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defaultThemeVersion="124226"/>
  <mc:AlternateContent xmlns:mc="http://schemas.openxmlformats.org/markup-compatibility/2006">
    <mc:Choice Requires="x15">
      <x15ac:absPath xmlns:x15ac="http://schemas.microsoft.com/office/spreadsheetml/2010/11/ac" url="D:\bendlesi\Documents\Benutzerdefinierte Office-Vorlagen\"/>
    </mc:Choice>
  </mc:AlternateContent>
  <bookViews>
    <workbookView xWindow="0" yWindow="0" windowWidth="15360" windowHeight="4620" tabRatio="848" activeTab="2"/>
  </bookViews>
  <sheets>
    <sheet name="Anleit" sheetId="49" r:id="rId1"/>
    <sheet name="DVO" sheetId="48" r:id="rId2"/>
    <sheet name="T1 Deck" sheetId="7" r:id="rId3"/>
    <sheet name="T2 EO" sheetId="10" r:id="rId4"/>
    <sheet name="T3 Ausg" sheetId="27" r:id="rId5"/>
    <sheet name="T4 Indi" sheetId="29" r:id="rId6"/>
    <sheet name="T5.1 Invest" sheetId="43" r:id="rId7"/>
    <sheet name="T5.2 Forsch" sheetId="40" r:id="rId8"/>
    <sheet name="T5.3 Quali" sheetId="41" r:id="rId9"/>
    <sheet name="T5.4 Abs+Kom" sheetId="42" r:id="rId10"/>
    <sheet name="T5.5 Bild" sheetId="30" r:id="rId11"/>
    <sheet name="T5.6 Berat" sheetId="46" r:id="rId12"/>
    <sheet name="T5.7 Umwelt" sheetId="47" r:id="rId13"/>
    <sheet name="T5.8 Krise" sheetId="50" r:id="rId14"/>
    <sheet name="T5.9 Sonst" sheetId="45" r:id="rId15"/>
    <sheet name="T6.1 Sam_Indi NSt" sheetId="37" r:id="rId16"/>
    <sheet name="T6.2 Sam_Indi EU (T4)" sheetId="31" r:id="rId17"/>
    <sheet name="T6.3_Sam_Ausg (T3)" sheetId="32" r:id="rId18"/>
    <sheet name="Auswahl" sheetId="33" r:id="rId19"/>
  </sheets>
  <definedNames>
    <definedName name="Berichtsjahr">'T1 Deck'!$D$24</definedName>
    <definedName name="Berichtszeitraum">'T1 Deck'!$D$26</definedName>
    <definedName name="_xlnm.Print_Area" localSheetId="0">Anleit!$A$1:$L$62</definedName>
    <definedName name="_xlnm.Print_Area" localSheetId="18">Auswahl!$A$1:$C$32</definedName>
    <definedName name="_xlnm.Print_Area" localSheetId="1">DVO!$A$1:$H$22</definedName>
    <definedName name="_xlnm.Print_Area" localSheetId="2">'T1 Deck'!$A$1:$G$30</definedName>
    <definedName name="_xlnm.Print_Area" localSheetId="3">'T2 EO'!$A$1:$G$36</definedName>
    <definedName name="_xlnm.Print_Area" localSheetId="4">'T3 Ausg'!$A$1:$G$88</definedName>
    <definedName name="_xlnm.Print_Area" localSheetId="5">'T4 Indi'!$A$1:$H$118</definedName>
    <definedName name="_xlnm.Print_Area" localSheetId="6">'T5.1 Invest'!$A$1:$Q$71</definedName>
    <definedName name="_xlnm.Print_Area" localSheetId="7">'T5.2 Forsch'!$A$1:$Q$52</definedName>
    <definedName name="_xlnm.Print_Area" localSheetId="8">'T5.3 Quali'!$A$1:$X$32</definedName>
    <definedName name="_xlnm.Print_Area" localSheetId="9">'T5.4 Abs+Kom'!$A$1:$X$49</definedName>
    <definedName name="_xlnm.Print_Area" localSheetId="10">'T5.5 Bild'!$A$1:$X$61</definedName>
    <definedName name="_xlnm.Print_Area" localSheetId="11">'T5.6 Berat'!$A$1:$X$53</definedName>
    <definedName name="_xlnm.Print_Area" localSheetId="12">'T5.7 Umwelt'!$A$1:$AE$62</definedName>
    <definedName name="_xlnm.Print_Area" localSheetId="13">'T5.8 Krise'!$A$1:$X$45</definedName>
    <definedName name="_xlnm.Print_Area" localSheetId="14">'T5.9 Sonst'!$A$1:$Q$52</definedName>
    <definedName name="_xlnm.Print_Area" localSheetId="15">'T6.1 Sam_Indi NSt'!$A$1:$N$68</definedName>
    <definedName name="_xlnm.Print_Area" localSheetId="16">'T6.2 Sam_Indi EU (T4)'!$A$1:$N$112</definedName>
    <definedName name="_xlnm.Print_Area" localSheetId="17">'T6.3_Sam_Ausg (T3)'!$A$1:$L$89</definedName>
    <definedName name="_xlnm.Print_Titles" localSheetId="5">'T4 Indi'!$8:$8</definedName>
    <definedName name="_xlnm.Print_Titles" localSheetId="6">'T5.1 Invest'!$A:$E,'T5.1 Invest'!$1:$11</definedName>
    <definedName name="_xlnm.Print_Titles" localSheetId="8">'T5.3 Quali'!$A:$E,'T5.3 Quali'!$1:$11</definedName>
    <definedName name="_xlnm.Print_Titles" localSheetId="9">'T5.4 Abs+Kom'!$A:$E,'T5.4 Abs+Kom'!$1:$11</definedName>
    <definedName name="_xlnm.Print_Titles" localSheetId="10">'T5.5 Bild'!$A:$E,'T5.5 Bild'!$1:$11</definedName>
    <definedName name="_xlnm.Print_Titles" localSheetId="11">'T5.6 Berat'!$A:$E,'T5.6 Berat'!$1:$11</definedName>
    <definedName name="_xlnm.Print_Titles" localSheetId="12">'T5.7 Umwelt'!$A:$E,'T5.7 Umwelt'!$1:$11</definedName>
    <definedName name="_xlnm.Print_Titles" localSheetId="13">'T5.8 Krise'!$A:$E,'T5.8 Krise'!$1:$11</definedName>
    <definedName name="_xlnm.Print_Titles" localSheetId="14">'T5.9 Sonst'!$A:$E,'T5.9 Sonst'!$1:$11</definedName>
    <definedName name="_xlnm.Print_Titles" localSheetId="15">'T6.1 Sam_Indi NSt'!$A:$G,'T6.1 Sam_Indi NSt'!$1:$10</definedName>
    <definedName name="_xlnm.Print_Titles" localSheetId="16">'T6.2 Sam_Indi EU (T4)'!$A:$G,'T6.2 Sam_Indi EU (T4)'!$1:$10</definedName>
    <definedName name="_xlnm.Print_Titles" localSheetId="17">'T6.3_Sam_Ausg (T3)'!$A:$F,'T6.3_Sam_Ausg (T3)'!$1:$21</definedName>
    <definedName name="EO_Code">'T1 Deck'!$D$20</definedName>
    <definedName name="Laufzeit_des_OP">'T1 Deck'!$D$28</definedName>
    <definedName name="Name_der_EO_LEO">'T1 Deck'!$D$14</definedName>
    <definedName name="Z_336B821A_C728_4829_951B_521F2643B416_.wvu.PrintArea" localSheetId="2" hidden="1">'T1 Deck'!$A$1:$H$35</definedName>
    <definedName name="Z_336B821A_C728_4829_951B_521F2643B416_.wvu.PrintArea" localSheetId="3" hidden="1">'T2 EO'!$A$2:$G$30</definedName>
    <definedName name="Z_336B821A_C728_4829_951B_521F2643B416_.wvu.PrintArea" localSheetId="4" hidden="1">'T3 Ausg'!$A$2:$G$19</definedName>
    <definedName name="Z_336B821A_C728_4829_951B_521F2643B416_.wvu.PrintArea" localSheetId="5" hidden="1">'T4 Indi'!$B$2:$H$10</definedName>
    <definedName name="Z_336B821A_C728_4829_951B_521F2643B416_.wvu.PrintArea" localSheetId="6" hidden="1">'T5.1 Invest'!$A$1:$F$12</definedName>
    <definedName name="Z_336B821A_C728_4829_951B_521F2643B416_.wvu.PrintArea" localSheetId="7" hidden="1">'T5.2 Forsch'!$A$1:$F$12</definedName>
    <definedName name="Z_336B821A_C728_4829_951B_521F2643B416_.wvu.PrintArea" localSheetId="8" hidden="1">'T5.3 Quali'!$A$1:$F$11</definedName>
    <definedName name="Z_336B821A_C728_4829_951B_521F2643B416_.wvu.PrintArea" localSheetId="9" hidden="1">'T5.4 Abs+Kom'!$A$1:$F$11</definedName>
    <definedName name="Z_336B821A_C728_4829_951B_521F2643B416_.wvu.PrintArea" localSheetId="10" hidden="1">'T5.5 Bild'!$A$1:$F$12</definedName>
    <definedName name="Z_336B821A_C728_4829_951B_521F2643B416_.wvu.PrintArea" localSheetId="11" hidden="1">'T5.6 Berat'!$A$1:$F$12</definedName>
    <definedName name="Z_336B821A_C728_4829_951B_521F2643B416_.wvu.PrintArea" localSheetId="12" hidden="1">'T5.7 Umwelt'!$A$1:$F$11</definedName>
    <definedName name="Z_336B821A_C728_4829_951B_521F2643B416_.wvu.PrintArea" localSheetId="13" hidden="1">'T5.8 Krise'!$A$1:$F$11</definedName>
    <definedName name="Z_336B821A_C728_4829_951B_521F2643B416_.wvu.PrintArea" localSheetId="14" hidden="1">'T5.9 Sonst'!$A$1:$F$12</definedName>
    <definedName name="Z_336B821A_C728_4829_951B_521F2643B416_.wvu.PrintArea" localSheetId="15" hidden="1">'T6.1 Sam_Indi NSt'!$C$1:$H$66</definedName>
    <definedName name="Z_336B821A_C728_4829_951B_521F2643B416_.wvu.PrintArea" localSheetId="16" hidden="1">'T6.2 Sam_Indi EU (T4)'!$B$1:$H$11</definedName>
    <definedName name="Z_336B821A_C728_4829_951B_521F2643B416_.wvu.PrintArea" localSheetId="17" hidden="1">'T6.3_Sam_Ausg (T3)'!$A$1:$G$22</definedName>
    <definedName name="Z_336B821A_C728_4829_951B_521F2643B416_.wvu.PrintTitles" localSheetId="15" hidden="1">'T6.1 Sam_Indi NSt'!$2:$9</definedName>
    <definedName name="Z_9A539B36_5595_42CD_950E_7E93BE471F3F_.wvu.PrintArea" localSheetId="2" hidden="1">'T1 Deck'!$A$1:$H$35</definedName>
    <definedName name="Z_9A539B36_5595_42CD_950E_7E93BE471F3F_.wvu.PrintArea" localSheetId="3" hidden="1">'T2 EO'!$A$2:$G$30</definedName>
    <definedName name="Z_9A539B36_5595_42CD_950E_7E93BE471F3F_.wvu.PrintArea" localSheetId="4" hidden="1">'T3 Ausg'!$A$2:$G$19</definedName>
    <definedName name="Z_9A539B36_5595_42CD_950E_7E93BE471F3F_.wvu.PrintArea" localSheetId="5" hidden="1">'T4 Indi'!$B$2:$H$10</definedName>
    <definedName name="Z_9A539B36_5595_42CD_950E_7E93BE471F3F_.wvu.PrintArea" localSheetId="6" hidden="1">'T5.1 Invest'!$A$1:$F$12</definedName>
    <definedName name="Z_9A539B36_5595_42CD_950E_7E93BE471F3F_.wvu.PrintArea" localSheetId="7" hidden="1">'T5.2 Forsch'!$A$1:$F$12</definedName>
    <definedName name="Z_9A539B36_5595_42CD_950E_7E93BE471F3F_.wvu.PrintArea" localSheetId="8" hidden="1">'T5.3 Quali'!$A$1:$F$11</definedName>
    <definedName name="Z_9A539B36_5595_42CD_950E_7E93BE471F3F_.wvu.PrintArea" localSheetId="9" hidden="1">'T5.4 Abs+Kom'!$A$1:$F$11</definedName>
    <definedName name="Z_9A539B36_5595_42CD_950E_7E93BE471F3F_.wvu.PrintArea" localSheetId="10" hidden="1">'T5.5 Bild'!$A$1:$F$12</definedName>
    <definedName name="Z_9A539B36_5595_42CD_950E_7E93BE471F3F_.wvu.PrintArea" localSheetId="11" hidden="1">'T5.6 Berat'!$A$1:$F$12</definedName>
    <definedName name="Z_9A539B36_5595_42CD_950E_7E93BE471F3F_.wvu.PrintArea" localSheetId="12" hidden="1">'T5.7 Umwelt'!$A$1:$F$11</definedName>
    <definedName name="Z_9A539B36_5595_42CD_950E_7E93BE471F3F_.wvu.PrintArea" localSheetId="13" hidden="1">'T5.8 Krise'!$A$1:$F$11</definedName>
    <definedName name="Z_9A539B36_5595_42CD_950E_7E93BE471F3F_.wvu.PrintArea" localSheetId="14" hidden="1">'T5.9 Sonst'!$A$1:$F$12</definedName>
    <definedName name="Z_9A539B36_5595_42CD_950E_7E93BE471F3F_.wvu.PrintArea" localSheetId="15" hidden="1">'T6.1 Sam_Indi NSt'!$C$1:$H$66</definedName>
    <definedName name="Z_9A539B36_5595_42CD_950E_7E93BE471F3F_.wvu.PrintArea" localSheetId="16" hidden="1">'T6.2 Sam_Indi EU (T4)'!$B$1:$H$11</definedName>
    <definedName name="Z_9A539B36_5595_42CD_950E_7E93BE471F3F_.wvu.PrintArea" localSheetId="17" hidden="1">'T6.3_Sam_Ausg (T3)'!$A$1:$G$22</definedName>
    <definedName name="Z_9A539B36_5595_42CD_950E_7E93BE471F3F_.wvu.PrintTitles" localSheetId="15" hidden="1">'T6.1 Sam_Indi NSt'!$2:$9</definedName>
    <definedName name="Zeitraum_Berichtsjahr">'T3 Ausg'!$E$14</definedName>
  </definedNames>
  <calcPr calcId="162913"/>
  <customWorkbookViews>
    <customWorkbookView name="Silke Bendler - Persönliche Ansicht" guid="{9A539B36-5595-42CD-950E-7E93BE471F3F}" mergeInterval="0" personalView="1" maximized="1" xWindow="1" yWindow="1" windowWidth="1916" windowHeight="970" tabRatio="910" activeSheetId="12"/>
    <customWorkbookView name="angelai - Personal View" guid="{520583E7-0F17-4ADC-8223-D964635E90B8}" mergeInterval="0" personalView="1" maximized="1" windowWidth="1276" windowHeight="799" tabRatio="861" activeSheetId="7"/>
    <customWorkbookView name="GESPERKA - Persönliche Ansicht" guid="{336B821A-C728-4829-951B-521F2643B416}" mergeInterval="0" personalView="1" maximized="1" xWindow="1" yWindow="1" windowWidth="1020" windowHeight="485" tabRatio="910" activeSheetId="7"/>
  </customWorkbookViews>
</workbook>
</file>

<file path=xl/calcChain.xml><?xml version="1.0" encoding="utf-8"?>
<calcChain xmlns="http://schemas.openxmlformats.org/spreadsheetml/2006/main">
  <c r="G68" i="27" l="1"/>
  <c r="G59" i="27"/>
  <c r="G46" i="27"/>
  <c r="G40" i="27"/>
  <c r="G36" i="27"/>
  <c r="G31" i="27"/>
  <c r="G29" i="27"/>
  <c r="G25" i="27"/>
  <c r="G19" i="27"/>
  <c r="C2" i="47" l="1"/>
  <c r="C2" i="50"/>
  <c r="C2" i="45"/>
  <c r="C2" i="46"/>
  <c r="C2" i="30"/>
  <c r="C2" i="42"/>
  <c r="C2" i="41"/>
  <c r="C2" i="40"/>
  <c r="C2" i="43"/>
  <c r="E14" i="27"/>
  <c r="B2" i="32" l="1"/>
  <c r="C3" i="29"/>
  <c r="B3" i="27"/>
  <c r="B3" i="10"/>
  <c r="C2" i="31"/>
  <c r="S21" i="41" l="1"/>
  <c r="T21" i="41"/>
  <c r="U21" i="41"/>
  <c r="V21" i="41"/>
  <c r="R21" i="41"/>
  <c r="V12" i="41" l="1"/>
  <c r="U12" i="41"/>
  <c r="T12" i="41"/>
  <c r="S12" i="41"/>
  <c r="R12" i="41"/>
  <c r="H13" i="37"/>
  <c r="H18" i="37"/>
  <c r="H81" i="29" l="1"/>
  <c r="H79" i="29"/>
  <c r="H16" i="27"/>
  <c r="G43" i="27" l="1"/>
  <c r="G42" i="27"/>
  <c r="G64" i="27" l="1"/>
  <c r="K67" i="27"/>
  <c r="J67" i="27"/>
  <c r="K66" i="27"/>
  <c r="J66" i="27"/>
  <c r="K65" i="27"/>
  <c r="J65" i="27"/>
  <c r="K64" i="27"/>
  <c r="J64" i="27"/>
  <c r="K63" i="27"/>
  <c r="J63" i="27"/>
  <c r="K62" i="27"/>
  <c r="J62" i="27"/>
  <c r="K61" i="27"/>
  <c r="K80" i="31" l="1"/>
  <c r="L80" i="31"/>
  <c r="K81" i="31"/>
  <c r="L81" i="31"/>
  <c r="K82" i="31"/>
  <c r="L82" i="31"/>
  <c r="J82" i="31"/>
  <c r="J80" i="31"/>
  <c r="H78" i="29"/>
  <c r="G14" i="27" l="1"/>
  <c r="G16" i="32" s="1"/>
  <c r="L16" i="32" s="1"/>
  <c r="K19" i="32" l="1"/>
  <c r="J19" i="32"/>
  <c r="I19" i="32"/>
  <c r="H19" i="32"/>
  <c r="K7" i="32"/>
  <c r="J7" i="32"/>
  <c r="I7" i="32"/>
  <c r="H7" i="32"/>
  <c r="L7" i="31"/>
  <c r="K7" i="31"/>
  <c r="J7" i="31"/>
  <c r="I7" i="31"/>
  <c r="L8" i="37"/>
  <c r="K8" i="37"/>
  <c r="J8" i="37"/>
  <c r="I8" i="37"/>
  <c r="H9" i="40"/>
  <c r="V9" i="50"/>
  <c r="U9" i="50"/>
  <c r="T9" i="50"/>
  <c r="S9" i="50"/>
  <c r="R9" i="50"/>
  <c r="AA9" i="47"/>
  <c r="AB9" i="47"/>
  <c r="AC9" i="47"/>
  <c r="Z9" i="47"/>
  <c r="Y9" i="47"/>
  <c r="V9" i="47"/>
  <c r="U9" i="47"/>
  <c r="T9" i="47"/>
  <c r="S9" i="47"/>
  <c r="R9" i="47"/>
  <c r="V9" i="46"/>
  <c r="U9" i="46"/>
  <c r="T9" i="46"/>
  <c r="S9" i="46"/>
  <c r="R9" i="46"/>
  <c r="V9" i="30"/>
  <c r="U9" i="30"/>
  <c r="T9" i="30"/>
  <c r="S9" i="30"/>
  <c r="R9" i="30"/>
  <c r="V9" i="42"/>
  <c r="U9" i="42"/>
  <c r="T9" i="42"/>
  <c r="S9" i="42"/>
  <c r="R9" i="42"/>
  <c r="T9" i="41"/>
  <c r="U9" i="41"/>
  <c r="V9" i="41"/>
  <c r="R9" i="41"/>
  <c r="S9" i="41"/>
  <c r="O9" i="45"/>
  <c r="N9" i="45"/>
  <c r="M9" i="45"/>
  <c r="L9" i="45"/>
  <c r="K9" i="45"/>
  <c r="J9" i="45"/>
  <c r="I9" i="45"/>
  <c r="H9" i="45"/>
  <c r="G9" i="45"/>
  <c r="F9" i="45"/>
  <c r="O9" i="50"/>
  <c r="N9" i="50"/>
  <c r="M9" i="50"/>
  <c r="L9" i="50"/>
  <c r="K9" i="50"/>
  <c r="J9" i="50"/>
  <c r="I9" i="50"/>
  <c r="H9" i="50"/>
  <c r="G9" i="50"/>
  <c r="F9" i="50"/>
  <c r="O9" i="47"/>
  <c r="N9" i="47"/>
  <c r="M9" i="47"/>
  <c r="L9" i="47"/>
  <c r="K9" i="47"/>
  <c r="J9" i="47"/>
  <c r="I9" i="47"/>
  <c r="H9" i="47"/>
  <c r="G9" i="47"/>
  <c r="F9" i="47"/>
  <c r="O9" i="46"/>
  <c r="N9" i="46"/>
  <c r="M9" i="46"/>
  <c r="L9" i="46"/>
  <c r="K9" i="46"/>
  <c r="J9" i="46"/>
  <c r="I9" i="46"/>
  <c r="H9" i="46"/>
  <c r="G9" i="46"/>
  <c r="F9" i="46"/>
  <c r="O9" i="30"/>
  <c r="N9" i="30"/>
  <c r="M9" i="30"/>
  <c r="L9" i="30"/>
  <c r="K9" i="30"/>
  <c r="J9" i="30"/>
  <c r="I9" i="30"/>
  <c r="H9" i="30"/>
  <c r="G9" i="30"/>
  <c r="F9" i="30"/>
  <c r="O9" i="42"/>
  <c r="N9" i="42"/>
  <c r="M9" i="42"/>
  <c r="L9" i="42"/>
  <c r="K9" i="42"/>
  <c r="J9" i="42"/>
  <c r="I9" i="42"/>
  <c r="H9" i="42"/>
  <c r="G9" i="42"/>
  <c r="F9" i="42"/>
  <c r="O9" i="41"/>
  <c r="N9" i="41"/>
  <c r="M9" i="41"/>
  <c r="L9" i="41"/>
  <c r="K9" i="41"/>
  <c r="J9" i="41"/>
  <c r="I9" i="41"/>
  <c r="H9" i="41"/>
  <c r="G9" i="41"/>
  <c r="F9" i="41"/>
  <c r="M9" i="40"/>
  <c r="N9" i="40"/>
  <c r="O9" i="40"/>
  <c r="L9" i="40"/>
  <c r="M9" i="43"/>
  <c r="N9" i="43"/>
  <c r="O9" i="43"/>
  <c r="L9" i="43"/>
  <c r="I9" i="40"/>
  <c r="J9" i="40"/>
  <c r="G9" i="40"/>
  <c r="K9" i="40"/>
  <c r="F9" i="40"/>
  <c r="F9" i="43"/>
  <c r="F22" i="50"/>
  <c r="H96" i="29" s="1"/>
  <c r="J22" i="50"/>
  <c r="I22" i="50"/>
  <c r="H22" i="50"/>
  <c r="G22" i="50"/>
  <c r="U14" i="50"/>
  <c r="T14" i="50"/>
  <c r="S14" i="50"/>
  <c r="R14" i="50"/>
  <c r="V14" i="50"/>
  <c r="J14" i="50"/>
  <c r="I14" i="50"/>
  <c r="H14" i="50"/>
  <c r="G14" i="50"/>
  <c r="F14" i="50"/>
  <c r="Y20" i="47"/>
  <c r="Y15" i="47"/>
  <c r="F15" i="47"/>
  <c r="F12" i="43"/>
  <c r="G11" i="27" l="1"/>
  <c r="G8" i="27"/>
  <c r="G7" i="32" l="1"/>
  <c r="G17" i="32"/>
  <c r="L17" i="32" s="1"/>
  <c r="G15" i="32"/>
  <c r="L15" i="32" s="1"/>
  <c r="G14" i="32"/>
  <c r="L14" i="32" s="1"/>
  <c r="G12" i="32"/>
  <c r="L12" i="32" s="1"/>
  <c r="G11" i="32"/>
  <c r="L11" i="32" s="1"/>
  <c r="L97" i="31" l="1"/>
  <c r="K97" i="31"/>
  <c r="J97" i="31"/>
  <c r="I97" i="31"/>
  <c r="L62" i="31"/>
  <c r="K62" i="31"/>
  <c r="J62" i="31"/>
  <c r="I62" i="31"/>
  <c r="L60" i="31"/>
  <c r="K60" i="31"/>
  <c r="J60" i="31"/>
  <c r="I60" i="31"/>
  <c r="I20" i="45"/>
  <c r="K100" i="31" s="1"/>
  <c r="G12" i="45"/>
  <c r="I99" i="31" s="1"/>
  <c r="F12" i="45"/>
  <c r="F36" i="45"/>
  <c r="F45" i="45" s="1"/>
  <c r="J36" i="45"/>
  <c r="L102" i="31" s="1"/>
  <c r="I36" i="45"/>
  <c r="K102" i="31" s="1"/>
  <c r="H36" i="45"/>
  <c r="J102" i="31" s="1"/>
  <c r="G36" i="45"/>
  <c r="I102" i="31" s="1"/>
  <c r="J28" i="45"/>
  <c r="L101" i="31" s="1"/>
  <c r="I28" i="45"/>
  <c r="I45" i="45" s="1"/>
  <c r="H28" i="45"/>
  <c r="J101" i="31" s="1"/>
  <c r="G28" i="45"/>
  <c r="I101" i="31" s="1"/>
  <c r="F28" i="45"/>
  <c r="J20" i="45"/>
  <c r="L100" i="31" s="1"/>
  <c r="H20" i="45"/>
  <c r="J100" i="31" s="1"/>
  <c r="G20" i="45"/>
  <c r="I100" i="31" s="1"/>
  <c r="F20" i="45"/>
  <c r="H12" i="45"/>
  <c r="J99" i="31" s="1"/>
  <c r="I12" i="45"/>
  <c r="K99" i="31" s="1"/>
  <c r="J12" i="45"/>
  <c r="K22" i="50"/>
  <c r="F29" i="50"/>
  <c r="G29" i="50"/>
  <c r="H29" i="50"/>
  <c r="I29" i="50"/>
  <c r="J29" i="50"/>
  <c r="J45" i="47"/>
  <c r="L87" i="31" s="1"/>
  <c r="I45" i="47"/>
  <c r="K87" i="31" s="1"/>
  <c r="H45" i="47"/>
  <c r="J87" i="31" s="1"/>
  <c r="G45" i="47"/>
  <c r="I87" i="31" s="1"/>
  <c r="F45" i="47"/>
  <c r="J40" i="47"/>
  <c r="I40" i="47"/>
  <c r="H40" i="47"/>
  <c r="G40" i="47"/>
  <c r="F40" i="47"/>
  <c r="J35" i="47"/>
  <c r="L78" i="31" s="1"/>
  <c r="G35" i="47"/>
  <c r="I78" i="31" s="1"/>
  <c r="H35" i="47"/>
  <c r="J78" i="31" s="1"/>
  <c r="I35" i="47"/>
  <c r="K78" i="31" s="1"/>
  <c r="F35" i="47"/>
  <c r="G30" i="47"/>
  <c r="I72" i="31" s="1"/>
  <c r="H30" i="47"/>
  <c r="J72" i="31" s="1"/>
  <c r="I30" i="47"/>
  <c r="K72" i="31" s="1"/>
  <c r="J30" i="47"/>
  <c r="L72" i="31" s="1"/>
  <c r="F30" i="47"/>
  <c r="G25" i="47"/>
  <c r="I70" i="31" s="1"/>
  <c r="H25" i="47"/>
  <c r="J70" i="31" s="1"/>
  <c r="I25" i="47"/>
  <c r="K70" i="31" s="1"/>
  <c r="J25" i="47"/>
  <c r="L70" i="31" s="1"/>
  <c r="F25" i="47"/>
  <c r="G20" i="47"/>
  <c r="I67" i="31" s="1"/>
  <c r="H20" i="47"/>
  <c r="J67" i="31" s="1"/>
  <c r="I20" i="47"/>
  <c r="K67" i="31" s="1"/>
  <c r="J20" i="47"/>
  <c r="L67" i="31" s="1"/>
  <c r="F20" i="47"/>
  <c r="G15" i="47"/>
  <c r="H15" i="47"/>
  <c r="I15" i="47"/>
  <c r="J15" i="47"/>
  <c r="L32" i="37"/>
  <c r="K32" i="37"/>
  <c r="J32" i="37"/>
  <c r="I32" i="37"/>
  <c r="H32" i="37"/>
  <c r="F12" i="46"/>
  <c r="J28" i="46"/>
  <c r="L55" i="31" s="1"/>
  <c r="I28" i="46"/>
  <c r="K55" i="31" s="1"/>
  <c r="H28" i="46"/>
  <c r="J55" i="31" s="1"/>
  <c r="G28" i="46"/>
  <c r="I55" i="31" s="1"/>
  <c r="F28" i="46"/>
  <c r="J20" i="46"/>
  <c r="L53" i="31" s="1"/>
  <c r="I20" i="46"/>
  <c r="K53" i="31" s="1"/>
  <c r="H20" i="46"/>
  <c r="J53" i="31" s="1"/>
  <c r="G20" i="46"/>
  <c r="I53" i="31" s="1"/>
  <c r="F20" i="46"/>
  <c r="J12" i="46"/>
  <c r="L51" i="31" s="1"/>
  <c r="I12" i="46"/>
  <c r="H12" i="46"/>
  <c r="J51" i="31" s="1"/>
  <c r="G12" i="46"/>
  <c r="I51" i="31" s="1"/>
  <c r="J36" i="46"/>
  <c r="L57" i="31" s="1"/>
  <c r="I36" i="46"/>
  <c r="K57" i="31" s="1"/>
  <c r="H36" i="46"/>
  <c r="J57" i="31" s="1"/>
  <c r="G36" i="46"/>
  <c r="I57" i="31" s="1"/>
  <c r="F36" i="46"/>
  <c r="J44" i="30"/>
  <c r="L49" i="31" s="1"/>
  <c r="I44" i="30"/>
  <c r="K49" i="31" s="1"/>
  <c r="H44" i="30"/>
  <c r="J49" i="31" s="1"/>
  <c r="G44" i="30"/>
  <c r="I49" i="31" s="1"/>
  <c r="F44" i="30"/>
  <c r="J36" i="30"/>
  <c r="L47" i="31" s="1"/>
  <c r="I36" i="30"/>
  <c r="K47" i="31" s="1"/>
  <c r="H36" i="30"/>
  <c r="J47" i="31" s="1"/>
  <c r="G36" i="30"/>
  <c r="I47" i="31" s="1"/>
  <c r="F36" i="30"/>
  <c r="J28" i="30"/>
  <c r="L45" i="31" s="1"/>
  <c r="I28" i="30"/>
  <c r="K45" i="31" s="1"/>
  <c r="H28" i="30"/>
  <c r="J45" i="31" s="1"/>
  <c r="G28" i="30"/>
  <c r="I45" i="31" s="1"/>
  <c r="F28" i="30"/>
  <c r="J20" i="30"/>
  <c r="L43" i="31" s="1"/>
  <c r="I20" i="30"/>
  <c r="K43" i="31" s="1"/>
  <c r="H20" i="30"/>
  <c r="J43" i="31" s="1"/>
  <c r="G20" i="30"/>
  <c r="I43" i="31" s="1"/>
  <c r="F20" i="30"/>
  <c r="I12" i="30"/>
  <c r="K41" i="31" s="1"/>
  <c r="G12" i="30"/>
  <c r="I41" i="31" s="1"/>
  <c r="H12" i="30"/>
  <c r="J41" i="31" s="1"/>
  <c r="J12" i="30"/>
  <c r="F12" i="30"/>
  <c r="I28" i="42"/>
  <c r="K39" i="31" s="1"/>
  <c r="F28" i="42"/>
  <c r="J28" i="42"/>
  <c r="L39" i="31" s="1"/>
  <c r="H28" i="42"/>
  <c r="J39" i="31" s="1"/>
  <c r="G28" i="42"/>
  <c r="I39" i="31" s="1"/>
  <c r="J20" i="42"/>
  <c r="L37" i="31" s="1"/>
  <c r="I20" i="42"/>
  <c r="K37" i="31" s="1"/>
  <c r="H20" i="42"/>
  <c r="G20" i="42"/>
  <c r="I37" i="31" s="1"/>
  <c r="F20" i="42"/>
  <c r="H12" i="42"/>
  <c r="J35" i="31" s="1"/>
  <c r="G12" i="42"/>
  <c r="I35" i="31" s="1"/>
  <c r="I12" i="42"/>
  <c r="K35" i="31" s="1"/>
  <c r="J12" i="42"/>
  <c r="L35" i="31" s="1"/>
  <c r="F12" i="42"/>
  <c r="G12" i="41"/>
  <c r="I33" i="31" s="1"/>
  <c r="H12" i="41"/>
  <c r="J33" i="31" s="1"/>
  <c r="I12" i="41"/>
  <c r="K33" i="31" s="1"/>
  <c r="J12" i="41"/>
  <c r="L33" i="31" s="1"/>
  <c r="F12" i="41"/>
  <c r="F21" i="41" s="1"/>
  <c r="I28" i="40"/>
  <c r="K28" i="31" s="1"/>
  <c r="H12" i="40"/>
  <c r="J24" i="31" s="1"/>
  <c r="J36" i="40"/>
  <c r="L30" i="31" s="1"/>
  <c r="I36" i="40"/>
  <c r="K30" i="31" s="1"/>
  <c r="H36" i="40"/>
  <c r="J30" i="31" s="1"/>
  <c r="G36" i="40"/>
  <c r="I30" i="31" s="1"/>
  <c r="F36" i="40"/>
  <c r="J28" i="40"/>
  <c r="L28" i="31" s="1"/>
  <c r="H28" i="40"/>
  <c r="J28" i="31" s="1"/>
  <c r="G28" i="40"/>
  <c r="I28" i="31" s="1"/>
  <c r="F28" i="40"/>
  <c r="J20" i="40"/>
  <c r="L26" i="31" s="1"/>
  <c r="I20" i="40"/>
  <c r="K26" i="31" s="1"/>
  <c r="H20" i="40"/>
  <c r="J26" i="31" s="1"/>
  <c r="G20" i="40"/>
  <c r="I26" i="31" s="1"/>
  <c r="F20" i="40"/>
  <c r="J12" i="40"/>
  <c r="L24" i="31" s="1"/>
  <c r="G12" i="40"/>
  <c r="I24" i="31" s="1"/>
  <c r="I12" i="40"/>
  <c r="K24" i="31" s="1"/>
  <c r="F12" i="40"/>
  <c r="H45" i="40"/>
  <c r="I45" i="40"/>
  <c r="K9" i="43"/>
  <c r="N19" i="37"/>
  <c r="M19" i="37"/>
  <c r="L19" i="37"/>
  <c r="K19" i="37"/>
  <c r="J19" i="37"/>
  <c r="I19" i="37"/>
  <c r="H45" i="45" l="1"/>
  <c r="F51" i="47"/>
  <c r="F45" i="40"/>
  <c r="J45" i="40"/>
  <c r="J45" i="45"/>
  <c r="K101" i="31"/>
  <c r="L99" i="31"/>
  <c r="F37" i="42"/>
  <c r="I21" i="41"/>
  <c r="L64" i="31"/>
  <c r="J51" i="47"/>
  <c r="I51" i="47"/>
  <c r="J64" i="31"/>
  <c r="H51" i="47"/>
  <c r="I64" i="31"/>
  <c r="G51" i="47"/>
  <c r="K64" i="31"/>
  <c r="H45" i="46"/>
  <c r="F53" i="30"/>
  <c r="J53" i="30"/>
  <c r="I53" i="30"/>
  <c r="H53" i="30"/>
  <c r="G53" i="30"/>
  <c r="H41" i="31"/>
  <c r="L41" i="31"/>
  <c r="I37" i="42"/>
  <c r="H37" i="42"/>
  <c r="J37" i="31"/>
  <c r="J21" i="41"/>
  <c r="G21" i="41"/>
  <c r="H21" i="41"/>
  <c r="J45" i="46"/>
  <c r="I45" i="46"/>
  <c r="K51" i="31"/>
  <c r="G45" i="45"/>
  <c r="G45" i="46"/>
  <c r="J37" i="42"/>
  <c r="G37" i="42"/>
  <c r="G45" i="40"/>
  <c r="I17" i="31"/>
  <c r="H19" i="37"/>
  <c r="K17" i="31"/>
  <c r="L17" i="31"/>
  <c r="J17" i="31"/>
  <c r="J36" i="43"/>
  <c r="L18" i="31" s="1"/>
  <c r="G52" i="43"/>
  <c r="I22" i="31" s="1"/>
  <c r="J52" i="43"/>
  <c r="L22" i="31" s="1"/>
  <c r="I52" i="43"/>
  <c r="K22" i="31" s="1"/>
  <c r="H52" i="43"/>
  <c r="J22" i="31" s="1"/>
  <c r="F52" i="43"/>
  <c r="H22" i="31" s="1"/>
  <c r="J44" i="43"/>
  <c r="L20" i="31" s="1"/>
  <c r="I44" i="43"/>
  <c r="K20" i="31" s="1"/>
  <c r="H44" i="43"/>
  <c r="J20" i="31" s="1"/>
  <c r="G44" i="43"/>
  <c r="I20" i="31" s="1"/>
  <c r="F44" i="43"/>
  <c r="I36" i="43"/>
  <c r="K18" i="31" s="1"/>
  <c r="H36" i="43"/>
  <c r="J18" i="31" s="1"/>
  <c r="G36" i="43"/>
  <c r="I18" i="31" s="1"/>
  <c r="F36" i="43"/>
  <c r="J28" i="43"/>
  <c r="L15" i="31" s="1"/>
  <c r="I28" i="43"/>
  <c r="K15" i="31" s="1"/>
  <c r="H28" i="43"/>
  <c r="J15" i="31" s="1"/>
  <c r="G28" i="43"/>
  <c r="I15" i="31" s="1"/>
  <c r="F28" i="43"/>
  <c r="G20" i="43"/>
  <c r="I13" i="31" s="1"/>
  <c r="H20" i="43"/>
  <c r="J13" i="31" s="1"/>
  <c r="I20" i="43"/>
  <c r="K13" i="31" s="1"/>
  <c r="J20" i="43"/>
  <c r="L13" i="31" s="1"/>
  <c r="F20" i="43"/>
  <c r="G12" i="43"/>
  <c r="I11" i="31" s="1"/>
  <c r="H12" i="43"/>
  <c r="I12" i="43"/>
  <c r="J12" i="43"/>
  <c r="L11" i="31" s="1"/>
  <c r="I61" i="43" l="1"/>
  <c r="H61" i="43"/>
  <c r="G61" i="43"/>
  <c r="J11" i="31"/>
  <c r="J61" i="43"/>
  <c r="F61" i="43"/>
  <c r="K11" i="31"/>
  <c r="H17" i="31"/>
  <c r="H16" i="29"/>
  <c r="H15" i="27"/>
  <c r="H90" i="29" l="1"/>
  <c r="H87" i="29"/>
  <c r="H85" i="29"/>
  <c r="H84" i="29"/>
  <c r="H83" i="29"/>
  <c r="H80" i="29"/>
  <c r="H76" i="29"/>
  <c r="H75" i="29"/>
  <c r="H74" i="29"/>
  <c r="H73" i="29"/>
  <c r="I91" i="31"/>
  <c r="J91" i="31"/>
  <c r="K91" i="31"/>
  <c r="L91" i="31"/>
  <c r="L22" i="50"/>
  <c r="M22" i="50"/>
  <c r="N22" i="50"/>
  <c r="O22" i="50"/>
  <c r="L14" i="50"/>
  <c r="L29" i="50" s="1"/>
  <c r="M14" i="50"/>
  <c r="M29" i="50" s="1"/>
  <c r="N14" i="50"/>
  <c r="N29" i="50" s="1"/>
  <c r="O14" i="50"/>
  <c r="O29" i="50" s="1"/>
  <c r="L88" i="31"/>
  <c r="K88" i="31"/>
  <c r="J88" i="31"/>
  <c r="I88" i="31"/>
  <c r="H88" i="31"/>
  <c r="R12" i="42"/>
  <c r="V28" i="42"/>
  <c r="U28" i="42"/>
  <c r="T28" i="42"/>
  <c r="S28" i="42"/>
  <c r="R28" i="42"/>
  <c r="H39" i="29" s="1"/>
  <c r="V20" i="42"/>
  <c r="U20" i="42"/>
  <c r="T20" i="42"/>
  <c r="S20" i="42"/>
  <c r="R20" i="42"/>
  <c r="H37" i="29" s="1"/>
  <c r="V12" i="42"/>
  <c r="V37" i="42" s="1"/>
  <c r="U12" i="42"/>
  <c r="U37" i="42" s="1"/>
  <c r="T12" i="42"/>
  <c r="S12" i="42"/>
  <c r="H85" i="31"/>
  <c r="I85" i="31"/>
  <c r="J85" i="31"/>
  <c r="K85" i="31"/>
  <c r="L85" i="31"/>
  <c r="H86" i="31"/>
  <c r="I86" i="31"/>
  <c r="J86" i="31"/>
  <c r="K86" i="31"/>
  <c r="L86" i="31"/>
  <c r="L84" i="31"/>
  <c r="K84" i="31"/>
  <c r="J84" i="31"/>
  <c r="I84" i="31"/>
  <c r="H84" i="31"/>
  <c r="H76" i="31"/>
  <c r="I76" i="31"/>
  <c r="J76" i="31"/>
  <c r="K76" i="31"/>
  <c r="L76" i="31"/>
  <c r="H77" i="31"/>
  <c r="I77" i="31"/>
  <c r="J77" i="31"/>
  <c r="K77" i="31"/>
  <c r="L77" i="31"/>
  <c r="H75" i="31"/>
  <c r="I75" i="31"/>
  <c r="J75" i="31"/>
  <c r="K75" i="31"/>
  <c r="L75" i="31"/>
  <c r="L74" i="31"/>
  <c r="K74" i="31"/>
  <c r="J74" i="31"/>
  <c r="I74" i="31"/>
  <c r="H74" i="31"/>
  <c r="Z20" i="47"/>
  <c r="H67" i="29" s="1"/>
  <c r="AC20" i="47"/>
  <c r="L68" i="31" s="1"/>
  <c r="AB20" i="47"/>
  <c r="AA20" i="47"/>
  <c r="L61" i="31"/>
  <c r="K61" i="31"/>
  <c r="J61" i="31"/>
  <c r="I61" i="31"/>
  <c r="H62" i="31"/>
  <c r="H61" i="31"/>
  <c r="L59" i="31"/>
  <c r="K59" i="31"/>
  <c r="J59" i="31"/>
  <c r="I59" i="31"/>
  <c r="H60" i="31"/>
  <c r="H59" i="31"/>
  <c r="S37" i="42" l="1"/>
  <c r="R37" i="42"/>
  <c r="H35" i="29"/>
  <c r="T37" i="42"/>
  <c r="J68" i="31"/>
  <c r="H68" i="31"/>
  <c r="I68" i="31"/>
  <c r="K68" i="31"/>
  <c r="K62" i="32"/>
  <c r="J62" i="32"/>
  <c r="I62" i="32"/>
  <c r="H62" i="32"/>
  <c r="K56" i="32"/>
  <c r="J56" i="32"/>
  <c r="I56" i="32"/>
  <c r="H56" i="32"/>
  <c r="K46" i="32"/>
  <c r="K45" i="32"/>
  <c r="J46" i="32"/>
  <c r="J45" i="32"/>
  <c r="I46" i="32"/>
  <c r="I45" i="32"/>
  <c r="H46" i="32"/>
  <c r="H45" i="32"/>
  <c r="K13" i="32"/>
  <c r="K10" i="32"/>
  <c r="J13" i="32"/>
  <c r="J10" i="32"/>
  <c r="I13" i="32"/>
  <c r="I10" i="32"/>
  <c r="H13" i="32"/>
  <c r="H10" i="32"/>
  <c r="G19" i="32"/>
  <c r="G2" i="32"/>
  <c r="G46" i="32"/>
  <c r="G45" i="32"/>
  <c r="L34" i="31"/>
  <c r="K34" i="31"/>
  <c r="J34" i="31"/>
  <c r="I34" i="31"/>
  <c r="H34" i="31"/>
  <c r="H33" i="29"/>
  <c r="L40" i="31"/>
  <c r="K40" i="31"/>
  <c r="J40" i="31"/>
  <c r="I40" i="31"/>
  <c r="H40" i="31"/>
  <c r="L38" i="31"/>
  <c r="K38" i="31"/>
  <c r="J38" i="31"/>
  <c r="I38" i="31"/>
  <c r="H38" i="31"/>
  <c r="L36" i="31"/>
  <c r="K36" i="31"/>
  <c r="J36" i="31"/>
  <c r="I36" i="31"/>
  <c r="H36" i="31"/>
  <c r="H32" i="31"/>
  <c r="L45" i="32" l="1"/>
  <c r="L46" i="32"/>
  <c r="I79" i="31" l="1"/>
  <c r="J79" i="31"/>
  <c r="K79" i="31"/>
  <c r="L79" i="31"/>
  <c r="I81" i="31"/>
  <c r="J81" i="31"/>
  <c r="H81" i="31"/>
  <c r="H79" i="31"/>
  <c r="I35" i="37"/>
  <c r="J35" i="37"/>
  <c r="K35" i="37"/>
  <c r="L35" i="37"/>
  <c r="H35" i="37"/>
  <c r="I34" i="37"/>
  <c r="J34" i="37"/>
  <c r="K34" i="37"/>
  <c r="L34" i="37"/>
  <c r="H34" i="37"/>
  <c r="H14" i="37"/>
  <c r="I2" i="37"/>
  <c r="I2" i="31"/>
  <c r="C4" i="45" l="1"/>
  <c r="E2" i="45"/>
  <c r="C4" i="50"/>
  <c r="E2" i="50"/>
  <c r="C4" i="47"/>
  <c r="E2" i="47"/>
  <c r="C4" i="46"/>
  <c r="E2" i="46"/>
  <c r="C4" i="30"/>
  <c r="E2" i="30"/>
  <c r="E2" i="42"/>
  <c r="E2" i="41"/>
  <c r="E2" i="40"/>
  <c r="E2" i="43"/>
  <c r="E3" i="27"/>
  <c r="L36" i="45"/>
  <c r="H74" i="32" s="1"/>
  <c r="M36" i="45"/>
  <c r="I74" i="32" s="1"/>
  <c r="N36" i="45"/>
  <c r="J74" i="32" s="1"/>
  <c r="O36" i="45"/>
  <c r="K74" i="32" s="1"/>
  <c r="L28" i="45"/>
  <c r="H73" i="32" s="1"/>
  <c r="M28" i="45"/>
  <c r="I73" i="32" s="1"/>
  <c r="N28" i="45"/>
  <c r="J73" i="32" s="1"/>
  <c r="O28" i="45"/>
  <c r="K73" i="32" s="1"/>
  <c r="L20" i="45"/>
  <c r="H72" i="32" s="1"/>
  <c r="M20" i="45"/>
  <c r="I72" i="32" s="1"/>
  <c r="N20" i="45"/>
  <c r="J72" i="32" s="1"/>
  <c r="O20" i="45"/>
  <c r="K72" i="32" s="1"/>
  <c r="L12" i="45"/>
  <c r="H71" i="32" s="1"/>
  <c r="M12" i="45"/>
  <c r="I71" i="32" s="1"/>
  <c r="N12" i="45"/>
  <c r="J71" i="32" s="1"/>
  <c r="O12" i="45"/>
  <c r="H99" i="31"/>
  <c r="K12" i="45"/>
  <c r="N45" i="45"/>
  <c r="S30" i="47"/>
  <c r="I71" i="31" s="1"/>
  <c r="T20" i="47"/>
  <c r="R15" i="47"/>
  <c r="K45" i="47"/>
  <c r="O45" i="47"/>
  <c r="K53" i="32" s="1"/>
  <c r="N45" i="47"/>
  <c r="J53" i="32" s="1"/>
  <c r="M45" i="47"/>
  <c r="I53" i="32" s="1"/>
  <c r="L45" i="47"/>
  <c r="H53" i="32" s="1"/>
  <c r="O40" i="47"/>
  <c r="K52" i="32" s="1"/>
  <c r="N40" i="47"/>
  <c r="J52" i="32" s="1"/>
  <c r="M40" i="47"/>
  <c r="I52" i="32" s="1"/>
  <c r="L40" i="47"/>
  <c r="H52" i="32" s="1"/>
  <c r="K40" i="47"/>
  <c r="O35" i="47"/>
  <c r="K51" i="32" s="1"/>
  <c r="N35" i="47"/>
  <c r="J51" i="32" s="1"/>
  <c r="M35" i="47"/>
  <c r="I51" i="32" s="1"/>
  <c r="L35" i="47"/>
  <c r="H51" i="32" s="1"/>
  <c r="K35" i="47"/>
  <c r="O30" i="47"/>
  <c r="K50" i="32" s="1"/>
  <c r="N30" i="47"/>
  <c r="J50" i="32" s="1"/>
  <c r="M30" i="47"/>
  <c r="I50" i="32" s="1"/>
  <c r="L30" i="47"/>
  <c r="H50" i="32" s="1"/>
  <c r="K30" i="47"/>
  <c r="L25" i="47"/>
  <c r="H49" i="32" s="1"/>
  <c r="M25" i="47"/>
  <c r="I49" i="32" s="1"/>
  <c r="N25" i="47"/>
  <c r="J49" i="32" s="1"/>
  <c r="O25" i="47"/>
  <c r="K49" i="32" s="1"/>
  <c r="K25" i="47"/>
  <c r="G49" i="32" s="1"/>
  <c r="L20" i="47"/>
  <c r="H48" i="32" s="1"/>
  <c r="M20" i="47"/>
  <c r="I48" i="32" s="1"/>
  <c r="N20" i="47"/>
  <c r="J48" i="32" s="1"/>
  <c r="O20" i="47"/>
  <c r="K48" i="32" s="1"/>
  <c r="K20" i="47"/>
  <c r="L15" i="47"/>
  <c r="M15" i="47"/>
  <c r="N15" i="47"/>
  <c r="O15" i="47"/>
  <c r="K15" i="47"/>
  <c r="H78" i="31"/>
  <c r="H72" i="31"/>
  <c r="H70" i="31"/>
  <c r="H67" i="31"/>
  <c r="H64" i="31"/>
  <c r="K12" i="46"/>
  <c r="G38" i="27" s="1"/>
  <c r="V44" i="30"/>
  <c r="L50" i="31" s="1"/>
  <c r="H97" i="31"/>
  <c r="G62" i="32"/>
  <c r="L62" i="32" s="1"/>
  <c r="K14" i="50"/>
  <c r="H8" i="37"/>
  <c r="H7" i="31"/>
  <c r="G53" i="27" l="1"/>
  <c r="K29" i="50"/>
  <c r="K47" i="32"/>
  <c r="O51" i="47"/>
  <c r="J47" i="32"/>
  <c r="N51" i="47"/>
  <c r="I47" i="32"/>
  <c r="M51" i="47"/>
  <c r="H62" i="29"/>
  <c r="G44" i="27"/>
  <c r="K51" i="47"/>
  <c r="H47" i="32"/>
  <c r="L51" i="47"/>
  <c r="G48" i="32"/>
  <c r="L48" i="32" s="1"/>
  <c r="G45" i="27"/>
  <c r="G52" i="32"/>
  <c r="L52" i="32" s="1"/>
  <c r="G49" i="27"/>
  <c r="G53" i="32"/>
  <c r="L53" i="32" s="1"/>
  <c r="G50" i="27"/>
  <c r="G50" i="32"/>
  <c r="L50" i="32" s="1"/>
  <c r="G47" i="27"/>
  <c r="G51" i="32"/>
  <c r="L51" i="32" s="1"/>
  <c r="G48" i="27"/>
  <c r="J66" i="31"/>
  <c r="J36" i="37"/>
  <c r="H51" i="31"/>
  <c r="H87" i="31"/>
  <c r="H86" i="29"/>
  <c r="H98" i="29"/>
  <c r="H91" i="31"/>
  <c r="H38" i="37"/>
  <c r="H63" i="31"/>
  <c r="L49" i="32"/>
  <c r="G71" i="32"/>
  <c r="O45" i="45"/>
  <c r="K71" i="32"/>
  <c r="G56" i="32"/>
  <c r="L56" i="32" s="1"/>
  <c r="G47" i="32"/>
  <c r="G41" i="32"/>
  <c r="M45" i="45"/>
  <c r="L45" i="45"/>
  <c r="Z15" i="47"/>
  <c r="AA15" i="47"/>
  <c r="AB15" i="47"/>
  <c r="AC15" i="47"/>
  <c r="T30" i="47"/>
  <c r="J71" i="31" s="1"/>
  <c r="U30" i="47"/>
  <c r="K71" i="31" s="1"/>
  <c r="V30" i="47"/>
  <c r="L71" i="31" s="1"/>
  <c r="S25" i="47"/>
  <c r="T25" i="47"/>
  <c r="U25" i="47"/>
  <c r="V25" i="47"/>
  <c r="S20" i="47"/>
  <c r="U20" i="47"/>
  <c r="V20" i="47"/>
  <c r="S15" i="47"/>
  <c r="T15" i="47"/>
  <c r="U15" i="47"/>
  <c r="V15" i="47"/>
  <c r="S36" i="46"/>
  <c r="I58" i="31" s="1"/>
  <c r="T36" i="46"/>
  <c r="J58" i="31" s="1"/>
  <c r="U36" i="46"/>
  <c r="K58" i="31" s="1"/>
  <c r="V36" i="46"/>
  <c r="L58" i="31" s="1"/>
  <c r="S28" i="46"/>
  <c r="I56" i="31" s="1"/>
  <c r="T28" i="46"/>
  <c r="J56" i="31" s="1"/>
  <c r="U28" i="46"/>
  <c r="K56" i="31" s="1"/>
  <c r="V28" i="46"/>
  <c r="L56" i="31" s="1"/>
  <c r="S20" i="46"/>
  <c r="I54" i="31" s="1"/>
  <c r="T20" i="46"/>
  <c r="J54" i="31" s="1"/>
  <c r="U20" i="46"/>
  <c r="K54" i="31" s="1"/>
  <c r="V20" i="46"/>
  <c r="L54" i="31" s="1"/>
  <c r="S12" i="46"/>
  <c r="T12" i="46"/>
  <c r="U12" i="46"/>
  <c r="V12" i="46"/>
  <c r="L36" i="46"/>
  <c r="H44" i="32" s="1"/>
  <c r="M36" i="46"/>
  <c r="I44" i="32" s="1"/>
  <c r="N36" i="46"/>
  <c r="J44" i="32" s="1"/>
  <c r="O36" i="46"/>
  <c r="K44" i="32" s="1"/>
  <c r="L28" i="46"/>
  <c r="H43" i="32" s="1"/>
  <c r="M28" i="46"/>
  <c r="I43" i="32" s="1"/>
  <c r="N28" i="46"/>
  <c r="J43" i="32" s="1"/>
  <c r="O28" i="46"/>
  <c r="K43" i="32" s="1"/>
  <c r="L20" i="46"/>
  <c r="H42" i="32" s="1"/>
  <c r="M20" i="46"/>
  <c r="I42" i="32" s="1"/>
  <c r="N20" i="46"/>
  <c r="J42" i="32" s="1"/>
  <c r="O20" i="46"/>
  <c r="K42" i="32" s="1"/>
  <c r="L12" i="46"/>
  <c r="H41" i="32" s="1"/>
  <c r="M12" i="46"/>
  <c r="I41" i="32" s="1"/>
  <c r="N12" i="46"/>
  <c r="J41" i="32" s="1"/>
  <c r="O12" i="46"/>
  <c r="K41" i="32" s="1"/>
  <c r="S44" i="30"/>
  <c r="I50" i="31" s="1"/>
  <c r="T44" i="30"/>
  <c r="J50" i="31" s="1"/>
  <c r="U44" i="30"/>
  <c r="K50" i="31" s="1"/>
  <c r="S36" i="30"/>
  <c r="I48" i="31" s="1"/>
  <c r="T36" i="30"/>
  <c r="J48" i="31" s="1"/>
  <c r="U36" i="30"/>
  <c r="K48" i="31" s="1"/>
  <c r="V36" i="30"/>
  <c r="L48" i="31" s="1"/>
  <c r="S28" i="30"/>
  <c r="I46" i="31" s="1"/>
  <c r="T28" i="30"/>
  <c r="J46" i="31" s="1"/>
  <c r="U28" i="30"/>
  <c r="K46" i="31" s="1"/>
  <c r="V28" i="30"/>
  <c r="L46" i="31" s="1"/>
  <c r="S20" i="30"/>
  <c r="I44" i="31" s="1"/>
  <c r="T20" i="30"/>
  <c r="J44" i="31" s="1"/>
  <c r="U20" i="30"/>
  <c r="K44" i="31" s="1"/>
  <c r="V20" i="30"/>
  <c r="L44" i="31" s="1"/>
  <c r="V12" i="30"/>
  <c r="S12" i="30"/>
  <c r="T12" i="30"/>
  <c r="U12" i="30"/>
  <c r="O44" i="30"/>
  <c r="K40" i="32" s="1"/>
  <c r="N44" i="30"/>
  <c r="J40" i="32" s="1"/>
  <c r="M44" i="30"/>
  <c r="I40" i="32" s="1"/>
  <c r="L44" i="30"/>
  <c r="H40" i="32" s="1"/>
  <c r="O36" i="30"/>
  <c r="K39" i="32" s="1"/>
  <c r="N36" i="30"/>
  <c r="J39" i="32" s="1"/>
  <c r="M36" i="30"/>
  <c r="I39" i="32" s="1"/>
  <c r="L36" i="30"/>
  <c r="H39" i="32" s="1"/>
  <c r="O28" i="30"/>
  <c r="K38" i="32" s="1"/>
  <c r="N28" i="30"/>
  <c r="J38" i="32" s="1"/>
  <c r="M28" i="30"/>
  <c r="I38" i="32" s="1"/>
  <c r="L28" i="30"/>
  <c r="H38" i="32" s="1"/>
  <c r="O20" i="30"/>
  <c r="K37" i="32" s="1"/>
  <c r="N20" i="30"/>
  <c r="J37" i="32" s="1"/>
  <c r="M20" i="30"/>
  <c r="I37" i="32" s="1"/>
  <c r="L20" i="30"/>
  <c r="H37" i="32" s="1"/>
  <c r="L12" i="30"/>
  <c r="H36" i="32" s="1"/>
  <c r="M12" i="30"/>
  <c r="I36" i="32" s="1"/>
  <c r="N12" i="30"/>
  <c r="J36" i="32" s="1"/>
  <c r="O12" i="30"/>
  <c r="K36" i="32" s="1"/>
  <c r="L47" i="32" l="1"/>
  <c r="I65" i="31"/>
  <c r="H64" i="29"/>
  <c r="H65" i="31"/>
  <c r="K65" i="31"/>
  <c r="L65" i="31"/>
  <c r="J65" i="31"/>
  <c r="L52" i="31"/>
  <c r="V45" i="46"/>
  <c r="K52" i="31"/>
  <c r="U45" i="46"/>
  <c r="J52" i="31"/>
  <c r="T45" i="46"/>
  <c r="I52" i="31"/>
  <c r="S45" i="46"/>
  <c r="L42" i="31"/>
  <c r="V53" i="30"/>
  <c r="K42" i="31"/>
  <c r="U53" i="30"/>
  <c r="J42" i="31"/>
  <c r="T53" i="30"/>
  <c r="I42" i="31"/>
  <c r="S53" i="30"/>
  <c r="L71" i="32"/>
  <c r="L66" i="31"/>
  <c r="L36" i="37"/>
  <c r="K66" i="31"/>
  <c r="K36" i="37"/>
  <c r="I66" i="31"/>
  <c r="I36" i="37"/>
  <c r="O45" i="46"/>
  <c r="J38" i="37"/>
  <c r="J63" i="31"/>
  <c r="I38" i="37"/>
  <c r="I63" i="31"/>
  <c r="L38" i="37"/>
  <c r="L63" i="31"/>
  <c r="K38" i="37"/>
  <c r="K63" i="31"/>
  <c r="I61" i="37"/>
  <c r="I69" i="31"/>
  <c r="J61" i="37"/>
  <c r="J69" i="31"/>
  <c r="K61" i="37"/>
  <c r="K69" i="31"/>
  <c r="L61" i="37"/>
  <c r="L69" i="31"/>
  <c r="N45" i="46"/>
  <c r="M45" i="46"/>
  <c r="L41" i="32"/>
  <c r="L45" i="46"/>
  <c r="N53" i="30"/>
  <c r="O53" i="30"/>
  <c r="M53" i="30"/>
  <c r="L53" i="30"/>
  <c r="L28" i="42" l="1"/>
  <c r="H35" i="32" s="1"/>
  <c r="M28" i="42"/>
  <c r="I35" i="32" s="1"/>
  <c r="N28" i="42"/>
  <c r="J35" i="32" s="1"/>
  <c r="O28" i="42"/>
  <c r="K35" i="32" s="1"/>
  <c r="L20" i="42"/>
  <c r="H34" i="32" s="1"/>
  <c r="M20" i="42"/>
  <c r="I34" i="32" s="1"/>
  <c r="N20" i="42"/>
  <c r="J34" i="32" s="1"/>
  <c r="O20" i="42"/>
  <c r="K34" i="32" s="1"/>
  <c r="L12" i="42"/>
  <c r="H33" i="32" s="1"/>
  <c r="M12" i="42"/>
  <c r="N12" i="42"/>
  <c r="O12" i="42"/>
  <c r="M37" i="42" l="1"/>
  <c r="I33" i="32"/>
  <c r="N37" i="42"/>
  <c r="J33" i="32"/>
  <c r="O37" i="42"/>
  <c r="K33" i="32"/>
  <c r="L37" i="42"/>
  <c r="L12" i="41"/>
  <c r="L21" i="41" s="1"/>
  <c r="M12" i="41"/>
  <c r="M21" i="41" s="1"/>
  <c r="N12" i="41"/>
  <c r="N21" i="41" s="1"/>
  <c r="O12" i="41"/>
  <c r="O21" i="41" s="1"/>
  <c r="I32" i="31"/>
  <c r="J32" i="31"/>
  <c r="K32" i="31"/>
  <c r="L32" i="31"/>
  <c r="L12" i="40"/>
  <c r="H28" i="32" s="1"/>
  <c r="L36" i="40"/>
  <c r="M36" i="40"/>
  <c r="N36" i="40"/>
  <c r="O36" i="40"/>
  <c r="L28" i="40"/>
  <c r="H30" i="32" s="1"/>
  <c r="M28" i="40"/>
  <c r="N28" i="40"/>
  <c r="O28" i="40"/>
  <c r="L20" i="40"/>
  <c r="M20" i="40"/>
  <c r="N20" i="40"/>
  <c r="O20" i="40"/>
  <c r="K29" i="32" s="1"/>
  <c r="M12" i="40"/>
  <c r="I28" i="32" s="1"/>
  <c r="N12" i="40"/>
  <c r="J28" i="32" s="1"/>
  <c r="O12" i="40"/>
  <c r="L25" i="31" l="1"/>
  <c r="K28" i="32"/>
  <c r="K27" i="31"/>
  <c r="J29" i="32"/>
  <c r="K29" i="31"/>
  <c r="J30" i="32"/>
  <c r="K31" i="31"/>
  <c r="J31" i="32"/>
  <c r="L29" i="31"/>
  <c r="K30" i="32"/>
  <c r="J27" i="31"/>
  <c r="I29" i="32"/>
  <c r="J29" i="31"/>
  <c r="I30" i="32"/>
  <c r="J31" i="31"/>
  <c r="I31" i="32"/>
  <c r="L31" i="31"/>
  <c r="K31" i="32"/>
  <c r="I27" i="31"/>
  <c r="H29" i="32"/>
  <c r="I31" i="31"/>
  <c r="H31" i="32"/>
  <c r="J32" i="32"/>
  <c r="I32" i="32"/>
  <c r="H32" i="32"/>
  <c r="K32" i="32"/>
  <c r="J25" i="31"/>
  <c r="L45" i="40"/>
  <c r="I29" i="31"/>
  <c r="K25" i="31"/>
  <c r="O45" i="40"/>
  <c r="L27" i="31"/>
  <c r="I25" i="31"/>
  <c r="N45" i="40"/>
  <c r="M45" i="40"/>
  <c r="L52" i="43"/>
  <c r="M52" i="43"/>
  <c r="N52" i="43"/>
  <c r="O52" i="43"/>
  <c r="L44" i="43"/>
  <c r="M44" i="43"/>
  <c r="N44" i="43"/>
  <c r="O44" i="43"/>
  <c r="L36" i="43"/>
  <c r="M36" i="43"/>
  <c r="N36" i="43"/>
  <c r="O36" i="43"/>
  <c r="L28" i="43"/>
  <c r="M28" i="43"/>
  <c r="N28" i="43"/>
  <c r="O28" i="43"/>
  <c r="L20" i="43"/>
  <c r="M20" i="43"/>
  <c r="N20" i="43"/>
  <c r="O20" i="43"/>
  <c r="L12" i="43"/>
  <c r="M12" i="43"/>
  <c r="N12" i="43"/>
  <c r="O12" i="43"/>
  <c r="J14" i="31" l="1"/>
  <c r="I23" i="32"/>
  <c r="I25" i="32"/>
  <c r="J19" i="31"/>
  <c r="I26" i="32"/>
  <c r="J21" i="31"/>
  <c r="I12" i="31"/>
  <c r="H22" i="32"/>
  <c r="I14" i="31"/>
  <c r="H23" i="32"/>
  <c r="I16" i="31"/>
  <c r="H24" i="32"/>
  <c r="I19" i="31"/>
  <c r="H25" i="32"/>
  <c r="I21" i="31"/>
  <c r="H26" i="32"/>
  <c r="H27" i="32"/>
  <c r="I23" i="31"/>
  <c r="L12" i="31"/>
  <c r="K22" i="32"/>
  <c r="L14" i="31"/>
  <c r="K23" i="32"/>
  <c r="L16" i="31"/>
  <c r="K24" i="32"/>
  <c r="L19" i="31"/>
  <c r="K25" i="32"/>
  <c r="L21" i="31"/>
  <c r="K26" i="32"/>
  <c r="L23" i="31"/>
  <c r="K27" i="32"/>
  <c r="J12" i="31"/>
  <c r="I22" i="32"/>
  <c r="J16" i="31"/>
  <c r="I24" i="32"/>
  <c r="I27" i="32"/>
  <c r="J23" i="31"/>
  <c r="K12" i="31"/>
  <c r="J22" i="32"/>
  <c r="K14" i="31"/>
  <c r="J23" i="32"/>
  <c r="K16" i="31"/>
  <c r="J24" i="32"/>
  <c r="K19" i="31"/>
  <c r="J25" i="32"/>
  <c r="J26" i="32"/>
  <c r="K21" i="31"/>
  <c r="J27" i="32"/>
  <c r="K23" i="31"/>
  <c r="L61" i="43"/>
  <c r="O61" i="43"/>
  <c r="N61" i="43"/>
  <c r="M61" i="43"/>
  <c r="C2" i="37"/>
  <c r="I75" i="32" l="1"/>
  <c r="K75" i="32"/>
  <c r="J75" i="32"/>
  <c r="H77" i="29"/>
  <c r="H60" i="29"/>
  <c r="H58" i="29"/>
  <c r="H61" i="29"/>
  <c r="H59" i="29"/>
  <c r="R30" i="47" l="1"/>
  <c r="R25" i="47"/>
  <c r="R20" i="47"/>
  <c r="R12" i="46"/>
  <c r="R45" i="46" s="1"/>
  <c r="R36" i="46"/>
  <c r="K36" i="46"/>
  <c r="G41" i="27" s="1"/>
  <c r="R28" i="46"/>
  <c r="R20" i="46"/>
  <c r="R44" i="30"/>
  <c r="H50" i="31" s="1"/>
  <c r="R36" i="30"/>
  <c r="H48" i="31" s="1"/>
  <c r="R28" i="30"/>
  <c r="H46" i="31" s="1"/>
  <c r="R20" i="30"/>
  <c r="H44" i="31" s="1"/>
  <c r="R12" i="30"/>
  <c r="H71" i="29"/>
  <c r="H69" i="29"/>
  <c r="H66" i="29"/>
  <c r="H63" i="29"/>
  <c r="K28" i="46"/>
  <c r="K20" i="46"/>
  <c r="G39" i="27" s="1"/>
  <c r="H50" i="29"/>
  <c r="K36" i="45"/>
  <c r="G71" i="27" s="1"/>
  <c r="K28" i="45"/>
  <c r="G70" i="27" s="1"/>
  <c r="K20" i="45"/>
  <c r="G69" i="27" s="1"/>
  <c r="H11" i="31"/>
  <c r="H18" i="31"/>
  <c r="H15" i="31"/>
  <c r="H36" i="37" l="1"/>
  <c r="H42" i="31"/>
  <c r="R53" i="30"/>
  <c r="G42" i="32"/>
  <c r="F45" i="46"/>
  <c r="H57" i="29"/>
  <c r="H58" i="31"/>
  <c r="H54" i="29"/>
  <c r="H55" i="31"/>
  <c r="H51" i="29"/>
  <c r="H52" i="31"/>
  <c r="H53" i="29"/>
  <c r="H54" i="31"/>
  <c r="H55" i="29"/>
  <c r="H56" i="31"/>
  <c r="L42" i="32"/>
  <c r="H53" i="31"/>
  <c r="H56" i="29"/>
  <c r="H57" i="31"/>
  <c r="H101" i="29"/>
  <c r="H102" i="31"/>
  <c r="H100" i="29"/>
  <c r="H101" i="31"/>
  <c r="H99" i="29"/>
  <c r="H100" i="31"/>
  <c r="H70" i="29"/>
  <c r="H71" i="31"/>
  <c r="H61" i="37"/>
  <c r="H69" i="31"/>
  <c r="H65" i="29"/>
  <c r="H66" i="31"/>
  <c r="G74" i="32"/>
  <c r="L74" i="32" s="1"/>
  <c r="G73" i="32"/>
  <c r="L73" i="32" s="1"/>
  <c r="G72" i="32"/>
  <c r="L72" i="32" s="1"/>
  <c r="K45" i="45"/>
  <c r="K45" i="46"/>
  <c r="G43" i="32"/>
  <c r="L43" i="32" s="1"/>
  <c r="G44" i="32"/>
  <c r="L44" i="32" s="1"/>
  <c r="H52" i="29"/>
  <c r="H68" i="29"/>
  <c r="K52" i="43"/>
  <c r="G24" i="27" s="1"/>
  <c r="G67" i="27" s="1"/>
  <c r="H21" i="29"/>
  <c r="K44" i="43"/>
  <c r="K36" i="43"/>
  <c r="G22" i="27" s="1"/>
  <c r="H17" i="29"/>
  <c r="K28" i="43"/>
  <c r="G21" i="27" s="1"/>
  <c r="H14" i="29"/>
  <c r="K20" i="43"/>
  <c r="K12" i="43"/>
  <c r="H10" i="29"/>
  <c r="C4" i="43"/>
  <c r="G23" i="27" l="1"/>
  <c r="H20" i="29"/>
  <c r="G20" i="27"/>
  <c r="H13" i="29"/>
  <c r="H19" i="31"/>
  <c r="G25" i="32"/>
  <c r="L25" i="32" s="1"/>
  <c r="H19" i="29"/>
  <c r="H20" i="31"/>
  <c r="H14" i="31"/>
  <c r="G23" i="32"/>
  <c r="L23" i="32" s="1"/>
  <c r="G27" i="32"/>
  <c r="L27" i="32" s="1"/>
  <c r="H23" i="31"/>
  <c r="H12" i="31"/>
  <c r="G22" i="32"/>
  <c r="H16" i="31"/>
  <c r="G24" i="32"/>
  <c r="L24" i="32" s="1"/>
  <c r="G26" i="32"/>
  <c r="L26" i="32" s="1"/>
  <c r="H21" i="31"/>
  <c r="H12" i="29"/>
  <c r="H13" i="31"/>
  <c r="H22" i="29"/>
  <c r="H15" i="29"/>
  <c r="H11" i="29"/>
  <c r="H18" i="29"/>
  <c r="K61" i="43"/>
  <c r="H41" i="29"/>
  <c r="H43" i="29"/>
  <c r="H45" i="29"/>
  <c r="H47" i="29"/>
  <c r="H49" i="29"/>
  <c r="L22" i="32" l="1"/>
  <c r="H31" i="29"/>
  <c r="K28" i="42" l="1"/>
  <c r="G32" i="27" s="1"/>
  <c r="K20" i="42"/>
  <c r="G34" i="32" s="1"/>
  <c r="K12" i="42"/>
  <c r="G30" i="27" s="1"/>
  <c r="C4" i="42"/>
  <c r="H36" i="29" l="1"/>
  <c r="H37" i="31"/>
  <c r="H34" i="29"/>
  <c r="H35" i="31"/>
  <c r="G67" i="32"/>
  <c r="L67" i="32" s="1"/>
  <c r="L34" i="32"/>
  <c r="H38" i="29"/>
  <c r="H39" i="31"/>
  <c r="G33" i="32"/>
  <c r="L33" i="32" s="1"/>
  <c r="G35" i="32"/>
  <c r="L35" i="32" s="1"/>
  <c r="K37" i="42"/>
  <c r="K12" i="41"/>
  <c r="K21" i="41" s="1"/>
  <c r="C4" i="41"/>
  <c r="K36" i="40"/>
  <c r="K28" i="40"/>
  <c r="K20" i="40"/>
  <c r="K12" i="40"/>
  <c r="G28" i="32" s="1"/>
  <c r="C4" i="40"/>
  <c r="G30" i="32" l="1"/>
  <c r="L30" i="32" s="1"/>
  <c r="G27" i="27"/>
  <c r="G29" i="32"/>
  <c r="L29" i="32" s="1"/>
  <c r="G26" i="27"/>
  <c r="G31" i="32"/>
  <c r="L31" i="32" s="1"/>
  <c r="G28" i="27"/>
  <c r="G65" i="27" s="1"/>
  <c r="H32" i="29"/>
  <c r="H33" i="31"/>
  <c r="G32" i="32"/>
  <c r="L32" i="32" s="1"/>
  <c r="H25" i="31"/>
  <c r="H75" i="32"/>
  <c r="H28" i="29"/>
  <c r="H29" i="31"/>
  <c r="H26" i="29"/>
  <c r="H27" i="31"/>
  <c r="H30" i="29"/>
  <c r="H31" i="31"/>
  <c r="H25" i="29"/>
  <c r="H26" i="31"/>
  <c r="H29" i="29"/>
  <c r="H30" i="31"/>
  <c r="H27" i="29"/>
  <c r="H28" i="31"/>
  <c r="H24" i="31"/>
  <c r="H24" i="29"/>
  <c r="K45" i="40"/>
  <c r="H23" i="29"/>
  <c r="C4" i="37"/>
  <c r="G8" i="10"/>
  <c r="H40" i="29" l="1"/>
  <c r="H48" i="29"/>
  <c r="H49" i="31"/>
  <c r="H46" i="29"/>
  <c r="H47" i="31"/>
  <c r="H44" i="29"/>
  <c r="H45" i="31"/>
  <c r="H42" i="29"/>
  <c r="H43" i="31"/>
  <c r="L28" i="32"/>
  <c r="K12" i="30"/>
  <c r="K44" i="30"/>
  <c r="G37" i="27" s="1"/>
  <c r="G66" i="27" s="1"/>
  <c r="K36" i="30"/>
  <c r="K28" i="30"/>
  <c r="G35" i="27" s="1"/>
  <c r="G63" i="27" s="1"/>
  <c r="K20" i="30"/>
  <c r="G34" i="27" s="1"/>
  <c r="G62" i="27" s="1"/>
  <c r="G36" i="32" l="1"/>
  <c r="G33" i="27"/>
  <c r="G38" i="32"/>
  <c r="L38" i="32" s="1"/>
  <c r="G37" i="32"/>
  <c r="L37" i="32" s="1"/>
  <c r="G68" i="32"/>
  <c r="L68" i="32" s="1"/>
  <c r="G39" i="32"/>
  <c r="L39" i="32" s="1"/>
  <c r="G40" i="32"/>
  <c r="L40" i="32" s="1"/>
  <c r="K53" i="30"/>
  <c r="H73" i="27" s="1"/>
  <c r="B4" i="32"/>
  <c r="C4" i="31"/>
  <c r="L36" i="32" l="1"/>
  <c r="G61" i="27"/>
  <c r="J61" i="27" s="1"/>
  <c r="L61" i="27"/>
  <c r="G65" i="32"/>
  <c r="L65" i="32" s="1"/>
  <c r="G66" i="32"/>
  <c r="L66" i="32" s="1"/>
  <c r="C5" i="29"/>
  <c r="F3" i="29"/>
  <c r="G64" i="32" l="1"/>
  <c r="L64" i="32" s="1"/>
  <c r="G10" i="32"/>
  <c r="L10" i="32" s="1"/>
  <c r="B5" i="27"/>
  <c r="B5" i="10"/>
  <c r="G13" i="32" l="1"/>
  <c r="L13" i="32" s="1"/>
  <c r="H12" i="27"/>
  <c r="E3" i="10"/>
  <c r="G69" i="32"/>
  <c r="L69" i="32" s="1"/>
  <c r="H11" i="27"/>
  <c r="I11" i="27" s="1"/>
  <c r="G73" i="27"/>
  <c r="M61" i="27" s="1"/>
  <c r="G70" i="32"/>
  <c r="L70" i="32" l="1"/>
  <c r="G75" i="32"/>
  <c r="I73" i="27"/>
  <c r="L75" i="32"/>
  <c r="H13" i="27"/>
</calcChain>
</file>

<file path=xl/sharedStrings.xml><?xml version="1.0" encoding="utf-8"?>
<sst xmlns="http://schemas.openxmlformats.org/spreadsheetml/2006/main" count="1752" uniqueCount="642">
  <si>
    <t>Durchführungsphase</t>
  </si>
  <si>
    <t>Berichtsjahr</t>
  </si>
  <si>
    <t>Jahresbericht</t>
  </si>
  <si>
    <t>Steigerung und Erhaltung der Qualität</t>
  </si>
  <si>
    <t>X/Y</t>
  </si>
  <si>
    <t>Indikator</t>
  </si>
  <si>
    <t>Forschung und Versuchslandbau</t>
  </si>
  <si>
    <t>Anschrift</t>
  </si>
  <si>
    <t>InVeKos-Nr.</t>
  </si>
  <si>
    <t>Förderung der Angebotskonzentration</t>
  </si>
  <si>
    <t>Verbesserung der Marktorientierung</t>
  </si>
  <si>
    <t>Verbesserung des Mitgliedermanagements und des Anreizes zur Mitgliedschaft</t>
  </si>
  <si>
    <t>Effizienzsteigerung</t>
  </si>
  <si>
    <t>Deckblatt</t>
  </si>
  <si>
    <t>Boden</t>
  </si>
  <si>
    <t>Ausfüllanleitung</t>
  </si>
  <si>
    <t>Indikatoren</t>
  </si>
  <si>
    <t>Tabellenverzeichnis</t>
  </si>
  <si>
    <t>Tabelle 1</t>
  </si>
  <si>
    <t>Tabelle 2</t>
  </si>
  <si>
    <t>Tabelle 3</t>
  </si>
  <si>
    <t>Tabelle 4</t>
  </si>
  <si>
    <t>Tabellenverzeichnis und Ausfüllanleitung</t>
  </si>
  <si>
    <t xml:space="preserve">Berichtsjahr </t>
  </si>
  <si>
    <t>Kompetenzentwicklung / Steigerung der Innovationsfähigkeit</t>
  </si>
  <si>
    <t>gemäß Art. 21 DVO (EU) 2017/892</t>
  </si>
  <si>
    <t>Natürliche Personen</t>
  </si>
  <si>
    <t>Juristische Personen</t>
  </si>
  <si>
    <t>Angabe der neuen Identifikationsnummer</t>
  </si>
  <si>
    <t>Angabe der Identifikationsnummer der betreffenden LVEO</t>
  </si>
  <si>
    <t>Angabe der Identifikationsnummer der betreffenden VEO</t>
  </si>
  <si>
    <t>Menge (in Tonnen)</t>
  </si>
  <si>
    <t>Fläche (in ha)</t>
  </si>
  <si>
    <t>Insgesamt genehmigt</t>
  </si>
  <si>
    <t>Ausgaben insgesamt</t>
  </si>
  <si>
    <t>Planung der Produktion</t>
  </si>
  <si>
    <t>Verbesserung der Qualität der Erzeugnisse</t>
  </si>
  <si>
    <t>Steigerung des Vermarktungswerts der Erzeugnisse</t>
  </si>
  <si>
    <t>Umweltmaßnahmen</t>
  </si>
  <si>
    <t>Krisenprävention und Krisenmanagement</t>
  </si>
  <si>
    <t>Forschung</t>
  </si>
  <si>
    <t>Investitionen</t>
  </si>
  <si>
    <t>Qualitätsregelungen (EU und Mitgliedstaaten) und Maßnahmen zur Qualitätsverbesserung</t>
  </si>
  <si>
    <t>Förderung des Absatzes der Erzeugnisse</t>
  </si>
  <si>
    <t>Absatzförderung und Kommunikation</t>
  </si>
  <si>
    <t>Aus- und Weiterbildung und Austausch über bewährte Verfahren</t>
  </si>
  <si>
    <t>Beratungsdienste und technische Hilfe</t>
  </si>
  <si>
    <t>Ökologischer / biologischer Landbau</t>
  </si>
  <si>
    <t>Integrierter Landbau</t>
  </si>
  <si>
    <t>Bessere Nutzung oder Bewirtschaftung von Wasser, einschließlich Wassereinsparung und -ableitung</t>
  </si>
  <si>
    <t>Maßnahmen zur Bodenerhaltung</t>
  </si>
  <si>
    <t>Maßnahmen zur Schaffung und Erhaltung von Lebensräumen, die die biologische Vielfalt begünstigen, und zur Landschaftspflege, einschließlich Erhaltung historischer Merkmale</t>
  </si>
  <si>
    <t>Maßnahmen zur Energieeinsparung (ohne Verkehr)</t>
  </si>
  <si>
    <t>Maßnahmen zur Verringerung der Abfallproduktion und Verbesserung der Abfallbewirtschaftung</t>
  </si>
  <si>
    <t>Verkehr</t>
  </si>
  <si>
    <t>Vermarktung</t>
  </si>
  <si>
    <t>Einrichtung von Fonds auf Gegenseitigkeit</t>
  </si>
  <si>
    <t>Neubefüllung von Fonds auf Gegenseitigkeit</t>
  </si>
  <si>
    <t>Wiederbepflanzung von Obstplantagen</t>
  </si>
  <si>
    <t>Marktrücknahmen</t>
  </si>
  <si>
    <t>— Freier Vertrieb</t>
  </si>
  <si>
    <t>— Sonstige</t>
  </si>
  <si>
    <t>Nichternten</t>
  </si>
  <si>
    <t>Ernteversicherung</t>
  </si>
  <si>
    <t>Coaching</t>
  </si>
  <si>
    <t>Verwaltungskosten</t>
  </si>
  <si>
    <t>Sonstige</t>
  </si>
  <si>
    <t>Name der EO / LEO</t>
  </si>
  <si>
    <t>EO oder LEO</t>
  </si>
  <si>
    <t>Bericht der Erzeugerorganisation (EO) 
bzw. Länderübergreifenden EO (LEO)</t>
  </si>
  <si>
    <t xml:space="preserve">Name der EO / LEO </t>
  </si>
  <si>
    <t xml:space="preserve">EO- / LEO-Code </t>
  </si>
  <si>
    <t>gemäß Verordnung (EU) Nr. 1308/2013,
Durchführungsverordnung (EU) 2017/892 
und Delegierter Verordnung (EU) 2017/891</t>
  </si>
  <si>
    <t>Zahl der Betriebe</t>
  </si>
  <si>
    <t xml:space="preserve">Gesamtwert der vermarkteten Erzeugung / Gesamtmenge der vermarkteten Erzeugung (in €/kg) </t>
  </si>
  <si>
    <r>
      <t xml:space="preserve">Aktionen / Maßnahmen
</t>
    </r>
    <r>
      <rPr>
        <sz val="11"/>
        <rFont val="Arial"/>
        <family val="2"/>
      </rPr>
      <t>Art. 2(f)+(g) der Deleg. VO (EU) 2017/891</t>
    </r>
  </si>
  <si>
    <t xml:space="preserve">Menge (in Tonnen) </t>
  </si>
  <si>
    <t xml:space="preserve">Zahl der Kampagnen zur Absatzförderung  </t>
  </si>
  <si>
    <t>Zahl der Maßnahmen</t>
  </si>
  <si>
    <t xml:space="preserve">Fläche, auf der Maßnahmen zur Verbesserung des Schutzes von Lebensräumen und der biologischen Vielfalt durchgeführt werden (ha) </t>
  </si>
  <si>
    <t xml:space="preserve">Zahl der Betriebe  </t>
  </si>
  <si>
    <t>Unterschiede beim Energieverbrauch (n – 1/n)</t>
  </si>
  <si>
    <t>Feststoffe</t>
  </si>
  <si>
    <t>Flüssigkeiten</t>
  </si>
  <si>
    <t>Gas</t>
  </si>
  <si>
    <t>Strom</t>
  </si>
  <si>
    <t>(Tonnen / Gesamtmenge der vermarkteten Erzeugung)</t>
  </si>
  <si>
    <t>(1)</t>
  </si>
  <si>
    <t>(3)</t>
  </si>
  <si>
    <t>(2)</t>
  </si>
  <si>
    <t xml:space="preserve">Einschließlich nicht produktiver Investitionen in Verbindung mit der Erfüllung von Verpflichtungen im Rahmen des operationellen Programms. </t>
  </si>
  <si>
    <t>EU-Qualitätsregelungen sind als eine Reihe präziser Verpflichtungen in Bezug auf die Produktionsmethoden zu verstehen, 
a) deren Einhaltung von einer unabhängigen Kontrollstelle überprüft wird und 
b) die ein Endprodukt gewährleisten, dessen Qualität
     i) in Bezug auf Gesundheits-, Pflanzengesundheits- und Umweltnormen weit über die gängigen Handelsnormen hinausgeht, und
     ii) den gegenwärtigen und absehbaren Absatzmöglichkeiten gerecht wird. 
Es wird vorgeschlagen, dass die wichtigsten Arten von ‚Qualitätssicherungssystemen‘ Folgendes abdecken sollten: 
a) den zertifizierten ökologischen Landbau; 
b) geschützte geografische Angaben und geschützte Ursprungsbezeichnungen, 
c) den zertifizierten integrierten Landbau, 
d) private zertifizierte Qualitätssicherungssysteme.</t>
  </si>
  <si>
    <t>(4)</t>
  </si>
  <si>
    <t>(5)</t>
  </si>
  <si>
    <t xml:space="preserve">Geschützte Ursprungsbezeichnungen / geschützte geografische Angaben / garantiert traditionelle Spezialitäten </t>
  </si>
  <si>
    <t xml:space="preserve">Jeder Tag einer Absatzförderungs-/Kommunikationskampagne zählt als eine Aktion. </t>
  </si>
  <si>
    <t>(6)</t>
  </si>
  <si>
    <t>(7)</t>
  </si>
  <si>
    <t>(8)</t>
  </si>
  <si>
    <t xml:space="preserve">Maßnahmen im Zusammenhang mit der Errichtung/Neubefüllung von unterschiedlichen Risikofonds auf Gegenseitigkeit zählen als unterschiedliche Maßnahmen. </t>
  </si>
  <si>
    <t xml:space="preserve">Marktrücknahmen ein und desselben Erzeugnisses zu unterschiedlichen Zeiten des Jahres und Marktrücknahmen unterschiedlicher Erzeugnisse zählen als unterschiedliche Maßnahmen. Jede Marktrücknahme für ein bestimmtes Erzeugnis zählt als eine Aktion. </t>
  </si>
  <si>
    <t xml:space="preserve">Die Ernte vor der Reifung und das Nichternten unterschiedlicher Erzeugnisse zählen als unterschiedliche Maßnahmen. Die Ernte vor der Reifung und das Nichternten ein und desselben Erzeugnisses zählen als eine Aktion, unabhängig von der dafür benötigten Anzahl an Tagen, der Zahl der teilnehmenden Betriebe und der Anzahl der betroffenen Parzellen oder Hektar. </t>
  </si>
  <si>
    <t>Zahl der durchgeführten Maßnahmen</t>
  </si>
  <si>
    <t>Formel</t>
  </si>
  <si>
    <t xml:space="preserve">EO / LEO-Code </t>
  </si>
  <si>
    <t>Maß-einheit</t>
  </si>
  <si>
    <t>A)
Benennung der durchgeführten Aktionen</t>
  </si>
  <si>
    <t>1. Ziel</t>
  </si>
  <si>
    <t>A. Verbesserung der Wettbewerbsfähigkeit</t>
  </si>
  <si>
    <t>2. Ziel</t>
  </si>
  <si>
    <t>3. Ziel</t>
  </si>
  <si>
    <t>1. Förderung der Angebotskonzentration</t>
  </si>
  <si>
    <t>2. Verbesserung der Marktorientierung</t>
  </si>
  <si>
    <t>3. Steigerung und Erhaltung der Qualität</t>
  </si>
  <si>
    <t>4. Verbesserung des Mitgliedermanagements und des Anreizes zur Mitgliedschaft</t>
  </si>
  <si>
    <t>5. Effizienzsteigerung</t>
  </si>
  <si>
    <t>Gesamtwert:</t>
  </si>
  <si>
    <t>Summe:</t>
  </si>
  <si>
    <t>Differenz</t>
  </si>
  <si>
    <t>(50% der Ausgaben)</t>
  </si>
  <si>
    <t>An-zahl</t>
  </si>
  <si>
    <t>eine Aktion = eine Zeile</t>
  </si>
  <si>
    <t>7. Ressourcen schonende Erzeugung und Vermarktung sicherer Produkte
(s. nationaler Rahmen für Umweltmaßnahmen)</t>
  </si>
  <si>
    <t>(*) Zahl der Betriebe</t>
  </si>
  <si>
    <t>(**) Gesamtwert:</t>
  </si>
  <si>
    <t>Auswahlfeld</t>
  </si>
  <si>
    <t>keine Angaben</t>
  </si>
  <si>
    <t>(s. auch Definition gem. Deleg. VO (EU) 2017/891 Art. 2 a)
"... einen Betriebsinhaber gemäß Artikel 4 Absatz 1 Buchstabe a der Verordnung (EU) Nr. 1307/2013 des Europäischen Parlaments und des Rates (1), der Obst und Gemüse gemäß Artikel 1 Absatz 2 Buchstabe i der Verordnung (EU) Nr. 1308/2013 und solches Obst und Gemüse erzeugt, das ausschließlich zur Verarbeitung bestimmt ist.")</t>
  </si>
  <si>
    <t>ja</t>
  </si>
  <si>
    <t>nein</t>
  </si>
  <si>
    <t xml:space="preserve"> = Summe Ausgaben T5.1-T5.9 abzüglich Verwaltungskosten</t>
  </si>
  <si>
    <t>6. Kompetenzentwicklung / Steigerung der Innovationsfähigkeit</t>
  </si>
  <si>
    <t>WvE</t>
  </si>
  <si>
    <t>MvE</t>
  </si>
  <si>
    <t>Gesamtwert (**)
in €</t>
  </si>
  <si>
    <t xml:space="preserve">Ökologisch bewirtschaftete Obst- und/oder Gemüseanbaufläche (in ha) </t>
  </si>
  <si>
    <t xml:space="preserve">Integriert bewirtschaftete Obst- und/oder Gemüseanbaufläche (in ha)  </t>
  </si>
  <si>
    <t>Obst- und Gemüseanbaufläche mit geringerer Nutzung von Wasser (in ha)</t>
  </si>
  <si>
    <t xml:space="preserve">Obst- und Gemüseanbaufläche mit geringerer Nutzung von Energie (in ha)  </t>
  </si>
  <si>
    <t>B.</t>
  </si>
  <si>
    <t xml:space="preserve">Wert der vermarkteten Erzeugung (WvE) </t>
  </si>
  <si>
    <t>€</t>
  </si>
  <si>
    <t>Zielwert</t>
  </si>
  <si>
    <t>Maß-
einheit</t>
  </si>
  <si>
    <t>ha</t>
  </si>
  <si>
    <t>t</t>
  </si>
  <si>
    <t>Menge der vermarkteten Erzeugung (MvE)</t>
  </si>
  <si>
    <t>€ / kg</t>
  </si>
  <si>
    <t>Bruttoarbeitsproduktivität (WvE / Arbeitskräfteeinsatz)</t>
  </si>
  <si>
    <t>Anzahl der Personen, die in den letzten drei Jahren eine Weiterbildung / ein Weiterbildungsprogramm absolviert haben</t>
  </si>
  <si>
    <t>€ / Anzahl</t>
  </si>
  <si>
    <t>Anzahl</t>
  </si>
  <si>
    <t>Anzahl der Betriebe (Mitglieder), die Beratungsdienste in Anspruch nehmen</t>
  </si>
  <si>
    <t xml:space="preserve">Verkehr
</t>
  </si>
  <si>
    <t>Maßnahmen zur Energieeinsparung 
(ohne Verkehr)</t>
  </si>
  <si>
    <t>7.1</t>
  </si>
  <si>
    <t>7.2</t>
  </si>
  <si>
    <t>A.</t>
  </si>
  <si>
    <t>C.</t>
  </si>
  <si>
    <t xml:space="preserve">Verbesserung der Wettbewerbsfähigkeit </t>
  </si>
  <si>
    <t>1.</t>
  </si>
  <si>
    <t>2.</t>
  </si>
  <si>
    <t>3.</t>
  </si>
  <si>
    <t>4.</t>
  </si>
  <si>
    <t>5.</t>
  </si>
  <si>
    <t>6.</t>
  </si>
  <si>
    <t>7.</t>
  </si>
  <si>
    <t>Obst- und Gemüseanbaufläche mit geringerem / rationellerem Düngereinsatz</t>
  </si>
  <si>
    <t>Fläche, auf der andere Aktionen zur Verbesserung des Schutzes von Lebensräumen und biologischer Vielfalt durchgeführt werden</t>
  </si>
  <si>
    <t>7.3</t>
  </si>
  <si>
    <t>t / t</t>
  </si>
  <si>
    <t>Liter / t</t>
  </si>
  <si>
    <r>
      <t>m</t>
    </r>
    <r>
      <rPr>
        <vertAlign val="superscript"/>
        <sz val="10"/>
        <rFont val="Arial"/>
        <family val="2"/>
      </rPr>
      <t>3</t>
    </r>
    <r>
      <rPr>
        <sz val="10"/>
        <rFont val="Arial"/>
        <family val="2"/>
      </rPr>
      <t xml:space="preserve"> / t</t>
    </r>
  </si>
  <si>
    <t>kwh / t</t>
  </si>
  <si>
    <t>Geschätzter jährlicher Energieverbrauch für interne Transportzwecke nach Brennstofftypen je Gesamtmenge vermarkteter Erzeugung (MvE)</t>
  </si>
  <si>
    <t>7.4</t>
  </si>
  <si>
    <t>1. Planung der Produktion</t>
  </si>
  <si>
    <t>2. Verbesserung der Qualität der Erzeugnisse</t>
  </si>
  <si>
    <t>3. Steigerung des Vermarktungswerts der Erzeugnisse</t>
  </si>
  <si>
    <t>6. Krisenprävention und Krisenmanagement</t>
  </si>
  <si>
    <t>5. Umweltmaßnahmen</t>
  </si>
  <si>
    <t>Begründung bzw. Problemdarstellung</t>
  </si>
  <si>
    <t xml:space="preserve">Die Verordnung (EU) Nr. 1308/2013 sieht folgende Ziele vor:  
1. — Planung der Produktion Artikel 33 Absatz 1 Buchstabe a und Artikel 152 Absatz 1 Buchstabe c Ziffern i, ii und xi  
2. — Verbesserung der Qualität der Erzeugnisse Artikel 33 Absatz 1 Buchstabe b und Artikel 152 Absatz 1 Buchstabe c Ziffern i, iv und vi  
3. — Steigerung des Vermarktungswerts der Erzeugnisse Artikel 33 Absatz 1 Buchstabe c und Artikel 152 Absatz 1 Buchstabe c Ziffern i, ii, iii, iv, ix und xi  
4. — Förderung des Absatzes der Erzeugnisse Artikel 33 Absatz 1 Buchstabe d und Artikel 152 Absatz 1 Buchstabe c Ziffern vi und ix  
5. — Umweltmaßnahmen Artikel 33 Absatz 1 Buchstabe e und Artikel 152 Absatz 1 Buchstabe c Ziffern iii, iv, v, vii und viii  
6. — Krisenprävention und Krisenmanagement Artikel 33 Absatz 1 Buchstabe f, Artikel 33 Absatz 3 Buchstabe a und Artikel 152 Absatz 1 Buchstabe c Ziffern iv und xi  
7. — Forschung Artikel 152 Absatz 1 Buchstabe c Ziffer iv  </t>
  </si>
  <si>
    <t>Abbruch</t>
  </si>
  <si>
    <r>
      <rPr>
        <b/>
        <sz val="11"/>
        <rFont val="Arial"/>
        <family val="2"/>
      </rPr>
      <t>B)</t>
    </r>
    <r>
      <rPr>
        <sz val="11"/>
        <rFont val="Arial"/>
        <family val="2"/>
      </rPr>
      <t xml:space="preserve">
mit der jeweiligen Aktion verfolgtes,</t>
    </r>
    <r>
      <rPr>
        <b/>
        <sz val="11"/>
        <rFont val="Arial"/>
        <family val="2"/>
      </rPr>
      <t xml:space="preserve"> wichtigstes Ziel</t>
    </r>
    <r>
      <rPr>
        <sz val="11"/>
        <rFont val="Arial"/>
        <family val="2"/>
      </rPr>
      <t xml:space="preserve">
</t>
    </r>
    <r>
      <rPr>
        <b/>
        <sz val="11"/>
        <rFont val="Arial"/>
        <family val="2"/>
      </rPr>
      <t>gem. nationaler Strategie</t>
    </r>
  </si>
  <si>
    <r>
      <t>C)
Erläuterung</t>
    </r>
    <r>
      <rPr>
        <sz val="11"/>
        <rFont val="Arial"/>
        <family val="2"/>
      </rPr>
      <t>, wie das Ziel erreicht werden soll</t>
    </r>
  </si>
  <si>
    <t>Auswahlfeld OP-Änderung</t>
  </si>
  <si>
    <t>Tabelle 5.3</t>
  </si>
  <si>
    <r>
      <rPr>
        <b/>
        <vertAlign val="superscript"/>
        <sz val="14"/>
        <color rgb="FF0066FF"/>
        <rFont val="Arial"/>
        <family val="2"/>
      </rPr>
      <t xml:space="preserve">(1) </t>
    </r>
    <r>
      <rPr>
        <sz val="11"/>
        <rFont val="Arial"/>
        <family val="2"/>
      </rPr>
      <t xml:space="preserve">Einschließlich nicht produktiver Investitionen in Verbindung mit der Erfüllung von Verpflichtungen im Rahmen des operationellen Programms. </t>
    </r>
  </si>
  <si>
    <r>
      <rPr>
        <b/>
        <vertAlign val="superscript"/>
        <sz val="14"/>
        <color rgb="FF0066FF"/>
        <rFont val="Arial"/>
        <family val="2"/>
      </rPr>
      <t xml:space="preserve">(2) </t>
    </r>
    <r>
      <rPr>
        <sz val="10"/>
        <rFont val="Arial"/>
        <family val="2"/>
      </rPr>
      <t>EU-Qualitätsregelungen sind als eine Reihe präziser Verpflichtungen in Bezug auf die Produktionsmethoden zu verstehen, 
a) deren Einhaltung von einer unabhängigen Kontrollstelle überprüft wird und 
b) die ein Endprodukt gewährleisten, dessen Qualität
     i) in Bezug auf Gesundheits-, Pflanzengesundheits- und Umweltnormen weit über die gängigen Handelsnormen hinausgeht, und
     ii) den gegenwärtigen und absehbaren Absatzmöglichkeiten gerecht wird. 
Es wird vorgeschlagen, dass die wichtigsten Arten von ‚Qualitätssicherungssystemen‘ Folgendes abdecken sollten: 
a) den zertifizierten ökologischen Landbau; 
b) geschützte geografische Angaben und geschützte Ursprungsbezeichnungen, 
c) den zertifizierten integrierten Landbau, 
d) private zertifizierte Qualitätssicherungssysteme.</t>
    </r>
  </si>
  <si>
    <t>7.5</t>
  </si>
  <si>
    <t>Erhalt oder Förderung der Artenvielfalt (Biodiversität)</t>
  </si>
  <si>
    <t>Tabelle 5.4</t>
  </si>
  <si>
    <t>4. Förderung des Absatzes der Erzeugnisse</t>
  </si>
  <si>
    <t>Tabelle 5.5</t>
  </si>
  <si>
    <t>Ausfüllen</t>
  </si>
  <si>
    <t>Tabelle 5.1</t>
  </si>
  <si>
    <t>7. Forschung</t>
  </si>
  <si>
    <t>Tabelle 5.2</t>
  </si>
  <si>
    <t>Tabelle 5.6</t>
  </si>
  <si>
    <r>
      <rPr>
        <b/>
        <vertAlign val="superscript"/>
        <sz val="14"/>
        <color rgb="FF0066FF"/>
        <rFont val="Arial"/>
        <family val="2"/>
      </rPr>
      <t xml:space="preserve">(4) </t>
    </r>
    <r>
      <rPr>
        <sz val="11"/>
        <rFont val="Arial"/>
        <family val="2"/>
      </rPr>
      <t>Jeder Tag einer Absatzförderungs- / Kommunikationskampagne zählt als eine Aktion.</t>
    </r>
  </si>
  <si>
    <t>Tabelle 5.9</t>
  </si>
  <si>
    <t>Tabelle 5.7</t>
  </si>
  <si>
    <t>Fläche</t>
  </si>
  <si>
    <t>7.2 Nachhaltige Nutzung und Schutz der natürlichen Ressourcen, insbesondere Boden und Wasser</t>
  </si>
  <si>
    <t>7.3 Beitrag zum Klimaschutz</t>
  </si>
  <si>
    <t>7.4 Reduzierung des Abfallvolumens</t>
  </si>
  <si>
    <t>7.5 Erhalt oder Förderung der Artenvielfalt (Biodiversität)</t>
  </si>
  <si>
    <t>Wasser</t>
  </si>
  <si>
    <r>
      <t xml:space="preserve"> m</t>
    </r>
    <r>
      <rPr>
        <vertAlign val="superscript"/>
        <sz val="10"/>
        <rFont val="Arial"/>
        <family val="2"/>
      </rPr>
      <t>3</t>
    </r>
  </si>
  <si>
    <t>geschützte Ursprungsbezeichnungen</t>
  </si>
  <si>
    <t>geschützte geographische Angaben</t>
  </si>
  <si>
    <t>garantiert traditionelle Spezialitäten</t>
  </si>
  <si>
    <t xml:space="preserve"> - andere Aktionen -</t>
  </si>
  <si>
    <t>Tage</t>
  </si>
  <si>
    <t>Durchschnittlicher Wert der vermarkteten Erzeugung (WvE / MvE)</t>
  </si>
  <si>
    <t>Energie</t>
  </si>
  <si>
    <r>
      <t xml:space="preserve">Forschung und Versuchslandbau
</t>
    </r>
    <r>
      <rPr>
        <b/>
        <sz val="11"/>
        <color theme="9" tint="-0.249977111117893"/>
        <rFont val="Arial"/>
        <family val="2"/>
      </rPr>
      <t>(Angaben aus Tabelle T5.2)</t>
    </r>
  </si>
  <si>
    <r>
      <t xml:space="preserve">Aus- und Weiterbildung und Austausch über bewährte Verfahren
</t>
    </r>
    <r>
      <rPr>
        <b/>
        <sz val="11"/>
        <color theme="9" tint="-0.249977111117893"/>
        <rFont val="Arial"/>
        <family val="2"/>
      </rPr>
      <t>(Angaben aus Tabelle T5.5)</t>
    </r>
  </si>
  <si>
    <r>
      <t xml:space="preserve">Beratungsdienste und technische Hilfe
</t>
    </r>
    <r>
      <rPr>
        <b/>
        <sz val="11"/>
        <color theme="9" tint="-0.249977111117893"/>
        <rFont val="Arial"/>
        <family val="2"/>
      </rPr>
      <t>(Angaben aus Tabelle T5.6)</t>
    </r>
  </si>
  <si>
    <r>
      <t xml:space="preserve">Krisenprävention und Krisenmanagement
</t>
    </r>
    <r>
      <rPr>
        <b/>
        <sz val="11"/>
        <color theme="9" tint="-0.249977111117893"/>
        <rFont val="Arial"/>
        <family val="2"/>
      </rPr>
      <t>(Angaben aus Tabelle T5.8)</t>
    </r>
  </si>
  <si>
    <r>
      <t xml:space="preserve">Sonstige
</t>
    </r>
    <r>
      <rPr>
        <b/>
        <sz val="11"/>
        <color theme="9" tint="-0.249977111117893"/>
        <rFont val="Arial"/>
        <family val="2"/>
      </rPr>
      <t>(Angaben aus Tabelle T5.9)</t>
    </r>
  </si>
  <si>
    <r>
      <t xml:space="preserve">Fläche der g.U./g.g.A./g.t.S </t>
    </r>
    <r>
      <rPr>
        <b/>
        <vertAlign val="superscript"/>
        <sz val="14"/>
        <color rgb="FF0066FF"/>
        <rFont val="Arial"/>
        <family val="2"/>
      </rPr>
      <t>(3)</t>
    </r>
    <r>
      <rPr>
        <sz val="10"/>
        <color rgb="FFFF0000"/>
        <rFont val="Arial"/>
        <family val="2"/>
      </rPr>
      <t xml:space="preserve"> </t>
    </r>
    <r>
      <rPr>
        <sz val="10"/>
        <rFont val="Arial"/>
        <family val="2"/>
      </rPr>
      <t>(in ha)</t>
    </r>
  </si>
  <si>
    <r>
      <t>Absatzförderung und Kommunikation</t>
    </r>
    <r>
      <rPr>
        <b/>
        <vertAlign val="superscript"/>
        <sz val="14"/>
        <rFont val="Arial"/>
        <family val="2"/>
      </rPr>
      <t xml:space="preserve"> </t>
    </r>
    <r>
      <rPr>
        <b/>
        <vertAlign val="superscript"/>
        <sz val="14"/>
        <color rgb="FF0066FF"/>
        <rFont val="Arial"/>
        <family val="2"/>
      </rPr>
      <t>(4)</t>
    </r>
    <r>
      <rPr>
        <sz val="11"/>
        <color rgb="FF0066FF"/>
        <rFont val="Arial"/>
        <family val="2"/>
      </rPr>
      <t xml:space="preserve">
</t>
    </r>
    <r>
      <rPr>
        <b/>
        <sz val="11"/>
        <color theme="9" tint="-0.249977111117893"/>
        <rFont val="Arial"/>
        <family val="2"/>
      </rPr>
      <t>(Angaben aus Tabelle T5.4)</t>
    </r>
  </si>
  <si>
    <r>
      <t>Durch Bodenerosion gefährdete Obst- und Gemüseanbaufläche, auf der Erosionsschutz-maßnahmen durchgeführt werden (in ha)</t>
    </r>
    <r>
      <rPr>
        <b/>
        <vertAlign val="superscript"/>
        <sz val="14"/>
        <color rgb="FF0066FF"/>
        <rFont val="Arial"/>
        <family val="2"/>
      </rPr>
      <t xml:space="preserve"> (5) </t>
    </r>
  </si>
  <si>
    <r>
      <t>Einrichtung von Fonds auf Gegenseitigkeit</t>
    </r>
    <r>
      <rPr>
        <b/>
        <vertAlign val="superscript"/>
        <sz val="14"/>
        <rFont val="Arial"/>
        <family val="2"/>
      </rPr>
      <t xml:space="preserve"> </t>
    </r>
    <r>
      <rPr>
        <b/>
        <vertAlign val="superscript"/>
        <sz val="14"/>
        <color rgb="FF0066FF"/>
        <rFont val="Arial"/>
        <family val="2"/>
      </rPr>
      <t>(6)</t>
    </r>
  </si>
  <si>
    <r>
      <t>Marktrücknahmen</t>
    </r>
    <r>
      <rPr>
        <b/>
        <vertAlign val="superscript"/>
        <sz val="14"/>
        <rFont val="Arial"/>
        <family val="2"/>
      </rPr>
      <t xml:space="preserve"> </t>
    </r>
    <r>
      <rPr>
        <b/>
        <vertAlign val="superscript"/>
        <sz val="14"/>
        <color rgb="FF0066FF"/>
        <rFont val="Arial"/>
        <family val="2"/>
      </rPr>
      <t>(7)</t>
    </r>
  </si>
  <si>
    <r>
      <t>Nichternten</t>
    </r>
    <r>
      <rPr>
        <b/>
        <vertAlign val="superscript"/>
        <sz val="14"/>
        <color rgb="FF0066FF"/>
        <rFont val="Arial"/>
        <family val="2"/>
      </rPr>
      <t xml:space="preserve"> (8)</t>
    </r>
  </si>
  <si>
    <t xml:space="preserve">Die Verordnung (EU) Nr. 1308/2013 sieht folgende Ziele vor:  
</t>
  </si>
  <si>
    <t xml:space="preserve">— Planung der Produktion Artikel 33 Absatz 1 Buchstabe a und Artikel 152 Absatz 1 Buchstabe c Ziffern i, ii und xi  
</t>
  </si>
  <si>
    <t xml:space="preserve">— Verbesserung der Qualität der Erzeugnisse Artikel 33 Absatz 1 Buchstabe b und Artikel 152 Absatz 1 Buchstabe c Ziffern i, iv und vi  
</t>
  </si>
  <si>
    <t>Ziel</t>
  </si>
  <si>
    <t xml:space="preserve">— Förderung des Absatzes der Erzeugnisse Artikel 33 Absatz 1 Buchstabe d und Artikel 152 Absatz 1 Buchstabe c Ziffern vi und ix  </t>
  </si>
  <si>
    <t xml:space="preserve">— Steigerung des Vermarktungswerts der Erzeugnisse Artikel 33 Absatz 1 Buchstabe c und Artikel 152 Absatz 1 Buchstabe c Ziffern i, ii, iii, iv, ix und xi </t>
  </si>
  <si>
    <t>— Umweltmaßnahmen Artikel 33 Absatz 1 Buchstabe e und Artikel 152 Absatz 1 Buchstabe c Ziffern iii, iv, v, vii und viii</t>
  </si>
  <si>
    <t xml:space="preserve">— Krisenprävention und Krisenmanagement Artikel 33 Absatz 1 Buchstabe f, Artikel 33 Absatz 3 Buchstabe a und Artikel 152 Absatz 1 Buchstabe c Ziffern iv und xi  </t>
  </si>
  <si>
    <t xml:space="preserve">— Forschung Artikel 152 Absatz 1 Buchstabe c Ziffer iv  </t>
  </si>
  <si>
    <t>Anmerkung:</t>
  </si>
  <si>
    <t>Fußnoten</t>
  </si>
  <si>
    <t>Angaben zu den Erzeugerorganisationen</t>
  </si>
  <si>
    <t>Angaben zu den Ausgaben</t>
  </si>
  <si>
    <t>Überwachung des Operationellen Programmes</t>
  </si>
  <si>
    <t>Tabelle 5.8</t>
  </si>
  <si>
    <t xml:space="preserve"> - alle von der Erzeugerorganisation verfolgten spezifischen Ziele müssen durch eine oder mehrere Aktionen untermauert werden,
 - alle operationellen Programme müssen Aktionen aus dem Bereich Umwelt und mindestens zwei weiteren Bereichen umfassen,
 - Aktionen der Krisenprävention und des Krisenmanagements dürfen nicht mehr als 1/3 des Betriebsfonds ausmachen,
 - keine einzelne Aktion darf mehr als 50 % des Betriebsfonds bezogen auf die Gesamtlaufzeit des operationellen Programms ausmachen.</t>
  </si>
  <si>
    <t>Allgemeine und Spezifische Ziele der nationalen Strategie einschl. der Zielbereiche des nationalen Umweltrahmens</t>
  </si>
  <si>
    <t>ggf. Ausfüllen</t>
  </si>
  <si>
    <t>mittels Formeln werden z.T. bereits Werte aus den Angaben von Tabelle 5.7 übernommen</t>
  </si>
  <si>
    <r>
      <rPr>
        <b/>
        <sz val="11"/>
        <rFont val="Arial"/>
        <family val="2"/>
      </rPr>
      <t>Name der EO / LEO</t>
    </r>
    <r>
      <rPr>
        <sz val="11"/>
        <rFont val="Arial"/>
        <family val="2"/>
      </rPr>
      <t xml:space="preserve">
</t>
    </r>
    <r>
      <rPr>
        <sz val="9"/>
        <rFont val="Arial"/>
        <family val="2"/>
      </rPr>
      <t>(gem. Handelsregistereintrag)</t>
    </r>
  </si>
  <si>
    <t>EO- / LEO-Code</t>
  </si>
  <si>
    <r>
      <t>Tabelle 5.9:</t>
    </r>
    <r>
      <rPr>
        <b/>
        <sz val="14"/>
        <color rgb="FF0066FF"/>
        <rFont val="Arial"/>
        <family val="2"/>
      </rPr>
      <t xml:space="preserve"> Sonstige Maßnahmen</t>
    </r>
  </si>
  <si>
    <r>
      <t>Tabelle 5.7:</t>
    </r>
    <r>
      <rPr>
        <b/>
        <sz val="14"/>
        <color rgb="FF0066FF"/>
        <rFont val="Arial"/>
        <family val="2"/>
      </rPr>
      <t xml:space="preserve"> Ziel Umweltmaßnahmen</t>
    </r>
    <r>
      <rPr>
        <sz val="12"/>
        <rFont val="Arial"/>
        <family val="2"/>
      </rPr>
      <t xml:space="preserve"> (s. auch Natioanle Strategie, Anhang 4 - Nationaler Rahmen für Umweltmaßnahmen)</t>
    </r>
  </si>
  <si>
    <r>
      <t>Tabelle 5.6:</t>
    </r>
    <r>
      <rPr>
        <b/>
        <sz val="14"/>
        <color rgb="FF0066FF"/>
        <rFont val="Arial"/>
        <family val="2"/>
      </rPr>
      <t xml:space="preserve"> Beratungsdienste und technische Hilfe</t>
    </r>
  </si>
  <si>
    <r>
      <t>Tabelle 5.5:</t>
    </r>
    <r>
      <rPr>
        <b/>
        <sz val="14"/>
        <color rgb="FF0066FF"/>
        <rFont val="Arial"/>
        <family val="2"/>
      </rPr>
      <t xml:space="preserve"> Aus- und Weiterbildung und Austausch über bewährte Verfahren</t>
    </r>
  </si>
  <si>
    <r>
      <t>Tabelle 5.4:</t>
    </r>
    <r>
      <rPr>
        <b/>
        <sz val="14"/>
        <color rgb="FF0066FF"/>
        <rFont val="Arial"/>
        <family val="2"/>
      </rPr>
      <t xml:space="preserve"> Absatzförderung und Kommunikation</t>
    </r>
    <r>
      <rPr>
        <b/>
        <vertAlign val="superscript"/>
        <sz val="14"/>
        <color rgb="FF0066FF"/>
        <rFont val="Arial"/>
        <family val="2"/>
      </rPr>
      <t xml:space="preserve"> (4)</t>
    </r>
  </si>
  <si>
    <r>
      <t>Tabelle 5.3:</t>
    </r>
    <r>
      <rPr>
        <b/>
        <sz val="14"/>
        <color rgb="FF0066FF"/>
        <rFont val="Arial"/>
        <family val="2"/>
      </rPr>
      <t xml:space="preserve"> Qualitätsregelungen (EU und Mitgliedstaaten)</t>
    </r>
    <r>
      <rPr>
        <b/>
        <vertAlign val="superscript"/>
        <sz val="14"/>
        <color rgb="FF0066FF"/>
        <rFont val="Arial"/>
        <family val="2"/>
      </rPr>
      <t xml:space="preserve"> (2) </t>
    </r>
    <r>
      <rPr>
        <b/>
        <sz val="14"/>
        <color rgb="FF0066FF"/>
        <rFont val="Arial"/>
        <family val="2"/>
      </rPr>
      <t>und Maßnahmen zur Qualitätsverbesserung</t>
    </r>
  </si>
  <si>
    <r>
      <t>Tabelle 5.2:</t>
    </r>
    <r>
      <rPr>
        <b/>
        <sz val="14"/>
        <color rgb="FF0066FF"/>
        <rFont val="Arial"/>
        <family val="2"/>
      </rPr>
      <t xml:space="preserve"> Forschung und Versuchslandbau</t>
    </r>
  </si>
  <si>
    <r>
      <t>Tabelle 5.1:</t>
    </r>
    <r>
      <rPr>
        <b/>
        <sz val="14"/>
        <color rgb="FF0066FF"/>
        <rFont val="Arial"/>
        <family val="2"/>
      </rPr>
      <t xml:space="preserve"> Investitionen</t>
    </r>
    <r>
      <rPr>
        <b/>
        <vertAlign val="superscript"/>
        <sz val="14"/>
        <color rgb="FF0066FF"/>
        <rFont val="Arial"/>
        <family val="2"/>
      </rPr>
      <t xml:space="preserve"> (1)</t>
    </r>
  </si>
  <si>
    <t>Abfall</t>
  </si>
  <si>
    <t>a) Ökologischer / biologischer Landbau</t>
  </si>
  <si>
    <t>b) Integrierter Landbau</t>
  </si>
  <si>
    <t>c) Bessere Nutzung oder Bewirtschaftung von Wasser, einschließlich Wassereinsparung und -ableitung</t>
  </si>
  <si>
    <t>d) Maßnahmen zur Bodenerhaltung</t>
  </si>
  <si>
    <t>e) Maßnahmen zur Schaffung und Erhaltung von Lebensräumen, die die biologische Vielfalt begünstigen, und zur Landschaftspflege, einschließlich Erhaltung historischer Merkmale</t>
  </si>
  <si>
    <t>f) Maßnahmen zur Energieeinsparung
(ohne Verkehr)</t>
  </si>
  <si>
    <t>g) Maßnahmen zur Verringerung der Abfallproduktion und Verbesserung der Abfallbewirtschaftung</t>
  </si>
  <si>
    <t>h) Verkehr</t>
  </si>
  <si>
    <t>Transport</t>
  </si>
  <si>
    <r>
      <t>Tabelle 5.8:</t>
    </r>
    <r>
      <rPr>
        <b/>
        <sz val="14"/>
        <color rgb="FF0066FF"/>
        <rFont val="Arial"/>
        <family val="2"/>
      </rPr>
      <t xml:space="preserve"> Ziel Krisenprävention und Krisenmanagement</t>
    </r>
  </si>
  <si>
    <t>c) Wiederbepflanzung von Obstplantagen</t>
  </si>
  <si>
    <t>g) Ernteversicherungen</t>
  </si>
  <si>
    <t>h) Coaching</t>
  </si>
  <si>
    <t>i) Vermarktung</t>
  </si>
  <si>
    <t>Mit diesem Formular werden die grundlegenden Anforderungen an den Bericht der EO / LEO gemäß Art. 21 DVO (EU) Nr. 2017/892 geändert durch DVO (EU) 2018/1146 abgedeckt. Ggf. können die zuständigen Stellen zusätzliche Unterlagen und Erläuterungen in einem gesonderten Bericht anfordern.</t>
  </si>
  <si>
    <t>Grau hinterlegte Felder werden nicht ausgefüllt.</t>
  </si>
  <si>
    <t>DVO (EU) 2017/892, Anhang II geändert mit DVO (EU) 2018/1146</t>
  </si>
  <si>
    <t xml:space="preserve">            5. </t>
  </si>
  <si>
    <t>Als Durchführungsphase geben Sie an, auf welches Durchführungsjahr (X) im Verhältnis zur gesamten Laufzeit des operationellen Programms (Y) sich der Bericht bezieht (Bsp. 2/5).</t>
  </si>
  <si>
    <t>T3 Ausg</t>
  </si>
  <si>
    <t>T4 Indi</t>
  </si>
  <si>
    <t>weitere lt. Tabelle 4</t>
  </si>
  <si>
    <t xml:space="preserve">Überwachung und Bewertung </t>
  </si>
  <si>
    <t>gemäß Art. 56 und 58 Deleg. VO (EU) 2017/891</t>
  </si>
  <si>
    <t>gemäß Art. 57 Abs. 3 Deleg. VO (EU) 2017/891</t>
  </si>
  <si>
    <t>T2 EO</t>
  </si>
  <si>
    <t>DVO</t>
  </si>
  <si>
    <t>T1 Deck</t>
  </si>
  <si>
    <t>Anleit</t>
  </si>
  <si>
    <t>DVO (EU) 2017/892, Anhang II geändert mit DVO (EU) 2018/1146 (Anmerkungen und Fußnoten)</t>
  </si>
  <si>
    <t>Anmerkung gem. DVO (EU) 2017/892, Anhang II  geändert mit DVO (EU) 2018/1146 - ergänzt um Nummerierung</t>
  </si>
  <si>
    <t>Fußnoten DVO (EU) 2017/892, Anhang II geändert mit DVO (EU) 2018/1146</t>
  </si>
  <si>
    <t xml:space="preserve">            6. </t>
  </si>
  <si>
    <t>Fußnoten gem. DVO (EU) 2017/892, Anhang II geändert mit DVO (EU) 2018/1146</t>
  </si>
  <si>
    <r>
      <t xml:space="preserve">Ziele
</t>
    </r>
    <r>
      <rPr>
        <sz val="12"/>
        <rFont val="Arial"/>
        <family val="2"/>
      </rPr>
      <t>Art. 33(1)+(3) und 152(1)(c) der VO (EU) Nr. 1308/2013</t>
    </r>
  </si>
  <si>
    <t>Investitionen - Ausgaben</t>
  </si>
  <si>
    <t>Übrige Felder - Ausgaben</t>
  </si>
  <si>
    <t>Verwaltungskosten  - Ausgaben</t>
  </si>
  <si>
    <t>Andere Aktionen - Ausgaben</t>
  </si>
  <si>
    <r>
      <rPr>
        <b/>
        <u/>
        <sz val="14"/>
        <color rgb="FF0066FF"/>
        <rFont val="Arial"/>
        <family val="2"/>
      </rPr>
      <t>Tabelle 4:</t>
    </r>
    <r>
      <rPr>
        <b/>
        <sz val="14"/>
        <color rgb="FF0066FF"/>
        <rFont val="Arial"/>
        <family val="2"/>
      </rPr>
      <t xml:space="preserve"> Indikatoren für EO, LEO</t>
    </r>
  </si>
  <si>
    <r>
      <rPr>
        <b/>
        <u/>
        <sz val="14"/>
        <color rgb="FF0066FF"/>
        <rFont val="Arial"/>
        <family val="2"/>
      </rPr>
      <t>Tabelle 3.1:</t>
    </r>
    <r>
      <rPr>
        <b/>
        <sz val="14"/>
        <color rgb="FF0066FF"/>
        <rFont val="Arial"/>
        <family val="2"/>
      </rPr>
      <t xml:space="preserve"> Betriebsfonds und WVE (in EUR)</t>
    </r>
  </si>
  <si>
    <r>
      <rPr>
        <b/>
        <u/>
        <sz val="14"/>
        <color rgb="FF0066FF"/>
        <rFont val="Arial"/>
        <family val="2"/>
      </rPr>
      <t>Tabelle 2:</t>
    </r>
    <r>
      <rPr>
        <b/>
        <sz val="14"/>
        <color rgb="FF0066FF"/>
        <rFont val="Arial"/>
        <family val="2"/>
      </rPr>
      <t xml:space="preserve"> Mitglieder, Mitgliedschaft, Bestimmung der Erzeugnisse, Fläche</t>
    </r>
  </si>
  <si>
    <t>(KOM-Tab. 4.1)</t>
  </si>
  <si>
    <t>(KOM-Tab. 3.2)</t>
  </si>
  <si>
    <t>(KOM-Tab. 3.1)</t>
  </si>
  <si>
    <r>
      <t>C)
Erläuterung</t>
    </r>
    <r>
      <rPr>
        <sz val="11"/>
        <rFont val="Arial"/>
        <family val="2"/>
      </rPr>
      <t>, 
wie das Ziel erreicht werden soll</t>
    </r>
  </si>
  <si>
    <t>(n-1)</t>
  </si>
  <si>
    <t>(n-2)</t>
  </si>
  <si>
    <t>(n-3)</t>
  </si>
  <si>
    <t>(n-4)</t>
  </si>
  <si>
    <t>vorläufige Daten</t>
  </si>
  <si>
    <t>Berichtsjahr (n)</t>
  </si>
  <si>
    <t>zahlungsrelevante Daten</t>
  </si>
  <si>
    <t>Berichtsjahr (n-1)</t>
  </si>
  <si>
    <t>Berichtsjahr (n-2)</t>
  </si>
  <si>
    <t>Berichtsjahr (n-3)</t>
  </si>
  <si>
    <t>Berichtsjahr (n-4)</t>
  </si>
  <si>
    <t>Ausgangswert</t>
  </si>
  <si>
    <t>entfällt</t>
  </si>
  <si>
    <t>(ggf. direkt unter Aktion 5 weitere Zeilen einfügen 
und die Anzahl fortlaufend ergänzen)</t>
  </si>
  <si>
    <t>(ggf. weitere Zeilen einfügen und die Anzahl bei durchgeführten Aktionen fortlaufend eintragen)</t>
  </si>
  <si>
    <t>(n)</t>
  </si>
  <si>
    <t>Bewertungsbericht (vorletztes OP-Jahr)</t>
  </si>
  <si>
    <t>E) Änderungen-OP</t>
  </si>
  <si>
    <t>Kampag-nen zur Absatz-förderung</t>
  </si>
  <si>
    <t>Indi-kator</t>
  </si>
  <si>
    <t>Aufnahme</t>
  </si>
  <si>
    <t>Abbruch / Aufnahme Aktion</t>
  </si>
  <si>
    <t>Tabelle 6.1</t>
  </si>
  <si>
    <t>Tabelle 6.2</t>
  </si>
  <si>
    <t>verfolgte Ziele</t>
  </si>
  <si>
    <t>Tabelle 6.3</t>
  </si>
  <si>
    <t>Steigerung des Vermarktungs-werts der Erzeugnisse</t>
  </si>
  <si>
    <t>T5.1 bis T5.9</t>
  </si>
  <si>
    <t>Datensammlung der Indikatoren gemäß EU-VO anhand Tabelle 4</t>
  </si>
  <si>
    <t>Art. 56+57</t>
  </si>
  <si>
    <t>Art. 56+58</t>
  </si>
  <si>
    <t>Art. 21,
Anhang II</t>
  </si>
  <si>
    <t>§ 15 Krisenprävention und Krisenmanagement</t>
  </si>
  <si>
    <t>1. Marktrücknahmen,</t>
  </si>
  <si>
    <t>2. die Ernte vor der Reife oder das Nichternten von Obst und Gemüse,</t>
  </si>
  <si>
    <t>3. Finanzhilfen zu den Verwaltungskosten für die Einrichtung von Risikofonds auf Gegenseitigkeit,</t>
  </si>
  <si>
    <t>4. Investitionen zur effizienteren Steuerung der auf den Markt gebrachten Mengen.</t>
  </si>
  <si>
    <t>(***) OGErzeugerOrgDV</t>
  </si>
  <si>
    <t>keine Anwendung in DE (***)</t>
  </si>
  <si>
    <t>Die folgenden Maßnahmen zur Krisenprävention und zum Krisenmanagement werden in Deutschland nicht angewandt:</t>
  </si>
  <si>
    <t xml:space="preserve">EO- / LEO-Code  </t>
  </si>
  <si>
    <t>Deleg. VO</t>
  </si>
  <si>
    <t>Bitte füllen Sie die gelb hinterlegten Felder in T1 bis T6.3 aus!</t>
  </si>
  <si>
    <t>T6.1 bis 6.3</t>
  </si>
  <si>
    <t xml:space="preserve"> übernommen in T6.1 (H14)</t>
  </si>
  <si>
    <r>
      <t>Investitionen</t>
    </r>
    <r>
      <rPr>
        <b/>
        <vertAlign val="superscript"/>
        <sz val="14"/>
        <rFont val="Arial"/>
        <family val="2"/>
      </rPr>
      <t xml:space="preserve"> </t>
    </r>
    <r>
      <rPr>
        <b/>
        <vertAlign val="superscript"/>
        <sz val="14"/>
        <color rgb="FF0066FF"/>
        <rFont val="Arial"/>
        <family val="2"/>
      </rPr>
      <t>(1)</t>
    </r>
    <r>
      <rPr>
        <sz val="11"/>
        <color rgb="FF0066FF"/>
        <rFont val="Arial"/>
        <family val="2"/>
      </rPr>
      <t xml:space="preserve">
</t>
    </r>
    <r>
      <rPr>
        <b/>
        <sz val="11"/>
        <color theme="9" tint="-0.249977111117893"/>
        <rFont val="Arial"/>
        <family val="2"/>
      </rPr>
      <t>(Angaben aus Tabelle T5.1 + T6.1)</t>
    </r>
  </si>
  <si>
    <r>
      <t>Qualitätsregelungen (EU und Mitgliedstaaten)</t>
    </r>
    <r>
      <rPr>
        <sz val="11"/>
        <color rgb="FFFF0000"/>
        <rFont val="Arial"/>
        <family val="2"/>
      </rPr>
      <t xml:space="preserve"> </t>
    </r>
    <r>
      <rPr>
        <b/>
        <vertAlign val="superscript"/>
        <sz val="14"/>
        <color rgb="FF0066FF"/>
        <rFont val="Arial"/>
        <family val="2"/>
      </rPr>
      <t>(2)</t>
    </r>
    <r>
      <rPr>
        <sz val="11"/>
        <color rgb="FFFF0000"/>
        <rFont val="Arial"/>
        <family val="2"/>
      </rPr>
      <t xml:space="preserve"> </t>
    </r>
    <r>
      <rPr>
        <sz val="11"/>
        <rFont val="Arial"/>
        <family val="2"/>
      </rPr>
      <t xml:space="preserve">und Maßnahmen zur Qualitätsverbesserung
</t>
    </r>
    <r>
      <rPr>
        <b/>
        <sz val="11"/>
        <color theme="9" tint="-0.249977111117893"/>
        <rFont val="Arial"/>
        <family val="2"/>
      </rPr>
      <t>(Angaben aus Tabelle T5.3 und T6.1)</t>
    </r>
  </si>
  <si>
    <r>
      <t xml:space="preserve">Umweltmaßnahmen
</t>
    </r>
    <r>
      <rPr>
        <b/>
        <sz val="11"/>
        <color theme="9" tint="-0.249977111117893"/>
        <rFont val="Arial"/>
        <family val="2"/>
      </rPr>
      <t>(Angaben aus Tabellen T5.7 und T6.1)</t>
    </r>
  </si>
  <si>
    <r>
      <t>Qualitätsregelungen (EU und Mitgliedstaaten)</t>
    </r>
    <r>
      <rPr>
        <sz val="11"/>
        <color rgb="FFFF0000"/>
        <rFont val="Arial"/>
        <family val="2"/>
      </rPr>
      <t xml:space="preserve"> </t>
    </r>
    <r>
      <rPr>
        <b/>
        <vertAlign val="superscript"/>
        <sz val="14"/>
        <color rgb="FF0066FF"/>
        <rFont val="Arial"/>
        <family val="2"/>
      </rPr>
      <t>(2)</t>
    </r>
    <r>
      <rPr>
        <sz val="11"/>
        <color rgb="FFFF0000"/>
        <rFont val="Arial"/>
        <family val="2"/>
      </rPr>
      <t xml:space="preserve"> </t>
    </r>
    <r>
      <rPr>
        <sz val="11"/>
        <rFont val="Arial"/>
        <family val="2"/>
      </rPr>
      <t xml:space="preserve">und Maßnahmen zur Qualitätsverbesserung
</t>
    </r>
    <r>
      <rPr>
        <b/>
        <sz val="11"/>
        <color theme="9" tint="-0.249977111117893"/>
        <rFont val="Arial"/>
        <family val="2"/>
      </rPr>
      <t>(Angaben aus Tabellen T5.3 und T6.1)</t>
    </r>
  </si>
  <si>
    <r>
      <t xml:space="preserve">Umweltmaßnahmen
</t>
    </r>
    <r>
      <rPr>
        <b/>
        <sz val="11"/>
        <color theme="9" tint="-0.249977111117893"/>
        <rFont val="Arial"/>
        <family val="2"/>
      </rPr>
      <t>(Angaben aus Tabellen T5.7 und  T6.1)</t>
    </r>
  </si>
  <si>
    <r>
      <t>Tabelle 6.2:</t>
    </r>
    <r>
      <rPr>
        <b/>
        <sz val="14"/>
        <color rgb="FF0066FF"/>
        <rFont val="Arial"/>
        <family val="2"/>
      </rPr>
      <t xml:space="preserve"> Datensammlung der Indikatoren gemäß EU-VO anhand Tabelle 4</t>
    </r>
  </si>
  <si>
    <r>
      <t>Tabelle 6.3:</t>
    </r>
    <r>
      <rPr>
        <b/>
        <sz val="14"/>
        <color rgb="FF0066FF"/>
        <rFont val="Arial"/>
        <family val="2"/>
      </rPr>
      <t xml:space="preserve"> Datensammlung der Ausgaben lt. Tabelle 3 (Evaluierung nationale Strategie)</t>
    </r>
  </si>
  <si>
    <t>2.3 Strategie für nachhaltige operationelle Programme</t>
  </si>
  <si>
    <t>7.1 Verminderung von Rückständen / unerwünschten Stoffen als Beitrag zum Schutz der menschlichen Gesundheit</t>
  </si>
  <si>
    <t>Anhang 4
Nationaler Rahmen für Umweltmaßnahmen</t>
  </si>
  <si>
    <t>Auswahl</t>
  </si>
  <si>
    <t>Vorblatt 1</t>
  </si>
  <si>
    <t>Der EO / LEO-Code ist die Identifikationsnummer, unter der die EO / LEO bei den Behörden in Deutschland und bei der EU-Kommission geführt wird. Sie wurde im Rahmen der Anerkennung vergeben und setzt sich aus dem Kennzeichen "DE" und einer vierstelligen Nummer zusammen.</t>
  </si>
  <si>
    <t>Gleichzeitig findet mit diesem Formular eine fortlaufende Sammlung von Indikatoren während der Laufzeit des gesamten OP zur Überwachung und Bewertung gem. Art. 56, 57 (3) und 58 der Deleg. VO (EU) 2017/891 geändert durch Deleg. VO (EU) 2018/1145 statt.</t>
  </si>
  <si>
    <t xml:space="preserve">       2.-4.</t>
  </si>
  <si>
    <t>5. Erfassung Aktionen-Ziele-Ausgaben-Indikatoren i.V.m. nationaler Strategie und 
Überwachung des OPs hinsichtlich der Ausgaben und einiger Indikatoren</t>
  </si>
  <si>
    <t>6. Fortlaufende Überwachung und Bewertung des OP anhand der Indikatoren</t>
  </si>
  <si>
    <t>Fortlaufende Überwachung und Bewertung des OP anhand der Indikatoren</t>
  </si>
  <si>
    <t>Vorblatt 2</t>
  </si>
  <si>
    <t>Funktionsblatt 1</t>
  </si>
  <si>
    <t>Bestimmung des Inhalts bestimmter Auswahlfelder in den Tabellen</t>
  </si>
  <si>
    <t xml:space="preserve"> Auswahlfeld</t>
  </si>
  <si>
    <t>Eintrag nur bei Länderübergreifender EO (LEO)</t>
  </si>
  <si>
    <t>Eintrag nur bei Mitgliedschaft in einer VEO</t>
  </si>
  <si>
    <t>Eintrag nur bei Mitgliedschaft in einer Länderübergreifenden VEO (LVEO)</t>
  </si>
  <si>
    <r>
      <t xml:space="preserve">Tatsächliche Ausgaben insgesamt
</t>
    </r>
    <r>
      <rPr>
        <b/>
        <sz val="10"/>
        <color theme="9" tint="-0.249977111117893"/>
        <rFont val="Arial"/>
        <family val="2"/>
      </rPr>
      <t>(Summen und Beträge
aus T5.1-T5.9 Spalte H)</t>
    </r>
  </si>
  <si>
    <t>(Indikatoren
aus T5.1-T6.1)</t>
  </si>
  <si>
    <t>aus T6.1 (H20)</t>
  </si>
  <si>
    <r>
      <t xml:space="preserve">D) Indikatoren
</t>
    </r>
    <r>
      <rPr>
        <sz val="10"/>
        <color theme="9" tint="-0.249977111117893"/>
        <rFont val="Arial"/>
        <family val="2"/>
      </rPr>
      <t>zahlungsrelevanten Daten für OP-Jahre vor dem Berichtsjahr</t>
    </r>
  </si>
  <si>
    <r>
      <t xml:space="preserve">damit in Tabelle 4 die Unterschiede beim Energieverbrauch (Treibhauswärme) gefüllt werden </t>
    </r>
    <r>
      <rPr>
        <b/>
        <sz val="10"/>
        <color theme="9" tint="-0.249977111117893"/>
        <rFont val="Arial"/>
        <family val="2"/>
      </rPr>
      <t xml:space="preserve"> [(n-1)-(n)],</t>
    </r>
    <r>
      <rPr>
        <sz val="10"/>
        <color theme="9" tint="-0.249977111117893"/>
        <rFont val="Arial"/>
        <family val="2"/>
      </rPr>
      <t xml:space="preserve">
erfolgen die Angaben in Tabelle 6.1 zum Umweltziel des nationalen Rahmens </t>
    </r>
    <r>
      <rPr>
        <b/>
        <sz val="10"/>
        <color theme="9" tint="-0.249977111117893"/>
        <rFont val="Arial"/>
        <family val="2"/>
      </rPr>
      <t>Nr. 7.3</t>
    </r>
  </si>
  <si>
    <r>
      <t xml:space="preserve">damit in Tabelle 4 die Unterschiede beim Abfallverbrauch gefüllt werden
</t>
    </r>
    <r>
      <rPr>
        <b/>
        <sz val="10"/>
        <color theme="9" tint="-0.249977111117893"/>
        <rFont val="Arial"/>
        <family val="2"/>
      </rPr>
      <t>[(n-1)-(n)],</t>
    </r>
    <r>
      <rPr>
        <sz val="10"/>
        <color theme="9" tint="-0.249977111117893"/>
        <rFont val="Arial"/>
        <family val="2"/>
      </rPr>
      <t xml:space="preserve">
erfolgen die Angaben in Tabelle 6.1 zum Umweltziel des nationalen Rahmens </t>
    </r>
    <r>
      <rPr>
        <b/>
        <sz val="10"/>
        <color theme="9" tint="-0.249977111117893"/>
        <rFont val="Arial"/>
        <family val="2"/>
      </rPr>
      <t>Nr. 7.4</t>
    </r>
  </si>
  <si>
    <r>
      <t xml:space="preserve">Verbrauchswerte der einzelnen OP-Jahre 
für die Berechnung der Differenz </t>
    </r>
    <r>
      <rPr>
        <b/>
        <sz val="10"/>
        <color theme="9" tint="-0.249977111117893"/>
        <rFont val="Arial"/>
        <family val="2"/>
      </rPr>
      <t xml:space="preserve">[(n-1)-(n)] </t>
    </r>
    <r>
      <rPr>
        <b/>
        <sz val="10"/>
        <rFont val="Arial"/>
        <family val="2"/>
      </rPr>
      <t>in Tabelle 4 und 6.2 
(weitere Verbrauchswerte in Tabelle 6.1)</t>
    </r>
  </si>
  <si>
    <t>(*) Erzeuger</t>
  </si>
  <si>
    <t xml:space="preserve">(**) mit ganzem OP </t>
  </si>
  <si>
    <t>(***) mit partiellem OP</t>
  </si>
  <si>
    <t>(****) Wert (in €)</t>
  </si>
  <si>
    <t>Adresse</t>
  </si>
  <si>
    <t>DE XXXX</t>
  </si>
  <si>
    <t>JJJJ - JJJJ</t>
  </si>
  <si>
    <t>5. Coaching (OGErzeugerOrgDV neue Fassung)</t>
  </si>
  <si>
    <t>Nationale Strategie Nr. 3.2.3.2</t>
  </si>
  <si>
    <t>Nationale Strategie Nr. 3.2.6</t>
  </si>
  <si>
    <t xml:space="preserve">Nationale Strategie Nr. 3.2.3.2 </t>
  </si>
  <si>
    <t>Nationale Strategie Nr. 3.2.2.2</t>
  </si>
  <si>
    <t>Nationale Strategie Nr. 3.2.4.2</t>
  </si>
  <si>
    <t>Nationale Strategie Nr. 3.2.4.2, Anhang 4</t>
  </si>
  <si>
    <t>t / ha</t>
  </si>
  <si>
    <t>Verbesserung der Attraktivität der Mitgliedschaft in Erzeugerorganisation</t>
  </si>
  <si>
    <t>Erhaltung und Schutz der Umwelt</t>
  </si>
  <si>
    <t>Alle Angaben werden in T5.1 bis T6.1 erfasst!</t>
  </si>
  <si>
    <t>Zahl der Betriebe (*)</t>
  </si>
  <si>
    <t>Wert der vermarkteten Erzeugung (berechnet gem. Art. 23 der Deleg. VO (EU) 2017/891) im Referenzzeitraum:</t>
  </si>
  <si>
    <t>TT.MM.JJJJ - TT.MM.JJJJ</t>
  </si>
  <si>
    <t>Ökologisch bewirtschaftete Anbaufläche</t>
  </si>
  <si>
    <t>Integriert bewirtschaftete Anbaufläche</t>
  </si>
  <si>
    <t>Anbaufläche mit geringerer Nutzung von Wasser</t>
  </si>
  <si>
    <r>
      <t xml:space="preserve">Anbaufläche, auf der Erosionsschutz-maßnahmen </t>
    </r>
    <r>
      <rPr>
        <b/>
        <sz val="9"/>
        <color rgb="FF0070C0"/>
        <rFont val="Arial"/>
        <family val="2"/>
      </rPr>
      <t>(5)</t>
    </r>
    <r>
      <rPr>
        <b/>
        <vertAlign val="superscript"/>
        <sz val="9"/>
        <color rgb="FF0070C0"/>
        <rFont val="Arial"/>
        <family val="2"/>
      </rPr>
      <t xml:space="preserve"> </t>
    </r>
    <r>
      <rPr>
        <sz val="9"/>
        <rFont val="Arial"/>
        <family val="2"/>
      </rPr>
      <t>durchgeführt werden</t>
    </r>
  </si>
  <si>
    <t>Fläche, auf der Maß-nahmen zur Verbes-serung Schutz von Lebensräumen und biologischer Vielfalt durchgeführt werden</t>
  </si>
  <si>
    <t>Anbaufläche mit geringerer Nutzung von Energie</t>
  </si>
  <si>
    <t>zur Berechnung Obergrenze der Beihilfe
gem. VO (EU) Nr. 1308/2013 Art. 34 Abs. 2</t>
  </si>
  <si>
    <t>Nationale Strategie Nr. 3.2.5 und 3.2.1.1</t>
  </si>
  <si>
    <t xml:space="preserve">Nationale Strategie Nr. 3.2.5 und 3.2.2.2 </t>
  </si>
  <si>
    <t>Nationale Strategie Nr. 3.2.5 und 3.2.3.2</t>
  </si>
  <si>
    <t>Nationale Strategie Nr. 3.2.5, 3.2.7 und Anhang 4</t>
  </si>
  <si>
    <t>Nationale Strategie Nr. 3.2.5 und 3.2.6</t>
  </si>
  <si>
    <t>Nationale Strategie Nr. 3.2.7 und Anhang 4</t>
  </si>
  <si>
    <t>Lebensräume / biologische Vielfalt</t>
  </si>
  <si>
    <t xml:space="preserve"> - nicht relevant für DE</t>
  </si>
  <si>
    <t>Nationale Strategie Nr. 3.2.1.1 und 3.2.8.1</t>
  </si>
  <si>
    <t>Nationale Strategie Nr. 3.2.2.1 und 3.2.8.1</t>
  </si>
  <si>
    <t>Nationale Strategie Nr. 3.2.3.1 und 3.2.8.1</t>
  </si>
  <si>
    <t>Nationale Strategie Nr. 3.2.7, Anhang 4 und 3.2.8.1</t>
  </si>
  <si>
    <t>Nationale Strategie Nr. 3.2.6 und 3.2.8.1</t>
  </si>
  <si>
    <t>Nationale Strategie Nr. 3.2.4.1 und 3.2.8.1</t>
  </si>
  <si>
    <t>Nationale Strategie Nr. 3.2.8.2</t>
  </si>
  <si>
    <t>Nationale Strategie Nr. 3.2.2.2 und 3.2.8.2</t>
  </si>
  <si>
    <t>Nationale Strategie Nr. 3.2.3.2 und 3.2.8.2</t>
  </si>
  <si>
    <t>Nationale Strategie Nr. 3.2.7, Anhang 4  und 3.2.8.2</t>
  </si>
  <si>
    <t>B. Verbesserung der Attraktivität der Mitgliedschaft in Erzeugerorganisationen</t>
  </si>
  <si>
    <t>C. Erhaltung und Schutz der Umwelt</t>
  </si>
  <si>
    <t>Nationale Strategie vom 23.05.2018</t>
  </si>
  <si>
    <t>Auswahlfelder Ziele der Nationalen Strategie</t>
  </si>
  <si>
    <r>
      <t xml:space="preserve">2.3.1 Strategische Ansatzpunkte und </t>
    </r>
    <r>
      <rPr>
        <b/>
        <sz val="11"/>
        <rFont val="Arial"/>
        <family val="2"/>
      </rPr>
      <t>Allgemeine Ziele</t>
    </r>
  </si>
  <si>
    <r>
      <t xml:space="preserve">2.3.2 </t>
    </r>
    <r>
      <rPr>
        <b/>
        <sz val="11"/>
        <rFont val="Arial"/>
        <family val="2"/>
      </rPr>
      <t>Spezifische Ziele</t>
    </r>
  </si>
  <si>
    <t>7.2 Nachhaltige Nutzung und Schutz der natürlichen Ressourcen, insbesondere Boden, Wasser und Luft</t>
  </si>
  <si>
    <r>
      <t xml:space="preserve">3.1 Zielbereiche bzw. </t>
    </r>
    <r>
      <rPr>
        <b/>
        <sz val="11"/>
        <rFont val="Arial"/>
        <family val="2"/>
      </rPr>
      <t xml:space="preserve">spezifische Ziele Umwelt </t>
    </r>
    <r>
      <rPr>
        <sz val="11"/>
        <rFont val="Arial"/>
        <family val="2"/>
      </rPr>
      <t>(s. Anhang 1)</t>
    </r>
  </si>
  <si>
    <r>
      <t>Menge der vermarkteten Erzeugung, die die Anforderungen eines spezifischen Qualitätssicherungssystems</t>
    </r>
    <r>
      <rPr>
        <sz val="10"/>
        <rFont val="Arial"/>
        <family val="2"/>
      </rPr>
      <t xml:space="preserve"> erfüllt</t>
    </r>
  </si>
  <si>
    <r>
      <rPr>
        <b/>
        <u/>
        <sz val="14"/>
        <color rgb="FF0066FF"/>
        <rFont val="Arial"/>
        <family val="2"/>
      </rPr>
      <t>Tabelle 6.1:</t>
    </r>
    <r>
      <rPr>
        <b/>
        <sz val="14"/>
        <color rgb="FF0066FF"/>
        <rFont val="Arial"/>
        <family val="2"/>
      </rPr>
      <t xml:space="preserve"> Datensammlung der Indikatoren gemäß Nationaler Strategie (s. Anhang 1 und 4)</t>
    </r>
  </si>
  <si>
    <t>Allgemeine Ziele (Anhang 1)</t>
  </si>
  <si>
    <t>Spezifische Ziele (Anhang 1)</t>
  </si>
  <si>
    <t>Datensammlung der Indikatoren gemäß Nationaler Strategie (s. Anhang 1 und 4)</t>
  </si>
  <si>
    <t>Inhalt bestimmter Auswahlfelder in den Tabellen</t>
  </si>
  <si>
    <t>Erfassung Aktionen-Ziele-Ausgaben-Indikatoren i.V.m. Nationaler Strategie und Überwachung des OPs hinsichtlich der Ausgaben und einiger Indikatoren</t>
  </si>
  <si>
    <t>Datensammlung der Ausgaben lt. Tabelle 3 (Evaluierung Nationaler Strategie)</t>
  </si>
  <si>
    <r>
      <rPr>
        <b/>
        <sz val="10"/>
        <color rgb="FF0066FF"/>
        <rFont val="Arial"/>
        <family val="2"/>
      </rPr>
      <t>Blau hinterlegte Tabellenblätter (T2 bis T4)</t>
    </r>
    <r>
      <rPr>
        <sz val="10"/>
        <rFont val="Arial"/>
        <family val="2"/>
      </rPr>
      <t xml:space="preserve"> enthalten die Daten für die Erstellung des Jahresberichtes an die EU-Kommission gemäß Art. 54 b) der deleg. VO(EU) 2017/891. 
</t>
    </r>
    <r>
      <rPr>
        <b/>
        <sz val="10"/>
        <color theme="9" tint="-0.249977111117893"/>
        <rFont val="Arial"/>
        <family val="2"/>
      </rPr>
      <t/>
    </r>
  </si>
  <si>
    <r>
      <rPr>
        <b/>
        <sz val="10"/>
        <color theme="9" tint="-0.249977111117893"/>
        <rFont val="Arial"/>
        <family val="2"/>
      </rPr>
      <t>Orange hinterlegten Tabellenblätter (T5.1 bis T5.9)</t>
    </r>
    <r>
      <rPr>
        <sz val="10"/>
        <rFont val="Arial"/>
        <family val="2"/>
      </rPr>
      <t xml:space="preserve"> stellen mit der Erfassung von Aktionen, Zielen, Ausgaben und Indikatoren die Verbindung zur Nationalen Strategie her und zeigen Änderungen im OP auf. Mit der Erfassung von T5.1 bis T5.9 (orange) werden bereits viele Daten in T3 und T4 (blau) übernommen und berechnet.</t>
    </r>
  </si>
  <si>
    <t>Spezifische Ziele Umwelt (Anhang 1) und
Nationaler Rahmen für Umweltmaßnahmen (Anhang 4)</t>
  </si>
  <si>
    <t>Verminderung von Rückständen / unerwünschten Stoffen als Beitrag zum Schutz der menschlichen Gesundheit</t>
  </si>
  <si>
    <r>
      <t xml:space="preserve">Anzahl 
</t>
    </r>
    <r>
      <rPr>
        <sz val="8"/>
        <rFont val="Arial"/>
        <family val="2"/>
      </rPr>
      <t>Betriebe</t>
    </r>
  </si>
  <si>
    <r>
      <t xml:space="preserve">Anzahl
</t>
    </r>
    <r>
      <rPr>
        <sz val="8"/>
        <rFont val="Arial"/>
        <family val="2"/>
      </rPr>
      <t>Aktionen</t>
    </r>
  </si>
  <si>
    <r>
      <rPr>
        <sz val="10"/>
        <rFont val="Arial"/>
        <family val="2"/>
      </rPr>
      <t xml:space="preserve">Anzahl </t>
    </r>
    <r>
      <rPr>
        <sz val="9"/>
        <rFont val="Arial"/>
        <family val="2"/>
      </rPr>
      <t xml:space="preserve">
</t>
    </r>
    <r>
      <rPr>
        <sz val="8"/>
        <rFont val="Arial"/>
        <family val="2"/>
      </rPr>
      <t>Betriebe</t>
    </r>
  </si>
  <si>
    <t xml:space="preserve"> - Einsatz von alternativen Methoden und Verfahren zum chemischen Pflanzenschutz
 - Verwendung von resistentem Saat- und Pflanzgut sowie standortangepasster Sorten
 - Einsatz thermischer Bodendesinfektion
 - Einsatz umweltfreundlicher Kulturverfahren
(Anzahl der teilnehmenden Betriebe, Anzahl der Aktionen, Umfang der betroffenen Fläche)</t>
  </si>
  <si>
    <t xml:space="preserve"> - Integrierte Produktion
 - Ökologische Produktion
(Anzahl teilnehmender Betriebe, Anzahl der Aktionen)</t>
  </si>
  <si>
    <t>Obst- und Gemüseanbaufläche mit Wassereinsparungs-maßnahmen</t>
  </si>
  <si>
    <t>Ökologisch bewirtschaftete Obst- und / oder Gemüse-anbaufläche</t>
  </si>
  <si>
    <t>Integriert bewirtschaftete Obst- und / oder Gemüse-anbaufläche</t>
  </si>
  <si>
    <t>Einsatz wassersparender Bewässerungsverfahren
(Anzahl der teilnehmenden Betriebe, Anzahl der Aktionen, Umfang der betroffenen Fläche)</t>
  </si>
  <si>
    <t>durch Bodenerosion gefährdete Obst- und Gemüse-anbaufläche, auf der Erosionsschutzmaßnahmen durchgeführt werden</t>
  </si>
  <si>
    <t>Einsatz wassersparender Technik zur Aufbereitung von Produkten (Anzahl der Aktionen)</t>
  </si>
  <si>
    <t>Nachhaltige Nutzung und Schutz der natürlichen Ressourcen, insbesondere Boden, Wasser und Luft</t>
  </si>
  <si>
    <t xml:space="preserve"> - Optimierung bestehender Anlagen
 - Investitionen in besonders umweltfreundliche Neuanlagen
 - Einsatz alternativer Energieträger / Abwärmenutzung
(Anzahl der teilnehmenden Betriebe, Anzahl der Aktionen, Gesamtinvestitionswert)</t>
  </si>
  <si>
    <t xml:space="preserve">Geschätzter jährlicher Energieverbrauch für die Erzeugung von Treibhauswärme, nach Energiequellen je Gesamtmenge vermarkteter Erzeugung (MvE)
</t>
  </si>
  <si>
    <t xml:space="preserve"> - Nutzung von Schienen- und Wassertransporten als Alternative zum Transport von Waren auf der Straße
(Anzahl der Aktionen)</t>
  </si>
  <si>
    <t xml:space="preserve"> - Verwendung von Maschinen und Geräten mit ressourcen-schonender Sonderausstattung
 - Einsatz umweltfreundlicher Schmierstoffe und Hydrauliköle
 - Verwendung von Verfahren zur standortangepassten Boden- und Bestandsführung
(Anzahl der teilnehmenden Betriebe, Anzahl der Aktionen, Gesamtinvestitionswert)</t>
  </si>
  <si>
    <t xml:space="preserve"> - Abfallvermeidung in der Produktion
(Anzahl der teilnehmenden Betriebe, Anzahl der Aktionen, Umfang der betroffenen Fläche)</t>
  </si>
  <si>
    <r>
      <t>Durch Bodenerosion gefährdete Obst- und Gemüseanbaufläche, auf der Erosionsschutz-maßnahmen durchgeführt werden (in ha)</t>
    </r>
    <r>
      <rPr>
        <b/>
        <sz val="10"/>
        <color rgb="FF0066FF"/>
        <rFont val="Arial"/>
        <family val="2"/>
      </rPr>
      <t xml:space="preserve"> (5) </t>
    </r>
  </si>
  <si>
    <r>
      <t xml:space="preserve">Beitrag zum Klimaschutz
</t>
    </r>
    <r>
      <rPr>
        <b/>
        <sz val="10"/>
        <color theme="9" tint="-0.249977111117893"/>
        <rFont val="Arial"/>
        <family val="2"/>
      </rPr>
      <t>(Energieverbrauch Erfassung für Berechnung in T6.2)</t>
    </r>
  </si>
  <si>
    <r>
      <t xml:space="preserve">Maßnahmen zur Energieeinsparung 
(ohne Verkehr)
</t>
    </r>
    <r>
      <rPr>
        <b/>
        <sz val="11"/>
        <color theme="9" tint="-0.249977111117893"/>
        <rFont val="Arial"/>
        <family val="2"/>
      </rPr>
      <t>(Berechnung Energieverbrauch mit Daten aus T6.1)</t>
    </r>
  </si>
  <si>
    <r>
      <t xml:space="preserve">Verkehr
</t>
    </r>
    <r>
      <rPr>
        <b/>
        <sz val="11"/>
        <color theme="9" tint="-0.249977111117893"/>
        <rFont val="Arial"/>
        <family val="2"/>
      </rPr>
      <t>(Berechnung Energieverbrauch mit Daten aus T6.1)</t>
    </r>
    <r>
      <rPr>
        <sz val="11"/>
        <rFont val="Arial"/>
        <family val="2"/>
      </rPr>
      <t xml:space="preserve">
</t>
    </r>
  </si>
  <si>
    <t>Text kurz und aussagekräftig</t>
  </si>
  <si>
    <t>KOM 21.11.18: Doppelzählungen, aufgrund mehrerer Aktionen eines Betriebes sind zulässig.</t>
  </si>
  <si>
    <r>
      <rPr>
        <b/>
        <sz val="10"/>
        <color rgb="FF0066FF"/>
        <rFont val="Arial"/>
        <family val="2"/>
      </rPr>
      <t xml:space="preserve">(3) </t>
    </r>
    <r>
      <rPr>
        <sz val="10"/>
        <rFont val="Arial"/>
        <family val="2"/>
      </rPr>
      <t xml:space="preserve">Fläche der g.U./g.g.A./g.t.S (in ha) - Geschützte Ursprungsbezeichnungen / geschützte geografische Angaben / garantiert traditionelle Spezialitäten </t>
    </r>
  </si>
  <si>
    <t>Bitte beachten Sie weitere Indikatoren</t>
  </si>
  <si>
    <r>
      <t>a) Errichtung von Fonds auf Gegenseitigkeit</t>
    </r>
    <r>
      <rPr>
        <sz val="10"/>
        <color rgb="FF0066FF"/>
        <rFont val="Arial"/>
        <family val="2"/>
      </rPr>
      <t xml:space="preserve"> (6)</t>
    </r>
  </si>
  <si>
    <r>
      <t>d) Marktrücknahmen</t>
    </r>
    <r>
      <rPr>
        <sz val="14"/>
        <color rgb="FF0066FF"/>
        <rFont val="Arial"/>
        <family val="2"/>
      </rPr>
      <t xml:space="preserve"> </t>
    </r>
    <r>
      <rPr>
        <sz val="10"/>
        <color rgb="FF0066FF"/>
        <rFont val="Arial"/>
        <family val="2"/>
      </rPr>
      <t>(7)</t>
    </r>
  </si>
  <si>
    <r>
      <t xml:space="preserve">f) Nichternten </t>
    </r>
    <r>
      <rPr>
        <sz val="10"/>
        <color rgb="FF0066FF"/>
        <rFont val="Arial"/>
        <family val="2"/>
      </rPr>
      <t>(8)</t>
    </r>
  </si>
  <si>
    <t>Zum großen Teil werden diese Angaben
in T5.1 bis T5.9 erfasst!</t>
  </si>
  <si>
    <t>Zum großen Teil werden diese Angaben 
in T5.1 bis T6.1 erfasst!</t>
  </si>
  <si>
    <t>KOM 18.09.18: Ein Teil-OP kann es nur geben, wenn eine EO Mitglied in einer VEO ist.</t>
  </si>
  <si>
    <t xml:space="preserve"> DE XXXX</t>
  </si>
  <si>
    <t xml:space="preserve"> MS; MS; etc.</t>
  </si>
  <si>
    <t xml:space="preserve">Felder mit Berechnungen und wiederkehrende Angaben sind blau hinterlegt und geschützt. Hier werden Werte mittels Formeln berechnet oder erfasste Daten an anderer Stelle übernommen. </t>
  </si>
  <si>
    <r>
      <rPr>
        <b/>
        <sz val="10"/>
        <rFont val="Arial"/>
        <family val="2"/>
      </rPr>
      <t xml:space="preserve">Gelb hinterlegte Zellen bitte grundsätzlich nicht frei lassen. </t>
    </r>
    <r>
      <rPr>
        <sz val="10"/>
        <rFont val="Arial"/>
        <family val="2"/>
      </rPr>
      <t xml:space="preserve">Sofern ein abgefragter Zellinhalt nicht Bestandteil des operationellen Programms ist, tragen Sie in diesem Feld bei </t>
    </r>
    <r>
      <rPr>
        <b/>
        <sz val="10"/>
        <rFont val="Arial"/>
        <family val="2"/>
      </rPr>
      <t>Werten eine Null ('0')</t>
    </r>
    <r>
      <rPr>
        <sz val="10"/>
        <rFont val="Arial"/>
        <family val="2"/>
      </rPr>
      <t xml:space="preserve"> und bei </t>
    </r>
    <r>
      <rPr>
        <b/>
        <sz val="10"/>
        <rFont val="Arial"/>
        <family val="2"/>
      </rPr>
      <t>Texten 'entfällt'</t>
    </r>
    <r>
      <rPr>
        <sz val="10"/>
        <rFont val="Arial"/>
        <family val="2"/>
      </rPr>
      <t xml:space="preserve"> ein. Beispielsweise wurde in den Tabellen 5.1 bis 5.9 der Spalte "D) Indikatoren" der Wert '0' voreingestellt und das Auswahlfeld der Spalte "E) Änderungen-OP" der Tabellen 5.1 bis 5.9 enthält auch 'entfällt'. Eine Ausnahme bilden Felder in Tabelle 2 und die Zeilen der Tabellen 5.1 bis 5.9, wenn keine oder keine weiteren Aktionen durchgeführt wurden. Es ist dann ausreichend bei Aktion in 1. Zeile oder in 1. Zeile nach letzter Angabe 'entfällt' einzutragen. </t>
    </r>
  </si>
  <si>
    <t>Zusammenfassung aller Anmerkungen und Fußnoten von Anhang II der DVO (EU) 2017/892 geändert durch DVO (EU) 2018/1146. Diese finden sich neben zusätzlichen Erläuterungen der Kommission auch in den einzelnen Tabellenblättern wieder.</t>
  </si>
  <si>
    <t>Die Häkchen für den Jahresbericht (n = Berichtsjahr) und für die Überwachung und Bewertung des OP
(n-1; n-2; etc. = vorangegangene Berichtsjahre) sind bereits voreingestellt. Alle nachfolgenden Tabellen-blätter mit Ausnahme 'Auswahl' sind auszufüllen.</t>
  </si>
  <si>
    <t>Das Häkchen für den Bewertungsbericht ist nur im vorletzten Jahr des OP für die Abgabe gem. Art. 57 Abs. 3 Deleg. VO (EU) 2017/891 zum entsprechenden Jahresbericht gem. Art 21 DVO (EU) 2017/892 zu setzen.
Der Bewertungsbericht (= Sachbericht) muss dem Jahresbericht beigefügt werden!
Datengrundlage bilden die grünen Tabellenblättter (T6.1 bis T6.3) für die Sammlung von Indikatoren zur Überwachung und Bewertung.</t>
  </si>
  <si>
    <t>Jahresbericht gemäß Art. 54 b) der Deleg. VO (EU) 2017/891</t>
  </si>
  <si>
    <t>Keine Eintragungen erforderlich, da die Indikatoren vollständig aus den Tabellen T5.1 bis T6.1 mittels Formeln übertragen werden.</t>
  </si>
  <si>
    <t>Tragen Sie alle Angaben zu EO / LEO bis auf die Berechnung der Anzahl der gesamten Mitglieder ein. Einige Felder bleiben evtl. leer.</t>
  </si>
  <si>
    <r>
      <t xml:space="preserve">Mit den zu erfassenden Daten in diesen Tabellen werden zum großen Teil die Ausgaben in Tabelle 3 (blau) und die Indikatoren der Tabelle 4 (blau) gefüllt. Zugleich werden viele Daten in den Tabellen 6.1 bis T6.3 (grün) übernommen.
Bitte beachten Sie sowohl die Hinweise (Schriftfarbe Orange) im Tabellenkopf bzw. innerhalb der Tabelle, als auch die Erläuterungen im jeweils unteren Tabellenbereich.
</t>
    </r>
    <r>
      <rPr>
        <b/>
        <sz val="10"/>
        <rFont val="Arial"/>
        <family val="2"/>
      </rPr>
      <t>Zu erfassen sind alle Aktionen des Berichtsjahres und der vorangegangenen Berichtsjahre.</t>
    </r>
    <r>
      <rPr>
        <sz val="10"/>
        <rFont val="Arial"/>
        <family val="2"/>
      </rPr>
      <t xml:space="preserve"> Alle Aktionen sind den Zielen gemäß VO (EU) Nr. 1308/2013 und gemäß der Nationalen Strategie zuzuordnen. Für jede Aktion ist grundsätzlich die Anzahl der beteiligten Betriebe und der Gesamtwert der Ausgaben einzutragen. Zudem werden weitere Indikatoren, die in Tabelle 4 vorgegeben sind, entsprechend den Zielen bzw. Maßnahmen erfasst. Weitere Indikatoren der Tabelle 4 zum Umweltziel müssen z.T. in Tabelle 6.2 erfasst werden.
</t>
    </r>
    <r>
      <rPr>
        <b/>
        <sz val="10"/>
        <rFont val="Arial"/>
        <family val="2"/>
      </rPr>
      <t xml:space="preserve">Bei der Erfassung der Daten aus vorangegangenen Berichtsjahren sind 'zahlungsrelevante Daten' zu verwenden. </t>
    </r>
    <r>
      <rPr>
        <sz val="10"/>
        <rFont val="Arial"/>
        <family val="2"/>
      </rPr>
      <t>Bitte stimmen Sie sich dazu mit der zuständigen Bewilligungsstelle ab.</t>
    </r>
  </si>
  <si>
    <t>Zum großen Teil werden diese Angaben 
in T3 und T5.1 bis T5.9 erfasst!</t>
  </si>
  <si>
    <t>Betriebsfonds und WvE (in EUR)</t>
  </si>
  <si>
    <t>Summe</t>
  </si>
  <si>
    <t>Diese Tabellen dienen der Sammlung der Indikatoren zur laufenden Überwachung und Bewertung des OP. Nach Rücksprache mit der zuständigen Stelle kann diese Datensammlung auch als separate Datei zur Verfügung gestellt werden, die dem Jahresbericht beizufügen ist.
Mit diesen Tabellen werden die Indikatoren eines jeden Berichtsjahres des OP nebeneinander dargestellt, um eine Beurteilung zu Effizienz und Wirksamkeit des OP anhand der Änderungen dieser quantifizierten Werte zu ermöglichen. 
In Tabelle 6.1 werden hauptsächlich Daten erfasst, wogegen die Tabelle 6.2 bereits viele berechnete und übertragene Daten aus den Tabellen 5.9 bis 6.1 enthält. Erfasst werden in Tabelle 6.2 noch Daten, wie Ausgangswert, Zielwert und Entwicklungstendenz. Auch in Tabelle 6.3 wird ein Großteil der Angaben bereits mit den Tabellen 3 und 5.1 bis 5.9 übertragen. Es werden nur noch einige zahlungsrelevante Daten aus vorangegangenen Berichtsjahren und Entwicklungstendenzen angegeben.</t>
  </si>
  <si>
    <t>aus T6.1 (H19)</t>
  </si>
  <si>
    <t>damit in Tabelle 4 die Menge (in Tonnen) aus Qualitätssicherungssystemen gefüllt werden kann, erfolgt die Angabe in Tabelle 6.1 zum Umweltziel des nationalen Rahmens Nr. 3</t>
  </si>
  <si>
    <t xml:space="preserve">Gesamtwert der vermarkteten Erzeugung / Gesamtmenge der vermarkteten Erzeugung
(in €/kg) </t>
  </si>
  <si>
    <t xml:space="preserve"> aus T6.1 (I47-H47)</t>
  </si>
  <si>
    <t xml:space="preserve"> aus T6.1 (I48-H48)</t>
  </si>
  <si>
    <t xml:space="preserve"> aus T6.1 (I49-H49)</t>
  </si>
  <si>
    <t xml:space="preserve"> aus T6.1 (I50-H50)</t>
  </si>
  <si>
    <t xml:space="preserve"> aus T6.1 (I57-H57)</t>
  </si>
  <si>
    <t xml:space="preserve"> aus T6.1 (I58-H58)</t>
  </si>
  <si>
    <t xml:space="preserve"> aus T6.1 (I52-H52)</t>
  </si>
  <si>
    <t xml:space="preserve"> aus T6.1 (I53-H53)</t>
  </si>
  <si>
    <t xml:space="preserve"> aus T6.1 (I51-H51)</t>
  </si>
  <si>
    <t>Tabelle der Erfassung + Feld</t>
  </si>
  <si>
    <t>Wasser-verbrauch</t>
  </si>
  <si>
    <t>Dünge-mitteleinsatz je ha</t>
  </si>
  <si>
    <t xml:space="preserve"> aus T5.7 (Z15-Y15)</t>
  </si>
  <si>
    <t xml:space="preserve"> aus T5.7 (Z20-Y20)</t>
  </si>
  <si>
    <r>
      <t xml:space="preserve">damit in Tabelle 4 die Unterschiede beim Energieverbrauch (Transport) gefüllt werden </t>
    </r>
    <r>
      <rPr>
        <b/>
        <sz val="10"/>
        <color theme="9" tint="-0.249977111117893"/>
        <rFont val="Arial"/>
        <family val="2"/>
      </rPr>
      <t>[(n-1)-(n)],</t>
    </r>
    <r>
      <rPr>
        <sz val="10"/>
        <color theme="9" tint="-0.249977111117893"/>
        <rFont val="Arial"/>
        <family val="2"/>
      </rPr>
      <t xml:space="preserve">
erfolgen die Angaben in Tabelle 6.1 zum Umweltziel des nationalen Rahmens </t>
    </r>
    <r>
      <rPr>
        <b/>
        <sz val="10"/>
        <color theme="9" tint="-0.249977111117893"/>
        <rFont val="Arial"/>
        <family val="2"/>
      </rPr>
      <t>Nr. 7.3</t>
    </r>
  </si>
  <si>
    <t>mittels Formeln werden z.T. bereits Werte aus den Angaben von Tabelle 2 und 3 übernommen</t>
  </si>
  <si>
    <t>In diesem Tabellenblatt finden sich die Inhalte der Auswahlfelder wieder.</t>
  </si>
  <si>
    <t>.</t>
  </si>
  <si>
    <t>(Summe Ziel-Beträge / 98 * 2)</t>
  </si>
  <si>
    <r>
      <rPr>
        <b/>
        <sz val="10"/>
        <rFont val="Arial"/>
        <family val="2"/>
      </rPr>
      <t xml:space="preserve">Grün hinterlegte Tabellenblätter (T6.1 bis T6.3) </t>
    </r>
    <r>
      <rPr>
        <sz val="10"/>
        <rFont val="Arial"/>
        <family val="2"/>
      </rPr>
      <t>ermöglichen die fortlaufende Sammlung der Indikatoren je OP-Jahr zur Überwachung und Bewertung während der gesamten Laufzeit des OPs gem. Art. 56 und 58 der Deleg. VO (EU) 2017/891. Die Indikatoren dieser Tabellenblätter bilden die Datengrundlage für den Bewertungsbericht gem. Art. 57 Abs. 3 gleicher VO, der im vorletzten Jahr der Durchführung des OP dem entsprechenden Jahresbericht  beizufügen ist (Art. 21 DVO (EU) 2017/892).
Einige Daten werden bereits mit erfassten und berechneten Daten aus den Tabellen 3 (blau) und 5.1 bis 5.9 (orange) gefüllt, andere Daten müssen noch ergänzt werden. In Tabelle 6.1 (grün) sind Indikatoren zum Umweltziel für die Berechnung in Tabelle 4 (blau) zu erfassen, die der Tabelle 5.7 (orange) zuzuordnen sind.</t>
    </r>
  </si>
  <si>
    <t>Bei den Ausgaben sind nur der genehmigte und der endgültige Betriebsfonds, der WvE, der WvE im Referenzzeitraum und die Verwaltungskosten gesplittet nach Zielen einzutragen. Alle anderen tatsächlichen Gesamtausgaben des Berichtsjahres werden aus den Tabellen T5.1 bis T5.9 automatisch mittels Formeln gefüllt. Bitte beachten Sie die Kontrollrechnungen auf der rechten Tabellenseite.
Die vorgegebenen Inhalte der Angaben entsprechen, außer dem WvE im Referenzzeitraum, dem Jahresbericht gemäß Art. 21 DVO (EU) 2017/892.</t>
  </si>
  <si>
    <t>Aktive Landwirte sind natürliche und/oder juristische Personen, die Mitglieder der EO/VEO sind und Erzeugnisse an diese liefern.</t>
  </si>
  <si>
    <t>Alle Maßnahmen werden auf der Ebene der VEO/LVEO/LEO durchgeführt.</t>
  </si>
  <si>
    <t>Maßnahmen werden sowohl auf der Ebene der VEO/LVEO/LEO als auch auf der Ebene der angeschlossenen Mitglieder durchgeführt.</t>
  </si>
  <si>
    <r>
      <t xml:space="preserve">Teil der für Verarbeitung bestimmten Erzeugung
</t>
    </r>
    <r>
      <rPr>
        <sz val="10"/>
        <color rgb="FF0066FF"/>
        <rFont val="Arial"/>
        <family val="2"/>
      </rPr>
      <t>(nur zur Verarbeitung bestimmte frische, anerkannte Erzeugnisse, die von der EO vermarktet werden und von eigenen Mitgliedern erzeugt wurden)</t>
    </r>
  </si>
  <si>
    <r>
      <t xml:space="preserve">Gesamtfläche der Obst- und Gemüseerzeugung ausgenommen Pilze
</t>
    </r>
    <r>
      <rPr>
        <sz val="10"/>
        <color rgb="FF0066FF"/>
        <rFont val="Arial"/>
        <family val="2"/>
      </rPr>
      <t>(nur von anerkannten Erzeugnissen, die von der EO vermarktet wurden)</t>
    </r>
  </si>
  <si>
    <r>
      <t xml:space="preserve">Teil der für den Frischmarkt bestimmten Erzeugung
</t>
    </r>
    <r>
      <rPr>
        <sz val="10"/>
        <color rgb="FF0066FF"/>
        <rFont val="Arial"/>
        <family val="2"/>
      </rPr>
      <t>(nur frische, anerkannte Erzeugnisse, die von der EO vermarktet werden und von eigenen Mitgliedern erzeugt wurden)</t>
    </r>
  </si>
  <si>
    <r>
      <rPr>
        <sz val="11"/>
        <color rgb="FF0066FF"/>
        <rFont val="Arial"/>
        <family val="2"/>
      </rPr>
      <t>… beruht auf dem von der EO vermarkteten Wert (im Unterschied zum Wert der vermarkteten Erzeugung, der für die finanzielle Unterstützung durch die EU herangezogen wird.</t>
    </r>
    <r>
      <rPr>
        <sz val="11"/>
        <rFont val="Arial"/>
        <family val="2"/>
      </rPr>
      <t xml:space="preserve">
(s. Tabelle 3 Zeile 15, WvE im Referenzzeitraum gem. Art. 23 der Deleg. VO (EU) 2017/891)</t>
    </r>
  </si>
  <si>
    <t>Ausgaben ohne VvK / 98 * 2</t>
  </si>
  <si>
    <t>Summe VwKosten
(Sum G61:G67)</t>
  </si>
  <si>
    <t>Summe aller Ausgaben 
*2%-Pauschale</t>
  </si>
  <si>
    <t>Formel für Verwaltungskosten ggf. überschreiben</t>
  </si>
  <si>
    <t>Kontrollrechnungen und Hinweise</t>
  </si>
  <si>
    <t>Die Ausgaben für den Erwerb/die Anmietung/das Leasing eines Anlagegutes können vom entsprechenden Wert der getätigten Investition abweichen.</t>
  </si>
  <si>
    <t>Dies ist beispielsweise der Fall, wenn die EO/VEO für den Erwerb des Anlagegutes ein Darlehen bei einem Kreditinstitut aufgenommen hat. In diesem Fall entsprächen die Ausgaben der jährlichen Rate für das Darlehen, das für den Erwerb des Anlagegutes aufgenommen wurde (oder der Summe mehrerer jährlicher Raten, wenn im Berichtsjahr mehrere Anlagegüter erworben wurden).</t>
  </si>
  <si>
    <t>Gleiches gilt beispielsweise, wenn ein Anlagegut (z. B. Ausstattung) im Jahr N erworben, aber erst im darauf folgenden Jahr auf- oder eingebaut wird und erst dann voll nutzbar ist (d. h. die Investition ist getätigt = die betreffende EO oder ihre Mitglieder können sie so nutzen, wie es im genehmigten operationellen Programm vorgesehen ist). In diesem Fall sind die Ausgaben für den Erwerb/die Anmietung/das Leasing des Anlageguts im Jahr N zu erfassen.</t>
  </si>
  <si>
    <t>Die übrigen Ausgaben werden durch Addition aller nichtinvestiven Ausgaben je Art von Einrichtung in jedem Mitgliedstaat (Gesamtbetrag EO, Gesamtbetrag LEO, Gesamtbetrag VEO und/oder Gesamtbetrag LVEO) für die einzelnen Maßnahmen und Ziele, wie sie in den einzelnen operationellen Programmen genehmigt wurden, angegeben.</t>
  </si>
  <si>
    <t>In diesen Feldern sind die Ausgaben für Maßnahmen im Zusammenhang mit den Verwaltungskosten für die Durchführung des Betriebsfonds anzugeben (Anhang III Nummer 2 Buchstabe b der Delegierten Verordnung (EU) 2017/891 der Kommission).</t>
  </si>
  <si>
    <t>Sonstige Maßnahmen sind Maßnahmen, die nicht unter die vorhergehenden Zeilen fallen und nicht mit dem Erwerb von Anlagegütern zusammenhängen.</t>
  </si>
  <si>
    <t>Weiß hinterlegte Felder sind zum großen Teil vorgegeben und geschützt.</t>
  </si>
  <si>
    <t>Das Formular wird als Excel-Vorlage-Datei im Format '.xltx' zur Verfügung gestellt. 
Nach Öffnen einer Excel-Vorlage-Datei wird automatisch eine normale Excel-Arbeitsmappe im Format '.xlsx' erzeugt, die Sie bitte auch im 'xlsx' Datei-Format separat abspeichern. Die Excel-Dokumentenvorlage bleibt unverändert bestehen, sofern sie nicht mit gleichem Format überschrieben wird.</t>
  </si>
  <si>
    <t>Erläuterungen der EU-KOM  in deutscher Fassung vom 09.10.2019</t>
  </si>
  <si>
    <t>Zahl der Betriebe, denen die Investition zugutekommt.</t>
  </si>
  <si>
    <t>Wird die Investition gemeinsam getätigt, ist hier die Zahl aller beteiligten Betriebe anzugeben.</t>
  </si>
  <si>
    <t>Wird die Investition auf Ebene der EO getätigt, ist hier die Zahl aller der EO und deren Mitgliedern angeschlossenen Betriebe anzugeben.</t>
  </si>
  <si>
    <t>Wert der Investitionen im Zusammenhang mit jeder Aktion/Maßnahme und jedem Ziel. Dieser Wert muss dem Gesamtwert der Investitionen für die einzelnen in Tabelle 3.2 gemeldeten Aktionen/Maßnahmen entsprechen.</t>
  </si>
  <si>
    <t xml:space="preserve">Unterschiede beim Abfallvolumen
/-gewicht
(t / t Gesamtmenge der vermarkteten Erzeugung) 
[(n – 1) – (n)] </t>
  </si>
  <si>
    <r>
      <t xml:space="preserve">Als ‚bodenerosionsgefährdet‘ gelten Parzellen in Hanglage mit einer Neigung von über 10 %, und zwar unabhängig davon, ob Maßnahmen zum Erosionsschutz (z. B. Bodenbegrünung, Fruchtfolge usw.) getroffen wurden oder nicht. Liegen die betreffenden Informationen </t>
    </r>
    <r>
      <rPr>
        <sz val="10"/>
        <color rgb="FFFF0000"/>
        <rFont val="Arial"/>
        <family val="2"/>
      </rPr>
      <t>nicht</t>
    </r>
    <r>
      <rPr>
        <sz val="10"/>
        <rFont val="Arial"/>
        <family val="2"/>
      </rPr>
      <t xml:space="preserve"> vor, kann der Mitgliedstaat stattdessen die folgende Definition verwenden: Als ‚bodenerosionsgefährdet‘ gelten Parzellen mit einem absehbaren über die Rate der natürlichen Bodenbildung hinausgehenden Bodenverlust, und zwar unabhängig davon, ob Maßnahmen zum Erosionsschutz (z. B. Bodenbegrünung, Fruchtfolge usw.) getroffen wurden oder nicht. </t>
    </r>
  </si>
  <si>
    <t xml:space="preserve">Unterschiede beim Verpackungsvolumen 
/-gewicht
(t / t Gesamtmenge der vermarkteten Erzeugung) 
[(n – 1) – (n)] </t>
  </si>
  <si>
    <r>
      <t>Gesamtwert</t>
    </r>
    <r>
      <rPr>
        <sz val="10"/>
        <color rgb="FFFF0000"/>
        <rFont val="Arial"/>
        <family val="2"/>
      </rPr>
      <t xml:space="preserve"> (in €)</t>
    </r>
  </si>
  <si>
    <r>
      <t>(Tonnen /</t>
    </r>
    <r>
      <rPr>
        <sz val="10"/>
        <color rgb="FFFF0000"/>
        <rFont val="Arial"/>
        <family val="2"/>
      </rPr>
      <t xml:space="preserve"> t</t>
    </r>
    <r>
      <rPr>
        <sz val="10"/>
        <color theme="9" tint="-0.249977111117893"/>
        <rFont val="Arial"/>
        <family val="2"/>
      </rPr>
      <t xml:space="preserve"> </t>
    </r>
    <r>
      <rPr>
        <sz val="10"/>
        <rFont val="Arial"/>
        <family val="2"/>
      </rPr>
      <t>Gesamtmenge der vermarkteten Erzeugung)</t>
    </r>
  </si>
  <si>
    <r>
      <t>(Liter /</t>
    </r>
    <r>
      <rPr>
        <sz val="10"/>
        <color rgb="FFFF0000"/>
        <rFont val="Arial"/>
        <family val="2"/>
      </rPr>
      <t xml:space="preserve"> t Gesamtmenge</t>
    </r>
    <r>
      <rPr>
        <sz val="10"/>
        <rFont val="Arial"/>
        <family val="2"/>
      </rPr>
      <t xml:space="preserve"> der vermarkteten Erzeugung) </t>
    </r>
  </si>
  <si>
    <r>
      <t>(m</t>
    </r>
    <r>
      <rPr>
        <vertAlign val="superscript"/>
        <sz val="10"/>
        <rFont val="Arial"/>
        <family val="2"/>
      </rPr>
      <t>3</t>
    </r>
    <r>
      <rPr>
        <sz val="10"/>
        <rFont val="Arial"/>
        <family val="2"/>
      </rPr>
      <t xml:space="preserve"> /</t>
    </r>
    <r>
      <rPr>
        <sz val="10"/>
        <color rgb="FFFF0000"/>
        <rFont val="Arial"/>
        <family val="2"/>
      </rPr>
      <t xml:space="preserve"> t Gesamtmenge</t>
    </r>
    <r>
      <rPr>
        <sz val="10"/>
        <rFont val="Arial"/>
        <family val="2"/>
      </rPr>
      <t xml:space="preserve"> der vermarkteten Erzeugung)</t>
    </r>
  </si>
  <si>
    <r>
      <t>(kwh /</t>
    </r>
    <r>
      <rPr>
        <sz val="10"/>
        <color rgb="FFFF0000"/>
        <rFont val="Arial"/>
        <family val="2"/>
      </rPr>
      <t xml:space="preserve"> t Gesamtmenge</t>
    </r>
    <r>
      <rPr>
        <sz val="10"/>
        <rFont val="Arial"/>
        <family val="2"/>
      </rPr>
      <t xml:space="preserve"> der vermarkteten Erzeugung)</t>
    </r>
  </si>
  <si>
    <r>
      <t>Unterschiede beim Abfallvolumen 
(m</t>
    </r>
    <r>
      <rPr>
        <vertAlign val="superscript"/>
        <sz val="10"/>
        <rFont val="Arial"/>
        <family val="2"/>
      </rPr>
      <t>3</t>
    </r>
    <r>
      <rPr>
        <sz val="10"/>
        <rFont val="Arial"/>
        <family val="2"/>
      </rPr>
      <t xml:space="preserve"> /</t>
    </r>
    <r>
      <rPr>
        <sz val="10"/>
        <color theme="9" tint="-0.249977111117893"/>
        <rFont val="Arial"/>
        <family val="2"/>
      </rPr>
      <t xml:space="preserve"> </t>
    </r>
    <r>
      <rPr>
        <sz val="10"/>
        <color rgb="FFFF0000"/>
        <rFont val="Arial"/>
        <family val="2"/>
      </rPr>
      <t xml:space="preserve">t Gesamtmenge </t>
    </r>
    <r>
      <rPr>
        <sz val="10"/>
        <rFont val="Arial"/>
        <family val="2"/>
      </rPr>
      <t xml:space="preserve">der vermarkteten Erzeugung) 
</t>
    </r>
    <r>
      <rPr>
        <sz val="10"/>
        <color rgb="FFFF0000"/>
        <rFont val="Arial"/>
        <family val="2"/>
      </rPr>
      <t xml:space="preserve">[(n – 1) – (n)] </t>
    </r>
  </si>
  <si>
    <r>
      <t>(m</t>
    </r>
    <r>
      <rPr>
        <vertAlign val="superscript"/>
        <sz val="10"/>
        <rFont val="Arial"/>
        <family val="2"/>
      </rPr>
      <t xml:space="preserve">3 </t>
    </r>
    <r>
      <rPr>
        <sz val="10"/>
        <rFont val="Arial"/>
        <family val="2"/>
      </rPr>
      <t>/</t>
    </r>
    <r>
      <rPr>
        <sz val="10"/>
        <color rgb="FFFF0000"/>
        <rFont val="Arial"/>
        <family val="2"/>
      </rPr>
      <t xml:space="preserve"> t Gesamtmenge</t>
    </r>
    <r>
      <rPr>
        <sz val="10"/>
        <rFont val="Arial"/>
        <family val="2"/>
      </rPr>
      <t xml:space="preserve"> der vermarkteten Erzeugung)</t>
    </r>
  </si>
  <si>
    <r>
      <t>Unterschiede beim Verpackungsvolumen
(m</t>
    </r>
    <r>
      <rPr>
        <vertAlign val="superscript"/>
        <sz val="10"/>
        <rFont val="Arial"/>
        <family val="2"/>
      </rPr>
      <t>3</t>
    </r>
    <r>
      <rPr>
        <sz val="10"/>
        <rFont val="Arial"/>
        <family val="2"/>
      </rPr>
      <t xml:space="preserve"> /</t>
    </r>
    <r>
      <rPr>
        <sz val="10"/>
        <color rgb="FFFF0000"/>
        <rFont val="Arial"/>
        <family val="2"/>
      </rPr>
      <t xml:space="preserve"> t Gesamtmenge</t>
    </r>
    <r>
      <rPr>
        <sz val="10"/>
        <rFont val="Arial"/>
        <family val="2"/>
      </rPr>
      <t xml:space="preserve"> der vermarkteten Erzeugung) 
</t>
    </r>
    <r>
      <rPr>
        <sz val="10"/>
        <color rgb="FFFF0000"/>
        <rFont val="Arial"/>
        <family val="2"/>
      </rPr>
      <t xml:space="preserve">[(n – 1) – (n)] </t>
    </r>
  </si>
  <si>
    <r>
      <t>Neubefüllung von Fonds auf Gegenseitigkeit</t>
    </r>
    <r>
      <rPr>
        <b/>
        <vertAlign val="superscript"/>
        <sz val="14"/>
        <color theme="9" tint="-0.249977111117893"/>
        <rFont val="Arial"/>
        <family val="2"/>
      </rPr>
      <t xml:space="preserve"> </t>
    </r>
    <r>
      <rPr>
        <b/>
        <vertAlign val="superscript"/>
        <sz val="14"/>
        <color rgb="FFFF0000"/>
        <rFont val="Arial"/>
        <family val="2"/>
      </rPr>
      <t>(6)</t>
    </r>
  </si>
  <si>
    <r>
      <t xml:space="preserve">Unterschiede beim Energieverbrauch
</t>
    </r>
    <r>
      <rPr>
        <sz val="10"/>
        <color rgb="FFFF0000"/>
        <rFont val="Arial"/>
        <family val="2"/>
      </rPr>
      <t xml:space="preserve">[(n – 1) – (n)] </t>
    </r>
  </si>
  <si>
    <r>
      <t xml:space="preserve">Unterschiede beim Düngemitteleinsatz je ha (Tonnen / ha) </t>
    </r>
    <r>
      <rPr>
        <sz val="10"/>
        <color rgb="FFFF0000"/>
        <rFont val="Arial"/>
        <family val="2"/>
      </rPr>
      <t xml:space="preserve"> [(n – 1) – (n)] </t>
    </r>
  </si>
  <si>
    <r>
      <t>Volumendifferenz (in m</t>
    </r>
    <r>
      <rPr>
        <vertAlign val="superscript"/>
        <sz val="10"/>
        <rFont val="Arial"/>
        <family val="2"/>
      </rPr>
      <t>3</t>
    </r>
    <r>
      <rPr>
        <sz val="10"/>
        <rFont val="Arial"/>
        <family val="2"/>
      </rPr>
      <t>)</t>
    </r>
    <r>
      <rPr>
        <sz val="10"/>
        <color rgb="FFFF0000"/>
        <rFont val="Arial"/>
        <family val="2"/>
      </rPr>
      <t xml:space="preserve"> [(n – 1) – (n)] </t>
    </r>
  </si>
  <si>
    <t xml:space="preserve"> aus T6.1 (I59-H59)</t>
  </si>
  <si>
    <t xml:space="preserve"> aus T6.1 (I60-H60)</t>
  </si>
  <si>
    <t>Absatzförderungsmaßnahmen und Kampagnen werden in der Regel auf Ebene der EO durchgeführt. In diesem Fall ist hier die Zahl aller der EO und deren Mitgliedern angeschlossenen Betriebe anzugeben.</t>
  </si>
  <si>
    <r>
      <rPr>
        <sz val="8"/>
        <rFont val="Arial"/>
        <family val="2"/>
      </rPr>
      <t>Zahl</t>
    </r>
    <r>
      <rPr>
        <vertAlign val="superscript"/>
        <sz val="12"/>
        <color rgb="FF0066FF"/>
        <rFont val="Arial"/>
        <family val="2"/>
      </rPr>
      <t xml:space="preserve"> (</t>
    </r>
    <r>
      <rPr>
        <b/>
        <vertAlign val="superscript"/>
        <sz val="12"/>
        <color rgb="FF0066FF"/>
        <rFont val="Arial"/>
        <family val="2"/>
      </rPr>
      <t>4)</t>
    </r>
  </si>
  <si>
    <r>
      <rPr>
        <sz val="8"/>
        <rFont val="Arial"/>
        <family val="2"/>
      </rPr>
      <t>Zahl</t>
    </r>
    <r>
      <rPr>
        <b/>
        <vertAlign val="superscript"/>
        <sz val="12"/>
        <color rgb="FF0066FF"/>
        <rFont val="Arial"/>
        <family val="2"/>
      </rPr>
      <t xml:space="preserve"> (4)</t>
    </r>
  </si>
  <si>
    <r>
      <rPr>
        <sz val="8"/>
        <rFont val="Arial"/>
        <family val="2"/>
      </rPr>
      <t>Zahl</t>
    </r>
    <r>
      <rPr>
        <vertAlign val="superscript"/>
        <sz val="12"/>
        <color rgb="FF0066FF"/>
        <rFont val="Arial"/>
        <family val="2"/>
      </rPr>
      <t xml:space="preserve"> </t>
    </r>
    <r>
      <rPr>
        <b/>
        <vertAlign val="superscript"/>
        <sz val="12"/>
        <color rgb="FF0066FF"/>
        <rFont val="Arial"/>
        <family val="2"/>
      </rPr>
      <t>(4)</t>
    </r>
  </si>
  <si>
    <r>
      <t xml:space="preserve">Fläche </t>
    </r>
    <r>
      <rPr>
        <b/>
        <vertAlign val="superscript"/>
        <sz val="12"/>
        <color rgb="FF0066FF"/>
        <rFont val="Arial"/>
        <family val="2"/>
      </rPr>
      <t>(3)</t>
    </r>
    <r>
      <rPr>
        <vertAlign val="superscript"/>
        <sz val="10"/>
        <rFont val="Arial"/>
        <family val="2"/>
      </rPr>
      <t/>
    </r>
  </si>
  <si>
    <t xml:space="preserve">     Hinweis: entspricht jedoch nicht der Anzahl der Aktionen in Spalte A)</t>
  </si>
  <si>
    <t>Hinweis: entspricht der Anzahl der Aktionen in Spalte A)</t>
  </si>
  <si>
    <r>
      <rPr>
        <b/>
        <sz val="10"/>
        <color rgb="FF0066FF"/>
        <rFont val="Arial"/>
        <family val="2"/>
      </rPr>
      <t xml:space="preserve">(5) </t>
    </r>
    <r>
      <rPr>
        <sz val="10"/>
        <rFont val="Arial"/>
        <family val="2"/>
      </rPr>
      <t xml:space="preserve">Als ‚bodenerosionsgefährdet‘ gelten Parzellen in Hanglage mit einer Neigung von über 10 %, und zwar unabhängig davon, ob Maßnahmen zum Erosionsschutz 
(z. B. Bodenbegrünung, Fruchtfolge usw.) getroffen wurden oder nicht. Liegen die betreffenden Informationen </t>
    </r>
    <r>
      <rPr>
        <sz val="10"/>
        <color theme="9" tint="-0.249977111117893"/>
        <rFont val="Arial"/>
        <family val="2"/>
      </rPr>
      <t xml:space="preserve">nicht </t>
    </r>
    <r>
      <rPr>
        <sz val="10"/>
        <rFont val="Arial"/>
        <family val="2"/>
      </rPr>
      <t>vor, kann der Mitgliedstaat stattdessen die folgende Definition verwenden: 
Als ‚bodenerosionsgefährdet‘ gelten Parzellen mit einem absehbaren über die Rate der natürlichen Bodenbildung hinausgehenden Bodenverlust, und zwar unabhängig davon, ob Maßnahmen zum Erosionsschutz (z. B. Bodenbegrünung, Fruchtfolge usw.) getroffen wurden oder nicht.</t>
    </r>
  </si>
  <si>
    <t>Zahl der durchgeführten Beratungstage. Anzugeben ist die Summe aller Beratungstage zu einem bestimmten Thema (z.B. ökologische / biologische Erzeugung) für alle Teilnehmer an den im Berichtsjahr durchgeführten Beratungstage. Beratungkurse von einem halben Tag (z.B. nur vormittags oder nur nachmittags) werden als halber Beratungstag gezählt.</t>
  </si>
  <si>
    <t>Zahl der durchgeführten Aus- und Weiterbildungstage. Anzugeben ist die Summe aller Aus- und Weiterbildungstage zu einem bestimmten Thema (z.B. ökologische / biologische Erzeugung) für alle Teilnehmer an den im Berichtsjahr durchgeführten Aus- und Weiterbildungsmaßnahmen. Aus- und Weiterbildungskurse von einem halben Tag (z.B. nur vormittags oder nur nachmittags) werden als halber Aus- und Weiterbildungstag gezählt.</t>
  </si>
  <si>
    <t>Zahl der Aktionen</t>
  </si>
  <si>
    <t>(***)</t>
  </si>
  <si>
    <t>(***) Zahl der Aktionen</t>
  </si>
  <si>
    <t>Fußnoten gem. DVO (EU) 2017/892, Anhang II geändert mit DVO (EU) 2018/1146 (s. Tabellenblatt DVO)</t>
  </si>
  <si>
    <t>Laufzeit 
des OP</t>
  </si>
  <si>
    <t>Name_der_EO_LEO</t>
  </si>
  <si>
    <t xml:space="preserve"> =NICHT(ZELLE("Schutz";A1))</t>
  </si>
  <si>
    <t>Suche nicht gesperrte Zellen</t>
  </si>
  <si>
    <t xml:space="preserve">      = Summe aus T2 (G24+G26)  = Wert Frischmarkt + Verarbeitung = T6.1 (H13)</t>
  </si>
  <si>
    <t>01.01. - 31.12</t>
  </si>
  <si>
    <t>TT.MM. - TT.MM.</t>
  </si>
  <si>
    <t>Die Ausgaben für den Erwerb / die Anmietung / das Leasing eines Anlagegutes können vom entsprechenden Wert der getätigten Investition abweichen. Dies ist beispielsweise der Fall, wenn die EO / VEO für den Erwerb des Anlagegutes ein Darlehen bei einem Kreditinstitut aufgenommen hat. In diesem Fall entsprächen die Ausgaben der jährlichen Rate für das Darlehen, das für den Erwerb des Anlagegutes aufgenommen wurde (oder der Summe mehrerer jährlicher Raten, wenn im Berichtsjahr mehrere Anlagegüter erworben wurden).</t>
  </si>
  <si>
    <t>Gleiches gilt beispielsweise, wenn ein Anlagegut (z. B. Ausstattung) im Jahr N erworben, aber erst im darauf folgenden Jahr auf- oder eingebaut wird und erst dann voll nutzbar ist (d.h. die Investition ist getätigt = die betreffende EO oder ihre Mitglieder können sie so nutzen, wie es im genehmigten operationellen Programm vorgesehen ist). In diesem Fall sind die Ausgaben für den Erwerb / die Anmietung / das Leasing des Anlageguts im Jahr N zu erfassen.</t>
  </si>
  <si>
    <r>
      <t>m</t>
    </r>
    <r>
      <rPr>
        <vertAlign val="superscript"/>
        <sz val="10"/>
        <color rgb="FFFF0000"/>
        <rFont val="Arial"/>
        <family val="2"/>
      </rPr>
      <t>3</t>
    </r>
    <r>
      <rPr>
        <sz val="10"/>
        <color rgb="FFFF0000"/>
        <rFont val="Arial"/>
        <family val="2"/>
      </rPr>
      <t xml:space="preserve"> / t</t>
    </r>
  </si>
  <si>
    <r>
      <t xml:space="preserve">Reduzierung des Abfallvolumens </t>
    </r>
    <r>
      <rPr>
        <sz val="10"/>
        <color rgb="FFFF0000"/>
        <rFont val="Arial"/>
        <family val="2"/>
      </rPr>
      <t>/-gewichts</t>
    </r>
    <r>
      <rPr>
        <b/>
        <sz val="10"/>
        <color theme="9" tint="-0.249977111117893"/>
        <rFont val="Arial"/>
        <family val="2"/>
      </rPr>
      <t xml:space="preserve">
(Abfall- und Verpackungsvolumen /-gewicht für Berechnung in T6.2)</t>
    </r>
  </si>
  <si>
    <r>
      <t>Gesamtwert</t>
    </r>
    <r>
      <rPr>
        <sz val="10"/>
        <color theme="9" tint="-0.249977111117893"/>
        <rFont val="Arial"/>
        <family val="2"/>
      </rPr>
      <t xml:space="preserve"> </t>
    </r>
    <r>
      <rPr>
        <sz val="10"/>
        <color rgb="FFFF0000"/>
        <rFont val="Arial"/>
        <family val="2"/>
      </rPr>
      <t>(in €)</t>
    </r>
  </si>
  <si>
    <r>
      <t>Unterschiede beim Düngemitteleinsatz je ha (Tonnen / ha)</t>
    </r>
    <r>
      <rPr>
        <sz val="10"/>
        <color rgb="FFFF0000"/>
        <rFont val="Arial"/>
        <family val="2"/>
      </rPr>
      <t xml:space="preserve">  [(n – 1) – (n)] </t>
    </r>
  </si>
  <si>
    <r>
      <t xml:space="preserve">(Liter / </t>
    </r>
    <r>
      <rPr>
        <sz val="10"/>
        <color rgb="FFFF0000"/>
        <rFont val="Arial"/>
        <family val="2"/>
      </rPr>
      <t>t Gesamtmenge</t>
    </r>
    <r>
      <rPr>
        <sz val="10"/>
        <rFont val="Arial"/>
        <family val="2"/>
      </rPr>
      <t xml:space="preserve"> der vermarkteten Erzeugung) </t>
    </r>
  </si>
  <si>
    <r>
      <t>(m</t>
    </r>
    <r>
      <rPr>
        <vertAlign val="superscript"/>
        <sz val="10"/>
        <rFont val="Arial"/>
        <family val="2"/>
      </rPr>
      <t>3</t>
    </r>
    <r>
      <rPr>
        <sz val="10"/>
        <rFont val="Arial"/>
        <family val="2"/>
      </rPr>
      <t xml:space="preserve"> / </t>
    </r>
    <r>
      <rPr>
        <sz val="10"/>
        <color rgb="FFFF0000"/>
        <rFont val="Arial"/>
        <family val="2"/>
      </rPr>
      <t>t Gesamtmenge</t>
    </r>
    <r>
      <rPr>
        <sz val="10"/>
        <rFont val="Arial"/>
        <family val="2"/>
      </rPr>
      <t xml:space="preserve"> der vermarkteten Erzeugung)</t>
    </r>
  </si>
  <si>
    <r>
      <t xml:space="preserve">(kwh / </t>
    </r>
    <r>
      <rPr>
        <sz val="10"/>
        <color rgb="FFFF0000"/>
        <rFont val="Arial"/>
        <family val="2"/>
      </rPr>
      <t>t Gesamtmenge</t>
    </r>
    <r>
      <rPr>
        <sz val="10"/>
        <rFont val="Arial"/>
        <family val="2"/>
      </rPr>
      <t xml:space="preserve"> der vermarkteten Erzeugung)</t>
    </r>
  </si>
  <si>
    <t xml:space="preserve">Unterschiede beim Abfallvolumen 
/-gewicht
(t / t Gesamtmenge der vermarkteten Erzeugung) 
[(n – 1) – (n)] </t>
  </si>
  <si>
    <r>
      <t xml:space="preserve">Maßnahmen zur Verringerung der Abfallproduktion und Verbesserung der Abfallbewirtschaftung
</t>
    </r>
    <r>
      <rPr>
        <b/>
        <sz val="11"/>
        <color theme="9" tint="-0.249977111117893"/>
        <rFont val="Arial"/>
        <family val="2"/>
      </rPr>
      <t>(Berechnung Abfall- und Verpackungs-volumen / -gewicht mit Daten aus T6.1)</t>
    </r>
  </si>
  <si>
    <r>
      <t>(Liter /</t>
    </r>
    <r>
      <rPr>
        <sz val="10"/>
        <color theme="9" tint="-0.249977111117893"/>
        <rFont val="Arial"/>
        <family val="2"/>
      </rPr>
      <t xml:space="preserve"> </t>
    </r>
    <r>
      <rPr>
        <sz val="10"/>
        <color rgb="FFFF0000"/>
        <rFont val="Arial"/>
        <family val="2"/>
      </rPr>
      <t xml:space="preserve">t Gesamtmenge </t>
    </r>
    <r>
      <rPr>
        <sz val="10"/>
        <rFont val="Arial"/>
        <family val="2"/>
      </rPr>
      <t xml:space="preserve">der vermarkteten Erzeugung) </t>
    </r>
  </si>
  <si>
    <r>
      <t>Neubefüllung von Fonds auf Gegenseitigkeit</t>
    </r>
    <r>
      <rPr>
        <b/>
        <vertAlign val="superscript"/>
        <sz val="14"/>
        <color rgb="FF0066FF"/>
        <rFont val="Arial"/>
        <family val="2"/>
      </rPr>
      <t xml:space="preserve"> </t>
    </r>
    <r>
      <rPr>
        <b/>
        <vertAlign val="superscript"/>
        <sz val="14"/>
        <color rgb="FFFF0000"/>
        <rFont val="Arial"/>
        <family val="2"/>
      </rPr>
      <t>(6)</t>
    </r>
  </si>
  <si>
    <r>
      <t xml:space="preserve">Mit </t>
    </r>
    <r>
      <rPr>
        <sz val="10"/>
        <color theme="9" tint="-0.249977111117893"/>
        <rFont val="Arial"/>
        <family val="2"/>
      </rPr>
      <t>Schriftfarbe Orange</t>
    </r>
    <r>
      <rPr>
        <sz val="10"/>
        <rFont val="Arial"/>
        <family val="2"/>
      </rPr>
      <t xml:space="preserve"> werden Ausfüllhinweise gegeben und Kontrollrechnungen angeboten. </t>
    </r>
    <r>
      <rPr>
        <sz val="10"/>
        <color rgb="FFFF0000"/>
        <rFont val="Arial"/>
        <family val="2"/>
      </rPr>
      <t>Rote Schriftfarbe</t>
    </r>
    <r>
      <rPr>
        <sz val="10"/>
        <rFont val="Arial"/>
        <family val="2"/>
      </rPr>
      <t xml:space="preserve"> kennzeichnet Abweichungen gegenüber EU- und nationalen Regularien. 
Im unteren Teil der Tabellen werden mit Sternchen gekennzeichnete Angaben und Fußnoten erläutert.</t>
    </r>
  </si>
  <si>
    <r>
      <t xml:space="preserve">Wert der vermarkteten Erzeugung (berechnet gem. Art. 22 der Deleg. VO (EU) 2017/891) </t>
    </r>
    <r>
      <rPr>
        <sz val="11"/>
        <color rgb="FFFF0000"/>
        <rFont val="Arial"/>
        <family val="2"/>
      </rPr>
      <t>im Berichtsjahr</t>
    </r>
    <r>
      <rPr>
        <sz val="11"/>
        <rFont val="Arial"/>
        <family val="2"/>
      </rPr>
      <t>:</t>
    </r>
  </si>
  <si>
    <t>Antrag auf
endgültigen Betriebsfonds!</t>
  </si>
  <si>
    <r>
      <t xml:space="preserve">Anzahl Obst- und Gemüseerzeuger, die aktive Mitglieder der EO / </t>
    </r>
    <r>
      <rPr>
        <sz val="10"/>
        <color rgb="FFFF0000"/>
        <rFont val="Arial"/>
        <family val="2"/>
      </rPr>
      <t>LEO</t>
    </r>
    <r>
      <rPr>
        <sz val="10"/>
        <rFont val="Arial"/>
        <family val="2"/>
      </rPr>
      <t xml:space="preserve"> sind</t>
    </r>
  </si>
  <si>
    <r>
      <t xml:space="preserve">Gesamtanbaufläche für Obst und Gemüse, die von Mitgliedern der EO / </t>
    </r>
    <r>
      <rPr>
        <sz val="10"/>
        <color rgb="FFFF0000"/>
        <rFont val="Arial"/>
        <family val="2"/>
      </rPr>
      <t>LEO</t>
    </r>
    <r>
      <rPr>
        <sz val="10"/>
        <rFont val="Arial"/>
        <family val="2"/>
      </rPr>
      <t xml:space="preserve"> kultiviert wird</t>
    </r>
  </si>
  <si>
    <t>Abfallvolumen je Gesamtmenge der vermarkteten Erzeugung</t>
  </si>
  <si>
    <t>Abfallgewicht je Gesamtmenge der vermarkteten Erzeugung</t>
  </si>
  <si>
    <t>Verpackungvolumen je Gesamtmenge der vermarkteten Erzeugung</t>
  </si>
  <si>
    <t>Verpackungsgewicht je Gesamtmenge der vermarkteten Erzeugung</t>
  </si>
  <si>
    <t>Mindestanforderung an alle operationellen Programme ist, dass sie von den oben genannten spezifischen Zielen mindestens
- eines der Ziele 1 bis 3,
- Ziel 7 (Umwelt) sowie
- ein weiteres Ziel (aus den Zielen 1 bis 6)
verfolgen.</t>
  </si>
  <si>
    <t>Ziffer 2.3.2 Spezifische Ziele</t>
  </si>
  <si>
    <t>Vorgaben zur Gewährleistung der Ausgewogenheit der operationellen Programme (Art. 27 Abs. 5 Deleg. VO (EU) 2017/891)</t>
  </si>
  <si>
    <t xml:space="preserve">Ziffer 3.1. Vorgaben für alle oder bestimmte Arten von Aktionen Beachtung </t>
  </si>
  <si>
    <t>Anmerkungen gem. Nationaler Strategie</t>
  </si>
  <si>
    <t>Erläuterungen der EU-KOM in DE vom 09.10.2019 (s. auch Felder 24-28AB)</t>
  </si>
  <si>
    <t>Erläuterungen der EU-KOM in deutscher Fassung vom 09.10.2019</t>
  </si>
  <si>
    <r>
      <t xml:space="preserve">Als ‚bodenerosionsgefährdet‘ gelten Parzellen in Hanglage mit einer Neigung von über 10 %, und zwar unabhängig davon, ob Maßnahmen zum Erosionsschutz (z.B. Bodenbegrünung, Fruchtfolge usw.) getroffen wurden oder nicht. Liegen die betreffenden Informationen </t>
    </r>
    <r>
      <rPr>
        <sz val="10"/>
        <color rgb="FFFF0000"/>
        <rFont val="Arial"/>
        <family val="2"/>
      </rPr>
      <t>nicht</t>
    </r>
    <r>
      <rPr>
        <sz val="10"/>
        <rFont val="Arial"/>
        <family val="2"/>
      </rPr>
      <t xml:space="preserve"> vor, kann der Mitgliedstaat stattdessen die folgende Definition verwenden: 
Als ‚bodenerosionsgefährdet‘ gelten Parzellen mit einem absehbaren über die Rate der natürlichen Bodenbildung hinausgehenden Bodenverlust, und zwar unabhängig davon, ob Maßnahmen zum Erosionsschutz (z.B. Bodenbegrünung, Fruchtfolge usw.) getroffen wurden oder nicht. </t>
    </r>
  </si>
  <si>
    <t>Zahl der Mitglieder</t>
  </si>
  <si>
    <t>Insgesamt</t>
  </si>
  <si>
    <t>Liste der MS, in denen die EO/LEO/VEO-Mitglieder ihren Sitz haben</t>
  </si>
  <si>
    <t>Liste der MS, in denen die EO-Mitglieder ihren Sitz haben</t>
  </si>
  <si>
    <t>Zahl der Obst- und/oder Gemüserzeuger (*)</t>
  </si>
  <si>
    <t>mit ganzem OP (**)</t>
  </si>
  <si>
    <t>mit partiellem OP (***)</t>
  </si>
  <si>
    <r>
      <t xml:space="preserve">Wert </t>
    </r>
    <r>
      <rPr>
        <sz val="12"/>
        <color rgb="FFFF0000"/>
        <rFont val="Arial"/>
        <family val="2"/>
      </rPr>
      <t>(in €)</t>
    </r>
    <r>
      <rPr>
        <sz val="12"/>
        <rFont val="Arial"/>
        <family val="2"/>
      </rPr>
      <t xml:space="preserve"> (****)</t>
    </r>
  </si>
  <si>
    <r>
      <t xml:space="preserve">Betriebsfonds </t>
    </r>
    <r>
      <rPr>
        <sz val="10"/>
        <color theme="9" tint="-0.249977111117893"/>
        <rFont val="Arial"/>
        <family val="2"/>
      </rPr>
      <t>(Jahr n)</t>
    </r>
  </si>
  <si>
    <r>
      <t xml:space="preserve">Endgültiger Betriebsfonds
</t>
    </r>
    <r>
      <rPr>
        <sz val="10"/>
        <color theme="9" tint="-0.249977111117893"/>
        <rFont val="Arial"/>
        <family val="2"/>
      </rPr>
      <t>(Jahr n+1)</t>
    </r>
  </si>
  <si>
    <t>Ist die Organisation von einer Fusion betroffen?</t>
  </si>
  <si>
    <t>Berichtszeitraum</t>
  </si>
  <si>
    <t>Laufzeit des OP</t>
  </si>
  <si>
    <t>(Zus.fassg. KOM-Tab. 2.1-2.4)</t>
  </si>
  <si>
    <r>
      <t xml:space="preserve">Aktionen / Maßnahmen
</t>
    </r>
    <r>
      <rPr>
        <sz val="11"/>
        <rFont val="Arial"/>
        <family val="2"/>
      </rPr>
      <t>Art. 2 (f) + (g) der Deleg. VO (EU) 2017/891</t>
    </r>
  </si>
  <si>
    <r>
      <t xml:space="preserve">Ziele
</t>
    </r>
    <r>
      <rPr>
        <sz val="12"/>
        <rFont val="Arial"/>
        <family val="2"/>
      </rPr>
      <t>Art. 33 (1) + (3) und 152 (1) (c) der VO (EU) Nr. 1308/2013</t>
    </r>
  </si>
  <si>
    <r>
      <rPr>
        <sz val="10"/>
        <color theme="9" tint="-0.249977111117893"/>
        <rFont val="Arial"/>
        <family val="2"/>
      </rPr>
      <t>(davon)</t>
    </r>
    <r>
      <rPr>
        <sz val="11"/>
        <rFont val="Arial"/>
        <family val="2"/>
      </rPr>
      <t xml:space="preserve"> — Höhe des finanziellen Beitrags der EO und/oder EO-Mitglieder</t>
    </r>
  </si>
  <si>
    <r>
      <rPr>
        <sz val="10"/>
        <color theme="9" tint="-0.249977111117893"/>
        <rFont val="Arial"/>
        <family val="2"/>
      </rPr>
      <t>(davon)</t>
    </r>
    <r>
      <rPr>
        <sz val="11"/>
        <rFont val="Arial"/>
        <family val="2"/>
      </rPr>
      <t xml:space="preserve"> — Höhe der finanziellen Unterstützung durch die EU</t>
    </r>
  </si>
  <si>
    <r>
      <rPr>
        <sz val="10"/>
        <color theme="9" tint="-0.249977111117893"/>
        <rFont val="Arial"/>
        <family val="2"/>
      </rPr>
      <t>(davon)</t>
    </r>
    <r>
      <rPr>
        <sz val="11"/>
        <rFont val="Arial"/>
        <family val="2"/>
      </rPr>
      <t xml:space="preserve"> — Höhe des finanziellen Beitrags EO-Mitglieder</t>
    </r>
  </si>
  <si>
    <t>Ernte vor der Reifung</t>
  </si>
  <si>
    <r>
      <rPr>
        <b/>
        <sz val="12"/>
        <rFont val="Arial"/>
        <family val="2"/>
      </rPr>
      <t>Ziele</t>
    </r>
    <r>
      <rPr>
        <b/>
        <sz val="11"/>
        <rFont val="Arial"/>
        <family val="2"/>
      </rPr>
      <t xml:space="preserve">
</t>
    </r>
    <r>
      <rPr>
        <sz val="11"/>
        <rFont val="Arial"/>
        <family val="2"/>
      </rPr>
      <t>Art. 33 (1) + (3) und 152 (1) (c) 
der VO (EU) Nr. 1308/2013</t>
    </r>
  </si>
  <si>
    <r>
      <t>e) Ernte vor der Reife</t>
    </r>
    <r>
      <rPr>
        <sz val="10"/>
        <color rgb="FF0066FF"/>
        <rFont val="Arial"/>
        <family val="2"/>
      </rPr>
      <t xml:space="preserve"> (8)</t>
    </r>
  </si>
  <si>
    <r>
      <t>b) Neubefüllung von Fonds auf Gegenseitigkeit</t>
    </r>
    <r>
      <rPr>
        <sz val="10"/>
        <color theme="9" tint="-0.249977111117893"/>
        <rFont val="Arial"/>
        <family val="2"/>
      </rPr>
      <t xml:space="preserve"> (6)</t>
    </r>
  </si>
  <si>
    <r>
      <t xml:space="preserve">Unterschiede beim Energieverbrauch
</t>
    </r>
    <r>
      <rPr>
        <sz val="10"/>
        <color rgb="FFFF0000"/>
        <rFont val="Arial"/>
        <family val="2"/>
      </rPr>
      <t xml:space="preserve"> [(n – 1) – (n)] </t>
    </r>
  </si>
  <si>
    <r>
      <rPr>
        <b/>
        <sz val="11"/>
        <rFont val="Arial"/>
        <family val="2"/>
      </rPr>
      <t>Aktionen / Maßnahmen</t>
    </r>
    <r>
      <rPr>
        <b/>
        <sz val="12"/>
        <rFont val="Arial"/>
        <family val="2"/>
      </rPr>
      <t xml:space="preserve">
</t>
    </r>
    <r>
      <rPr>
        <sz val="10"/>
        <rFont val="Arial"/>
        <family val="2"/>
      </rPr>
      <t>Art. 2 (f) + (g) der Deleg. VO (EU) 2017/891</t>
    </r>
  </si>
  <si>
    <r>
      <t xml:space="preserve">Ziele
</t>
    </r>
    <r>
      <rPr>
        <sz val="10"/>
        <rFont val="Arial"/>
        <family val="2"/>
      </rPr>
      <t>Art. 33 (1 )+ (3) und 152 (1) (c)
der VO (EU) Nr. 1308/2013</t>
    </r>
  </si>
  <si>
    <r>
      <t>Ernte vor der Reifung</t>
    </r>
    <r>
      <rPr>
        <b/>
        <vertAlign val="superscript"/>
        <sz val="14"/>
        <color rgb="FF0066FF"/>
        <rFont val="Arial"/>
        <family val="2"/>
      </rPr>
      <t xml:space="preserve"> (8)</t>
    </r>
  </si>
  <si>
    <r>
      <rPr>
        <b/>
        <u/>
        <sz val="14"/>
        <color rgb="FF0066FF"/>
        <rFont val="Arial"/>
        <family val="2"/>
      </rPr>
      <t>Tabelle 3.2:</t>
    </r>
    <r>
      <rPr>
        <b/>
        <sz val="14"/>
        <color rgb="FF0066FF"/>
        <rFont val="Arial"/>
        <family val="2"/>
      </rPr>
      <t xml:space="preserve"> Tatsächliche Ausgaben des operationellen Programmes der EO/LEO insgesamt (in EUR)</t>
    </r>
  </si>
  <si>
    <t>Tatsächliche Ausgaben des operationellen Programmes der EO / LEO insgesamt (in EUR)</t>
  </si>
  <si>
    <r>
      <t xml:space="preserve">Ziele
</t>
    </r>
    <r>
      <rPr>
        <sz val="11"/>
        <rFont val="Arial"/>
        <family val="2"/>
      </rPr>
      <t>Art. 33 (1) + (3) und
152 (1) (c) 
der VO (EU) Nr. 1308/2013</t>
    </r>
  </si>
  <si>
    <t>2020</t>
  </si>
  <si>
    <t>01.01.2020 - 31.12.2020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</si>
</sst>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8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sz val="10"/>
      <name val="Arial"/>
      <family val="2"/>
    </font>
    <font>
      <b/>
      <sz val="12"/>
      <name val="Arial"/>
      <family val="2"/>
    </font>
    <font>
      <b/>
      <u/>
      <sz val="10"/>
      <name val="Arial"/>
      <family val="2"/>
    </font>
    <font>
      <u/>
      <sz val="12"/>
      <name val="Arial"/>
      <family val="2"/>
    </font>
    <font>
      <b/>
      <u/>
      <sz val="12"/>
      <name val="Arial"/>
      <family val="2"/>
    </font>
    <font>
      <b/>
      <sz val="16"/>
      <name val="Arial"/>
      <family val="2"/>
    </font>
    <font>
      <b/>
      <u/>
      <sz val="12"/>
      <color indexed="10"/>
      <name val="Arial"/>
      <family val="2"/>
    </font>
    <font>
      <u/>
      <sz val="12"/>
      <color indexed="10"/>
      <name val="Arial"/>
      <family val="2"/>
    </font>
    <font>
      <sz val="10"/>
      <color indexed="10"/>
      <name val="Arial"/>
      <family val="2"/>
    </font>
    <font>
      <b/>
      <sz val="14"/>
      <name val="Arial"/>
      <family val="2"/>
    </font>
    <font>
      <b/>
      <sz val="11"/>
      <name val="Arial"/>
      <family val="2"/>
    </font>
    <font>
      <u/>
      <sz val="10"/>
      <name val="Arial"/>
      <family val="2"/>
    </font>
    <font>
      <sz val="11"/>
      <name val="Arial"/>
      <family val="2"/>
    </font>
    <font>
      <sz val="9"/>
      <name val="Arial"/>
      <family val="2"/>
    </font>
    <font>
      <sz val="10"/>
      <color rgb="FF0066FF"/>
      <name val="Arial"/>
      <family val="2"/>
    </font>
    <font>
      <b/>
      <sz val="12"/>
      <color rgb="FF0066FF"/>
      <name val="Arial"/>
      <family val="2"/>
    </font>
    <font>
      <sz val="11"/>
      <color rgb="FF0066FF"/>
      <name val="Arial"/>
      <family val="2"/>
    </font>
    <font>
      <b/>
      <sz val="11"/>
      <color rgb="FF0066FF"/>
      <name val="Arial"/>
      <family val="2"/>
    </font>
    <font>
      <sz val="11"/>
      <color rgb="FFFF0000"/>
      <name val="Arial"/>
      <family val="2"/>
    </font>
    <font>
      <sz val="10"/>
      <color theme="9" tint="-0.249977111117893"/>
      <name val="Arial"/>
      <family val="2"/>
    </font>
    <font>
      <sz val="14"/>
      <name val="Arial"/>
      <family val="2"/>
    </font>
    <font>
      <b/>
      <sz val="14"/>
      <color rgb="FF0066FF"/>
      <name val="Arial"/>
      <family val="2"/>
    </font>
    <font>
      <b/>
      <u/>
      <sz val="14"/>
      <name val="Arial"/>
      <family val="2"/>
    </font>
    <font>
      <u/>
      <sz val="14"/>
      <name val="Arial"/>
      <family val="2"/>
    </font>
    <font>
      <b/>
      <u/>
      <sz val="14"/>
      <color rgb="FF0066FF"/>
      <name val="Arial"/>
      <family val="2"/>
    </font>
    <font>
      <sz val="10"/>
      <color rgb="FFFF0000"/>
      <name val="Arial"/>
      <family val="2"/>
    </font>
    <font>
      <vertAlign val="superscript"/>
      <sz val="10"/>
      <name val="Arial"/>
      <family val="2"/>
    </font>
    <font>
      <b/>
      <u/>
      <sz val="20"/>
      <name val="Arial"/>
      <family val="2"/>
    </font>
    <font>
      <b/>
      <sz val="9"/>
      <name val="Arial"/>
      <family val="2"/>
    </font>
    <font>
      <b/>
      <u/>
      <sz val="14"/>
      <color rgb="FF0070C0"/>
      <name val="Arial"/>
      <family val="2"/>
    </font>
    <font>
      <u/>
      <sz val="12"/>
      <color rgb="FF0066FF"/>
      <name val="Arial"/>
      <family val="2"/>
    </font>
    <font>
      <sz val="10"/>
      <color rgb="FF00B050"/>
      <name val="Arial"/>
      <family val="2"/>
    </font>
    <font>
      <b/>
      <sz val="10"/>
      <color rgb="FF00B050"/>
      <name val="Arial"/>
      <family val="2"/>
    </font>
    <font>
      <b/>
      <vertAlign val="superscript"/>
      <sz val="14"/>
      <color rgb="FF0066FF"/>
      <name val="Arial"/>
      <family val="2"/>
    </font>
    <font>
      <b/>
      <sz val="16"/>
      <color rgb="FF0066FF"/>
      <name val="Arial"/>
      <family val="2"/>
    </font>
    <font>
      <b/>
      <sz val="10"/>
      <color theme="9" tint="-0.249977111117893"/>
      <name val="Arial"/>
      <family val="2"/>
    </font>
    <font>
      <b/>
      <sz val="11"/>
      <color theme="9" tint="-0.249977111117893"/>
      <name val="Arial"/>
      <family val="2"/>
    </font>
    <font>
      <b/>
      <vertAlign val="superscript"/>
      <sz val="14"/>
      <name val="Arial"/>
      <family val="2"/>
    </font>
    <font>
      <sz val="14"/>
      <color rgb="FF0066FF"/>
      <name val="Arial"/>
      <family val="2"/>
    </font>
    <font>
      <u/>
      <sz val="11"/>
      <color rgb="FF0066FF"/>
      <name val="Arial"/>
      <family val="2"/>
    </font>
    <font>
      <b/>
      <u/>
      <sz val="16"/>
      <color rgb="FF0066FF"/>
      <name val="Arial"/>
      <family val="2"/>
    </font>
    <font>
      <b/>
      <u/>
      <sz val="12"/>
      <color rgb="FF0066FF"/>
      <name val="Arial"/>
      <family val="2"/>
    </font>
    <font>
      <b/>
      <sz val="10"/>
      <color indexed="10"/>
      <name val="Arial"/>
      <family val="2"/>
    </font>
    <font>
      <b/>
      <sz val="10"/>
      <color rgb="FF0066FF"/>
      <name val="Arial"/>
      <family val="2"/>
    </font>
    <font>
      <sz val="10"/>
      <color theme="0"/>
      <name val="Arial"/>
      <family val="2"/>
    </font>
    <font>
      <b/>
      <sz val="10"/>
      <color theme="0"/>
      <name val="Arial"/>
      <family val="2"/>
    </font>
    <font>
      <sz val="14"/>
      <color theme="9" tint="-0.249977111117893"/>
      <name val="Arial"/>
      <family val="2"/>
    </font>
    <font>
      <sz val="12"/>
      <color theme="9" tint="-0.249977111117893"/>
      <name val="Arial"/>
      <family val="2"/>
    </font>
    <font>
      <sz val="12"/>
      <color theme="1"/>
      <name val="Arial"/>
      <family val="2"/>
    </font>
    <font>
      <b/>
      <vertAlign val="superscript"/>
      <sz val="14"/>
      <color theme="9" tint="-0.249977111117893"/>
      <name val="Arial"/>
      <family val="2"/>
    </font>
    <font>
      <b/>
      <sz val="14"/>
      <color theme="9" tint="-0.249977111117893"/>
      <name val="Arial"/>
      <family val="2"/>
    </font>
    <font>
      <b/>
      <vertAlign val="superscript"/>
      <sz val="9"/>
      <color rgb="FF0070C0"/>
      <name val="Arial"/>
      <family val="2"/>
    </font>
    <font>
      <b/>
      <sz val="9"/>
      <color rgb="FF0070C0"/>
      <name val="Arial"/>
      <family val="2"/>
    </font>
    <font>
      <sz val="12"/>
      <color rgb="FF0066FF"/>
      <name val="Arial"/>
      <family val="2"/>
    </font>
    <font>
      <b/>
      <u/>
      <sz val="11"/>
      <name val="Arial"/>
      <family val="2"/>
    </font>
    <font>
      <sz val="11"/>
      <color theme="1"/>
      <name val="Arial"/>
      <family val="2"/>
    </font>
    <font>
      <b/>
      <sz val="11"/>
      <color theme="1"/>
      <name val="Arial"/>
      <family val="2"/>
    </font>
    <font>
      <sz val="9"/>
      <color theme="9" tint="-0.249977111117893"/>
      <name val="Arial"/>
      <family val="2"/>
    </font>
    <font>
      <b/>
      <sz val="11"/>
      <color rgb="FFFF0000"/>
      <name val="Arial"/>
      <family val="2"/>
    </font>
    <font>
      <b/>
      <sz val="12"/>
      <color rgb="FFFF0000"/>
      <name val="Arial"/>
      <family val="2"/>
    </font>
    <font>
      <b/>
      <sz val="10"/>
      <color rgb="FFFF0000"/>
      <name val="Arial"/>
      <family val="2"/>
    </font>
    <font>
      <b/>
      <u/>
      <sz val="10"/>
      <color theme="6" tint="-0.499984740745262"/>
      <name val="Arial"/>
      <family val="2"/>
    </font>
    <font>
      <b/>
      <sz val="10"/>
      <color theme="6" tint="-0.499984740745262"/>
      <name val="Arial"/>
      <family val="2"/>
    </font>
    <font>
      <b/>
      <sz val="11"/>
      <color theme="6" tint="-0.499984740745262"/>
      <name val="Arial"/>
      <family val="2"/>
    </font>
    <font>
      <b/>
      <u/>
      <sz val="11"/>
      <color theme="6" tint="-0.499984740745262"/>
      <name val="Arial"/>
      <family val="2"/>
    </font>
    <font>
      <sz val="11"/>
      <color rgb="FF00B050"/>
      <name val="Arial"/>
      <family val="2"/>
    </font>
    <font>
      <b/>
      <sz val="11"/>
      <color rgb="FF00B050"/>
      <name val="Arial"/>
      <family val="2"/>
    </font>
    <font>
      <b/>
      <u/>
      <sz val="11"/>
      <color rgb="FF00B050"/>
      <name val="Arial"/>
      <family val="2"/>
    </font>
    <font>
      <sz val="11"/>
      <color theme="9" tint="-0.249977111117893"/>
      <name val="Arial"/>
      <family val="2"/>
    </font>
    <font>
      <b/>
      <i/>
      <sz val="10"/>
      <color rgb="FF0066FF"/>
      <name val="Arial"/>
      <family val="2"/>
    </font>
    <font>
      <b/>
      <sz val="12"/>
      <color theme="9" tint="-0.249977111117893"/>
      <name val="Arial"/>
      <family val="2"/>
    </font>
    <font>
      <b/>
      <vertAlign val="superscript"/>
      <sz val="14"/>
      <color rgb="FFFF0000"/>
      <name val="Arial"/>
      <family val="2"/>
    </font>
    <font>
      <b/>
      <sz val="8"/>
      <name val="Arial"/>
      <family val="2"/>
    </font>
    <font>
      <b/>
      <vertAlign val="superscript"/>
      <sz val="12"/>
      <color rgb="FF0066FF"/>
      <name val="Arial"/>
      <family val="2"/>
    </font>
    <font>
      <vertAlign val="superscript"/>
      <sz val="12"/>
      <color rgb="FF0066FF"/>
      <name val="Arial"/>
      <family val="2"/>
    </font>
    <font>
      <sz val="10"/>
      <name val="Arial Unicode MS"/>
    </font>
    <font>
      <vertAlign val="superscript"/>
      <sz val="10"/>
      <color rgb="FFFF0000"/>
      <name val="Arial"/>
      <family val="2"/>
    </font>
    <font>
      <sz val="12"/>
      <color rgb="FFFF0000"/>
      <name val="Arial"/>
      <family val="2"/>
    </font>
  </fonts>
  <fills count="16">
    <fill>
      <patternFill patternType="none"/>
    </fill>
    <fill>
      <patternFill patternType="gray125"/>
    </fill>
    <fill>
      <patternFill patternType="solid">
        <fgColor indexed="22"/>
        <bgColor indexed="22"/>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22"/>
      </patternFill>
    </fill>
    <fill>
      <patternFill patternType="solid">
        <fgColor rgb="FFFFFFCC"/>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E7"/>
        <bgColor indexed="64"/>
      </patternFill>
    </fill>
    <fill>
      <patternFill patternType="solid">
        <fgColor rgb="FFFDE4CF"/>
        <bgColor indexed="64"/>
      </patternFill>
    </fill>
    <fill>
      <patternFill patternType="solid">
        <fgColor rgb="FF0070C0"/>
        <bgColor indexed="64"/>
      </patternFill>
    </fill>
    <fill>
      <patternFill patternType="solid">
        <fgColor theme="9" tint="-0.249977111117893"/>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79998168889431442"/>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9"/>
      </left>
      <right/>
      <top/>
      <bottom/>
      <diagonal/>
    </border>
    <border>
      <left/>
      <right/>
      <top style="thin">
        <color indexed="9"/>
      </top>
      <bottom style="thin">
        <color indexed="9"/>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9"/>
      </right>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uble">
        <color indexed="64"/>
      </bottom>
      <diagonal/>
    </border>
    <border>
      <left style="medium">
        <color indexed="64"/>
      </left>
      <right/>
      <top style="thin">
        <color indexed="64"/>
      </top>
      <bottom/>
      <diagonal/>
    </border>
    <border>
      <left style="medium">
        <color indexed="64"/>
      </left>
      <right/>
      <top style="hair">
        <color theme="9" tint="-0.24994659260841701"/>
      </top>
      <bottom/>
      <diagonal/>
    </border>
    <border>
      <left/>
      <right/>
      <top style="hair">
        <color theme="9" tint="-0.24994659260841701"/>
      </top>
      <bottom/>
      <diagonal/>
    </border>
    <border>
      <left style="medium">
        <color indexed="64"/>
      </left>
      <right/>
      <top/>
      <bottom style="hair">
        <color theme="9" tint="-0.24994659260841701"/>
      </bottom>
      <diagonal/>
    </border>
    <border>
      <left/>
      <right/>
      <top/>
      <bottom style="hair">
        <color theme="9" tint="-0.24994659260841701"/>
      </bottom>
      <diagonal/>
    </border>
  </borders>
  <cellStyleXfs count="4">
    <xf numFmtId="0" fontId="0" fillId="0" borderId="0"/>
    <xf numFmtId="0" fontId="2" fillId="0" borderId="0"/>
    <xf numFmtId="0" fontId="1" fillId="0" borderId="0"/>
    <xf numFmtId="0" fontId="7" fillId="0" borderId="0"/>
  </cellStyleXfs>
  <cellXfs count="1385">
    <xf numFmtId="0" fontId="0" fillId="0" borderId="0" xfId="0"/>
    <xf numFmtId="0" fontId="8" fillId="0" borderId="0" xfId="0" applyFont="1" applyAlignment="1">
      <alignment horizontal="right"/>
    </xf>
    <xf numFmtId="0" fontId="3" fillId="0" borderId="0" xfId="0" applyFont="1" applyFill="1"/>
    <xf numFmtId="0" fontId="6" fillId="0" borderId="0" xfId="0" applyFont="1" applyAlignment="1" applyProtection="1">
      <alignment vertical="center"/>
    </xf>
    <xf numFmtId="0" fontId="7" fillId="0" borderId="0" xfId="0" applyFont="1" applyAlignment="1" applyProtection="1">
      <alignment vertical="center"/>
    </xf>
    <xf numFmtId="0" fontId="8" fillId="0" borderId="0" xfId="0" applyFont="1" applyFill="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0" fontId="7" fillId="4" borderId="0" xfId="0" applyFont="1" applyFill="1" applyAlignment="1" applyProtection="1">
      <alignment vertical="center"/>
    </xf>
    <xf numFmtId="0" fontId="0" fillId="4" borderId="0" xfId="0" applyFill="1" applyAlignment="1" applyProtection="1">
      <alignment vertical="center" wrapText="1"/>
    </xf>
    <xf numFmtId="0" fontId="19" fillId="4" borderId="0" xfId="0" applyFont="1" applyFill="1" applyAlignment="1" applyProtection="1">
      <alignment vertical="center"/>
    </xf>
    <xf numFmtId="0" fontId="7" fillId="4" borderId="0" xfId="0" applyFont="1" applyFill="1" applyAlignment="1" applyProtection="1">
      <alignment horizontal="right" vertical="center"/>
    </xf>
    <xf numFmtId="0" fontId="19" fillId="0" borderId="0" xfId="0" applyFont="1" applyAlignment="1" applyProtection="1">
      <alignment vertical="center"/>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19"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Fill="1" applyAlignment="1" applyProtection="1">
      <alignment horizontal="center"/>
    </xf>
    <xf numFmtId="0" fontId="8" fillId="0" borderId="0" xfId="0" applyFont="1" applyFill="1" applyAlignment="1" applyProtection="1">
      <alignment horizontal="center"/>
    </xf>
    <xf numFmtId="0" fontId="7" fillId="4" borderId="0" xfId="0" applyFont="1" applyFill="1" applyAlignment="1" applyProtection="1">
      <alignment horizontal="center"/>
    </xf>
    <xf numFmtId="4" fontId="6" fillId="8" borderId="70" xfId="0" applyNumberFormat="1" applyFont="1" applyFill="1" applyBorder="1" applyAlignment="1" applyProtection="1">
      <alignment horizontal="right" vertical="center"/>
    </xf>
    <xf numFmtId="4" fontId="6" fillId="6" borderId="40" xfId="0" applyNumberFormat="1" applyFont="1" applyFill="1" applyBorder="1" applyAlignment="1" applyProtection="1">
      <alignment horizontal="right" vertical="center"/>
      <protection locked="0"/>
    </xf>
    <xf numFmtId="4" fontId="6" fillId="6" borderId="41" xfId="0" applyNumberFormat="1" applyFont="1" applyFill="1" applyBorder="1" applyAlignment="1" applyProtection="1">
      <alignment horizontal="right" vertical="center"/>
      <protection locked="0"/>
    </xf>
    <xf numFmtId="4" fontId="7" fillId="6" borderId="1" xfId="0" applyNumberFormat="1" applyFont="1" applyFill="1" applyBorder="1" applyAlignment="1" applyProtection="1">
      <alignment horizontal="right" vertical="center" wrapText="1"/>
      <protection locked="0"/>
    </xf>
    <xf numFmtId="3" fontId="7" fillId="6" borderId="1" xfId="0" applyNumberFormat="1" applyFont="1" applyFill="1" applyBorder="1" applyAlignment="1" applyProtection="1">
      <alignment horizontal="right" vertical="center" wrapText="1"/>
      <protection locked="0"/>
    </xf>
    <xf numFmtId="164" fontId="7" fillId="6" borderId="1" xfId="0" applyNumberFormat="1" applyFont="1" applyFill="1" applyBorder="1" applyAlignment="1" applyProtection="1">
      <alignment horizontal="right" vertical="center" wrapText="1"/>
      <protection locked="0"/>
    </xf>
    <xf numFmtId="4" fontId="7" fillId="8" borderId="1" xfId="0" applyNumberFormat="1" applyFont="1" applyFill="1" applyBorder="1" applyAlignment="1" applyProtection="1">
      <alignment vertical="center"/>
    </xf>
    <xf numFmtId="0" fontId="37" fillId="0" borderId="0" xfId="0" applyFont="1" applyFill="1" applyBorder="1" applyAlignment="1" applyProtection="1">
      <alignment vertical="center"/>
    </xf>
    <xf numFmtId="0" fontId="7" fillId="0" borderId="0" xfId="0" applyFont="1" applyFill="1" applyAlignment="1" applyProtection="1">
      <alignment vertical="center"/>
    </xf>
    <xf numFmtId="0" fontId="37" fillId="0" borderId="0" xfId="0" applyFont="1" applyFill="1" applyBorder="1" applyAlignment="1" applyProtection="1">
      <alignment horizontal="left" vertical="center"/>
    </xf>
    <xf numFmtId="164" fontId="7" fillId="8" borderId="1" xfId="0" applyNumberFormat="1" applyFont="1" applyFill="1" applyBorder="1" applyAlignment="1" applyProtection="1">
      <alignment vertical="center"/>
    </xf>
    <xf numFmtId="165" fontId="7" fillId="8" borderId="1" xfId="0" applyNumberFormat="1" applyFont="1" applyFill="1" applyBorder="1" applyAlignment="1" applyProtection="1">
      <alignment vertical="center"/>
    </xf>
    <xf numFmtId="4" fontId="7" fillId="6" borderId="15" xfId="0" applyNumberFormat="1" applyFont="1" applyFill="1" applyBorder="1" applyAlignment="1" applyProtection="1">
      <alignment horizontal="right" vertical="center" wrapText="1"/>
      <protection locked="0"/>
    </xf>
    <xf numFmtId="0" fontId="7" fillId="0" borderId="0" xfId="0" applyFont="1" applyAlignment="1">
      <alignment horizontal="center"/>
    </xf>
    <xf numFmtId="0" fontId="46" fillId="0" borderId="0" xfId="0" applyFont="1" applyFill="1" applyBorder="1" applyAlignment="1" applyProtection="1">
      <alignment horizontal="left" vertical="center"/>
    </xf>
    <xf numFmtId="0" fontId="0" fillId="0" borderId="0" xfId="0" applyFill="1" applyAlignment="1" applyProtection="1">
      <alignment vertical="top" wrapText="1"/>
    </xf>
    <xf numFmtId="49" fontId="40" fillId="0" borderId="0" xfId="0" applyNumberFormat="1" applyFont="1" applyFill="1" applyAlignment="1" applyProtection="1">
      <alignment horizontal="center" vertical="center"/>
    </xf>
    <xf numFmtId="49" fontId="40" fillId="0" borderId="0" xfId="0" applyNumberFormat="1" applyFont="1" applyFill="1" applyAlignment="1" applyProtection="1">
      <alignment horizontal="center" vertical="top"/>
    </xf>
    <xf numFmtId="0" fontId="7" fillId="0" borderId="0" xfId="3" applyFont="1" applyAlignment="1" applyProtection="1">
      <alignment vertical="center"/>
    </xf>
    <xf numFmtId="0" fontId="7" fillId="0" borderId="0" xfId="3" applyFill="1" applyAlignment="1" applyProtection="1">
      <alignment vertical="center"/>
    </xf>
    <xf numFmtId="0" fontId="7" fillId="0" borderId="0" xfId="3" applyFont="1" applyFill="1" applyAlignment="1" applyProtection="1">
      <alignment vertical="center"/>
    </xf>
    <xf numFmtId="0" fontId="7" fillId="0" borderId="0" xfId="3" applyAlignment="1" applyProtection="1">
      <alignment vertical="center"/>
    </xf>
    <xf numFmtId="0" fontId="24" fillId="0" borderId="0" xfId="0" applyFont="1" applyFill="1" applyBorder="1" applyAlignment="1" applyProtection="1">
      <alignment horizontal="left" vertical="center"/>
    </xf>
    <xf numFmtId="0" fontId="22" fillId="0" borderId="0" xfId="0" applyFont="1" applyFill="1" applyBorder="1" applyAlignment="1" applyProtection="1">
      <alignment vertical="center"/>
    </xf>
    <xf numFmtId="4" fontId="7" fillId="9" borderId="14" xfId="0" applyNumberFormat="1" applyFont="1" applyFill="1" applyBorder="1" applyAlignment="1" applyProtection="1">
      <alignment horizontal="right" vertical="center" wrapText="1"/>
      <protection locked="0"/>
    </xf>
    <xf numFmtId="4" fontId="7" fillId="9" borderId="53" xfId="0" applyNumberFormat="1" applyFont="1" applyFill="1" applyBorder="1" applyAlignment="1" applyProtection="1">
      <alignment horizontal="right" vertical="center" wrapText="1"/>
      <protection locked="0"/>
    </xf>
    <xf numFmtId="4" fontId="7" fillId="9" borderId="1" xfId="0" applyNumberFormat="1" applyFont="1" applyFill="1" applyBorder="1" applyAlignment="1" applyProtection="1">
      <alignment horizontal="right" vertical="center" wrapText="1"/>
      <protection locked="0"/>
    </xf>
    <xf numFmtId="4" fontId="7" fillId="9" borderId="52" xfId="0" applyNumberFormat="1" applyFont="1" applyFill="1" applyBorder="1" applyAlignment="1" applyProtection="1">
      <alignment horizontal="right" vertical="center" wrapText="1"/>
      <protection locked="0"/>
    </xf>
    <xf numFmtId="0" fontId="17" fillId="0" borderId="0" xfId="0" applyFont="1" applyAlignment="1" applyProtection="1">
      <alignment vertical="center"/>
    </xf>
    <xf numFmtId="49" fontId="6" fillId="0" borderId="0" xfId="0" applyNumberFormat="1" applyFont="1" applyFill="1" applyBorder="1" applyAlignment="1" applyProtection="1">
      <alignment horizontal="center" wrapText="1"/>
    </xf>
    <xf numFmtId="49" fontId="6" fillId="0" borderId="0" xfId="0" applyNumberFormat="1" applyFont="1" applyFill="1" applyBorder="1" applyAlignment="1" applyProtection="1">
      <alignment horizontal="left" vertical="center"/>
    </xf>
    <xf numFmtId="0" fontId="6" fillId="0" borderId="0" xfId="0" applyFont="1" applyAlignment="1" applyProtection="1">
      <alignment horizontal="center"/>
    </xf>
    <xf numFmtId="0" fontId="6" fillId="0" borderId="0" xfId="0" applyFont="1" applyFill="1" applyBorder="1" applyAlignment="1" applyProtection="1">
      <alignment horizontal="center"/>
    </xf>
    <xf numFmtId="49" fontId="6" fillId="0" borderId="0" xfId="0" applyNumberFormat="1" applyFont="1" applyFill="1" applyBorder="1" applyAlignment="1" applyProtection="1">
      <alignment horizontal="center" vertical="center"/>
    </xf>
    <xf numFmtId="0" fontId="6" fillId="0" borderId="2"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left" vertical="center"/>
    </xf>
    <xf numFmtId="0" fontId="5" fillId="6" borderId="1" xfId="0" applyFont="1" applyFill="1" applyBorder="1" applyAlignment="1" applyProtection="1">
      <alignment horizontal="center" vertical="center" wrapText="1"/>
    </xf>
    <xf numFmtId="0" fontId="9" fillId="0" borderId="0" xfId="3" applyFont="1" applyAlignment="1" applyProtection="1">
      <alignment vertical="center"/>
    </xf>
    <xf numFmtId="0" fontId="7" fillId="0" borderId="0" xfId="3" applyFont="1" applyFill="1" applyAlignment="1" applyProtection="1">
      <alignment vertical="center" wrapText="1"/>
    </xf>
    <xf numFmtId="0" fontId="7" fillId="0" borderId="0" xfId="0" applyFont="1" applyFill="1" applyAlignment="1" applyProtection="1">
      <alignment vertical="center"/>
    </xf>
    <xf numFmtId="0" fontId="0" fillId="4" borderId="0" xfId="0" applyFill="1"/>
    <xf numFmtId="49" fontId="7" fillId="4" borderId="0" xfId="0" applyNumberFormat="1" applyFont="1" applyFill="1" applyAlignment="1" applyProtection="1">
      <alignment vertical="center" wrapText="1"/>
    </xf>
    <xf numFmtId="49" fontId="40" fillId="4" borderId="0" xfId="0" applyNumberFormat="1" applyFont="1" applyFill="1" applyAlignment="1" applyProtection="1">
      <alignment vertical="top"/>
    </xf>
    <xf numFmtId="49" fontId="7" fillId="4" borderId="0" xfId="0" applyNumberFormat="1" applyFont="1" applyFill="1" applyAlignment="1" applyProtection="1">
      <alignment horizontal="left" wrapText="1"/>
    </xf>
    <xf numFmtId="49" fontId="40" fillId="4" borderId="0" xfId="0" applyNumberFormat="1" applyFont="1" applyFill="1" applyAlignment="1" applyProtection="1">
      <alignment horizontal="left"/>
    </xf>
    <xf numFmtId="0" fontId="0" fillId="4" borderId="0" xfId="0" applyFill="1" applyAlignment="1">
      <alignment horizontal="left"/>
    </xf>
    <xf numFmtId="0" fontId="0" fillId="4" borderId="0" xfId="0" applyFill="1" applyAlignment="1">
      <alignment horizontal="left" vertical="center"/>
    </xf>
    <xf numFmtId="0" fontId="5" fillId="0" borderId="0" xfId="3" applyFont="1" applyAlignment="1" applyProtection="1">
      <alignment vertical="center"/>
    </xf>
    <xf numFmtId="0" fontId="5" fillId="0" borderId="0" xfId="0" applyFont="1"/>
    <xf numFmtId="0" fontId="7" fillId="6" borderId="0" xfId="3" applyFont="1" applyFill="1" applyAlignment="1" applyProtection="1">
      <alignment vertical="center"/>
    </xf>
    <xf numFmtId="0" fontId="51" fillId="11" borderId="0" xfId="3" applyFont="1" applyFill="1" applyAlignment="1" applyProtection="1">
      <alignment vertical="center"/>
    </xf>
    <xf numFmtId="0" fontId="51" fillId="12" borderId="0" xfId="3" applyFont="1" applyFill="1" applyAlignment="1" applyProtection="1">
      <alignment vertical="center"/>
    </xf>
    <xf numFmtId="0" fontId="7" fillId="13" borderId="0" xfId="3" applyFont="1" applyFill="1" applyAlignment="1" applyProtection="1">
      <alignment vertical="center"/>
    </xf>
    <xf numFmtId="0" fontId="5" fillId="8" borderId="1" xfId="0" applyFont="1" applyFill="1" applyBorder="1" applyAlignment="1" applyProtection="1">
      <alignment horizontal="center" vertical="center"/>
    </xf>
    <xf numFmtId="2" fontId="5" fillId="7" borderId="1" xfId="0" applyNumberFormat="1" applyFont="1" applyFill="1" applyBorder="1" applyAlignment="1" applyProtection="1">
      <alignment horizontal="center" vertical="center" wrapText="1"/>
    </xf>
    <xf numFmtId="0" fontId="7" fillId="4" borderId="0" xfId="3" applyFont="1" applyFill="1" applyAlignment="1" applyProtection="1">
      <alignment horizontal="center" vertical="center"/>
    </xf>
    <xf numFmtId="4" fontId="26" fillId="4" borderId="0" xfId="0" applyNumberFormat="1" applyFont="1" applyFill="1" applyAlignment="1" applyProtection="1">
      <alignment vertical="center"/>
    </xf>
    <xf numFmtId="0" fontId="7" fillId="0" borderId="0" xfId="0" applyFont="1" applyFill="1" applyAlignment="1" applyProtection="1">
      <alignment vertical="center"/>
    </xf>
    <xf numFmtId="3" fontId="7" fillId="6" borderId="59" xfId="0" applyNumberFormat="1" applyFont="1" applyFill="1" applyBorder="1" applyAlignment="1" applyProtection="1">
      <alignment horizontal="right" vertical="center"/>
      <protection locked="0"/>
    </xf>
    <xf numFmtId="4" fontId="7" fillId="6" borderId="52" xfId="0" applyNumberFormat="1" applyFont="1" applyFill="1" applyBorder="1" applyAlignment="1" applyProtection="1">
      <alignment horizontal="right" vertical="center"/>
      <protection locked="0"/>
    </xf>
    <xf numFmtId="4" fontId="7" fillId="6" borderId="53" xfId="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4" fontId="6" fillId="8" borderId="33" xfId="0" applyNumberFormat="1" applyFont="1" applyFill="1" applyBorder="1" applyAlignment="1" applyProtection="1">
      <alignment horizontal="right" vertical="center" wrapText="1"/>
    </xf>
    <xf numFmtId="4" fontId="6" fillId="6" borderId="46" xfId="0" applyNumberFormat="1" applyFont="1" applyFill="1" applyBorder="1" applyAlignment="1" applyProtection="1">
      <alignment horizontal="right" vertical="center"/>
      <protection locked="0"/>
    </xf>
    <xf numFmtId="4" fontId="6" fillId="6" borderId="33" xfId="0" applyNumberFormat="1" applyFont="1" applyFill="1" applyBorder="1" applyAlignment="1" applyProtection="1">
      <alignment horizontal="right" vertical="center"/>
      <protection locked="0"/>
    </xf>
    <xf numFmtId="4" fontId="6" fillId="6" borderId="70" xfId="0" applyNumberFormat="1" applyFont="1" applyFill="1" applyBorder="1" applyAlignment="1" applyProtection="1">
      <alignment horizontal="right" vertical="center"/>
      <protection locked="0"/>
    </xf>
    <xf numFmtId="4" fontId="6" fillId="6" borderId="68" xfId="0" applyNumberFormat="1" applyFont="1" applyFill="1" applyBorder="1" applyAlignment="1" applyProtection="1">
      <alignment horizontal="right" vertical="center"/>
      <protection locked="0"/>
    </xf>
    <xf numFmtId="164" fontId="7" fillId="8" borderId="1" xfId="0" applyNumberFormat="1" applyFont="1" applyFill="1" applyBorder="1" applyAlignment="1" applyProtection="1">
      <alignment horizontal="right" vertical="center"/>
    </xf>
    <xf numFmtId="0" fontId="0" fillId="4" borderId="0" xfId="0" applyFill="1" applyAlignment="1" applyProtection="1">
      <alignment vertical="center"/>
    </xf>
    <xf numFmtId="0" fontId="0" fillId="4" borderId="0" xfId="0" applyFill="1" applyAlignment="1">
      <alignment vertical="center"/>
    </xf>
    <xf numFmtId="0" fontId="0" fillId="0" borderId="0" xfId="0" applyAlignment="1">
      <alignment horizontal="center"/>
    </xf>
    <xf numFmtId="3" fontId="7" fillId="6" borderId="32" xfId="0" applyNumberFormat="1" applyFont="1" applyFill="1" applyBorder="1" applyAlignment="1" applyProtection="1">
      <alignment horizontal="right" vertical="center"/>
      <protection locked="0"/>
    </xf>
    <xf numFmtId="4" fontId="7" fillId="6" borderId="66" xfId="0" applyNumberFormat="1" applyFont="1" applyFill="1" applyBorder="1" applyAlignment="1" applyProtection="1">
      <alignment horizontal="right" vertical="center"/>
      <protection locked="0"/>
    </xf>
    <xf numFmtId="3" fontId="7" fillId="6" borderId="78" xfId="0" applyNumberFormat="1" applyFont="1" applyFill="1" applyBorder="1" applyAlignment="1" applyProtection="1">
      <alignment horizontal="right" vertical="center"/>
      <protection locked="0"/>
    </xf>
    <xf numFmtId="3" fontId="7" fillId="6" borderId="51" xfId="0" applyNumberFormat="1" applyFont="1" applyFill="1" applyBorder="1" applyAlignment="1" applyProtection="1">
      <alignment horizontal="right" vertical="center"/>
      <protection locked="0"/>
    </xf>
    <xf numFmtId="3" fontId="7" fillId="6" borderId="66" xfId="0" applyNumberFormat="1" applyFont="1" applyFill="1" applyBorder="1" applyAlignment="1" applyProtection="1">
      <alignment horizontal="right" vertical="center"/>
      <protection locked="0"/>
    </xf>
    <xf numFmtId="3" fontId="7" fillId="6" borderId="52" xfId="0" applyNumberFormat="1" applyFont="1" applyFill="1" applyBorder="1" applyAlignment="1" applyProtection="1">
      <alignment horizontal="right" vertical="center"/>
      <protection locked="0"/>
    </xf>
    <xf numFmtId="4" fontId="7" fillId="6" borderId="65" xfId="0" applyNumberFormat="1" applyFont="1" applyFill="1" applyBorder="1" applyAlignment="1" applyProtection="1">
      <alignment horizontal="right" vertical="center"/>
      <protection locked="0"/>
    </xf>
    <xf numFmtId="3" fontId="7" fillId="6" borderId="65" xfId="0" applyNumberFormat="1" applyFont="1" applyFill="1" applyBorder="1" applyAlignment="1" applyProtection="1">
      <alignment horizontal="right" vertical="center"/>
      <protection locked="0"/>
    </xf>
    <xf numFmtId="3" fontId="7" fillId="6" borderId="53"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vertical="center"/>
    </xf>
    <xf numFmtId="0" fontId="5" fillId="0" borderId="0" xfId="3" applyFont="1" applyFill="1" applyAlignment="1" applyProtection="1">
      <alignment vertical="center"/>
    </xf>
    <xf numFmtId="0" fontId="35" fillId="0" borderId="0" xfId="0" applyFont="1" applyAlignment="1">
      <alignment horizontal="center"/>
    </xf>
    <xf numFmtId="0" fontId="35" fillId="0" borderId="0" xfId="0" applyFont="1" applyAlignment="1">
      <alignment horizontal="center" vertical="center" wrapText="1"/>
    </xf>
    <xf numFmtId="0" fontId="20" fillId="0" borderId="0" xfId="0" applyFont="1" applyAlignment="1">
      <alignment horizontal="center"/>
    </xf>
    <xf numFmtId="0" fontId="20" fillId="0" borderId="0" xfId="3" applyFont="1" applyAlignment="1" applyProtection="1">
      <alignment horizontal="center" vertical="center"/>
    </xf>
    <xf numFmtId="0" fontId="8" fillId="8" borderId="1" xfId="0" applyNumberFormat="1" applyFont="1" applyFill="1" applyBorder="1" applyAlignment="1" applyProtection="1">
      <alignment horizontal="center" vertical="center"/>
    </xf>
    <xf numFmtId="0" fontId="8" fillId="8" borderId="1" xfId="0" applyFont="1" applyFill="1" applyBorder="1" applyAlignment="1" applyProtection="1">
      <alignment horizontal="left" vertical="center" wrapText="1"/>
    </xf>
    <xf numFmtId="4" fontId="7" fillId="8" borderId="82" xfId="0" applyNumberFormat="1" applyFont="1" applyFill="1" applyBorder="1" applyAlignment="1" applyProtection="1">
      <alignment vertical="center"/>
    </xf>
    <xf numFmtId="0" fontId="8" fillId="8" borderId="1" xfId="0" applyFont="1" applyFill="1" applyBorder="1" applyAlignment="1" applyProtection="1">
      <alignment vertical="center" wrapText="1"/>
    </xf>
    <xf numFmtId="0" fontId="8" fillId="8" borderId="1" xfId="0" applyFont="1" applyFill="1" applyBorder="1" applyAlignment="1" applyProtection="1">
      <alignment horizontal="center" vertical="center"/>
    </xf>
    <xf numFmtId="3" fontId="7" fillId="6" borderId="52" xfId="0" applyNumberFormat="1" applyFont="1" applyFill="1" applyBorder="1" applyAlignment="1" applyProtection="1">
      <alignment horizontal="right" vertical="center" wrapText="1"/>
      <protection locked="0"/>
    </xf>
    <xf numFmtId="4" fontId="7" fillId="6" borderId="22" xfId="0" applyNumberFormat="1" applyFont="1" applyFill="1" applyBorder="1" applyAlignment="1" applyProtection="1">
      <alignment horizontal="right" vertical="center" wrapText="1"/>
      <protection locked="0"/>
    </xf>
    <xf numFmtId="3" fontId="7" fillId="6" borderId="22" xfId="0" applyNumberFormat="1" applyFont="1" applyFill="1" applyBorder="1" applyAlignment="1" applyProtection="1">
      <alignment horizontal="right" vertical="center" wrapText="1"/>
      <protection locked="0"/>
    </xf>
    <xf numFmtId="164" fontId="7" fillId="6" borderId="22" xfId="0" applyNumberFormat="1" applyFont="1" applyFill="1" applyBorder="1" applyAlignment="1" applyProtection="1">
      <alignment horizontal="right" vertical="center" wrapText="1"/>
      <protection locked="0"/>
    </xf>
    <xf numFmtId="4" fontId="7" fillId="9" borderId="39" xfId="0" applyNumberFormat="1" applyFont="1" applyFill="1" applyBorder="1" applyAlignment="1" applyProtection="1">
      <alignment horizontal="right" vertical="center" wrapText="1"/>
      <protection locked="0"/>
    </xf>
    <xf numFmtId="4" fontId="7" fillId="9" borderId="22" xfId="0" applyNumberFormat="1" applyFont="1" applyFill="1" applyBorder="1" applyAlignment="1" applyProtection="1">
      <alignment horizontal="right" vertical="center" wrapText="1"/>
      <protection locked="0"/>
    </xf>
    <xf numFmtId="4" fontId="7" fillId="6" borderId="42" xfId="0" applyNumberFormat="1" applyFont="1" applyFill="1" applyBorder="1" applyAlignment="1" applyProtection="1">
      <alignment horizontal="right" vertical="center" wrapText="1"/>
      <protection locked="0"/>
    </xf>
    <xf numFmtId="3" fontId="7" fillId="6" borderId="42" xfId="0" applyNumberFormat="1" applyFont="1" applyFill="1" applyBorder="1" applyAlignment="1" applyProtection="1">
      <alignment horizontal="right" vertical="center" wrapText="1"/>
      <protection locked="0"/>
    </xf>
    <xf numFmtId="164" fontId="7" fillId="6" borderId="42" xfId="0" applyNumberFormat="1" applyFont="1" applyFill="1" applyBorder="1" applyAlignment="1" applyProtection="1">
      <alignment horizontal="right" vertical="center" wrapText="1"/>
      <protection locked="0"/>
    </xf>
    <xf numFmtId="4" fontId="7" fillId="9" borderId="43" xfId="0" applyNumberFormat="1" applyFont="1" applyFill="1" applyBorder="1" applyAlignment="1" applyProtection="1">
      <alignment horizontal="right" vertical="center" wrapText="1"/>
      <protection locked="0"/>
    </xf>
    <xf numFmtId="4" fontId="7" fillId="9" borderId="42" xfId="0" applyNumberFormat="1" applyFont="1" applyFill="1" applyBorder="1" applyAlignment="1" applyProtection="1">
      <alignment horizontal="right" vertical="center" wrapText="1"/>
      <protection locked="0"/>
    </xf>
    <xf numFmtId="4" fontId="7" fillId="6" borderId="55" xfId="0" applyNumberFormat="1" applyFont="1" applyFill="1" applyBorder="1" applyAlignment="1" applyProtection="1">
      <alignment horizontal="right" vertical="center" wrapText="1"/>
      <protection locked="0"/>
    </xf>
    <xf numFmtId="164" fontId="7" fillId="6" borderId="55" xfId="0" applyNumberFormat="1" applyFont="1" applyFill="1" applyBorder="1" applyAlignment="1" applyProtection="1">
      <alignment horizontal="right" vertical="center" wrapText="1"/>
      <protection locked="0"/>
    </xf>
    <xf numFmtId="164" fontId="7" fillId="6" borderId="15" xfId="0" applyNumberFormat="1" applyFont="1" applyFill="1" applyBorder="1" applyAlignment="1" applyProtection="1">
      <alignment horizontal="right" vertical="center" wrapText="1"/>
      <protection locked="0"/>
    </xf>
    <xf numFmtId="4" fontId="7" fillId="6" borderId="5" xfId="0" applyNumberFormat="1" applyFont="1" applyFill="1" applyBorder="1" applyAlignment="1" applyProtection="1">
      <alignment horizontal="right" vertical="center" wrapText="1"/>
      <protection locked="0"/>
    </xf>
    <xf numFmtId="164" fontId="7" fillId="6" borderId="5" xfId="0" applyNumberFormat="1" applyFont="1" applyFill="1" applyBorder="1" applyAlignment="1" applyProtection="1">
      <alignment horizontal="right" vertical="center" wrapText="1"/>
      <protection locked="0"/>
    </xf>
    <xf numFmtId="164" fontId="7" fillId="6" borderId="10" xfId="0" applyNumberFormat="1" applyFont="1" applyFill="1" applyBorder="1" applyAlignment="1" applyProtection="1">
      <alignment horizontal="right" vertical="center" wrapText="1"/>
      <protection locked="0"/>
    </xf>
    <xf numFmtId="3" fontId="7" fillId="6" borderId="10" xfId="0" applyNumberFormat="1" applyFont="1" applyFill="1" applyBorder="1" applyAlignment="1" applyProtection="1">
      <alignment horizontal="right" vertical="center" wrapText="1"/>
      <protection locked="0"/>
    </xf>
    <xf numFmtId="3" fontId="7" fillId="6" borderId="13" xfId="0" applyNumberFormat="1" applyFont="1" applyFill="1" applyBorder="1" applyAlignment="1" applyProtection="1">
      <alignment horizontal="right" vertical="center" wrapText="1"/>
      <protection locked="0"/>
    </xf>
    <xf numFmtId="3" fontId="7" fillId="6" borderId="18" xfId="0" applyNumberFormat="1" applyFont="1" applyFill="1" applyBorder="1" applyAlignment="1" applyProtection="1">
      <alignment horizontal="right" vertical="center" wrapText="1"/>
      <protection locked="0"/>
    </xf>
    <xf numFmtId="3" fontId="7" fillId="6" borderId="54" xfId="0" applyNumberFormat="1" applyFont="1" applyFill="1" applyBorder="1" applyAlignment="1" applyProtection="1">
      <alignment horizontal="right" vertical="center" wrapText="1"/>
      <protection locked="0"/>
    </xf>
    <xf numFmtId="164" fontId="7" fillId="6" borderId="23" xfId="0" applyNumberFormat="1" applyFont="1" applyFill="1" applyBorder="1" applyAlignment="1" applyProtection="1">
      <alignment horizontal="right" vertical="center" wrapText="1"/>
      <protection locked="0"/>
    </xf>
    <xf numFmtId="4" fontId="7" fillId="6" borderId="51" xfId="0" applyNumberFormat="1" applyFont="1" applyFill="1" applyBorder="1" applyAlignment="1" applyProtection="1">
      <alignment horizontal="right" vertical="center" wrapText="1"/>
      <protection locked="0"/>
    </xf>
    <xf numFmtId="164" fontId="7" fillId="6" borderId="52" xfId="0" applyNumberFormat="1" applyFont="1" applyFill="1" applyBorder="1" applyAlignment="1" applyProtection="1">
      <alignment horizontal="right" vertical="center" wrapText="1"/>
      <protection locked="0"/>
    </xf>
    <xf numFmtId="164" fontId="7" fillId="6" borderId="51" xfId="0" applyNumberFormat="1" applyFont="1" applyFill="1" applyBorder="1" applyAlignment="1" applyProtection="1">
      <alignment horizontal="right" vertical="center" wrapText="1"/>
      <protection locked="0"/>
    </xf>
    <xf numFmtId="4" fontId="7" fillId="6" borderId="52" xfId="0" applyNumberFormat="1" applyFont="1" applyFill="1" applyBorder="1" applyAlignment="1" applyProtection="1">
      <alignment horizontal="right" vertical="center" wrapText="1"/>
      <protection locked="0"/>
    </xf>
    <xf numFmtId="3" fontId="7" fillId="6" borderId="58" xfId="0" applyNumberFormat="1" applyFont="1" applyFill="1" applyBorder="1" applyAlignment="1" applyProtection="1">
      <alignment horizontal="right" vertical="center" wrapText="1"/>
      <protection locked="0"/>
    </xf>
    <xf numFmtId="164" fontId="7" fillId="6" borderId="41" xfId="0" applyNumberFormat="1" applyFont="1" applyFill="1" applyBorder="1" applyAlignment="1" applyProtection="1">
      <alignment horizontal="right" vertical="center" wrapText="1"/>
      <protection locked="0"/>
    </xf>
    <xf numFmtId="4" fontId="6" fillId="6" borderId="76" xfId="0" applyNumberFormat="1" applyFont="1" applyFill="1" applyBorder="1" applyAlignment="1" applyProtection="1">
      <alignment horizontal="right" vertical="center"/>
      <protection locked="0"/>
    </xf>
    <xf numFmtId="4" fontId="6" fillId="6" borderId="74" xfId="0" applyNumberFormat="1" applyFont="1" applyFill="1" applyBorder="1" applyAlignment="1" applyProtection="1">
      <alignment horizontal="right" vertical="center"/>
      <protection locked="0"/>
    </xf>
    <xf numFmtId="4" fontId="6" fillId="6" borderId="73" xfId="0" applyNumberFormat="1" applyFont="1" applyFill="1" applyBorder="1" applyAlignment="1" applyProtection="1">
      <alignment horizontal="right" vertical="center"/>
      <protection locked="0"/>
    </xf>
    <xf numFmtId="0" fontId="3" fillId="0" borderId="0" xfId="0" applyFont="1" applyAlignment="1">
      <alignment vertical="center"/>
    </xf>
    <xf numFmtId="0" fontId="3" fillId="4" borderId="0" xfId="3" applyFont="1" applyFill="1" applyAlignment="1" applyProtection="1">
      <alignment horizontal="center" vertical="center"/>
    </xf>
    <xf numFmtId="0" fontId="3" fillId="0" borderId="0" xfId="3" applyFont="1" applyAlignment="1" applyProtection="1">
      <alignment vertical="center"/>
    </xf>
    <xf numFmtId="0" fontId="3" fillId="0" borderId="0" xfId="0" applyFont="1"/>
    <xf numFmtId="0" fontId="23" fillId="0" borderId="0" xfId="0" applyFont="1" applyAlignment="1">
      <alignment horizontal="center"/>
    </xf>
    <xf numFmtId="0" fontId="10" fillId="0" borderId="0" xfId="0" applyFont="1" applyFill="1" applyBorder="1" applyAlignment="1" applyProtection="1">
      <alignment horizontal="left" vertical="center"/>
    </xf>
    <xf numFmtId="0" fontId="3" fillId="0" borderId="0" xfId="0" applyFont="1" applyFill="1" applyAlignment="1" applyProtection="1">
      <alignment vertical="top" wrapText="1"/>
    </xf>
    <xf numFmtId="0" fontId="3" fillId="4" borderId="0" xfId="0" applyFont="1" applyFill="1" applyAlignment="1">
      <alignment vertical="center"/>
    </xf>
    <xf numFmtId="0" fontId="3" fillId="4" borderId="0" xfId="0" applyFont="1" applyFill="1"/>
    <xf numFmtId="0" fontId="0" fillId="4" borderId="0" xfId="0" applyFill="1" applyAlignment="1">
      <alignment horizontal="center" vertical="center"/>
    </xf>
    <xf numFmtId="0" fontId="9" fillId="0" borderId="0" xfId="3" applyFont="1" applyFill="1" applyAlignment="1" applyProtection="1">
      <alignment vertical="center"/>
    </xf>
    <xf numFmtId="0" fontId="7" fillId="0" borderId="0" xfId="3" applyFont="1" applyFill="1" applyAlignment="1" applyProtection="1">
      <alignment horizontal="center" vertical="center"/>
    </xf>
    <xf numFmtId="0" fontId="51" fillId="0" borderId="0" xfId="3" applyFont="1" applyFill="1" applyAlignment="1" applyProtection="1">
      <alignment vertical="center"/>
    </xf>
    <xf numFmtId="0" fontId="3" fillId="0" borderId="0" xfId="3" applyFont="1" applyFill="1" applyAlignment="1" applyProtection="1">
      <alignment horizontal="center" vertical="center"/>
    </xf>
    <xf numFmtId="0" fontId="3" fillId="0" borderId="0" xfId="3" applyFont="1" applyFill="1" applyAlignment="1" applyProtection="1">
      <alignment vertical="center"/>
    </xf>
    <xf numFmtId="0" fontId="3" fillId="0" borderId="0" xfId="3" applyFont="1" applyFill="1" applyAlignment="1" applyProtection="1">
      <alignment horizontal="left" vertical="center" wrapText="1"/>
    </xf>
    <xf numFmtId="0" fontId="5" fillId="0" borderId="4"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52" fillId="0" borderId="10" xfId="3" applyFont="1" applyFill="1" applyBorder="1" applyAlignment="1" applyProtection="1">
      <alignment horizontal="center" vertical="center" wrapText="1"/>
    </xf>
    <xf numFmtId="0" fontId="52" fillId="0"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0" xfId="0" applyFont="1" applyFill="1" applyBorder="1" applyAlignment="1">
      <alignment horizontal="center" vertical="center"/>
    </xf>
    <xf numFmtId="0" fontId="35" fillId="0" borderId="0" xfId="0" applyFont="1" applyFill="1" applyAlignment="1">
      <alignment horizontal="center"/>
    </xf>
    <xf numFmtId="0" fontId="19" fillId="4" borderId="0" xfId="0" applyFont="1" applyFill="1"/>
    <xf numFmtId="49" fontId="40" fillId="4" borderId="0" xfId="0" applyNumberFormat="1" applyFont="1" applyFill="1" applyAlignment="1" applyProtection="1">
      <alignment vertical="center"/>
    </xf>
    <xf numFmtId="0" fontId="51" fillId="4" borderId="0" xfId="0" applyFont="1" applyFill="1"/>
    <xf numFmtId="0" fontId="45" fillId="4" borderId="0" xfId="0" applyFont="1" applyFill="1" applyAlignment="1">
      <alignment vertical="center"/>
    </xf>
    <xf numFmtId="0" fontId="55" fillId="4" borderId="0" xfId="2" applyFont="1" applyFill="1" applyAlignment="1">
      <alignment vertical="center" wrapText="1"/>
    </xf>
    <xf numFmtId="0" fontId="55" fillId="4" borderId="0" xfId="2" applyFont="1" applyFill="1" applyAlignment="1">
      <alignment vertical="center"/>
    </xf>
    <xf numFmtId="0" fontId="3" fillId="4" borderId="0" xfId="0" applyFont="1" applyFill="1" applyAlignment="1">
      <alignment vertical="center" wrapText="1"/>
    </xf>
    <xf numFmtId="0" fontId="55" fillId="4" borderId="0" xfId="2" applyFont="1" applyFill="1" applyAlignment="1">
      <alignment horizontal="left" vertical="center" wrapText="1"/>
    </xf>
    <xf numFmtId="0" fontId="55" fillId="4" borderId="0" xfId="2" applyFont="1" applyFill="1" applyAlignment="1">
      <alignment horizontal="left" vertical="center"/>
    </xf>
    <xf numFmtId="0" fontId="51" fillId="4" borderId="0" xfId="0" applyFont="1" applyFill="1" applyAlignment="1">
      <alignment vertical="center"/>
    </xf>
    <xf numFmtId="0" fontId="19" fillId="0" borderId="0" xfId="0" applyFont="1" applyAlignment="1">
      <alignment vertical="center"/>
    </xf>
    <xf numFmtId="4" fontId="42" fillId="4" borderId="71" xfId="0" applyNumberFormat="1" applyFont="1" applyFill="1" applyBorder="1" applyAlignment="1" applyProtection="1">
      <alignment vertical="center"/>
    </xf>
    <xf numFmtId="3" fontId="3" fillId="8" borderId="1" xfId="0" applyNumberFormat="1" applyFont="1" applyFill="1" applyBorder="1" applyAlignment="1" applyProtection="1">
      <alignment horizontal="right" vertical="center"/>
    </xf>
    <xf numFmtId="0" fontId="5" fillId="8" borderId="22" xfId="0" applyNumberFormat="1" applyFont="1" applyFill="1" applyBorder="1" applyAlignment="1" applyProtection="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3" fillId="0" borderId="0" xfId="0" applyFont="1" applyBorder="1" applyAlignment="1">
      <alignment vertical="center"/>
    </xf>
    <xf numFmtId="0" fontId="55" fillId="0" borderId="0" xfId="2" applyFont="1" applyBorder="1" applyAlignment="1">
      <alignment vertical="center"/>
    </xf>
    <xf numFmtId="0" fontId="6" fillId="0" borderId="2" xfId="2" applyFont="1" applyBorder="1" applyAlignment="1">
      <alignment vertical="center"/>
    </xf>
    <xf numFmtId="0" fontId="6" fillId="0" borderId="5" xfId="2" applyFont="1" applyBorder="1" applyAlignment="1">
      <alignment vertical="center"/>
    </xf>
    <xf numFmtId="0" fontId="55" fillId="0" borderId="6" xfId="2" applyFont="1" applyBorder="1" applyAlignment="1">
      <alignment vertical="center"/>
    </xf>
    <xf numFmtId="0" fontId="55" fillId="0" borderId="7" xfId="2" applyFont="1" applyBorder="1" applyAlignment="1">
      <alignment vertical="center"/>
    </xf>
    <xf numFmtId="0" fontId="17" fillId="0" borderId="16" xfId="0" applyFont="1" applyBorder="1" applyAlignment="1">
      <alignment vertical="center"/>
    </xf>
    <xf numFmtId="0" fontId="61" fillId="0" borderId="18" xfId="0" applyFont="1" applyBorder="1" applyAlignment="1">
      <alignment horizontal="left" vertical="center"/>
    </xf>
    <xf numFmtId="0" fontId="19" fillId="0" borderId="2" xfId="2" applyFont="1" applyBorder="1" applyAlignment="1">
      <alignment vertical="center"/>
    </xf>
    <xf numFmtId="0" fontId="19" fillId="0" borderId="2" xfId="2" applyFont="1" applyBorder="1" applyAlignment="1">
      <alignment vertical="center" wrapText="1"/>
    </xf>
    <xf numFmtId="0" fontId="62" fillId="0" borderId="0" xfId="2" applyFont="1" applyBorder="1" applyAlignment="1">
      <alignment vertical="center"/>
    </xf>
    <xf numFmtId="0" fontId="62" fillId="0" borderId="16" xfId="2" applyFont="1" applyBorder="1" applyAlignment="1">
      <alignment vertical="center" wrapText="1"/>
    </xf>
    <xf numFmtId="0" fontId="63" fillId="0" borderId="0" xfId="2" applyFont="1" applyBorder="1" applyAlignment="1">
      <alignment vertical="center"/>
    </xf>
    <xf numFmtId="16" fontId="62" fillId="0" borderId="16" xfId="2" applyNumberFormat="1" applyFont="1" applyBorder="1" applyAlignment="1">
      <alignment horizontal="left" vertical="center" wrapText="1"/>
    </xf>
    <xf numFmtId="3" fontId="7" fillId="6" borderId="15" xfId="0" applyNumberFormat="1" applyFont="1" applyFill="1" applyBorder="1" applyAlignment="1" applyProtection="1">
      <alignment horizontal="right" vertical="center" wrapText="1"/>
      <protection locked="0"/>
    </xf>
    <xf numFmtId="3" fontId="7" fillId="6" borderId="5" xfId="0" applyNumberFormat="1" applyFont="1" applyFill="1" applyBorder="1" applyAlignment="1" applyProtection="1">
      <alignment horizontal="right" vertical="center" wrapText="1"/>
      <protection locked="0"/>
    </xf>
    <xf numFmtId="3" fontId="7" fillId="6" borderId="56" xfId="0" applyNumberFormat="1" applyFont="1" applyFill="1" applyBorder="1" applyAlignment="1" applyProtection="1">
      <alignment horizontal="right" vertical="center" wrapText="1"/>
      <protection locked="0"/>
    </xf>
    <xf numFmtId="3" fontId="7" fillId="6" borderId="59" xfId="0" applyNumberFormat="1" applyFont="1" applyFill="1" applyBorder="1" applyAlignment="1" applyProtection="1">
      <alignment horizontal="right" vertical="center" wrapText="1"/>
      <protection locked="0"/>
    </xf>
    <xf numFmtId="3" fontId="7" fillId="6" borderId="55" xfId="0" applyNumberFormat="1" applyFont="1" applyFill="1" applyBorder="1" applyAlignment="1" applyProtection="1">
      <alignment horizontal="right" vertical="center" wrapText="1"/>
      <protection locked="0"/>
    </xf>
    <xf numFmtId="3" fontId="7" fillId="6" borderId="51" xfId="0" applyNumberFormat="1" applyFont="1" applyFill="1" applyBorder="1" applyAlignment="1" applyProtection="1">
      <alignment horizontal="right" vertical="center" wrapText="1"/>
      <protection locked="0"/>
    </xf>
    <xf numFmtId="0" fontId="3" fillId="0" borderId="0" xfId="3" applyFont="1" applyAlignment="1" applyProtection="1">
      <alignment horizontal="left" vertical="center" wrapText="1"/>
    </xf>
    <xf numFmtId="0" fontId="7" fillId="0" borderId="0" xfId="3" applyAlignment="1" applyProtection="1">
      <alignment horizontal="left" vertical="center" wrapText="1"/>
    </xf>
    <xf numFmtId="0" fontId="3"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3" applyFont="1" applyAlignment="1" applyProtection="1">
      <alignment horizontal="left" vertical="center" wrapText="1"/>
    </xf>
    <xf numFmtId="3" fontId="7" fillId="6" borderId="6" xfId="0" applyNumberFormat="1" applyFont="1" applyFill="1" applyBorder="1" applyAlignment="1" applyProtection="1">
      <alignment horizontal="right" vertical="center"/>
      <protection locked="0"/>
    </xf>
    <xf numFmtId="4" fontId="7" fillId="6" borderId="23" xfId="0" applyNumberFormat="1" applyFont="1" applyFill="1" applyBorder="1" applyAlignment="1" applyProtection="1">
      <alignment horizontal="right" vertical="center"/>
      <protection locked="0"/>
    </xf>
    <xf numFmtId="3" fontId="7" fillId="6" borderId="23" xfId="0" applyNumberFormat="1" applyFont="1" applyFill="1" applyBorder="1" applyAlignment="1" applyProtection="1">
      <alignment horizontal="right" vertical="center"/>
      <protection locked="0"/>
    </xf>
    <xf numFmtId="4" fontId="7" fillId="6" borderId="29" xfId="0" applyNumberFormat="1" applyFont="1" applyFill="1" applyBorder="1" applyAlignment="1" applyProtection="1">
      <alignment horizontal="right" vertical="center"/>
      <protection locked="0"/>
    </xf>
    <xf numFmtId="4" fontId="5" fillId="8" borderId="82" xfId="0" applyNumberFormat="1" applyFont="1" applyFill="1" applyBorder="1" applyAlignment="1" applyProtection="1">
      <alignment vertical="center"/>
    </xf>
    <xf numFmtId="4" fontId="3" fillId="8" borderId="82" xfId="0" applyNumberFormat="1" applyFont="1" applyFill="1" applyBorder="1" applyAlignment="1" applyProtection="1">
      <alignment vertical="center"/>
    </xf>
    <xf numFmtId="3" fontId="7" fillId="8" borderId="82" xfId="0" applyNumberFormat="1" applyFont="1" applyFill="1" applyBorder="1" applyAlignment="1" applyProtection="1">
      <alignment vertical="center"/>
    </xf>
    <xf numFmtId="3" fontId="5" fillId="8" borderId="82" xfId="0" applyNumberFormat="1" applyFont="1" applyFill="1" applyBorder="1" applyAlignment="1" applyProtection="1">
      <alignment vertical="center"/>
    </xf>
    <xf numFmtId="3" fontId="3" fillId="8" borderId="82" xfId="0" applyNumberFormat="1" applyFont="1" applyFill="1" applyBorder="1" applyAlignment="1" applyProtection="1">
      <alignment vertical="center"/>
    </xf>
    <xf numFmtId="3" fontId="7" fillId="6" borderId="23" xfId="0" applyNumberFormat="1" applyFont="1" applyFill="1" applyBorder="1" applyAlignment="1" applyProtection="1">
      <alignment horizontal="right" vertical="center" wrapText="1"/>
      <protection locked="0"/>
    </xf>
    <xf numFmtId="3" fontId="7" fillId="6" borderId="41" xfId="0" applyNumberFormat="1" applyFont="1" applyFill="1" applyBorder="1" applyAlignment="1" applyProtection="1">
      <alignment horizontal="right" vertical="center" wrapText="1"/>
      <protection locked="0"/>
    </xf>
    <xf numFmtId="164" fontId="7" fillId="6" borderId="43" xfId="0" applyNumberFormat="1" applyFont="1" applyFill="1" applyBorder="1" applyAlignment="1" applyProtection="1">
      <alignment horizontal="right" vertical="center" wrapText="1"/>
      <protection locked="0"/>
    </xf>
    <xf numFmtId="164" fontId="7" fillId="6" borderId="40" xfId="0" applyNumberFormat="1" applyFont="1" applyFill="1" applyBorder="1" applyAlignment="1" applyProtection="1">
      <alignment horizontal="right" vertical="center" wrapText="1"/>
      <protection locked="0"/>
    </xf>
    <xf numFmtId="164" fontId="7" fillId="6" borderId="32" xfId="0" applyNumberFormat="1" applyFont="1" applyFill="1" applyBorder="1" applyAlignment="1" applyProtection="1">
      <alignment horizontal="right" vertical="center"/>
      <protection locked="0"/>
    </xf>
    <xf numFmtId="164" fontId="7" fillId="6" borderId="59" xfId="0" applyNumberFormat="1" applyFont="1" applyFill="1" applyBorder="1" applyAlignment="1" applyProtection="1">
      <alignment horizontal="right" vertical="center"/>
      <protection locked="0"/>
    </xf>
    <xf numFmtId="164" fontId="7" fillId="6" borderId="65" xfId="0" applyNumberFormat="1" applyFont="1" applyFill="1" applyBorder="1" applyAlignment="1" applyProtection="1">
      <alignment horizontal="right" vertical="center"/>
      <protection locked="0"/>
    </xf>
    <xf numFmtId="164" fontId="7" fillId="6" borderId="53" xfId="0" applyNumberFormat="1" applyFont="1" applyFill="1" applyBorder="1" applyAlignment="1" applyProtection="1">
      <alignment horizontal="right" vertical="center"/>
      <protection locked="0"/>
    </xf>
    <xf numFmtId="165" fontId="7" fillId="6" borderId="66" xfId="0" applyNumberFormat="1" applyFont="1" applyFill="1" applyBorder="1" applyAlignment="1" applyProtection="1">
      <alignment horizontal="right" vertical="center"/>
      <protection locked="0"/>
    </xf>
    <xf numFmtId="165" fontId="7" fillId="6" borderId="52" xfId="0" applyNumberFormat="1" applyFont="1" applyFill="1" applyBorder="1" applyAlignment="1" applyProtection="1">
      <alignment horizontal="right" vertical="center"/>
      <protection locked="0"/>
    </xf>
    <xf numFmtId="165" fontId="7" fillId="6" borderId="65" xfId="0" applyNumberFormat="1" applyFont="1" applyFill="1" applyBorder="1" applyAlignment="1" applyProtection="1">
      <alignment horizontal="right" vertical="center"/>
      <protection locked="0"/>
    </xf>
    <xf numFmtId="165" fontId="7" fillId="6" borderId="53" xfId="0" applyNumberFormat="1" applyFont="1" applyFill="1" applyBorder="1" applyAlignment="1" applyProtection="1">
      <alignment horizontal="right" vertical="center"/>
      <protection locked="0"/>
    </xf>
    <xf numFmtId="164" fontId="7" fillId="6" borderId="66" xfId="0" applyNumberFormat="1" applyFont="1" applyFill="1" applyBorder="1" applyAlignment="1" applyProtection="1">
      <alignment horizontal="right" vertical="center"/>
      <protection locked="0"/>
    </xf>
    <xf numFmtId="164" fontId="7" fillId="6" borderId="52" xfId="0" applyNumberFormat="1" applyFont="1" applyFill="1" applyBorder="1" applyAlignment="1" applyProtection="1">
      <alignment horizontal="right" vertical="center"/>
      <protection locked="0"/>
    </xf>
    <xf numFmtId="0" fontId="17" fillId="0" borderId="13" xfId="0" applyFont="1" applyBorder="1" applyAlignment="1">
      <alignment vertical="center"/>
    </xf>
    <xf numFmtId="0" fontId="19" fillId="0" borderId="20" xfId="0" applyFont="1" applyBorder="1" applyAlignment="1">
      <alignment vertical="center"/>
    </xf>
    <xf numFmtId="0" fontId="17" fillId="0" borderId="20" xfId="0" applyFont="1" applyFill="1" applyBorder="1" applyAlignment="1" applyProtection="1">
      <alignment vertical="center"/>
    </xf>
    <xf numFmtId="0" fontId="19" fillId="0" borderId="20" xfId="0" applyFont="1" applyFill="1" applyBorder="1" applyAlignment="1" applyProtection="1">
      <alignment vertical="center"/>
    </xf>
    <xf numFmtId="0" fontId="17" fillId="0" borderId="20" xfId="0" applyFont="1" applyBorder="1" applyAlignment="1">
      <alignment vertical="center"/>
    </xf>
    <xf numFmtId="0" fontId="0" fillId="4" borderId="0" xfId="0" applyFill="1" applyAlignment="1" applyProtection="1">
      <alignment vertical="center"/>
      <protection locked="0"/>
    </xf>
    <xf numFmtId="0" fontId="8" fillId="0" borderId="0" xfId="0" applyFont="1" applyBorder="1" applyAlignment="1" applyProtection="1">
      <alignment horizontal="right" vertical="center"/>
      <protection locked="0"/>
    </xf>
    <xf numFmtId="0" fontId="7" fillId="0" borderId="0" xfId="0" applyFont="1" applyFill="1" applyBorder="1" applyAlignment="1" applyProtection="1">
      <alignment vertical="center" wrapText="1"/>
      <protection locked="0"/>
    </xf>
    <xf numFmtId="4" fontId="5" fillId="0" borderId="0" xfId="0" applyNumberFormat="1" applyFont="1" applyAlignment="1" applyProtection="1">
      <alignment horizontal="right" vertical="center"/>
      <protection locked="0"/>
    </xf>
    <xf numFmtId="0" fontId="7" fillId="4" borderId="0" xfId="0" applyFont="1" applyFill="1" applyAlignment="1" applyProtection="1">
      <alignment vertical="center"/>
      <protection locked="0"/>
    </xf>
    <xf numFmtId="0" fontId="26" fillId="4" borderId="0" xfId="0" applyFont="1" applyFill="1" applyAlignment="1" applyProtection="1">
      <alignment vertical="center"/>
      <protection locked="0"/>
    </xf>
    <xf numFmtId="0" fontId="22" fillId="0" borderId="0" xfId="0" applyFont="1" applyFill="1" applyBorder="1" applyAlignment="1" applyProtection="1">
      <alignment vertical="center"/>
      <protection locked="0"/>
    </xf>
    <xf numFmtId="0" fontId="14" fillId="0" borderId="0" xfId="0" applyFont="1" applyFill="1" applyBorder="1" applyAlignment="1" applyProtection="1">
      <alignment vertical="top"/>
      <protection locked="0"/>
    </xf>
    <xf numFmtId="0" fontId="0" fillId="4" borderId="0" xfId="0" applyFill="1" applyAlignment="1" applyProtection="1">
      <alignment vertical="top"/>
      <protection locked="0"/>
    </xf>
    <xf numFmtId="0" fontId="7" fillId="4" borderId="0" xfId="0" applyFont="1" applyFill="1" applyAlignment="1" applyProtection="1">
      <alignment horizontal="right" vertical="center"/>
      <protection locked="0"/>
    </xf>
    <xf numFmtId="3" fontId="6" fillId="8" borderId="33" xfId="0" applyNumberFormat="1" applyFont="1" applyFill="1" applyBorder="1" applyAlignment="1" applyProtection="1">
      <alignment horizontal="right" vertical="center"/>
    </xf>
    <xf numFmtId="0" fontId="0" fillId="4" borderId="0" xfId="0" applyFill="1" applyAlignment="1">
      <alignment wrapText="1"/>
    </xf>
    <xf numFmtId="0" fontId="17" fillId="8" borderId="56" xfId="0" applyFont="1" applyFill="1" applyBorder="1" applyAlignment="1" applyProtection="1">
      <alignment horizontal="center" vertical="center"/>
    </xf>
    <xf numFmtId="0" fontId="17" fillId="8" borderId="44" xfId="0" applyFont="1" applyFill="1" applyBorder="1" applyAlignment="1" applyProtection="1">
      <alignment horizontal="center" vertical="center"/>
    </xf>
    <xf numFmtId="4" fontId="6" fillId="8" borderId="38" xfId="0" applyNumberFormat="1" applyFont="1" applyFill="1" applyBorder="1" applyAlignment="1" applyProtection="1">
      <alignment horizontal="right" vertical="center" wrapText="1"/>
    </xf>
    <xf numFmtId="4" fontId="6" fillId="6" borderId="22" xfId="0" applyNumberFormat="1" applyFont="1" applyFill="1" applyBorder="1" applyAlignment="1" applyProtection="1">
      <alignment horizontal="right" vertical="center"/>
      <protection locked="0"/>
    </xf>
    <xf numFmtId="4" fontId="6" fillId="6" borderId="39" xfId="0" applyNumberFormat="1" applyFont="1" applyFill="1" applyBorder="1" applyAlignment="1" applyProtection="1">
      <alignment horizontal="right" vertical="center"/>
      <protection locked="0"/>
    </xf>
    <xf numFmtId="4" fontId="6" fillId="6" borderId="47" xfId="0" applyNumberFormat="1" applyFont="1" applyFill="1" applyBorder="1" applyAlignment="1" applyProtection="1">
      <alignment horizontal="right" vertical="center"/>
      <protection locked="0"/>
    </xf>
    <xf numFmtId="4" fontId="6" fillId="8" borderId="32" xfId="0" applyNumberFormat="1" applyFont="1" applyFill="1" applyBorder="1" applyAlignment="1" applyProtection="1">
      <alignment horizontal="right" vertical="center" wrapText="1"/>
    </xf>
    <xf numFmtId="4" fontId="6" fillId="8" borderId="32" xfId="0" applyNumberFormat="1" applyFont="1" applyFill="1" applyBorder="1" applyAlignment="1" applyProtection="1">
      <alignment horizontal="right" vertical="center"/>
    </xf>
    <xf numFmtId="4" fontId="6" fillId="8" borderId="38" xfId="0" applyNumberFormat="1" applyFont="1" applyFill="1" applyBorder="1" applyAlignment="1" applyProtection="1">
      <alignment horizontal="right" vertical="center"/>
    </xf>
    <xf numFmtId="0" fontId="17" fillId="8" borderId="32" xfId="0" applyFont="1" applyFill="1" applyBorder="1" applyAlignment="1" applyProtection="1">
      <alignment horizontal="center" vertical="center"/>
    </xf>
    <xf numFmtId="0" fontId="0" fillId="4" borderId="0" xfId="0" applyFill="1" applyAlignment="1" applyProtection="1">
      <alignment horizontal="left" vertical="center"/>
      <protection locked="0"/>
    </xf>
    <xf numFmtId="0" fontId="5" fillId="6" borderId="1" xfId="0" applyFont="1" applyFill="1" applyBorder="1" applyAlignment="1" applyProtection="1">
      <alignment horizontal="center" vertical="center" wrapText="1"/>
      <protection locked="0"/>
    </xf>
    <xf numFmtId="0" fontId="53" fillId="4" borderId="0" xfId="0" applyFont="1" applyFill="1" applyAlignment="1" applyProtection="1">
      <alignment vertical="center"/>
      <protection locked="0"/>
    </xf>
    <xf numFmtId="0" fontId="27" fillId="4" borderId="0" xfId="0" applyFont="1" applyFill="1" applyAlignment="1" applyProtection="1">
      <alignment horizontal="left" vertical="center"/>
      <protection locked="0"/>
    </xf>
    <xf numFmtId="0" fontId="27" fillId="4" borderId="0" xfId="0" applyFont="1" applyFill="1" applyAlignment="1" applyProtection="1">
      <alignment vertical="center"/>
      <protection locked="0"/>
    </xf>
    <xf numFmtId="0" fontId="26" fillId="4" borderId="0" xfId="0" applyFont="1" applyFill="1" applyAlignment="1" applyProtection="1">
      <alignment horizontal="center" vertical="center"/>
      <protection locked="0"/>
    </xf>
    <xf numFmtId="0" fontId="54" fillId="4" borderId="0" xfId="0" applyFont="1" applyFill="1" applyBorder="1" applyAlignment="1" applyProtection="1">
      <alignment vertical="center"/>
      <protection locked="0"/>
    </xf>
    <xf numFmtId="0" fontId="53" fillId="4" borderId="0" xfId="0" applyFont="1" applyFill="1" applyBorder="1" applyAlignment="1" applyProtection="1">
      <alignment vertical="center"/>
      <protection locked="0"/>
    </xf>
    <xf numFmtId="0" fontId="0" fillId="0" borderId="0" xfId="0" applyFill="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right" vertical="center"/>
      <protection locked="0"/>
    </xf>
    <xf numFmtId="0" fontId="7" fillId="0" borderId="0" xfId="0" applyFont="1" applyFill="1" applyAlignment="1" applyProtection="1">
      <alignment vertical="center" wrapText="1"/>
      <protection locked="0"/>
    </xf>
    <xf numFmtId="0" fontId="54" fillId="4" borderId="0" xfId="0" applyFont="1" applyFill="1" applyBorder="1" applyAlignment="1" applyProtection="1">
      <alignment horizontal="right" vertical="center"/>
      <protection locked="0"/>
    </xf>
    <xf numFmtId="4" fontId="6" fillId="8" borderId="33" xfId="0" applyNumberFormat="1" applyFont="1" applyFill="1" applyBorder="1" applyAlignment="1" applyProtection="1">
      <alignment horizontal="right" vertical="center"/>
    </xf>
    <xf numFmtId="4" fontId="6" fillId="8" borderId="68" xfId="0" applyNumberFormat="1" applyFont="1" applyFill="1" applyBorder="1" applyAlignment="1" applyProtection="1">
      <alignment horizontal="right" vertical="center"/>
    </xf>
    <xf numFmtId="4" fontId="6" fillId="8" borderId="46" xfId="0" applyNumberFormat="1" applyFont="1" applyFill="1" applyBorder="1" applyAlignment="1" applyProtection="1">
      <alignment horizontal="right" vertical="center"/>
    </xf>
    <xf numFmtId="4" fontId="6" fillId="8" borderId="69" xfId="0" applyNumberFormat="1" applyFont="1" applyFill="1" applyBorder="1" applyAlignment="1" applyProtection="1">
      <alignment horizontal="right" vertical="center"/>
    </xf>
    <xf numFmtId="4" fontId="7" fillId="8" borderId="84" xfId="0" applyNumberFormat="1" applyFont="1" applyFill="1" applyBorder="1" applyAlignment="1" applyProtection="1">
      <alignment vertical="center"/>
    </xf>
    <xf numFmtId="0" fontId="0" fillId="4" borderId="0" xfId="0"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18" fillId="4" borderId="0" xfId="0" applyFont="1" applyFill="1" applyAlignment="1" applyProtection="1">
      <alignment vertical="center"/>
      <protection locked="0"/>
    </xf>
    <xf numFmtId="0" fontId="7" fillId="4" borderId="0" xfId="0" applyFont="1" applyFill="1" applyAlignment="1" applyProtection="1">
      <alignment horizontal="center" vertical="center"/>
      <protection locked="0"/>
    </xf>
    <xf numFmtId="0" fontId="7" fillId="4" borderId="0" xfId="0" applyFont="1" applyFill="1" applyAlignment="1" applyProtection="1">
      <alignment vertical="center" wrapText="1"/>
      <protection locked="0"/>
    </xf>
    <xf numFmtId="0" fontId="42" fillId="4" borderId="0" xfId="0" applyFont="1" applyFill="1" applyAlignment="1" applyProtection="1">
      <alignment horizontal="center" vertical="center"/>
      <protection locked="0"/>
    </xf>
    <xf numFmtId="0" fontId="22" fillId="0" borderId="0" xfId="0" applyFont="1" applyFill="1" applyBorder="1" applyAlignment="1" applyProtection="1">
      <alignment horizontal="left" vertical="center"/>
      <protection locked="0"/>
    </xf>
    <xf numFmtId="0" fontId="48" fillId="4" borderId="0" xfId="0"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0" fillId="4" borderId="0" xfId="0" applyFill="1" applyAlignment="1" applyProtection="1">
      <alignment vertical="center" wrapText="1"/>
      <protection locked="0"/>
    </xf>
    <xf numFmtId="49" fontId="7" fillId="0" borderId="0" xfId="0" applyNumberFormat="1" applyFont="1" applyFill="1" applyAlignment="1" applyProtection="1">
      <alignment horizontal="left" vertical="center" wrapText="1"/>
      <protection locked="0"/>
    </xf>
    <xf numFmtId="0" fontId="0" fillId="4" borderId="0" xfId="0" applyFill="1" applyAlignment="1" applyProtection="1">
      <alignment horizontal="center" vertical="center" wrapText="1"/>
      <protection locked="0"/>
    </xf>
    <xf numFmtId="0" fontId="6" fillId="4" borderId="0" xfId="0" applyFont="1" applyFill="1" applyBorder="1" applyAlignment="1" applyProtection="1">
      <alignment horizontal="center" vertical="top"/>
      <protection locked="0"/>
    </xf>
    <xf numFmtId="3" fontId="6" fillId="8" borderId="73" xfId="0" applyNumberFormat="1" applyFont="1" applyFill="1" applyBorder="1" applyAlignment="1" applyProtection="1">
      <alignment horizontal="right" vertical="center"/>
    </xf>
    <xf numFmtId="4" fontId="6" fillId="8" borderId="76" xfId="0" applyNumberFormat="1" applyFont="1" applyFill="1" applyBorder="1" applyAlignment="1" applyProtection="1">
      <alignment horizontal="right" vertical="center"/>
    </xf>
    <xf numFmtId="3" fontId="6" fillId="8" borderId="77" xfId="0" applyNumberFormat="1" applyFont="1" applyFill="1" applyBorder="1" applyAlignment="1" applyProtection="1">
      <alignment horizontal="right" vertical="center"/>
    </xf>
    <xf numFmtId="3" fontId="6" fillId="8" borderId="76" xfId="0" applyNumberFormat="1" applyFont="1" applyFill="1" applyBorder="1" applyAlignment="1" applyProtection="1">
      <alignment horizontal="right" vertical="center"/>
    </xf>
    <xf numFmtId="4" fontId="6" fillId="8" borderId="74" xfId="0" applyNumberFormat="1" applyFont="1" applyFill="1" applyBorder="1" applyAlignment="1" applyProtection="1">
      <alignment horizontal="right" vertical="center"/>
    </xf>
    <xf numFmtId="164" fontId="6" fillId="8" borderId="73" xfId="0" applyNumberFormat="1" applyFont="1" applyFill="1" applyBorder="1" applyAlignment="1" applyProtection="1">
      <alignment horizontal="right" vertical="center"/>
    </xf>
    <xf numFmtId="164" fontId="6" fillId="8" borderId="74" xfId="0" applyNumberFormat="1" applyFont="1" applyFill="1" applyBorder="1" applyAlignment="1" applyProtection="1">
      <alignment horizontal="right" vertical="center"/>
    </xf>
    <xf numFmtId="165" fontId="6" fillId="8" borderId="76" xfId="0" applyNumberFormat="1" applyFont="1" applyFill="1" applyBorder="1" applyAlignment="1" applyProtection="1">
      <alignment horizontal="right" vertical="center"/>
    </xf>
    <xf numFmtId="165" fontId="6" fillId="8" borderId="74" xfId="0" applyNumberFormat="1" applyFont="1" applyFill="1" applyBorder="1" applyAlignment="1" applyProtection="1">
      <alignment horizontal="right" vertical="center"/>
    </xf>
    <xf numFmtId="164" fontId="6" fillId="8" borderId="76" xfId="0" applyNumberFormat="1" applyFont="1" applyFill="1" applyBorder="1" applyAlignment="1" applyProtection="1">
      <alignment horizontal="right" vertical="center"/>
    </xf>
    <xf numFmtId="3" fontId="6" fillId="8" borderId="74" xfId="0" applyNumberFormat="1" applyFont="1" applyFill="1" applyBorder="1" applyAlignment="1" applyProtection="1">
      <alignment horizontal="right" vertical="center"/>
    </xf>
    <xf numFmtId="4" fontId="8" fillId="8" borderId="82" xfId="0" applyNumberFormat="1" applyFont="1" applyFill="1" applyBorder="1" applyAlignment="1" applyProtection="1">
      <alignment horizontal="right" vertical="center"/>
    </xf>
    <xf numFmtId="0" fontId="2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0" fillId="0" borderId="0" xfId="0" applyFill="1" applyAlignment="1" applyProtection="1">
      <alignment horizontal="center" vertical="center"/>
      <protection locked="0"/>
    </xf>
    <xf numFmtId="0" fontId="5" fillId="6"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7" fillId="6" borderId="1" xfId="0" applyFont="1" applyFill="1" applyBorder="1" applyAlignment="1" applyProtection="1">
      <alignment horizontal="left" vertical="center" wrapText="1"/>
      <protection locked="0"/>
    </xf>
    <xf numFmtId="0" fontId="20" fillId="6" borderId="1" xfId="1" applyFont="1" applyFill="1" applyBorder="1" applyAlignment="1" applyProtection="1">
      <alignment horizontal="left" vertical="center" wrapText="1"/>
      <protection locked="0"/>
    </xf>
    <xf numFmtId="0" fontId="7" fillId="6" borderId="22" xfId="0" applyFont="1" applyFill="1" applyBorder="1" applyAlignment="1" applyProtection="1">
      <alignment horizontal="center" vertical="center"/>
      <protection locked="0"/>
    </xf>
    <xf numFmtId="3" fontId="7" fillId="6" borderId="1" xfId="0" applyNumberFormat="1" applyFont="1" applyFill="1" applyBorder="1" applyAlignment="1" applyProtection="1">
      <alignment horizontal="right" vertical="center"/>
      <protection locked="0"/>
    </xf>
    <xf numFmtId="4" fontId="7" fillId="6" borderId="1" xfId="0" applyNumberFormat="1" applyFont="1" applyFill="1" applyBorder="1" applyAlignment="1" applyProtection="1">
      <alignment vertical="center"/>
      <protection locked="0"/>
    </xf>
    <xf numFmtId="0" fontId="0" fillId="6" borderId="1" xfId="0" applyFill="1" applyBorder="1" applyAlignment="1" applyProtection="1">
      <alignment horizontal="left" vertical="center"/>
      <protection locked="0"/>
    </xf>
    <xf numFmtId="0" fontId="19" fillId="6" borderId="1" xfId="0" applyFont="1" applyFill="1" applyBorder="1" applyAlignment="1" applyProtection="1">
      <alignment horizontal="center" vertical="center" wrapText="1"/>
      <protection locked="0"/>
    </xf>
    <xf numFmtId="0" fontId="19" fillId="4" borderId="0" xfId="0" applyFont="1" applyFill="1" applyAlignment="1" applyProtection="1">
      <alignment vertical="center"/>
      <protection locked="0"/>
    </xf>
    <xf numFmtId="0" fontId="13" fillId="0" borderId="0" xfId="0" applyFont="1" applyFill="1" applyBorder="1" applyAlignment="1" applyProtection="1">
      <alignment vertical="top"/>
      <protection locked="0"/>
    </xf>
    <xf numFmtId="0" fontId="0" fillId="0" borderId="0" xfId="0" applyFill="1" applyAlignment="1" applyProtection="1">
      <alignment vertical="top"/>
      <protection locked="0"/>
    </xf>
    <xf numFmtId="0" fontId="14" fillId="0" borderId="0" xfId="0" applyFont="1" applyFill="1" applyBorder="1" applyAlignment="1" applyProtection="1">
      <alignment horizontal="left" vertical="center"/>
      <protection locked="0"/>
    </xf>
    <xf numFmtId="4" fontId="5" fillId="0" borderId="0" xfId="0" applyNumberFormat="1" applyFont="1" applyFill="1" applyAlignment="1" applyProtection="1">
      <alignment horizontal="right" vertical="center"/>
      <protection locked="0"/>
    </xf>
    <xf numFmtId="0" fontId="7" fillId="6" borderId="22" xfId="0" applyFont="1" applyFill="1" applyBorder="1" applyAlignment="1" applyProtection="1">
      <alignment horizontal="left" vertical="center"/>
      <protection locked="0"/>
    </xf>
    <xf numFmtId="0" fontId="27" fillId="0" borderId="0" xfId="0" applyFont="1" applyFill="1" applyBorder="1" applyAlignment="1" applyProtection="1">
      <alignment vertical="center"/>
      <protection locked="0"/>
    </xf>
    <xf numFmtId="49" fontId="7" fillId="7" borderId="1" xfId="0" applyNumberFormat="1" applyFont="1" applyFill="1" applyBorder="1" applyAlignment="1" applyProtection="1">
      <alignment horizontal="center" vertical="center"/>
      <protection locked="0"/>
    </xf>
    <xf numFmtId="0" fontId="26" fillId="0" borderId="1" xfId="0" applyFont="1" applyFill="1" applyBorder="1" applyAlignment="1" applyProtection="1">
      <alignment horizontal="right" vertical="center" wrapText="1"/>
      <protection locked="0"/>
    </xf>
    <xf numFmtId="0" fontId="7" fillId="6" borderId="1" xfId="0" applyFont="1" applyFill="1" applyBorder="1" applyAlignment="1" applyProtection="1">
      <alignment horizontal="left" vertical="center"/>
      <protection locked="0"/>
    </xf>
    <xf numFmtId="49" fontId="7" fillId="7" borderId="1" xfId="0" applyNumberFormat="1" applyFont="1" applyFill="1" applyBorder="1" applyAlignment="1" applyProtection="1">
      <alignment vertical="center"/>
      <protection locked="0"/>
    </xf>
    <xf numFmtId="164" fontId="7" fillId="6" borderId="1" xfId="0" applyNumberFormat="1" applyFon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30" fillId="4" borderId="0" xfId="0" applyFont="1" applyFill="1" applyAlignment="1" applyProtection="1">
      <alignment vertical="center"/>
      <protection locked="0"/>
    </xf>
    <xf numFmtId="3" fontId="6" fillId="6" borderId="41" xfId="0" applyNumberFormat="1" applyFont="1" applyFill="1" applyBorder="1" applyAlignment="1" applyProtection="1">
      <alignment horizontal="right" vertical="center"/>
      <protection locked="0"/>
    </xf>
    <xf numFmtId="0" fontId="3" fillId="4" borderId="0" xfId="0" applyFont="1" applyFill="1" applyAlignment="1" applyProtection="1">
      <alignment vertical="center"/>
      <protection locked="0"/>
    </xf>
    <xf numFmtId="3" fontId="6" fillId="6" borderId="40" xfId="0" applyNumberFormat="1" applyFont="1" applyFill="1" applyBorder="1" applyAlignment="1" applyProtection="1">
      <alignment horizontal="right" vertical="center"/>
      <protection locked="0"/>
    </xf>
    <xf numFmtId="49" fontId="6" fillId="6" borderId="33" xfId="0" applyNumberFormat="1" applyFont="1" applyFill="1" applyBorder="1" applyAlignment="1" applyProtection="1">
      <alignment horizontal="right" vertical="center"/>
      <protection locked="0"/>
    </xf>
    <xf numFmtId="49" fontId="6" fillId="6" borderId="41" xfId="0" applyNumberFormat="1" applyFont="1" applyFill="1" applyBorder="1" applyAlignment="1" applyProtection="1">
      <alignment horizontal="right" vertical="center"/>
      <protection locked="0"/>
    </xf>
    <xf numFmtId="49" fontId="6" fillId="6" borderId="68" xfId="0" applyNumberFormat="1" applyFont="1" applyFill="1" applyBorder="1" applyAlignment="1" applyProtection="1">
      <alignment horizontal="right" vertical="center"/>
      <protection locked="0"/>
    </xf>
    <xf numFmtId="49" fontId="6" fillId="6" borderId="70" xfId="0" applyNumberFormat="1" applyFont="1" applyFill="1" applyBorder="1" applyAlignment="1" applyProtection="1">
      <alignment horizontal="right" vertical="center"/>
      <protection locked="0"/>
    </xf>
    <xf numFmtId="0" fontId="6" fillId="6" borderId="21" xfId="0" applyFont="1" applyFill="1" applyBorder="1" applyAlignment="1" applyProtection="1">
      <alignment horizontal="center" vertical="center" wrapText="1"/>
      <protection locked="0"/>
    </xf>
    <xf numFmtId="49" fontId="6" fillId="6" borderId="46" xfId="0" applyNumberFormat="1" applyFont="1" applyFill="1" applyBorder="1" applyAlignment="1" applyProtection="1">
      <alignment horizontal="right" vertical="center"/>
      <protection locked="0"/>
    </xf>
    <xf numFmtId="4" fontId="6" fillId="6" borderId="67" xfId="0" applyNumberFormat="1" applyFont="1" applyFill="1" applyBorder="1" applyAlignment="1" applyProtection="1">
      <alignment horizontal="right" vertical="center"/>
      <protection locked="0"/>
    </xf>
    <xf numFmtId="164" fontId="6" fillId="6" borderId="40" xfId="0" applyNumberFormat="1" applyFont="1" applyFill="1" applyBorder="1" applyAlignment="1" applyProtection="1">
      <alignment horizontal="right" vertical="center"/>
      <protection locked="0"/>
    </xf>
    <xf numFmtId="164" fontId="6" fillId="6" borderId="46"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horizontal="right" vertical="center"/>
      <protection locked="0"/>
    </xf>
    <xf numFmtId="0" fontId="7" fillId="6" borderId="22" xfId="0" applyFont="1" applyFill="1" applyBorder="1" applyAlignment="1" applyProtection="1">
      <alignment vertical="center"/>
      <protection locked="0"/>
    </xf>
    <xf numFmtId="165" fontId="7" fillId="6" borderId="1" xfId="0" applyNumberFormat="1" applyFont="1" applyFill="1" applyBorder="1" applyAlignment="1" applyProtection="1">
      <alignment vertical="center"/>
      <protection locked="0"/>
    </xf>
    <xf numFmtId="0" fontId="0" fillId="6" borderId="1" xfId="0" applyFill="1" applyBorder="1" applyAlignment="1" applyProtection="1">
      <alignment vertical="center"/>
      <protection locked="0"/>
    </xf>
    <xf numFmtId="0" fontId="5" fillId="0" borderId="0" xfId="0" applyFont="1" applyFill="1" applyAlignment="1" applyProtection="1">
      <alignment horizontal="left" vertical="center" wrapText="1"/>
      <protection locked="0"/>
    </xf>
    <xf numFmtId="0" fontId="57" fillId="0" borderId="0" xfId="0" applyFont="1" applyFill="1" applyAlignment="1" applyProtection="1">
      <alignment vertical="center"/>
      <protection locked="0"/>
    </xf>
    <xf numFmtId="0" fontId="7" fillId="6" borderId="1" xfId="0" applyFont="1" applyFill="1" applyBorder="1" applyAlignment="1" applyProtection="1">
      <alignment horizontal="center" vertical="center"/>
      <protection locked="0"/>
    </xf>
    <xf numFmtId="164" fontId="7" fillId="6" borderId="1" xfId="0" applyNumberFormat="1" applyFont="1" applyFill="1" applyBorder="1" applyAlignment="1" applyProtection="1">
      <alignment horizontal="right" vertical="center"/>
      <protection locked="0"/>
    </xf>
    <xf numFmtId="3" fontId="7" fillId="0" borderId="0" xfId="0" applyNumberFormat="1" applyFont="1" applyFill="1" applyBorder="1" applyAlignment="1" applyProtection="1">
      <alignment horizontal="right" vertical="center"/>
      <protection locked="0"/>
    </xf>
    <xf numFmtId="4" fontId="7" fillId="0" borderId="0" xfId="0" applyNumberFormat="1" applyFont="1" applyFill="1" applyBorder="1" applyAlignment="1" applyProtection="1">
      <alignment vertical="center"/>
      <protection locked="0"/>
    </xf>
    <xf numFmtId="49" fontId="7" fillId="0" borderId="0" xfId="0" applyNumberFormat="1" applyFont="1" applyFill="1" applyBorder="1" applyAlignment="1" applyProtection="1">
      <alignment horizontal="center" vertical="center"/>
      <protection locked="0"/>
    </xf>
    <xf numFmtId="49" fontId="7" fillId="0" borderId="0" xfId="0" applyNumberFormat="1" applyFont="1" applyFill="1" applyBorder="1" applyAlignment="1" applyProtection="1">
      <alignment vertical="center"/>
      <protection locked="0"/>
    </xf>
    <xf numFmtId="165" fontId="7" fillId="0" borderId="0" xfId="0" applyNumberFormat="1" applyFont="1" applyFill="1" applyBorder="1" applyAlignment="1" applyProtection="1">
      <alignment horizontal="right" vertical="center"/>
      <protection locked="0"/>
    </xf>
    <xf numFmtId="0" fontId="0" fillId="0" borderId="0" xfId="0" applyFill="1" applyBorder="1" applyAlignment="1" applyProtection="1">
      <alignment horizontal="left" vertical="center"/>
      <protection locked="0"/>
    </xf>
    <xf numFmtId="0" fontId="7" fillId="6" borderId="1" xfId="1" applyFont="1" applyFill="1" applyBorder="1" applyAlignment="1" applyProtection="1">
      <alignment horizontal="left" vertical="center" wrapText="1"/>
      <protection locked="0"/>
    </xf>
    <xf numFmtId="0" fontId="5" fillId="8" borderId="1" xfId="0" applyNumberFormat="1" applyFont="1" applyFill="1" applyBorder="1" applyAlignment="1" applyProtection="1">
      <alignment horizontal="center" vertical="center" wrapText="1"/>
    </xf>
    <xf numFmtId="0" fontId="5" fillId="8" borderId="12" xfId="0" applyFont="1" applyFill="1" applyBorder="1" applyAlignment="1" applyProtection="1">
      <alignment horizontal="center" vertical="center"/>
    </xf>
    <xf numFmtId="0" fontId="5" fillId="8" borderId="38" xfId="0" applyFont="1" applyFill="1" applyBorder="1" applyAlignment="1" applyProtection="1">
      <alignment horizontal="center" vertical="center"/>
    </xf>
    <xf numFmtId="0" fontId="6" fillId="0" borderId="0" xfId="0" applyFont="1" applyFill="1" applyAlignment="1" applyProtection="1">
      <alignment vertical="center"/>
      <protection locked="0"/>
    </xf>
    <xf numFmtId="0" fontId="6" fillId="4" borderId="0" xfId="0" applyFont="1" applyFill="1" applyAlignment="1" applyProtection="1">
      <alignment vertical="center"/>
      <protection locked="0"/>
    </xf>
    <xf numFmtId="0" fontId="8" fillId="0" borderId="34" xfId="0" applyFont="1" applyFill="1" applyBorder="1" applyAlignment="1" applyProtection="1">
      <alignment horizontal="lef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5" fillId="6" borderId="14" xfId="0" applyFont="1" applyFill="1" applyBorder="1" applyAlignment="1" applyProtection="1">
      <alignment horizontal="center" vertical="center" wrapText="1"/>
      <protection locked="0"/>
    </xf>
    <xf numFmtId="0" fontId="7" fillId="9" borderId="53" xfId="0" applyFont="1" applyFill="1" applyBorder="1" applyAlignment="1" applyProtection="1">
      <alignment horizontal="center" vertical="center" wrapText="1"/>
      <protection locked="0"/>
    </xf>
    <xf numFmtId="0" fontId="7" fillId="9" borderId="52"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wrapText="1"/>
      <protection locked="0"/>
    </xf>
    <xf numFmtId="0" fontId="5" fillId="4" borderId="0" xfId="0" applyFont="1" applyFill="1" applyAlignment="1" applyProtection="1">
      <alignment vertical="top"/>
      <protection locked="0"/>
    </xf>
    <xf numFmtId="0" fontId="7" fillId="4" borderId="0" xfId="0" applyFont="1" applyFill="1" applyAlignment="1" applyProtection="1">
      <alignment horizontal="left" vertical="center" wrapText="1"/>
      <protection locked="0"/>
    </xf>
    <xf numFmtId="0" fontId="7" fillId="4" borderId="0" xfId="0" applyFont="1" applyFill="1" applyAlignment="1" applyProtection="1">
      <alignment horizontal="center" vertical="center" wrapText="1"/>
      <protection locked="0"/>
    </xf>
    <xf numFmtId="0" fontId="6" fillId="4" borderId="0" xfId="0" applyFont="1" applyFill="1" applyAlignment="1" applyProtection="1">
      <alignment horizontal="center" vertical="center"/>
      <protection locked="0"/>
    </xf>
    <xf numFmtId="0" fontId="6" fillId="4" borderId="0" xfId="0" applyFont="1" applyFill="1" applyAlignment="1" applyProtection="1">
      <alignment vertical="center" wrapText="1"/>
      <protection locked="0"/>
    </xf>
    <xf numFmtId="0" fontId="6" fillId="4" borderId="0" xfId="0" applyFont="1" applyFill="1" applyAlignment="1" applyProtection="1">
      <alignment horizontal="center" vertical="center" wrapText="1"/>
      <protection locked="0"/>
    </xf>
    <xf numFmtId="4" fontId="7" fillId="8" borderId="10" xfId="0" applyNumberFormat="1" applyFont="1" applyFill="1" applyBorder="1" applyAlignment="1" applyProtection="1">
      <alignment horizontal="right" vertical="center" wrapText="1"/>
    </xf>
    <xf numFmtId="4" fontId="7" fillId="8" borderId="42" xfId="0" applyNumberFormat="1" applyFont="1" applyFill="1" applyBorder="1" applyAlignment="1" applyProtection="1">
      <alignment horizontal="right" vertical="center" wrapText="1"/>
    </xf>
    <xf numFmtId="4" fontId="7" fillId="8" borderId="52" xfId="0" applyNumberFormat="1" applyFont="1" applyFill="1" applyBorder="1" applyAlignment="1" applyProtection="1">
      <alignment horizontal="right" vertical="center" wrapText="1"/>
    </xf>
    <xf numFmtId="164" fontId="7" fillId="8" borderId="10" xfId="0" applyNumberFormat="1" applyFont="1" applyFill="1" applyBorder="1" applyAlignment="1" applyProtection="1">
      <alignment horizontal="right" vertical="center" wrapText="1"/>
    </xf>
    <xf numFmtId="164" fontId="7" fillId="8" borderId="1" xfId="0" applyNumberFormat="1" applyFont="1" applyFill="1" applyBorder="1" applyAlignment="1" applyProtection="1">
      <alignment horizontal="right" vertical="center" wrapText="1"/>
    </xf>
    <xf numFmtId="164" fontId="7" fillId="8" borderId="22" xfId="0" applyNumberFormat="1" applyFont="1" applyFill="1" applyBorder="1" applyAlignment="1" applyProtection="1">
      <alignment horizontal="right" vertical="center" wrapText="1"/>
    </xf>
    <xf numFmtId="164" fontId="7" fillId="8" borderId="23" xfId="0" applyNumberFormat="1" applyFont="1" applyFill="1" applyBorder="1" applyAlignment="1" applyProtection="1">
      <alignment horizontal="right" vertical="center" wrapText="1"/>
    </xf>
    <xf numFmtId="164" fontId="7" fillId="8" borderId="8" xfId="0" applyNumberFormat="1" applyFont="1" applyFill="1" applyBorder="1" applyAlignment="1" applyProtection="1">
      <alignment horizontal="right" vertical="center" wrapText="1"/>
    </xf>
    <xf numFmtId="164" fontId="7" fillId="8" borderId="29" xfId="0" applyNumberFormat="1" applyFont="1" applyFill="1" applyBorder="1" applyAlignment="1" applyProtection="1">
      <alignment horizontal="right" vertical="center" wrapText="1"/>
    </xf>
    <xf numFmtId="0" fontId="17" fillId="8" borderId="12" xfId="0" applyFont="1" applyFill="1" applyBorder="1" applyAlignment="1" applyProtection="1">
      <alignment horizontal="center" vertical="center"/>
    </xf>
    <xf numFmtId="0" fontId="17" fillId="8" borderId="59" xfId="0" applyFont="1" applyFill="1" applyBorder="1" applyAlignment="1" applyProtection="1">
      <alignment horizontal="center" vertical="center"/>
    </xf>
    <xf numFmtId="0" fontId="17" fillId="8" borderId="47" xfId="0" applyFont="1" applyFill="1" applyBorder="1" applyAlignment="1" applyProtection="1">
      <alignment horizontal="center" vertical="center"/>
    </xf>
    <xf numFmtId="0" fontId="17" fillId="8" borderId="60" xfId="0" applyFont="1" applyFill="1" applyBorder="1" applyAlignment="1" applyProtection="1">
      <alignment horizontal="center" vertical="center"/>
    </xf>
    <xf numFmtId="49" fontId="19" fillId="6" borderId="60" xfId="0" applyNumberFormat="1" applyFont="1" applyFill="1" applyBorder="1" applyAlignment="1" applyProtection="1">
      <alignment vertical="center" wrapText="1"/>
      <protection locked="0"/>
    </xf>
    <xf numFmtId="0" fontId="8"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right" vertical="center" wrapText="1"/>
      <protection locked="0"/>
    </xf>
    <xf numFmtId="0" fontId="31" fillId="3" borderId="0" xfId="0" applyFont="1" applyFill="1" applyBorder="1" applyAlignment="1" applyProtection="1">
      <alignment horizontal="right" vertical="center"/>
      <protection locked="0"/>
    </xf>
    <xf numFmtId="49" fontId="21" fillId="4" borderId="0" xfId="0" applyNumberFormat="1" applyFont="1" applyFill="1" applyAlignment="1" applyProtection="1">
      <alignment vertical="center"/>
      <protection locked="0"/>
    </xf>
    <xf numFmtId="49" fontId="7" fillId="4" borderId="0" xfId="0" applyNumberFormat="1" applyFont="1" applyFill="1" applyAlignment="1" applyProtection="1">
      <alignment vertical="center"/>
      <protection locked="0"/>
    </xf>
    <xf numFmtId="49" fontId="21" fillId="4" borderId="0" xfId="0" applyNumberFormat="1" applyFont="1" applyFill="1" applyAlignment="1" applyProtection="1">
      <alignment vertical="top"/>
      <protection locked="0"/>
    </xf>
    <xf numFmtId="3" fontId="7" fillId="8" borderId="56" xfId="0" applyNumberFormat="1" applyFont="1" applyFill="1" applyBorder="1" applyAlignment="1" applyProtection="1">
      <alignment horizontal="right" vertical="center"/>
    </xf>
    <xf numFmtId="3" fontId="7" fillId="8" borderId="12" xfId="0" applyNumberFormat="1" applyFont="1" applyFill="1" applyBorder="1" applyAlignment="1" applyProtection="1">
      <alignment horizontal="right" vertical="center"/>
    </xf>
    <xf numFmtId="3" fontId="7" fillId="8" borderId="59" xfId="0" applyNumberFormat="1" applyFont="1" applyFill="1" applyBorder="1" applyAlignment="1" applyProtection="1">
      <alignment horizontal="right" vertical="center"/>
    </xf>
    <xf numFmtId="4" fontId="7" fillId="8" borderId="42" xfId="0" applyNumberFormat="1" applyFont="1" applyFill="1" applyBorder="1" applyAlignment="1" applyProtection="1">
      <alignment horizontal="right" vertical="center"/>
    </xf>
    <xf numFmtId="4" fontId="7" fillId="8" borderId="1" xfId="0" applyNumberFormat="1" applyFont="1" applyFill="1" applyBorder="1" applyAlignment="1" applyProtection="1">
      <alignment horizontal="right" vertical="center"/>
    </xf>
    <xf numFmtId="4" fontId="7" fillId="8" borderId="52" xfId="0" applyNumberFormat="1" applyFont="1" applyFill="1" applyBorder="1" applyAlignment="1" applyProtection="1">
      <alignment horizontal="right" vertical="center"/>
    </xf>
    <xf numFmtId="3" fontId="7" fillId="8" borderId="42" xfId="0" applyNumberFormat="1" applyFont="1" applyFill="1" applyBorder="1" applyAlignment="1" applyProtection="1">
      <alignment horizontal="right" vertical="center"/>
    </xf>
    <xf numFmtId="3" fontId="7" fillId="8" borderId="1" xfId="0" applyNumberFormat="1" applyFont="1" applyFill="1" applyBorder="1" applyAlignment="1" applyProtection="1">
      <alignment horizontal="right" vertical="center"/>
    </xf>
    <xf numFmtId="3" fontId="7" fillId="8" borderId="52" xfId="0" applyNumberFormat="1" applyFont="1" applyFill="1" applyBorder="1" applyAlignment="1" applyProtection="1">
      <alignment horizontal="right" vertical="center"/>
    </xf>
    <xf numFmtId="4" fontId="7" fillId="8" borderId="43" xfId="0" applyNumberFormat="1" applyFont="1" applyFill="1" applyBorder="1" applyAlignment="1" applyProtection="1">
      <alignment horizontal="right" vertical="center"/>
    </xf>
    <xf numFmtId="4" fontId="7" fillId="8" borderId="14" xfId="0" applyNumberFormat="1" applyFont="1" applyFill="1" applyBorder="1" applyAlignment="1" applyProtection="1">
      <alignment horizontal="right" vertical="center"/>
    </xf>
    <xf numFmtId="4" fontId="7" fillId="8" borderId="53" xfId="0" applyNumberFormat="1" applyFont="1" applyFill="1" applyBorder="1" applyAlignment="1" applyProtection="1">
      <alignment horizontal="right" vertical="center"/>
    </xf>
    <xf numFmtId="3" fontId="7" fillId="8" borderId="78" xfId="0" applyNumberFormat="1" applyFont="1" applyFill="1" applyBorder="1" applyAlignment="1" applyProtection="1">
      <alignment horizontal="right" vertical="center"/>
    </xf>
    <xf numFmtId="3" fontId="7" fillId="8" borderId="5" xfId="0" applyNumberFormat="1" applyFont="1" applyFill="1" applyBorder="1" applyAlignment="1" applyProtection="1">
      <alignment horizontal="right" vertical="center"/>
    </xf>
    <xf numFmtId="4" fontId="7" fillId="8" borderId="66" xfId="0" applyNumberFormat="1" applyFont="1" applyFill="1" applyBorder="1" applyAlignment="1" applyProtection="1">
      <alignment horizontal="right" vertical="center"/>
    </xf>
    <xf numFmtId="4" fontId="7" fillId="8" borderId="22" xfId="0" applyNumberFormat="1" applyFont="1" applyFill="1" applyBorder="1" applyAlignment="1" applyProtection="1">
      <alignment horizontal="right" vertical="center"/>
    </xf>
    <xf numFmtId="3" fontId="7" fillId="8" borderId="66" xfId="0" applyNumberFormat="1" applyFont="1" applyFill="1" applyBorder="1" applyAlignment="1" applyProtection="1">
      <alignment horizontal="right" vertical="center"/>
    </xf>
    <xf numFmtId="3" fontId="7" fillId="8" borderId="22" xfId="0" applyNumberFormat="1" applyFont="1" applyFill="1" applyBorder="1" applyAlignment="1" applyProtection="1">
      <alignment horizontal="right" vertical="center"/>
    </xf>
    <xf numFmtId="4" fontId="7" fillId="8" borderId="65" xfId="0" applyNumberFormat="1" applyFont="1" applyFill="1" applyBorder="1" applyAlignment="1" applyProtection="1">
      <alignment horizontal="right" vertical="center"/>
    </xf>
    <xf numFmtId="4" fontId="7" fillId="8" borderId="39" xfId="0" applyNumberFormat="1" applyFont="1" applyFill="1" applyBorder="1" applyAlignment="1" applyProtection="1">
      <alignment horizontal="right" vertical="center"/>
    </xf>
    <xf numFmtId="164" fontId="7" fillId="8" borderId="32" xfId="0" applyNumberFormat="1" applyFont="1" applyFill="1" applyBorder="1" applyAlignment="1" applyProtection="1">
      <alignment horizontal="right" vertical="center"/>
    </xf>
    <xf numFmtId="164" fontId="7" fillId="8" borderId="38" xfId="0" applyNumberFormat="1" applyFont="1" applyFill="1" applyBorder="1" applyAlignment="1" applyProtection="1">
      <alignment horizontal="right" vertical="center"/>
    </xf>
    <xf numFmtId="164" fontId="7" fillId="8" borderId="65" xfId="0" applyNumberFormat="1" applyFont="1" applyFill="1" applyBorder="1" applyAlignment="1" applyProtection="1">
      <alignment horizontal="right" vertical="center"/>
    </xf>
    <xf numFmtId="164" fontId="7" fillId="8" borderId="39" xfId="0" applyNumberFormat="1" applyFont="1" applyFill="1" applyBorder="1" applyAlignment="1" applyProtection="1">
      <alignment horizontal="right" vertical="center"/>
    </xf>
    <xf numFmtId="3" fontId="7" fillId="8" borderId="32" xfId="0" applyNumberFormat="1" applyFont="1" applyFill="1" applyBorder="1" applyAlignment="1" applyProtection="1">
      <alignment horizontal="right" vertical="center"/>
    </xf>
    <xf numFmtId="3" fontId="7" fillId="8" borderId="38" xfId="0" applyNumberFormat="1" applyFont="1" applyFill="1" applyBorder="1" applyAlignment="1" applyProtection="1">
      <alignment horizontal="right" vertical="center"/>
    </xf>
    <xf numFmtId="165" fontId="7" fillId="8" borderId="66" xfId="0" applyNumberFormat="1" applyFont="1" applyFill="1" applyBorder="1" applyAlignment="1" applyProtection="1">
      <alignment horizontal="right" vertical="center"/>
    </xf>
    <xf numFmtId="165" fontId="7" fillId="8" borderId="22" xfId="0" applyNumberFormat="1" applyFont="1" applyFill="1" applyBorder="1" applyAlignment="1" applyProtection="1">
      <alignment horizontal="right" vertical="center"/>
    </xf>
    <xf numFmtId="165" fontId="7" fillId="8" borderId="65" xfId="0" applyNumberFormat="1" applyFont="1" applyFill="1" applyBorder="1" applyAlignment="1" applyProtection="1">
      <alignment horizontal="right" vertical="center"/>
    </xf>
    <xf numFmtId="165" fontId="7" fillId="8" borderId="39" xfId="0" applyNumberFormat="1" applyFont="1" applyFill="1" applyBorder="1" applyAlignment="1" applyProtection="1">
      <alignment horizontal="right" vertical="center"/>
    </xf>
    <xf numFmtId="164" fontId="7" fillId="8" borderId="12" xfId="0" applyNumberFormat="1" applyFont="1" applyFill="1" applyBorder="1" applyAlignment="1" applyProtection="1">
      <alignment horizontal="right" vertical="center"/>
    </xf>
    <xf numFmtId="164" fontId="7" fillId="8" borderId="66" xfId="0" applyNumberFormat="1" applyFont="1" applyFill="1" applyBorder="1" applyAlignment="1" applyProtection="1">
      <alignment horizontal="right" vertical="center"/>
    </xf>
    <xf numFmtId="164" fontId="7" fillId="8" borderId="22" xfId="0" applyNumberFormat="1" applyFont="1" applyFill="1" applyBorder="1" applyAlignment="1" applyProtection="1">
      <alignment horizontal="right" vertical="center"/>
    </xf>
    <xf numFmtId="3" fontId="7" fillId="8" borderId="65" xfId="0" applyNumberFormat="1" applyFont="1" applyFill="1" applyBorder="1" applyAlignment="1" applyProtection="1">
      <alignment horizontal="right" vertical="center"/>
    </xf>
    <xf numFmtId="3" fontId="7" fillId="8" borderId="39" xfId="0" applyNumberFormat="1" applyFont="1" applyFill="1" applyBorder="1" applyAlignment="1" applyProtection="1">
      <alignment horizontal="right" vertical="center"/>
    </xf>
    <xf numFmtId="4" fontId="6" fillId="8" borderId="66" xfId="0" applyNumberFormat="1" applyFont="1" applyFill="1" applyBorder="1" applyAlignment="1" applyProtection="1">
      <alignment horizontal="right" vertical="center"/>
    </xf>
    <xf numFmtId="4" fontId="6" fillId="8" borderId="65" xfId="0" applyNumberFormat="1" applyFont="1" applyFill="1" applyBorder="1" applyAlignment="1" applyProtection="1">
      <alignment horizontal="right" vertical="center"/>
    </xf>
    <xf numFmtId="4" fontId="6" fillId="8" borderId="44" xfId="0" applyNumberFormat="1" applyFont="1" applyFill="1" applyBorder="1" applyAlignment="1" applyProtection="1">
      <alignment horizontal="right" vertical="center"/>
    </xf>
    <xf numFmtId="4" fontId="8" fillId="8" borderId="72" xfId="0" applyNumberFormat="1" applyFont="1" applyFill="1" applyBorder="1" applyAlignment="1" applyProtection="1">
      <alignment horizontal="right" vertical="center"/>
    </xf>
    <xf numFmtId="4" fontId="8" fillId="8" borderId="45" xfId="0" applyNumberFormat="1" applyFont="1" applyFill="1" applyBorder="1" applyAlignment="1" applyProtection="1">
      <alignment horizontal="right" vertical="center"/>
    </xf>
    <xf numFmtId="0" fontId="32" fillId="4" borderId="0" xfId="0" applyFont="1" applyFill="1" applyAlignment="1">
      <alignment vertical="center"/>
    </xf>
    <xf numFmtId="0" fontId="32" fillId="4" borderId="0" xfId="0" applyFont="1" applyFill="1" applyAlignment="1">
      <alignment horizontal="left" vertical="center" wrapText="1"/>
    </xf>
    <xf numFmtId="0" fontId="26" fillId="4" borderId="0" xfId="0" applyFont="1" applyFill="1" applyAlignment="1" applyProtection="1">
      <alignment vertical="center" wrapText="1"/>
      <protection locked="0"/>
    </xf>
    <xf numFmtId="0" fontId="65" fillId="4" borderId="0" xfId="0" applyFont="1" applyFill="1" applyAlignment="1" applyProtection="1">
      <alignment vertical="center"/>
      <protection locked="0"/>
    </xf>
    <xf numFmtId="0" fontId="67" fillId="4" borderId="0" xfId="0" applyFont="1" applyFill="1" applyAlignment="1">
      <alignment horizontal="center"/>
    </xf>
    <xf numFmtId="0" fontId="69"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70" fillId="4" borderId="0" xfId="0" applyFont="1" applyFill="1" applyAlignment="1" applyProtection="1">
      <alignment vertical="top" wrapText="1"/>
      <protection locked="0"/>
    </xf>
    <xf numFmtId="0" fontId="68" fillId="4" borderId="0" xfId="0" applyFont="1" applyFill="1" applyAlignment="1" applyProtection="1">
      <alignment vertical="top" wrapText="1"/>
      <protection locked="0"/>
    </xf>
    <xf numFmtId="0" fontId="69" fillId="4" borderId="0" xfId="0" applyFont="1" applyFill="1" applyAlignment="1" applyProtection="1">
      <alignment vertical="center" wrapText="1"/>
      <protection locked="0"/>
    </xf>
    <xf numFmtId="0" fontId="71" fillId="4" borderId="0" xfId="0" applyFont="1" applyFill="1" applyAlignment="1" applyProtection="1">
      <alignment vertical="center"/>
      <protection locked="0"/>
    </xf>
    <xf numFmtId="0" fontId="72" fillId="4" borderId="0" xfId="0" applyFont="1" applyFill="1" applyAlignment="1" applyProtection="1">
      <alignment vertical="center"/>
      <protection locked="0"/>
    </xf>
    <xf numFmtId="0" fontId="19" fillId="4" borderId="0" xfId="0" applyFont="1" applyFill="1" applyAlignment="1" applyProtection="1">
      <alignment horizontal="left" vertical="center"/>
      <protection locked="0"/>
    </xf>
    <xf numFmtId="0" fontId="74" fillId="4" borderId="0"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68" fillId="4" borderId="62" xfId="0" applyFont="1" applyFill="1" applyBorder="1" applyAlignment="1" applyProtection="1">
      <alignment vertical="top" wrapText="1"/>
      <protection locked="0"/>
    </xf>
    <xf numFmtId="0" fontId="73" fillId="4" borderId="0" xfId="0" applyFont="1" applyFill="1" applyAlignment="1" applyProtection="1">
      <alignment vertical="center" wrapText="1"/>
      <protection locked="0"/>
    </xf>
    <xf numFmtId="0" fontId="71" fillId="0" borderId="0" xfId="0" applyFont="1" applyFill="1" applyAlignment="1" applyProtection="1">
      <alignment horizontal="left" vertical="center"/>
      <protection locked="0"/>
    </xf>
    <xf numFmtId="0" fontId="27" fillId="0" borderId="6" xfId="0" applyFont="1" applyFill="1" applyBorder="1" applyAlignment="1" applyProtection="1">
      <alignment vertical="center"/>
      <protection locked="0"/>
    </xf>
    <xf numFmtId="0" fontId="71" fillId="0" borderId="6" xfId="0" applyFont="1" applyFill="1" applyBorder="1" applyAlignment="1" applyProtection="1">
      <alignment vertical="center"/>
      <protection locked="0"/>
    </xf>
    <xf numFmtId="0" fontId="22" fillId="0" borderId="0" xfId="0" applyFont="1" applyFill="1" applyBorder="1" applyAlignment="1" applyProtection="1">
      <alignment horizontal="left" vertical="center"/>
      <protection locked="0"/>
    </xf>
    <xf numFmtId="4" fontId="6" fillId="8" borderId="40" xfId="0" applyNumberFormat="1" applyFont="1" applyFill="1" applyBorder="1" applyAlignment="1" applyProtection="1">
      <alignment horizontal="right" vertical="center"/>
    </xf>
    <xf numFmtId="0" fontId="70" fillId="4" borderId="0" xfId="0" applyFont="1" applyFill="1" applyAlignment="1" applyProtection="1">
      <alignment vertical="center" wrapText="1"/>
      <protection locked="0"/>
    </xf>
    <xf numFmtId="0" fontId="73" fillId="4" borderId="0" xfId="0" applyFont="1" applyFill="1" applyAlignment="1" applyProtection="1">
      <alignment vertical="top" wrapText="1"/>
      <protection locked="0"/>
    </xf>
    <xf numFmtId="0" fontId="70" fillId="4" borderId="0" xfId="0" applyFont="1" applyFill="1" applyAlignment="1" applyProtection="1">
      <alignment horizontal="center" vertical="center" wrapText="1"/>
      <protection locked="0"/>
    </xf>
    <xf numFmtId="0" fontId="73" fillId="4" borderId="0" xfId="0" applyFont="1" applyFill="1" applyBorder="1" applyAlignment="1" applyProtection="1">
      <alignment vertical="center"/>
      <protection locked="0"/>
    </xf>
    <xf numFmtId="0" fontId="75" fillId="4" borderId="0" xfId="0" applyFont="1" applyFill="1" applyBorder="1" applyAlignment="1" applyProtection="1">
      <alignment vertical="center"/>
      <protection locked="0"/>
    </xf>
    <xf numFmtId="0" fontId="71" fillId="4" borderId="0" xfId="0" applyFont="1" applyFill="1" applyBorder="1" applyAlignment="1" applyProtection="1">
      <alignment vertical="top" wrapText="1"/>
      <protection locked="0"/>
    </xf>
    <xf numFmtId="0" fontId="66" fillId="4" borderId="62" xfId="0" applyFont="1" applyFill="1" applyBorder="1" applyAlignment="1" applyProtection="1">
      <alignment vertical="center" wrapText="1"/>
      <protection locked="0"/>
    </xf>
    <xf numFmtId="0" fontId="66" fillId="4" borderId="0" xfId="0" applyFont="1" applyFill="1" applyBorder="1" applyAlignment="1" applyProtection="1">
      <alignment vertical="center" wrapText="1"/>
      <protection locked="0"/>
    </xf>
    <xf numFmtId="0" fontId="17" fillId="4" borderId="62" xfId="0" applyFont="1" applyFill="1" applyBorder="1" applyAlignment="1" applyProtection="1">
      <alignment vertical="center" wrapText="1"/>
      <protection locked="0"/>
    </xf>
    <xf numFmtId="0" fontId="17"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60" fillId="4" borderId="0" xfId="0" applyFont="1" applyFill="1" applyAlignment="1" applyProtection="1">
      <alignment horizontal="left" vertical="center"/>
      <protection locked="0"/>
    </xf>
    <xf numFmtId="0" fontId="60" fillId="4" borderId="0" xfId="0" applyFont="1" applyFill="1" applyAlignment="1" applyProtection="1">
      <alignment vertical="center"/>
      <protection locked="0"/>
    </xf>
    <xf numFmtId="0" fontId="41" fillId="0" borderId="0" xfId="0" applyFont="1" applyFill="1" applyAlignment="1" applyProtection="1">
      <alignment vertical="center"/>
    </xf>
    <xf numFmtId="0" fontId="8" fillId="0" borderId="0" xfId="0" applyFont="1" applyFill="1" applyAlignment="1" applyProtection="1">
      <alignment horizontal="right" vertical="center"/>
    </xf>
    <xf numFmtId="0" fontId="26" fillId="4" borderId="0" xfId="0" applyFont="1" applyFill="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horizontal="right" vertical="center"/>
    </xf>
    <xf numFmtId="0" fontId="8" fillId="0" borderId="0" xfId="0" applyFont="1" applyAlignment="1" applyProtection="1">
      <alignment horizontal="right" vertical="center"/>
    </xf>
    <xf numFmtId="4" fontId="8" fillId="0" borderId="0" xfId="0" applyNumberFormat="1" applyFont="1" applyAlignment="1" applyProtection="1">
      <alignment horizontal="right" vertical="center"/>
    </xf>
    <xf numFmtId="0" fontId="7" fillId="0" borderId="0" xfId="0" applyFont="1" applyFill="1" applyBorder="1" applyAlignment="1" applyProtection="1">
      <alignment vertical="center" wrapText="1"/>
    </xf>
    <xf numFmtId="2" fontId="5" fillId="14" borderId="1" xfId="0" applyNumberFormat="1" applyFont="1" applyFill="1" applyBorder="1" applyAlignment="1" applyProtection="1">
      <alignment horizontal="center" vertical="center" wrapText="1"/>
    </xf>
    <xf numFmtId="0" fontId="0" fillId="4" borderId="0" xfId="0" applyFill="1" applyAlignment="1" applyProtection="1">
      <alignment horizontal="left" vertical="center"/>
    </xf>
    <xf numFmtId="0" fontId="8" fillId="0" borderId="0" xfId="0" applyFont="1" applyBorder="1" applyAlignment="1" applyProtection="1">
      <alignment horizontal="center" vertical="center"/>
    </xf>
    <xf numFmtId="0" fontId="0" fillId="0" borderId="0" xfId="0" applyAlignment="1" applyProtection="1">
      <alignment horizontal="right" vertical="center" wrapText="1"/>
    </xf>
    <xf numFmtId="0" fontId="5" fillId="4" borderId="0" xfId="0" applyFont="1" applyFill="1" applyAlignment="1" applyProtection="1">
      <alignment horizontal="right" vertical="center"/>
    </xf>
    <xf numFmtId="4" fontId="5" fillId="0" borderId="0" xfId="0" applyNumberFormat="1" applyFont="1" applyAlignment="1" applyProtection="1">
      <alignment horizontal="right" vertical="center"/>
    </xf>
    <xf numFmtId="0" fontId="28" fillId="0" borderId="0" xfId="0" applyFont="1" applyAlignment="1" applyProtection="1">
      <alignment vertical="center"/>
    </xf>
    <xf numFmtId="0" fontId="27" fillId="0" borderId="0" xfId="0" applyFont="1" applyBorder="1" applyAlignment="1" applyProtection="1">
      <alignment horizontal="left" vertical="center" wrapText="1"/>
    </xf>
    <xf numFmtId="0" fontId="16" fillId="0" borderId="0" xfId="0" applyFont="1" applyFill="1" applyBorder="1" applyAlignment="1" applyProtection="1">
      <alignment horizontal="center" vertical="center"/>
    </xf>
    <xf numFmtId="0" fontId="24" fillId="3" borderId="0" xfId="0" applyFont="1" applyFill="1" applyBorder="1" applyAlignment="1" applyProtection="1">
      <alignment horizontal="right" vertical="center"/>
    </xf>
    <xf numFmtId="0" fontId="26" fillId="4" borderId="0" xfId="0" applyFont="1" applyFill="1" applyAlignment="1" applyProtection="1">
      <alignment horizontal="center" vertical="center"/>
    </xf>
    <xf numFmtId="0" fontId="74" fillId="4" borderId="0" xfId="0" applyFont="1" applyFill="1" applyAlignment="1" applyProtection="1">
      <alignment vertical="center"/>
    </xf>
    <xf numFmtId="0" fontId="72" fillId="4" borderId="0" xfId="0" applyFont="1" applyFill="1" applyAlignment="1" applyProtection="1">
      <alignment vertical="center"/>
    </xf>
    <xf numFmtId="0" fontId="54" fillId="4" borderId="0" xfId="0" applyFont="1" applyFill="1" applyBorder="1" applyAlignment="1" applyProtection="1">
      <alignment vertical="center"/>
    </xf>
    <xf numFmtId="10" fontId="26" fillId="4" borderId="0" xfId="0" applyNumberFormat="1" applyFont="1" applyFill="1" applyBorder="1" applyAlignment="1" applyProtection="1">
      <alignment horizontal="center" vertical="center"/>
    </xf>
    <xf numFmtId="0" fontId="26" fillId="4" borderId="0" xfId="0" applyFont="1" applyFill="1" applyBorder="1" applyAlignment="1" applyProtection="1">
      <alignment vertical="center"/>
    </xf>
    <xf numFmtId="0" fontId="26" fillId="4" borderId="0" xfId="0" applyFont="1" applyFill="1" applyAlignment="1" applyProtection="1">
      <alignment horizontal="center" vertical="center"/>
    </xf>
    <xf numFmtId="0" fontId="6" fillId="0" borderId="0"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wrapText="1"/>
    </xf>
    <xf numFmtId="4" fontId="6" fillId="0" borderId="0" xfId="0" applyNumberFormat="1" applyFont="1" applyFill="1" applyBorder="1" applyAlignment="1" applyProtection="1">
      <alignment horizontal="right" vertical="center"/>
    </xf>
    <xf numFmtId="0" fontId="27"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center" vertical="center" wrapText="1"/>
    </xf>
    <xf numFmtId="0" fontId="8" fillId="0" borderId="73" xfId="0" applyFont="1" applyFill="1" applyBorder="1" applyAlignment="1" applyProtection="1">
      <alignment horizontal="center" vertical="center" wrapText="1"/>
    </xf>
    <xf numFmtId="4" fontId="17" fillId="0" borderId="46" xfId="0" applyNumberFormat="1" applyFont="1" applyFill="1" applyBorder="1" applyAlignment="1" applyProtection="1">
      <alignment horizontal="center" vertical="center" wrapText="1"/>
    </xf>
    <xf numFmtId="0" fontId="8" fillId="2" borderId="73" xfId="0" applyFont="1" applyFill="1" applyBorder="1" applyAlignment="1" applyProtection="1">
      <alignment horizontal="center" vertical="center" wrapText="1"/>
    </xf>
    <xf numFmtId="0" fontId="8" fillId="2" borderId="76" xfId="0" applyFont="1" applyFill="1" applyBorder="1" applyAlignment="1" applyProtection="1">
      <alignment horizontal="center" vertical="center" wrapText="1"/>
    </xf>
    <xf numFmtId="0" fontId="8" fillId="2" borderId="74" xfId="0" applyFont="1" applyFill="1" applyBorder="1" applyAlignment="1" applyProtection="1">
      <alignment horizontal="center" vertical="center" wrapText="1"/>
    </xf>
    <xf numFmtId="0" fontId="8" fillId="2" borderId="72" xfId="0" applyFont="1" applyFill="1" applyBorder="1" applyAlignment="1" applyProtection="1">
      <alignment horizontal="center" vertical="center" wrapText="1"/>
    </xf>
    <xf numFmtId="0" fontId="19" fillId="3" borderId="2" xfId="0" applyFont="1" applyFill="1" applyBorder="1" applyAlignment="1" applyProtection="1">
      <alignment vertical="center" wrapText="1"/>
    </xf>
    <xf numFmtId="0" fontId="19" fillId="3" borderId="0" xfId="0" applyFont="1" applyFill="1" applyBorder="1" applyAlignment="1" applyProtection="1">
      <alignment vertical="center" wrapText="1"/>
    </xf>
    <xf numFmtId="0" fontId="8" fillId="2" borderId="79" xfId="0" applyFont="1" applyFill="1" applyBorder="1" applyAlignment="1" applyProtection="1">
      <alignment horizontal="center" vertical="center" wrapText="1"/>
    </xf>
    <xf numFmtId="4" fontId="6" fillId="14" borderId="33" xfId="0" applyNumberFormat="1" applyFont="1" applyFill="1" applyBorder="1" applyAlignment="1" applyProtection="1">
      <alignment horizontal="right" vertical="center"/>
    </xf>
    <xf numFmtId="4" fontId="6" fillId="14" borderId="70" xfId="0" applyNumberFormat="1" applyFont="1" applyFill="1" applyBorder="1" applyAlignment="1" applyProtection="1">
      <alignment horizontal="right" vertical="center"/>
    </xf>
    <xf numFmtId="4" fontId="6" fillId="14" borderId="41" xfId="0" applyNumberFormat="1" applyFont="1" applyFill="1" applyBorder="1" applyAlignment="1" applyProtection="1">
      <alignment horizontal="right" vertical="center"/>
    </xf>
    <xf numFmtId="4" fontId="6" fillId="14" borderId="68" xfId="0" applyNumberFormat="1" applyFont="1" applyFill="1" applyBorder="1" applyAlignment="1" applyProtection="1">
      <alignment horizontal="right" vertical="center"/>
    </xf>
    <xf numFmtId="0" fontId="8" fillId="0" borderId="0" xfId="0" applyFont="1" applyFill="1" applyBorder="1" applyAlignment="1" applyProtection="1">
      <alignment horizontal="right" vertical="center" wrapText="1"/>
    </xf>
    <xf numFmtId="4" fontId="8"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7" fillId="0" borderId="0" xfId="0" applyFont="1" applyFill="1" applyAlignment="1" applyProtection="1">
      <alignment horizontal="right" vertical="center"/>
    </xf>
    <xf numFmtId="0" fontId="17" fillId="0" borderId="0" xfId="0" applyFont="1" applyAlignment="1" applyProtection="1">
      <alignment horizontal="justify" vertical="center" wrapText="1"/>
    </xf>
    <xf numFmtId="0" fontId="19" fillId="0" borderId="0" xfId="0" applyFont="1" applyFill="1" applyAlignment="1" applyProtection="1">
      <alignment vertical="center" wrapText="1"/>
    </xf>
    <xf numFmtId="0" fontId="19" fillId="0" borderId="0" xfId="0" applyFont="1" applyFill="1" applyAlignment="1" applyProtection="1">
      <alignment horizontal="right" vertical="center" wrapText="1"/>
    </xf>
    <xf numFmtId="0" fontId="6" fillId="0" borderId="0"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8" fillId="0" borderId="0" xfId="0" applyFont="1" applyFill="1" applyBorder="1" applyAlignment="1" applyProtection="1">
      <alignment horizontal="center" vertical="center"/>
    </xf>
    <xf numFmtId="0" fontId="6"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4" fillId="0" borderId="0" xfId="0" applyFont="1" applyFill="1" applyBorder="1" applyAlignment="1" applyProtection="1">
      <alignment vertical="top"/>
    </xf>
    <xf numFmtId="0" fontId="19" fillId="0" borderId="0" xfId="0" applyFont="1" applyFill="1" applyBorder="1" applyAlignment="1" applyProtection="1">
      <alignment vertical="top"/>
    </xf>
    <xf numFmtId="0" fontId="23" fillId="0" borderId="0" xfId="0" applyFont="1" applyFill="1" applyBorder="1" applyAlignment="1" applyProtection="1">
      <alignment horizontal="left" vertical="top"/>
    </xf>
    <xf numFmtId="0" fontId="23"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6" fillId="0" borderId="0" xfId="0" applyFont="1" applyFill="1" applyBorder="1" applyAlignment="1" applyProtection="1">
      <alignment vertical="center"/>
    </xf>
    <xf numFmtId="0" fontId="76" fillId="0" borderId="0" xfId="0" applyFont="1" applyFill="1" applyBorder="1" applyAlignment="1" applyProtection="1">
      <alignment vertical="center"/>
    </xf>
    <xf numFmtId="0" fontId="26" fillId="0" borderId="0" xfId="0" applyFont="1" applyFill="1" applyBorder="1" applyAlignment="1" applyProtection="1">
      <alignment vertical="center" wrapText="1"/>
    </xf>
    <xf numFmtId="0" fontId="26" fillId="0" borderId="0" xfId="0" applyFont="1" applyFill="1" applyBorder="1" applyAlignment="1" applyProtection="1">
      <alignment vertical="center"/>
    </xf>
    <xf numFmtId="0" fontId="6" fillId="0" borderId="24" xfId="0" applyFont="1" applyBorder="1" applyAlignment="1" applyProtection="1">
      <alignment horizontal="center" vertical="center" wrapText="1"/>
    </xf>
    <xf numFmtId="0" fontId="6" fillId="2" borderId="73" xfId="0" applyFont="1" applyFill="1" applyBorder="1" applyAlignment="1" applyProtection="1">
      <alignment horizontal="center" vertical="center"/>
    </xf>
    <xf numFmtId="0" fontId="6" fillId="0" borderId="6" xfId="0" applyFont="1" applyBorder="1" applyAlignment="1" applyProtection="1">
      <alignment horizontal="center" vertical="center" wrapText="1"/>
    </xf>
    <xf numFmtId="0" fontId="6" fillId="2" borderId="74" xfId="0" applyFont="1" applyFill="1" applyBorder="1" applyAlignment="1" applyProtection="1">
      <alignment horizontal="center" vertical="center"/>
    </xf>
    <xf numFmtId="0" fontId="8" fillId="2" borderId="72" xfId="0" applyFont="1" applyFill="1" applyBorder="1" applyAlignment="1" applyProtection="1">
      <alignment horizontal="center" vertical="center"/>
    </xf>
    <xf numFmtId="0" fontId="6" fillId="0" borderId="0" xfId="0" applyFont="1" applyBorder="1" applyAlignment="1" applyProtection="1">
      <alignment vertical="center" wrapText="1"/>
    </xf>
    <xf numFmtId="0" fontId="5" fillId="0" borderId="0" xfId="0" applyFont="1" applyBorder="1" applyAlignment="1" applyProtection="1">
      <alignment horizontal="center" vertical="center"/>
    </xf>
    <xf numFmtId="4" fontId="7" fillId="0" borderId="0" xfId="0" applyNumberFormat="1" applyFont="1" applyFill="1" applyBorder="1" applyAlignment="1" applyProtection="1">
      <alignment horizontal="right" vertical="center"/>
    </xf>
    <xf numFmtId="0" fontId="22" fillId="5" borderId="73" xfId="0"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22" fillId="5" borderId="77" xfId="0" applyFont="1" applyFill="1" applyBorder="1" applyAlignment="1" applyProtection="1">
      <alignment horizontal="center" vertical="center" wrapText="1"/>
    </xf>
    <xf numFmtId="0" fontId="22" fillId="5" borderId="76" xfId="0" applyFont="1" applyFill="1" applyBorder="1" applyAlignment="1" applyProtection="1">
      <alignment horizontal="center" vertical="center" wrapText="1"/>
    </xf>
    <xf numFmtId="0" fontId="22" fillId="5" borderId="80" xfId="0" applyFont="1" applyFill="1" applyBorder="1" applyAlignment="1" applyProtection="1">
      <alignment horizontal="center" vertical="center" wrapText="1"/>
    </xf>
    <xf numFmtId="0" fontId="22" fillId="5" borderId="72" xfId="0" applyFont="1" applyFill="1" applyBorder="1" applyAlignment="1" applyProtection="1">
      <alignment horizontal="center" vertical="center" wrapText="1"/>
    </xf>
    <xf numFmtId="0" fontId="47" fillId="0" borderId="0" xfId="0" applyFont="1" applyFill="1" applyAlignment="1" applyProtection="1">
      <alignment vertical="center"/>
    </xf>
    <xf numFmtId="0" fontId="8" fillId="0" borderId="0" xfId="0" applyFont="1" applyAlignment="1" applyProtection="1">
      <alignment vertical="center"/>
    </xf>
    <xf numFmtId="0" fontId="8"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7" fillId="0" borderId="0" xfId="0" applyFont="1" applyFill="1" applyAlignment="1" applyProtection="1">
      <alignment horizontal="right" vertical="center" wrapText="1"/>
    </xf>
    <xf numFmtId="0" fontId="30" fillId="0" borderId="0" xfId="0" applyFont="1" applyAlignment="1" applyProtection="1">
      <alignment vertical="center"/>
    </xf>
    <xf numFmtId="0" fontId="29" fillId="0" borderId="0" xfId="0" applyFont="1" applyBorder="1" applyAlignment="1" applyProtection="1">
      <alignment horizontal="center" vertical="center"/>
    </xf>
    <xf numFmtId="0" fontId="22" fillId="5" borderId="74" xfId="0" applyFont="1" applyFill="1" applyBorder="1" applyAlignment="1" applyProtection="1">
      <alignment horizontal="center" vertical="center" wrapText="1"/>
    </xf>
    <xf numFmtId="0" fontId="22" fillId="5" borderId="75" xfId="0" applyFont="1" applyFill="1" applyBorder="1" applyAlignment="1" applyProtection="1">
      <alignment horizontal="center" vertical="center" wrapText="1"/>
    </xf>
    <xf numFmtId="0" fontId="17" fillId="0" borderId="0" xfId="0" applyFont="1" applyFill="1" applyAlignment="1" applyProtection="1">
      <alignment horizontal="right" vertical="center"/>
    </xf>
    <xf numFmtId="0" fontId="35" fillId="8" borderId="1"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35" fillId="6" borderId="1" xfId="0" applyFont="1" applyFill="1" applyBorder="1" applyAlignment="1" applyProtection="1">
      <alignment horizontal="center" vertical="center" wrapText="1"/>
    </xf>
    <xf numFmtId="4" fontId="22" fillId="3" borderId="0" xfId="0" applyNumberFormat="1" applyFont="1" applyFill="1" applyAlignment="1" applyProtection="1">
      <alignment horizontal="right" vertical="center"/>
    </xf>
    <xf numFmtId="0" fontId="41" fillId="0" borderId="0" xfId="0" applyFont="1" applyAlignment="1" applyProtection="1">
      <alignment vertical="center"/>
    </xf>
    <xf numFmtId="0" fontId="8" fillId="0" borderId="0" xfId="0" applyFont="1" applyBorder="1" applyAlignment="1" applyProtection="1">
      <alignment horizontal="left" vertical="center" wrapText="1"/>
    </xf>
    <xf numFmtId="0" fontId="8" fillId="0" borderId="0" xfId="0" applyFont="1" applyAlignment="1" applyProtection="1">
      <alignment vertical="center" wrapText="1"/>
    </xf>
    <xf numFmtId="0" fontId="11" fillId="0" borderId="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8" fillId="14" borderId="45" xfId="0" applyFont="1" applyFill="1" applyBorder="1" applyAlignment="1" applyProtection="1">
      <alignment horizontal="center" vertical="center" wrapText="1"/>
    </xf>
    <xf numFmtId="0" fontId="8" fillId="0" borderId="44" xfId="0" applyFont="1" applyBorder="1" applyAlignment="1" applyProtection="1">
      <alignment vertical="center" wrapText="1"/>
    </xf>
    <xf numFmtId="0" fontId="8" fillId="0" borderId="45" xfId="0" applyFont="1" applyBorder="1" applyAlignment="1" applyProtection="1">
      <alignment vertical="center" wrapText="1"/>
    </xf>
    <xf numFmtId="0" fontId="8" fillId="0" borderId="21" xfId="0" applyFont="1" applyBorder="1" applyAlignment="1" applyProtection="1">
      <alignment vertical="center" wrapText="1"/>
    </xf>
    <xf numFmtId="0" fontId="8" fillId="14" borderId="72" xfId="0" applyFont="1" applyFill="1" applyBorder="1" applyAlignment="1" applyProtection="1">
      <alignment vertical="center" wrapText="1"/>
    </xf>
    <xf numFmtId="0" fontId="8" fillId="2" borderId="24" xfId="0" applyFont="1" applyFill="1" applyBorder="1" applyAlignment="1" applyProtection="1">
      <alignment horizontal="center" vertical="center" wrapText="1"/>
    </xf>
    <xf numFmtId="0" fontId="8" fillId="2" borderId="23" xfId="0" applyFont="1" applyFill="1" applyBorder="1" applyAlignment="1" applyProtection="1">
      <alignment horizontal="center" vertical="center" wrapText="1"/>
    </xf>
    <xf numFmtId="0" fontId="8" fillId="2" borderId="29"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6" fillId="2" borderId="24"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19" fillId="3" borderId="15"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19" fillId="3" borderId="14" xfId="0" applyFont="1" applyFill="1" applyBorder="1" applyAlignment="1" applyProtection="1">
      <alignment horizontal="left" vertical="center" wrapText="1"/>
    </xf>
    <xf numFmtId="0" fontId="48" fillId="0" borderId="0" xfId="0" applyFont="1" applyFill="1" applyBorder="1" applyAlignment="1" applyProtection="1">
      <alignment vertical="center"/>
    </xf>
    <xf numFmtId="49" fontId="40" fillId="0" borderId="0" xfId="0" applyNumberFormat="1" applyFont="1" applyFill="1" applyAlignment="1" applyProtection="1">
      <alignment vertical="center"/>
    </xf>
    <xf numFmtId="49" fontId="7" fillId="0" borderId="0" xfId="0" applyNumberFormat="1" applyFont="1" applyFill="1" applyAlignment="1" applyProtection="1">
      <alignment vertical="center"/>
    </xf>
    <xf numFmtId="0" fontId="0" fillId="0" borderId="0" xfId="0" applyFill="1" applyAlignment="1" applyProtection="1">
      <alignment vertical="center" wrapText="1"/>
    </xf>
    <xf numFmtId="49" fontId="40" fillId="0" borderId="0" xfId="0" applyNumberFormat="1" applyFont="1" applyFill="1" applyAlignment="1" applyProtection="1">
      <alignment vertical="top"/>
    </xf>
    <xf numFmtId="0" fontId="3" fillId="0" borderId="0" xfId="0" applyFont="1" applyFill="1" applyAlignment="1" applyProtection="1">
      <alignment vertical="center"/>
    </xf>
    <xf numFmtId="0" fontId="26" fillId="4" borderId="0" xfId="0" applyFont="1" applyFill="1" applyAlignment="1" applyProtection="1">
      <alignment horizontal="center" vertical="center" wrapText="1"/>
    </xf>
    <xf numFmtId="0" fontId="7" fillId="0" borderId="0" xfId="0" applyFont="1" applyFill="1" applyBorder="1" applyAlignment="1" applyProtection="1">
      <alignment horizontal="left" vertical="center" wrapText="1"/>
    </xf>
    <xf numFmtId="49" fontId="7" fillId="0" borderId="0" xfId="0" applyNumberFormat="1" applyFont="1" applyFill="1" applyAlignment="1" applyProtection="1">
      <alignment horizontal="left" vertical="center" wrapText="1"/>
    </xf>
    <xf numFmtId="0" fontId="6" fillId="0" borderId="0"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xf>
    <xf numFmtId="0" fontId="19" fillId="0" borderId="44" xfId="0" applyFont="1" applyFill="1" applyBorder="1" applyAlignment="1" applyProtection="1">
      <alignment horizontal="left" vertical="center" wrapText="1"/>
    </xf>
    <xf numFmtId="0" fontId="19" fillId="0" borderId="45" xfId="0" applyFont="1" applyFill="1" applyBorder="1" applyAlignment="1" applyProtection="1">
      <alignment horizontal="left" vertical="center" wrapText="1"/>
    </xf>
    <xf numFmtId="0" fontId="22" fillId="0" borderId="0" xfId="0" applyFont="1" applyFill="1" applyBorder="1" applyAlignment="1" applyProtection="1">
      <alignment horizontal="left" vertical="center"/>
      <protection locked="0"/>
    </xf>
    <xf numFmtId="0" fontId="5" fillId="0" borderId="0" xfId="0" applyFont="1" applyFill="1" applyAlignment="1" applyProtection="1">
      <alignment horizontal="left" vertical="center" wrapText="1"/>
      <protection locked="0"/>
    </xf>
    <xf numFmtId="0" fontId="67" fillId="4" borderId="0" xfId="0" applyFont="1" applyFill="1" applyAlignment="1" applyProtection="1">
      <alignment horizontal="center" vertical="center"/>
      <protection locked="0"/>
    </xf>
    <xf numFmtId="0" fontId="19" fillId="0" borderId="0" xfId="0" applyFont="1" applyFill="1" applyBorder="1" applyAlignment="1" applyProtection="1">
      <alignment horizontal="left" vertical="center" wrapText="1"/>
      <protection locked="0"/>
    </xf>
    <xf numFmtId="0" fontId="74" fillId="4" borderId="0" xfId="0" applyFont="1" applyFill="1" applyAlignment="1" applyProtection="1">
      <alignment vertical="center" wrapText="1"/>
      <protection locked="0"/>
    </xf>
    <xf numFmtId="0" fontId="8" fillId="0" borderId="0" xfId="0" applyFont="1" applyAlignment="1" applyProtection="1">
      <alignment horizontal="center" vertical="center"/>
    </xf>
    <xf numFmtId="0" fontId="6" fillId="0" borderId="0" xfId="0" applyFont="1" applyFill="1" applyBorder="1" applyAlignment="1" applyProtection="1">
      <alignment horizontal="center" vertical="center" wrapText="1"/>
    </xf>
    <xf numFmtId="0" fontId="31" fillId="0" borderId="0" xfId="0" applyFont="1" applyAlignment="1" applyProtection="1">
      <alignment vertical="center"/>
    </xf>
    <xf numFmtId="0" fontId="31" fillId="0" borderId="0" xfId="0" applyFont="1" applyAlignment="1" applyProtection="1">
      <alignment horizontal="center" vertical="center"/>
    </xf>
    <xf numFmtId="0" fontId="17" fillId="0" borderId="1" xfId="0" applyFont="1" applyFill="1" applyBorder="1" applyAlignment="1" applyProtection="1">
      <alignment horizontal="center" vertical="center" wrapText="1"/>
    </xf>
    <xf numFmtId="0" fontId="17" fillId="0" borderId="1" xfId="0" applyFont="1" applyFill="1" applyBorder="1" applyAlignment="1" applyProtection="1">
      <alignment horizontal="left" vertical="center" wrapText="1"/>
    </xf>
    <xf numFmtId="0" fontId="7" fillId="0" borderId="1" xfId="1" applyFont="1" applyFill="1" applyBorder="1" applyAlignment="1" applyProtection="1">
      <alignment horizontal="left" vertical="center" wrapText="1"/>
    </xf>
    <xf numFmtId="0" fontId="6" fillId="0" borderId="22" xfId="1"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0" fontId="3" fillId="7" borderId="1" xfId="0" applyFont="1" applyFill="1" applyBorder="1" applyAlignment="1" applyProtection="1">
      <alignment horizontal="left" vertical="center" wrapText="1"/>
    </xf>
    <xf numFmtId="0" fontId="7" fillId="7" borderId="1" xfId="1" applyFont="1" applyFill="1" applyBorder="1" applyAlignment="1" applyProtection="1">
      <alignment horizontal="left" vertical="center" wrapText="1"/>
    </xf>
    <xf numFmtId="0" fontId="7" fillId="7" borderId="22" xfId="0" applyFont="1" applyFill="1" applyBorder="1" applyAlignment="1" applyProtection="1">
      <alignment horizontal="center" vertical="center"/>
    </xf>
    <xf numFmtId="0" fontId="7" fillId="0" borderId="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4" fontId="7" fillId="0" borderId="1" xfId="0" applyNumberFormat="1" applyFont="1" applyFill="1" applyBorder="1" applyAlignment="1" applyProtection="1">
      <alignment horizontal="center" vertical="center" wrapText="1"/>
    </xf>
    <xf numFmtId="0" fontId="0" fillId="0" borderId="1" xfId="0" applyFill="1" applyBorder="1" applyAlignment="1" applyProtection="1">
      <alignment vertical="center"/>
    </xf>
    <xf numFmtId="0" fontId="0" fillId="7" borderId="1" xfId="0" applyFill="1" applyBorder="1" applyAlignment="1" applyProtection="1">
      <alignment horizontal="left" vertical="center"/>
    </xf>
    <xf numFmtId="0" fontId="5" fillId="6" borderId="22" xfId="0" applyFont="1" applyFill="1" applyBorder="1" applyAlignment="1" applyProtection="1">
      <alignment horizontal="center" vertical="center" wrapText="1"/>
    </xf>
    <xf numFmtId="0" fontId="0" fillId="0" borderId="0" xfId="0" applyFill="1" applyAlignment="1" applyProtection="1">
      <alignment horizontal="center" vertical="center"/>
    </xf>
    <xf numFmtId="0" fontId="3" fillId="0" borderId="1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7" fillId="7" borderId="1" xfId="0" applyFont="1" applyFill="1" applyBorder="1" applyAlignment="1" applyProtection="1">
      <alignment horizontal="left" vertical="center"/>
    </xf>
    <xf numFmtId="4" fontId="0" fillId="0" borderId="0" xfId="0" applyNumberFormat="1" applyFill="1" applyAlignment="1" applyProtection="1">
      <alignment vertical="center"/>
    </xf>
    <xf numFmtId="0" fontId="19" fillId="0" borderId="0" xfId="0" applyFont="1" applyFill="1" applyAlignment="1" applyProtection="1">
      <alignment horizontal="center" vertical="center"/>
    </xf>
    <xf numFmtId="0" fontId="38" fillId="0" borderId="0" xfId="0" applyFont="1" applyFill="1" applyAlignment="1" applyProtection="1">
      <alignment vertical="center"/>
    </xf>
    <xf numFmtId="0" fontId="5" fillId="0" borderId="0" xfId="0" applyFont="1" applyFill="1" applyAlignment="1" applyProtection="1">
      <alignment vertical="center"/>
    </xf>
    <xf numFmtId="0" fontId="39" fillId="0" borderId="0" xfId="0" applyFont="1" applyFill="1" applyAlignment="1" applyProtection="1">
      <alignment vertical="center"/>
    </xf>
    <xf numFmtId="0" fontId="39" fillId="0" borderId="0" xfId="0" applyFont="1" applyFill="1" applyAlignment="1" applyProtection="1">
      <alignment vertical="center" wrapText="1"/>
    </xf>
    <xf numFmtId="0" fontId="3" fillId="0" borderId="0" xfId="0" applyFont="1" applyFill="1" applyAlignment="1" applyProtection="1">
      <alignment vertical="center" wrapText="1"/>
      <protection locked="0"/>
    </xf>
    <xf numFmtId="0" fontId="7"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3" fillId="0" borderId="52"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7" fillId="0" borderId="52"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19" fillId="3" borderId="14" xfId="0" applyFont="1" applyFill="1" applyBorder="1" applyAlignment="1" applyProtection="1">
      <alignment horizontal="left" vertical="center" wrapText="1"/>
    </xf>
    <xf numFmtId="0" fontId="17" fillId="0" borderId="2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74" fillId="4" borderId="0" xfId="0" applyFont="1" applyFill="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5" fillId="6" borderId="15" xfId="0" applyFont="1" applyFill="1" applyBorder="1" applyAlignment="1" applyProtection="1">
      <alignment horizontal="center" vertical="center" wrapText="1"/>
      <protection locked="0"/>
    </xf>
    <xf numFmtId="0" fontId="7" fillId="0" borderId="0" xfId="0" applyFont="1" applyAlignment="1" applyProtection="1">
      <alignment horizontal="center" vertical="center"/>
    </xf>
    <xf numFmtId="4" fontId="7"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17" fillId="0" borderId="1" xfId="0" applyFont="1" applyFill="1" applyBorder="1" applyAlignment="1" applyProtection="1">
      <alignment vertical="center" wrapText="1"/>
    </xf>
    <xf numFmtId="0" fontId="7" fillId="0" borderId="1" xfId="1"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vertical="center"/>
    </xf>
    <xf numFmtId="0" fontId="6" fillId="0" borderId="1" xfId="0" applyFont="1" applyFill="1" applyBorder="1" applyAlignment="1" applyProtection="1">
      <alignment horizontal="center" vertical="center" wrapText="1"/>
    </xf>
    <xf numFmtId="0" fontId="7" fillId="7" borderId="22" xfId="0" applyFont="1" applyFill="1" applyBorder="1" applyAlignment="1" applyProtection="1">
      <alignment vertical="center"/>
    </xf>
    <xf numFmtId="49" fontId="4" fillId="7" borderId="1" xfId="0" applyNumberFormat="1" applyFont="1" applyFill="1" applyBorder="1" applyAlignment="1" applyProtection="1">
      <alignment horizontal="center" vertical="center" wrapText="1"/>
    </xf>
    <xf numFmtId="49" fontId="79" fillId="7" borderId="1" xfId="0" applyNumberFormat="1" applyFont="1" applyFill="1" applyBorder="1" applyAlignment="1" applyProtection="1">
      <alignment horizontal="center" vertical="center" wrapText="1"/>
    </xf>
    <xf numFmtId="0" fontId="0" fillId="7" borderId="1" xfId="0" applyFill="1" applyBorder="1" applyAlignment="1" applyProtection="1">
      <alignment vertical="center"/>
    </xf>
    <xf numFmtId="4" fontId="7" fillId="7" borderId="1" xfId="0" applyNumberFormat="1" applyFont="1" applyFill="1" applyBorder="1" applyAlignment="1" applyProtection="1">
      <alignment vertical="center"/>
    </xf>
    <xf numFmtId="49" fontId="7" fillId="7" borderId="1" xfId="0" applyNumberFormat="1" applyFont="1" applyFill="1" applyBorder="1" applyAlignment="1" applyProtection="1">
      <alignment horizontal="center" vertical="center"/>
    </xf>
    <xf numFmtId="49" fontId="7" fillId="7" borderId="1" xfId="0" applyNumberFormat="1" applyFont="1" applyFill="1" applyBorder="1" applyAlignment="1" applyProtection="1">
      <alignment vertical="center"/>
    </xf>
    <xf numFmtId="0" fontId="7" fillId="0" borderId="1" xfId="0" applyFont="1" applyFill="1" applyBorder="1" applyAlignment="1" applyProtection="1">
      <alignment vertical="center" wrapText="1"/>
    </xf>
    <xf numFmtId="0" fontId="42" fillId="0" borderId="0" xfId="0" applyFont="1" applyFill="1" applyAlignment="1" applyProtection="1">
      <alignment vertical="center"/>
    </xf>
    <xf numFmtId="0" fontId="14" fillId="0" borderId="0" xfId="0" applyFont="1" applyFill="1" applyBorder="1" applyAlignment="1" applyProtection="1">
      <alignment horizontal="left" vertical="center"/>
    </xf>
    <xf numFmtId="0" fontId="36" fillId="0" borderId="0" xfId="0" applyFont="1" applyAlignment="1" applyProtection="1">
      <alignment horizontal="center" vertical="center"/>
    </xf>
    <xf numFmtId="0" fontId="6" fillId="0" borderId="1" xfId="1" applyFont="1" applyFill="1" applyBorder="1" applyAlignment="1" applyProtection="1">
      <alignment horizontal="center" vertical="center" wrapText="1"/>
    </xf>
    <xf numFmtId="0" fontId="0" fillId="0" borderId="1" xfId="0" applyFill="1" applyBorder="1" applyAlignment="1" applyProtection="1">
      <alignment horizontal="left" vertical="center"/>
    </xf>
    <xf numFmtId="0" fontId="3" fillId="7" borderId="1" xfId="0" applyFont="1" applyFill="1" applyBorder="1" applyAlignment="1" applyProtection="1">
      <alignment vertical="center" wrapText="1"/>
    </xf>
    <xf numFmtId="49" fontId="3" fillId="7" borderId="1" xfId="0" applyNumberFormat="1" applyFont="1" applyFill="1" applyBorder="1" applyAlignment="1" applyProtection="1">
      <alignment horizontal="center" vertical="center" wrapText="1"/>
    </xf>
    <xf numFmtId="0" fontId="7" fillId="7" borderId="1" xfId="0" applyFont="1" applyFill="1" applyBorder="1" applyAlignment="1" applyProtection="1">
      <alignment horizontal="left" vertical="center" wrapText="1"/>
    </xf>
    <xf numFmtId="0" fontId="7" fillId="0" borderId="1" xfId="0" applyFont="1" applyFill="1" applyBorder="1" applyAlignment="1" applyProtection="1">
      <alignment horizontal="right" vertical="center" wrapText="1"/>
    </xf>
    <xf numFmtId="49" fontId="7" fillId="0" borderId="0" xfId="0" applyNumberFormat="1" applyFont="1" applyFill="1" applyAlignment="1" applyProtection="1">
      <alignment vertical="center" wrapText="1"/>
      <protection locked="0"/>
    </xf>
    <xf numFmtId="4" fontId="5" fillId="0" borderId="0" xfId="0" applyNumberFormat="1" applyFont="1" applyFill="1" applyAlignment="1" applyProtection="1">
      <alignment horizontal="center" vertical="center"/>
      <protection locked="0"/>
    </xf>
    <xf numFmtId="0" fontId="45" fillId="0" borderId="0" xfId="0" applyFont="1" applyFill="1" applyBorder="1" applyAlignment="1" applyProtection="1">
      <alignment horizontal="left" vertical="center" wrapText="1"/>
    </xf>
    <xf numFmtId="0" fontId="7" fillId="7" borderId="22" xfId="0" applyFont="1" applyFill="1" applyBorder="1" applyAlignment="1" applyProtection="1">
      <alignment horizontal="left" vertical="center"/>
    </xf>
    <xf numFmtId="4" fontId="3" fillId="0" borderId="0" xfId="0" applyNumberFormat="1" applyFont="1" applyFill="1" applyAlignment="1" applyProtection="1">
      <alignment vertical="center"/>
    </xf>
    <xf numFmtId="0" fontId="5" fillId="0" borderId="0" xfId="0" applyFont="1" applyFill="1" applyBorder="1" applyAlignment="1" applyProtection="1">
      <alignment vertical="center"/>
    </xf>
    <xf numFmtId="3" fontId="5" fillId="0" borderId="0" xfId="0" applyNumberFormat="1" applyFont="1" applyFill="1" applyAlignment="1" applyProtection="1">
      <alignment vertical="center"/>
    </xf>
    <xf numFmtId="0" fontId="0" fillId="0" borderId="0" xfId="0" applyFill="1" applyAlignment="1" applyProtection="1">
      <alignment vertical="top"/>
    </xf>
    <xf numFmtId="49" fontId="21" fillId="0" borderId="0" xfId="0" applyNumberFormat="1" applyFont="1" applyFill="1" applyAlignment="1" applyProtection="1">
      <alignment horizontal="left" vertical="center"/>
    </xf>
    <xf numFmtId="49" fontId="20" fillId="7" borderId="1" xfId="0" applyNumberFormat="1" applyFont="1" applyFill="1" applyBorder="1" applyAlignment="1" applyProtection="1">
      <alignment horizontal="center" vertical="center" wrapText="1"/>
    </xf>
    <xf numFmtId="0" fontId="3" fillId="0" borderId="0" xfId="0" applyFont="1" applyFill="1" applyAlignment="1" applyProtection="1">
      <alignment vertical="top"/>
    </xf>
    <xf numFmtId="0" fontId="6" fillId="0" borderId="1" xfId="1" applyFont="1" applyFill="1" applyBorder="1" applyAlignment="1" applyProtection="1">
      <alignment horizontal="left" vertical="center" wrapText="1"/>
    </xf>
    <xf numFmtId="0" fontId="70" fillId="0" borderId="0" xfId="0" applyFont="1" applyFill="1" applyBorder="1" applyAlignment="1" applyProtection="1">
      <alignment vertical="top" wrapText="1"/>
      <protection locked="0"/>
    </xf>
    <xf numFmtId="0" fontId="65" fillId="0" borderId="0" xfId="0" applyFont="1" applyFill="1" applyAlignment="1" applyProtection="1">
      <alignment vertical="center"/>
      <protection locked="0"/>
    </xf>
    <xf numFmtId="0" fontId="5" fillId="0" borderId="1" xfId="0" applyFont="1" applyFill="1" applyBorder="1" applyAlignment="1" applyProtection="1">
      <alignment horizontal="center" vertical="center" wrapText="1"/>
    </xf>
    <xf numFmtId="0" fontId="7" fillId="7" borderId="1" xfId="0" applyFont="1" applyFill="1" applyBorder="1" applyAlignment="1" applyProtection="1">
      <alignment horizontal="center" vertical="center"/>
    </xf>
    <xf numFmtId="49" fontId="7" fillId="7" borderId="1" xfId="0" applyNumberFormat="1" applyFont="1" applyFill="1"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7" fillId="0" borderId="0" xfId="1" applyFont="1" applyFill="1" applyBorder="1" applyAlignment="1" applyProtection="1">
      <alignment horizontal="left" vertical="center" wrapText="1"/>
    </xf>
    <xf numFmtId="0" fontId="7" fillId="0" borderId="0" xfId="0" applyFont="1" applyFill="1" applyBorder="1" applyAlignment="1" applyProtection="1">
      <alignment horizontal="left" vertical="center"/>
    </xf>
    <xf numFmtId="3" fontId="7" fillId="0" borderId="0" xfId="0" applyNumberFormat="1" applyFont="1" applyFill="1" applyBorder="1" applyAlignment="1" applyProtection="1">
      <alignment horizontal="right" vertical="center"/>
    </xf>
    <xf numFmtId="4" fontId="7" fillId="0" borderId="0" xfId="0" applyNumberFormat="1" applyFont="1" applyFill="1" applyBorder="1" applyAlignment="1" applyProtection="1">
      <alignment vertical="center"/>
    </xf>
    <xf numFmtId="49" fontId="7" fillId="0" borderId="0"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center"/>
    </xf>
    <xf numFmtId="165" fontId="7" fillId="0" borderId="0" xfId="0" applyNumberFormat="1" applyFont="1" applyFill="1" applyBorder="1" applyAlignment="1" applyProtection="1">
      <alignment horizontal="right" vertical="center"/>
    </xf>
    <xf numFmtId="0" fontId="0" fillId="0" borderId="0" xfId="0" applyFill="1" applyBorder="1" applyAlignment="1" applyProtection="1">
      <alignment horizontal="left" vertical="center"/>
    </xf>
    <xf numFmtId="49" fontId="3" fillId="7" borderId="1" xfId="0" applyNumberFormat="1" applyFont="1" applyFill="1" applyBorder="1" applyAlignment="1" applyProtection="1">
      <alignment horizontal="center" vertical="center"/>
    </xf>
    <xf numFmtId="3" fontId="3" fillId="6" borderId="1" xfId="0" applyNumberFormat="1" applyFont="1" applyFill="1" applyBorder="1" applyAlignment="1" applyProtection="1">
      <alignment vertical="center"/>
      <protection locked="0"/>
    </xf>
    <xf numFmtId="0" fontId="3" fillId="0" borderId="0" xfId="0" applyFont="1" applyFill="1" applyBorder="1" applyAlignment="1" applyProtection="1">
      <alignment vertical="center" wrapText="1"/>
    </xf>
    <xf numFmtId="0" fontId="3" fillId="0" borderId="0" xfId="0" applyFont="1" applyFill="1" applyBorder="1" applyAlignment="1" applyProtection="1">
      <alignment vertical="center" wrapText="1"/>
      <protection locked="0"/>
    </xf>
    <xf numFmtId="0" fontId="7" fillId="14" borderId="1" xfId="0" applyFont="1" applyFill="1" applyBorder="1" applyAlignment="1" applyProtection="1">
      <alignment horizontal="left" vertical="center" wrapText="1"/>
    </xf>
    <xf numFmtId="0" fontId="7" fillId="14" borderId="1" xfId="1" applyFont="1" applyFill="1" applyBorder="1" applyAlignment="1" applyProtection="1">
      <alignment horizontal="left" vertical="center" wrapText="1"/>
    </xf>
    <xf numFmtId="0" fontId="7" fillId="14" borderId="1" xfId="0" applyFont="1" applyFill="1" applyBorder="1" applyAlignment="1" applyProtection="1">
      <alignment horizontal="left" vertical="center"/>
    </xf>
    <xf numFmtId="49" fontId="7" fillId="7" borderId="1" xfId="0" applyNumberFormat="1" applyFont="1" applyFill="1" applyBorder="1" applyAlignment="1" applyProtection="1">
      <alignment horizontal="center" vertical="center" wrapText="1"/>
    </xf>
    <xf numFmtId="164" fontId="7" fillId="0" borderId="0" xfId="0" applyNumberFormat="1" applyFont="1" applyFill="1" applyBorder="1" applyAlignment="1" applyProtection="1">
      <alignment horizontal="right" vertical="center"/>
    </xf>
    <xf numFmtId="0" fontId="3" fillId="0" borderId="0" xfId="0" applyFont="1" applyFill="1" applyBorder="1" applyAlignment="1" applyProtection="1">
      <alignment vertical="center"/>
    </xf>
    <xf numFmtId="0" fontId="5" fillId="0" borderId="0" xfId="0" applyFont="1" applyFill="1" applyAlignment="1" applyProtection="1">
      <alignment horizontal="left" vertical="center" wrapText="1"/>
    </xf>
    <xf numFmtId="0" fontId="21" fillId="0" borderId="0" xfId="0" applyFont="1" applyFill="1" applyAlignment="1" applyProtection="1">
      <alignment vertical="center"/>
    </xf>
    <xf numFmtId="0" fontId="60" fillId="0"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4" fontId="29" fillId="0" borderId="0" xfId="0" applyNumberFormat="1" applyFont="1" applyAlignment="1" applyProtection="1">
      <alignment horizontal="right" vertical="center"/>
    </xf>
    <xf numFmtId="0" fontId="26" fillId="4" borderId="0" xfId="0" applyFont="1" applyFill="1" applyAlignment="1" applyProtection="1">
      <alignment horizontal="left" vertical="center"/>
    </xf>
    <xf numFmtId="0" fontId="8" fillId="2" borderId="77" xfId="0" applyFont="1" applyFill="1" applyBorder="1" applyAlignment="1" applyProtection="1">
      <alignment horizontal="center" vertical="center" wrapText="1"/>
    </xf>
    <xf numFmtId="0" fontId="8" fillId="2" borderId="75" xfId="0" applyFont="1" applyFill="1" applyBorder="1" applyAlignment="1" applyProtection="1">
      <alignment horizontal="center" vertical="center" wrapText="1"/>
    </xf>
    <xf numFmtId="4" fontId="43" fillId="8" borderId="72" xfId="0" applyNumberFormat="1" applyFont="1" applyFill="1" applyBorder="1" applyAlignment="1" applyProtection="1">
      <alignment horizontal="center" vertical="center" wrapText="1"/>
    </xf>
    <xf numFmtId="0" fontId="67" fillId="4" borderId="0" xfId="0" applyFont="1" applyFill="1" applyAlignment="1" applyProtection="1">
      <alignment horizontal="center" vertical="center" wrapText="1"/>
      <protection locked="0"/>
    </xf>
    <xf numFmtId="0" fontId="67" fillId="4" borderId="0" xfId="0" applyFont="1" applyFill="1" applyAlignment="1" applyProtection="1">
      <alignment vertical="center" wrapText="1"/>
      <protection locked="0"/>
    </xf>
    <xf numFmtId="0" fontId="8" fillId="0" borderId="46" xfId="0" applyFont="1" applyBorder="1" applyAlignment="1" applyProtection="1">
      <alignment vertical="center" wrapText="1"/>
    </xf>
    <xf numFmtId="4" fontId="6" fillId="14" borderId="76" xfId="0" applyNumberFormat="1" applyFont="1" applyFill="1" applyBorder="1" applyAlignment="1" applyProtection="1">
      <alignment horizontal="right" vertical="center"/>
    </xf>
    <xf numFmtId="3" fontId="6" fillId="14" borderId="73" xfId="0" applyNumberFormat="1" applyFont="1" applyFill="1" applyBorder="1" applyAlignment="1" applyProtection="1">
      <alignment horizontal="right" vertical="center"/>
    </xf>
    <xf numFmtId="3" fontId="6" fillId="14" borderId="76" xfId="0" applyNumberFormat="1" applyFont="1" applyFill="1" applyBorder="1" applyAlignment="1" applyProtection="1">
      <alignment horizontal="right" vertical="center"/>
    </xf>
    <xf numFmtId="164" fontId="6" fillId="14" borderId="76" xfId="0" applyNumberFormat="1" applyFont="1" applyFill="1" applyBorder="1" applyAlignment="1" applyProtection="1">
      <alignment horizontal="right" vertical="center"/>
    </xf>
    <xf numFmtId="4" fontId="6" fillId="14" borderId="74" xfId="0" applyNumberFormat="1" applyFont="1" applyFill="1" applyBorder="1" applyAlignment="1" applyProtection="1">
      <alignment horizontal="right" vertical="center"/>
    </xf>
    <xf numFmtId="4" fontId="6" fillId="8" borderId="73" xfId="0" applyNumberFormat="1" applyFont="1" applyFill="1" applyBorder="1" applyAlignment="1" applyProtection="1">
      <alignment vertical="center"/>
    </xf>
    <xf numFmtId="4" fontId="6" fillId="8" borderId="76" xfId="0" applyNumberFormat="1" applyFont="1" applyFill="1" applyBorder="1" applyAlignment="1" applyProtection="1">
      <alignment vertical="center"/>
    </xf>
    <xf numFmtId="4" fontId="6" fillId="8" borderId="74" xfId="0" applyNumberFormat="1" applyFont="1" applyFill="1" applyBorder="1" applyAlignment="1" applyProtection="1">
      <alignment vertical="center"/>
    </xf>
    <xf numFmtId="49" fontId="19" fillId="0" borderId="60" xfId="0" applyNumberFormat="1" applyFont="1" applyFill="1" applyBorder="1" applyAlignment="1" applyProtection="1">
      <alignment horizontal="center" vertical="center" wrapText="1"/>
    </xf>
    <xf numFmtId="49" fontId="19" fillId="6" borderId="60" xfId="0" applyNumberFormat="1" applyFont="1" applyFill="1" applyBorder="1" applyAlignment="1" applyProtection="1">
      <alignment horizontal="center" vertical="center" wrapText="1"/>
      <protection locked="0"/>
    </xf>
    <xf numFmtId="0" fontId="17" fillId="4" borderId="0" xfId="0" applyFont="1" applyFill="1" applyAlignment="1" applyProtection="1">
      <alignment vertical="center"/>
      <protection locked="0"/>
    </xf>
    <xf numFmtId="0" fontId="7" fillId="0" borderId="0" xfId="0" applyFont="1" applyFill="1" applyBorder="1" applyAlignment="1" applyProtection="1">
      <alignment horizontal="right" vertical="center" wrapText="1"/>
    </xf>
    <xf numFmtId="0" fontId="31" fillId="0" borderId="0" xfId="0" applyFont="1" applyBorder="1" applyAlignment="1" applyProtection="1">
      <alignment vertical="center"/>
    </xf>
    <xf numFmtId="0" fontId="34" fillId="0" borderId="0" xfId="0" applyFont="1" applyBorder="1" applyAlignment="1" applyProtection="1">
      <alignment vertical="center"/>
    </xf>
    <xf numFmtId="0" fontId="10" fillId="0" borderId="0" xfId="0" applyFont="1" applyFill="1" applyBorder="1" applyAlignment="1" applyProtection="1">
      <alignment horizontal="left" vertical="center" wrapText="1"/>
    </xf>
    <xf numFmtId="4" fontId="19" fillId="0" borderId="55" xfId="0" applyNumberFormat="1" applyFont="1" applyFill="1" applyBorder="1" applyAlignment="1" applyProtection="1">
      <alignment horizontal="center" vertical="center" wrapText="1"/>
    </xf>
    <xf numFmtId="0" fontId="26" fillId="0" borderId="43" xfId="0" applyFont="1" applyFill="1" applyBorder="1" applyAlignment="1" applyProtection="1">
      <alignment horizontal="center" vertical="center"/>
    </xf>
    <xf numFmtId="4" fontId="19" fillId="0" borderId="15" xfId="0" applyNumberFormat="1" applyFont="1" applyFill="1" applyBorder="1" applyAlignment="1" applyProtection="1">
      <alignment horizontal="center" vertical="center" wrapText="1"/>
    </xf>
    <xf numFmtId="4" fontId="19" fillId="0" borderId="5" xfId="0" applyNumberFormat="1" applyFont="1" applyFill="1" applyBorder="1" applyAlignment="1" applyProtection="1">
      <alignment horizontal="center" vertical="center" wrapText="1"/>
    </xf>
    <xf numFmtId="0" fontId="26" fillId="0" borderId="0" xfId="0" applyFont="1" applyFill="1" applyAlignment="1" applyProtection="1">
      <alignment vertical="center"/>
    </xf>
    <xf numFmtId="0" fontId="8" fillId="0" borderId="44" xfId="0" applyFont="1" applyBorder="1" applyAlignment="1" applyProtection="1">
      <alignment vertical="center"/>
    </xf>
    <xf numFmtId="0" fontId="8" fillId="0" borderId="45" xfId="0" applyFont="1" applyBorder="1" applyAlignment="1" applyProtection="1">
      <alignment vertical="center"/>
    </xf>
    <xf numFmtId="0" fontId="8" fillId="0" borderId="46" xfId="0" applyFont="1" applyBorder="1" applyAlignment="1" applyProtection="1">
      <alignment vertical="center"/>
    </xf>
    <xf numFmtId="0" fontId="19" fillId="0" borderId="32" xfId="0" applyFont="1" applyFill="1" applyBorder="1" applyAlignment="1" applyProtection="1">
      <alignment horizontal="center" vertical="center"/>
    </xf>
    <xf numFmtId="0" fontId="8" fillId="5" borderId="73" xfId="0" applyFont="1" applyFill="1" applyBorder="1" applyAlignment="1" applyProtection="1">
      <alignment horizontal="center" vertical="center" wrapText="1"/>
    </xf>
    <xf numFmtId="0" fontId="8" fillId="5" borderId="76" xfId="0" applyFont="1" applyFill="1" applyBorder="1" applyAlignment="1" applyProtection="1">
      <alignment horizontal="center" vertical="center" wrapText="1"/>
    </xf>
    <xf numFmtId="0" fontId="17" fillId="0" borderId="72" xfId="0" applyFont="1" applyFill="1" applyBorder="1" applyAlignment="1" applyProtection="1">
      <alignment horizontal="center" vertical="center" wrapText="1"/>
    </xf>
    <xf numFmtId="0" fontId="17" fillId="14" borderId="72"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5" fillId="0" borderId="0" xfId="0" applyFont="1" applyFill="1" applyAlignment="1" applyProtection="1">
      <alignment horizontal="justify" vertical="center" wrapText="1"/>
    </xf>
    <xf numFmtId="0" fontId="7" fillId="0" borderId="0" xfId="0" applyFont="1" applyFill="1" applyAlignment="1" applyProtection="1">
      <alignment vertical="center" wrapText="1"/>
    </xf>
    <xf numFmtId="0" fontId="54" fillId="0" borderId="0" xfId="0" applyFont="1" applyFill="1" applyBorder="1" applyAlignment="1" applyProtection="1">
      <alignment vertical="center"/>
    </xf>
    <xf numFmtId="0" fontId="19" fillId="0" borderId="38" xfId="0" applyFont="1" applyFill="1" applyBorder="1" applyAlignment="1" applyProtection="1">
      <alignment horizontal="center" vertical="center"/>
    </xf>
    <xf numFmtId="0" fontId="19" fillId="0" borderId="59" xfId="0" applyFont="1" applyFill="1" applyBorder="1" applyAlignment="1" applyProtection="1">
      <alignment horizontal="center" vertical="center"/>
    </xf>
    <xf numFmtId="4" fontId="6" fillId="8" borderId="73" xfId="0" applyNumberFormat="1" applyFont="1" applyFill="1" applyBorder="1" applyAlignment="1" applyProtection="1">
      <alignment horizontal="right" vertical="center"/>
    </xf>
    <xf numFmtId="4" fontId="6" fillId="8" borderId="77" xfId="0" applyNumberFormat="1" applyFont="1" applyFill="1" applyBorder="1" applyAlignment="1" applyProtection="1">
      <alignment horizontal="right" vertical="center"/>
    </xf>
    <xf numFmtId="4" fontId="6" fillId="8" borderId="80" xfId="0" applyNumberFormat="1" applyFont="1" applyFill="1" applyBorder="1" applyAlignment="1" applyProtection="1">
      <alignment horizontal="right" vertical="center"/>
    </xf>
    <xf numFmtId="4" fontId="6" fillId="8" borderId="72" xfId="0" applyNumberFormat="1" applyFont="1" applyFill="1" applyBorder="1" applyAlignment="1" applyProtection="1">
      <alignment horizontal="right" vertical="center"/>
    </xf>
    <xf numFmtId="4" fontId="6" fillId="8" borderId="75" xfId="0" applyNumberFormat="1" applyFont="1" applyFill="1" applyBorder="1" applyAlignment="1" applyProtection="1">
      <alignment horizontal="right" vertical="center"/>
    </xf>
    <xf numFmtId="4" fontId="6" fillId="14" borderId="73" xfId="0" applyNumberFormat="1" applyFont="1" applyFill="1" applyBorder="1" applyAlignment="1" applyProtection="1">
      <alignment horizontal="right" vertical="center"/>
    </xf>
    <xf numFmtId="4" fontId="6" fillId="14" borderId="77" xfId="0" applyNumberFormat="1" applyFont="1" applyFill="1" applyBorder="1" applyAlignment="1" applyProtection="1">
      <alignment horizontal="right" vertical="center"/>
    </xf>
    <xf numFmtId="4" fontId="6" fillId="14" borderId="80" xfId="0" applyNumberFormat="1" applyFont="1" applyFill="1" applyBorder="1" applyAlignment="1" applyProtection="1">
      <alignment horizontal="right" vertical="center"/>
    </xf>
    <xf numFmtId="0" fontId="8" fillId="0" borderId="35" xfId="0" applyFont="1" applyFill="1" applyBorder="1" applyAlignment="1" applyProtection="1">
      <alignment horizontal="center" vertical="center" wrapText="1"/>
    </xf>
    <xf numFmtId="0" fontId="6" fillId="0" borderId="0" xfId="0" applyFont="1" applyAlignment="1" applyProtection="1">
      <alignment vertical="center" wrapText="1"/>
    </xf>
    <xf numFmtId="0" fontId="7" fillId="0" borderId="0" xfId="0" applyFont="1" applyAlignment="1" applyProtection="1">
      <alignment vertical="center" wrapText="1"/>
    </xf>
    <xf numFmtId="4" fontId="5" fillId="0" borderId="0" xfId="0" applyNumberFormat="1" applyFont="1" applyFill="1" applyAlignment="1" applyProtection="1">
      <alignment horizontal="right" vertical="center"/>
    </xf>
    <xf numFmtId="0" fontId="6" fillId="3" borderId="0" xfId="0" applyFont="1" applyFill="1" applyBorder="1" applyAlignment="1" applyProtection="1">
      <alignment horizontal="center" vertical="center" wrapText="1"/>
    </xf>
    <xf numFmtId="0" fontId="8" fillId="14" borderId="75" xfId="0" applyFont="1" applyFill="1" applyBorder="1" applyAlignment="1" applyProtection="1">
      <alignment horizontal="center" vertical="center" wrapText="1"/>
    </xf>
    <xf numFmtId="0" fontId="8" fillId="2" borderId="32" xfId="0" applyFont="1" applyFill="1" applyBorder="1" applyAlignment="1" applyProtection="1">
      <alignment horizontal="center" vertical="center" wrapText="1"/>
    </xf>
    <xf numFmtId="0" fontId="8" fillId="2" borderId="78" xfId="0" applyFont="1" applyFill="1" applyBorder="1" applyAlignment="1" applyProtection="1">
      <alignment horizontal="center" vertical="center" wrapText="1"/>
    </xf>
    <xf numFmtId="0" fontId="8" fillId="2" borderId="66" xfId="0" applyFont="1" applyFill="1" applyBorder="1" applyAlignment="1" applyProtection="1">
      <alignment horizontal="center" vertical="center" wrapText="1"/>
    </xf>
    <xf numFmtId="0" fontId="8" fillId="2" borderId="65" xfId="0" applyFont="1" applyFill="1" applyBorder="1" applyAlignment="1" applyProtection="1">
      <alignment horizontal="center" vertical="center" wrapText="1"/>
    </xf>
    <xf numFmtId="4" fontId="19" fillId="0" borderId="51" xfId="0" applyNumberFormat="1" applyFont="1" applyFill="1" applyBorder="1" applyAlignment="1" applyProtection="1">
      <alignment horizontal="center" vertical="center" wrapText="1"/>
    </xf>
    <xf numFmtId="4" fontId="17" fillId="0" borderId="48" xfId="0" applyNumberFormat="1" applyFont="1" applyFill="1" applyBorder="1" applyAlignment="1" applyProtection="1">
      <alignment horizontal="center" vertical="center" wrapText="1"/>
    </xf>
    <xf numFmtId="4" fontId="17" fillId="0" borderId="19" xfId="0" applyNumberFormat="1" applyFont="1" applyFill="1" applyBorder="1" applyAlignment="1" applyProtection="1">
      <alignment horizontal="center" vertical="center" wrapText="1"/>
    </xf>
    <xf numFmtId="4" fontId="17" fillId="0" borderId="25" xfId="0" applyNumberFormat="1" applyFont="1" applyFill="1" applyBorder="1" applyAlignment="1" applyProtection="1">
      <alignment horizontal="center" vertical="center" wrapText="1"/>
    </xf>
    <xf numFmtId="4" fontId="17" fillId="0" borderId="64" xfId="0" applyNumberFormat="1" applyFont="1" applyFill="1" applyBorder="1" applyAlignment="1" applyProtection="1">
      <alignment horizontal="center" vertical="center" wrapText="1"/>
    </xf>
    <xf numFmtId="49" fontId="50" fillId="0" borderId="0" xfId="0" applyNumberFormat="1" applyFont="1" applyFill="1" applyAlignment="1" applyProtection="1">
      <alignment vertical="top"/>
    </xf>
    <xf numFmtId="0" fontId="26" fillId="4" borderId="0" xfId="0" applyFont="1" applyFill="1" applyAlignment="1" applyProtection="1">
      <alignment horizontal="right" vertical="center"/>
    </xf>
    <xf numFmtId="4" fontId="26" fillId="4" borderId="86" xfId="0" applyNumberFormat="1" applyFont="1" applyFill="1" applyBorder="1" applyAlignment="1" applyProtection="1">
      <alignment vertical="center"/>
    </xf>
    <xf numFmtId="4" fontId="26" fillId="4" borderId="87" xfId="0" applyNumberFormat="1" applyFont="1" applyFill="1" applyBorder="1" applyAlignment="1" applyProtection="1">
      <alignment vertical="center"/>
    </xf>
    <xf numFmtId="4" fontId="26" fillId="4" borderId="62" xfId="0" applyNumberFormat="1" applyFont="1" applyFill="1" applyBorder="1" applyAlignment="1" applyProtection="1">
      <alignment vertical="center"/>
    </xf>
    <xf numFmtId="4" fontId="26" fillId="4" borderId="88" xfId="0" applyNumberFormat="1" applyFont="1" applyFill="1" applyBorder="1" applyAlignment="1" applyProtection="1">
      <alignment vertical="center"/>
    </xf>
    <xf numFmtId="0" fontId="26" fillId="4" borderId="89" xfId="0" applyFont="1" applyFill="1" applyBorder="1" applyAlignment="1" applyProtection="1">
      <alignment vertical="center"/>
    </xf>
    <xf numFmtId="4" fontId="3" fillId="6" borderId="15" xfId="0" applyNumberFormat="1" applyFont="1" applyFill="1" applyBorder="1" applyAlignment="1" applyProtection="1">
      <alignment horizontal="right" vertical="center" wrapText="1"/>
      <protection locked="0"/>
    </xf>
    <xf numFmtId="4" fontId="3" fillId="6" borderId="5" xfId="0" applyNumberFormat="1" applyFont="1" applyFill="1" applyBorder="1" applyAlignment="1" applyProtection="1">
      <alignment horizontal="right" vertical="center" wrapText="1"/>
      <protection locked="0"/>
    </xf>
    <xf numFmtId="4" fontId="3" fillId="6" borderId="55" xfId="0" applyNumberFormat="1" applyFont="1" applyFill="1" applyBorder="1" applyAlignment="1" applyProtection="1">
      <alignment horizontal="right" vertical="center" wrapText="1"/>
      <protection locked="0"/>
    </xf>
    <xf numFmtId="4" fontId="3" fillId="6" borderId="51" xfId="0" applyNumberFormat="1" applyFont="1" applyFill="1" applyBorder="1" applyAlignment="1" applyProtection="1">
      <alignment horizontal="right" vertical="center" wrapText="1"/>
      <protection locked="0"/>
    </xf>
    <xf numFmtId="0" fontId="19" fillId="8" borderId="60" xfId="0" applyNumberFormat="1" applyFont="1" applyFill="1" applyBorder="1" applyAlignment="1" applyProtection="1">
      <alignment horizontal="center" vertical="center" wrapText="1"/>
    </xf>
    <xf numFmtId="0" fontId="6" fillId="0" borderId="0" xfId="0" applyFont="1" applyFill="1" applyAlignment="1" applyProtection="1">
      <alignment horizontal="center"/>
    </xf>
    <xf numFmtId="0" fontId="6" fillId="0" borderId="0" xfId="0" applyFont="1" applyFill="1" applyAlignment="1" applyProtection="1">
      <alignment vertical="center"/>
    </xf>
    <xf numFmtId="0" fontId="3" fillId="14" borderId="1" xfId="0" applyFont="1" applyFill="1" applyBorder="1" applyAlignment="1" applyProtection="1">
      <alignment vertical="center" wrapText="1"/>
    </xf>
    <xf numFmtId="0" fontId="19" fillId="14" borderId="1" xfId="0" applyFont="1" applyFill="1" applyBorder="1" applyAlignment="1" applyProtection="1">
      <alignment horizontal="center" vertical="center" wrapText="1"/>
    </xf>
    <xf numFmtId="0" fontId="7" fillId="14" borderId="1" xfId="0" applyFont="1" applyFill="1" applyBorder="1" applyAlignment="1" applyProtection="1">
      <alignment vertical="center" wrapText="1"/>
    </xf>
    <xf numFmtId="3" fontId="7" fillId="14" borderId="32" xfId="0" applyNumberFormat="1" applyFont="1" applyFill="1" applyBorder="1" applyAlignment="1" applyProtection="1">
      <alignment horizontal="right" vertical="center"/>
    </xf>
    <xf numFmtId="3" fontId="7" fillId="14" borderId="38" xfId="0" applyNumberFormat="1" applyFont="1" applyFill="1" applyBorder="1" applyAlignment="1" applyProtection="1">
      <alignment horizontal="right" vertical="center"/>
    </xf>
    <xf numFmtId="3" fontId="7" fillId="14" borderId="59" xfId="0" applyNumberFormat="1" applyFont="1" applyFill="1" applyBorder="1" applyAlignment="1" applyProtection="1">
      <alignment horizontal="right" vertical="center"/>
    </xf>
    <xf numFmtId="3" fontId="7" fillId="14" borderId="66" xfId="0" applyNumberFormat="1" applyFont="1" applyFill="1" applyBorder="1" applyAlignment="1" applyProtection="1">
      <alignment horizontal="right" vertical="center"/>
    </xf>
    <xf numFmtId="3" fontId="7" fillId="14" borderId="22" xfId="0" applyNumberFormat="1" applyFont="1" applyFill="1" applyBorder="1" applyAlignment="1" applyProtection="1">
      <alignment horizontal="right" vertical="center"/>
    </xf>
    <xf numFmtId="3" fontId="7" fillId="14" borderId="52" xfId="0" applyNumberFormat="1" applyFont="1" applyFill="1" applyBorder="1" applyAlignment="1" applyProtection="1">
      <alignment horizontal="right" vertical="center"/>
    </xf>
    <xf numFmtId="4" fontId="7" fillId="14" borderId="66" xfId="0" applyNumberFormat="1" applyFont="1" applyFill="1" applyBorder="1" applyAlignment="1" applyProtection="1">
      <alignment horizontal="right" vertical="center"/>
    </xf>
    <xf numFmtId="4" fontId="7" fillId="14" borderId="22" xfId="0" applyNumberFormat="1" applyFont="1" applyFill="1" applyBorder="1" applyAlignment="1" applyProtection="1">
      <alignment horizontal="right" vertical="center"/>
    </xf>
    <xf numFmtId="4" fontId="7" fillId="14" borderId="52" xfId="0" applyNumberFormat="1" applyFont="1" applyFill="1" applyBorder="1" applyAlignment="1" applyProtection="1">
      <alignment horizontal="right" vertical="center"/>
    </xf>
    <xf numFmtId="4" fontId="7" fillId="14" borderId="65" xfId="0" applyNumberFormat="1" applyFont="1" applyFill="1" applyBorder="1" applyAlignment="1" applyProtection="1">
      <alignment horizontal="right" vertical="center"/>
    </xf>
    <xf numFmtId="4" fontId="7" fillId="14" borderId="39" xfId="0" applyNumberFormat="1" applyFont="1" applyFill="1" applyBorder="1" applyAlignment="1" applyProtection="1">
      <alignment horizontal="right" vertical="center"/>
    </xf>
    <xf numFmtId="4" fontId="7" fillId="14" borderId="53" xfId="0" applyNumberFormat="1" applyFont="1" applyFill="1" applyBorder="1" applyAlignment="1" applyProtection="1">
      <alignment horizontal="right" vertical="center"/>
    </xf>
    <xf numFmtId="0" fontId="6" fillId="0" borderId="0" xfId="0" applyFont="1" applyFill="1" applyAlignment="1" applyProtection="1">
      <alignment horizontal="center" vertical="center"/>
    </xf>
    <xf numFmtId="0" fontId="8" fillId="0" borderId="30" xfId="0" applyFont="1" applyFill="1" applyBorder="1" applyAlignment="1" applyProtection="1">
      <alignment horizontal="left" vertical="center" wrapText="1"/>
    </xf>
    <xf numFmtId="0" fontId="8" fillId="0" borderId="30" xfId="0" applyFont="1" applyFill="1" applyBorder="1" applyAlignment="1" applyProtection="1">
      <alignment horizontal="center" vertical="center" wrapText="1"/>
    </xf>
    <xf numFmtId="0" fontId="8" fillId="0" borderId="30" xfId="0" applyFont="1" applyFill="1" applyBorder="1" applyAlignment="1" applyProtection="1">
      <alignment horizontal="left" vertical="center"/>
    </xf>
    <xf numFmtId="0" fontId="8" fillId="0" borderId="31" xfId="0" applyFont="1" applyFill="1" applyBorder="1" applyAlignment="1" applyProtection="1">
      <alignment horizontal="left" vertical="center"/>
    </xf>
    <xf numFmtId="0" fontId="8" fillId="0" borderId="31" xfId="0" applyFont="1" applyFill="1" applyBorder="1" applyAlignment="1" applyProtection="1">
      <alignment horizontal="center" vertical="center"/>
    </xf>
    <xf numFmtId="0" fontId="8" fillId="0" borderId="31" xfId="0" applyFont="1" applyFill="1" applyBorder="1" applyAlignment="1" applyProtection="1">
      <alignment horizontal="left" vertical="center" wrapText="1"/>
    </xf>
    <xf numFmtId="0" fontId="8" fillId="0" borderId="31" xfId="0" applyFont="1" applyFill="1" applyBorder="1" applyAlignment="1" applyProtection="1">
      <alignment horizontal="center" vertical="center" wrapText="1"/>
    </xf>
    <xf numFmtId="0" fontId="8" fillId="0" borderId="81" xfId="0" applyFont="1" applyFill="1" applyBorder="1" applyAlignment="1" applyProtection="1">
      <alignment horizontal="left" vertical="center"/>
    </xf>
    <xf numFmtId="0" fontId="6" fillId="0" borderId="0"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64" fillId="0" borderId="14"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xf>
    <xf numFmtId="0" fontId="8" fillId="0" borderId="57" xfId="0" applyFont="1" applyFill="1" applyBorder="1" applyAlignment="1" applyProtection="1">
      <alignment horizontal="center" vertical="center" wrapText="1"/>
    </xf>
    <xf numFmtId="4" fontId="3" fillId="0" borderId="1" xfId="0" applyNumberFormat="1" applyFont="1" applyFill="1" applyBorder="1" applyAlignment="1" applyProtection="1">
      <alignment horizontal="center" vertical="center" wrapText="1"/>
    </xf>
    <xf numFmtId="4" fontId="3" fillId="0" borderId="22" xfId="0" applyNumberFormat="1" applyFont="1" applyFill="1" applyBorder="1" applyAlignment="1" applyProtection="1">
      <alignment horizontal="center" vertical="center" wrapText="1"/>
    </xf>
    <xf numFmtId="0" fontId="6" fillId="0" borderId="20" xfId="0" applyFont="1" applyFill="1" applyBorder="1" applyAlignment="1" applyProtection="1">
      <alignment vertical="center"/>
    </xf>
    <xf numFmtId="0" fontId="6" fillId="0" borderId="2" xfId="0" applyFont="1" applyFill="1" applyBorder="1" applyAlignment="1" applyProtection="1">
      <alignment vertical="center"/>
    </xf>
    <xf numFmtId="0" fontId="17" fillId="3" borderId="50" xfId="0" applyFont="1" applyFill="1" applyBorder="1" applyAlignment="1" applyProtection="1">
      <alignment vertical="center" wrapText="1"/>
    </xf>
    <xf numFmtId="0" fontId="17" fillId="3" borderId="57" xfId="0" applyFont="1" applyFill="1" applyBorder="1" applyAlignment="1" applyProtection="1">
      <alignment vertical="center" wrapText="1"/>
    </xf>
    <xf numFmtId="0" fontId="7" fillId="8" borderId="1" xfId="0" applyFont="1" applyFill="1" applyBorder="1" applyAlignment="1" applyProtection="1">
      <alignment horizontal="center" vertical="center"/>
    </xf>
    <xf numFmtId="0" fontId="7" fillId="6" borderId="1" xfId="0" applyFont="1" applyFill="1" applyBorder="1" applyAlignment="1" applyProtection="1">
      <alignment horizontal="center" vertical="center" wrapText="1"/>
    </xf>
    <xf numFmtId="0" fontId="7" fillId="9" borderId="1"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0" fontId="7" fillId="0" borderId="52" xfId="0" applyNumberFormat="1" applyFont="1" applyFill="1" applyBorder="1" applyAlignment="1" applyProtection="1">
      <alignment horizontal="center" vertical="center" wrapText="1"/>
    </xf>
    <xf numFmtId="0" fontId="7" fillId="0" borderId="5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xf>
    <xf numFmtId="0" fontId="5" fillId="0" borderId="55" xfId="0" applyFont="1" applyFill="1" applyBorder="1" applyAlignment="1" applyProtection="1">
      <alignment horizontal="center" vertical="center"/>
    </xf>
    <xf numFmtId="0" fontId="5" fillId="0" borderId="43" xfId="0" applyFont="1" applyFill="1" applyBorder="1" applyAlignment="1" applyProtection="1">
      <alignment horizontal="center" vertical="center"/>
    </xf>
    <xf numFmtId="0" fontId="5" fillId="0" borderId="42" xfId="0" applyFont="1" applyFill="1" applyBorder="1" applyAlignment="1" applyProtection="1">
      <alignment horizontal="center" vertical="center"/>
    </xf>
    <xf numFmtId="0" fontId="20" fillId="0" borderId="51" xfId="0" applyFont="1" applyFill="1" applyBorder="1" applyAlignment="1" applyProtection="1">
      <alignment horizontal="center" vertical="center" wrapText="1"/>
    </xf>
    <xf numFmtId="0" fontId="3" fillId="0" borderId="51" xfId="0" applyFont="1" applyFill="1" applyBorder="1" applyAlignment="1" applyProtection="1">
      <alignment horizontal="center" vertical="center" wrapText="1"/>
    </xf>
    <xf numFmtId="0" fontId="3" fillId="0" borderId="52" xfId="0" applyFont="1" applyFill="1" applyBorder="1" applyAlignment="1" applyProtection="1">
      <alignment horizontal="center" vertical="center" wrapText="1"/>
    </xf>
    <xf numFmtId="0" fontId="32" fillId="0" borderId="52" xfId="0" applyFont="1" applyFill="1" applyBorder="1" applyAlignment="1" applyProtection="1">
      <alignment horizontal="center" vertical="center" wrapText="1"/>
    </xf>
    <xf numFmtId="0" fontId="7" fillId="0" borderId="53" xfId="0" applyFont="1" applyFill="1" applyBorder="1" applyAlignment="1" applyProtection="1">
      <alignment horizontal="center" vertical="center" wrapText="1"/>
    </xf>
    <xf numFmtId="49" fontId="5" fillId="0" borderId="43" xfId="0" applyNumberFormat="1" applyFont="1" applyFill="1" applyBorder="1" applyAlignment="1" applyProtection="1">
      <alignment vertical="center" wrapText="1"/>
    </xf>
    <xf numFmtId="0" fontId="7" fillId="0" borderId="0" xfId="0" applyFont="1" applyFill="1" applyBorder="1" applyAlignment="1" applyProtection="1">
      <alignment horizontal="center" vertical="center" wrapText="1"/>
    </xf>
    <xf numFmtId="164" fontId="7" fillId="0" borderId="0" xfId="0" applyNumberFormat="1" applyFont="1" applyFill="1" applyBorder="1" applyAlignment="1" applyProtection="1">
      <alignment horizontal="right" vertical="center" wrapText="1"/>
    </xf>
    <xf numFmtId="49" fontId="7" fillId="0" borderId="0" xfId="0" applyNumberFormat="1" applyFont="1" applyFill="1" applyBorder="1" applyAlignment="1" applyProtection="1">
      <alignment vertical="center" wrapText="1"/>
    </xf>
    <xf numFmtId="0" fontId="49" fillId="0" borderId="0" xfId="0" applyFont="1" applyFill="1" applyBorder="1" applyAlignment="1" applyProtection="1">
      <alignment vertical="center"/>
    </xf>
    <xf numFmtId="0" fontId="13" fillId="0" borderId="0" xfId="0" applyFont="1" applyFill="1" applyBorder="1" applyAlignment="1" applyProtection="1">
      <alignment vertical="top"/>
    </xf>
    <xf numFmtId="0" fontId="13" fillId="0" borderId="0" xfId="0" applyFont="1" applyFill="1" applyBorder="1" applyAlignment="1" applyProtection="1">
      <alignment horizontal="center" vertical="top"/>
    </xf>
    <xf numFmtId="0" fontId="5" fillId="15" borderId="44" xfId="0" applyFont="1" applyFill="1" applyBorder="1" applyAlignment="1" applyProtection="1">
      <alignment horizontal="center" vertical="center"/>
    </xf>
    <xf numFmtId="0" fontId="5" fillId="8" borderId="56" xfId="0" applyFont="1" applyFill="1" applyBorder="1" applyAlignment="1" applyProtection="1">
      <alignment horizontal="center" vertical="center"/>
    </xf>
    <xf numFmtId="4" fontId="3" fillId="0" borderId="42" xfId="0" applyNumberFormat="1" applyFont="1" applyFill="1" applyBorder="1" applyAlignment="1" applyProtection="1">
      <alignment horizontal="center" vertical="center" wrapText="1"/>
    </xf>
    <xf numFmtId="0" fontId="6" fillId="0" borderId="50" xfId="0" applyFont="1" applyFill="1" applyBorder="1" applyAlignment="1" applyProtection="1">
      <alignment vertical="center"/>
    </xf>
    <xf numFmtId="4" fontId="3" fillId="8" borderId="55" xfId="0" applyNumberFormat="1" applyFont="1" applyFill="1" applyBorder="1" applyAlignment="1" applyProtection="1">
      <alignment horizontal="right" vertical="center" wrapText="1"/>
    </xf>
    <xf numFmtId="3" fontId="7" fillId="8" borderId="42" xfId="0" applyNumberFormat="1" applyFont="1" applyFill="1" applyBorder="1" applyAlignment="1" applyProtection="1">
      <alignment horizontal="right" vertical="center" wrapText="1"/>
    </xf>
    <xf numFmtId="164" fontId="3" fillId="8" borderId="55" xfId="0" applyNumberFormat="1" applyFont="1" applyFill="1" applyBorder="1" applyAlignment="1" applyProtection="1">
      <alignment horizontal="right" vertical="center" wrapText="1"/>
    </xf>
    <xf numFmtId="4" fontId="3" fillId="8" borderId="42" xfId="0" applyNumberFormat="1" applyFont="1" applyFill="1" applyBorder="1" applyAlignment="1" applyProtection="1">
      <alignment horizontal="right" vertical="center" wrapText="1"/>
    </xf>
    <xf numFmtId="164" fontId="7" fillId="8" borderId="42" xfId="0" applyNumberFormat="1" applyFont="1" applyFill="1" applyBorder="1" applyAlignment="1" applyProtection="1">
      <alignment horizontal="right" vertical="center" wrapText="1"/>
    </xf>
    <xf numFmtId="164" fontId="7" fillId="8" borderId="43" xfId="0" applyNumberFormat="1" applyFont="1" applyFill="1" applyBorder="1" applyAlignment="1" applyProtection="1">
      <alignment horizontal="right" vertical="center" wrapText="1"/>
    </xf>
    <xf numFmtId="3" fontId="7" fillId="8" borderId="1" xfId="0" applyNumberFormat="1" applyFont="1" applyFill="1" applyBorder="1" applyAlignment="1" applyProtection="1">
      <alignment horizontal="right" vertical="center" wrapText="1"/>
    </xf>
    <xf numFmtId="3" fontId="7" fillId="8" borderId="22" xfId="0" applyNumberFormat="1" applyFont="1" applyFill="1" applyBorder="1" applyAlignment="1" applyProtection="1">
      <alignment horizontal="right" vertical="center" wrapText="1"/>
    </xf>
    <xf numFmtId="0" fontId="20" fillId="0" borderId="52" xfId="0" applyFont="1" applyFill="1" applyBorder="1" applyAlignment="1" applyProtection="1">
      <alignment horizontal="center" vertical="center" wrapText="1"/>
    </xf>
    <xf numFmtId="0" fontId="3" fillId="0" borderId="18" xfId="0" applyFont="1" applyBorder="1" applyAlignment="1">
      <alignment vertical="center"/>
    </xf>
    <xf numFmtId="0" fontId="3" fillId="0" borderId="3" xfId="0" applyFont="1" applyBorder="1" applyAlignment="1">
      <alignment vertical="center"/>
    </xf>
    <xf numFmtId="0" fontId="8" fillId="0" borderId="4" xfId="0" applyFont="1" applyBorder="1" applyAlignment="1">
      <alignment horizontal="right" vertical="center"/>
    </xf>
    <xf numFmtId="0" fontId="82" fillId="0" borderId="15" xfId="0" applyFont="1" applyBorder="1"/>
    <xf numFmtId="0" fontId="65" fillId="4" borderId="0" xfId="0" applyFont="1" applyFill="1" applyAlignment="1">
      <alignment horizontal="center" vertical="center"/>
    </xf>
    <xf numFmtId="0" fontId="5" fillId="0" borderId="1" xfId="3" applyFont="1" applyBorder="1" applyAlignment="1" applyProtection="1">
      <alignment horizontal="center" vertical="center" wrapText="1"/>
    </xf>
    <xf numFmtId="0" fontId="3" fillId="0" borderId="1" xfId="0" applyFont="1" applyBorder="1" applyAlignment="1">
      <alignment horizontal="left" vertical="center"/>
    </xf>
    <xf numFmtId="0" fontId="0" fillId="0" borderId="1" xfId="0" applyBorder="1" applyAlignment="1">
      <alignment horizontal="left" vertical="center"/>
    </xf>
    <xf numFmtId="0" fontId="5" fillId="0" borderId="0" xfId="0" applyFont="1" applyAlignment="1">
      <alignment horizontal="left" vertical="center" wrapText="1"/>
    </xf>
    <xf numFmtId="0" fontId="5" fillId="0" borderId="0" xfId="3" applyFont="1" applyFill="1" applyAlignment="1" applyProtection="1">
      <alignment horizontal="left" vertical="center"/>
    </xf>
    <xf numFmtId="0" fontId="5" fillId="4" borderId="22"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6" borderId="18" xfId="0" applyFont="1" applyFill="1" applyBorder="1" applyAlignment="1" applyProtection="1">
      <alignment horizontal="center" vertical="center" wrapText="1"/>
    </xf>
    <xf numFmtId="0" fontId="5" fillId="6" borderId="4" xfId="0" applyFont="1" applyFill="1" applyBorder="1" applyAlignment="1" applyProtection="1">
      <alignment horizontal="center" vertical="center" wrapText="1"/>
    </xf>
    <xf numFmtId="0" fontId="5" fillId="6" borderId="2" xfId="0" applyFont="1" applyFill="1" applyBorder="1" applyAlignment="1" applyProtection="1">
      <alignment horizontal="center" vertical="center" wrapText="1"/>
    </xf>
    <xf numFmtId="0" fontId="5" fillId="6" borderId="16" xfId="0" applyFont="1" applyFill="1" applyBorder="1" applyAlignment="1" applyProtection="1">
      <alignment horizontal="center" vertical="center" wrapText="1"/>
    </xf>
    <xf numFmtId="0" fontId="5" fillId="6" borderId="5" xfId="0" applyFont="1" applyFill="1" applyBorder="1" applyAlignment="1" applyProtection="1">
      <alignment horizontal="center" vertical="center" wrapText="1"/>
    </xf>
    <xf numFmtId="0" fontId="5" fillId="6" borderId="7" xfId="0" applyFont="1" applyFill="1" applyBorder="1" applyAlignment="1" applyProtection="1">
      <alignment horizontal="center" vertical="center" wrapText="1"/>
    </xf>
    <xf numFmtId="0" fontId="52" fillId="11" borderId="22" xfId="3" applyFont="1" applyFill="1" applyBorder="1" applyAlignment="1" applyProtection="1">
      <alignment horizontal="center" vertical="center" wrapText="1"/>
    </xf>
    <xf numFmtId="0" fontId="52" fillId="11" borderId="10" xfId="3" applyFont="1" applyFill="1" applyBorder="1" applyAlignment="1" applyProtection="1">
      <alignment horizontal="center" vertical="center" wrapText="1"/>
    </xf>
    <xf numFmtId="0" fontId="52" fillId="12" borderId="22" xfId="0" applyFont="1" applyFill="1" applyBorder="1" applyAlignment="1">
      <alignment horizontal="center" vertical="center" wrapText="1"/>
    </xf>
    <xf numFmtId="0" fontId="52" fillId="12" borderId="10" xfId="0" applyFont="1" applyFill="1" applyBorder="1" applyAlignment="1">
      <alignment horizontal="center" vertical="center" wrapText="1"/>
    </xf>
    <xf numFmtId="0" fontId="5" fillId="13" borderId="22" xfId="0" applyFont="1" applyFill="1" applyBorder="1" applyAlignment="1">
      <alignment horizontal="center" vertical="center" wrapText="1"/>
    </xf>
    <xf numFmtId="0" fontId="5" fillId="13" borderId="10" xfId="0" applyFont="1" applyFill="1" applyBorder="1" applyAlignment="1">
      <alignment horizontal="center" vertical="center" wrapText="1"/>
    </xf>
    <xf numFmtId="0" fontId="5" fillId="4" borderId="22" xfId="0" applyFont="1" applyFill="1" applyBorder="1" applyAlignment="1">
      <alignment horizontal="center" vertical="center"/>
    </xf>
    <xf numFmtId="0" fontId="5" fillId="4" borderId="10" xfId="0" applyFont="1" applyFill="1" applyBorder="1" applyAlignment="1">
      <alignment horizontal="center" vertical="center"/>
    </xf>
    <xf numFmtId="0" fontId="3" fillId="0" borderId="1" xfId="3" applyFont="1" applyFill="1" applyBorder="1" applyAlignment="1" applyProtection="1">
      <alignment horizontal="left" vertical="center" wrapText="1"/>
    </xf>
    <xf numFmtId="0" fontId="7" fillId="0" borderId="1" xfId="3" applyFont="1" applyFill="1" applyBorder="1" applyAlignment="1" applyProtection="1">
      <alignment horizontal="left" vertical="center" wrapText="1"/>
    </xf>
    <xf numFmtId="0" fontId="12" fillId="0" borderId="0" xfId="3" applyFont="1" applyAlignment="1" applyProtection="1">
      <alignment horizontal="center" vertical="center" wrapText="1"/>
    </xf>
    <xf numFmtId="0" fontId="3" fillId="0" borderId="0" xfId="3" applyFont="1" applyAlignment="1" applyProtection="1">
      <alignment horizontal="left" vertical="center" wrapText="1"/>
    </xf>
    <xf numFmtId="0" fontId="7" fillId="0" borderId="0" xfId="3" applyAlignment="1" applyProtection="1">
      <alignment horizontal="left" vertical="center" wrapText="1"/>
    </xf>
    <xf numFmtId="0" fontId="5" fillId="0" borderId="22" xfId="0" applyFont="1" applyFill="1" applyBorder="1" applyAlignment="1" applyProtection="1">
      <alignment horizontal="left" vertical="center" wrapText="1"/>
    </xf>
    <xf numFmtId="0" fontId="5" fillId="0" borderId="23"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9" fillId="6" borderId="22" xfId="3" applyFont="1" applyFill="1" applyBorder="1" applyAlignment="1" applyProtection="1">
      <alignment horizontal="left" vertical="center" wrapText="1"/>
    </xf>
    <xf numFmtId="0" fontId="9" fillId="6" borderId="23" xfId="3" applyFont="1" applyFill="1" applyBorder="1" applyAlignment="1" applyProtection="1">
      <alignment horizontal="left" vertical="center" wrapText="1"/>
    </xf>
    <xf numFmtId="0" fontId="9" fillId="6" borderId="10" xfId="3" applyFont="1" applyFill="1" applyBorder="1" applyAlignment="1" applyProtection="1">
      <alignment horizontal="left" vertical="center" wrapText="1"/>
    </xf>
    <xf numFmtId="0" fontId="5" fillId="8" borderId="22" xfId="3" applyFont="1" applyFill="1" applyBorder="1" applyAlignment="1" applyProtection="1">
      <alignment horizontal="left" vertical="center" wrapText="1"/>
    </xf>
    <xf numFmtId="0" fontId="5" fillId="8" borderId="23" xfId="3" applyFont="1" applyFill="1" applyBorder="1" applyAlignment="1" applyProtection="1">
      <alignment horizontal="left" vertical="center" wrapText="1"/>
    </xf>
    <xf numFmtId="0" fontId="5" fillId="8" borderId="10" xfId="3" applyFont="1" applyFill="1" applyBorder="1" applyAlignment="1" applyProtection="1">
      <alignment horizontal="left" vertical="center" wrapText="1"/>
    </xf>
    <xf numFmtId="0" fontId="5" fillId="7" borderId="22" xfId="0" applyFont="1" applyFill="1" applyBorder="1" applyAlignment="1" applyProtection="1">
      <alignment horizontal="left" vertical="center" wrapText="1"/>
    </xf>
    <xf numFmtId="0" fontId="5" fillId="7" borderId="23"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7" fillId="0" borderId="0" xfId="3" applyFont="1" applyAlignment="1" applyProtection="1">
      <alignment horizontal="left"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3" fillId="0" borderId="13" xfId="0" applyFont="1" applyFill="1" applyBorder="1" applyAlignment="1" applyProtection="1">
      <alignment horizontal="left" vertical="center" wrapText="1"/>
    </xf>
    <xf numFmtId="0" fontId="7" fillId="0" borderId="13" xfId="0" applyFont="1" applyFill="1" applyBorder="1" applyAlignment="1" applyProtection="1">
      <alignment horizontal="left" vertical="center" wrapText="1"/>
    </xf>
    <xf numFmtId="0" fontId="3" fillId="0" borderId="1" xfId="0" applyFont="1" applyFill="1" applyBorder="1" applyAlignment="1">
      <alignment horizontal="left" vertical="center" wrapText="1"/>
    </xf>
    <xf numFmtId="0" fontId="0" fillId="0" borderId="1" xfId="0" applyFill="1" applyBorder="1" applyAlignment="1">
      <alignment horizontal="left" vertical="center"/>
    </xf>
    <xf numFmtId="0" fontId="7" fillId="0" borderId="1" xfId="0" applyFont="1" applyFill="1" applyBorder="1" applyAlignment="1">
      <alignment horizontal="left" vertical="center" wrapText="1"/>
    </xf>
    <xf numFmtId="0" fontId="3" fillId="0" borderId="2" xfId="3" applyFont="1" applyBorder="1" applyAlignment="1" applyProtection="1">
      <alignment horizontal="left" vertical="center" wrapText="1"/>
    </xf>
    <xf numFmtId="0" fontId="7" fillId="0" borderId="0" xfId="3" applyFont="1" applyBorder="1" applyAlignment="1" applyProtection="1">
      <alignment horizontal="left" vertical="center" wrapText="1"/>
    </xf>
    <xf numFmtId="0" fontId="7" fillId="0" borderId="16" xfId="3" applyFont="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xf>
    <xf numFmtId="0" fontId="7" fillId="0" borderId="4" xfId="0" applyFont="1" applyFill="1" applyBorder="1" applyAlignment="1" applyProtection="1">
      <alignment horizontal="left" vertical="center" wrapText="1"/>
    </xf>
    <xf numFmtId="0" fontId="3" fillId="0" borderId="2" xfId="3" applyFont="1" applyFill="1" applyBorder="1" applyAlignment="1" applyProtection="1">
      <alignment horizontal="left" vertical="center" wrapText="1"/>
    </xf>
    <xf numFmtId="0" fontId="7" fillId="0" borderId="0" xfId="3" applyFont="1" applyFill="1" applyBorder="1" applyAlignment="1" applyProtection="1">
      <alignment horizontal="left" vertical="center" wrapText="1"/>
    </xf>
    <xf numFmtId="0" fontId="7" fillId="0" borderId="16" xfId="3" applyFont="1" applyFill="1" applyBorder="1" applyAlignment="1" applyProtection="1">
      <alignment horizontal="left" vertical="center" wrapText="1"/>
    </xf>
    <xf numFmtId="0" fontId="7" fillId="0" borderId="5" xfId="3" applyFont="1" applyBorder="1" applyAlignment="1" applyProtection="1">
      <alignment horizontal="left" vertical="center" wrapText="1"/>
    </xf>
    <xf numFmtId="0" fontId="7" fillId="0" borderId="6" xfId="3" applyFont="1" applyBorder="1" applyAlignment="1" applyProtection="1">
      <alignment horizontal="left" vertical="center" wrapText="1"/>
    </xf>
    <xf numFmtId="0" fontId="7" fillId="0" borderId="7" xfId="3" applyFont="1" applyBorder="1" applyAlignment="1" applyProtection="1">
      <alignment horizontal="left" vertical="center" wrapText="1"/>
    </xf>
    <xf numFmtId="0" fontId="22" fillId="0" borderId="0" xfId="0" applyFont="1" applyFill="1" applyBorder="1" applyAlignment="1" applyProtection="1">
      <alignment horizontal="center" vertical="center"/>
    </xf>
    <xf numFmtId="49" fontId="7" fillId="0" borderId="0" xfId="0" applyNumberFormat="1" applyFont="1" applyFill="1" applyAlignment="1" applyProtection="1">
      <alignment horizontal="left" vertical="center" wrapText="1"/>
    </xf>
    <xf numFmtId="0" fontId="19" fillId="0" borderId="0" xfId="0" applyFont="1" applyFill="1" applyAlignment="1" applyProtection="1">
      <alignment horizontal="left" vertical="top" wrapText="1"/>
    </xf>
    <xf numFmtId="49" fontId="3" fillId="0" borderId="0" xfId="0" applyNumberFormat="1" applyFont="1" applyFill="1" applyAlignment="1" applyProtection="1">
      <alignment horizontal="left" vertical="center" wrapText="1"/>
    </xf>
    <xf numFmtId="0" fontId="12" fillId="0" borderId="0" xfId="0" applyFont="1" applyAlignment="1" applyProtection="1">
      <alignment horizontal="center" vertical="center" wrapText="1"/>
    </xf>
    <xf numFmtId="0" fontId="19" fillId="0" borderId="0" xfId="0" applyFont="1" applyAlignment="1" applyProtection="1">
      <alignment horizontal="center" vertical="center" wrapText="1"/>
    </xf>
    <xf numFmtId="49" fontId="8" fillId="6" borderId="22" xfId="0" applyNumberFormat="1" applyFont="1" applyFill="1" applyBorder="1" applyAlignment="1" applyProtection="1">
      <alignment horizontal="center" vertical="center"/>
      <protection locked="0"/>
    </xf>
    <xf numFmtId="0" fontId="8" fillId="6" borderId="10" xfId="0" applyFont="1" applyFill="1" applyBorder="1" applyAlignment="1">
      <alignment horizontal="center" vertical="center"/>
    </xf>
    <xf numFmtId="0" fontId="17" fillId="0" borderId="0" xfId="0" applyFont="1" applyAlignment="1" applyProtection="1">
      <alignment vertical="center" wrapText="1"/>
    </xf>
    <xf numFmtId="49" fontId="8" fillId="6" borderId="1" xfId="0" applyNumberFormat="1" applyFont="1" applyFill="1" applyBorder="1" applyAlignment="1" applyProtection="1">
      <alignment horizontal="left" vertical="center" wrapText="1"/>
      <protection locked="0"/>
    </xf>
    <xf numFmtId="49" fontId="8" fillId="6" borderId="1" xfId="0" applyNumberFormat="1" applyFont="1" applyFill="1" applyBorder="1" applyAlignment="1" applyProtection="1">
      <alignment horizontal="left" vertical="center"/>
      <protection locked="0"/>
    </xf>
    <xf numFmtId="49" fontId="8" fillId="6" borderId="1" xfId="0" applyNumberFormat="1" applyFont="1" applyFill="1" applyBorder="1" applyAlignment="1" applyProtection="1">
      <alignment vertical="center"/>
      <protection locked="0"/>
    </xf>
    <xf numFmtId="49" fontId="8" fillId="0" borderId="22"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67" fillId="4" borderId="0" xfId="0" applyFont="1" applyFill="1" applyAlignment="1" applyProtection="1">
      <alignment horizontal="center" vertical="center"/>
    </xf>
    <xf numFmtId="49" fontId="17" fillId="0" borderId="22" xfId="0" applyNumberFormat="1" applyFont="1" applyFill="1" applyBorder="1" applyAlignment="1" applyProtection="1">
      <alignment horizontal="center" vertical="center"/>
    </xf>
    <xf numFmtId="49" fontId="17" fillId="0" borderId="10" xfId="0" applyNumberFormat="1" applyFont="1" applyFill="1" applyBorder="1" applyAlignment="1" applyProtection="1">
      <alignment horizontal="center" vertical="center"/>
    </xf>
    <xf numFmtId="0" fontId="19" fillId="0" borderId="5" xfId="0" applyFont="1" applyFill="1" applyBorder="1" applyAlignment="1" applyProtection="1">
      <alignment horizontal="left" vertical="center" wrapText="1"/>
    </xf>
    <xf numFmtId="0" fontId="19" fillId="0" borderId="6" xfId="0" applyFont="1" applyFill="1" applyBorder="1" applyAlignment="1" applyProtection="1">
      <alignment horizontal="left" vertical="center" wrapText="1"/>
    </xf>
    <xf numFmtId="0" fontId="6" fillId="0" borderId="45" xfId="0" applyFont="1" applyFill="1" applyBorder="1" applyAlignment="1" applyProtection="1">
      <alignment horizontal="center" vertical="center" wrapText="1"/>
    </xf>
    <xf numFmtId="0" fontId="6" fillId="0" borderId="46" xfId="0" applyFont="1" applyFill="1" applyBorder="1" applyAlignment="1" applyProtection="1">
      <alignment horizontal="center" vertical="center" wrapText="1"/>
    </xf>
    <xf numFmtId="0" fontId="19" fillId="0" borderId="27" xfId="0" applyFont="1" applyFill="1" applyBorder="1" applyAlignment="1" applyProtection="1">
      <alignment horizontal="left" vertical="center" wrapText="1"/>
    </xf>
    <xf numFmtId="0" fontId="19" fillId="0" borderId="28" xfId="0" applyFont="1" applyFill="1" applyBorder="1" applyAlignment="1" applyProtection="1">
      <alignment horizontal="left" vertical="center" wrapText="1"/>
    </xf>
    <xf numFmtId="0" fontId="8" fillId="8" borderId="22" xfId="0" applyFont="1" applyFill="1" applyBorder="1" applyAlignment="1" applyProtection="1">
      <alignment vertical="center" wrapText="1"/>
    </xf>
    <xf numFmtId="0" fontId="8" fillId="8" borderId="10" xfId="0" applyFont="1" applyFill="1" applyBorder="1" applyAlignment="1" applyProtection="1">
      <alignment vertical="center" wrapText="1"/>
    </xf>
    <xf numFmtId="0" fontId="19" fillId="3" borderId="39"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6" fillId="0" borderId="61" xfId="0" applyFont="1" applyFill="1" applyBorder="1" applyAlignment="1" applyProtection="1">
      <alignment horizontal="left" vertical="center" wrapText="1"/>
    </xf>
    <xf numFmtId="0" fontId="6" fillId="0" borderId="36" xfId="0" applyFont="1" applyFill="1" applyBorder="1" applyAlignment="1" applyProtection="1">
      <alignment horizontal="left" vertical="center" wrapText="1"/>
    </xf>
    <xf numFmtId="0" fontId="6" fillId="0" borderId="62" xfId="0" applyFont="1" applyFill="1" applyBorder="1" applyAlignment="1" applyProtection="1">
      <alignment horizontal="left" vertical="center" wrapText="1"/>
    </xf>
    <xf numFmtId="0" fontId="6" fillId="0" borderId="16" xfId="0" applyFont="1" applyFill="1" applyBorder="1" applyAlignment="1" applyProtection="1">
      <alignment horizontal="left" vertical="center" wrapText="1"/>
    </xf>
    <xf numFmtId="0" fontId="6" fillId="0" borderId="63" xfId="0" applyFont="1" applyFill="1" applyBorder="1" applyAlignment="1" applyProtection="1">
      <alignment horizontal="left" vertical="center" wrapText="1"/>
    </xf>
    <xf numFmtId="0" fontId="6" fillId="0" borderId="17" xfId="0" applyFont="1" applyFill="1" applyBorder="1" applyAlignment="1" applyProtection="1">
      <alignment horizontal="left" vertical="center" wrapText="1"/>
    </xf>
    <xf numFmtId="0" fontId="6" fillId="0" borderId="44" xfId="0" applyFont="1" applyFill="1" applyBorder="1" applyAlignment="1" applyProtection="1">
      <alignment horizontal="left" vertical="center" wrapText="1"/>
    </xf>
    <xf numFmtId="0" fontId="6" fillId="0" borderId="11" xfId="0" applyFont="1" applyFill="1" applyBorder="1" applyAlignment="1" applyProtection="1">
      <alignment horizontal="left" vertical="center" wrapText="1"/>
    </xf>
    <xf numFmtId="0" fontId="19" fillId="3" borderId="38" xfId="0" applyFont="1" applyFill="1" applyBorder="1" applyAlignment="1" applyProtection="1">
      <alignment horizontal="left" vertical="center" wrapText="1"/>
    </xf>
    <xf numFmtId="0" fontId="19" fillId="3" borderId="24" xfId="0" applyFont="1" applyFill="1" applyBorder="1" applyAlignment="1" applyProtection="1">
      <alignment horizontal="left" vertical="center" wrapText="1"/>
    </xf>
    <xf numFmtId="0" fontId="19" fillId="3" borderId="22" xfId="0" applyFont="1" applyFill="1" applyBorder="1" applyAlignment="1" applyProtection="1">
      <alignment horizontal="left" vertical="center" wrapText="1"/>
    </xf>
    <xf numFmtId="0" fontId="19" fillId="3" borderId="23" xfId="0" applyFont="1" applyFill="1" applyBorder="1" applyAlignment="1" applyProtection="1">
      <alignment horizontal="left" vertical="center" wrapText="1"/>
    </xf>
    <xf numFmtId="0" fontId="19" fillId="0" borderId="38" xfId="0" applyFont="1" applyFill="1" applyBorder="1" applyAlignment="1" applyProtection="1">
      <alignment horizontal="left" vertical="center" wrapText="1"/>
    </xf>
    <xf numFmtId="0" fontId="19" fillId="0" borderId="24" xfId="0" applyFont="1" applyFill="1" applyBorder="1" applyAlignment="1" applyProtection="1">
      <alignment horizontal="left" vertical="center" wrapText="1"/>
    </xf>
    <xf numFmtId="0" fontId="6" fillId="0" borderId="26" xfId="0" applyFont="1" applyFill="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28" xfId="0" applyFont="1" applyFill="1" applyBorder="1" applyAlignment="1" applyProtection="1">
      <alignment horizontal="left" vertical="center" wrapText="1"/>
    </xf>
    <xf numFmtId="0" fontId="19" fillId="0" borderId="22" xfId="0" applyFont="1" applyFill="1" applyBorder="1" applyAlignment="1" applyProtection="1">
      <alignment horizontal="left" vertical="center" wrapText="1"/>
    </xf>
    <xf numFmtId="0" fontId="19" fillId="0" borderId="23"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xf>
    <xf numFmtId="0" fontId="6" fillId="0" borderId="44" xfId="0" applyFont="1" applyBorder="1" applyAlignment="1" applyProtection="1">
      <alignment horizontal="left" vertical="center" wrapText="1"/>
    </xf>
    <xf numFmtId="0" fontId="6" fillId="0" borderId="11" xfId="0" applyFont="1" applyBorder="1" applyAlignment="1" applyProtection="1">
      <alignment horizontal="left" vertical="center" wrapText="1"/>
    </xf>
    <xf numFmtId="0" fontId="6" fillId="0" borderId="38" xfId="0" applyFont="1" applyBorder="1" applyAlignment="1" applyProtection="1">
      <alignment horizontal="left" vertical="center" wrapText="1"/>
    </xf>
    <xf numFmtId="0" fontId="6" fillId="0" borderId="2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6" xfId="0" applyFont="1" applyBorder="1" applyAlignment="1" applyProtection="1">
      <alignment horizontal="left" vertical="center" wrapText="1"/>
    </xf>
    <xf numFmtId="0" fontId="23" fillId="0" borderId="0" xfId="0" applyFont="1" applyFill="1" applyBorder="1" applyAlignment="1" applyProtection="1">
      <alignment horizontal="left" vertical="top" wrapText="1"/>
    </xf>
    <xf numFmtId="0" fontId="6" fillId="0" borderId="47" xfId="0" applyFont="1" applyFill="1" applyBorder="1" applyAlignment="1" applyProtection="1">
      <alignment horizontal="left" vertical="center" wrapText="1"/>
    </xf>
    <xf numFmtId="0" fontId="6" fillId="0" borderId="45" xfId="0" applyFont="1" applyFill="1" applyBorder="1" applyAlignment="1" applyProtection="1">
      <alignment horizontal="left" vertical="center" wrapText="1"/>
    </xf>
    <xf numFmtId="0" fontId="0" fillId="0" borderId="45" xfId="0" applyFill="1" applyBorder="1" applyAlignment="1" applyProtection="1">
      <alignment horizontal="left" vertical="center" wrapText="1"/>
    </xf>
    <xf numFmtId="0" fontId="6" fillId="0" borderId="61" xfId="0" applyFont="1" applyBorder="1" applyAlignment="1" applyProtection="1">
      <alignment horizontal="left" vertical="center" wrapText="1"/>
    </xf>
    <xf numFmtId="0" fontId="6" fillId="0" borderId="36" xfId="0" applyFont="1" applyBorder="1" applyAlignment="1" applyProtection="1">
      <alignment horizontal="left" vertical="center" wrapText="1"/>
    </xf>
    <xf numFmtId="0" fontId="6" fillId="0" borderId="63"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77" fillId="4" borderId="0" xfId="0" applyFont="1" applyFill="1" applyAlignment="1" applyProtection="1">
      <alignment horizontal="center" vertical="center"/>
    </xf>
    <xf numFmtId="0" fontId="42" fillId="4" borderId="87" xfId="0" applyFont="1" applyFill="1" applyBorder="1" applyAlignment="1" applyProtection="1">
      <alignment horizontal="center" vertical="center" wrapText="1"/>
    </xf>
    <xf numFmtId="0" fontId="42" fillId="4" borderId="0" xfId="0" applyFont="1" applyFill="1" applyBorder="1" applyAlignment="1" applyProtection="1">
      <alignment horizontal="center" vertical="center" wrapText="1"/>
    </xf>
    <xf numFmtId="0" fontId="42" fillId="4" borderId="89" xfId="0" applyFont="1" applyFill="1" applyBorder="1" applyAlignment="1" applyProtection="1">
      <alignment horizontal="center" vertical="center" wrapText="1"/>
    </xf>
    <xf numFmtId="0" fontId="26" fillId="4" borderId="0" xfId="0" applyFont="1" applyFill="1" applyAlignment="1" applyProtection="1">
      <alignment horizontal="left" vertical="center" wrapText="1"/>
    </xf>
    <xf numFmtId="0" fontId="65" fillId="4" borderId="0" xfId="0" applyFont="1" applyFill="1" applyAlignment="1" applyProtection="1">
      <alignment horizontal="center" vertical="center"/>
      <protection locked="0"/>
    </xf>
    <xf numFmtId="0" fontId="26" fillId="4" borderId="62"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6" fillId="4" borderId="0" xfId="0" applyFont="1" applyFill="1" applyBorder="1" applyAlignment="1" applyProtection="1">
      <alignment horizontal="center" vertical="center" wrapText="1"/>
    </xf>
    <xf numFmtId="4" fontId="26" fillId="4" borderId="0" xfId="0" applyNumberFormat="1" applyFont="1" applyFill="1" applyBorder="1" applyAlignment="1" applyProtection="1">
      <alignment horizontal="center" vertical="center" wrapText="1"/>
    </xf>
    <xf numFmtId="0" fontId="73" fillId="4" borderId="0" xfId="0" applyFont="1" applyFill="1" applyAlignment="1" applyProtection="1">
      <alignment horizontal="left" vertical="center"/>
      <protection locked="0"/>
    </xf>
    <xf numFmtId="0" fontId="42" fillId="4" borderId="62" xfId="0" applyFont="1" applyFill="1" applyBorder="1" applyAlignment="1" applyProtection="1">
      <alignment horizontal="center" vertical="center" wrapText="1"/>
    </xf>
    <xf numFmtId="0" fontId="42" fillId="4" borderId="0" xfId="0" applyFont="1" applyFill="1" applyAlignment="1" applyProtection="1">
      <alignment horizontal="center" vertical="center" wrapText="1"/>
    </xf>
    <xf numFmtId="2" fontId="57" fillId="0" borderId="0" xfId="0" applyNumberFormat="1" applyFont="1" applyFill="1" applyBorder="1" applyAlignment="1" applyProtection="1">
      <alignment horizontal="center" vertical="center" wrapText="1"/>
    </xf>
    <xf numFmtId="2" fontId="57" fillId="0" borderId="28" xfId="0" applyNumberFormat="1" applyFont="1" applyFill="1" applyBorder="1" applyAlignment="1" applyProtection="1">
      <alignment horizontal="center" vertical="center" wrapText="1"/>
    </xf>
    <xf numFmtId="0" fontId="19" fillId="0" borderId="0" xfId="0" applyFont="1" applyAlignment="1" applyProtection="1">
      <alignment horizontal="left" vertical="center" wrapText="1"/>
    </xf>
    <xf numFmtId="0" fontId="19" fillId="3" borderId="27" xfId="0" applyFont="1" applyFill="1" applyBorder="1" applyAlignment="1" applyProtection="1">
      <alignment horizontal="left" vertical="center" wrapText="1"/>
    </xf>
    <xf numFmtId="0" fontId="19" fillId="3" borderId="28" xfId="0" applyFont="1" applyFill="1" applyBorder="1" applyAlignment="1" applyProtection="1">
      <alignment horizontal="left" vertical="center" wrapText="1"/>
    </xf>
    <xf numFmtId="0" fontId="19" fillId="0" borderId="61" xfId="0" applyFont="1" applyFill="1" applyBorder="1" applyAlignment="1" applyProtection="1">
      <alignment horizontal="left" vertical="center" wrapText="1"/>
    </xf>
    <xf numFmtId="0" fontId="19" fillId="0" borderId="36" xfId="0" applyFont="1" applyFill="1" applyBorder="1" applyAlignment="1" applyProtection="1">
      <alignment horizontal="left" vertical="center" wrapText="1"/>
    </xf>
    <xf numFmtId="0" fontId="19" fillId="0" borderId="62" xfId="0" applyFont="1" applyFill="1" applyBorder="1" applyAlignment="1" applyProtection="1">
      <alignment horizontal="left" vertical="center" wrapText="1"/>
    </xf>
    <xf numFmtId="0" fontId="19" fillId="0" borderId="16" xfId="0" applyFont="1" applyFill="1" applyBorder="1" applyAlignment="1" applyProtection="1">
      <alignment horizontal="left" vertical="center" wrapText="1"/>
    </xf>
    <xf numFmtId="0" fontId="19" fillId="0" borderId="63" xfId="0" applyFont="1" applyFill="1" applyBorder="1" applyAlignment="1" applyProtection="1">
      <alignment horizontal="left" vertical="center" wrapText="1"/>
    </xf>
    <xf numFmtId="0" fontId="19" fillId="3" borderId="47" xfId="0" applyFont="1" applyFill="1" applyBorder="1" applyAlignment="1" applyProtection="1">
      <alignment horizontal="left" vertical="center" wrapText="1"/>
    </xf>
    <xf numFmtId="0" fontId="19" fillId="3" borderId="45" xfId="0" applyFont="1" applyFill="1" applyBorder="1" applyAlignment="1" applyProtection="1">
      <alignment horizontal="left" vertical="center" wrapText="1"/>
    </xf>
    <xf numFmtId="0" fontId="19" fillId="3" borderId="5" xfId="0" applyFont="1" applyFill="1" applyBorder="1" applyAlignment="1" applyProtection="1">
      <alignment horizontal="left" vertical="center" wrapText="1"/>
    </xf>
    <xf numFmtId="0" fontId="19" fillId="3" borderId="6" xfId="0" applyFont="1" applyFill="1" applyBorder="1" applyAlignment="1" applyProtection="1">
      <alignment horizontal="left" vertical="center" wrapText="1"/>
    </xf>
    <xf numFmtId="0" fontId="8" fillId="0" borderId="64" xfId="0" applyFont="1" applyBorder="1" applyAlignment="1" applyProtection="1">
      <alignment horizontal="center" vertical="center" wrapText="1"/>
    </xf>
    <xf numFmtId="0" fontId="17" fillId="0" borderId="21" xfId="0" applyFont="1" applyBorder="1" applyAlignment="1" applyProtection="1">
      <alignment horizontal="center" vertical="center"/>
    </xf>
    <xf numFmtId="0" fontId="19" fillId="0" borderId="17" xfId="0" applyFont="1" applyFill="1" applyBorder="1" applyAlignment="1" applyProtection="1">
      <alignment horizontal="left" vertical="center" wrapText="1"/>
    </xf>
    <xf numFmtId="0" fontId="19" fillId="0" borderId="25" xfId="0" applyFont="1" applyFill="1" applyBorder="1" applyAlignment="1" applyProtection="1">
      <alignment horizontal="left" vertical="center"/>
    </xf>
    <xf numFmtId="0" fontId="19" fillId="0" borderId="26" xfId="0" applyFont="1" applyFill="1" applyBorder="1" applyAlignment="1" applyProtection="1">
      <alignment horizontal="left" vertical="center"/>
    </xf>
    <xf numFmtId="0" fontId="19" fillId="0" borderId="2"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19" fillId="0" borderId="27" xfId="0" applyFont="1" applyFill="1" applyBorder="1" applyAlignment="1" applyProtection="1">
      <alignment horizontal="left" vertical="center"/>
    </xf>
    <xf numFmtId="0" fontId="19" fillId="0" borderId="28" xfId="0" applyFont="1" applyFill="1" applyBorder="1" applyAlignment="1" applyProtection="1">
      <alignment horizontal="left" vertical="center"/>
    </xf>
    <xf numFmtId="0" fontId="19" fillId="0" borderId="66" xfId="0" applyFont="1" applyFill="1" applyBorder="1" applyAlignment="1" applyProtection="1">
      <alignment horizontal="left" vertical="center" wrapText="1"/>
    </xf>
    <xf numFmtId="0" fontId="19" fillId="0" borderId="10" xfId="0" applyFont="1" applyFill="1" applyBorder="1" applyAlignment="1" applyProtection="1">
      <alignment horizontal="left" vertical="center" wrapText="1"/>
    </xf>
    <xf numFmtId="0" fontId="19" fillId="0" borderId="65" xfId="0" applyFont="1" applyFill="1" applyBorder="1" applyAlignment="1" applyProtection="1">
      <alignment horizontal="left" vertical="center" wrapText="1"/>
    </xf>
    <xf numFmtId="0" fontId="19" fillId="0" borderId="8" xfId="0" applyFont="1" applyFill="1" applyBorder="1" applyAlignment="1" applyProtection="1">
      <alignment horizontal="left" vertical="center" wrapText="1"/>
    </xf>
    <xf numFmtId="0" fontId="19" fillId="0" borderId="32" xfId="0" applyFont="1" applyFill="1" applyBorder="1" applyAlignment="1" applyProtection="1">
      <alignment horizontal="left" vertical="center" wrapText="1"/>
    </xf>
    <xf numFmtId="0" fontId="19" fillId="0" borderId="9" xfId="0" applyFont="1" applyFill="1" applyBorder="1" applyAlignment="1" applyProtection="1">
      <alignment horizontal="left" vertical="center" wrapText="1"/>
    </xf>
    <xf numFmtId="0" fontId="19" fillId="3" borderId="48" xfId="0" applyFont="1" applyFill="1" applyBorder="1" applyAlignment="1" applyProtection="1">
      <alignment vertical="center" wrapText="1"/>
    </xf>
    <xf numFmtId="0" fontId="19" fillId="3" borderId="50" xfId="0" applyFont="1" applyFill="1" applyBorder="1" applyAlignment="1" applyProtection="1">
      <alignment vertical="center" wrapText="1"/>
    </xf>
    <xf numFmtId="0" fontId="19" fillId="3" borderId="43" xfId="0" applyFont="1" applyFill="1" applyBorder="1" applyAlignment="1" applyProtection="1">
      <alignment vertical="center" wrapText="1"/>
    </xf>
    <xf numFmtId="0" fontId="17" fillId="0" borderId="0" xfId="0" applyFont="1" applyAlignment="1" applyProtection="1">
      <alignment horizontal="left" vertical="center" wrapText="1"/>
    </xf>
    <xf numFmtId="0" fontId="19" fillId="3" borderId="49" xfId="0" applyFont="1" applyFill="1" applyBorder="1" applyAlignment="1" applyProtection="1">
      <alignment vertical="center" wrapText="1"/>
    </xf>
    <xf numFmtId="0" fontId="19" fillId="3" borderId="15" xfId="0" applyFont="1" applyFill="1" applyBorder="1" applyAlignment="1" applyProtection="1">
      <alignment vertical="center" wrapText="1"/>
    </xf>
    <xf numFmtId="0" fontId="19" fillId="3" borderId="5" xfId="0" applyFont="1" applyFill="1" applyBorder="1" applyAlignment="1" applyProtection="1">
      <alignment vertical="center" wrapText="1"/>
    </xf>
    <xf numFmtId="0" fontId="19" fillId="0" borderId="44" xfId="0" applyFont="1" applyFill="1" applyBorder="1" applyAlignment="1" applyProtection="1">
      <alignment horizontal="left" vertical="center" wrapText="1"/>
    </xf>
    <xf numFmtId="0" fontId="19" fillId="0" borderId="45" xfId="0" applyFont="1" applyFill="1" applyBorder="1" applyAlignment="1" applyProtection="1">
      <alignment horizontal="left" vertical="center" wrapText="1"/>
    </xf>
    <xf numFmtId="0" fontId="8" fillId="0" borderId="21" xfId="0" applyFont="1" applyFill="1" applyBorder="1" applyAlignment="1" applyProtection="1">
      <alignment horizontal="center" vertical="center" wrapText="1"/>
    </xf>
    <xf numFmtId="0" fontId="8" fillId="0" borderId="47" xfId="0" applyFont="1" applyFill="1" applyBorder="1" applyAlignment="1" applyProtection="1">
      <alignment horizontal="center" vertical="center" wrapText="1"/>
    </xf>
    <xf numFmtId="0" fontId="19" fillId="0" borderId="26" xfId="0" applyFont="1" applyFill="1" applyBorder="1" applyAlignment="1" applyProtection="1">
      <alignment horizontal="left" vertical="center" wrapText="1"/>
    </xf>
    <xf numFmtId="0" fontId="25" fillId="0" borderId="44" xfId="0" applyFont="1" applyFill="1" applyBorder="1" applyAlignment="1" applyProtection="1">
      <alignment horizontal="left" vertical="center" wrapText="1"/>
    </xf>
    <xf numFmtId="0" fontId="25" fillId="0" borderId="45" xfId="0" applyFont="1" applyFill="1" applyBorder="1" applyAlignment="1" applyProtection="1">
      <alignment horizontal="left" vertical="center" wrapText="1"/>
    </xf>
    <xf numFmtId="0" fontId="19" fillId="0" borderId="0" xfId="0" applyFont="1" applyFill="1" applyAlignment="1" applyProtection="1">
      <alignment horizontal="left" vertical="center" wrapText="1"/>
    </xf>
    <xf numFmtId="0" fontId="22" fillId="0" borderId="0" xfId="0" applyFont="1" applyFill="1" applyBorder="1" applyAlignment="1" applyProtection="1">
      <alignment horizontal="left" vertical="center"/>
    </xf>
    <xf numFmtId="0" fontId="19" fillId="7" borderId="65" xfId="0" applyFont="1" applyFill="1" applyBorder="1" applyAlignment="1" applyProtection="1">
      <alignment horizontal="left" vertical="center" wrapText="1"/>
    </xf>
    <xf numFmtId="0" fontId="19" fillId="7" borderId="8" xfId="0" applyFont="1" applyFill="1" applyBorder="1" applyAlignment="1" applyProtection="1">
      <alignment horizontal="left" vertical="center" wrapText="1"/>
    </xf>
    <xf numFmtId="0" fontId="25" fillId="3" borderId="22" xfId="0" applyFont="1" applyFill="1" applyBorder="1" applyAlignment="1" applyProtection="1">
      <alignment horizontal="left" vertical="center" wrapText="1"/>
    </xf>
    <xf numFmtId="0" fontId="25" fillId="3" borderId="23" xfId="0" applyFont="1" applyFill="1" applyBorder="1" applyAlignment="1" applyProtection="1">
      <alignment horizontal="left" vertical="center" wrapText="1"/>
    </xf>
    <xf numFmtId="0" fontId="25" fillId="3" borderId="41" xfId="0" applyFont="1" applyFill="1" applyBorder="1" applyAlignment="1" applyProtection="1">
      <alignment horizontal="left" vertical="center" wrapText="1"/>
    </xf>
    <xf numFmtId="0" fontId="19" fillId="7" borderId="66" xfId="0" applyFont="1" applyFill="1" applyBorder="1" applyAlignment="1" applyProtection="1">
      <alignment horizontal="left" vertical="center" wrapText="1"/>
    </xf>
    <xf numFmtId="0" fontId="19" fillId="7" borderId="10" xfId="0" applyFont="1" applyFill="1" applyBorder="1" applyAlignment="1" applyProtection="1">
      <alignment horizontal="left" vertical="center" wrapText="1"/>
    </xf>
    <xf numFmtId="0" fontId="19" fillId="7" borderId="32" xfId="0" applyFont="1" applyFill="1" applyBorder="1" applyAlignment="1" applyProtection="1">
      <alignment horizontal="left" vertical="center" wrapText="1"/>
    </xf>
    <xf numFmtId="0" fontId="19" fillId="7" borderId="9"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19" fillId="4" borderId="85" xfId="0" applyFont="1" applyFill="1" applyBorder="1" applyAlignment="1" applyProtection="1">
      <alignment horizontal="left" vertical="center" wrapText="1"/>
    </xf>
    <xf numFmtId="0" fontId="19" fillId="4" borderId="3" xfId="0" applyFont="1" applyFill="1" applyBorder="1" applyAlignment="1" applyProtection="1">
      <alignment horizontal="left" vertical="center" wrapText="1"/>
    </xf>
    <xf numFmtId="0" fontId="19" fillId="4" borderId="4" xfId="0" applyFont="1" applyFill="1" applyBorder="1" applyAlignment="1" applyProtection="1">
      <alignment horizontal="left" vertical="center" wrapText="1"/>
    </xf>
    <xf numFmtId="0" fontId="19" fillId="4" borderId="62" xfId="0" applyFont="1" applyFill="1" applyBorder="1" applyAlignment="1" applyProtection="1">
      <alignment horizontal="left" vertical="center" wrapText="1"/>
    </xf>
    <xf numFmtId="0" fontId="19" fillId="4" borderId="0" xfId="0" applyFont="1" applyFill="1" applyBorder="1" applyAlignment="1" applyProtection="1">
      <alignment horizontal="left" vertical="center" wrapText="1"/>
    </xf>
    <xf numFmtId="0" fontId="19" fillId="4" borderId="16" xfId="0" applyFont="1" applyFill="1" applyBorder="1" applyAlignment="1" applyProtection="1">
      <alignment horizontal="left" vertical="center" wrapText="1"/>
    </xf>
    <xf numFmtId="0" fontId="19" fillId="4" borderId="78"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0" fontId="19" fillId="4" borderId="7" xfId="0" applyFont="1" applyFill="1" applyBorder="1" applyAlignment="1" applyProtection="1">
      <alignment horizontal="left" vertical="center" wrapText="1"/>
    </xf>
    <xf numFmtId="0" fontId="32" fillId="4" borderId="1" xfId="0" applyFont="1" applyFill="1" applyBorder="1" applyAlignment="1" applyProtection="1">
      <alignment horizontal="left" vertical="center" wrapText="1"/>
    </xf>
    <xf numFmtId="0" fontId="32" fillId="4" borderId="52" xfId="0" applyFont="1" applyFill="1" applyBorder="1" applyAlignment="1" applyProtection="1">
      <alignment horizontal="left" vertical="center" wrapText="1"/>
    </xf>
    <xf numFmtId="0" fontId="67" fillId="4" borderId="0" xfId="0" applyFont="1" applyFill="1" applyAlignment="1" applyProtection="1">
      <alignment horizontal="center" vertical="center" wrapText="1"/>
      <protection locked="0"/>
    </xf>
    <xf numFmtId="0" fontId="48" fillId="4" borderId="0" xfId="0" applyFont="1" applyFill="1" applyBorder="1" applyAlignment="1" applyProtection="1">
      <alignment horizontal="left" vertical="center"/>
      <protection locked="0"/>
    </xf>
    <xf numFmtId="0" fontId="7" fillId="3" borderId="1" xfId="0" applyFont="1" applyFill="1" applyBorder="1" applyAlignment="1" applyProtection="1">
      <alignment horizontal="left" vertical="center" wrapText="1"/>
    </xf>
    <xf numFmtId="0" fontId="7" fillId="3" borderId="52" xfId="0" applyFont="1" applyFill="1" applyBorder="1" applyAlignment="1" applyProtection="1">
      <alignment horizontal="left" vertical="center" wrapText="1"/>
    </xf>
    <xf numFmtId="0" fontId="7" fillId="4" borderId="14" xfId="0" applyFont="1" applyFill="1" applyBorder="1" applyAlignment="1" applyProtection="1">
      <alignment horizontal="left" vertical="center" wrapText="1"/>
    </xf>
    <xf numFmtId="0" fontId="7" fillId="4" borderId="53" xfId="0" applyFont="1" applyFill="1" applyBorder="1" applyAlignment="1" applyProtection="1">
      <alignment horizontal="left" vertical="center" wrapText="1"/>
    </xf>
    <xf numFmtId="0" fontId="7" fillId="3" borderId="14" xfId="0" applyFont="1" applyFill="1" applyBorder="1" applyAlignment="1" applyProtection="1">
      <alignment horizontal="left" vertical="center" wrapText="1"/>
    </xf>
    <xf numFmtId="0" fontId="7" fillId="3" borderId="53"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19" fillId="3" borderId="14" xfId="0" applyFont="1" applyFill="1" applyBorder="1" applyAlignment="1" applyProtection="1">
      <alignment horizontal="left" vertical="center" wrapText="1"/>
    </xf>
    <xf numFmtId="0" fontId="19" fillId="3" borderId="12"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7" fillId="0" borderId="52" xfId="0" applyFont="1" applyFill="1" applyBorder="1" applyAlignment="1" applyProtection="1">
      <alignment horizontal="left" vertical="center" wrapText="1"/>
    </xf>
    <xf numFmtId="0" fontId="7" fillId="0" borderId="15" xfId="0" applyFont="1" applyFill="1" applyBorder="1" applyAlignment="1" applyProtection="1">
      <alignment horizontal="left" vertical="center" wrapText="1"/>
    </xf>
    <xf numFmtId="0" fontId="7" fillId="0" borderId="51" xfId="0" applyFont="1" applyFill="1" applyBorder="1" applyAlignment="1" applyProtection="1">
      <alignment horizontal="left" vertical="center" wrapText="1"/>
    </xf>
    <xf numFmtId="0" fontId="19" fillId="4" borderId="42" xfId="0" applyFont="1" applyFill="1" applyBorder="1" applyAlignment="1" applyProtection="1">
      <alignment vertical="center" wrapText="1"/>
    </xf>
    <xf numFmtId="0" fontId="19" fillId="4" borderId="1" xfId="0" applyFont="1" applyFill="1" applyBorder="1" applyAlignment="1" applyProtection="1">
      <alignment vertical="center" wrapText="1"/>
    </xf>
    <xf numFmtId="0" fontId="19" fillId="0" borderId="56" xfId="0" applyFont="1" applyFill="1" applyBorder="1" applyAlignment="1" applyProtection="1">
      <alignment horizontal="left" vertical="center" wrapText="1"/>
    </xf>
    <xf numFmtId="0" fontId="19" fillId="0" borderId="12" xfId="0" applyFont="1" applyFill="1" applyBorder="1" applyAlignment="1" applyProtection="1">
      <alignment horizontal="left" vertical="center" wrapText="1"/>
    </xf>
    <xf numFmtId="0" fontId="19" fillId="0" borderId="42"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wrapText="1"/>
    </xf>
    <xf numFmtId="0" fontId="19" fillId="0" borderId="43" xfId="0" applyFont="1" applyFill="1" applyBorder="1" applyAlignment="1" applyProtection="1">
      <alignment horizontal="left" vertical="center" wrapText="1"/>
    </xf>
    <xf numFmtId="0" fontId="19" fillId="0" borderId="14" xfId="0" applyFont="1" applyFill="1" applyBorder="1" applyAlignment="1" applyProtection="1">
      <alignment horizontal="left" vertical="center" wrapText="1"/>
    </xf>
    <xf numFmtId="0" fontId="7" fillId="3" borderId="12" xfId="0" applyFont="1" applyFill="1" applyBorder="1" applyAlignment="1" applyProtection="1">
      <alignment horizontal="left" vertical="center" wrapText="1"/>
    </xf>
    <xf numFmtId="0" fontId="7" fillId="3" borderId="59"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0" fontId="71" fillId="4" borderId="0" xfId="0" applyFont="1" applyFill="1" applyAlignment="1" applyProtection="1">
      <alignment horizontal="left" vertical="top" wrapText="1"/>
      <protection locked="0"/>
    </xf>
    <xf numFmtId="0" fontId="17" fillId="0" borderId="21" xfId="0" applyFont="1" applyFill="1" applyBorder="1" applyAlignment="1" applyProtection="1">
      <alignment horizontal="center" vertical="center" wrapText="1"/>
    </xf>
    <xf numFmtId="0" fontId="17" fillId="0" borderId="60" xfId="0" applyFont="1" applyFill="1" applyBorder="1" applyAlignment="1" applyProtection="1">
      <alignment horizontal="center" vertical="center" wrapText="1"/>
    </xf>
    <xf numFmtId="0" fontId="28" fillId="0" borderId="28" xfId="0" applyFont="1" applyBorder="1" applyAlignment="1" applyProtection="1">
      <alignment horizontal="left" vertical="center"/>
    </xf>
    <xf numFmtId="0" fontId="8" fillId="8" borderId="2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3" fillId="3" borderId="14" xfId="0" applyFont="1" applyFill="1" applyBorder="1" applyAlignment="1" applyProtection="1">
      <alignment horizontal="left" vertical="center" wrapText="1"/>
    </xf>
    <xf numFmtId="0" fontId="57" fillId="0" borderId="0" xfId="0" applyFont="1" applyFill="1" applyBorder="1" applyAlignment="1" applyProtection="1">
      <alignment horizontal="center" vertical="center" wrapText="1"/>
    </xf>
    <xf numFmtId="0" fontId="57" fillId="0" borderId="28" xfId="0" applyFont="1" applyFill="1" applyBorder="1" applyAlignment="1" applyProtection="1">
      <alignment horizontal="center" vertical="center" wrapText="1"/>
    </xf>
    <xf numFmtId="0" fontId="8" fillId="0" borderId="21" xfId="0" applyFont="1" applyBorder="1" applyAlignment="1" applyProtection="1">
      <alignment horizontal="center" vertical="center" wrapText="1"/>
    </xf>
    <xf numFmtId="0" fontId="19" fillId="4" borderId="42" xfId="0"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0" fontId="19" fillId="0" borderId="56" xfId="0" applyFont="1" applyFill="1" applyBorder="1" applyAlignment="1" applyProtection="1">
      <alignment vertical="center" wrapText="1"/>
    </xf>
    <xf numFmtId="0" fontId="19" fillId="0" borderId="12" xfId="0" applyFont="1" applyFill="1" applyBorder="1" applyAlignment="1" applyProtection="1">
      <alignment vertical="center" wrapText="1"/>
    </xf>
    <xf numFmtId="0" fontId="19" fillId="0" borderId="42" xfId="0" applyFont="1" applyFill="1" applyBorder="1" applyAlignment="1" applyProtection="1">
      <alignment vertical="center" wrapText="1"/>
    </xf>
    <xf numFmtId="0" fontId="19" fillId="0" borderId="1" xfId="0" applyFont="1" applyFill="1" applyBorder="1" applyAlignment="1" applyProtection="1">
      <alignment vertical="center" wrapText="1"/>
    </xf>
    <xf numFmtId="0" fontId="3" fillId="4" borderId="22" xfId="0" applyFont="1" applyFill="1" applyBorder="1" applyAlignment="1" applyProtection="1">
      <alignment horizontal="left" vertical="center" wrapText="1"/>
    </xf>
    <xf numFmtId="0" fontId="3" fillId="4" borderId="41" xfId="0" applyFont="1" applyFill="1" applyBorder="1" applyAlignment="1" applyProtection="1">
      <alignment horizontal="left" vertical="center" wrapText="1"/>
    </xf>
    <xf numFmtId="0" fontId="19" fillId="0" borderId="55" xfId="0" applyFont="1" applyFill="1" applyBorder="1" applyAlignment="1" applyProtection="1">
      <alignment horizontal="left" vertical="center" wrapText="1"/>
    </xf>
    <xf numFmtId="0" fontId="19" fillId="0" borderId="15" xfId="0" applyFont="1" applyFill="1" applyBorder="1" applyAlignment="1" applyProtection="1">
      <alignment horizontal="left" vertical="center" wrapText="1"/>
    </xf>
    <xf numFmtId="0" fontId="7" fillId="4" borderId="1" xfId="0" applyFont="1" applyFill="1" applyBorder="1" applyAlignment="1" applyProtection="1">
      <alignment horizontal="left" vertical="center" wrapText="1"/>
    </xf>
    <xf numFmtId="0" fontId="7" fillId="4" borderId="52"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3" fillId="4" borderId="52" xfId="0" applyFont="1" applyFill="1" applyBorder="1" applyAlignment="1" applyProtection="1">
      <alignment horizontal="left" vertical="center" wrapText="1"/>
    </xf>
    <xf numFmtId="0" fontId="7" fillId="4" borderId="12" xfId="0" applyFont="1" applyFill="1" applyBorder="1" applyAlignment="1" applyProtection="1">
      <alignment horizontal="left" vertical="center" wrapText="1"/>
    </xf>
    <xf numFmtId="0" fontId="7" fillId="4" borderId="59" xfId="0" applyFont="1" applyFill="1" applyBorder="1" applyAlignment="1" applyProtection="1">
      <alignment horizontal="left" vertical="center" wrapText="1"/>
    </xf>
    <xf numFmtId="0" fontId="7" fillId="0" borderId="22" xfId="0" applyFont="1" applyFill="1" applyBorder="1" applyAlignment="1" applyProtection="1">
      <alignment horizontal="left" vertical="center" wrapText="1"/>
    </xf>
    <xf numFmtId="0" fontId="7" fillId="0" borderId="41" xfId="0" applyFont="1" applyFill="1" applyBorder="1" applyAlignment="1" applyProtection="1">
      <alignment horizontal="left" vertical="center" wrapText="1"/>
    </xf>
    <xf numFmtId="0" fontId="7" fillId="4" borderId="15" xfId="0" applyFont="1" applyFill="1" applyBorder="1" applyAlignment="1" applyProtection="1">
      <alignment horizontal="left" vertical="center" wrapText="1"/>
    </xf>
    <xf numFmtId="0" fontId="7" fillId="4" borderId="51" xfId="0" applyFont="1" applyFill="1" applyBorder="1" applyAlignment="1" applyProtection="1">
      <alignment horizontal="left" vertical="center" wrapText="1"/>
    </xf>
    <xf numFmtId="0" fontId="19" fillId="0" borderId="43" xfId="0" applyFont="1" applyFill="1" applyBorder="1" applyAlignment="1" applyProtection="1">
      <alignment vertical="center" wrapText="1"/>
    </xf>
    <xf numFmtId="0" fontId="19" fillId="0" borderId="14" xfId="0" applyFont="1" applyFill="1" applyBorder="1" applyAlignment="1" applyProtection="1">
      <alignment vertical="center" wrapText="1"/>
    </xf>
    <xf numFmtId="0" fontId="19" fillId="0" borderId="19"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37" xfId="0" applyFont="1" applyFill="1" applyBorder="1" applyAlignment="1" applyProtection="1">
      <alignment horizontal="center" vertical="center" wrapText="1"/>
    </xf>
    <xf numFmtId="0" fontId="73" fillId="4" borderId="0" xfId="0" applyFont="1" applyFill="1" applyAlignment="1" applyProtection="1">
      <alignment horizontal="center" vertical="center"/>
      <protection locked="0"/>
    </xf>
    <xf numFmtId="0" fontId="19" fillId="4" borderId="43" xfId="0" applyFont="1" applyFill="1" applyBorder="1" applyAlignment="1" applyProtection="1">
      <alignment horizontal="left" vertical="center" wrapText="1"/>
    </xf>
    <xf numFmtId="0" fontId="19" fillId="4" borderId="14"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0" fontId="3" fillId="0" borderId="52"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xf>
    <xf numFmtId="0" fontId="7" fillId="0" borderId="52" xfId="0" applyFont="1" applyFill="1" applyBorder="1" applyAlignment="1" applyProtection="1">
      <alignment horizontal="left" vertical="center"/>
    </xf>
    <xf numFmtId="0" fontId="7" fillId="3" borderId="15" xfId="0" applyFont="1" applyFill="1" applyBorder="1" applyAlignment="1" applyProtection="1">
      <alignment horizontal="left" vertical="center" wrapText="1"/>
    </xf>
    <xf numFmtId="0" fontId="7" fillId="3" borderId="51" xfId="0" applyFont="1" applyFill="1" applyBorder="1" applyAlignment="1" applyProtection="1">
      <alignment horizontal="left" vertical="center" wrapText="1"/>
    </xf>
    <xf numFmtId="0" fontId="19" fillId="4" borderId="56"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xf>
    <xf numFmtId="0" fontId="7" fillId="4" borderId="1" xfId="0" applyFont="1" applyFill="1" applyBorder="1" applyAlignment="1" applyProtection="1">
      <alignment horizontal="left" vertical="center"/>
    </xf>
    <xf numFmtId="0" fontId="7" fillId="4" borderId="52" xfId="0" applyFont="1" applyFill="1" applyBorder="1" applyAlignment="1" applyProtection="1">
      <alignment horizontal="left" vertical="center"/>
    </xf>
    <xf numFmtId="0" fontId="7" fillId="0" borderId="12" xfId="0" applyFont="1" applyFill="1" applyBorder="1" applyAlignment="1" applyProtection="1">
      <alignment horizontal="left" vertical="center"/>
    </xf>
    <xf numFmtId="0" fontId="7" fillId="0" borderId="59" xfId="0" applyFont="1" applyFill="1" applyBorder="1" applyAlignment="1" applyProtection="1">
      <alignment horizontal="left" vertical="center"/>
    </xf>
    <xf numFmtId="0" fontId="7" fillId="0" borderId="14" xfId="0" applyFont="1" applyFill="1" applyBorder="1" applyAlignment="1" applyProtection="1">
      <alignment horizontal="left" vertical="center"/>
    </xf>
    <xf numFmtId="0" fontId="7" fillId="0" borderId="53" xfId="0" applyFont="1" applyFill="1" applyBorder="1" applyAlignment="1" applyProtection="1">
      <alignment horizontal="left" vertical="center"/>
    </xf>
    <xf numFmtId="0" fontId="5" fillId="0" borderId="22"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xf>
    <xf numFmtId="0" fontId="5" fillId="0" borderId="10" xfId="0"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26" fillId="0" borderId="1" xfId="0" applyFont="1" applyFill="1" applyBorder="1" applyAlignment="1" applyProtection="1">
      <alignment horizontal="center" vertical="center" wrapText="1"/>
    </xf>
    <xf numFmtId="4" fontId="7" fillId="0" borderId="22" xfId="0" applyNumberFormat="1" applyFont="1" applyFill="1" applyBorder="1" applyAlignment="1" applyProtection="1">
      <alignment horizontal="center" vertical="center" wrapText="1"/>
    </xf>
    <xf numFmtId="4" fontId="7" fillId="0" borderId="23" xfId="0" applyNumberFormat="1" applyFont="1" applyFill="1" applyBorder="1" applyAlignment="1" applyProtection="1">
      <alignment horizontal="center" vertical="center" wrapText="1"/>
    </xf>
    <xf numFmtId="4" fontId="7" fillId="0" borderId="10" xfId="0" applyNumberFormat="1" applyFont="1" applyFill="1" applyBorder="1" applyAlignment="1" applyProtection="1">
      <alignment horizontal="center" vertical="center" wrapText="1"/>
    </xf>
    <xf numFmtId="0" fontId="26" fillId="0" borderId="13" xfId="0"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17" fillId="0" borderId="18"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5" xfId="1" applyFont="1" applyFill="1" applyBorder="1" applyAlignment="1" applyProtection="1">
      <alignment horizontal="center" vertical="center" wrapText="1"/>
    </xf>
    <xf numFmtId="0" fontId="17" fillId="0" borderId="18" xfId="1" applyFont="1" applyFill="1" applyBorder="1" applyAlignment="1" applyProtection="1">
      <alignment horizontal="center" vertical="center" wrapText="1"/>
    </xf>
    <xf numFmtId="0" fontId="17" fillId="0" borderId="5" xfId="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26" fillId="0" borderId="13" xfId="1" applyFont="1" applyFill="1" applyBorder="1" applyAlignment="1" applyProtection="1">
      <alignment horizontal="center" vertical="center" wrapText="1"/>
    </xf>
    <xf numFmtId="0" fontId="26" fillId="0" borderId="15" xfId="1" applyFont="1" applyFill="1" applyBorder="1" applyAlignment="1" applyProtection="1">
      <alignment horizontal="center"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xf>
    <xf numFmtId="0" fontId="17" fillId="0" borderId="10" xfId="0" applyFont="1" applyFill="1" applyBorder="1" applyAlignment="1" applyProtection="1">
      <alignment horizontal="center" vertical="center"/>
    </xf>
    <xf numFmtId="0" fontId="26" fillId="0" borderId="5" xfId="0"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4" fontId="7" fillId="0" borderId="1" xfId="0" applyNumberFormat="1" applyFont="1" applyFill="1" applyBorder="1" applyAlignment="1" applyProtection="1">
      <alignment horizontal="center" vertical="center" wrapText="1"/>
    </xf>
    <xf numFmtId="0" fontId="17" fillId="0" borderId="1" xfId="1"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26" fillId="7" borderId="18" xfId="0" applyFont="1" applyFill="1" applyBorder="1" applyAlignment="1" applyProtection="1">
      <alignment horizontal="center" vertical="center" wrapText="1"/>
    </xf>
    <xf numFmtId="0" fontId="26" fillId="7" borderId="3" xfId="0" applyFont="1" applyFill="1" applyBorder="1" applyAlignment="1" applyProtection="1">
      <alignment horizontal="center" vertical="center" wrapText="1"/>
    </xf>
    <xf numFmtId="0" fontId="26" fillId="7" borderId="4" xfId="0" applyFont="1" applyFill="1" applyBorder="1" applyAlignment="1" applyProtection="1">
      <alignment horizontal="center" vertical="center" wrapText="1"/>
    </xf>
    <xf numFmtId="0" fontId="26" fillId="7" borderId="2" xfId="0" applyFont="1" applyFill="1" applyBorder="1" applyAlignment="1" applyProtection="1">
      <alignment horizontal="center" vertical="center" wrapText="1"/>
    </xf>
    <xf numFmtId="0" fontId="26" fillId="7" borderId="0" xfId="0" applyFont="1" applyFill="1" applyBorder="1" applyAlignment="1" applyProtection="1">
      <alignment horizontal="center" vertical="center" wrapText="1"/>
    </xf>
    <xf numFmtId="0" fontId="26" fillId="7" borderId="16" xfId="0" applyFont="1" applyFill="1" applyBorder="1" applyAlignment="1" applyProtection="1">
      <alignment horizontal="center" vertical="center" wrapText="1"/>
    </xf>
    <xf numFmtId="0" fontId="26" fillId="7" borderId="5" xfId="0" applyFont="1" applyFill="1" applyBorder="1" applyAlignment="1" applyProtection="1">
      <alignment horizontal="center" vertical="center" wrapText="1"/>
    </xf>
    <xf numFmtId="0" fontId="26" fillId="7" borderId="6" xfId="0" applyFont="1" applyFill="1" applyBorder="1" applyAlignment="1" applyProtection="1">
      <alignment horizontal="center" vertical="center" wrapText="1"/>
    </xf>
    <xf numFmtId="0" fontId="26" fillId="7" borderId="7" xfId="0" applyFont="1" applyFill="1" applyBorder="1" applyAlignment="1" applyProtection="1">
      <alignment horizontal="center" vertical="center" wrapText="1"/>
    </xf>
    <xf numFmtId="0" fontId="19" fillId="0" borderId="1" xfId="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26" fillId="0" borderId="1" xfId="1" applyFont="1" applyFill="1" applyBorder="1" applyAlignment="1" applyProtection="1">
      <alignment horizontal="center" vertical="center" wrapText="1"/>
    </xf>
    <xf numFmtId="0" fontId="17" fillId="0" borderId="6"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65" fillId="0" borderId="2"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17" fillId="0" borderId="15" xfId="0" applyFont="1" applyFill="1" applyBorder="1" applyAlignment="1" applyProtection="1">
      <alignment horizontal="center" vertical="center"/>
    </xf>
    <xf numFmtId="49" fontId="7" fillId="7" borderId="1" xfId="0" applyNumberFormat="1" applyFont="1" applyFill="1" applyBorder="1" applyAlignment="1" applyProtection="1">
      <alignment horizontal="center" vertical="center"/>
    </xf>
    <xf numFmtId="0" fontId="7" fillId="7" borderId="1" xfId="0" applyFont="1" applyFill="1" applyBorder="1" applyAlignment="1" applyProtection="1">
      <alignment horizontal="center" vertical="center"/>
    </xf>
    <xf numFmtId="49" fontId="26" fillId="7" borderId="1" xfId="0" applyNumberFormat="1" applyFont="1" applyFill="1" applyBorder="1" applyAlignment="1" applyProtection="1">
      <alignment horizontal="center" vertical="center"/>
    </xf>
    <xf numFmtId="0" fontId="17" fillId="0" borderId="10" xfId="0" applyFont="1" applyFill="1" applyBorder="1" applyAlignment="1" applyProtection="1">
      <alignment horizontal="center" vertical="center" wrapText="1"/>
    </xf>
    <xf numFmtId="49" fontId="7" fillId="7" borderId="1" xfId="0" applyNumberFormat="1" applyFont="1" applyFill="1" applyBorder="1" applyAlignment="1" applyProtection="1">
      <alignment horizontal="center" vertical="center" wrapText="1"/>
    </xf>
    <xf numFmtId="49" fontId="26" fillId="7" borderId="1"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xf>
    <xf numFmtId="0" fontId="5" fillId="7" borderId="1" xfId="0" applyFont="1" applyFill="1" applyBorder="1" applyAlignment="1" applyProtection="1">
      <alignment horizontal="center" vertical="center" wrapText="1"/>
    </xf>
    <xf numFmtId="0" fontId="0" fillId="14" borderId="22" xfId="0" applyFill="1" applyBorder="1" applyAlignment="1" applyProtection="1">
      <alignment horizontal="center" vertical="center"/>
    </xf>
    <xf numFmtId="0" fontId="0" fillId="14" borderId="10" xfId="0" applyFill="1" applyBorder="1" applyAlignment="1" applyProtection="1">
      <alignment horizontal="center" vertical="center"/>
    </xf>
    <xf numFmtId="0" fontId="0" fillId="7" borderId="22" xfId="0" applyFill="1" applyBorder="1" applyAlignment="1" applyProtection="1">
      <alignment horizontal="center" vertical="center"/>
    </xf>
    <xf numFmtId="0" fontId="0" fillId="7" borderId="10" xfId="0" applyFill="1" applyBorder="1" applyAlignment="1" applyProtection="1">
      <alignment horizontal="center" vertical="center"/>
    </xf>
    <xf numFmtId="3" fontId="38" fillId="14" borderId="22" xfId="0" applyNumberFormat="1" applyFont="1" applyFill="1" applyBorder="1" applyAlignment="1" applyProtection="1">
      <alignment horizontal="left" vertical="center"/>
    </xf>
    <xf numFmtId="3" fontId="38" fillId="14" borderId="23" xfId="0" applyNumberFormat="1" applyFont="1" applyFill="1" applyBorder="1" applyAlignment="1" applyProtection="1">
      <alignment horizontal="left" vertical="center"/>
    </xf>
    <xf numFmtId="3" fontId="38" fillId="14" borderId="22" xfId="0" applyNumberFormat="1" applyFont="1" applyFill="1" applyBorder="1" applyAlignment="1" applyProtection="1">
      <alignment horizontal="center" vertical="center"/>
    </xf>
    <xf numFmtId="3" fontId="38" fillId="14" borderId="23" xfId="0" applyNumberFormat="1" applyFont="1" applyFill="1" applyBorder="1" applyAlignment="1" applyProtection="1">
      <alignment horizontal="center" vertical="center"/>
    </xf>
    <xf numFmtId="49" fontId="7" fillId="7" borderId="22" xfId="0" applyNumberFormat="1" applyFont="1" applyFill="1" applyBorder="1" applyAlignment="1" applyProtection="1">
      <alignment horizontal="left" vertical="center"/>
    </xf>
    <xf numFmtId="49" fontId="7" fillId="7" borderId="23" xfId="0" applyNumberFormat="1" applyFont="1" applyFill="1" applyBorder="1" applyAlignment="1" applyProtection="1">
      <alignment horizontal="left" vertical="center"/>
    </xf>
    <xf numFmtId="0" fontId="7" fillId="0" borderId="20" xfId="0" applyFont="1" applyFill="1" applyBorder="1" applyAlignment="1" applyProtection="1">
      <alignment horizontal="left" vertical="center" wrapText="1"/>
    </xf>
    <xf numFmtId="49" fontId="5" fillId="0" borderId="48" xfId="0" applyNumberFormat="1" applyFont="1" applyFill="1" applyBorder="1" applyAlignment="1" applyProtection="1">
      <alignment horizontal="center" vertical="center" wrapText="1"/>
    </xf>
    <xf numFmtId="49" fontId="5" fillId="0" borderId="50" xfId="0" applyNumberFormat="1" applyFont="1" applyFill="1" applyBorder="1" applyAlignment="1" applyProtection="1">
      <alignment horizontal="center" vertical="center" wrapText="1"/>
    </xf>
    <xf numFmtId="49" fontId="5" fillId="0" borderId="55" xfId="0" applyNumberFormat="1" applyFont="1" applyFill="1" applyBorder="1" applyAlignment="1" applyProtection="1">
      <alignment horizontal="center" vertical="center" wrapText="1"/>
    </xf>
    <xf numFmtId="49" fontId="5" fillId="0" borderId="54" xfId="0" applyNumberFormat="1" applyFont="1" applyFill="1" applyBorder="1" applyAlignment="1" applyProtection="1">
      <alignment horizontal="center" vertical="center" wrapText="1"/>
    </xf>
    <xf numFmtId="0" fontId="3" fillId="0" borderId="4" xfId="0" applyFont="1" applyFill="1" applyBorder="1" applyAlignment="1" applyProtection="1">
      <alignment horizontal="left" vertical="center" wrapText="1"/>
    </xf>
    <xf numFmtId="0" fontId="3" fillId="0" borderId="2" xfId="0" applyFont="1" applyFill="1" applyBorder="1" applyAlignment="1" applyProtection="1">
      <alignment horizontal="left" vertical="center" wrapText="1"/>
    </xf>
    <xf numFmtId="0" fontId="3" fillId="0" borderId="16"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 fillId="0" borderId="7" xfId="0" applyFont="1" applyFill="1" applyBorder="1" applyAlignment="1" applyProtection="1">
      <alignment horizontal="left" vertical="center" wrapText="1"/>
    </xf>
    <xf numFmtId="0" fontId="3" fillId="0" borderId="22" xfId="0" applyFont="1" applyFill="1" applyBorder="1" applyAlignment="1" applyProtection="1">
      <alignment horizontal="left" vertical="center" wrapText="1"/>
    </xf>
    <xf numFmtId="0" fontId="3" fillId="0" borderId="10" xfId="0" applyFont="1" applyFill="1" applyBorder="1" applyAlignment="1" applyProtection="1">
      <alignment horizontal="left" vertical="center" wrapText="1"/>
    </xf>
    <xf numFmtId="0" fontId="5" fillId="6" borderId="13" xfId="0" applyFont="1" applyFill="1" applyBorder="1" applyAlignment="1" applyProtection="1">
      <alignment horizontal="center" vertical="center" wrapText="1"/>
      <protection locked="0"/>
    </xf>
    <xf numFmtId="0" fontId="5" fillId="6" borderId="20" xfId="0" applyFont="1" applyFill="1" applyBorder="1" applyAlignment="1" applyProtection="1">
      <alignment horizontal="center" vertical="center" wrapText="1"/>
      <protection locked="0"/>
    </xf>
    <xf numFmtId="0" fontId="5" fillId="6" borderId="15"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7" xfId="0" applyFont="1" applyFill="1" applyBorder="1" applyAlignment="1" applyProtection="1">
      <alignment horizontal="left" vertical="center" wrapText="1"/>
    </xf>
    <xf numFmtId="0" fontId="32" fillId="0" borderId="22"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xf>
    <xf numFmtId="0" fontId="8" fillId="15" borderId="44" xfId="0" applyFont="1" applyFill="1" applyBorder="1" applyAlignment="1" applyProtection="1">
      <alignment horizontal="center" vertical="center" wrapText="1"/>
    </xf>
    <xf numFmtId="0" fontId="8" fillId="15" borderId="45" xfId="0" applyFont="1" applyFill="1" applyBorder="1" applyAlignment="1" applyProtection="1">
      <alignment horizontal="center" vertical="center" wrapText="1"/>
    </xf>
    <xf numFmtId="0" fontId="8" fillId="15" borderId="46" xfId="0"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5" fillId="6" borderId="19" xfId="0" applyFont="1" applyFill="1" applyBorder="1" applyAlignment="1" applyProtection="1">
      <alignment horizontal="center" vertical="center" wrapText="1"/>
      <protection locked="0"/>
    </xf>
    <xf numFmtId="0" fontId="3" fillId="0" borderId="25" xfId="0" applyFont="1" applyFill="1" applyBorder="1" applyAlignment="1" applyProtection="1">
      <alignment horizontal="left" vertical="top" wrapText="1"/>
    </xf>
    <xf numFmtId="0" fontId="3" fillId="0" borderId="36" xfId="0" applyFont="1" applyFill="1" applyBorder="1" applyAlignment="1" applyProtection="1">
      <alignment horizontal="left" vertical="top" wrapText="1"/>
    </xf>
    <xf numFmtId="0" fontId="3" fillId="0" borderId="2" xfId="0" applyFont="1" applyFill="1" applyBorder="1" applyAlignment="1" applyProtection="1">
      <alignment horizontal="left" vertical="top" wrapText="1"/>
    </xf>
    <xf numFmtId="0" fontId="3" fillId="0" borderId="16" xfId="0" applyFont="1" applyFill="1" applyBorder="1" applyAlignment="1" applyProtection="1">
      <alignment horizontal="left" vertical="top" wrapText="1"/>
    </xf>
    <xf numFmtId="0" fontId="3" fillId="0" borderId="5" xfId="0" applyFont="1" applyFill="1" applyBorder="1" applyAlignment="1" applyProtection="1">
      <alignment horizontal="left" vertical="top" wrapText="1"/>
    </xf>
    <xf numFmtId="0" fontId="3" fillId="0" borderId="7" xfId="0" applyFont="1" applyFill="1" applyBorder="1" applyAlignment="1" applyProtection="1">
      <alignment horizontal="left" vertical="top" wrapText="1"/>
    </xf>
    <xf numFmtId="0" fontId="3" fillId="0" borderId="18" xfId="0" applyFont="1" applyFill="1" applyBorder="1" applyAlignment="1" applyProtection="1">
      <alignment horizontal="left" vertical="top" wrapText="1"/>
    </xf>
    <xf numFmtId="0" fontId="3" fillId="0" borderId="4" xfId="0" applyFont="1" applyFill="1" applyBorder="1" applyAlignment="1" applyProtection="1">
      <alignment horizontal="left" vertical="top" wrapText="1"/>
    </xf>
    <xf numFmtId="0" fontId="3" fillId="0" borderId="25" xfId="0" applyFont="1" applyFill="1" applyBorder="1" applyAlignment="1" applyProtection="1">
      <alignment horizontal="left" vertical="center" wrapText="1"/>
    </xf>
    <xf numFmtId="0" fontId="3" fillId="0" borderId="36" xfId="0" applyFont="1" applyFill="1" applyBorder="1" applyAlignment="1" applyProtection="1">
      <alignment horizontal="left" vertical="center" wrapText="1"/>
    </xf>
    <xf numFmtId="0" fontId="7" fillId="0" borderId="13" xfId="0" applyNumberFormat="1" applyFont="1" applyFill="1" applyBorder="1" applyAlignment="1" applyProtection="1">
      <alignment horizontal="left" vertical="center" wrapText="1"/>
    </xf>
    <xf numFmtId="0" fontId="7" fillId="9" borderId="1" xfId="0" applyFont="1" applyFill="1" applyBorder="1" applyAlignment="1" applyProtection="1">
      <alignment horizontal="left" vertical="center" wrapText="1"/>
      <protection locked="0"/>
    </xf>
    <xf numFmtId="49" fontId="8" fillId="8" borderId="22" xfId="0" applyNumberFormat="1" applyFont="1" applyFill="1" applyBorder="1" applyAlignment="1" applyProtection="1">
      <alignment horizontal="left" vertical="center" wrapText="1"/>
    </xf>
    <xf numFmtId="49" fontId="8" fillId="8" borderId="23" xfId="0" applyNumberFormat="1" applyFont="1" applyFill="1" applyBorder="1" applyAlignment="1" applyProtection="1">
      <alignment horizontal="left" vertical="center" wrapText="1"/>
    </xf>
    <xf numFmtId="49" fontId="8" fillId="8" borderId="10" xfId="0" applyNumberFormat="1" applyFont="1" applyFill="1" applyBorder="1" applyAlignment="1" applyProtection="1">
      <alignment horizontal="left" vertical="center" wrapText="1"/>
    </xf>
    <xf numFmtId="0" fontId="5" fillId="0" borderId="42" xfId="0" applyFont="1" applyFill="1" applyBorder="1" applyAlignment="1" applyProtection="1">
      <alignment horizontal="center" vertical="center"/>
    </xf>
    <xf numFmtId="0" fontId="3" fillId="0" borderId="14" xfId="0" applyFont="1" applyFill="1" applyBorder="1" applyAlignment="1" applyProtection="1">
      <alignment horizontal="left" vertical="center" wrapText="1"/>
    </xf>
    <xf numFmtId="0" fontId="7" fillId="0" borderId="14" xfId="0" applyFont="1" applyFill="1" applyBorder="1" applyAlignment="1" applyProtection="1">
      <alignment horizontal="left" vertical="center" wrapText="1"/>
    </xf>
    <xf numFmtId="0" fontId="6" fillId="0" borderId="50" xfId="0"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8" fillId="0" borderId="20" xfId="0" applyFont="1" applyFill="1" applyBorder="1" applyAlignment="1" applyProtection="1">
      <alignment horizontal="left" vertical="center" wrapText="1"/>
    </xf>
    <xf numFmtId="0" fontId="8" fillId="8" borderId="1" xfId="0" applyFont="1" applyFill="1" applyBorder="1" applyAlignment="1" applyProtection="1">
      <alignment horizontal="left" vertical="center"/>
    </xf>
    <xf numFmtId="0" fontId="5" fillId="0" borderId="56" xfId="0"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wrapText="1"/>
    </xf>
    <xf numFmtId="0" fontId="5" fillId="0" borderId="42"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0" borderId="4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15" xfId="0" applyFont="1" applyFill="1" applyBorder="1" applyAlignment="1" applyProtection="1">
      <alignment horizontal="left" vertical="center" wrapText="1"/>
    </xf>
    <xf numFmtId="0" fontId="7" fillId="9" borderId="14" xfId="0" applyFont="1" applyFill="1" applyBorder="1" applyAlignment="1" applyProtection="1">
      <alignment horizontal="left" vertical="center" wrapText="1"/>
      <protection locked="0"/>
    </xf>
    <xf numFmtId="0" fontId="8" fillId="10" borderId="44" xfId="0" applyFont="1" applyFill="1" applyBorder="1" applyAlignment="1" applyProtection="1">
      <alignment horizontal="center" vertical="center"/>
    </xf>
    <xf numFmtId="0" fontId="8" fillId="10" borderId="45" xfId="0" applyFont="1" applyFill="1" applyBorder="1" applyAlignment="1" applyProtection="1">
      <alignment horizontal="center" vertical="center"/>
    </xf>
    <xf numFmtId="0" fontId="8" fillId="10" borderId="46" xfId="0" applyFont="1" applyFill="1" applyBorder="1" applyAlignment="1" applyProtection="1">
      <alignment horizontal="center" vertical="center"/>
    </xf>
    <xf numFmtId="0" fontId="7" fillId="0" borderId="59"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0" fontId="7" fillId="0" borderId="53" xfId="0" applyFont="1" applyFill="1" applyBorder="1" applyAlignment="1" applyProtection="1">
      <alignment horizontal="center" vertical="center" wrapText="1"/>
    </xf>
    <xf numFmtId="0" fontId="7" fillId="0" borderId="39"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5" fillId="0" borderId="54" xfId="0" applyFont="1" applyFill="1" applyBorder="1" applyAlignment="1" applyProtection="1">
      <alignment horizontal="center" vertical="center"/>
    </xf>
    <xf numFmtId="0" fontId="5" fillId="0" borderId="15" xfId="0" applyNumberFormat="1" applyFont="1" applyFill="1" applyBorder="1" applyAlignment="1" applyProtection="1">
      <alignment horizontal="left" vertical="center" wrapText="1"/>
    </xf>
    <xf numFmtId="0" fontId="5"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left" vertical="center" wrapText="1"/>
    </xf>
    <xf numFmtId="0" fontId="5" fillId="3" borderId="59" xfId="0" applyFont="1" applyFill="1" applyBorder="1" applyAlignment="1" applyProtection="1">
      <alignment horizontal="center" vertical="center" wrapText="1"/>
    </xf>
    <xf numFmtId="0" fontId="5" fillId="3" borderId="52" xfId="0" applyFont="1" applyFill="1" applyBorder="1" applyAlignment="1" applyProtection="1">
      <alignment horizontal="center" vertical="center" wrapText="1"/>
    </xf>
    <xf numFmtId="0" fontId="5" fillId="3" borderId="53" xfId="0" applyFont="1" applyFill="1" applyBorder="1" applyAlignment="1" applyProtection="1">
      <alignment horizontal="center" vertical="center" wrapText="1"/>
    </xf>
    <xf numFmtId="4" fontId="43" fillId="10" borderId="44" xfId="0" applyNumberFormat="1" applyFont="1" applyFill="1" applyBorder="1" applyAlignment="1" applyProtection="1">
      <alignment horizontal="center" vertical="center" wrapText="1"/>
    </xf>
    <xf numFmtId="4" fontId="43" fillId="10" borderId="45" xfId="0" applyNumberFormat="1" applyFont="1" applyFill="1" applyBorder="1" applyAlignment="1" applyProtection="1">
      <alignment horizontal="center" vertical="center" wrapText="1"/>
    </xf>
    <xf numFmtId="4" fontId="43" fillId="10" borderId="46" xfId="0" applyNumberFormat="1" applyFont="1" applyFill="1" applyBorder="1" applyAlignment="1" applyProtection="1">
      <alignment horizontal="center" vertical="center" wrapText="1"/>
    </xf>
    <xf numFmtId="0" fontId="6" fillId="10" borderId="44" xfId="0" applyFont="1" applyFill="1" applyBorder="1" applyAlignment="1" applyProtection="1">
      <alignment horizontal="center" vertical="center"/>
    </xf>
    <xf numFmtId="0" fontId="6" fillId="10" borderId="45" xfId="0" applyFont="1" applyFill="1" applyBorder="1" applyAlignment="1" applyProtection="1">
      <alignment horizontal="center" vertical="center"/>
    </xf>
    <xf numFmtId="0" fontId="6" fillId="10" borderId="46"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0" fontId="26" fillId="0" borderId="39" xfId="0" applyFont="1" applyFill="1" applyBorder="1" applyAlignment="1" applyProtection="1">
      <alignment horizontal="center" vertical="center"/>
    </xf>
    <xf numFmtId="0" fontId="5" fillId="3" borderId="56" xfId="0" applyFont="1" applyFill="1" applyBorder="1" applyAlignment="1" applyProtection="1">
      <alignment horizontal="center" vertical="center" wrapText="1"/>
    </xf>
    <xf numFmtId="0" fontId="5" fillId="3" borderId="42" xfId="0" applyFont="1" applyFill="1" applyBorder="1" applyAlignment="1" applyProtection="1">
      <alignment horizontal="center" vertical="center" wrapText="1"/>
    </xf>
    <xf numFmtId="0" fontId="5" fillId="3" borderId="43" xfId="0" applyFont="1" applyFill="1" applyBorder="1" applyAlignment="1" applyProtection="1">
      <alignment horizontal="center" vertical="center" wrapText="1"/>
    </xf>
    <xf numFmtId="0" fontId="5" fillId="0" borderId="0" xfId="0" applyFont="1" applyFill="1" applyAlignment="1" applyProtection="1">
      <alignment horizontal="left" vertical="center"/>
    </xf>
    <xf numFmtId="0" fontId="5" fillId="0" borderId="0" xfId="0" applyFont="1" applyFill="1" applyBorder="1" applyAlignment="1" applyProtection="1">
      <alignment horizontal="left" vertical="center" wrapText="1"/>
    </xf>
    <xf numFmtId="0" fontId="7" fillId="0" borderId="0" xfId="0" applyFont="1" applyFill="1" applyAlignment="1" applyProtection="1">
      <alignment horizontal="left" vertical="center" wrapText="1"/>
    </xf>
    <xf numFmtId="0" fontId="8" fillId="0" borderId="56"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8" fillId="0" borderId="54"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43" xfId="0" applyFont="1" applyBorder="1" applyAlignment="1" applyProtection="1">
      <alignment horizontal="center" vertical="center" wrapText="1"/>
    </xf>
    <xf numFmtId="0" fontId="8" fillId="0" borderId="14" xfId="0" applyFont="1" applyBorder="1" applyAlignment="1" applyProtection="1">
      <alignment horizontal="center" vertical="center" wrapText="1"/>
    </xf>
    <xf numFmtId="0" fontId="17" fillId="0" borderId="12"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0" fontId="17" fillId="0" borderId="59" xfId="0" applyFont="1" applyFill="1" applyBorder="1" applyAlignment="1" applyProtection="1">
      <alignment horizontal="center" vertical="center" wrapText="1"/>
    </xf>
    <xf numFmtId="0" fontId="17" fillId="0" borderId="58" xfId="0" applyFont="1" applyFill="1" applyBorder="1" applyAlignment="1" applyProtection="1">
      <alignment horizontal="center" vertical="center" wrapText="1"/>
    </xf>
    <xf numFmtId="0" fontId="17" fillId="0" borderId="53" xfId="0" applyFont="1" applyFill="1" applyBorder="1" applyAlignment="1" applyProtection="1">
      <alignment horizontal="center" vertical="center" wrapText="1"/>
    </xf>
    <xf numFmtId="0" fontId="11" fillId="14" borderId="61" xfId="0" applyFont="1" applyFill="1" applyBorder="1" applyAlignment="1" applyProtection="1">
      <alignment horizontal="center" vertical="center" wrapText="1"/>
    </xf>
    <xf numFmtId="0" fontId="11" fillId="14" borderId="62" xfId="0" applyFont="1" applyFill="1" applyBorder="1" applyAlignment="1" applyProtection="1">
      <alignment horizontal="center" vertical="center" wrapText="1"/>
    </xf>
    <xf numFmtId="0" fontId="11" fillId="14" borderId="63" xfId="0" applyFont="1" applyFill="1" applyBorder="1" applyAlignment="1" applyProtection="1">
      <alignment horizontal="center" vertical="center" wrapText="1"/>
    </xf>
    <xf numFmtId="0" fontId="17" fillId="3" borderId="56" xfId="0" applyFont="1" applyFill="1" applyBorder="1" applyAlignment="1" applyProtection="1">
      <alignment horizontal="center" vertical="center" wrapText="1"/>
    </xf>
    <xf numFmtId="0" fontId="17" fillId="3" borderId="54" xfId="0" applyFont="1" applyFill="1" applyBorder="1" applyAlignment="1" applyProtection="1">
      <alignment horizontal="center" vertical="center" wrapText="1"/>
    </xf>
    <xf numFmtId="0" fontId="17" fillId="3" borderId="43" xfId="0" applyFont="1" applyFill="1" applyBorder="1" applyAlignment="1" applyProtection="1">
      <alignment horizontal="center" vertical="center" wrapText="1"/>
    </xf>
    <xf numFmtId="0" fontId="17" fillId="3" borderId="67" xfId="0" applyFont="1" applyFill="1" applyBorder="1" applyAlignment="1" applyProtection="1">
      <alignment horizontal="center" vertical="center" wrapText="1"/>
    </xf>
    <xf numFmtId="0" fontId="17" fillId="3" borderId="69" xfId="0" applyFont="1" applyFill="1" applyBorder="1" applyAlignment="1" applyProtection="1">
      <alignment horizontal="center" vertical="center" wrapText="1"/>
    </xf>
    <xf numFmtId="0" fontId="17" fillId="3" borderId="68" xfId="0" applyFont="1" applyFill="1" applyBorder="1" applyAlignment="1" applyProtection="1">
      <alignment horizontal="center" vertical="center" wrapText="1"/>
    </xf>
    <xf numFmtId="0" fontId="26" fillId="0" borderId="53" xfId="0" applyFont="1" applyFill="1" applyBorder="1" applyAlignment="1" applyProtection="1">
      <alignment horizontal="center" vertical="center"/>
    </xf>
    <xf numFmtId="0" fontId="8" fillId="0" borderId="50" xfId="0" applyFont="1" applyBorder="1" applyAlignment="1" applyProtection="1">
      <alignment horizontal="left" vertical="center" wrapText="1"/>
    </xf>
    <xf numFmtId="0" fontId="8" fillId="0" borderId="20" xfId="0" applyFont="1" applyBorder="1" applyAlignment="1" applyProtection="1">
      <alignment horizontal="left" vertical="center" wrapText="1"/>
    </xf>
    <xf numFmtId="0" fontId="17" fillId="0" borderId="20" xfId="0" applyFont="1" applyFill="1" applyBorder="1" applyAlignment="1" applyProtection="1">
      <alignment horizontal="left" vertical="center" wrapText="1"/>
    </xf>
    <xf numFmtId="0" fontId="17" fillId="0" borderId="2" xfId="0" applyFont="1" applyFill="1" applyBorder="1" applyAlignment="1" applyProtection="1">
      <alignment horizontal="left" vertical="center" wrapText="1"/>
    </xf>
    <xf numFmtId="4" fontId="57" fillId="0" borderId="0" xfId="0" applyNumberFormat="1" applyFont="1" applyAlignment="1" applyProtection="1">
      <alignment horizontal="center" vertical="center" wrapText="1"/>
    </xf>
    <xf numFmtId="0" fontId="7" fillId="14" borderId="1" xfId="0" applyFont="1" applyFill="1" applyBorder="1" applyAlignment="1" applyProtection="1">
      <alignment horizontal="left" vertical="center"/>
    </xf>
    <xf numFmtId="0" fontId="7" fillId="14" borderId="52" xfId="0" applyFont="1" applyFill="1" applyBorder="1" applyAlignment="1" applyProtection="1">
      <alignment horizontal="left" vertical="center"/>
    </xf>
    <xf numFmtId="0" fontId="19" fillId="14" borderId="56" xfId="0" applyFont="1" applyFill="1" applyBorder="1" applyAlignment="1" applyProtection="1">
      <alignment vertical="center" wrapText="1"/>
    </xf>
    <xf numFmtId="0" fontId="19" fillId="14" borderId="12" xfId="0" applyFont="1" applyFill="1" applyBorder="1" applyAlignment="1" applyProtection="1">
      <alignment vertical="center" wrapText="1"/>
    </xf>
    <xf numFmtId="0" fontId="7" fillId="14" borderId="12" xfId="0" applyFont="1" applyFill="1" applyBorder="1" applyAlignment="1" applyProtection="1">
      <alignment horizontal="left" vertical="center"/>
    </xf>
    <xf numFmtId="0" fontId="7" fillId="14" borderId="59" xfId="0" applyFont="1" applyFill="1" applyBorder="1" applyAlignment="1" applyProtection="1">
      <alignment horizontal="left" vertical="center"/>
    </xf>
    <xf numFmtId="0" fontId="19" fillId="14" borderId="42" xfId="0" applyFont="1" applyFill="1" applyBorder="1" applyAlignment="1" applyProtection="1">
      <alignment vertical="center" wrapText="1"/>
    </xf>
    <xf numFmtId="0" fontId="19" fillId="14" borderId="1" xfId="0" applyFont="1" applyFill="1" applyBorder="1" applyAlignment="1" applyProtection="1">
      <alignment vertical="center" wrapText="1"/>
    </xf>
    <xf numFmtId="49" fontId="7" fillId="4" borderId="0" xfId="0" applyNumberFormat="1" applyFont="1" applyFill="1" applyAlignment="1" applyProtection="1">
      <alignment horizontal="left" vertical="center" wrapText="1"/>
      <protection locked="0"/>
    </xf>
    <xf numFmtId="0" fontId="14" fillId="4" borderId="0" xfId="0" applyFont="1" applyFill="1" applyBorder="1" applyAlignment="1" applyProtection="1">
      <alignment horizontal="left" vertical="center"/>
      <protection locked="0"/>
    </xf>
    <xf numFmtId="0" fontId="19" fillId="14" borderId="42" xfId="0" applyFont="1" applyFill="1" applyBorder="1" applyAlignment="1" applyProtection="1">
      <alignment horizontal="left" vertical="center" wrapText="1"/>
    </xf>
    <xf numFmtId="0" fontId="19" fillId="14" borderId="1" xfId="0" applyFont="1" applyFill="1" applyBorder="1" applyAlignment="1" applyProtection="1">
      <alignment horizontal="left" vertical="center" wrapText="1"/>
    </xf>
    <xf numFmtId="0" fontId="19" fillId="14" borderId="43" xfId="0" applyFont="1" applyFill="1" applyBorder="1" applyAlignment="1" applyProtection="1">
      <alignment vertical="center" wrapText="1"/>
    </xf>
    <xf numFmtId="0" fontId="19" fillId="14" borderId="14" xfId="0" applyFont="1" applyFill="1" applyBorder="1" applyAlignment="1" applyProtection="1">
      <alignment vertical="center" wrapText="1"/>
    </xf>
    <xf numFmtId="0" fontId="7" fillId="14" borderId="14" xfId="0" applyFont="1" applyFill="1" applyBorder="1" applyAlignment="1" applyProtection="1">
      <alignment horizontal="left" vertical="center"/>
    </xf>
    <xf numFmtId="0" fontId="7" fillId="14" borderId="53" xfId="0" applyFont="1" applyFill="1" applyBorder="1" applyAlignment="1" applyProtection="1">
      <alignment horizontal="left" vertical="center"/>
    </xf>
    <xf numFmtId="0" fontId="17" fillId="4" borderId="0" xfId="0" applyFont="1" applyFill="1" applyAlignment="1" applyProtection="1">
      <alignment horizontal="center" vertical="center"/>
      <protection locked="0"/>
    </xf>
    <xf numFmtId="0" fontId="17" fillId="4" borderId="0" xfId="0" applyFont="1" applyFill="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0" fontId="17" fillId="0" borderId="73" xfId="0" applyFont="1" applyFill="1" applyBorder="1" applyAlignment="1" applyProtection="1">
      <alignment horizontal="center" vertical="center"/>
    </xf>
    <xf numFmtId="0" fontId="17" fillId="0" borderId="76" xfId="0" applyFont="1" applyFill="1" applyBorder="1" applyAlignment="1" applyProtection="1">
      <alignment horizontal="center" vertical="center"/>
    </xf>
    <xf numFmtId="0" fontId="17" fillId="0" borderId="74" xfId="0" applyFont="1" applyFill="1" applyBorder="1" applyAlignment="1" applyProtection="1">
      <alignment horizontal="center" vertical="center"/>
    </xf>
    <xf numFmtId="0" fontId="17" fillId="0" borderId="83" xfId="0" applyFont="1" applyFill="1" applyBorder="1" applyAlignment="1" applyProtection="1">
      <alignment horizontal="center" vertical="center" wrapText="1"/>
    </xf>
    <xf numFmtId="0" fontId="17" fillId="0" borderId="75" xfId="0" applyFont="1" applyFill="1" applyBorder="1" applyAlignment="1" applyProtection="1">
      <alignment horizontal="center" vertical="center" wrapText="1"/>
    </xf>
    <xf numFmtId="0" fontId="17" fillId="0" borderId="80" xfId="0" applyFont="1" applyFill="1" applyBorder="1" applyAlignment="1" applyProtection="1">
      <alignment horizontal="center" vertical="center" wrapText="1"/>
    </xf>
    <xf numFmtId="0" fontId="17" fillId="14" borderId="83" xfId="0" applyFont="1" applyFill="1" applyBorder="1" applyAlignment="1" applyProtection="1">
      <alignment horizontal="center" vertical="center"/>
    </xf>
    <xf numFmtId="0" fontId="17" fillId="14" borderId="75" xfId="0" applyFont="1" applyFill="1" applyBorder="1" applyAlignment="1" applyProtection="1">
      <alignment horizontal="center" vertical="center"/>
    </xf>
    <xf numFmtId="0" fontId="17" fillId="14" borderId="80" xfId="0" applyFont="1" applyFill="1" applyBorder="1" applyAlignment="1" applyProtection="1">
      <alignment horizontal="center" vertical="center"/>
    </xf>
    <xf numFmtId="0" fontId="16" fillId="14" borderId="83" xfId="0" applyFont="1" applyFill="1" applyBorder="1" applyAlignment="1" applyProtection="1">
      <alignment horizontal="center" vertical="center" wrapText="1"/>
    </xf>
    <xf numFmtId="0" fontId="16" fillId="14" borderId="75" xfId="0" applyFont="1" applyFill="1" applyBorder="1" applyAlignment="1" applyProtection="1">
      <alignment horizontal="center" vertical="center" wrapText="1"/>
    </xf>
    <xf numFmtId="0" fontId="16" fillId="14" borderId="80" xfId="0" applyFont="1" applyFill="1" applyBorder="1" applyAlignment="1" applyProtection="1">
      <alignment horizontal="center" vertical="center" wrapText="1"/>
    </xf>
    <xf numFmtId="0" fontId="17" fillId="0" borderId="61" xfId="0" applyFont="1" applyBorder="1" applyAlignment="1" applyProtection="1">
      <alignment horizontal="center" vertical="center"/>
    </xf>
    <xf numFmtId="0" fontId="17" fillId="0" borderId="26" xfId="0" applyFont="1" applyBorder="1" applyAlignment="1" applyProtection="1">
      <alignment horizontal="center" vertical="center"/>
    </xf>
    <xf numFmtId="0" fontId="17" fillId="0" borderId="67" xfId="0" applyFont="1" applyBorder="1" applyAlignment="1" applyProtection="1">
      <alignment horizontal="center" vertical="center"/>
    </xf>
    <xf numFmtId="0" fontId="17" fillId="0" borderId="62"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69" xfId="0" applyFont="1" applyBorder="1" applyAlignment="1" applyProtection="1">
      <alignment horizontal="center" vertical="center"/>
    </xf>
    <xf numFmtId="0" fontId="17" fillId="0" borderId="63" xfId="0" applyFont="1" applyBorder="1" applyAlignment="1" applyProtection="1">
      <alignment horizontal="center" vertical="center"/>
    </xf>
    <xf numFmtId="0" fontId="17" fillId="0" borderId="28" xfId="0" applyFont="1" applyBorder="1" applyAlignment="1" applyProtection="1">
      <alignment horizontal="center" vertical="center"/>
    </xf>
    <xf numFmtId="0" fontId="17" fillId="0" borderId="68" xfId="0" applyFont="1" applyBorder="1" applyAlignment="1" applyProtection="1">
      <alignment horizontal="center" vertical="center"/>
    </xf>
    <xf numFmtId="0" fontId="8" fillId="0" borderId="61" xfId="0" applyFont="1" applyBorder="1" applyAlignment="1" applyProtection="1">
      <alignment horizontal="center" vertical="center" wrapText="1"/>
    </xf>
    <xf numFmtId="0" fontId="8" fillId="0" borderId="26" xfId="0" applyFont="1" applyBorder="1" applyAlignment="1" applyProtection="1">
      <alignment horizontal="center" vertical="center" wrapText="1"/>
    </xf>
    <xf numFmtId="0" fontId="8" fillId="0" borderId="63" xfId="0" applyFont="1" applyBorder="1" applyAlignment="1" applyProtection="1">
      <alignment horizontal="center" vertical="center" wrapText="1"/>
    </xf>
    <xf numFmtId="0" fontId="8" fillId="0" borderId="28" xfId="0" applyFont="1" applyBorder="1" applyAlignment="1" applyProtection="1">
      <alignment horizontal="center" vertical="center" wrapText="1"/>
    </xf>
    <xf numFmtId="0" fontId="8" fillId="0" borderId="26" xfId="0" applyFont="1" applyFill="1" applyBorder="1" applyAlignment="1" applyProtection="1">
      <alignment horizontal="center" vertical="center" wrapText="1"/>
    </xf>
    <xf numFmtId="0" fontId="8" fillId="0" borderId="67" xfId="0" applyFont="1" applyFill="1" applyBorder="1" applyAlignment="1" applyProtection="1">
      <alignment horizontal="center" vertical="center" wrapText="1"/>
    </xf>
    <xf numFmtId="0" fontId="8" fillId="0" borderId="28" xfId="0" applyFont="1" applyFill="1" applyBorder="1" applyAlignment="1" applyProtection="1">
      <alignment horizontal="center" vertical="center" wrapText="1"/>
    </xf>
    <xf numFmtId="0" fontId="8" fillId="0" borderId="68" xfId="0"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50" fillId="0" borderId="0" xfId="0" applyFont="1" applyFill="1" applyBorder="1" applyAlignment="1" applyProtection="1">
      <alignment horizontal="left" vertical="center"/>
    </xf>
    <xf numFmtId="0" fontId="19" fillId="4" borderId="66" xfId="0" applyFont="1" applyFill="1" applyBorder="1" applyAlignment="1" applyProtection="1">
      <alignment horizontal="left" vertical="center" wrapText="1"/>
    </xf>
    <xf numFmtId="0" fontId="19" fillId="4" borderId="10" xfId="0" applyFont="1" applyFill="1" applyBorder="1" applyAlignment="1" applyProtection="1">
      <alignment horizontal="left" vertical="center" wrapText="1"/>
    </xf>
    <xf numFmtId="0" fontId="28" fillId="0" borderId="2" xfId="0" applyFont="1" applyBorder="1" applyAlignment="1">
      <alignment horizontal="center" vertical="center"/>
    </xf>
    <xf numFmtId="0" fontId="28" fillId="0" borderId="0" xfId="0" applyFont="1" applyBorder="1" applyAlignment="1">
      <alignment horizontal="center" vertical="center"/>
    </xf>
    <xf numFmtId="0" fontId="28" fillId="0" borderId="16" xfId="0" applyFont="1" applyBorder="1" applyAlignment="1">
      <alignment horizontal="center" vertical="center"/>
    </xf>
  </cellXfs>
  <cellStyles count="4">
    <cellStyle name="Standard" xfId="0" builtinId="0"/>
    <cellStyle name="Standard 2" xfId="1"/>
    <cellStyle name="Standard 3" xfId="3"/>
    <cellStyle name="Standard 4" xfId="2"/>
  </cellStyles>
  <dxfs count="0"/>
  <tableStyles count="0" defaultTableStyle="TableStyleMedium9" defaultPivotStyle="PivotStyleLight16"/>
  <colors>
    <mruColors>
      <color rgb="FF66FF33"/>
      <color rgb="FF0066FF"/>
      <color rgb="FF99FF33"/>
      <color rgb="FFFFFFAF"/>
      <color rgb="FFFFFF66"/>
      <color rgb="FFFFFFE7"/>
      <color rgb="FFFFFFCC"/>
      <color rgb="FFFFFFA3"/>
      <color rgb="FF7EC234"/>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file>

<file path=xl/ctrlProps/ctrlProp2.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xdr:row>
          <xdr:rowOff>104775</xdr:rowOff>
        </xdr:from>
        <xdr:to>
          <xdr:col>3</xdr:col>
          <xdr:colOff>285750</xdr:colOff>
          <xdr:row>5</xdr:row>
          <xdr:rowOff>123825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800-00000664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xdr:row>
          <xdr:rowOff>66675</xdr:rowOff>
        </xdr:from>
        <xdr:to>
          <xdr:col>3</xdr:col>
          <xdr:colOff>285750</xdr:colOff>
          <xdr:row>8</xdr:row>
          <xdr:rowOff>95250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800-00000A64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57150</xdr:rowOff>
        </xdr:from>
        <xdr:to>
          <xdr:col>3</xdr:col>
          <xdr:colOff>285750</xdr:colOff>
          <xdr:row>11</xdr:row>
          <xdr:rowOff>85725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800-00000B640000}"/>
                </a:ext>
              </a:extLst>
            </xdr:cNvPr>
            <xdr:cNvSpPr/>
          </xdr:nvSpPr>
          <xdr:spPr bwMode="auto">
            <a:xfrm>
              <a:off x="0" y="0"/>
              <a:ext cx="0" cy="0"/>
            </a:xfrm>
            <a:prstGeom prst="rect">
              <a:avLst/>
            </a:prstGeom>
            <a:solidFill>
              <a:srgbClr val="FFFFCC" mc:Ignorable="a14" a14:legacySpreadsheetColorIndex="26"/>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85725</xdr:colOff>
      <xdr:row>3</xdr:row>
      <xdr:rowOff>76201</xdr:rowOff>
    </xdr:from>
    <xdr:to>
      <xdr:col>14</xdr:col>
      <xdr:colOff>504825</xdr:colOff>
      <xdr:row>3</xdr:row>
      <xdr:rowOff>323850</xdr:rowOff>
    </xdr:to>
    <xdr:sp macro="" textlink="">
      <xdr:nvSpPr>
        <xdr:cNvPr id="2" name="Pfeil nach rechts 1"/>
        <xdr:cNvSpPr/>
      </xdr:nvSpPr>
      <xdr:spPr>
        <a:xfrm>
          <a:off x="14954250" y="762001"/>
          <a:ext cx="419100" cy="247649"/>
        </a:xfrm>
        <a:prstGeom prst="righ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1365250</xdr:colOff>
      <xdr:row>6</xdr:row>
      <xdr:rowOff>0</xdr:rowOff>
    </xdr:from>
    <xdr:to>
      <xdr:col>14</xdr:col>
      <xdr:colOff>0</xdr:colOff>
      <xdr:row>101</xdr:row>
      <xdr:rowOff>232834</xdr:rowOff>
    </xdr:to>
    <xdr:cxnSp macro="">
      <xdr:nvCxnSpPr>
        <xdr:cNvPr id="7" name="Gerader Verbinder 6"/>
        <xdr:cNvCxnSpPr/>
      </xdr:nvCxnSpPr>
      <xdr:spPr>
        <a:xfrm>
          <a:off x="17621250" y="1587500"/>
          <a:ext cx="1005417" cy="30437667"/>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U62"/>
  <sheetViews>
    <sheetView zoomScale="120" zoomScaleNormal="120" workbookViewId="0">
      <pane ySplit="2" topLeftCell="A3" activePane="bottomLeft" state="frozen"/>
      <selection pane="bottomLeft" activeCell="A2" sqref="A2:L2"/>
    </sheetView>
  </sheetViews>
  <sheetFormatPr baseColWidth="10" defaultColWidth="11.42578125" defaultRowHeight="12.75"/>
  <cols>
    <col min="1" max="1" width="5.7109375" style="150" customWidth="1"/>
    <col min="2" max="2" width="9.7109375" style="150" customWidth="1"/>
    <col min="3" max="3" width="3.7109375" style="150" customWidth="1"/>
    <col min="4" max="4" width="5.7109375" style="60" customWidth="1"/>
    <col min="5" max="10" width="10.7109375" style="60" customWidth="1"/>
    <col min="11" max="11" width="6.7109375" style="60" customWidth="1"/>
    <col min="12" max="12" width="10.7109375" style="60" customWidth="1"/>
    <col min="13" max="13" width="20.7109375" style="60" customWidth="1"/>
    <col min="14" max="16384" width="11.42578125" style="60"/>
  </cols>
  <sheetData>
    <row r="1" spans="1:13" ht="15.75">
      <c r="A1" s="145"/>
      <c r="B1" s="145"/>
      <c r="C1" s="2"/>
      <c r="D1"/>
      <c r="E1"/>
      <c r="F1"/>
      <c r="G1"/>
      <c r="H1"/>
      <c r="I1"/>
      <c r="J1"/>
      <c r="K1"/>
      <c r="L1" s="1" t="s">
        <v>360</v>
      </c>
      <c r="M1" s="857"/>
    </row>
    <row r="2" spans="1:13" ht="18" customHeight="1">
      <c r="A2" s="881" t="s">
        <v>17</v>
      </c>
      <c r="B2" s="881"/>
      <c r="C2" s="881"/>
      <c r="D2" s="881"/>
      <c r="E2" s="881"/>
      <c r="F2" s="881"/>
      <c r="G2" s="881"/>
      <c r="H2" s="881"/>
      <c r="I2" s="881"/>
      <c r="J2" s="881"/>
      <c r="K2" s="881"/>
      <c r="L2" s="881"/>
      <c r="M2" s="857"/>
    </row>
    <row r="3" spans="1:13" ht="9.9499999999999993" customHeight="1">
      <c r="A3" s="57"/>
      <c r="B3" s="57"/>
      <c r="C3" s="152"/>
      <c r="D3" s="57"/>
      <c r="E3" s="41"/>
      <c r="F3" s="41"/>
      <c r="G3" s="41"/>
      <c r="H3" s="41"/>
      <c r="I3" s="41"/>
      <c r="J3" s="41"/>
      <c r="K3"/>
      <c r="L3"/>
    </row>
    <row r="4" spans="1:13">
      <c r="A4" s="57"/>
      <c r="B4" s="75" t="s">
        <v>286</v>
      </c>
      <c r="C4" s="153"/>
      <c r="D4" s="41" t="s">
        <v>22</v>
      </c>
      <c r="E4" s="41"/>
      <c r="F4" s="41"/>
      <c r="G4" s="41"/>
      <c r="H4" s="41"/>
      <c r="I4" s="41"/>
      <c r="J4"/>
      <c r="K4"/>
      <c r="L4"/>
      <c r="M4" s="437"/>
    </row>
    <row r="5" spans="1:13">
      <c r="A5" s="57"/>
      <c r="B5" s="75" t="s">
        <v>284</v>
      </c>
      <c r="C5" s="153"/>
      <c r="D5" s="41" t="s">
        <v>287</v>
      </c>
      <c r="E5" s="41"/>
      <c r="F5" s="41"/>
      <c r="G5" s="41"/>
      <c r="H5" s="41"/>
      <c r="I5" s="41"/>
      <c r="J5"/>
      <c r="K5"/>
      <c r="L5"/>
    </row>
    <row r="6" spans="1:13" ht="14.25" customHeight="1">
      <c r="A6" s="144"/>
      <c r="B6" s="69" t="s">
        <v>18</v>
      </c>
      <c r="C6" s="40"/>
      <c r="D6" s="862" t="s">
        <v>13</v>
      </c>
      <c r="E6" s="862"/>
      <c r="F6" s="862"/>
      <c r="G6" s="862"/>
      <c r="H6" s="862"/>
      <c r="I6" s="862"/>
      <c r="J6" s="862"/>
      <c r="K6" s="862"/>
      <c r="L6" s="102" t="s">
        <v>284</v>
      </c>
    </row>
    <row r="7" spans="1:13" ht="14.25" customHeight="1">
      <c r="A7" s="156"/>
      <c r="B7" s="101" t="s">
        <v>363</v>
      </c>
      <c r="C7" s="40"/>
      <c r="D7" s="862" t="s">
        <v>485</v>
      </c>
      <c r="E7" s="862"/>
      <c r="F7" s="862"/>
      <c r="G7" s="862"/>
      <c r="H7" s="862"/>
      <c r="I7" s="862"/>
      <c r="J7" s="862"/>
      <c r="K7" s="862"/>
      <c r="L7" s="166"/>
    </row>
    <row r="8" spans="1:13" ht="14.25" customHeight="1">
      <c r="A8" s="144"/>
      <c r="B8" s="70" t="s">
        <v>19</v>
      </c>
      <c r="C8" s="154"/>
      <c r="D8" s="40" t="s">
        <v>239</v>
      </c>
      <c r="E8" s="39"/>
      <c r="F8"/>
      <c r="G8" s="39"/>
      <c r="H8" s="39"/>
      <c r="I8" s="39"/>
      <c r="J8"/>
      <c r="K8"/>
      <c r="L8" s="899" t="s">
        <v>335</v>
      </c>
    </row>
    <row r="9" spans="1:13" ht="14.25" customHeight="1">
      <c r="A9" s="144"/>
      <c r="B9" s="70" t="s">
        <v>20</v>
      </c>
      <c r="C9" s="154"/>
      <c r="D9" s="40" t="s">
        <v>240</v>
      </c>
      <c r="E9" s="39"/>
      <c r="F9"/>
      <c r="G9" s="39"/>
      <c r="H9" s="39"/>
      <c r="I9" s="39"/>
      <c r="J9"/>
      <c r="K9"/>
      <c r="L9" s="900"/>
    </row>
    <row r="10" spans="1:13" ht="14.25" customHeight="1">
      <c r="A10" s="144"/>
      <c r="B10" s="70" t="s">
        <v>21</v>
      </c>
      <c r="C10" s="154"/>
      <c r="D10" s="38" t="s">
        <v>241</v>
      </c>
      <c r="E10" s="41"/>
      <c r="F10"/>
      <c r="G10" s="41"/>
      <c r="H10" s="41"/>
      <c r="I10" s="41"/>
      <c r="J10"/>
      <c r="K10"/>
      <c r="L10" s="900"/>
    </row>
    <row r="11" spans="1:13" s="89" customFormat="1" ht="30" customHeight="1">
      <c r="A11" s="67"/>
      <c r="B11" s="67" t="s">
        <v>275</v>
      </c>
      <c r="C11" s="101"/>
      <c r="D11" s="861" t="s">
        <v>441</v>
      </c>
      <c r="E11" s="861"/>
      <c r="F11" s="861"/>
      <c r="G11" s="861"/>
      <c r="H11" s="861"/>
      <c r="I11" s="861"/>
      <c r="J11" s="861"/>
      <c r="K11" s="861"/>
      <c r="L11"/>
    </row>
    <row r="12" spans="1:13">
      <c r="A12" s="144"/>
      <c r="B12" s="71" t="s">
        <v>196</v>
      </c>
      <c r="C12" s="154"/>
      <c r="D12"/>
      <c r="E12" s="38" t="s">
        <v>41</v>
      </c>
      <c r="F12"/>
      <c r="G12" s="41"/>
      <c r="H12" s="41"/>
      <c r="I12" s="41"/>
      <c r="J12"/>
      <c r="K12"/>
      <c r="L12"/>
    </row>
    <row r="13" spans="1:13">
      <c r="A13" s="144"/>
      <c r="B13" s="71" t="s">
        <v>198</v>
      </c>
      <c r="C13" s="154"/>
      <c r="D13"/>
      <c r="E13" s="38" t="s">
        <v>6</v>
      </c>
      <c r="F13"/>
      <c r="G13" s="41"/>
      <c r="H13" s="41"/>
      <c r="I13" s="41"/>
      <c r="J13"/>
      <c r="K13"/>
      <c r="L13"/>
    </row>
    <row r="14" spans="1:13">
      <c r="A14" s="144"/>
      <c r="B14" s="71" t="s">
        <v>187</v>
      </c>
      <c r="C14" s="154"/>
      <c r="D14"/>
      <c r="E14" s="38" t="s">
        <v>42</v>
      </c>
      <c r="F14"/>
      <c r="G14" s="41"/>
      <c r="H14" s="41"/>
      <c r="I14" s="41"/>
      <c r="J14"/>
      <c r="K14"/>
      <c r="L14"/>
    </row>
    <row r="15" spans="1:13">
      <c r="A15" s="144"/>
      <c r="B15" s="71" t="s">
        <v>192</v>
      </c>
      <c r="C15" s="154"/>
      <c r="D15"/>
      <c r="E15" s="40" t="s">
        <v>44</v>
      </c>
      <c r="F15"/>
      <c r="G15" s="41"/>
      <c r="H15" s="41"/>
      <c r="I15" s="41"/>
      <c r="J15"/>
      <c r="K15"/>
      <c r="L15"/>
    </row>
    <row r="16" spans="1:13">
      <c r="A16" s="144"/>
      <c r="B16" s="71" t="s">
        <v>194</v>
      </c>
      <c r="C16" s="154"/>
      <c r="D16"/>
      <c r="E16" s="38" t="s">
        <v>45</v>
      </c>
      <c r="F16"/>
      <c r="G16" s="41"/>
      <c r="H16" s="41"/>
      <c r="I16" s="41"/>
      <c r="J16"/>
      <c r="K16"/>
      <c r="L16"/>
    </row>
    <row r="17" spans="1:16375">
      <c r="A17" s="144"/>
      <c r="B17" s="71" t="s">
        <v>199</v>
      </c>
      <c r="C17" s="154"/>
      <c r="D17"/>
      <c r="E17" s="38" t="s">
        <v>46</v>
      </c>
      <c r="F17"/>
      <c r="G17" s="41"/>
      <c r="H17" s="41"/>
      <c r="I17" s="41"/>
      <c r="J17"/>
      <c r="K17" s="90"/>
      <c r="L17"/>
    </row>
    <row r="18" spans="1:16375">
      <c r="A18" s="144"/>
      <c r="B18" s="71" t="s">
        <v>202</v>
      </c>
      <c r="C18" s="154"/>
      <c r="D18"/>
      <c r="E18" s="38" t="s">
        <v>38</v>
      </c>
      <c r="F18"/>
      <c r="G18" s="41"/>
      <c r="H18" s="41"/>
      <c r="I18" s="41"/>
      <c r="J18"/>
      <c r="K18"/>
      <c r="L18"/>
    </row>
    <row r="19" spans="1:16375">
      <c r="A19" s="144"/>
      <c r="B19" s="71" t="s">
        <v>242</v>
      </c>
      <c r="C19" s="154"/>
      <c r="D19"/>
      <c r="E19" s="40" t="s">
        <v>39</v>
      </c>
      <c r="F19"/>
      <c r="G19" s="41"/>
      <c r="H19" s="41"/>
      <c r="I19" s="41"/>
      <c r="J19"/>
      <c r="K19"/>
      <c r="L19"/>
    </row>
    <row r="20" spans="1:16375">
      <c r="A20" s="144"/>
      <c r="B20" s="71" t="s">
        <v>201</v>
      </c>
      <c r="C20" s="154"/>
      <c r="D20"/>
      <c r="E20" s="38" t="s">
        <v>66</v>
      </c>
      <c r="F20"/>
      <c r="G20" s="41"/>
      <c r="H20" s="41"/>
      <c r="I20" s="41"/>
      <c r="J20"/>
      <c r="K20"/>
      <c r="L20"/>
    </row>
    <row r="21" spans="1:16375" ht="15.95" customHeight="1">
      <c r="A21" s="144"/>
      <c r="B21" s="67" t="s">
        <v>290</v>
      </c>
      <c r="C21" s="101"/>
      <c r="D21" s="861" t="s">
        <v>366</v>
      </c>
      <c r="E21" s="861"/>
      <c r="F21" s="861"/>
      <c r="G21" s="861"/>
      <c r="H21" s="861"/>
      <c r="I21" s="861"/>
      <c r="J21" s="861"/>
      <c r="K21" s="861"/>
      <c r="L21" s="103" t="s">
        <v>345</v>
      </c>
    </row>
    <row r="22" spans="1:16375">
      <c r="A22" s="67"/>
      <c r="B22" s="72" t="s">
        <v>326</v>
      </c>
      <c r="C22" s="40"/>
      <c r="D22" s="67"/>
      <c r="E22" s="144" t="s">
        <v>439</v>
      </c>
      <c r="F22" s="41"/>
      <c r="G22" s="41"/>
      <c r="H22" s="41"/>
      <c r="I22" s="41"/>
      <c r="J22" s="41"/>
      <c r="K22"/>
      <c r="L22" s="105" t="s">
        <v>334</v>
      </c>
    </row>
    <row r="23" spans="1:16375" ht="12.75" customHeight="1">
      <c r="A23" s="144"/>
      <c r="B23" s="72" t="s">
        <v>327</v>
      </c>
      <c r="C23" s="40"/>
      <c r="D23" s="38"/>
      <c r="E23" s="41" t="s">
        <v>332</v>
      </c>
      <c r="F23" s="68"/>
      <c r="G23" s="67"/>
      <c r="H23" s="67"/>
      <c r="I23" s="67"/>
      <c r="J23" s="68"/>
      <c r="K23"/>
      <c r="L23" s="104" t="s">
        <v>333</v>
      </c>
    </row>
    <row r="24" spans="1:16375">
      <c r="A24" s="67"/>
      <c r="B24" s="72" t="s">
        <v>329</v>
      </c>
      <c r="C24" s="40"/>
      <c r="D24" s="101"/>
      <c r="E24" s="144" t="s">
        <v>442</v>
      </c>
      <c r="F24" s="68"/>
      <c r="G24" s="67"/>
      <c r="H24" s="67"/>
      <c r="I24" s="67"/>
      <c r="J24" s="68"/>
      <c r="K24"/>
      <c r="L24" s="104"/>
    </row>
    <row r="25" spans="1:16375">
      <c r="A25" s="57"/>
      <c r="B25" s="143" t="s">
        <v>359</v>
      </c>
      <c r="C25" s="155"/>
      <c r="D25" s="144" t="s">
        <v>440</v>
      </c>
      <c r="E25" s="41"/>
      <c r="F25" s="41"/>
      <c r="G25" s="41"/>
      <c r="H25" s="41"/>
      <c r="I25" s="41"/>
      <c r="J25"/>
      <c r="K25"/>
      <c r="L25"/>
    </row>
    <row r="26" spans="1:16375">
      <c r="A26" s="57"/>
      <c r="B26" s="57"/>
      <c r="C26" s="152"/>
      <c r="D26" s="41"/>
      <c r="E26" s="41"/>
      <c r="F26" s="41"/>
      <c r="G26" s="41"/>
      <c r="H26" s="41"/>
      <c r="I26" s="41"/>
      <c r="J26" s="41"/>
      <c r="K26"/>
      <c r="L26"/>
    </row>
    <row r="27" spans="1:16375" ht="18" customHeight="1">
      <c r="A27" s="881" t="s">
        <v>15</v>
      </c>
      <c r="B27" s="881"/>
      <c r="C27" s="881"/>
      <c r="D27" s="881"/>
      <c r="E27" s="881"/>
      <c r="F27" s="881"/>
      <c r="G27" s="881"/>
      <c r="H27" s="881"/>
      <c r="I27" s="881"/>
      <c r="J27" s="881"/>
      <c r="K27" s="881"/>
      <c r="L27" s="881"/>
      <c r="M27" s="61"/>
      <c r="N27" s="61"/>
      <c r="O27" s="61"/>
      <c r="P27" s="62"/>
      <c r="Q27" s="61"/>
      <c r="R27" s="61"/>
      <c r="S27" s="61"/>
      <c r="T27" s="61"/>
      <c r="U27" s="61"/>
      <c r="V27" s="61"/>
      <c r="W27" s="61"/>
      <c r="X27" s="62"/>
      <c r="Y27" s="61"/>
      <c r="Z27" s="61"/>
      <c r="AA27" s="61"/>
      <c r="AB27" s="61"/>
      <c r="AC27" s="61"/>
      <c r="AD27" s="61"/>
      <c r="AE27" s="61"/>
      <c r="AF27" s="62"/>
      <c r="AG27" s="61"/>
      <c r="AH27" s="61"/>
      <c r="AI27" s="61"/>
      <c r="AJ27" s="61"/>
      <c r="AK27" s="61"/>
      <c r="AL27" s="61"/>
      <c r="AM27" s="61"/>
      <c r="AN27" s="62"/>
      <c r="AO27" s="61"/>
      <c r="AP27" s="61"/>
      <c r="AQ27" s="61"/>
      <c r="AR27" s="61"/>
      <c r="AS27" s="61"/>
      <c r="AT27" s="61"/>
      <c r="AU27" s="61"/>
      <c r="AV27" s="62"/>
      <c r="AW27" s="61"/>
      <c r="AX27" s="61"/>
      <c r="AY27" s="61"/>
      <c r="AZ27" s="61"/>
      <c r="BA27" s="61"/>
      <c r="BB27" s="61"/>
      <c r="BC27" s="61"/>
      <c r="BD27" s="62"/>
      <c r="BE27" s="61"/>
      <c r="BF27" s="61"/>
      <c r="BG27" s="61"/>
      <c r="BH27" s="61"/>
      <c r="BI27" s="61"/>
      <c r="BJ27" s="61"/>
      <c r="BK27" s="61"/>
      <c r="BL27" s="62"/>
      <c r="BM27" s="61"/>
      <c r="BN27" s="61"/>
      <c r="BO27" s="61"/>
      <c r="BP27" s="61"/>
      <c r="BQ27" s="61"/>
      <c r="BR27" s="61"/>
      <c r="BS27" s="61"/>
      <c r="BT27" s="62"/>
      <c r="BU27" s="61"/>
      <c r="BV27" s="61"/>
      <c r="BW27" s="61"/>
      <c r="BX27" s="61"/>
      <c r="BY27" s="61"/>
      <c r="BZ27" s="61"/>
      <c r="CA27" s="61"/>
      <c r="CB27" s="62"/>
      <c r="CC27" s="61"/>
      <c r="CD27" s="61"/>
      <c r="CE27" s="61"/>
      <c r="CF27" s="61"/>
      <c r="CG27" s="61"/>
      <c r="CH27" s="61"/>
      <c r="CI27" s="61"/>
      <c r="CJ27" s="62"/>
      <c r="CK27" s="61"/>
      <c r="CL27" s="61"/>
      <c r="CM27" s="61"/>
      <c r="CN27" s="61"/>
      <c r="CO27" s="61"/>
      <c r="CP27" s="61"/>
      <c r="CQ27" s="61"/>
      <c r="CR27" s="62"/>
      <c r="CS27" s="61"/>
      <c r="CT27" s="61"/>
      <c r="CU27" s="61"/>
      <c r="CV27" s="61"/>
      <c r="CW27" s="61"/>
      <c r="CX27" s="61"/>
      <c r="CY27" s="61"/>
      <c r="CZ27" s="62"/>
      <c r="DA27" s="61"/>
      <c r="DB27" s="61"/>
      <c r="DC27" s="61"/>
      <c r="DD27" s="61"/>
      <c r="DE27" s="61"/>
      <c r="DF27" s="61"/>
      <c r="DG27" s="61"/>
      <c r="DH27" s="62"/>
      <c r="DI27" s="61"/>
      <c r="DJ27" s="61"/>
      <c r="DK27" s="61"/>
      <c r="DL27" s="61"/>
      <c r="DM27" s="61"/>
      <c r="DN27" s="61"/>
      <c r="DO27" s="61"/>
      <c r="DP27" s="62"/>
      <c r="DQ27" s="61"/>
      <c r="DR27" s="61"/>
      <c r="DS27" s="61"/>
      <c r="DT27" s="61"/>
      <c r="DU27" s="61"/>
      <c r="DV27" s="61"/>
      <c r="DW27" s="61"/>
      <c r="DX27" s="62"/>
      <c r="DY27" s="61"/>
      <c r="DZ27" s="61"/>
      <c r="EA27" s="61"/>
      <c r="EB27" s="61"/>
      <c r="EC27" s="61"/>
      <c r="ED27" s="61"/>
      <c r="EE27" s="61"/>
      <c r="EF27" s="62"/>
      <c r="EG27" s="61"/>
      <c r="EH27" s="61"/>
      <c r="EI27" s="61"/>
      <c r="EJ27" s="61"/>
      <c r="EK27" s="61"/>
      <c r="EL27" s="61"/>
      <c r="EM27" s="61"/>
      <c r="EN27" s="62"/>
      <c r="EO27" s="61"/>
      <c r="EP27" s="61"/>
      <c r="EQ27" s="61"/>
      <c r="ER27" s="61"/>
      <c r="ES27" s="61"/>
      <c r="ET27" s="61"/>
      <c r="EU27" s="61"/>
      <c r="EV27" s="62"/>
      <c r="EW27" s="61"/>
      <c r="EX27" s="61"/>
      <c r="EY27" s="61"/>
      <c r="EZ27" s="61"/>
      <c r="FA27" s="61"/>
      <c r="FB27" s="61"/>
      <c r="FC27" s="61"/>
      <c r="FD27" s="62"/>
      <c r="FE27" s="61"/>
      <c r="FF27" s="61"/>
      <c r="FG27" s="61"/>
      <c r="FH27" s="61"/>
      <c r="FI27" s="61"/>
      <c r="FJ27" s="61"/>
      <c r="FK27" s="61"/>
      <c r="FL27" s="62"/>
      <c r="FM27" s="61"/>
      <c r="FN27" s="61"/>
      <c r="FO27" s="61"/>
      <c r="FP27" s="61"/>
      <c r="FQ27" s="61"/>
      <c r="FR27" s="61"/>
      <c r="FS27" s="61"/>
      <c r="FT27" s="62"/>
      <c r="FU27" s="61"/>
      <c r="FV27" s="61"/>
      <c r="FW27" s="61"/>
      <c r="FX27" s="61"/>
      <c r="FY27" s="61"/>
      <c r="FZ27" s="61"/>
      <c r="GA27" s="61"/>
      <c r="GB27" s="62"/>
      <c r="GC27" s="61"/>
      <c r="GD27" s="61"/>
      <c r="GE27" s="61"/>
      <c r="GF27" s="61"/>
      <c r="GG27" s="61"/>
      <c r="GH27" s="61"/>
      <c r="GI27" s="61"/>
      <c r="GJ27" s="62"/>
      <c r="GK27" s="61"/>
      <c r="GL27" s="61"/>
      <c r="GM27" s="61"/>
      <c r="GN27" s="61"/>
      <c r="GO27" s="61"/>
      <c r="GP27" s="61"/>
      <c r="GQ27" s="61"/>
      <c r="GR27" s="62"/>
      <c r="GS27" s="61"/>
      <c r="GT27" s="61"/>
      <c r="GU27" s="61"/>
      <c r="GV27" s="61"/>
      <c r="GW27" s="61"/>
      <c r="GX27" s="61"/>
      <c r="GY27" s="61"/>
      <c r="GZ27" s="62"/>
      <c r="HA27" s="61"/>
      <c r="HB27" s="61"/>
      <c r="HC27" s="61"/>
      <c r="HD27" s="61"/>
      <c r="HE27" s="61"/>
      <c r="HF27" s="61"/>
      <c r="HG27" s="61"/>
      <c r="HH27" s="62"/>
      <c r="HI27" s="61"/>
      <c r="HJ27" s="61"/>
      <c r="HK27" s="61"/>
      <c r="HL27" s="61"/>
      <c r="HM27" s="61"/>
      <c r="HN27" s="61"/>
      <c r="HO27" s="61"/>
      <c r="HP27" s="62"/>
      <c r="HQ27" s="61"/>
      <c r="HR27" s="61"/>
      <c r="HS27" s="61"/>
      <c r="HT27" s="61"/>
      <c r="HU27" s="61"/>
      <c r="HV27" s="61"/>
      <c r="HW27" s="61"/>
      <c r="HX27" s="62"/>
      <c r="HY27" s="61"/>
      <c r="HZ27" s="61"/>
      <c r="IA27" s="61"/>
      <c r="IB27" s="61"/>
      <c r="IC27" s="61"/>
      <c r="ID27" s="61"/>
      <c r="IE27" s="61"/>
      <c r="IF27" s="62"/>
      <c r="IG27" s="61"/>
      <c r="IH27" s="61"/>
      <c r="II27" s="61"/>
      <c r="IJ27" s="61"/>
      <c r="IK27" s="61"/>
      <c r="IL27" s="61"/>
      <c r="IM27" s="61"/>
      <c r="IN27" s="62"/>
      <c r="IO27" s="61"/>
      <c r="IP27" s="61"/>
      <c r="IQ27" s="61"/>
      <c r="IR27" s="61"/>
      <c r="IS27" s="61"/>
      <c r="IT27" s="61"/>
      <c r="IU27" s="61"/>
      <c r="IV27" s="62"/>
      <c r="IW27" s="61"/>
      <c r="IX27" s="61"/>
      <c r="IY27" s="61"/>
      <c r="IZ27" s="61"/>
      <c r="JA27" s="61"/>
      <c r="JB27" s="61"/>
      <c r="JC27" s="61"/>
      <c r="JD27" s="62"/>
      <c r="JE27" s="61"/>
      <c r="JF27" s="61"/>
      <c r="JG27" s="61"/>
      <c r="JH27" s="61"/>
      <c r="JI27" s="61"/>
      <c r="JJ27" s="61"/>
      <c r="JK27" s="61"/>
      <c r="JL27" s="62"/>
      <c r="JM27" s="61"/>
      <c r="JN27" s="61"/>
      <c r="JO27" s="61"/>
      <c r="JP27" s="61"/>
      <c r="JQ27" s="61"/>
      <c r="JR27" s="61"/>
      <c r="JS27" s="61"/>
      <c r="JT27" s="62"/>
      <c r="JU27" s="61"/>
      <c r="JV27" s="61"/>
      <c r="JW27" s="61"/>
      <c r="JX27" s="61"/>
      <c r="JY27" s="61"/>
      <c r="JZ27" s="61"/>
      <c r="KA27" s="61"/>
      <c r="KB27" s="62"/>
      <c r="KC27" s="61"/>
      <c r="KD27" s="61"/>
      <c r="KE27" s="61"/>
      <c r="KF27" s="61"/>
      <c r="KG27" s="61"/>
      <c r="KH27" s="61"/>
      <c r="KI27" s="61"/>
      <c r="KJ27" s="62"/>
      <c r="KK27" s="61"/>
      <c r="KL27" s="61"/>
      <c r="KM27" s="61"/>
      <c r="KN27" s="61"/>
      <c r="KO27" s="61"/>
      <c r="KP27" s="61"/>
      <c r="KQ27" s="61"/>
      <c r="KR27" s="62"/>
      <c r="KS27" s="61"/>
      <c r="KT27" s="61"/>
      <c r="KU27" s="61"/>
      <c r="KV27" s="61"/>
      <c r="KW27" s="61"/>
      <c r="KX27" s="61"/>
      <c r="KY27" s="61"/>
      <c r="KZ27" s="62"/>
      <c r="LA27" s="61"/>
      <c r="LB27" s="61"/>
      <c r="LC27" s="61"/>
      <c r="LD27" s="61"/>
      <c r="LE27" s="61"/>
      <c r="LF27" s="61"/>
      <c r="LG27" s="61"/>
      <c r="LH27" s="62"/>
      <c r="LI27" s="61"/>
      <c r="LJ27" s="61"/>
      <c r="LK27" s="61"/>
      <c r="LL27" s="61"/>
      <c r="LM27" s="61"/>
      <c r="LN27" s="61"/>
      <c r="LO27" s="61"/>
      <c r="LP27" s="62"/>
      <c r="LQ27" s="61"/>
      <c r="LR27" s="61"/>
      <c r="LS27" s="61"/>
      <c r="LT27" s="61"/>
      <c r="LU27" s="61"/>
      <c r="LV27" s="61"/>
      <c r="LW27" s="61"/>
      <c r="LX27" s="62"/>
      <c r="LY27" s="61"/>
      <c r="LZ27" s="61"/>
      <c r="MA27" s="61"/>
      <c r="MB27" s="61"/>
      <c r="MC27" s="61"/>
      <c r="MD27" s="61"/>
      <c r="ME27" s="61"/>
      <c r="MF27" s="62"/>
      <c r="MG27" s="61"/>
      <c r="MH27" s="61"/>
      <c r="MI27" s="61"/>
      <c r="MJ27" s="61"/>
      <c r="MK27" s="61"/>
      <c r="ML27" s="61"/>
      <c r="MM27" s="61"/>
      <c r="MN27" s="62"/>
      <c r="MO27" s="61"/>
      <c r="MP27" s="61"/>
      <c r="MQ27" s="61"/>
      <c r="MR27" s="61"/>
      <c r="MS27" s="61"/>
      <c r="MT27" s="61"/>
      <c r="MU27" s="61"/>
      <c r="MV27" s="62"/>
      <c r="MW27" s="61"/>
      <c r="MX27" s="61"/>
      <c r="MY27" s="61"/>
      <c r="MZ27" s="61"/>
      <c r="NA27" s="61"/>
      <c r="NB27" s="61"/>
      <c r="NC27" s="61"/>
      <c r="ND27" s="62"/>
      <c r="NE27" s="61"/>
      <c r="NF27" s="61"/>
      <c r="NG27" s="61"/>
      <c r="NH27" s="61"/>
      <c r="NI27" s="61"/>
      <c r="NJ27" s="61"/>
      <c r="NK27" s="61"/>
      <c r="NL27" s="62"/>
      <c r="NM27" s="61"/>
      <c r="NN27" s="61"/>
      <c r="NO27" s="61"/>
      <c r="NP27" s="61"/>
      <c r="NQ27" s="61"/>
      <c r="NR27" s="61"/>
      <c r="NS27" s="61"/>
      <c r="NT27" s="62"/>
      <c r="NU27" s="61"/>
      <c r="NV27" s="61"/>
      <c r="NW27" s="61"/>
      <c r="NX27" s="61"/>
      <c r="NY27" s="61"/>
      <c r="NZ27" s="61"/>
      <c r="OA27" s="61"/>
      <c r="OB27" s="62"/>
      <c r="OC27" s="61"/>
      <c r="OD27" s="61"/>
      <c r="OE27" s="61"/>
      <c r="OF27" s="61"/>
      <c r="OG27" s="61"/>
      <c r="OH27" s="61"/>
      <c r="OI27" s="61"/>
      <c r="OJ27" s="62"/>
      <c r="OK27" s="61"/>
      <c r="OL27" s="61"/>
      <c r="OM27" s="61"/>
      <c r="ON27" s="61"/>
      <c r="OO27" s="61"/>
      <c r="OP27" s="61"/>
      <c r="OQ27" s="61"/>
      <c r="OR27" s="62"/>
      <c r="OS27" s="61"/>
      <c r="OT27" s="61"/>
      <c r="OU27" s="61"/>
      <c r="OV27" s="61"/>
      <c r="OW27" s="61"/>
      <c r="OX27" s="61"/>
      <c r="OY27" s="61"/>
      <c r="OZ27" s="62"/>
      <c r="PA27" s="61"/>
      <c r="PB27" s="61"/>
      <c r="PC27" s="61"/>
      <c r="PD27" s="61"/>
      <c r="PE27" s="61"/>
      <c r="PF27" s="61"/>
      <c r="PG27" s="61"/>
      <c r="PH27" s="62"/>
      <c r="PI27" s="61"/>
      <c r="PJ27" s="61"/>
      <c r="PK27" s="61"/>
      <c r="PL27" s="61"/>
      <c r="PM27" s="61"/>
      <c r="PN27" s="61"/>
      <c r="PO27" s="61"/>
      <c r="PP27" s="62"/>
      <c r="PQ27" s="61"/>
      <c r="PR27" s="61"/>
      <c r="PS27" s="61"/>
      <c r="PT27" s="61"/>
      <c r="PU27" s="61"/>
      <c r="PV27" s="61"/>
      <c r="PW27" s="61"/>
      <c r="PX27" s="62"/>
      <c r="PY27" s="61"/>
      <c r="PZ27" s="61"/>
      <c r="QA27" s="61"/>
      <c r="QB27" s="61"/>
      <c r="QC27" s="61"/>
      <c r="QD27" s="61"/>
      <c r="QE27" s="61"/>
      <c r="QF27" s="62"/>
      <c r="QG27" s="61"/>
      <c r="QH27" s="61"/>
      <c r="QI27" s="61"/>
      <c r="QJ27" s="61"/>
      <c r="QK27" s="61"/>
      <c r="QL27" s="61"/>
      <c r="QM27" s="61"/>
      <c r="QN27" s="62"/>
      <c r="QO27" s="61"/>
      <c r="QP27" s="61"/>
      <c r="QQ27" s="61"/>
      <c r="QR27" s="61"/>
      <c r="QS27" s="61"/>
      <c r="QT27" s="61"/>
      <c r="QU27" s="61"/>
      <c r="QV27" s="62"/>
      <c r="QW27" s="61"/>
      <c r="QX27" s="61"/>
      <c r="QY27" s="61"/>
      <c r="QZ27" s="61"/>
      <c r="RA27" s="61"/>
      <c r="RB27" s="61"/>
      <c r="RC27" s="61"/>
      <c r="RD27" s="62"/>
      <c r="RE27" s="61"/>
      <c r="RF27" s="61"/>
      <c r="RG27" s="61"/>
      <c r="RH27" s="61"/>
      <c r="RI27" s="61"/>
      <c r="RJ27" s="61"/>
      <c r="RK27" s="61"/>
      <c r="RL27" s="62"/>
      <c r="RM27" s="61"/>
      <c r="RN27" s="61"/>
      <c r="RO27" s="61"/>
      <c r="RP27" s="61"/>
      <c r="RQ27" s="61"/>
      <c r="RR27" s="61"/>
      <c r="RS27" s="61"/>
      <c r="RT27" s="62"/>
      <c r="RU27" s="61"/>
      <c r="RV27" s="61"/>
      <c r="RW27" s="61"/>
      <c r="RX27" s="61"/>
      <c r="RY27" s="61"/>
      <c r="RZ27" s="61"/>
      <c r="SA27" s="61"/>
      <c r="SB27" s="62"/>
      <c r="SC27" s="61"/>
      <c r="SD27" s="61"/>
      <c r="SE27" s="61"/>
      <c r="SF27" s="61"/>
      <c r="SG27" s="61"/>
      <c r="SH27" s="61"/>
      <c r="SI27" s="61"/>
      <c r="SJ27" s="62"/>
      <c r="SK27" s="61"/>
      <c r="SL27" s="61"/>
      <c r="SM27" s="61"/>
      <c r="SN27" s="61"/>
      <c r="SO27" s="61"/>
      <c r="SP27" s="61"/>
      <c r="SQ27" s="61"/>
      <c r="SR27" s="62"/>
      <c r="SS27" s="61"/>
      <c r="ST27" s="61"/>
      <c r="SU27" s="61"/>
      <c r="SV27" s="61"/>
      <c r="SW27" s="61"/>
      <c r="SX27" s="61"/>
      <c r="SY27" s="61"/>
      <c r="SZ27" s="62"/>
      <c r="TA27" s="61"/>
      <c r="TB27" s="61"/>
      <c r="TC27" s="61"/>
      <c r="TD27" s="61"/>
      <c r="TE27" s="61"/>
      <c r="TF27" s="61"/>
      <c r="TG27" s="61"/>
      <c r="TH27" s="62"/>
      <c r="TI27" s="61"/>
      <c r="TJ27" s="61"/>
      <c r="TK27" s="61"/>
      <c r="TL27" s="61"/>
      <c r="TM27" s="61"/>
      <c r="TN27" s="61"/>
      <c r="TO27" s="61"/>
      <c r="TP27" s="62"/>
      <c r="TQ27" s="61"/>
      <c r="TR27" s="61"/>
      <c r="TS27" s="61"/>
      <c r="TT27" s="61"/>
      <c r="TU27" s="61"/>
      <c r="TV27" s="61"/>
      <c r="TW27" s="61"/>
      <c r="TX27" s="62"/>
      <c r="TY27" s="61"/>
      <c r="TZ27" s="61"/>
      <c r="UA27" s="61"/>
      <c r="UB27" s="61"/>
      <c r="UC27" s="61"/>
      <c r="UD27" s="61"/>
      <c r="UE27" s="61"/>
      <c r="UF27" s="62"/>
      <c r="UG27" s="61"/>
      <c r="UH27" s="61"/>
      <c r="UI27" s="61"/>
      <c r="UJ27" s="61"/>
      <c r="UK27" s="61"/>
      <c r="UL27" s="61"/>
      <c r="UM27" s="61"/>
      <c r="UN27" s="62"/>
      <c r="UO27" s="61"/>
      <c r="UP27" s="61"/>
      <c r="UQ27" s="61"/>
      <c r="UR27" s="61"/>
      <c r="US27" s="61"/>
      <c r="UT27" s="61"/>
      <c r="UU27" s="61"/>
      <c r="UV27" s="62"/>
      <c r="UW27" s="61"/>
      <c r="UX27" s="61"/>
      <c r="UY27" s="61"/>
      <c r="UZ27" s="61"/>
      <c r="VA27" s="61"/>
      <c r="VB27" s="61"/>
      <c r="VC27" s="61"/>
      <c r="VD27" s="62"/>
      <c r="VE27" s="61"/>
      <c r="VF27" s="61"/>
      <c r="VG27" s="61"/>
      <c r="VH27" s="61"/>
      <c r="VI27" s="61"/>
      <c r="VJ27" s="61"/>
      <c r="VK27" s="61"/>
      <c r="VL27" s="62"/>
      <c r="VM27" s="61"/>
      <c r="VN27" s="61"/>
      <c r="VO27" s="61"/>
      <c r="VP27" s="61"/>
      <c r="VQ27" s="61"/>
      <c r="VR27" s="61"/>
      <c r="VS27" s="61"/>
      <c r="VT27" s="62"/>
      <c r="VU27" s="61"/>
      <c r="VV27" s="61"/>
      <c r="VW27" s="61"/>
      <c r="VX27" s="61"/>
      <c r="VY27" s="61"/>
      <c r="VZ27" s="61"/>
      <c r="WA27" s="61"/>
      <c r="WB27" s="62"/>
      <c r="WC27" s="61"/>
      <c r="WD27" s="61"/>
      <c r="WE27" s="61"/>
      <c r="WF27" s="61"/>
      <c r="WG27" s="61"/>
      <c r="WH27" s="61"/>
      <c r="WI27" s="61"/>
      <c r="WJ27" s="62"/>
      <c r="WK27" s="61"/>
      <c r="WL27" s="61"/>
      <c r="WM27" s="61"/>
      <c r="WN27" s="61"/>
      <c r="WO27" s="61"/>
      <c r="WP27" s="61"/>
      <c r="WQ27" s="61"/>
      <c r="WR27" s="62"/>
      <c r="WS27" s="61"/>
      <c r="WT27" s="61"/>
      <c r="WU27" s="61"/>
      <c r="WV27" s="61"/>
      <c r="WW27" s="61"/>
      <c r="WX27" s="61"/>
      <c r="WY27" s="61"/>
      <c r="WZ27" s="62"/>
      <c r="XA27" s="61"/>
      <c r="XB27" s="61"/>
      <c r="XC27" s="61"/>
      <c r="XD27" s="61"/>
      <c r="XE27" s="61"/>
      <c r="XF27" s="61"/>
      <c r="XG27" s="61"/>
      <c r="XH27" s="62"/>
      <c r="XI27" s="61"/>
      <c r="XJ27" s="61"/>
      <c r="XK27" s="61"/>
      <c r="XL27" s="61"/>
      <c r="XM27" s="61"/>
      <c r="XN27" s="61"/>
      <c r="XO27" s="61"/>
      <c r="XP27" s="62"/>
      <c r="XQ27" s="61"/>
      <c r="XR27" s="61"/>
      <c r="XS27" s="61"/>
      <c r="XT27" s="61"/>
      <c r="XU27" s="61"/>
      <c r="XV27" s="61"/>
      <c r="XW27" s="61"/>
      <c r="XX27" s="62"/>
      <c r="XY27" s="61"/>
      <c r="XZ27" s="61"/>
      <c r="YA27" s="61"/>
      <c r="YB27" s="61"/>
      <c r="YC27" s="61"/>
      <c r="YD27" s="61"/>
      <c r="YE27" s="61"/>
      <c r="YF27" s="62"/>
      <c r="YG27" s="61"/>
      <c r="YH27" s="61"/>
      <c r="YI27" s="61"/>
      <c r="YJ27" s="61"/>
      <c r="YK27" s="61"/>
      <c r="YL27" s="61"/>
      <c r="YM27" s="61"/>
      <c r="YN27" s="62"/>
      <c r="YO27" s="61"/>
      <c r="YP27" s="61"/>
      <c r="YQ27" s="61"/>
      <c r="YR27" s="61"/>
      <c r="YS27" s="61"/>
      <c r="YT27" s="61"/>
      <c r="YU27" s="61"/>
      <c r="YV27" s="62"/>
      <c r="YW27" s="61"/>
      <c r="YX27" s="61"/>
      <c r="YY27" s="61"/>
      <c r="YZ27" s="61"/>
      <c r="ZA27" s="61"/>
      <c r="ZB27" s="61"/>
      <c r="ZC27" s="61"/>
      <c r="ZD27" s="62"/>
      <c r="ZE27" s="61"/>
      <c r="ZF27" s="61"/>
      <c r="ZG27" s="61"/>
      <c r="ZH27" s="61"/>
      <c r="ZI27" s="61"/>
      <c r="ZJ27" s="61"/>
      <c r="ZK27" s="61"/>
      <c r="ZL27" s="62"/>
      <c r="ZM27" s="61"/>
      <c r="ZN27" s="61"/>
      <c r="ZO27" s="61"/>
      <c r="ZP27" s="61"/>
      <c r="ZQ27" s="61"/>
      <c r="ZR27" s="61"/>
      <c r="ZS27" s="61"/>
      <c r="ZT27" s="62"/>
      <c r="ZU27" s="61"/>
      <c r="ZV27" s="61"/>
      <c r="ZW27" s="61"/>
      <c r="ZX27" s="61"/>
      <c r="ZY27" s="61"/>
      <c r="ZZ27" s="61"/>
      <c r="AAA27" s="61"/>
      <c r="AAB27" s="62"/>
      <c r="AAC27" s="61"/>
      <c r="AAD27" s="61"/>
      <c r="AAE27" s="61"/>
      <c r="AAF27" s="61"/>
      <c r="AAG27" s="61"/>
      <c r="AAH27" s="61"/>
      <c r="AAI27" s="61"/>
      <c r="AAJ27" s="62"/>
      <c r="AAK27" s="61"/>
      <c r="AAL27" s="61"/>
      <c r="AAM27" s="61"/>
      <c r="AAN27" s="61"/>
      <c r="AAO27" s="61"/>
      <c r="AAP27" s="61"/>
      <c r="AAQ27" s="61"/>
      <c r="AAR27" s="62"/>
      <c r="AAS27" s="61"/>
      <c r="AAT27" s="61"/>
      <c r="AAU27" s="61"/>
      <c r="AAV27" s="61"/>
      <c r="AAW27" s="61"/>
      <c r="AAX27" s="61"/>
      <c r="AAY27" s="61"/>
      <c r="AAZ27" s="62"/>
      <c r="ABA27" s="61"/>
      <c r="ABB27" s="61"/>
      <c r="ABC27" s="61"/>
      <c r="ABD27" s="61"/>
      <c r="ABE27" s="61"/>
      <c r="ABF27" s="61"/>
      <c r="ABG27" s="61"/>
      <c r="ABH27" s="62"/>
      <c r="ABI27" s="61"/>
      <c r="ABJ27" s="61"/>
      <c r="ABK27" s="61"/>
      <c r="ABL27" s="61"/>
      <c r="ABM27" s="61"/>
      <c r="ABN27" s="61"/>
      <c r="ABO27" s="61"/>
      <c r="ABP27" s="62"/>
      <c r="ABQ27" s="61"/>
      <c r="ABR27" s="61"/>
      <c r="ABS27" s="61"/>
      <c r="ABT27" s="61"/>
      <c r="ABU27" s="61"/>
      <c r="ABV27" s="61"/>
      <c r="ABW27" s="61"/>
      <c r="ABX27" s="62"/>
      <c r="ABY27" s="61"/>
      <c r="ABZ27" s="61"/>
      <c r="ACA27" s="61"/>
      <c r="ACB27" s="61"/>
      <c r="ACC27" s="61"/>
      <c r="ACD27" s="61"/>
      <c r="ACE27" s="61"/>
      <c r="ACF27" s="62"/>
      <c r="ACG27" s="61"/>
      <c r="ACH27" s="61"/>
      <c r="ACI27" s="61"/>
      <c r="ACJ27" s="61"/>
      <c r="ACK27" s="61"/>
      <c r="ACL27" s="61"/>
      <c r="ACM27" s="61"/>
      <c r="ACN27" s="62"/>
      <c r="ACO27" s="61"/>
      <c r="ACP27" s="61"/>
      <c r="ACQ27" s="61"/>
      <c r="ACR27" s="61"/>
      <c r="ACS27" s="61"/>
      <c r="ACT27" s="61"/>
      <c r="ACU27" s="61"/>
      <c r="ACV27" s="62"/>
      <c r="ACW27" s="61"/>
      <c r="ACX27" s="61"/>
      <c r="ACY27" s="61"/>
      <c r="ACZ27" s="61"/>
      <c r="ADA27" s="61"/>
      <c r="ADB27" s="61"/>
      <c r="ADC27" s="61"/>
      <c r="ADD27" s="62"/>
      <c r="ADE27" s="61"/>
      <c r="ADF27" s="61"/>
      <c r="ADG27" s="61"/>
      <c r="ADH27" s="61"/>
      <c r="ADI27" s="61"/>
      <c r="ADJ27" s="61"/>
      <c r="ADK27" s="61"/>
      <c r="ADL27" s="62"/>
      <c r="ADM27" s="61"/>
      <c r="ADN27" s="61"/>
      <c r="ADO27" s="61"/>
      <c r="ADP27" s="61"/>
      <c r="ADQ27" s="61"/>
      <c r="ADR27" s="61"/>
      <c r="ADS27" s="61"/>
      <c r="ADT27" s="62"/>
      <c r="ADU27" s="61"/>
      <c r="ADV27" s="61"/>
      <c r="ADW27" s="61"/>
      <c r="ADX27" s="61"/>
      <c r="ADY27" s="61"/>
      <c r="ADZ27" s="61"/>
      <c r="AEA27" s="61"/>
      <c r="AEB27" s="62"/>
      <c r="AEC27" s="61"/>
      <c r="AED27" s="61"/>
      <c r="AEE27" s="61"/>
      <c r="AEF27" s="61"/>
      <c r="AEG27" s="61"/>
      <c r="AEH27" s="61"/>
      <c r="AEI27" s="61"/>
      <c r="AEJ27" s="62"/>
      <c r="AEK27" s="61"/>
      <c r="AEL27" s="61"/>
      <c r="AEM27" s="61"/>
      <c r="AEN27" s="61"/>
      <c r="AEO27" s="61"/>
      <c r="AEP27" s="61"/>
      <c r="AEQ27" s="61"/>
      <c r="AER27" s="62"/>
      <c r="AES27" s="61"/>
      <c r="AET27" s="61"/>
      <c r="AEU27" s="61"/>
      <c r="AEV27" s="61"/>
      <c r="AEW27" s="61"/>
      <c r="AEX27" s="61"/>
      <c r="AEY27" s="61"/>
      <c r="AEZ27" s="62"/>
      <c r="AFA27" s="61"/>
      <c r="AFB27" s="61"/>
      <c r="AFC27" s="61"/>
      <c r="AFD27" s="61"/>
      <c r="AFE27" s="61"/>
      <c r="AFF27" s="61"/>
      <c r="AFG27" s="61"/>
      <c r="AFH27" s="62"/>
      <c r="AFI27" s="61"/>
      <c r="AFJ27" s="61"/>
      <c r="AFK27" s="61"/>
      <c r="AFL27" s="61"/>
      <c r="AFM27" s="61"/>
      <c r="AFN27" s="61"/>
      <c r="AFO27" s="61"/>
      <c r="AFP27" s="62"/>
      <c r="AFQ27" s="61"/>
      <c r="AFR27" s="61"/>
      <c r="AFS27" s="61"/>
      <c r="AFT27" s="61"/>
      <c r="AFU27" s="61"/>
      <c r="AFV27" s="61"/>
      <c r="AFW27" s="61"/>
      <c r="AFX27" s="62"/>
      <c r="AFY27" s="61"/>
      <c r="AFZ27" s="61"/>
      <c r="AGA27" s="61"/>
      <c r="AGB27" s="61"/>
      <c r="AGC27" s="61"/>
      <c r="AGD27" s="61"/>
      <c r="AGE27" s="61"/>
      <c r="AGF27" s="62"/>
      <c r="AGG27" s="61"/>
      <c r="AGH27" s="61"/>
      <c r="AGI27" s="61"/>
      <c r="AGJ27" s="61"/>
      <c r="AGK27" s="61"/>
      <c r="AGL27" s="61"/>
      <c r="AGM27" s="61"/>
      <c r="AGN27" s="62"/>
      <c r="AGO27" s="61"/>
      <c r="AGP27" s="61"/>
      <c r="AGQ27" s="61"/>
      <c r="AGR27" s="61"/>
      <c r="AGS27" s="61"/>
      <c r="AGT27" s="61"/>
      <c r="AGU27" s="61"/>
      <c r="AGV27" s="62"/>
      <c r="AGW27" s="61"/>
      <c r="AGX27" s="61"/>
      <c r="AGY27" s="61"/>
      <c r="AGZ27" s="61"/>
      <c r="AHA27" s="61"/>
      <c r="AHB27" s="61"/>
      <c r="AHC27" s="61"/>
      <c r="AHD27" s="62"/>
      <c r="AHE27" s="61"/>
      <c r="AHF27" s="61"/>
      <c r="AHG27" s="61"/>
      <c r="AHH27" s="61"/>
      <c r="AHI27" s="61"/>
      <c r="AHJ27" s="61"/>
      <c r="AHK27" s="61"/>
      <c r="AHL27" s="62"/>
      <c r="AHM27" s="61"/>
      <c r="AHN27" s="61"/>
      <c r="AHO27" s="61"/>
      <c r="AHP27" s="61"/>
      <c r="AHQ27" s="61"/>
      <c r="AHR27" s="61"/>
      <c r="AHS27" s="61"/>
      <c r="AHT27" s="62"/>
      <c r="AHU27" s="61"/>
      <c r="AHV27" s="61"/>
      <c r="AHW27" s="61"/>
      <c r="AHX27" s="61"/>
      <c r="AHY27" s="61"/>
      <c r="AHZ27" s="61"/>
      <c r="AIA27" s="61"/>
      <c r="AIB27" s="62"/>
      <c r="AIC27" s="61"/>
      <c r="AID27" s="61"/>
      <c r="AIE27" s="61"/>
      <c r="AIF27" s="61"/>
      <c r="AIG27" s="61"/>
      <c r="AIH27" s="61"/>
      <c r="AII27" s="61"/>
      <c r="AIJ27" s="62"/>
      <c r="AIK27" s="61"/>
      <c r="AIL27" s="61"/>
      <c r="AIM27" s="61"/>
      <c r="AIN27" s="61"/>
      <c r="AIO27" s="61"/>
      <c r="AIP27" s="61"/>
      <c r="AIQ27" s="61"/>
      <c r="AIR27" s="62"/>
      <c r="AIS27" s="61"/>
      <c r="AIT27" s="61"/>
      <c r="AIU27" s="61"/>
      <c r="AIV27" s="61"/>
      <c r="AIW27" s="61"/>
      <c r="AIX27" s="61"/>
      <c r="AIY27" s="61"/>
      <c r="AIZ27" s="62"/>
      <c r="AJA27" s="61"/>
      <c r="AJB27" s="61"/>
      <c r="AJC27" s="61"/>
      <c r="AJD27" s="61"/>
      <c r="AJE27" s="61"/>
      <c r="AJF27" s="61"/>
      <c r="AJG27" s="61"/>
      <c r="AJH27" s="62"/>
      <c r="AJI27" s="61"/>
      <c r="AJJ27" s="61"/>
      <c r="AJK27" s="61"/>
      <c r="AJL27" s="61"/>
      <c r="AJM27" s="61"/>
      <c r="AJN27" s="61"/>
      <c r="AJO27" s="61"/>
      <c r="AJP27" s="62"/>
      <c r="AJQ27" s="61"/>
      <c r="AJR27" s="61"/>
      <c r="AJS27" s="61"/>
      <c r="AJT27" s="61"/>
      <c r="AJU27" s="61"/>
      <c r="AJV27" s="61"/>
      <c r="AJW27" s="61"/>
      <c r="AJX27" s="62"/>
      <c r="AJY27" s="61"/>
      <c r="AJZ27" s="61"/>
      <c r="AKA27" s="61"/>
      <c r="AKB27" s="61"/>
      <c r="AKC27" s="61"/>
      <c r="AKD27" s="61"/>
      <c r="AKE27" s="61"/>
      <c r="AKF27" s="62"/>
      <c r="AKG27" s="61"/>
      <c r="AKH27" s="61"/>
      <c r="AKI27" s="61"/>
      <c r="AKJ27" s="61"/>
      <c r="AKK27" s="61"/>
      <c r="AKL27" s="61"/>
      <c r="AKM27" s="61"/>
      <c r="AKN27" s="62"/>
      <c r="AKO27" s="61"/>
      <c r="AKP27" s="61"/>
      <c r="AKQ27" s="61"/>
      <c r="AKR27" s="61"/>
      <c r="AKS27" s="61"/>
      <c r="AKT27" s="61"/>
      <c r="AKU27" s="61"/>
      <c r="AKV27" s="62"/>
      <c r="AKW27" s="61"/>
      <c r="AKX27" s="61"/>
      <c r="AKY27" s="61"/>
      <c r="AKZ27" s="61"/>
      <c r="ALA27" s="61"/>
      <c r="ALB27" s="61"/>
      <c r="ALC27" s="61"/>
      <c r="ALD27" s="62"/>
      <c r="ALE27" s="61"/>
      <c r="ALF27" s="61"/>
      <c r="ALG27" s="61"/>
      <c r="ALH27" s="61"/>
      <c r="ALI27" s="61"/>
      <c r="ALJ27" s="61"/>
      <c r="ALK27" s="61"/>
      <c r="ALL27" s="62"/>
      <c r="ALM27" s="61"/>
      <c r="ALN27" s="61"/>
      <c r="ALO27" s="61"/>
      <c r="ALP27" s="61"/>
      <c r="ALQ27" s="61"/>
      <c r="ALR27" s="61"/>
      <c r="ALS27" s="61"/>
      <c r="ALT27" s="62"/>
      <c r="ALU27" s="61"/>
      <c r="ALV27" s="61"/>
      <c r="ALW27" s="61"/>
      <c r="ALX27" s="61"/>
      <c r="ALY27" s="61"/>
      <c r="ALZ27" s="61"/>
      <c r="AMA27" s="61"/>
      <c r="AMB27" s="62"/>
      <c r="AMC27" s="61"/>
      <c r="AMD27" s="61"/>
      <c r="AME27" s="61"/>
      <c r="AMF27" s="61"/>
      <c r="AMG27" s="61"/>
      <c r="AMH27" s="61"/>
      <c r="AMI27" s="61"/>
      <c r="AMJ27" s="62"/>
      <c r="AMK27" s="61"/>
      <c r="AML27" s="61"/>
      <c r="AMM27" s="61"/>
      <c r="AMN27" s="61"/>
      <c r="AMO27" s="61"/>
      <c r="AMP27" s="61"/>
      <c r="AMQ27" s="61"/>
      <c r="AMR27" s="62"/>
      <c r="AMS27" s="61"/>
      <c r="AMT27" s="61"/>
      <c r="AMU27" s="61"/>
      <c r="AMV27" s="61"/>
      <c r="AMW27" s="61"/>
      <c r="AMX27" s="61"/>
      <c r="AMY27" s="61"/>
      <c r="AMZ27" s="62"/>
      <c r="ANA27" s="61"/>
      <c r="ANB27" s="61"/>
      <c r="ANC27" s="61"/>
      <c r="AND27" s="61"/>
      <c r="ANE27" s="61"/>
      <c r="ANF27" s="61"/>
      <c r="ANG27" s="61"/>
      <c r="ANH27" s="62"/>
      <c r="ANI27" s="61"/>
      <c r="ANJ27" s="61"/>
      <c r="ANK27" s="61"/>
      <c r="ANL27" s="61"/>
      <c r="ANM27" s="61"/>
      <c r="ANN27" s="61"/>
      <c r="ANO27" s="61"/>
      <c r="ANP27" s="62"/>
      <c r="ANQ27" s="61"/>
      <c r="ANR27" s="61"/>
      <c r="ANS27" s="61"/>
      <c r="ANT27" s="61"/>
      <c r="ANU27" s="61"/>
      <c r="ANV27" s="61"/>
      <c r="ANW27" s="61"/>
      <c r="ANX27" s="62"/>
      <c r="ANY27" s="61"/>
      <c r="ANZ27" s="61"/>
      <c r="AOA27" s="61"/>
      <c r="AOB27" s="61"/>
      <c r="AOC27" s="61"/>
      <c r="AOD27" s="61"/>
      <c r="AOE27" s="61"/>
      <c r="AOF27" s="62"/>
      <c r="AOG27" s="61"/>
      <c r="AOH27" s="61"/>
      <c r="AOI27" s="61"/>
      <c r="AOJ27" s="61"/>
      <c r="AOK27" s="61"/>
      <c r="AOL27" s="61"/>
      <c r="AOM27" s="61"/>
      <c r="AON27" s="62"/>
      <c r="AOO27" s="61"/>
      <c r="AOP27" s="61"/>
      <c r="AOQ27" s="61"/>
      <c r="AOR27" s="61"/>
      <c r="AOS27" s="61"/>
      <c r="AOT27" s="61"/>
      <c r="AOU27" s="61"/>
      <c r="AOV27" s="62"/>
      <c r="AOW27" s="61"/>
      <c r="AOX27" s="61"/>
      <c r="AOY27" s="61"/>
      <c r="AOZ27" s="61"/>
      <c r="APA27" s="61"/>
      <c r="APB27" s="61"/>
      <c r="APC27" s="61"/>
      <c r="APD27" s="62"/>
      <c r="APE27" s="61"/>
      <c r="APF27" s="61"/>
      <c r="APG27" s="61"/>
      <c r="APH27" s="61"/>
      <c r="API27" s="61"/>
      <c r="APJ27" s="61"/>
      <c r="APK27" s="61"/>
      <c r="APL27" s="62"/>
      <c r="APM27" s="61"/>
      <c r="APN27" s="61"/>
      <c r="APO27" s="61"/>
      <c r="APP27" s="61"/>
      <c r="APQ27" s="61"/>
      <c r="APR27" s="61"/>
      <c r="APS27" s="61"/>
      <c r="APT27" s="62"/>
      <c r="APU27" s="61"/>
      <c r="APV27" s="61"/>
      <c r="APW27" s="61"/>
      <c r="APX27" s="61"/>
      <c r="APY27" s="61"/>
      <c r="APZ27" s="61"/>
      <c r="AQA27" s="61"/>
      <c r="AQB27" s="62"/>
      <c r="AQC27" s="61"/>
      <c r="AQD27" s="61"/>
      <c r="AQE27" s="61"/>
      <c r="AQF27" s="61"/>
      <c r="AQG27" s="61"/>
      <c r="AQH27" s="61"/>
      <c r="AQI27" s="61"/>
      <c r="AQJ27" s="62"/>
      <c r="AQK27" s="61"/>
      <c r="AQL27" s="61"/>
      <c r="AQM27" s="61"/>
      <c r="AQN27" s="61"/>
      <c r="AQO27" s="61"/>
      <c r="AQP27" s="61"/>
      <c r="AQQ27" s="61"/>
      <c r="AQR27" s="62"/>
      <c r="AQS27" s="61"/>
      <c r="AQT27" s="61"/>
      <c r="AQU27" s="61"/>
      <c r="AQV27" s="61"/>
      <c r="AQW27" s="61"/>
      <c r="AQX27" s="61"/>
      <c r="AQY27" s="61"/>
      <c r="AQZ27" s="62"/>
      <c r="ARA27" s="61"/>
      <c r="ARB27" s="61"/>
      <c r="ARC27" s="61"/>
      <c r="ARD27" s="61"/>
      <c r="ARE27" s="61"/>
      <c r="ARF27" s="61"/>
      <c r="ARG27" s="61"/>
      <c r="ARH27" s="62"/>
      <c r="ARI27" s="61"/>
      <c r="ARJ27" s="61"/>
      <c r="ARK27" s="61"/>
      <c r="ARL27" s="61"/>
      <c r="ARM27" s="61"/>
      <c r="ARN27" s="61"/>
      <c r="ARO27" s="61"/>
      <c r="ARP27" s="62"/>
      <c r="ARQ27" s="61"/>
      <c r="ARR27" s="61"/>
      <c r="ARS27" s="61"/>
      <c r="ART27" s="61"/>
      <c r="ARU27" s="61"/>
      <c r="ARV27" s="61"/>
      <c r="ARW27" s="61"/>
      <c r="ARX27" s="62"/>
      <c r="ARY27" s="61"/>
      <c r="ARZ27" s="61"/>
      <c r="ASA27" s="61"/>
      <c r="ASB27" s="61"/>
      <c r="ASC27" s="61"/>
      <c r="ASD27" s="61"/>
      <c r="ASE27" s="61"/>
      <c r="ASF27" s="62"/>
      <c r="ASG27" s="61"/>
      <c r="ASH27" s="61"/>
      <c r="ASI27" s="61"/>
      <c r="ASJ27" s="61"/>
      <c r="ASK27" s="61"/>
      <c r="ASL27" s="61"/>
      <c r="ASM27" s="61"/>
      <c r="ASN27" s="62"/>
      <c r="ASO27" s="61"/>
      <c r="ASP27" s="61"/>
      <c r="ASQ27" s="61"/>
      <c r="ASR27" s="61"/>
      <c r="ASS27" s="61"/>
      <c r="AST27" s="61"/>
      <c r="ASU27" s="61"/>
      <c r="ASV27" s="62"/>
      <c r="ASW27" s="61"/>
      <c r="ASX27" s="61"/>
      <c r="ASY27" s="61"/>
      <c r="ASZ27" s="61"/>
      <c r="ATA27" s="61"/>
      <c r="ATB27" s="61"/>
      <c r="ATC27" s="61"/>
      <c r="ATD27" s="62"/>
      <c r="ATE27" s="61"/>
      <c r="ATF27" s="61"/>
      <c r="ATG27" s="61"/>
      <c r="ATH27" s="61"/>
      <c r="ATI27" s="61"/>
      <c r="ATJ27" s="61"/>
      <c r="ATK27" s="61"/>
      <c r="ATL27" s="62"/>
      <c r="ATM27" s="61"/>
      <c r="ATN27" s="61"/>
      <c r="ATO27" s="61"/>
      <c r="ATP27" s="61"/>
      <c r="ATQ27" s="61"/>
      <c r="ATR27" s="61"/>
      <c r="ATS27" s="61"/>
      <c r="ATT27" s="62"/>
      <c r="ATU27" s="61"/>
      <c r="ATV27" s="61"/>
      <c r="ATW27" s="61"/>
      <c r="ATX27" s="61"/>
      <c r="ATY27" s="61"/>
      <c r="ATZ27" s="61"/>
      <c r="AUA27" s="61"/>
      <c r="AUB27" s="62"/>
      <c r="AUC27" s="61"/>
      <c r="AUD27" s="61"/>
      <c r="AUE27" s="61"/>
      <c r="AUF27" s="61"/>
      <c r="AUG27" s="61"/>
      <c r="AUH27" s="61"/>
      <c r="AUI27" s="61"/>
      <c r="AUJ27" s="62"/>
      <c r="AUK27" s="61"/>
      <c r="AUL27" s="61"/>
      <c r="AUM27" s="61"/>
      <c r="AUN27" s="61"/>
      <c r="AUO27" s="61"/>
      <c r="AUP27" s="61"/>
      <c r="AUQ27" s="61"/>
      <c r="AUR27" s="62"/>
      <c r="AUS27" s="61"/>
      <c r="AUT27" s="61"/>
      <c r="AUU27" s="61"/>
      <c r="AUV27" s="61"/>
      <c r="AUW27" s="61"/>
      <c r="AUX27" s="61"/>
      <c r="AUY27" s="61"/>
      <c r="AUZ27" s="62"/>
      <c r="AVA27" s="61"/>
      <c r="AVB27" s="61"/>
      <c r="AVC27" s="61"/>
      <c r="AVD27" s="61"/>
      <c r="AVE27" s="61"/>
      <c r="AVF27" s="61"/>
      <c r="AVG27" s="61"/>
      <c r="AVH27" s="62"/>
      <c r="AVI27" s="61"/>
      <c r="AVJ27" s="61"/>
      <c r="AVK27" s="61"/>
      <c r="AVL27" s="61"/>
      <c r="AVM27" s="61"/>
      <c r="AVN27" s="61"/>
      <c r="AVO27" s="61"/>
      <c r="AVP27" s="62"/>
      <c r="AVQ27" s="61"/>
      <c r="AVR27" s="61"/>
      <c r="AVS27" s="61"/>
      <c r="AVT27" s="61"/>
      <c r="AVU27" s="61"/>
      <c r="AVV27" s="61"/>
      <c r="AVW27" s="61"/>
      <c r="AVX27" s="62"/>
      <c r="AVY27" s="61"/>
      <c r="AVZ27" s="61"/>
      <c r="AWA27" s="61"/>
      <c r="AWB27" s="61"/>
      <c r="AWC27" s="61"/>
      <c r="AWD27" s="61"/>
      <c r="AWE27" s="61"/>
      <c r="AWF27" s="62"/>
      <c r="AWG27" s="61"/>
      <c r="AWH27" s="61"/>
      <c r="AWI27" s="61"/>
      <c r="AWJ27" s="61"/>
      <c r="AWK27" s="61"/>
      <c r="AWL27" s="61"/>
      <c r="AWM27" s="61"/>
      <c r="AWN27" s="62"/>
      <c r="AWO27" s="61"/>
      <c r="AWP27" s="61"/>
      <c r="AWQ27" s="61"/>
      <c r="AWR27" s="61"/>
      <c r="AWS27" s="61"/>
      <c r="AWT27" s="61"/>
      <c r="AWU27" s="61"/>
      <c r="AWV27" s="62"/>
      <c r="AWW27" s="61"/>
      <c r="AWX27" s="61"/>
      <c r="AWY27" s="61"/>
      <c r="AWZ27" s="61"/>
      <c r="AXA27" s="61"/>
      <c r="AXB27" s="61"/>
      <c r="AXC27" s="61"/>
      <c r="AXD27" s="62"/>
      <c r="AXE27" s="61"/>
      <c r="AXF27" s="61"/>
      <c r="AXG27" s="61"/>
      <c r="AXH27" s="61"/>
      <c r="AXI27" s="61"/>
      <c r="AXJ27" s="61"/>
      <c r="AXK27" s="61"/>
      <c r="AXL27" s="62"/>
      <c r="AXM27" s="61"/>
      <c r="AXN27" s="61"/>
      <c r="AXO27" s="61"/>
      <c r="AXP27" s="61"/>
      <c r="AXQ27" s="61"/>
      <c r="AXR27" s="61"/>
      <c r="AXS27" s="61"/>
      <c r="AXT27" s="62"/>
      <c r="AXU27" s="61"/>
      <c r="AXV27" s="61"/>
      <c r="AXW27" s="61"/>
      <c r="AXX27" s="61"/>
      <c r="AXY27" s="61"/>
      <c r="AXZ27" s="61"/>
      <c r="AYA27" s="61"/>
      <c r="AYB27" s="62"/>
      <c r="AYC27" s="61"/>
      <c r="AYD27" s="61"/>
      <c r="AYE27" s="61"/>
      <c r="AYF27" s="61"/>
      <c r="AYG27" s="61"/>
      <c r="AYH27" s="61"/>
      <c r="AYI27" s="61"/>
      <c r="AYJ27" s="62"/>
      <c r="AYK27" s="61"/>
      <c r="AYL27" s="61"/>
      <c r="AYM27" s="61"/>
      <c r="AYN27" s="61"/>
      <c r="AYO27" s="61"/>
      <c r="AYP27" s="61"/>
      <c r="AYQ27" s="61"/>
      <c r="AYR27" s="62"/>
      <c r="AYS27" s="61"/>
      <c r="AYT27" s="61"/>
      <c r="AYU27" s="61"/>
      <c r="AYV27" s="61"/>
      <c r="AYW27" s="61"/>
      <c r="AYX27" s="61"/>
      <c r="AYY27" s="61"/>
      <c r="AYZ27" s="62"/>
      <c r="AZA27" s="61"/>
      <c r="AZB27" s="61"/>
      <c r="AZC27" s="61"/>
      <c r="AZD27" s="61"/>
      <c r="AZE27" s="61"/>
      <c r="AZF27" s="61"/>
      <c r="AZG27" s="61"/>
      <c r="AZH27" s="62"/>
      <c r="AZI27" s="61"/>
      <c r="AZJ27" s="61"/>
      <c r="AZK27" s="61"/>
      <c r="AZL27" s="61"/>
      <c r="AZM27" s="61"/>
      <c r="AZN27" s="61"/>
      <c r="AZO27" s="61"/>
      <c r="AZP27" s="62"/>
      <c r="AZQ27" s="61"/>
      <c r="AZR27" s="61"/>
      <c r="AZS27" s="61"/>
      <c r="AZT27" s="61"/>
      <c r="AZU27" s="61"/>
      <c r="AZV27" s="61"/>
      <c r="AZW27" s="61"/>
      <c r="AZX27" s="62"/>
      <c r="AZY27" s="61"/>
      <c r="AZZ27" s="61"/>
      <c r="BAA27" s="61"/>
      <c r="BAB27" s="61"/>
      <c r="BAC27" s="61"/>
      <c r="BAD27" s="61"/>
      <c r="BAE27" s="61"/>
      <c r="BAF27" s="62"/>
      <c r="BAG27" s="61"/>
      <c r="BAH27" s="61"/>
      <c r="BAI27" s="61"/>
      <c r="BAJ27" s="61"/>
      <c r="BAK27" s="61"/>
      <c r="BAL27" s="61"/>
      <c r="BAM27" s="61"/>
      <c r="BAN27" s="62"/>
      <c r="BAO27" s="61"/>
      <c r="BAP27" s="61"/>
      <c r="BAQ27" s="61"/>
      <c r="BAR27" s="61"/>
      <c r="BAS27" s="61"/>
      <c r="BAT27" s="61"/>
      <c r="BAU27" s="61"/>
      <c r="BAV27" s="62"/>
      <c r="BAW27" s="61"/>
      <c r="BAX27" s="61"/>
      <c r="BAY27" s="61"/>
      <c r="BAZ27" s="61"/>
      <c r="BBA27" s="61"/>
      <c r="BBB27" s="61"/>
      <c r="BBC27" s="61"/>
      <c r="BBD27" s="62"/>
      <c r="BBE27" s="61"/>
      <c r="BBF27" s="61"/>
      <c r="BBG27" s="61"/>
      <c r="BBH27" s="61"/>
      <c r="BBI27" s="61"/>
      <c r="BBJ27" s="61"/>
      <c r="BBK27" s="61"/>
      <c r="BBL27" s="62"/>
      <c r="BBM27" s="61"/>
      <c r="BBN27" s="61"/>
      <c r="BBO27" s="61"/>
      <c r="BBP27" s="61"/>
      <c r="BBQ27" s="61"/>
      <c r="BBR27" s="61"/>
      <c r="BBS27" s="61"/>
      <c r="BBT27" s="62"/>
      <c r="BBU27" s="61"/>
      <c r="BBV27" s="61"/>
      <c r="BBW27" s="61"/>
      <c r="BBX27" s="61"/>
      <c r="BBY27" s="61"/>
      <c r="BBZ27" s="61"/>
      <c r="BCA27" s="61"/>
      <c r="BCB27" s="62"/>
      <c r="BCC27" s="61"/>
      <c r="BCD27" s="61"/>
      <c r="BCE27" s="61"/>
      <c r="BCF27" s="61"/>
      <c r="BCG27" s="61"/>
      <c r="BCH27" s="61"/>
      <c r="BCI27" s="61"/>
      <c r="BCJ27" s="62"/>
      <c r="BCK27" s="61"/>
      <c r="BCL27" s="61"/>
      <c r="BCM27" s="61"/>
      <c r="BCN27" s="61"/>
      <c r="BCO27" s="61"/>
      <c r="BCP27" s="61"/>
      <c r="BCQ27" s="61"/>
      <c r="BCR27" s="62"/>
      <c r="BCS27" s="61"/>
      <c r="BCT27" s="61"/>
      <c r="BCU27" s="61"/>
      <c r="BCV27" s="61"/>
      <c r="BCW27" s="61"/>
      <c r="BCX27" s="61"/>
      <c r="BCY27" s="61"/>
      <c r="BCZ27" s="62"/>
      <c r="BDA27" s="61"/>
      <c r="BDB27" s="61"/>
      <c r="BDC27" s="61"/>
      <c r="BDD27" s="61"/>
      <c r="BDE27" s="61"/>
      <c r="BDF27" s="61"/>
      <c r="BDG27" s="61"/>
      <c r="BDH27" s="62"/>
      <c r="BDI27" s="61"/>
      <c r="BDJ27" s="61"/>
      <c r="BDK27" s="61"/>
      <c r="BDL27" s="61"/>
      <c r="BDM27" s="61"/>
      <c r="BDN27" s="61"/>
      <c r="BDO27" s="61"/>
      <c r="BDP27" s="62"/>
      <c r="BDQ27" s="61"/>
      <c r="BDR27" s="61"/>
      <c r="BDS27" s="61"/>
      <c r="BDT27" s="61"/>
      <c r="BDU27" s="61"/>
      <c r="BDV27" s="61"/>
      <c r="BDW27" s="61"/>
      <c r="BDX27" s="62"/>
      <c r="BDY27" s="61"/>
      <c r="BDZ27" s="61"/>
      <c r="BEA27" s="61"/>
      <c r="BEB27" s="61"/>
      <c r="BEC27" s="61"/>
      <c r="BED27" s="61"/>
      <c r="BEE27" s="61"/>
      <c r="BEF27" s="62"/>
      <c r="BEG27" s="61"/>
      <c r="BEH27" s="61"/>
      <c r="BEI27" s="61"/>
      <c r="BEJ27" s="61"/>
      <c r="BEK27" s="61"/>
      <c r="BEL27" s="61"/>
      <c r="BEM27" s="61"/>
      <c r="BEN27" s="62"/>
      <c r="BEO27" s="61"/>
      <c r="BEP27" s="61"/>
      <c r="BEQ27" s="61"/>
      <c r="BER27" s="61"/>
      <c r="BES27" s="61"/>
      <c r="BET27" s="61"/>
      <c r="BEU27" s="61"/>
      <c r="BEV27" s="62"/>
      <c r="BEW27" s="61"/>
      <c r="BEX27" s="61"/>
      <c r="BEY27" s="61"/>
      <c r="BEZ27" s="61"/>
      <c r="BFA27" s="61"/>
      <c r="BFB27" s="61"/>
      <c r="BFC27" s="61"/>
      <c r="BFD27" s="62"/>
      <c r="BFE27" s="61"/>
      <c r="BFF27" s="61"/>
      <c r="BFG27" s="61"/>
      <c r="BFH27" s="61"/>
      <c r="BFI27" s="61"/>
      <c r="BFJ27" s="61"/>
      <c r="BFK27" s="61"/>
      <c r="BFL27" s="62"/>
      <c r="BFM27" s="61"/>
      <c r="BFN27" s="61"/>
      <c r="BFO27" s="61"/>
      <c r="BFP27" s="61"/>
      <c r="BFQ27" s="61"/>
      <c r="BFR27" s="61"/>
      <c r="BFS27" s="61"/>
      <c r="BFT27" s="62"/>
      <c r="BFU27" s="61"/>
      <c r="BFV27" s="61"/>
      <c r="BFW27" s="61"/>
      <c r="BFX27" s="61"/>
      <c r="BFY27" s="61"/>
      <c r="BFZ27" s="61"/>
      <c r="BGA27" s="61"/>
      <c r="BGB27" s="62"/>
      <c r="BGC27" s="61"/>
      <c r="BGD27" s="61"/>
      <c r="BGE27" s="61"/>
      <c r="BGF27" s="61"/>
      <c r="BGG27" s="61"/>
      <c r="BGH27" s="61"/>
      <c r="BGI27" s="61"/>
      <c r="BGJ27" s="62"/>
      <c r="BGK27" s="61"/>
      <c r="BGL27" s="61"/>
      <c r="BGM27" s="61"/>
      <c r="BGN27" s="61"/>
      <c r="BGO27" s="61"/>
      <c r="BGP27" s="61"/>
      <c r="BGQ27" s="61"/>
      <c r="BGR27" s="62"/>
      <c r="BGS27" s="61"/>
      <c r="BGT27" s="61"/>
      <c r="BGU27" s="61"/>
      <c r="BGV27" s="61"/>
      <c r="BGW27" s="61"/>
      <c r="BGX27" s="61"/>
      <c r="BGY27" s="61"/>
      <c r="BGZ27" s="62"/>
      <c r="BHA27" s="61"/>
      <c r="BHB27" s="61"/>
      <c r="BHC27" s="61"/>
      <c r="BHD27" s="61"/>
      <c r="BHE27" s="61"/>
      <c r="BHF27" s="61"/>
      <c r="BHG27" s="61"/>
      <c r="BHH27" s="62"/>
      <c r="BHI27" s="61"/>
      <c r="BHJ27" s="61"/>
      <c r="BHK27" s="61"/>
      <c r="BHL27" s="61"/>
      <c r="BHM27" s="61"/>
      <c r="BHN27" s="61"/>
      <c r="BHO27" s="61"/>
      <c r="BHP27" s="62"/>
      <c r="BHQ27" s="61"/>
      <c r="BHR27" s="61"/>
      <c r="BHS27" s="61"/>
      <c r="BHT27" s="61"/>
      <c r="BHU27" s="61"/>
      <c r="BHV27" s="61"/>
      <c r="BHW27" s="61"/>
      <c r="BHX27" s="62"/>
      <c r="BHY27" s="61"/>
      <c r="BHZ27" s="61"/>
      <c r="BIA27" s="61"/>
      <c r="BIB27" s="61"/>
      <c r="BIC27" s="61"/>
      <c r="BID27" s="61"/>
      <c r="BIE27" s="61"/>
      <c r="BIF27" s="62"/>
      <c r="BIG27" s="61"/>
      <c r="BIH27" s="61"/>
      <c r="BII27" s="61"/>
      <c r="BIJ27" s="61"/>
      <c r="BIK27" s="61"/>
      <c r="BIL27" s="61"/>
      <c r="BIM27" s="61"/>
      <c r="BIN27" s="62"/>
      <c r="BIO27" s="61"/>
      <c r="BIP27" s="61"/>
      <c r="BIQ27" s="61"/>
      <c r="BIR27" s="61"/>
      <c r="BIS27" s="61"/>
      <c r="BIT27" s="61"/>
      <c r="BIU27" s="61"/>
      <c r="BIV27" s="62"/>
      <c r="BIW27" s="61"/>
      <c r="BIX27" s="61"/>
      <c r="BIY27" s="61"/>
      <c r="BIZ27" s="61"/>
      <c r="BJA27" s="61"/>
      <c r="BJB27" s="61"/>
      <c r="BJC27" s="61"/>
      <c r="BJD27" s="62"/>
      <c r="BJE27" s="61"/>
      <c r="BJF27" s="61"/>
      <c r="BJG27" s="61"/>
      <c r="BJH27" s="61"/>
      <c r="BJI27" s="61"/>
      <c r="BJJ27" s="61"/>
      <c r="BJK27" s="61"/>
      <c r="BJL27" s="62"/>
      <c r="BJM27" s="61"/>
      <c r="BJN27" s="61"/>
      <c r="BJO27" s="61"/>
      <c r="BJP27" s="61"/>
      <c r="BJQ27" s="61"/>
      <c r="BJR27" s="61"/>
      <c r="BJS27" s="61"/>
      <c r="BJT27" s="62"/>
      <c r="BJU27" s="61"/>
      <c r="BJV27" s="61"/>
      <c r="BJW27" s="61"/>
      <c r="BJX27" s="61"/>
      <c r="BJY27" s="61"/>
      <c r="BJZ27" s="61"/>
      <c r="BKA27" s="61"/>
      <c r="BKB27" s="62"/>
      <c r="BKC27" s="61"/>
      <c r="BKD27" s="61"/>
      <c r="BKE27" s="61"/>
      <c r="BKF27" s="61"/>
      <c r="BKG27" s="61"/>
      <c r="BKH27" s="61"/>
      <c r="BKI27" s="61"/>
      <c r="BKJ27" s="62"/>
      <c r="BKK27" s="61"/>
      <c r="BKL27" s="61"/>
      <c r="BKM27" s="61"/>
      <c r="BKN27" s="61"/>
      <c r="BKO27" s="61"/>
      <c r="BKP27" s="61"/>
      <c r="BKQ27" s="61"/>
      <c r="BKR27" s="62"/>
      <c r="BKS27" s="61"/>
      <c r="BKT27" s="61"/>
      <c r="BKU27" s="61"/>
      <c r="BKV27" s="61"/>
      <c r="BKW27" s="61"/>
      <c r="BKX27" s="61"/>
      <c r="BKY27" s="61"/>
      <c r="BKZ27" s="62"/>
      <c r="BLA27" s="61"/>
      <c r="BLB27" s="61"/>
      <c r="BLC27" s="61"/>
      <c r="BLD27" s="61"/>
      <c r="BLE27" s="61"/>
      <c r="BLF27" s="61"/>
      <c r="BLG27" s="61"/>
      <c r="BLH27" s="62"/>
      <c r="BLI27" s="61"/>
      <c r="BLJ27" s="61"/>
      <c r="BLK27" s="61"/>
      <c r="BLL27" s="61"/>
      <c r="BLM27" s="61"/>
      <c r="BLN27" s="61"/>
      <c r="BLO27" s="61"/>
      <c r="BLP27" s="62"/>
      <c r="BLQ27" s="61"/>
      <c r="BLR27" s="61"/>
      <c r="BLS27" s="61"/>
      <c r="BLT27" s="61"/>
      <c r="BLU27" s="61"/>
      <c r="BLV27" s="61"/>
      <c r="BLW27" s="61"/>
      <c r="BLX27" s="62"/>
      <c r="BLY27" s="61"/>
      <c r="BLZ27" s="61"/>
      <c r="BMA27" s="61"/>
      <c r="BMB27" s="61"/>
      <c r="BMC27" s="61"/>
      <c r="BMD27" s="61"/>
      <c r="BME27" s="61"/>
      <c r="BMF27" s="62"/>
      <c r="BMG27" s="61"/>
      <c r="BMH27" s="61"/>
      <c r="BMI27" s="61"/>
      <c r="BMJ27" s="61"/>
      <c r="BMK27" s="61"/>
      <c r="BML27" s="61"/>
      <c r="BMM27" s="61"/>
      <c r="BMN27" s="62"/>
      <c r="BMO27" s="61"/>
      <c r="BMP27" s="61"/>
      <c r="BMQ27" s="61"/>
      <c r="BMR27" s="61"/>
      <c r="BMS27" s="61"/>
      <c r="BMT27" s="61"/>
      <c r="BMU27" s="61"/>
      <c r="BMV27" s="62"/>
      <c r="BMW27" s="61"/>
      <c r="BMX27" s="61"/>
      <c r="BMY27" s="61"/>
      <c r="BMZ27" s="61"/>
      <c r="BNA27" s="61"/>
      <c r="BNB27" s="61"/>
      <c r="BNC27" s="61"/>
      <c r="BND27" s="62"/>
      <c r="BNE27" s="61"/>
      <c r="BNF27" s="61"/>
      <c r="BNG27" s="61"/>
      <c r="BNH27" s="61"/>
      <c r="BNI27" s="61"/>
      <c r="BNJ27" s="61"/>
      <c r="BNK27" s="61"/>
      <c r="BNL27" s="62"/>
      <c r="BNM27" s="61"/>
      <c r="BNN27" s="61"/>
      <c r="BNO27" s="61"/>
      <c r="BNP27" s="61"/>
      <c r="BNQ27" s="61"/>
      <c r="BNR27" s="61"/>
      <c r="BNS27" s="61"/>
      <c r="BNT27" s="62"/>
      <c r="BNU27" s="61"/>
      <c r="BNV27" s="61"/>
      <c r="BNW27" s="61"/>
      <c r="BNX27" s="61"/>
      <c r="BNY27" s="61"/>
      <c r="BNZ27" s="61"/>
      <c r="BOA27" s="61"/>
      <c r="BOB27" s="62"/>
      <c r="BOC27" s="61"/>
      <c r="BOD27" s="61"/>
      <c r="BOE27" s="61"/>
      <c r="BOF27" s="61"/>
      <c r="BOG27" s="61"/>
      <c r="BOH27" s="61"/>
      <c r="BOI27" s="61"/>
      <c r="BOJ27" s="62"/>
      <c r="BOK27" s="61"/>
      <c r="BOL27" s="61"/>
      <c r="BOM27" s="61"/>
      <c r="BON27" s="61"/>
      <c r="BOO27" s="61"/>
      <c r="BOP27" s="61"/>
      <c r="BOQ27" s="61"/>
      <c r="BOR27" s="62"/>
      <c r="BOS27" s="61"/>
      <c r="BOT27" s="61"/>
      <c r="BOU27" s="61"/>
      <c r="BOV27" s="61"/>
      <c r="BOW27" s="61"/>
      <c r="BOX27" s="61"/>
      <c r="BOY27" s="61"/>
      <c r="BOZ27" s="62"/>
      <c r="BPA27" s="61"/>
      <c r="BPB27" s="61"/>
      <c r="BPC27" s="61"/>
      <c r="BPD27" s="61"/>
      <c r="BPE27" s="61"/>
      <c r="BPF27" s="61"/>
      <c r="BPG27" s="61"/>
      <c r="BPH27" s="62"/>
      <c r="BPI27" s="61"/>
      <c r="BPJ27" s="61"/>
      <c r="BPK27" s="61"/>
      <c r="BPL27" s="61"/>
      <c r="BPM27" s="61"/>
      <c r="BPN27" s="61"/>
      <c r="BPO27" s="61"/>
      <c r="BPP27" s="62"/>
      <c r="BPQ27" s="61"/>
      <c r="BPR27" s="61"/>
      <c r="BPS27" s="61"/>
      <c r="BPT27" s="61"/>
      <c r="BPU27" s="61"/>
      <c r="BPV27" s="61"/>
      <c r="BPW27" s="61"/>
      <c r="BPX27" s="62"/>
      <c r="BPY27" s="61"/>
      <c r="BPZ27" s="61"/>
      <c r="BQA27" s="61"/>
      <c r="BQB27" s="61"/>
      <c r="BQC27" s="61"/>
      <c r="BQD27" s="61"/>
      <c r="BQE27" s="61"/>
      <c r="BQF27" s="62"/>
      <c r="BQG27" s="61"/>
      <c r="BQH27" s="61"/>
      <c r="BQI27" s="61"/>
      <c r="BQJ27" s="61"/>
      <c r="BQK27" s="61"/>
      <c r="BQL27" s="61"/>
      <c r="BQM27" s="61"/>
      <c r="BQN27" s="62"/>
      <c r="BQO27" s="61"/>
      <c r="BQP27" s="61"/>
      <c r="BQQ27" s="61"/>
      <c r="BQR27" s="61"/>
      <c r="BQS27" s="61"/>
      <c r="BQT27" s="61"/>
      <c r="BQU27" s="61"/>
      <c r="BQV27" s="62"/>
      <c r="BQW27" s="61"/>
      <c r="BQX27" s="61"/>
      <c r="BQY27" s="61"/>
      <c r="BQZ27" s="61"/>
      <c r="BRA27" s="61"/>
      <c r="BRB27" s="61"/>
      <c r="BRC27" s="61"/>
      <c r="BRD27" s="62"/>
      <c r="BRE27" s="61"/>
      <c r="BRF27" s="61"/>
      <c r="BRG27" s="61"/>
      <c r="BRH27" s="61"/>
      <c r="BRI27" s="61"/>
      <c r="BRJ27" s="61"/>
      <c r="BRK27" s="61"/>
      <c r="BRL27" s="62"/>
      <c r="BRM27" s="61"/>
      <c r="BRN27" s="61"/>
      <c r="BRO27" s="61"/>
      <c r="BRP27" s="61"/>
      <c r="BRQ27" s="61"/>
      <c r="BRR27" s="61"/>
      <c r="BRS27" s="61"/>
      <c r="BRT27" s="62"/>
      <c r="BRU27" s="61"/>
      <c r="BRV27" s="61"/>
      <c r="BRW27" s="61"/>
      <c r="BRX27" s="61"/>
      <c r="BRY27" s="61"/>
      <c r="BRZ27" s="61"/>
      <c r="BSA27" s="61"/>
      <c r="BSB27" s="62"/>
      <c r="BSC27" s="61"/>
      <c r="BSD27" s="61"/>
      <c r="BSE27" s="61"/>
      <c r="BSF27" s="61"/>
      <c r="BSG27" s="61"/>
      <c r="BSH27" s="61"/>
      <c r="BSI27" s="61"/>
      <c r="BSJ27" s="62"/>
      <c r="BSK27" s="61"/>
      <c r="BSL27" s="61"/>
      <c r="BSM27" s="61"/>
      <c r="BSN27" s="61"/>
      <c r="BSO27" s="61"/>
      <c r="BSP27" s="61"/>
      <c r="BSQ27" s="61"/>
      <c r="BSR27" s="62"/>
      <c r="BSS27" s="61"/>
      <c r="BST27" s="61"/>
      <c r="BSU27" s="61"/>
      <c r="BSV27" s="61"/>
      <c r="BSW27" s="61"/>
      <c r="BSX27" s="61"/>
      <c r="BSY27" s="61"/>
      <c r="BSZ27" s="62"/>
      <c r="BTA27" s="61"/>
      <c r="BTB27" s="61"/>
      <c r="BTC27" s="61"/>
      <c r="BTD27" s="61"/>
      <c r="BTE27" s="61"/>
      <c r="BTF27" s="61"/>
      <c r="BTG27" s="61"/>
      <c r="BTH27" s="62"/>
      <c r="BTI27" s="61"/>
      <c r="BTJ27" s="61"/>
      <c r="BTK27" s="61"/>
      <c r="BTL27" s="61"/>
      <c r="BTM27" s="61"/>
      <c r="BTN27" s="61"/>
      <c r="BTO27" s="61"/>
      <c r="BTP27" s="62"/>
      <c r="BTQ27" s="61"/>
      <c r="BTR27" s="61"/>
      <c r="BTS27" s="61"/>
      <c r="BTT27" s="61"/>
      <c r="BTU27" s="61"/>
      <c r="BTV27" s="61"/>
      <c r="BTW27" s="61"/>
      <c r="BTX27" s="62"/>
      <c r="BTY27" s="61"/>
      <c r="BTZ27" s="61"/>
      <c r="BUA27" s="61"/>
      <c r="BUB27" s="61"/>
      <c r="BUC27" s="61"/>
      <c r="BUD27" s="61"/>
      <c r="BUE27" s="61"/>
      <c r="BUF27" s="62"/>
      <c r="BUG27" s="61"/>
      <c r="BUH27" s="61"/>
      <c r="BUI27" s="61"/>
      <c r="BUJ27" s="61"/>
      <c r="BUK27" s="61"/>
      <c r="BUL27" s="61"/>
      <c r="BUM27" s="61"/>
      <c r="BUN27" s="62"/>
      <c r="BUO27" s="61"/>
      <c r="BUP27" s="61"/>
      <c r="BUQ27" s="61"/>
      <c r="BUR27" s="61"/>
      <c r="BUS27" s="61"/>
      <c r="BUT27" s="61"/>
      <c r="BUU27" s="61"/>
      <c r="BUV27" s="62"/>
      <c r="BUW27" s="61"/>
      <c r="BUX27" s="61"/>
      <c r="BUY27" s="61"/>
      <c r="BUZ27" s="61"/>
      <c r="BVA27" s="61"/>
      <c r="BVB27" s="61"/>
      <c r="BVC27" s="61"/>
      <c r="BVD27" s="62"/>
      <c r="BVE27" s="61"/>
      <c r="BVF27" s="61"/>
      <c r="BVG27" s="61"/>
      <c r="BVH27" s="61"/>
      <c r="BVI27" s="61"/>
      <c r="BVJ27" s="61"/>
      <c r="BVK27" s="61"/>
      <c r="BVL27" s="62"/>
      <c r="BVM27" s="61"/>
      <c r="BVN27" s="61"/>
      <c r="BVO27" s="61"/>
      <c r="BVP27" s="61"/>
      <c r="BVQ27" s="61"/>
      <c r="BVR27" s="61"/>
      <c r="BVS27" s="61"/>
      <c r="BVT27" s="62"/>
      <c r="BVU27" s="61"/>
      <c r="BVV27" s="61"/>
      <c r="BVW27" s="61"/>
      <c r="BVX27" s="61"/>
      <c r="BVY27" s="61"/>
      <c r="BVZ27" s="61"/>
      <c r="BWA27" s="61"/>
      <c r="BWB27" s="62"/>
      <c r="BWC27" s="61"/>
      <c r="BWD27" s="61"/>
      <c r="BWE27" s="61"/>
      <c r="BWF27" s="61"/>
      <c r="BWG27" s="61"/>
      <c r="BWH27" s="61"/>
      <c r="BWI27" s="61"/>
      <c r="BWJ27" s="62"/>
      <c r="BWK27" s="61"/>
      <c r="BWL27" s="61"/>
      <c r="BWM27" s="61"/>
      <c r="BWN27" s="61"/>
      <c r="BWO27" s="61"/>
      <c r="BWP27" s="61"/>
      <c r="BWQ27" s="61"/>
      <c r="BWR27" s="62"/>
      <c r="BWS27" s="61"/>
      <c r="BWT27" s="61"/>
      <c r="BWU27" s="61"/>
      <c r="BWV27" s="61"/>
      <c r="BWW27" s="61"/>
      <c r="BWX27" s="61"/>
      <c r="BWY27" s="61"/>
      <c r="BWZ27" s="62"/>
      <c r="BXA27" s="61"/>
      <c r="BXB27" s="61"/>
      <c r="BXC27" s="61"/>
      <c r="BXD27" s="61"/>
      <c r="BXE27" s="61"/>
      <c r="BXF27" s="61"/>
      <c r="BXG27" s="61"/>
      <c r="BXH27" s="62"/>
      <c r="BXI27" s="61"/>
      <c r="BXJ27" s="61"/>
      <c r="BXK27" s="61"/>
      <c r="BXL27" s="61"/>
      <c r="BXM27" s="61"/>
      <c r="BXN27" s="61"/>
      <c r="BXO27" s="61"/>
      <c r="BXP27" s="62"/>
      <c r="BXQ27" s="61"/>
      <c r="BXR27" s="61"/>
      <c r="BXS27" s="61"/>
      <c r="BXT27" s="61"/>
      <c r="BXU27" s="61"/>
      <c r="BXV27" s="61"/>
      <c r="BXW27" s="61"/>
      <c r="BXX27" s="62"/>
      <c r="BXY27" s="61"/>
      <c r="BXZ27" s="61"/>
      <c r="BYA27" s="61"/>
      <c r="BYB27" s="61"/>
      <c r="BYC27" s="61"/>
      <c r="BYD27" s="61"/>
      <c r="BYE27" s="61"/>
      <c r="BYF27" s="62"/>
      <c r="BYG27" s="61"/>
      <c r="BYH27" s="61"/>
      <c r="BYI27" s="61"/>
      <c r="BYJ27" s="61"/>
      <c r="BYK27" s="61"/>
      <c r="BYL27" s="61"/>
      <c r="BYM27" s="61"/>
      <c r="BYN27" s="62"/>
      <c r="BYO27" s="61"/>
      <c r="BYP27" s="61"/>
      <c r="BYQ27" s="61"/>
      <c r="BYR27" s="61"/>
      <c r="BYS27" s="61"/>
      <c r="BYT27" s="61"/>
      <c r="BYU27" s="61"/>
      <c r="BYV27" s="62"/>
      <c r="BYW27" s="61"/>
      <c r="BYX27" s="61"/>
      <c r="BYY27" s="61"/>
      <c r="BYZ27" s="61"/>
      <c r="BZA27" s="61"/>
      <c r="BZB27" s="61"/>
      <c r="BZC27" s="61"/>
      <c r="BZD27" s="62"/>
      <c r="BZE27" s="61"/>
      <c r="BZF27" s="61"/>
      <c r="BZG27" s="61"/>
      <c r="BZH27" s="61"/>
      <c r="BZI27" s="61"/>
      <c r="BZJ27" s="61"/>
      <c r="BZK27" s="61"/>
      <c r="BZL27" s="62"/>
      <c r="BZM27" s="61"/>
      <c r="BZN27" s="61"/>
      <c r="BZO27" s="61"/>
      <c r="BZP27" s="61"/>
      <c r="BZQ27" s="61"/>
      <c r="BZR27" s="61"/>
      <c r="BZS27" s="61"/>
      <c r="BZT27" s="62"/>
      <c r="BZU27" s="61"/>
      <c r="BZV27" s="61"/>
      <c r="BZW27" s="61"/>
      <c r="BZX27" s="61"/>
      <c r="BZY27" s="61"/>
      <c r="BZZ27" s="61"/>
      <c r="CAA27" s="61"/>
      <c r="CAB27" s="62"/>
      <c r="CAC27" s="61"/>
      <c r="CAD27" s="61"/>
      <c r="CAE27" s="61"/>
      <c r="CAF27" s="61"/>
      <c r="CAG27" s="61"/>
      <c r="CAH27" s="61"/>
      <c r="CAI27" s="61"/>
      <c r="CAJ27" s="62"/>
      <c r="CAK27" s="61"/>
      <c r="CAL27" s="61"/>
      <c r="CAM27" s="61"/>
      <c r="CAN27" s="61"/>
      <c r="CAO27" s="61"/>
      <c r="CAP27" s="61"/>
      <c r="CAQ27" s="61"/>
      <c r="CAR27" s="62"/>
      <c r="CAS27" s="61"/>
      <c r="CAT27" s="61"/>
      <c r="CAU27" s="61"/>
      <c r="CAV27" s="61"/>
      <c r="CAW27" s="61"/>
      <c r="CAX27" s="61"/>
      <c r="CAY27" s="61"/>
      <c r="CAZ27" s="62"/>
      <c r="CBA27" s="61"/>
      <c r="CBB27" s="61"/>
      <c r="CBC27" s="61"/>
      <c r="CBD27" s="61"/>
      <c r="CBE27" s="61"/>
      <c r="CBF27" s="61"/>
      <c r="CBG27" s="61"/>
      <c r="CBH27" s="62"/>
      <c r="CBI27" s="61"/>
      <c r="CBJ27" s="61"/>
      <c r="CBK27" s="61"/>
      <c r="CBL27" s="61"/>
      <c r="CBM27" s="61"/>
      <c r="CBN27" s="61"/>
      <c r="CBO27" s="61"/>
      <c r="CBP27" s="62"/>
      <c r="CBQ27" s="61"/>
      <c r="CBR27" s="61"/>
      <c r="CBS27" s="61"/>
      <c r="CBT27" s="61"/>
      <c r="CBU27" s="61"/>
      <c r="CBV27" s="61"/>
      <c r="CBW27" s="61"/>
      <c r="CBX27" s="62"/>
      <c r="CBY27" s="61"/>
      <c r="CBZ27" s="61"/>
      <c r="CCA27" s="61"/>
      <c r="CCB27" s="61"/>
      <c r="CCC27" s="61"/>
      <c r="CCD27" s="61"/>
      <c r="CCE27" s="61"/>
      <c r="CCF27" s="62"/>
      <c r="CCG27" s="61"/>
      <c r="CCH27" s="61"/>
      <c r="CCI27" s="61"/>
      <c r="CCJ27" s="61"/>
      <c r="CCK27" s="61"/>
      <c r="CCL27" s="61"/>
      <c r="CCM27" s="61"/>
      <c r="CCN27" s="62"/>
      <c r="CCO27" s="61"/>
      <c r="CCP27" s="61"/>
      <c r="CCQ27" s="61"/>
      <c r="CCR27" s="61"/>
      <c r="CCS27" s="61"/>
      <c r="CCT27" s="61"/>
      <c r="CCU27" s="61"/>
      <c r="CCV27" s="62"/>
      <c r="CCW27" s="61"/>
      <c r="CCX27" s="61"/>
      <c r="CCY27" s="61"/>
      <c r="CCZ27" s="61"/>
      <c r="CDA27" s="61"/>
      <c r="CDB27" s="61"/>
      <c r="CDC27" s="61"/>
      <c r="CDD27" s="62"/>
      <c r="CDE27" s="61"/>
      <c r="CDF27" s="61"/>
      <c r="CDG27" s="61"/>
      <c r="CDH27" s="61"/>
      <c r="CDI27" s="61"/>
      <c r="CDJ27" s="61"/>
      <c r="CDK27" s="61"/>
      <c r="CDL27" s="62"/>
      <c r="CDM27" s="61"/>
      <c r="CDN27" s="61"/>
      <c r="CDO27" s="61"/>
      <c r="CDP27" s="61"/>
      <c r="CDQ27" s="61"/>
      <c r="CDR27" s="61"/>
      <c r="CDS27" s="61"/>
      <c r="CDT27" s="62"/>
      <c r="CDU27" s="61"/>
      <c r="CDV27" s="61"/>
      <c r="CDW27" s="61"/>
      <c r="CDX27" s="61"/>
      <c r="CDY27" s="61"/>
      <c r="CDZ27" s="61"/>
      <c r="CEA27" s="61"/>
      <c r="CEB27" s="62"/>
      <c r="CEC27" s="61"/>
      <c r="CED27" s="61"/>
      <c r="CEE27" s="61"/>
      <c r="CEF27" s="61"/>
      <c r="CEG27" s="61"/>
      <c r="CEH27" s="61"/>
      <c r="CEI27" s="61"/>
      <c r="CEJ27" s="62"/>
      <c r="CEK27" s="61"/>
      <c r="CEL27" s="61"/>
      <c r="CEM27" s="61"/>
      <c r="CEN27" s="61"/>
      <c r="CEO27" s="61"/>
      <c r="CEP27" s="61"/>
      <c r="CEQ27" s="61"/>
      <c r="CER27" s="62"/>
      <c r="CES27" s="61"/>
      <c r="CET27" s="61"/>
      <c r="CEU27" s="61"/>
      <c r="CEV27" s="61"/>
      <c r="CEW27" s="61"/>
      <c r="CEX27" s="61"/>
      <c r="CEY27" s="61"/>
      <c r="CEZ27" s="62"/>
      <c r="CFA27" s="61"/>
      <c r="CFB27" s="61"/>
      <c r="CFC27" s="61"/>
      <c r="CFD27" s="61"/>
      <c r="CFE27" s="61"/>
      <c r="CFF27" s="61"/>
      <c r="CFG27" s="61"/>
      <c r="CFH27" s="62"/>
      <c r="CFI27" s="61"/>
      <c r="CFJ27" s="61"/>
      <c r="CFK27" s="61"/>
      <c r="CFL27" s="61"/>
      <c r="CFM27" s="61"/>
      <c r="CFN27" s="61"/>
      <c r="CFO27" s="61"/>
      <c r="CFP27" s="62"/>
      <c r="CFQ27" s="61"/>
      <c r="CFR27" s="61"/>
      <c r="CFS27" s="61"/>
      <c r="CFT27" s="61"/>
      <c r="CFU27" s="61"/>
      <c r="CFV27" s="61"/>
      <c r="CFW27" s="61"/>
      <c r="CFX27" s="62"/>
      <c r="CFY27" s="61"/>
      <c r="CFZ27" s="61"/>
      <c r="CGA27" s="61"/>
      <c r="CGB27" s="61"/>
      <c r="CGC27" s="61"/>
      <c r="CGD27" s="61"/>
      <c r="CGE27" s="61"/>
      <c r="CGF27" s="62"/>
      <c r="CGG27" s="61"/>
      <c r="CGH27" s="61"/>
      <c r="CGI27" s="61"/>
      <c r="CGJ27" s="61"/>
      <c r="CGK27" s="61"/>
      <c r="CGL27" s="61"/>
      <c r="CGM27" s="61"/>
      <c r="CGN27" s="62"/>
      <c r="CGO27" s="61"/>
      <c r="CGP27" s="61"/>
      <c r="CGQ27" s="61"/>
      <c r="CGR27" s="61"/>
      <c r="CGS27" s="61"/>
      <c r="CGT27" s="61"/>
      <c r="CGU27" s="61"/>
      <c r="CGV27" s="62"/>
      <c r="CGW27" s="61"/>
      <c r="CGX27" s="61"/>
      <c r="CGY27" s="61"/>
      <c r="CGZ27" s="61"/>
      <c r="CHA27" s="61"/>
      <c r="CHB27" s="61"/>
      <c r="CHC27" s="61"/>
      <c r="CHD27" s="62"/>
      <c r="CHE27" s="61"/>
      <c r="CHF27" s="61"/>
      <c r="CHG27" s="61"/>
      <c r="CHH27" s="61"/>
      <c r="CHI27" s="61"/>
      <c r="CHJ27" s="61"/>
      <c r="CHK27" s="61"/>
      <c r="CHL27" s="62"/>
      <c r="CHM27" s="61"/>
      <c r="CHN27" s="61"/>
      <c r="CHO27" s="61"/>
      <c r="CHP27" s="61"/>
      <c r="CHQ27" s="61"/>
      <c r="CHR27" s="61"/>
      <c r="CHS27" s="61"/>
      <c r="CHT27" s="62"/>
      <c r="CHU27" s="61"/>
      <c r="CHV27" s="61"/>
      <c r="CHW27" s="61"/>
      <c r="CHX27" s="61"/>
      <c r="CHY27" s="61"/>
      <c r="CHZ27" s="61"/>
      <c r="CIA27" s="61"/>
      <c r="CIB27" s="62"/>
      <c r="CIC27" s="61"/>
      <c r="CID27" s="61"/>
      <c r="CIE27" s="61"/>
      <c r="CIF27" s="61"/>
      <c r="CIG27" s="61"/>
      <c r="CIH27" s="61"/>
      <c r="CII27" s="61"/>
      <c r="CIJ27" s="62"/>
      <c r="CIK27" s="61"/>
      <c r="CIL27" s="61"/>
      <c r="CIM27" s="61"/>
      <c r="CIN27" s="61"/>
      <c r="CIO27" s="61"/>
      <c r="CIP27" s="61"/>
      <c r="CIQ27" s="61"/>
      <c r="CIR27" s="62"/>
      <c r="CIS27" s="61"/>
      <c r="CIT27" s="61"/>
      <c r="CIU27" s="61"/>
      <c r="CIV27" s="61"/>
      <c r="CIW27" s="61"/>
      <c r="CIX27" s="61"/>
      <c r="CIY27" s="61"/>
      <c r="CIZ27" s="62"/>
      <c r="CJA27" s="61"/>
      <c r="CJB27" s="61"/>
      <c r="CJC27" s="61"/>
      <c r="CJD27" s="61"/>
      <c r="CJE27" s="61"/>
      <c r="CJF27" s="61"/>
      <c r="CJG27" s="61"/>
      <c r="CJH27" s="62"/>
      <c r="CJI27" s="61"/>
      <c r="CJJ27" s="61"/>
      <c r="CJK27" s="61"/>
      <c r="CJL27" s="61"/>
      <c r="CJM27" s="61"/>
      <c r="CJN27" s="61"/>
      <c r="CJO27" s="61"/>
      <c r="CJP27" s="62"/>
      <c r="CJQ27" s="61"/>
      <c r="CJR27" s="61"/>
      <c r="CJS27" s="61"/>
      <c r="CJT27" s="61"/>
      <c r="CJU27" s="61"/>
      <c r="CJV27" s="61"/>
      <c r="CJW27" s="61"/>
      <c r="CJX27" s="62"/>
      <c r="CJY27" s="61"/>
      <c r="CJZ27" s="61"/>
      <c r="CKA27" s="61"/>
      <c r="CKB27" s="61"/>
      <c r="CKC27" s="61"/>
      <c r="CKD27" s="61"/>
      <c r="CKE27" s="61"/>
      <c r="CKF27" s="62"/>
      <c r="CKG27" s="61"/>
      <c r="CKH27" s="61"/>
      <c r="CKI27" s="61"/>
      <c r="CKJ27" s="61"/>
      <c r="CKK27" s="61"/>
      <c r="CKL27" s="61"/>
      <c r="CKM27" s="61"/>
      <c r="CKN27" s="62"/>
      <c r="CKO27" s="61"/>
      <c r="CKP27" s="61"/>
      <c r="CKQ27" s="61"/>
      <c r="CKR27" s="61"/>
      <c r="CKS27" s="61"/>
      <c r="CKT27" s="61"/>
      <c r="CKU27" s="61"/>
      <c r="CKV27" s="62"/>
      <c r="CKW27" s="61"/>
      <c r="CKX27" s="61"/>
      <c r="CKY27" s="61"/>
      <c r="CKZ27" s="61"/>
      <c r="CLA27" s="61"/>
      <c r="CLB27" s="61"/>
      <c r="CLC27" s="61"/>
      <c r="CLD27" s="62"/>
      <c r="CLE27" s="61"/>
      <c r="CLF27" s="61"/>
      <c r="CLG27" s="61"/>
      <c r="CLH27" s="61"/>
      <c r="CLI27" s="61"/>
      <c r="CLJ27" s="61"/>
      <c r="CLK27" s="61"/>
      <c r="CLL27" s="62"/>
      <c r="CLM27" s="61"/>
      <c r="CLN27" s="61"/>
      <c r="CLO27" s="61"/>
      <c r="CLP27" s="61"/>
      <c r="CLQ27" s="61"/>
      <c r="CLR27" s="61"/>
      <c r="CLS27" s="61"/>
      <c r="CLT27" s="62"/>
      <c r="CLU27" s="61"/>
      <c r="CLV27" s="61"/>
      <c r="CLW27" s="61"/>
      <c r="CLX27" s="61"/>
      <c r="CLY27" s="61"/>
      <c r="CLZ27" s="61"/>
      <c r="CMA27" s="61"/>
      <c r="CMB27" s="62"/>
      <c r="CMC27" s="61"/>
      <c r="CMD27" s="61"/>
      <c r="CME27" s="61"/>
      <c r="CMF27" s="61"/>
      <c r="CMG27" s="61"/>
      <c r="CMH27" s="61"/>
      <c r="CMI27" s="61"/>
      <c r="CMJ27" s="62"/>
      <c r="CMK27" s="61"/>
      <c r="CML27" s="61"/>
      <c r="CMM27" s="61"/>
      <c r="CMN27" s="61"/>
      <c r="CMO27" s="61"/>
      <c r="CMP27" s="61"/>
      <c r="CMQ27" s="61"/>
      <c r="CMR27" s="62"/>
      <c r="CMS27" s="61"/>
      <c r="CMT27" s="61"/>
      <c r="CMU27" s="61"/>
      <c r="CMV27" s="61"/>
      <c r="CMW27" s="61"/>
      <c r="CMX27" s="61"/>
      <c r="CMY27" s="61"/>
      <c r="CMZ27" s="62"/>
      <c r="CNA27" s="61"/>
      <c r="CNB27" s="61"/>
      <c r="CNC27" s="61"/>
      <c r="CND27" s="61"/>
      <c r="CNE27" s="61"/>
      <c r="CNF27" s="61"/>
      <c r="CNG27" s="61"/>
      <c r="CNH27" s="62"/>
      <c r="CNI27" s="61"/>
      <c r="CNJ27" s="61"/>
      <c r="CNK27" s="61"/>
      <c r="CNL27" s="61"/>
      <c r="CNM27" s="61"/>
      <c r="CNN27" s="61"/>
      <c r="CNO27" s="61"/>
      <c r="CNP27" s="62"/>
      <c r="CNQ27" s="61"/>
      <c r="CNR27" s="61"/>
      <c r="CNS27" s="61"/>
      <c r="CNT27" s="61"/>
      <c r="CNU27" s="61"/>
      <c r="CNV27" s="61"/>
      <c r="CNW27" s="61"/>
      <c r="CNX27" s="62"/>
      <c r="CNY27" s="61"/>
      <c r="CNZ27" s="61"/>
      <c r="COA27" s="61"/>
      <c r="COB27" s="61"/>
      <c r="COC27" s="61"/>
      <c r="COD27" s="61"/>
      <c r="COE27" s="61"/>
      <c r="COF27" s="62"/>
      <c r="COG27" s="61"/>
      <c r="COH27" s="61"/>
      <c r="COI27" s="61"/>
      <c r="COJ27" s="61"/>
      <c r="COK27" s="61"/>
      <c r="COL27" s="61"/>
      <c r="COM27" s="61"/>
      <c r="CON27" s="62"/>
      <c r="COO27" s="61"/>
      <c r="COP27" s="61"/>
      <c r="COQ27" s="61"/>
      <c r="COR27" s="61"/>
      <c r="COS27" s="61"/>
      <c r="COT27" s="61"/>
      <c r="COU27" s="61"/>
      <c r="COV27" s="62"/>
      <c r="COW27" s="61"/>
      <c r="COX27" s="61"/>
      <c r="COY27" s="61"/>
      <c r="COZ27" s="61"/>
      <c r="CPA27" s="61"/>
      <c r="CPB27" s="61"/>
      <c r="CPC27" s="61"/>
      <c r="CPD27" s="62"/>
      <c r="CPE27" s="61"/>
      <c r="CPF27" s="61"/>
      <c r="CPG27" s="61"/>
      <c r="CPH27" s="61"/>
      <c r="CPI27" s="61"/>
      <c r="CPJ27" s="61"/>
      <c r="CPK27" s="61"/>
      <c r="CPL27" s="62"/>
      <c r="CPM27" s="61"/>
      <c r="CPN27" s="61"/>
      <c r="CPO27" s="61"/>
      <c r="CPP27" s="61"/>
      <c r="CPQ27" s="61"/>
      <c r="CPR27" s="61"/>
      <c r="CPS27" s="61"/>
      <c r="CPT27" s="62"/>
      <c r="CPU27" s="61"/>
      <c r="CPV27" s="61"/>
      <c r="CPW27" s="61"/>
      <c r="CPX27" s="61"/>
      <c r="CPY27" s="61"/>
      <c r="CPZ27" s="61"/>
      <c r="CQA27" s="61"/>
      <c r="CQB27" s="62"/>
      <c r="CQC27" s="61"/>
      <c r="CQD27" s="61"/>
      <c r="CQE27" s="61"/>
      <c r="CQF27" s="61"/>
      <c r="CQG27" s="61"/>
      <c r="CQH27" s="61"/>
      <c r="CQI27" s="61"/>
      <c r="CQJ27" s="62"/>
      <c r="CQK27" s="61"/>
      <c r="CQL27" s="61"/>
      <c r="CQM27" s="61"/>
      <c r="CQN27" s="61"/>
      <c r="CQO27" s="61"/>
      <c r="CQP27" s="61"/>
      <c r="CQQ27" s="61"/>
      <c r="CQR27" s="62"/>
      <c r="CQS27" s="61"/>
      <c r="CQT27" s="61"/>
      <c r="CQU27" s="61"/>
      <c r="CQV27" s="61"/>
      <c r="CQW27" s="61"/>
      <c r="CQX27" s="61"/>
      <c r="CQY27" s="61"/>
      <c r="CQZ27" s="62"/>
      <c r="CRA27" s="61"/>
      <c r="CRB27" s="61"/>
      <c r="CRC27" s="61"/>
      <c r="CRD27" s="61"/>
      <c r="CRE27" s="61"/>
      <c r="CRF27" s="61"/>
      <c r="CRG27" s="61"/>
      <c r="CRH27" s="62"/>
      <c r="CRI27" s="61"/>
      <c r="CRJ27" s="61"/>
      <c r="CRK27" s="61"/>
      <c r="CRL27" s="61"/>
      <c r="CRM27" s="61"/>
      <c r="CRN27" s="61"/>
      <c r="CRO27" s="61"/>
      <c r="CRP27" s="62"/>
      <c r="CRQ27" s="61"/>
      <c r="CRR27" s="61"/>
      <c r="CRS27" s="61"/>
      <c r="CRT27" s="61"/>
      <c r="CRU27" s="61"/>
      <c r="CRV27" s="61"/>
      <c r="CRW27" s="61"/>
      <c r="CRX27" s="62"/>
      <c r="CRY27" s="61"/>
      <c r="CRZ27" s="61"/>
      <c r="CSA27" s="61"/>
      <c r="CSB27" s="61"/>
      <c r="CSC27" s="61"/>
      <c r="CSD27" s="61"/>
      <c r="CSE27" s="61"/>
      <c r="CSF27" s="62"/>
      <c r="CSG27" s="61"/>
      <c r="CSH27" s="61"/>
      <c r="CSI27" s="61"/>
      <c r="CSJ27" s="61"/>
      <c r="CSK27" s="61"/>
      <c r="CSL27" s="61"/>
      <c r="CSM27" s="61"/>
      <c r="CSN27" s="62"/>
      <c r="CSO27" s="61"/>
      <c r="CSP27" s="61"/>
      <c r="CSQ27" s="61"/>
      <c r="CSR27" s="61"/>
      <c r="CSS27" s="61"/>
      <c r="CST27" s="61"/>
      <c r="CSU27" s="61"/>
      <c r="CSV27" s="62"/>
      <c r="CSW27" s="61"/>
      <c r="CSX27" s="61"/>
      <c r="CSY27" s="61"/>
      <c r="CSZ27" s="61"/>
      <c r="CTA27" s="61"/>
      <c r="CTB27" s="61"/>
      <c r="CTC27" s="61"/>
      <c r="CTD27" s="62"/>
      <c r="CTE27" s="61"/>
      <c r="CTF27" s="61"/>
      <c r="CTG27" s="61"/>
      <c r="CTH27" s="61"/>
      <c r="CTI27" s="61"/>
      <c r="CTJ27" s="61"/>
      <c r="CTK27" s="61"/>
      <c r="CTL27" s="62"/>
      <c r="CTM27" s="61"/>
      <c r="CTN27" s="61"/>
      <c r="CTO27" s="61"/>
      <c r="CTP27" s="61"/>
      <c r="CTQ27" s="61"/>
      <c r="CTR27" s="61"/>
      <c r="CTS27" s="61"/>
      <c r="CTT27" s="62"/>
      <c r="CTU27" s="61"/>
      <c r="CTV27" s="61"/>
      <c r="CTW27" s="61"/>
      <c r="CTX27" s="61"/>
      <c r="CTY27" s="61"/>
      <c r="CTZ27" s="61"/>
      <c r="CUA27" s="61"/>
      <c r="CUB27" s="62"/>
      <c r="CUC27" s="61"/>
      <c r="CUD27" s="61"/>
      <c r="CUE27" s="61"/>
      <c r="CUF27" s="61"/>
      <c r="CUG27" s="61"/>
      <c r="CUH27" s="61"/>
      <c r="CUI27" s="61"/>
      <c r="CUJ27" s="62"/>
      <c r="CUK27" s="61"/>
      <c r="CUL27" s="61"/>
      <c r="CUM27" s="61"/>
      <c r="CUN27" s="61"/>
      <c r="CUO27" s="61"/>
      <c r="CUP27" s="61"/>
      <c r="CUQ27" s="61"/>
      <c r="CUR27" s="62"/>
      <c r="CUS27" s="61"/>
      <c r="CUT27" s="61"/>
      <c r="CUU27" s="61"/>
      <c r="CUV27" s="61"/>
      <c r="CUW27" s="61"/>
      <c r="CUX27" s="61"/>
      <c r="CUY27" s="61"/>
      <c r="CUZ27" s="62"/>
      <c r="CVA27" s="61"/>
      <c r="CVB27" s="61"/>
      <c r="CVC27" s="61"/>
      <c r="CVD27" s="61"/>
      <c r="CVE27" s="61"/>
      <c r="CVF27" s="61"/>
      <c r="CVG27" s="61"/>
      <c r="CVH27" s="62"/>
      <c r="CVI27" s="61"/>
      <c r="CVJ27" s="61"/>
      <c r="CVK27" s="61"/>
      <c r="CVL27" s="61"/>
      <c r="CVM27" s="61"/>
      <c r="CVN27" s="61"/>
      <c r="CVO27" s="61"/>
      <c r="CVP27" s="62"/>
      <c r="CVQ27" s="61"/>
      <c r="CVR27" s="61"/>
      <c r="CVS27" s="61"/>
      <c r="CVT27" s="61"/>
      <c r="CVU27" s="61"/>
      <c r="CVV27" s="61"/>
      <c r="CVW27" s="61"/>
      <c r="CVX27" s="62"/>
      <c r="CVY27" s="61"/>
      <c r="CVZ27" s="61"/>
      <c r="CWA27" s="61"/>
      <c r="CWB27" s="61"/>
      <c r="CWC27" s="61"/>
      <c r="CWD27" s="61"/>
      <c r="CWE27" s="61"/>
      <c r="CWF27" s="62"/>
      <c r="CWG27" s="61"/>
      <c r="CWH27" s="61"/>
      <c r="CWI27" s="61"/>
      <c r="CWJ27" s="61"/>
      <c r="CWK27" s="61"/>
      <c r="CWL27" s="61"/>
      <c r="CWM27" s="61"/>
      <c r="CWN27" s="62"/>
      <c r="CWO27" s="61"/>
      <c r="CWP27" s="61"/>
      <c r="CWQ27" s="61"/>
      <c r="CWR27" s="61"/>
      <c r="CWS27" s="61"/>
      <c r="CWT27" s="61"/>
      <c r="CWU27" s="61"/>
      <c r="CWV27" s="62"/>
      <c r="CWW27" s="61"/>
      <c r="CWX27" s="61"/>
      <c r="CWY27" s="61"/>
      <c r="CWZ27" s="61"/>
      <c r="CXA27" s="61"/>
      <c r="CXB27" s="61"/>
      <c r="CXC27" s="61"/>
      <c r="CXD27" s="62"/>
      <c r="CXE27" s="61"/>
      <c r="CXF27" s="61"/>
      <c r="CXG27" s="61"/>
      <c r="CXH27" s="61"/>
      <c r="CXI27" s="61"/>
      <c r="CXJ27" s="61"/>
      <c r="CXK27" s="61"/>
      <c r="CXL27" s="62"/>
      <c r="CXM27" s="61"/>
      <c r="CXN27" s="61"/>
      <c r="CXO27" s="61"/>
      <c r="CXP27" s="61"/>
      <c r="CXQ27" s="61"/>
      <c r="CXR27" s="61"/>
      <c r="CXS27" s="61"/>
      <c r="CXT27" s="62"/>
      <c r="CXU27" s="61"/>
      <c r="CXV27" s="61"/>
      <c r="CXW27" s="61"/>
      <c r="CXX27" s="61"/>
      <c r="CXY27" s="61"/>
      <c r="CXZ27" s="61"/>
      <c r="CYA27" s="61"/>
      <c r="CYB27" s="62"/>
      <c r="CYC27" s="61"/>
      <c r="CYD27" s="61"/>
      <c r="CYE27" s="61"/>
      <c r="CYF27" s="61"/>
      <c r="CYG27" s="61"/>
      <c r="CYH27" s="61"/>
      <c r="CYI27" s="61"/>
      <c r="CYJ27" s="62"/>
      <c r="CYK27" s="61"/>
      <c r="CYL27" s="61"/>
      <c r="CYM27" s="61"/>
      <c r="CYN27" s="61"/>
      <c r="CYO27" s="61"/>
      <c r="CYP27" s="61"/>
      <c r="CYQ27" s="61"/>
      <c r="CYR27" s="62"/>
      <c r="CYS27" s="61"/>
      <c r="CYT27" s="61"/>
      <c r="CYU27" s="61"/>
      <c r="CYV27" s="61"/>
      <c r="CYW27" s="61"/>
      <c r="CYX27" s="61"/>
      <c r="CYY27" s="61"/>
      <c r="CYZ27" s="62"/>
      <c r="CZA27" s="61"/>
      <c r="CZB27" s="61"/>
      <c r="CZC27" s="61"/>
      <c r="CZD27" s="61"/>
      <c r="CZE27" s="61"/>
      <c r="CZF27" s="61"/>
      <c r="CZG27" s="61"/>
      <c r="CZH27" s="62"/>
      <c r="CZI27" s="61"/>
      <c r="CZJ27" s="61"/>
      <c r="CZK27" s="61"/>
      <c r="CZL27" s="61"/>
      <c r="CZM27" s="61"/>
      <c r="CZN27" s="61"/>
      <c r="CZO27" s="61"/>
      <c r="CZP27" s="62"/>
      <c r="CZQ27" s="61"/>
      <c r="CZR27" s="61"/>
      <c r="CZS27" s="61"/>
      <c r="CZT27" s="61"/>
      <c r="CZU27" s="61"/>
      <c r="CZV27" s="61"/>
      <c r="CZW27" s="61"/>
      <c r="CZX27" s="62"/>
      <c r="CZY27" s="61"/>
      <c r="CZZ27" s="61"/>
      <c r="DAA27" s="61"/>
      <c r="DAB27" s="61"/>
      <c r="DAC27" s="61"/>
      <c r="DAD27" s="61"/>
      <c r="DAE27" s="61"/>
      <c r="DAF27" s="62"/>
      <c r="DAG27" s="61"/>
      <c r="DAH27" s="61"/>
      <c r="DAI27" s="61"/>
      <c r="DAJ27" s="61"/>
      <c r="DAK27" s="61"/>
      <c r="DAL27" s="61"/>
      <c r="DAM27" s="61"/>
      <c r="DAN27" s="62"/>
      <c r="DAO27" s="61"/>
      <c r="DAP27" s="61"/>
      <c r="DAQ27" s="61"/>
      <c r="DAR27" s="61"/>
      <c r="DAS27" s="61"/>
      <c r="DAT27" s="61"/>
      <c r="DAU27" s="61"/>
      <c r="DAV27" s="62"/>
      <c r="DAW27" s="61"/>
      <c r="DAX27" s="61"/>
      <c r="DAY27" s="61"/>
      <c r="DAZ27" s="61"/>
      <c r="DBA27" s="61"/>
      <c r="DBB27" s="61"/>
      <c r="DBC27" s="61"/>
      <c r="DBD27" s="62"/>
      <c r="DBE27" s="61"/>
      <c r="DBF27" s="61"/>
      <c r="DBG27" s="61"/>
      <c r="DBH27" s="61"/>
      <c r="DBI27" s="61"/>
      <c r="DBJ27" s="61"/>
      <c r="DBK27" s="61"/>
      <c r="DBL27" s="62"/>
      <c r="DBM27" s="61"/>
      <c r="DBN27" s="61"/>
      <c r="DBO27" s="61"/>
      <c r="DBP27" s="61"/>
      <c r="DBQ27" s="61"/>
      <c r="DBR27" s="61"/>
      <c r="DBS27" s="61"/>
      <c r="DBT27" s="62"/>
      <c r="DBU27" s="61"/>
      <c r="DBV27" s="61"/>
      <c r="DBW27" s="61"/>
      <c r="DBX27" s="61"/>
      <c r="DBY27" s="61"/>
      <c r="DBZ27" s="61"/>
      <c r="DCA27" s="61"/>
      <c r="DCB27" s="62"/>
      <c r="DCC27" s="61"/>
      <c r="DCD27" s="61"/>
      <c r="DCE27" s="61"/>
      <c r="DCF27" s="61"/>
      <c r="DCG27" s="61"/>
      <c r="DCH27" s="61"/>
      <c r="DCI27" s="61"/>
      <c r="DCJ27" s="62"/>
      <c r="DCK27" s="61"/>
      <c r="DCL27" s="61"/>
      <c r="DCM27" s="61"/>
      <c r="DCN27" s="61"/>
      <c r="DCO27" s="61"/>
      <c r="DCP27" s="61"/>
      <c r="DCQ27" s="61"/>
      <c r="DCR27" s="62"/>
      <c r="DCS27" s="61"/>
      <c r="DCT27" s="61"/>
      <c r="DCU27" s="61"/>
      <c r="DCV27" s="61"/>
      <c r="DCW27" s="61"/>
      <c r="DCX27" s="61"/>
      <c r="DCY27" s="61"/>
      <c r="DCZ27" s="62"/>
      <c r="DDA27" s="61"/>
      <c r="DDB27" s="61"/>
      <c r="DDC27" s="61"/>
      <c r="DDD27" s="61"/>
      <c r="DDE27" s="61"/>
      <c r="DDF27" s="61"/>
      <c r="DDG27" s="61"/>
      <c r="DDH27" s="62"/>
      <c r="DDI27" s="61"/>
      <c r="DDJ27" s="61"/>
      <c r="DDK27" s="61"/>
      <c r="DDL27" s="61"/>
      <c r="DDM27" s="61"/>
      <c r="DDN27" s="61"/>
      <c r="DDO27" s="61"/>
      <c r="DDP27" s="62"/>
      <c r="DDQ27" s="61"/>
      <c r="DDR27" s="61"/>
      <c r="DDS27" s="61"/>
      <c r="DDT27" s="61"/>
      <c r="DDU27" s="61"/>
      <c r="DDV27" s="61"/>
      <c r="DDW27" s="61"/>
      <c r="DDX27" s="62"/>
      <c r="DDY27" s="61"/>
      <c r="DDZ27" s="61"/>
      <c r="DEA27" s="61"/>
      <c r="DEB27" s="61"/>
      <c r="DEC27" s="61"/>
      <c r="DED27" s="61"/>
      <c r="DEE27" s="61"/>
      <c r="DEF27" s="62"/>
      <c r="DEG27" s="61"/>
      <c r="DEH27" s="61"/>
      <c r="DEI27" s="61"/>
      <c r="DEJ27" s="61"/>
      <c r="DEK27" s="61"/>
      <c r="DEL27" s="61"/>
      <c r="DEM27" s="61"/>
      <c r="DEN27" s="62"/>
      <c r="DEO27" s="61"/>
      <c r="DEP27" s="61"/>
      <c r="DEQ27" s="61"/>
      <c r="DER27" s="61"/>
      <c r="DES27" s="61"/>
      <c r="DET27" s="61"/>
      <c r="DEU27" s="61"/>
      <c r="DEV27" s="62"/>
      <c r="DEW27" s="61"/>
      <c r="DEX27" s="61"/>
      <c r="DEY27" s="61"/>
      <c r="DEZ27" s="61"/>
      <c r="DFA27" s="61"/>
      <c r="DFB27" s="61"/>
      <c r="DFC27" s="61"/>
      <c r="DFD27" s="62"/>
      <c r="DFE27" s="61"/>
      <c r="DFF27" s="61"/>
      <c r="DFG27" s="61"/>
      <c r="DFH27" s="61"/>
      <c r="DFI27" s="61"/>
      <c r="DFJ27" s="61"/>
      <c r="DFK27" s="61"/>
      <c r="DFL27" s="62"/>
      <c r="DFM27" s="61"/>
      <c r="DFN27" s="61"/>
      <c r="DFO27" s="61"/>
      <c r="DFP27" s="61"/>
      <c r="DFQ27" s="61"/>
      <c r="DFR27" s="61"/>
      <c r="DFS27" s="61"/>
      <c r="DFT27" s="62"/>
      <c r="DFU27" s="61"/>
      <c r="DFV27" s="61"/>
      <c r="DFW27" s="61"/>
      <c r="DFX27" s="61"/>
      <c r="DFY27" s="61"/>
      <c r="DFZ27" s="61"/>
      <c r="DGA27" s="61"/>
      <c r="DGB27" s="62"/>
      <c r="DGC27" s="61"/>
      <c r="DGD27" s="61"/>
      <c r="DGE27" s="61"/>
      <c r="DGF27" s="61"/>
      <c r="DGG27" s="61"/>
      <c r="DGH27" s="61"/>
      <c r="DGI27" s="61"/>
      <c r="DGJ27" s="62"/>
      <c r="DGK27" s="61"/>
      <c r="DGL27" s="61"/>
      <c r="DGM27" s="61"/>
      <c r="DGN27" s="61"/>
      <c r="DGO27" s="61"/>
      <c r="DGP27" s="61"/>
      <c r="DGQ27" s="61"/>
      <c r="DGR27" s="62"/>
      <c r="DGS27" s="61"/>
      <c r="DGT27" s="61"/>
      <c r="DGU27" s="61"/>
      <c r="DGV27" s="61"/>
      <c r="DGW27" s="61"/>
      <c r="DGX27" s="61"/>
      <c r="DGY27" s="61"/>
      <c r="DGZ27" s="62"/>
      <c r="DHA27" s="61"/>
      <c r="DHB27" s="61"/>
      <c r="DHC27" s="61"/>
      <c r="DHD27" s="61"/>
      <c r="DHE27" s="61"/>
      <c r="DHF27" s="61"/>
      <c r="DHG27" s="61"/>
      <c r="DHH27" s="62"/>
      <c r="DHI27" s="61"/>
      <c r="DHJ27" s="61"/>
      <c r="DHK27" s="61"/>
      <c r="DHL27" s="61"/>
      <c r="DHM27" s="61"/>
      <c r="DHN27" s="61"/>
      <c r="DHO27" s="61"/>
      <c r="DHP27" s="62"/>
      <c r="DHQ27" s="61"/>
      <c r="DHR27" s="61"/>
      <c r="DHS27" s="61"/>
      <c r="DHT27" s="61"/>
      <c r="DHU27" s="61"/>
      <c r="DHV27" s="61"/>
      <c r="DHW27" s="61"/>
      <c r="DHX27" s="62"/>
      <c r="DHY27" s="61"/>
      <c r="DHZ27" s="61"/>
      <c r="DIA27" s="61"/>
      <c r="DIB27" s="61"/>
      <c r="DIC27" s="61"/>
      <c r="DID27" s="61"/>
      <c r="DIE27" s="61"/>
      <c r="DIF27" s="62"/>
      <c r="DIG27" s="61"/>
      <c r="DIH27" s="61"/>
      <c r="DII27" s="61"/>
      <c r="DIJ27" s="61"/>
      <c r="DIK27" s="61"/>
      <c r="DIL27" s="61"/>
      <c r="DIM27" s="61"/>
      <c r="DIN27" s="62"/>
      <c r="DIO27" s="61"/>
      <c r="DIP27" s="61"/>
      <c r="DIQ27" s="61"/>
      <c r="DIR27" s="61"/>
      <c r="DIS27" s="61"/>
      <c r="DIT27" s="61"/>
      <c r="DIU27" s="61"/>
      <c r="DIV27" s="62"/>
      <c r="DIW27" s="61"/>
      <c r="DIX27" s="61"/>
      <c r="DIY27" s="61"/>
      <c r="DIZ27" s="61"/>
      <c r="DJA27" s="61"/>
      <c r="DJB27" s="61"/>
      <c r="DJC27" s="61"/>
      <c r="DJD27" s="62"/>
      <c r="DJE27" s="61"/>
      <c r="DJF27" s="61"/>
      <c r="DJG27" s="61"/>
      <c r="DJH27" s="61"/>
      <c r="DJI27" s="61"/>
      <c r="DJJ27" s="61"/>
      <c r="DJK27" s="61"/>
      <c r="DJL27" s="62"/>
      <c r="DJM27" s="61"/>
      <c r="DJN27" s="61"/>
      <c r="DJO27" s="61"/>
      <c r="DJP27" s="61"/>
      <c r="DJQ27" s="61"/>
      <c r="DJR27" s="61"/>
      <c r="DJS27" s="61"/>
      <c r="DJT27" s="62"/>
      <c r="DJU27" s="61"/>
      <c r="DJV27" s="61"/>
      <c r="DJW27" s="61"/>
      <c r="DJX27" s="61"/>
      <c r="DJY27" s="61"/>
      <c r="DJZ27" s="61"/>
      <c r="DKA27" s="61"/>
      <c r="DKB27" s="62"/>
      <c r="DKC27" s="61"/>
      <c r="DKD27" s="61"/>
      <c r="DKE27" s="61"/>
      <c r="DKF27" s="61"/>
      <c r="DKG27" s="61"/>
      <c r="DKH27" s="61"/>
      <c r="DKI27" s="61"/>
      <c r="DKJ27" s="62"/>
      <c r="DKK27" s="61"/>
      <c r="DKL27" s="61"/>
      <c r="DKM27" s="61"/>
      <c r="DKN27" s="61"/>
      <c r="DKO27" s="61"/>
      <c r="DKP27" s="61"/>
      <c r="DKQ27" s="61"/>
      <c r="DKR27" s="62"/>
      <c r="DKS27" s="61"/>
      <c r="DKT27" s="61"/>
      <c r="DKU27" s="61"/>
      <c r="DKV27" s="61"/>
      <c r="DKW27" s="61"/>
      <c r="DKX27" s="61"/>
      <c r="DKY27" s="61"/>
      <c r="DKZ27" s="62"/>
      <c r="DLA27" s="61"/>
      <c r="DLB27" s="61"/>
      <c r="DLC27" s="61"/>
      <c r="DLD27" s="61"/>
      <c r="DLE27" s="61"/>
      <c r="DLF27" s="61"/>
      <c r="DLG27" s="61"/>
      <c r="DLH27" s="62"/>
      <c r="DLI27" s="61"/>
      <c r="DLJ27" s="61"/>
      <c r="DLK27" s="61"/>
      <c r="DLL27" s="61"/>
      <c r="DLM27" s="61"/>
      <c r="DLN27" s="61"/>
      <c r="DLO27" s="61"/>
      <c r="DLP27" s="62"/>
      <c r="DLQ27" s="61"/>
      <c r="DLR27" s="61"/>
      <c r="DLS27" s="61"/>
      <c r="DLT27" s="61"/>
      <c r="DLU27" s="61"/>
      <c r="DLV27" s="61"/>
      <c r="DLW27" s="61"/>
      <c r="DLX27" s="62"/>
      <c r="DLY27" s="61"/>
      <c r="DLZ27" s="61"/>
      <c r="DMA27" s="61"/>
      <c r="DMB27" s="61"/>
      <c r="DMC27" s="61"/>
      <c r="DMD27" s="61"/>
      <c r="DME27" s="61"/>
      <c r="DMF27" s="62"/>
      <c r="DMG27" s="61"/>
      <c r="DMH27" s="61"/>
      <c r="DMI27" s="61"/>
      <c r="DMJ27" s="61"/>
      <c r="DMK27" s="61"/>
      <c r="DML27" s="61"/>
      <c r="DMM27" s="61"/>
      <c r="DMN27" s="62"/>
      <c r="DMO27" s="61"/>
      <c r="DMP27" s="61"/>
      <c r="DMQ27" s="61"/>
      <c r="DMR27" s="61"/>
      <c r="DMS27" s="61"/>
      <c r="DMT27" s="61"/>
      <c r="DMU27" s="61"/>
      <c r="DMV27" s="62"/>
      <c r="DMW27" s="61"/>
      <c r="DMX27" s="61"/>
      <c r="DMY27" s="61"/>
      <c r="DMZ27" s="61"/>
      <c r="DNA27" s="61"/>
      <c r="DNB27" s="61"/>
      <c r="DNC27" s="61"/>
      <c r="DND27" s="62"/>
      <c r="DNE27" s="61"/>
      <c r="DNF27" s="61"/>
      <c r="DNG27" s="61"/>
      <c r="DNH27" s="61"/>
      <c r="DNI27" s="61"/>
      <c r="DNJ27" s="61"/>
      <c r="DNK27" s="61"/>
      <c r="DNL27" s="62"/>
      <c r="DNM27" s="61"/>
      <c r="DNN27" s="61"/>
      <c r="DNO27" s="61"/>
      <c r="DNP27" s="61"/>
      <c r="DNQ27" s="61"/>
      <c r="DNR27" s="61"/>
      <c r="DNS27" s="61"/>
      <c r="DNT27" s="62"/>
      <c r="DNU27" s="61"/>
      <c r="DNV27" s="61"/>
      <c r="DNW27" s="61"/>
      <c r="DNX27" s="61"/>
      <c r="DNY27" s="61"/>
      <c r="DNZ27" s="61"/>
      <c r="DOA27" s="61"/>
      <c r="DOB27" s="62"/>
      <c r="DOC27" s="61"/>
      <c r="DOD27" s="61"/>
      <c r="DOE27" s="61"/>
      <c r="DOF27" s="61"/>
      <c r="DOG27" s="61"/>
      <c r="DOH27" s="61"/>
      <c r="DOI27" s="61"/>
      <c r="DOJ27" s="62"/>
      <c r="DOK27" s="61"/>
      <c r="DOL27" s="61"/>
      <c r="DOM27" s="61"/>
      <c r="DON27" s="61"/>
      <c r="DOO27" s="61"/>
      <c r="DOP27" s="61"/>
      <c r="DOQ27" s="61"/>
      <c r="DOR27" s="62"/>
      <c r="DOS27" s="61"/>
      <c r="DOT27" s="61"/>
      <c r="DOU27" s="61"/>
      <c r="DOV27" s="61"/>
      <c r="DOW27" s="61"/>
      <c r="DOX27" s="61"/>
      <c r="DOY27" s="61"/>
      <c r="DOZ27" s="62"/>
      <c r="DPA27" s="61"/>
      <c r="DPB27" s="61"/>
      <c r="DPC27" s="61"/>
      <c r="DPD27" s="61"/>
      <c r="DPE27" s="61"/>
      <c r="DPF27" s="61"/>
      <c r="DPG27" s="61"/>
      <c r="DPH27" s="62"/>
      <c r="DPI27" s="61"/>
      <c r="DPJ27" s="61"/>
      <c r="DPK27" s="61"/>
      <c r="DPL27" s="61"/>
      <c r="DPM27" s="61"/>
      <c r="DPN27" s="61"/>
      <c r="DPO27" s="61"/>
      <c r="DPP27" s="62"/>
      <c r="DPQ27" s="61"/>
      <c r="DPR27" s="61"/>
      <c r="DPS27" s="61"/>
      <c r="DPT27" s="61"/>
      <c r="DPU27" s="61"/>
      <c r="DPV27" s="61"/>
      <c r="DPW27" s="61"/>
      <c r="DPX27" s="62"/>
      <c r="DPY27" s="61"/>
      <c r="DPZ27" s="61"/>
      <c r="DQA27" s="61"/>
      <c r="DQB27" s="61"/>
      <c r="DQC27" s="61"/>
      <c r="DQD27" s="61"/>
      <c r="DQE27" s="61"/>
      <c r="DQF27" s="62"/>
      <c r="DQG27" s="61"/>
      <c r="DQH27" s="61"/>
      <c r="DQI27" s="61"/>
      <c r="DQJ27" s="61"/>
      <c r="DQK27" s="61"/>
      <c r="DQL27" s="61"/>
      <c r="DQM27" s="61"/>
      <c r="DQN27" s="62"/>
      <c r="DQO27" s="61"/>
      <c r="DQP27" s="61"/>
      <c r="DQQ27" s="61"/>
      <c r="DQR27" s="61"/>
      <c r="DQS27" s="61"/>
      <c r="DQT27" s="61"/>
      <c r="DQU27" s="61"/>
      <c r="DQV27" s="62"/>
      <c r="DQW27" s="61"/>
      <c r="DQX27" s="61"/>
      <c r="DQY27" s="61"/>
      <c r="DQZ27" s="61"/>
      <c r="DRA27" s="61"/>
      <c r="DRB27" s="61"/>
      <c r="DRC27" s="61"/>
      <c r="DRD27" s="62"/>
      <c r="DRE27" s="61"/>
      <c r="DRF27" s="61"/>
      <c r="DRG27" s="61"/>
      <c r="DRH27" s="61"/>
      <c r="DRI27" s="61"/>
      <c r="DRJ27" s="61"/>
      <c r="DRK27" s="61"/>
      <c r="DRL27" s="62"/>
      <c r="DRM27" s="61"/>
      <c r="DRN27" s="61"/>
      <c r="DRO27" s="61"/>
      <c r="DRP27" s="61"/>
      <c r="DRQ27" s="61"/>
      <c r="DRR27" s="61"/>
      <c r="DRS27" s="61"/>
      <c r="DRT27" s="62"/>
      <c r="DRU27" s="61"/>
      <c r="DRV27" s="61"/>
      <c r="DRW27" s="61"/>
      <c r="DRX27" s="61"/>
      <c r="DRY27" s="61"/>
      <c r="DRZ27" s="61"/>
      <c r="DSA27" s="61"/>
      <c r="DSB27" s="62"/>
      <c r="DSC27" s="61"/>
      <c r="DSD27" s="61"/>
      <c r="DSE27" s="61"/>
      <c r="DSF27" s="61"/>
      <c r="DSG27" s="61"/>
      <c r="DSH27" s="61"/>
      <c r="DSI27" s="61"/>
      <c r="DSJ27" s="62"/>
      <c r="DSK27" s="61"/>
      <c r="DSL27" s="61"/>
      <c r="DSM27" s="61"/>
      <c r="DSN27" s="61"/>
      <c r="DSO27" s="61"/>
      <c r="DSP27" s="61"/>
      <c r="DSQ27" s="61"/>
      <c r="DSR27" s="62"/>
      <c r="DSS27" s="61"/>
      <c r="DST27" s="61"/>
      <c r="DSU27" s="61"/>
      <c r="DSV27" s="61"/>
      <c r="DSW27" s="61"/>
      <c r="DSX27" s="61"/>
      <c r="DSY27" s="61"/>
      <c r="DSZ27" s="62"/>
      <c r="DTA27" s="61"/>
      <c r="DTB27" s="61"/>
      <c r="DTC27" s="61"/>
      <c r="DTD27" s="61"/>
      <c r="DTE27" s="61"/>
      <c r="DTF27" s="61"/>
      <c r="DTG27" s="61"/>
      <c r="DTH27" s="62"/>
      <c r="DTI27" s="61"/>
      <c r="DTJ27" s="61"/>
      <c r="DTK27" s="61"/>
      <c r="DTL27" s="61"/>
      <c r="DTM27" s="61"/>
      <c r="DTN27" s="61"/>
      <c r="DTO27" s="61"/>
      <c r="DTP27" s="62"/>
      <c r="DTQ27" s="61"/>
      <c r="DTR27" s="61"/>
      <c r="DTS27" s="61"/>
      <c r="DTT27" s="61"/>
      <c r="DTU27" s="61"/>
      <c r="DTV27" s="61"/>
      <c r="DTW27" s="61"/>
      <c r="DTX27" s="62"/>
      <c r="DTY27" s="61"/>
      <c r="DTZ27" s="61"/>
      <c r="DUA27" s="61"/>
      <c r="DUB27" s="61"/>
      <c r="DUC27" s="61"/>
      <c r="DUD27" s="61"/>
      <c r="DUE27" s="61"/>
      <c r="DUF27" s="62"/>
      <c r="DUG27" s="61"/>
      <c r="DUH27" s="61"/>
      <c r="DUI27" s="61"/>
      <c r="DUJ27" s="61"/>
      <c r="DUK27" s="61"/>
      <c r="DUL27" s="61"/>
      <c r="DUM27" s="61"/>
      <c r="DUN27" s="62"/>
      <c r="DUO27" s="61"/>
      <c r="DUP27" s="61"/>
      <c r="DUQ27" s="61"/>
      <c r="DUR27" s="61"/>
      <c r="DUS27" s="61"/>
      <c r="DUT27" s="61"/>
      <c r="DUU27" s="61"/>
      <c r="DUV27" s="62"/>
      <c r="DUW27" s="61"/>
      <c r="DUX27" s="61"/>
      <c r="DUY27" s="61"/>
      <c r="DUZ27" s="61"/>
      <c r="DVA27" s="61"/>
      <c r="DVB27" s="61"/>
      <c r="DVC27" s="61"/>
      <c r="DVD27" s="62"/>
      <c r="DVE27" s="61"/>
      <c r="DVF27" s="61"/>
      <c r="DVG27" s="61"/>
      <c r="DVH27" s="61"/>
      <c r="DVI27" s="61"/>
      <c r="DVJ27" s="61"/>
      <c r="DVK27" s="61"/>
      <c r="DVL27" s="62"/>
      <c r="DVM27" s="61"/>
      <c r="DVN27" s="61"/>
      <c r="DVO27" s="61"/>
      <c r="DVP27" s="61"/>
      <c r="DVQ27" s="61"/>
      <c r="DVR27" s="61"/>
      <c r="DVS27" s="61"/>
      <c r="DVT27" s="62"/>
      <c r="DVU27" s="61"/>
      <c r="DVV27" s="61"/>
      <c r="DVW27" s="61"/>
      <c r="DVX27" s="61"/>
      <c r="DVY27" s="61"/>
      <c r="DVZ27" s="61"/>
      <c r="DWA27" s="61"/>
      <c r="DWB27" s="62"/>
      <c r="DWC27" s="61"/>
      <c r="DWD27" s="61"/>
      <c r="DWE27" s="61"/>
      <c r="DWF27" s="61"/>
      <c r="DWG27" s="61"/>
      <c r="DWH27" s="61"/>
      <c r="DWI27" s="61"/>
      <c r="DWJ27" s="62"/>
      <c r="DWK27" s="61"/>
      <c r="DWL27" s="61"/>
      <c r="DWM27" s="61"/>
      <c r="DWN27" s="61"/>
      <c r="DWO27" s="61"/>
      <c r="DWP27" s="61"/>
      <c r="DWQ27" s="61"/>
      <c r="DWR27" s="62"/>
      <c r="DWS27" s="61"/>
      <c r="DWT27" s="61"/>
      <c r="DWU27" s="61"/>
      <c r="DWV27" s="61"/>
      <c r="DWW27" s="61"/>
      <c r="DWX27" s="61"/>
      <c r="DWY27" s="61"/>
      <c r="DWZ27" s="62"/>
      <c r="DXA27" s="61"/>
      <c r="DXB27" s="61"/>
      <c r="DXC27" s="61"/>
      <c r="DXD27" s="61"/>
      <c r="DXE27" s="61"/>
      <c r="DXF27" s="61"/>
      <c r="DXG27" s="61"/>
      <c r="DXH27" s="62"/>
      <c r="DXI27" s="61"/>
      <c r="DXJ27" s="61"/>
      <c r="DXK27" s="61"/>
      <c r="DXL27" s="61"/>
      <c r="DXM27" s="61"/>
      <c r="DXN27" s="61"/>
      <c r="DXO27" s="61"/>
      <c r="DXP27" s="62"/>
      <c r="DXQ27" s="61"/>
      <c r="DXR27" s="61"/>
      <c r="DXS27" s="61"/>
      <c r="DXT27" s="61"/>
      <c r="DXU27" s="61"/>
      <c r="DXV27" s="61"/>
      <c r="DXW27" s="61"/>
      <c r="DXX27" s="62"/>
      <c r="DXY27" s="61"/>
      <c r="DXZ27" s="61"/>
      <c r="DYA27" s="61"/>
      <c r="DYB27" s="61"/>
      <c r="DYC27" s="61"/>
      <c r="DYD27" s="61"/>
      <c r="DYE27" s="61"/>
      <c r="DYF27" s="62"/>
      <c r="DYG27" s="61"/>
      <c r="DYH27" s="61"/>
      <c r="DYI27" s="61"/>
      <c r="DYJ27" s="61"/>
      <c r="DYK27" s="61"/>
      <c r="DYL27" s="61"/>
      <c r="DYM27" s="61"/>
      <c r="DYN27" s="62"/>
      <c r="DYO27" s="61"/>
      <c r="DYP27" s="61"/>
      <c r="DYQ27" s="61"/>
      <c r="DYR27" s="61"/>
      <c r="DYS27" s="61"/>
      <c r="DYT27" s="61"/>
      <c r="DYU27" s="61"/>
      <c r="DYV27" s="62"/>
      <c r="DYW27" s="61"/>
      <c r="DYX27" s="61"/>
      <c r="DYY27" s="61"/>
      <c r="DYZ27" s="61"/>
      <c r="DZA27" s="61"/>
      <c r="DZB27" s="61"/>
      <c r="DZC27" s="61"/>
      <c r="DZD27" s="62"/>
      <c r="DZE27" s="61"/>
      <c r="DZF27" s="61"/>
      <c r="DZG27" s="61"/>
      <c r="DZH27" s="61"/>
      <c r="DZI27" s="61"/>
      <c r="DZJ27" s="61"/>
      <c r="DZK27" s="61"/>
      <c r="DZL27" s="62"/>
      <c r="DZM27" s="61"/>
      <c r="DZN27" s="61"/>
      <c r="DZO27" s="61"/>
      <c r="DZP27" s="61"/>
      <c r="DZQ27" s="61"/>
      <c r="DZR27" s="61"/>
      <c r="DZS27" s="61"/>
      <c r="DZT27" s="62"/>
      <c r="DZU27" s="61"/>
      <c r="DZV27" s="61"/>
      <c r="DZW27" s="61"/>
      <c r="DZX27" s="61"/>
      <c r="DZY27" s="61"/>
      <c r="DZZ27" s="61"/>
      <c r="EAA27" s="61"/>
      <c r="EAB27" s="62"/>
      <c r="EAC27" s="61"/>
      <c r="EAD27" s="61"/>
      <c r="EAE27" s="61"/>
      <c r="EAF27" s="61"/>
      <c r="EAG27" s="61"/>
      <c r="EAH27" s="61"/>
      <c r="EAI27" s="61"/>
      <c r="EAJ27" s="62"/>
      <c r="EAK27" s="61"/>
      <c r="EAL27" s="61"/>
      <c r="EAM27" s="61"/>
      <c r="EAN27" s="61"/>
      <c r="EAO27" s="61"/>
      <c r="EAP27" s="61"/>
      <c r="EAQ27" s="61"/>
      <c r="EAR27" s="62"/>
      <c r="EAS27" s="61"/>
      <c r="EAT27" s="61"/>
      <c r="EAU27" s="61"/>
      <c r="EAV27" s="61"/>
      <c r="EAW27" s="61"/>
      <c r="EAX27" s="61"/>
      <c r="EAY27" s="61"/>
      <c r="EAZ27" s="62"/>
      <c r="EBA27" s="61"/>
      <c r="EBB27" s="61"/>
      <c r="EBC27" s="61"/>
      <c r="EBD27" s="61"/>
      <c r="EBE27" s="61"/>
      <c r="EBF27" s="61"/>
      <c r="EBG27" s="61"/>
      <c r="EBH27" s="62"/>
      <c r="EBI27" s="61"/>
      <c r="EBJ27" s="61"/>
      <c r="EBK27" s="61"/>
      <c r="EBL27" s="61"/>
      <c r="EBM27" s="61"/>
      <c r="EBN27" s="61"/>
      <c r="EBO27" s="61"/>
      <c r="EBP27" s="62"/>
      <c r="EBQ27" s="61"/>
      <c r="EBR27" s="61"/>
      <c r="EBS27" s="61"/>
      <c r="EBT27" s="61"/>
      <c r="EBU27" s="61"/>
      <c r="EBV27" s="61"/>
      <c r="EBW27" s="61"/>
      <c r="EBX27" s="62"/>
      <c r="EBY27" s="61"/>
      <c r="EBZ27" s="61"/>
      <c r="ECA27" s="61"/>
      <c r="ECB27" s="61"/>
      <c r="ECC27" s="61"/>
      <c r="ECD27" s="61"/>
      <c r="ECE27" s="61"/>
      <c r="ECF27" s="62"/>
      <c r="ECG27" s="61"/>
      <c r="ECH27" s="61"/>
      <c r="ECI27" s="61"/>
      <c r="ECJ27" s="61"/>
      <c r="ECK27" s="61"/>
      <c r="ECL27" s="61"/>
      <c r="ECM27" s="61"/>
      <c r="ECN27" s="62"/>
      <c r="ECO27" s="61"/>
      <c r="ECP27" s="61"/>
      <c r="ECQ27" s="61"/>
      <c r="ECR27" s="61"/>
      <c r="ECS27" s="61"/>
      <c r="ECT27" s="61"/>
      <c r="ECU27" s="61"/>
      <c r="ECV27" s="62"/>
      <c r="ECW27" s="61"/>
      <c r="ECX27" s="61"/>
      <c r="ECY27" s="61"/>
      <c r="ECZ27" s="61"/>
      <c r="EDA27" s="61"/>
      <c r="EDB27" s="61"/>
      <c r="EDC27" s="61"/>
      <c r="EDD27" s="62"/>
      <c r="EDE27" s="61"/>
      <c r="EDF27" s="61"/>
      <c r="EDG27" s="61"/>
      <c r="EDH27" s="61"/>
      <c r="EDI27" s="61"/>
      <c r="EDJ27" s="61"/>
      <c r="EDK27" s="61"/>
      <c r="EDL27" s="62"/>
      <c r="EDM27" s="61"/>
      <c r="EDN27" s="61"/>
      <c r="EDO27" s="61"/>
      <c r="EDP27" s="61"/>
      <c r="EDQ27" s="61"/>
      <c r="EDR27" s="61"/>
      <c r="EDS27" s="61"/>
      <c r="EDT27" s="62"/>
      <c r="EDU27" s="61"/>
      <c r="EDV27" s="61"/>
      <c r="EDW27" s="61"/>
      <c r="EDX27" s="61"/>
      <c r="EDY27" s="61"/>
      <c r="EDZ27" s="61"/>
      <c r="EEA27" s="61"/>
      <c r="EEB27" s="62"/>
      <c r="EEC27" s="61"/>
      <c r="EED27" s="61"/>
      <c r="EEE27" s="61"/>
      <c r="EEF27" s="61"/>
      <c r="EEG27" s="61"/>
      <c r="EEH27" s="61"/>
      <c r="EEI27" s="61"/>
      <c r="EEJ27" s="62"/>
      <c r="EEK27" s="61"/>
      <c r="EEL27" s="61"/>
      <c r="EEM27" s="61"/>
      <c r="EEN27" s="61"/>
      <c r="EEO27" s="61"/>
      <c r="EEP27" s="61"/>
      <c r="EEQ27" s="61"/>
      <c r="EER27" s="62"/>
      <c r="EES27" s="61"/>
      <c r="EET27" s="61"/>
      <c r="EEU27" s="61"/>
      <c r="EEV27" s="61"/>
      <c r="EEW27" s="61"/>
      <c r="EEX27" s="61"/>
      <c r="EEY27" s="61"/>
      <c r="EEZ27" s="62"/>
      <c r="EFA27" s="61"/>
      <c r="EFB27" s="61"/>
      <c r="EFC27" s="61"/>
      <c r="EFD27" s="61"/>
      <c r="EFE27" s="61"/>
      <c r="EFF27" s="61"/>
      <c r="EFG27" s="61"/>
      <c r="EFH27" s="62"/>
      <c r="EFI27" s="61"/>
      <c r="EFJ27" s="61"/>
      <c r="EFK27" s="61"/>
      <c r="EFL27" s="61"/>
      <c r="EFM27" s="61"/>
      <c r="EFN27" s="61"/>
      <c r="EFO27" s="61"/>
      <c r="EFP27" s="62"/>
      <c r="EFQ27" s="61"/>
      <c r="EFR27" s="61"/>
      <c r="EFS27" s="61"/>
      <c r="EFT27" s="61"/>
      <c r="EFU27" s="61"/>
      <c r="EFV27" s="61"/>
      <c r="EFW27" s="61"/>
      <c r="EFX27" s="62"/>
      <c r="EFY27" s="61"/>
      <c r="EFZ27" s="61"/>
      <c r="EGA27" s="61"/>
      <c r="EGB27" s="61"/>
      <c r="EGC27" s="61"/>
      <c r="EGD27" s="61"/>
      <c r="EGE27" s="61"/>
      <c r="EGF27" s="62"/>
      <c r="EGG27" s="61"/>
      <c r="EGH27" s="61"/>
      <c r="EGI27" s="61"/>
      <c r="EGJ27" s="61"/>
      <c r="EGK27" s="61"/>
      <c r="EGL27" s="61"/>
      <c r="EGM27" s="61"/>
      <c r="EGN27" s="62"/>
      <c r="EGO27" s="61"/>
      <c r="EGP27" s="61"/>
      <c r="EGQ27" s="61"/>
      <c r="EGR27" s="61"/>
      <c r="EGS27" s="61"/>
      <c r="EGT27" s="61"/>
      <c r="EGU27" s="61"/>
      <c r="EGV27" s="62"/>
      <c r="EGW27" s="61"/>
      <c r="EGX27" s="61"/>
      <c r="EGY27" s="61"/>
      <c r="EGZ27" s="61"/>
      <c r="EHA27" s="61"/>
      <c r="EHB27" s="61"/>
      <c r="EHC27" s="61"/>
      <c r="EHD27" s="62"/>
      <c r="EHE27" s="61"/>
      <c r="EHF27" s="61"/>
      <c r="EHG27" s="61"/>
      <c r="EHH27" s="61"/>
      <c r="EHI27" s="61"/>
      <c r="EHJ27" s="61"/>
      <c r="EHK27" s="61"/>
      <c r="EHL27" s="62"/>
      <c r="EHM27" s="61"/>
      <c r="EHN27" s="61"/>
      <c r="EHO27" s="61"/>
      <c r="EHP27" s="61"/>
      <c r="EHQ27" s="61"/>
      <c r="EHR27" s="61"/>
      <c r="EHS27" s="61"/>
      <c r="EHT27" s="62"/>
      <c r="EHU27" s="61"/>
      <c r="EHV27" s="61"/>
      <c r="EHW27" s="61"/>
      <c r="EHX27" s="61"/>
      <c r="EHY27" s="61"/>
      <c r="EHZ27" s="61"/>
      <c r="EIA27" s="61"/>
      <c r="EIB27" s="62"/>
      <c r="EIC27" s="61"/>
      <c r="EID27" s="61"/>
      <c r="EIE27" s="61"/>
      <c r="EIF27" s="61"/>
      <c r="EIG27" s="61"/>
      <c r="EIH27" s="61"/>
      <c r="EII27" s="61"/>
      <c r="EIJ27" s="62"/>
      <c r="EIK27" s="61"/>
      <c r="EIL27" s="61"/>
      <c r="EIM27" s="61"/>
      <c r="EIN27" s="61"/>
      <c r="EIO27" s="61"/>
      <c r="EIP27" s="61"/>
      <c r="EIQ27" s="61"/>
      <c r="EIR27" s="62"/>
      <c r="EIS27" s="61"/>
      <c r="EIT27" s="61"/>
      <c r="EIU27" s="61"/>
      <c r="EIV27" s="61"/>
      <c r="EIW27" s="61"/>
      <c r="EIX27" s="61"/>
      <c r="EIY27" s="61"/>
      <c r="EIZ27" s="62"/>
      <c r="EJA27" s="61"/>
      <c r="EJB27" s="61"/>
      <c r="EJC27" s="61"/>
      <c r="EJD27" s="61"/>
      <c r="EJE27" s="61"/>
      <c r="EJF27" s="61"/>
      <c r="EJG27" s="61"/>
      <c r="EJH27" s="62"/>
      <c r="EJI27" s="61"/>
      <c r="EJJ27" s="61"/>
      <c r="EJK27" s="61"/>
      <c r="EJL27" s="61"/>
      <c r="EJM27" s="61"/>
      <c r="EJN27" s="61"/>
      <c r="EJO27" s="61"/>
      <c r="EJP27" s="62"/>
      <c r="EJQ27" s="61"/>
      <c r="EJR27" s="61"/>
      <c r="EJS27" s="61"/>
      <c r="EJT27" s="61"/>
      <c r="EJU27" s="61"/>
      <c r="EJV27" s="61"/>
      <c r="EJW27" s="61"/>
      <c r="EJX27" s="62"/>
      <c r="EJY27" s="61"/>
      <c r="EJZ27" s="61"/>
      <c r="EKA27" s="61"/>
      <c r="EKB27" s="61"/>
      <c r="EKC27" s="61"/>
      <c r="EKD27" s="61"/>
      <c r="EKE27" s="61"/>
      <c r="EKF27" s="62"/>
      <c r="EKG27" s="61"/>
      <c r="EKH27" s="61"/>
      <c r="EKI27" s="61"/>
      <c r="EKJ27" s="61"/>
      <c r="EKK27" s="61"/>
      <c r="EKL27" s="61"/>
      <c r="EKM27" s="61"/>
      <c r="EKN27" s="62"/>
      <c r="EKO27" s="61"/>
      <c r="EKP27" s="61"/>
      <c r="EKQ27" s="61"/>
      <c r="EKR27" s="61"/>
      <c r="EKS27" s="61"/>
      <c r="EKT27" s="61"/>
      <c r="EKU27" s="61"/>
      <c r="EKV27" s="62"/>
      <c r="EKW27" s="61"/>
      <c r="EKX27" s="61"/>
      <c r="EKY27" s="61"/>
      <c r="EKZ27" s="61"/>
      <c r="ELA27" s="61"/>
      <c r="ELB27" s="61"/>
      <c r="ELC27" s="61"/>
      <c r="ELD27" s="62"/>
      <c r="ELE27" s="61"/>
      <c r="ELF27" s="61"/>
      <c r="ELG27" s="61"/>
      <c r="ELH27" s="61"/>
      <c r="ELI27" s="61"/>
      <c r="ELJ27" s="61"/>
      <c r="ELK27" s="61"/>
      <c r="ELL27" s="62"/>
      <c r="ELM27" s="61"/>
      <c r="ELN27" s="61"/>
      <c r="ELO27" s="61"/>
      <c r="ELP27" s="61"/>
      <c r="ELQ27" s="61"/>
      <c r="ELR27" s="61"/>
      <c r="ELS27" s="61"/>
      <c r="ELT27" s="62"/>
      <c r="ELU27" s="61"/>
      <c r="ELV27" s="61"/>
      <c r="ELW27" s="61"/>
      <c r="ELX27" s="61"/>
      <c r="ELY27" s="61"/>
      <c r="ELZ27" s="61"/>
      <c r="EMA27" s="61"/>
      <c r="EMB27" s="62"/>
      <c r="EMC27" s="61"/>
      <c r="EMD27" s="61"/>
      <c r="EME27" s="61"/>
      <c r="EMF27" s="61"/>
      <c r="EMG27" s="61"/>
      <c r="EMH27" s="61"/>
      <c r="EMI27" s="61"/>
      <c r="EMJ27" s="62"/>
      <c r="EMK27" s="61"/>
      <c r="EML27" s="61"/>
      <c r="EMM27" s="61"/>
      <c r="EMN27" s="61"/>
      <c r="EMO27" s="61"/>
      <c r="EMP27" s="61"/>
      <c r="EMQ27" s="61"/>
      <c r="EMR27" s="62"/>
      <c r="EMS27" s="61"/>
      <c r="EMT27" s="61"/>
      <c r="EMU27" s="61"/>
      <c r="EMV27" s="61"/>
      <c r="EMW27" s="61"/>
      <c r="EMX27" s="61"/>
      <c r="EMY27" s="61"/>
      <c r="EMZ27" s="62"/>
      <c r="ENA27" s="61"/>
      <c r="ENB27" s="61"/>
      <c r="ENC27" s="61"/>
      <c r="END27" s="61"/>
      <c r="ENE27" s="61"/>
      <c r="ENF27" s="61"/>
      <c r="ENG27" s="61"/>
      <c r="ENH27" s="62"/>
      <c r="ENI27" s="61"/>
      <c r="ENJ27" s="61"/>
      <c r="ENK27" s="61"/>
      <c r="ENL27" s="61"/>
      <c r="ENM27" s="61"/>
      <c r="ENN27" s="61"/>
      <c r="ENO27" s="61"/>
      <c r="ENP27" s="62"/>
      <c r="ENQ27" s="61"/>
      <c r="ENR27" s="61"/>
      <c r="ENS27" s="61"/>
      <c r="ENT27" s="61"/>
      <c r="ENU27" s="61"/>
      <c r="ENV27" s="61"/>
      <c r="ENW27" s="61"/>
      <c r="ENX27" s="62"/>
      <c r="ENY27" s="61"/>
      <c r="ENZ27" s="61"/>
      <c r="EOA27" s="61"/>
      <c r="EOB27" s="61"/>
      <c r="EOC27" s="61"/>
      <c r="EOD27" s="61"/>
      <c r="EOE27" s="61"/>
      <c r="EOF27" s="62"/>
      <c r="EOG27" s="61"/>
      <c r="EOH27" s="61"/>
      <c r="EOI27" s="61"/>
      <c r="EOJ27" s="61"/>
      <c r="EOK27" s="61"/>
      <c r="EOL27" s="61"/>
      <c r="EOM27" s="61"/>
      <c r="EON27" s="62"/>
      <c r="EOO27" s="61"/>
      <c r="EOP27" s="61"/>
      <c r="EOQ27" s="61"/>
      <c r="EOR27" s="61"/>
      <c r="EOS27" s="61"/>
      <c r="EOT27" s="61"/>
      <c r="EOU27" s="61"/>
      <c r="EOV27" s="62"/>
      <c r="EOW27" s="61"/>
      <c r="EOX27" s="61"/>
      <c r="EOY27" s="61"/>
      <c r="EOZ27" s="61"/>
      <c r="EPA27" s="61"/>
      <c r="EPB27" s="61"/>
      <c r="EPC27" s="61"/>
      <c r="EPD27" s="62"/>
      <c r="EPE27" s="61"/>
      <c r="EPF27" s="61"/>
      <c r="EPG27" s="61"/>
      <c r="EPH27" s="61"/>
      <c r="EPI27" s="61"/>
      <c r="EPJ27" s="61"/>
      <c r="EPK27" s="61"/>
      <c r="EPL27" s="62"/>
      <c r="EPM27" s="61"/>
      <c r="EPN27" s="61"/>
      <c r="EPO27" s="61"/>
      <c r="EPP27" s="61"/>
      <c r="EPQ27" s="61"/>
      <c r="EPR27" s="61"/>
      <c r="EPS27" s="61"/>
      <c r="EPT27" s="62"/>
      <c r="EPU27" s="61"/>
      <c r="EPV27" s="61"/>
      <c r="EPW27" s="61"/>
      <c r="EPX27" s="61"/>
      <c r="EPY27" s="61"/>
      <c r="EPZ27" s="61"/>
      <c r="EQA27" s="61"/>
      <c r="EQB27" s="62"/>
      <c r="EQC27" s="61"/>
      <c r="EQD27" s="61"/>
      <c r="EQE27" s="61"/>
      <c r="EQF27" s="61"/>
      <c r="EQG27" s="61"/>
      <c r="EQH27" s="61"/>
      <c r="EQI27" s="61"/>
      <c r="EQJ27" s="62"/>
      <c r="EQK27" s="61"/>
      <c r="EQL27" s="61"/>
      <c r="EQM27" s="61"/>
      <c r="EQN27" s="61"/>
      <c r="EQO27" s="61"/>
      <c r="EQP27" s="61"/>
      <c r="EQQ27" s="61"/>
      <c r="EQR27" s="62"/>
      <c r="EQS27" s="61"/>
      <c r="EQT27" s="61"/>
      <c r="EQU27" s="61"/>
      <c r="EQV27" s="61"/>
      <c r="EQW27" s="61"/>
      <c r="EQX27" s="61"/>
      <c r="EQY27" s="61"/>
      <c r="EQZ27" s="62"/>
      <c r="ERA27" s="61"/>
      <c r="ERB27" s="61"/>
      <c r="ERC27" s="61"/>
      <c r="ERD27" s="61"/>
      <c r="ERE27" s="61"/>
      <c r="ERF27" s="61"/>
      <c r="ERG27" s="61"/>
      <c r="ERH27" s="62"/>
      <c r="ERI27" s="61"/>
      <c r="ERJ27" s="61"/>
      <c r="ERK27" s="61"/>
      <c r="ERL27" s="61"/>
      <c r="ERM27" s="61"/>
      <c r="ERN27" s="61"/>
      <c r="ERO27" s="61"/>
      <c r="ERP27" s="62"/>
      <c r="ERQ27" s="61"/>
      <c r="ERR27" s="61"/>
      <c r="ERS27" s="61"/>
      <c r="ERT27" s="61"/>
      <c r="ERU27" s="61"/>
      <c r="ERV27" s="61"/>
      <c r="ERW27" s="61"/>
      <c r="ERX27" s="62"/>
      <c r="ERY27" s="61"/>
      <c r="ERZ27" s="61"/>
      <c r="ESA27" s="61"/>
      <c r="ESB27" s="61"/>
      <c r="ESC27" s="61"/>
      <c r="ESD27" s="61"/>
      <c r="ESE27" s="61"/>
      <c r="ESF27" s="62"/>
      <c r="ESG27" s="61"/>
      <c r="ESH27" s="61"/>
      <c r="ESI27" s="61"/>
      <c r="ESJ27" s="61"/>
      <c r="ESK27" s="61"/>
      <c r="ESL27" s="61"/>
      <c r="ESM27" s="61"/>
      <c r="ESN27" s="62"/>
      <c r="ESO27" s="61"/>
      <c r="ESP27" s="61"/>
      <c r="ESQ27" s="61"/>
      <c r="ESR27" s="61"/>
      <c r="ESS27" s="61"/>
      <c r="EST27" s="61"/>
      <c r="ESU27" s="61"/>
      <c r="ESV27" s="62"/>
      <c r="ESW27" s="61"/>
      <c r="ESX27" s="61"/>
      <c r="ESY27" s="61"/>
      <c r="ESZ27" s="61"/>
      <c r="ETA27" s="61"/>
      <c r="ETB27" s="61"/>
      <c r="ETC27" s="61"/>
      <c r="ETD27" s="62"/>
      <c r="ETE27" s="61"/>
      <c r="ETF27" s="61"/>
      <c r="ETG27" s="61"/>
      <c r="ETH27" s="61"/>
      <c r="ETI27" s="61"/>
      <c r="ETJ27" s="61"/>
      <c r="ETK27" s="61"/>
      <c r="ETL27" s="62"/>
      <c r="ETM27" s="61"/>
      <c r="ETN27" s="61"/>
      <c r="ETO27" s="61"/>
      <c r="ETP27" s="61"/>
      <c r="ETQ27" s="61"/>
      <c r="ETR27" s="61"/>
      <c r="ETS27" s="61"/>
      <c r="ETT27" s="62"/>
      <c r="ETU27" s="61"/>
      <c r="ETV27" s="61"/>
      <c r="ETW27" s="61"/>
      <c r="ETX27" s="61"/>
      <c r="ETY27" s="61"/>
      <c r="ETZ27" s="61"/>
      <c r="EUA27" s="61"/>
      <c r="EUB27" s="62"/>
      <c r="EUC27" s="61"/>
      <c r="EUD27" s="61"/>
      <c r="EUE27" s="61"/>
      <c r="EUF27" s="61"/>
      <c r="EUG27" s="61"/>
      <c r="EUH27" s="61"/>
      <c r="EUI27" s="61"/>
      <c r="EUJ27" s="62"/>
      <c r="EUK27" s="61"/>
      <c r="EUL27" s="61"/>
      <c r="EUM27" s="61"/>
      <c r="EUN27" s="61"/>
      <c r="EUO27" s="61"/>
      <c r="EUP27" s="61"/>
      <c r="EUQ27" s="61"/>
      <c r="EUR27" s="62"/>
      <c r="EUS27" s="61"/>
      <c r="EUT27" s="61"/>
      <c r="EUU27" s="61"/>
      <c r="EUV27" s="61"/>
      <c r="EUW27" s="61"/>
      <c r="EUX27" s="61"/>
      <c r="EUY27" s="61"/>
      <c r="EUZ27" s="62"/>
      <c r="EVA27" s="61"/>
      <c r="EVB27" s="61"/>
      <c r="EVC27" s="61"/>
      <c r="EVD27" s="61"/>
      <c r="EVE27" s="61"/>
      <c r="EVF27" s="61"/>
      <c r="EVG27" s="61"/>
      <c r="EVH27" s="62"/>
      <c r="EVI27" s="61"/>
      <c r="EVJ27" s="61"/>
      <c r="EVK27" s="61"/>
      <c r="EVL27" s="61"/>
      <c r="EVM27" s="61"/>
      <c r="EVN27" s="61"/>
      <c r="EVO27" s="61"/>
      <c r="EVP27" s="62"/>
      <c r="EVQ27" s="61"/>
      <c r="EVR27" s="61"/>
      <c r="EVS27" s="61"/>
      <c r="EVT27" s="61"/>
      <c r="EVU27" s="61"/>
      <c r="EVV27" s="61"/>
      <c r="EVW27" s="61"/>
      <c r="EVX27" s="62"/>
      <c r="EVY27" s="61"/>
      <c r="EVZ27" s="61"/>
      <c r="EWA27" s="61"/>
      <c r="EWB27" s="61"/>
      <c r="EWC27" s="61"/>
      <c r="EWD27" s="61"/>
      <c r="EWE27" s="61"/>
      <c r="EWF27" s="62"/>
      <c r="EWG27" s="61"/>
      <c r="EWH27" s="61"/>
      <c r="EWI27" s="61"/>
      <c r="EWJ27" s="61"/>
      <c r="EWK27" s="61"/>
      <c r="EWL27" s="61"/>
      <c r="EWM27" s="61"/>
      <c r="EWN27" s="62"/>
      <c r="EWO27" s="61"/>
      <c r="EWP27" s="61"/>
      <c r="EWQ27" s="61"/>
      <c r="EWR27" s="61"/>
      <c r="EWS27" s="61"/>
      <c r="EWT27" s="61"/>
      <c r="EWU27" s="61"/>
      <c r="EWV27" s="62"/>
      <c r="EWW27" s="61"/>
      <c r="EWX27" s="61"/>
      <c r="EWY27" s="61"/>
      <c r="EWZ27" s="61"/>
      <c r="EXA27" s="61"/>
      <c r="EXB27" s="61"/>
      <c r="EXC27" s="61"/>
      <c r="EXD27" s="62"/>
      <c r="EXE27" s="61"/>
      <c r="EXF27" s="61"/>
      <c r="EXG27" s="61"/>
      <c r="EXH27" s="61"/>
      <c r="EXI27" s="61"/>
      <c r="EXJ27" s="61"/>
      <c r="EXK27" s="61"/>
      <c r="EXL27" s="62"/>
      <c r="EXM27" s="61"/>
      <c r="EXN27" s="61"/>
      <c r="EXO27" s="61"/>
      <c r="EXP27" s="61"/>
      <c r="EXQ27" s="61"/>
      <c r="EXR27" s="61"/>
      <c r="EXS27" s="61"/>
      <c r="EXT27" s="62"/>
      <c r="EXU27" s="61"/>
      <c r="EXV27" s="61"/>
      <c r="EXW27" s="61"/>
      <c r="EXX27" s="61"/>
      <c r="EXY27" s="61"/>
      <c r="EXZ27" s="61"/>
      <c r="EYA27" s="61"/>
      <c r="EYB27" s="62"/>
      <c r="EYC27" s="61"/>
      <c r="EYD27" s="61"/>
      <c r="EYE27" s="61"/>
      <c r="EYF27" s="61"/>
      <c r="EYG27" s="61"/>
      <c r="EYH27" s="61"/>
      <c r="EYI27" s="61"/>
      <c r="EYJ27" s="62"/>
      <c r="EYK27" s="61"/>
      <c r="EYL27" s="61"/>
      <c r="EYM27" s="61"/>
      <c r="EYN27" s="61"/>
      <c r="EYO27" s="61"/>
      <c r="EYP27" s="61"/>
      <c r="EYQ27" s="61"/>
      <c r="EYR27" s="62"/>
      <c r="EYS27" s="61"/>
      <c r="EYT27" s="61"/>
      <c r="EYU27" s="61"/>
      <c r="EYV27" s="61"/>
      <c r="EYW27" s="61"/>
      <c r="EYX27" s="61"/>
      <c r="EYY27" s="61"/>
      <c r="EYZ27" s="62"/>
      <c r="EZA27" s="61"/>
      <c r="EZB27" s="61"/>
      <c r="EZC27" s="61"/>
      <c r="EZD27" s="61"/>
      <c r="EZE27" s="61"/>
      <c r="EZF27" s="61"/>
      <c r="EZG27" s="61"/>
      <c r="EZH27" s="62"/>
      <c r="EZI27" s="61"/>
      <c r="EZJ27" s="61"/>
      <c r="EZK27" s="61"/>
      <c r="EZL27" s="61"/>
      <c r="EZM27" s="61"/>
      <c r="EZN27" s="61"/>
      <c r="EZO27" s="61"/>
      <c r="EZP27" s="62"/>
      <c r="EZQ27" s="61"/>
      <c r="EZR27" s="61"/>
      <c r="EZS27" s="61"/>
      <c r="EZT27" s="61"/>
      <c r="EZU27" s="61"/>
      <c r="EZV27" s="61"/>
      <c r="EZW27" s="61"/>
      <c r="EZX27" s="62"/>
      <c r="EZY27" s="61"/>
      <c r="EZZ27" s="61"/>
      <c r="FAA27" s="61"/>
      <c r="FAB27" s="61"/>
      <c r="FAC27" s="61"/>
      <c r="FAD27" s="61"/>
      <c r="FAE27" s="61"/>
      <c r="FAF27" s="62"/>
      <c r="FAG27" s="61"/>
      <c r="FAH27" s="61"/>
      <c r="FAI27" s="61"/>
      <c r="FAJ27" s="61"/>
      <c r="FAK27" s="61"/>
      <c r="FAL27" s="61"/>
      <c r="FAM27" s="61"/>
      <c r="FAN27" s="62"/>
      <c r="FAO27" s="61"/>
      <c r="FAP27" s="61"/>
      <c r="FAQ27" s="61"/>
      <c r="FAR27" s="61"/>
      <c r="FAS27" s="61"/>
      <c r="FAT27" s="61"/>
      <c r="FAU27" s="61"/>
      <c r="FAV27" s="62"/>
      <c r="FAW27" s="61"/>
      <c r="FAX27" s="61"/>
      <c r="FAY27" s="61"/>
      <c r="FAZ27" s="61"/>
      <c r="FBA27" s="61"/>
      <c r="FBB27" s="61"/>
      <c r="FBC27" s="61"/>
      <c r="FBD27" s="62"/>
      <c r="FBE27" s="61"/>
      <c r="FBF27" s="61"/>
      <c r="FBG27" s="61"/>
      <c r="FBH27" s="61"/>
      <c r="FBI27" s="61"/>
      <c r="FBJ27" s="61"/>
      <c r="FBK27" s="61"/>
      <c r="FBL27" s="62"/>
      <c r="FBM27" s="61"/>
      <c r="FBN27" s="61"/>
      <c r="FBO27" s="61"/>
      <c r="FBP27" s="61"/>
      <c r="FBQ27" s="61"/>
      <c r="FBR27" s="61"/>
      <c r="FBS27" s="61"/>
      <c r="FBT27" s="62"/>
      <c r="FBU27" s="61"/>
      <c r="FBV27" s="61"/>
      <c r="FBW27" s="61"/>
      <c r="FBX27" s="61"/>
      <c r="FBY27" s="61"/>
      <c r="FBZ27" s="61"/>
      <c r="FCA27" s="61"/>
      <c r="FCB27" s="62"/>
      <c r="FCC27" s="61"/>
      <c r="FCD27" s="61"/>
      <c r="FCE27" s="61"/>
      <c r="FCF27" s="61"/>
      <c r="FCG27" s="61"/>
      <c r="FCH27" s="61"/>
      <c r="FCI27" s="61"/>
      <c r="FCJ27" s="62"/>
      <c r="FCK27" s="61"/>
      <c r="FCL27" s="61"/>
      <c r="FCM27" s="61"/>
      <c r="FCN27" s="61"/>
      <c r="FCO27" s="61"/>
      <c r="FCP27" s="61"/>
      <c r="FCQ27" s="61"/>
      <c r="FCR27" s="62"/>
      <c r="FCS27" s="61"/>
      <c r="FCT27" s="61"/>
      <c r="FCU27" s="61"/>
      <c r="FCV27" s="61"/>
      <c r="FCW27" s="61"/>
      <c r="FCX27" s="61"/>
      <c r="FCY27" s="61"/>
      <c r="FCZ27" s="62"/>
      <c r="FDA27" s="61"/>
      <c r="FDB27" s="61"/>
      <c r="FDC27" s="61"/>
      <c r="FDD27" s="61"/>
      <c r="FDE27" s="61"/>
      <c r="FDF27" s="61"/>
      <c r="FDG27" s="61"/>
      <c r="FDH27" s="62"/>
      <c r="FDI27" s="61"/>
      <c r="FDJ27" s="61"/>
      <c r="FDK27" s="61"/>
      <c r="FDL27" s="61"/>
      <c r="FDM27" s="61"/>
      <c r="FDN27" s="61"/>
      <c r="FDO27" s="61"/>
      <c r="FDP27" s="62"/>
      <c r="FDQ27" s="61"/>
      <c r="FDR27" s="61"/>
      <c r="FDS27" s="61"/>
      <c r="FDT27" s="61"/>
      <c r="FDU27" s="61"/>
      <c r="FDV27" s="61"/>
      <c r="FDW27" s="61"/>
      <c r="FDX27" s="62"/>
      <c r="FDY27" s="61"/>
      <c r="FDZ27" s="61"/>
      <c r="FEA27" s="61"/>
      <c r="FEB27" s="61"/>
      <c r="FEC27" s="61"/>
      <c r="FED27" s="61"/>
      <c r="FEE27" s="61"/>
      <c r="FEF27" s="62"/>
      <c r="FEG27" s="61"/>
      <c r="FEH27" s="61"/>
      <c r="FEI27" s="61"/>
      <c r="FEJ27" s="61"/>
      <c r="FEK27" s="61"/>
      <c r="FEL27" s="61"/>
      <c r="FEM27" s="61"/>
      <c r="FEN27" s="62"/>
      <c r="FEO27" s="61"/>
      <c r="FEP27" s="61"/>
      <c r="FEQ27" s="61"/>
      <c r="FER27" s="61"/>
      <c r="FES27" s="61"/>
      <c r="FET27" s="61"/>
      <c r="FEU27" s="61"/>
      <c r="FEV27" s="62"/>
      <c r="FEW27" s="61"/>
      <c r="FEX27" s="61"/>
      <c r="FEY27" s="61"/>
      <c r="FEZ27" s="61"/>
      <c r="FFA27" s="61"/>
      <c r="FFB27" s="61"/>
      <c r="FFC27" s="61"/>
      <c r="FFD27" s="62"/>
      <c r="FFE27" s="61"/>
      <c r="FFF27" s="61"/>
      <c r="FFG27" s="61"/>
      <c r="FFH27" s="61"/>
      <c r="FFI27" s="61"/>
      <c r="FFJ27" s="61"/>
      <c r="FFK27" s="61"/>
      <c r="FFL27" s="62"/>
      <c r="FFM27" s="61"/>
      <c r="FFN27" s="61"/>
      <c r="FFO27" s="61"/>
      <c r="FFP27" s="61"/>
      <c r="FFQ27" s="61"/>
      <c r="FFR27" s="61"/>
      <c r="FFS27" s="61"/>
      <c r="FFT27" s="62"/>
      <c r="FFU27" s="61"/>
      <c r="FFV27" s="61"/>
      <c r="FFW27" s="61"/>
      <c r="FFX27" s="61"/>
      <c r="FFY27" s="61"/>
      <c r="FFZ27" s="61"/>
      <c r="FGA27" s="61"/>
      <c r="FGB27" s="62"/>
      <c r="FGC27" s="61"/>
      <c r="FGD27" s="61"/>
      <c r="FGE27" s="61"/>
      <c r="FGF27" s="61"/>
      <c r="FGG27" s="61"/>
      <c r="FGH27" s="61"/>
      <c r="FGI27" s="61"/>
      <c r="FGJ27" s="62"/>
      <c r="FGK27" s="61"/>
      <c r="FGL27" s="61"/>
      <c r="FGM27" s="61"/>
      <c r="FGN27" s="61"/>
      <c r="FGO27" s="61"/>
      <c r="FGP27" s="61"/>
      <c r="FGQ27" s="61"/>
      <c r="FGR27" s="62"/>
      <c r="FGS27" s="61"/>
      <c r="FGT27" s="61"/>
      <c r="FGU27" s="61"/>
      <c r="FGV27" s="61"/>
      <c r="FGW27" s="61"/>
      <c r="FGX27" s="61"/>
      <c r="FGY27" s="61"/>
      <c r="FGZ27" s="62"/>
      <c r="FHA27" s="61"/>
      <c r="FHB27" s="61"/>
      <c r="FHC27" s="61"/>
      <c r="FHD27" s="61"/>
      <c r="FHE27" s="61"/>
      <c r="FHF27" s="61"/>
      <c r="FHG27" s="61"/>
      <c r="FHH27" s="62"/>
      <c r="FHI27" s="61"/>
      <c r="FHJ27" s="61"/>
      <c r="FHK27" s="61"/>
      <c r="FHL27" s="61"/>
      <c r="FHM27" s="61"/>
      <c r="FHN27" s="61"/>
      <c r="FHO27" s="61"/>
      <c r="FHP27" s="62"/>
      <c r="FHQ27" s="61"/>
      <c r="FHR27" s="61"/>
      <c r="FHS27" s="61"/>
      <c r="FHT27" s="61"/>
      <c r="FHU27" s="61"/>
      <c r="FHV27" s="61"/>
      <c r="FHW27" s="61"/>
      <c r="FHX27" s="62"/>
      <c r="FHY27" s="61"/>
      <c r="FHZ27" s="61"/>
      <c r="FIA27" s="61"/>
      <c r="FIB27" s="61"/>
      <c r="FIC27" s="61"/>
      <c r="FID27" s="61"/>
      <c r="FIE27" s="61"/>
      <c r="FIF27" s="62"/>
      <c r="FIG27" s="61"/>
      <c r="FIH27" s="61"/>
      <c r="FII27" s="61"/>
      <c r="FIJ27" s="61"/>
      <c r="FIK27" s="61"/>
      <c r="FIL27" s="61"/>
      <c r="FIM27" s="61"/>
      <c r="FIN27" s="62"/>
      <c r="FIO27" s="61"/>
      <c r="FIP27" s="61"/>
      <c r="FIQ27" s="61"/>
      <c r="FIR27" s="61"/>
      <c r="FIS27" s="61"/>
      <c r="FIT27" s="61"/>
      <c r="FIU27" s="61"/>
      <c r="FIV27" s="62"/>
      <c r="FIW27" s="61"/>
      <c r="FIX27" s="61"/>
      <c r="FIY27" s="61"/>
      <c r="FIZ27" s="61"/>
      <c r="FJA27" s="61"/>
      <c r="FJB27" s="61"/>
      <c r="FJC27" s="61"/>
      <c r="FJD27" s="62"/>
      <c r="FJE27" s="61"/>
      <c r="FJF27" s="61"/>
      <c r="FJG27" s="61"/>
      <c r="FJH27" s="61"/>
      <c r="FJI27" s="61"/>
      <c r="FJJ27" s="61"/>
      <c r="FJK27" s="61"/>
      <c r="FJL27" s="62"/>
      <c r="FJM27" s="61"/>
      <c r="FJN27" s="61"/>
      <c r="FJO27" s="61"/>
      <c r="FJP27" s="61"/>
      <c r="FJQ27" s="61"/>
      <c r="FJR27" s="61"/>
      <c r="FJS27" s="61"/>
      <c r="FJT27" s="62"/>
      <c r="FJU27" s="61"/>
      <c r="FJV27" s="61"/>
      <c r="FJW27" s="61"/>
      <c r="FJX27" s="61"/>
      <c r="FJY27" s="61"/>
      <c r="FJZ27" s="61"/>
      <c r="FKA27" s="61"/>
      <c r="FKB27" s="62"/>
      <c r="FKC27" s="61"/>
      <c r="FKD27" s="61"/>
      <c r="FKE27" s="61"/>
      <c r="FKF27" s="61"/>
      <c r="FKG27" s="61"/>
      <c r="FKH27" s="61"/>
      <c r="FKI27" s="61"/>
      <c r="FKJ27" s="62"/>
      <c r="FKK27" s="61"/>
      <c r="FKL27" s="61"/>
      <c r="FKM27" s="61"/>
      <c r="FKN27" s="61"/>
      <c r="FKO27" s="61"/>
      <c r="FKP27" s="61"/>
      <c r="FKQ27" s="61"/>
      <c r="FKR27" s="62"/>
      <c r="FKS27" s="61"/>
      <c r="FKT27" s="61"/>
      <c r="FKU27" s="61"/>
      <c r="FKV27" s="61"/>
      <c r="FKW27" s="61"/>
      <c r="FKX27" s="61"/>
      <c r="FKY27" s="61"/>
      <c r="FKZ27" s="62"/>
      <c r="FLA27" s="61"/>
      <c r="FLB27" s="61"/>
      <c r="FLC27" s="61"/>
      <c r="FLD27" s="61"/>
      <c r="FLE27" s="61"/>
      <c r="FLF27" s="61"/>
      <c r="FLG27" s="61"/>
      <c r="FLH27" s="62"/>
      <c r="FLI27" s="61"/>
      <c r="FLJ27" s="61"/>
      <c r="FLK27" s="61"/>
      <c r="FLL27" s="61"/>
      <c r="FLM27" s="61"/>
      <c r="FLN27" s="61"/>
      <c r="FLO27" s="61"/>
      <c r="FLP27" s="62"/>
      <c r="FLQ27" s="61"/>
      <c r="FLR27" s="61"/>
      <c r="FLS27" s="61"/>
      <c r="FLT27" s="61"/>
      <c r="FLU27" s="61"/>
      <c r="FLV27" s="61"/>
      <c r="FLW27" s="61"/>
      <c r="FLX27" s="62"/>
      <c r="FLY27" s="61"/>
      <c r="FLZ27" s="61"/>
      <c r="FMA27" s="61"/>
      <c r="FMB27" s="61"/>
      <c r="FMC27" s="61"/>
      <c r="FMD27" s="61"/>
      <c r="FME27" s="61"/>
      <c r="FMF27" s="62"/>
      <c r="FMG27" s="61"/>
      <c r="FMH27" s="61"/>
      <c r="FMI27" s="61"/>
      <c r="FMJ27" s="61"/>
      <c r="FMK27" s="61"/>
      <c r="FML27" s="61"/>
      <c r="FMM27" s="61"/>
      <c r="FMN27" s="62"/>
      <c r="FMO27" s="61"/>
      <c r="FMP27" s="61"/>
      <c r="FMQ27" s="61"/>
      <c r="FMR27" s="61"/>
      <c r="FMS27" s="61"/>
      <c r="FMT27" s="61"/>
      <c r="FMU27" s="61"/>
      <c r="FMV27" s="62"/>
      <c r="FMW27" s="61"/>
      <c r="FMX27" s="61"/>
      <c r="FMY27" s="61"/>
      <c r="FMZ27" s="61"/>
      <c r="FNA27" s="61"/>
      <c r="FNB27" s="61"/>
      <c r="FNC27" s="61"/>
      <c r="FND27" s="62"/>
      <c r="FNE27" s="61"/>
      <c r="FNF27" s="61"/>
      <c r="FNG27" s="61"/>
      <c r="FNH27" s="61"/>
      <c r="FNI27" s="61"/>
      <c r="FNJ27" s="61"/>
      <c r="FNK27" s="61"/>
      <c r="FNL27" s="62"/>
      <c r="FNM27" s="61"/>
      <c r="FNN27" s="61"/>
      <c r="FNO27" s="61"/>
      <c r="FNP27" s="61"/>
      <c r="FNQ27" s="61"/>
      <c r="FNR27" s="61"/>
      <c r="FNS27" s="61"/>
      <c r="FNT27" s="62"/>
      <c r="FNU27" s="61"/>
      <c r="FNV27" s="61"/>
      <c r="FNW27" s="61"/>
      <c r="FNX27" s="61"/>
      <c r="FNY27" s="61"/>
      <c r="FNZ27" s="61"/>
      <c r="FOA27" s="61"/>
      <c r="FOB27" s="62"/>
      <c r="FOC27" s="61"/>
      <c r="FOD27" s="61"/>
      <c r="FOE27" s="61"/>
      <c r="FOF27" s="61"/>
      <c r="FOG27" s="61"/>
      <c r="FOH27" s="61"/>
      <c r="FOI27" s="61"/>
      <c r="FOJ27" s="62"/>
      <c r="FOK27" s="61"/>
      <c r="FOL27" s="61"/>
      <c r="FOM27" s="61"/>
      <c r="FON27" s="61"/>
      <c r="FOO27" s="61"/>
      <c r="FOP27" s="61"/>
      <c r="FOQ27" s="61"/>
      <c r="FOR27" s="62"/>
      <c r="FOS27" s="61"/>
      <c r="FOT27" s="61"/>
      <c r="FOU27" s="61"/>
      <c r="FOV27" s="61"/>
      <c r="FOW27" s="61"/>
      <c r="FOX27" s="61"/>
      <c r="FOY27" s="61"/>
      <c r="FOZ27" s="62"/>
      <c r="FPA27" s="61"/>
      <c r="FPB27" s="61"/>
      <c r="FPC27" s="61"/>
      <c r="FPD27" s="61"/>
      <c r="FPE27" s="61"/>
      <c r="FPF27" s="61"/>
      <c r="FPG27" s="61"/>
      <c r="FPH27" s="62"/>
      <c r="FPI27" s="61"/>
      <c r="FPJ27" s="61"/>
      <c r="FPK27" s="61"/>
      <c r="FPL27" s="61"/>
      <c r="FPM27" s="61"/>
      <c r="FPN27" s="61"/>
      <c r="FPO27" s="61"/>
      <c r="FPP27" s="62"/>
      <c r="FPQ27" s="61"/>
      <c r="FPR27" s="61"/>
      <c r="FPS27" s="61"/>
      <c r="FPT27" s="61"/>
      <c r="FPU27" s="61"/>
      <c r="FPV27" s="61"/>
      <c r="FPW27" s="61"/>
      <c r="FPX27" s="62"/>
      <c r="FPY27" s="61"/>
      <c r="FPZ27" s="61"/>
      <c r="FQA27" s="61"/>
      <c r="FQB27" s="61"/>
      <c r="FQC27" s="61"/>
      <c r="FQD27" s="61"/>
      <c r="FQE27" s="61"/>
      <c r="FQF27" s="62"/>
      <c r="FQG27" s="61"/>
      <c r="FQH27" s="61"/>
      <c r="FQI27" s="61"/>
      <c r="FQJ27" s="61"/>
      <c r="FQK27" s="61"/>
      <c r="FQL27" s="61"/>
      <c r="FQM27" s="61"/>
      <c r="FQN27" s="62"/>
      <c r="FQO27" s="61"/>
      <c r="FQP27" s="61"/>
      <c r="FQQ27" s="61"/>
      <c r="FQR27" s="61"/>
      <c r="FQS27" s="61"/>
      <c r="FQT27" s="61"/>
      <c r="FQU27" s="61"/>
      <c r="FQV27" s="62"/>
      <c r="FQW27" s="61"/>
      <c r="FQX27" s="61"/>
      <c r="FQY27" s="61"/>
      <c r="FQZ27" s="61"/>
      <c r="FRA27" s="61"/>
      <c r="FRB27" s="61"/>
      <c r="FRC27" s="61"/>
      <c r="FRD27" s="62"/>
      <c r="FRE27" s="61"/>
      <c r="FRF27" s="61"/>
      <c r="FRG27" s="61"/>
      <c r="FRH27" s="61"/>
      <c r="FRI27" s="61"/>
      <c r="FRJ27" s="61"/>
      <c r="FRK27" s="61"/>
      <c r="FRL27" s="62"/>
      <c r="FRM27" s="61"/>
      <c r="FRN27" s="61"/>
      <c r="FRO27" s="61"/>
      <c r="FRP27" s="61"/>
      <c r="FRQ27" s="61"/>
      <c r="FRR27" s="61"/>
      <c r="FRS27" s="61"/>
      <c r="FRT27" s="62"/>
      <c r="FRU27" s="61"/>
      <c r="FRV27" s="61"/>
      <c r="FRW27" s="61"/>
      <c r="FRX27" s="61"/>
      <c r="FRY27" s="61"/>
      <c r="FRZ27" s="61"/>
      <c r="FSA27" s="61"/>
      <c r="FSB27" s="62"/>
      <c r="FSC27" s="61"/>
      <c r="FSD27" s="61"/>
      <c r="FSE27" s="61"/>
      <c r="FSF27" s="61"/>
      <c r="FSG27" s="61"/>
      <c r="FSH27" s="61"/>
      <c r="FSI27" s="61"/>
      <c r="FSJ27" s="62"/>
      <c r="FSK27" s="61"/>
      <c r="FSL27" s="61"/>
      <c r="FSM27" s="61"/>
      <c r="FSN27" s="61"/>
      <c r="FSO27" s="61"/>
      <c r="FSP27" s="61"/>
      <c r="FSQ27" s="61"/>
      <c r="FSR27" s="62"/>
      <c r="FSS27" s="61"/>
      <c r="FST27" s="61"/>
      <c r="FSU27" s="61"/>
      <c r="FSV27" s="61"/>
      <c r="FSW27" s="61"/>
      <c r="FSX27" s="61"/>
      <c r="FSY27" s="61"/>
      <c r="FSZ27" s="62"/>
      <c r="FTA27" s="61"/>
      <c r="FTB27" s="61"/>
      <c r="FTC27" s="61"/>
      <c r="FTD27" s="61"/>
      <c r="FTE27" s="61"/>
      <c r="FTF27" s="61"/>
      <c r="FTG27" s="61"/>
      <c r="FTH27" s="62"/>
      <c r="FTI27" s="61"/>
      <c r="FTJ27" s="61"/>
      <c r="FTK27" s="61"/>
      <c r="FTL27" s="61"/>
      <c r="FTM27" s="61"/>
      <c r="FTN27" s="61"/>
      <c r="FTO27" s="61"/>
      <c r="FTP27" s="62"/>
      <c r="FTQ27" s="61"/>
      <c r="FTR27" s="61"/>
      <c r="FTS27" s="61"/>
      <c r="FTT27" s="61"/>
      <c r="FTU27" s="61"/>
      <c r="FTV27" s="61"/>
      <c r="FTW27" s="61"/>
      <c r="FTX27" s="62"/>
      <c r="FTY27" s="61"/>
      <c r="FTZ27" s="61"/>
      <c r="FUA27" s="61"/>
      <c r="FUB27" s="61"/>
      <c r="FUC27" s="61"/>
      <c r="FUD27" s="61"/>
      <c r="FUE27" s="61"/>
      <c r="FUF27" s="62"/>
      <c r="FUG27" s="61"/>
      <c r="FUH27" s="61"/>
      <c r="FUI27" s="61"/>
      <c r="FUJ27" s="61"/>
      <c r="FUK27" s="61"/>
      <c r="FUL27" s="61"/>
      <c r="FUM27" s="61"/>
      <c r="FUN27" s="62"/>
      <c r="FUO27" s="61"/>
      <c r="FUP27" s="61"/>
      <c r="FUQ27" s="61"/>
      <c r="FUR27" s="61"/>
      <c r="FUS27" s="61"/>
      <c r="FUT27" s="61"/>
      <c r="FUU27" s="61"/>
      <c r="FUV27" s="62"/>
      <c r="FUW27" s="61"/>
      <c r="FUX27" s="61"/>
      <c r="FUY27" s="61"/>
      <c r="FUZ27" s="61"/>
      <c r="FVA27" s="61"/>
      <c r="FVB27" s="61"/>
      <c r="FVC27" s="61"/>
      <c r="FVD27" s="62"/>
      <c r="FVE27" s="61"/>
      <c r="FVF27" s="61"/>
      <c r="FVG27" s="61"/>
      <c r="FVH27" s="61"/>
      <c r="FVI27" s="61"/>
      <c r="FVJ27" s="61"/>
      <c r="FVK27" s="61"/>
      <c r="FVL27" s="62"/>
      <c r="FVM27" s="61"/>
      <c r="FVN27" s="61"/>
      <c r="FVO27" s="61"/>
      <c r="FVP27" s="61"/>
      <c r="FVQ27" s="61"/>
      <c r="FVR27" s="61"/>
      <c r="FVS27" s="61"/>
      <c r="FVT27" s="62"/>
      <c r="FVU27" s="61"/>
      <c r="FVV27" s="61"/>
      <c r="FVW27" s="61"/>
      <c r="FVX27" s="61"/>
      <c r="FVY27" s="61"/>
      <c r="FVZ27" s="61"/>
      <c r="FWA27" s="61"/>
      <c r="FWB27" s="62"/>
      <c r="FWC27" s="61"/>
      <c r="FWD27" s="61"/>
      <c r="FWE27" s="61"/>
      <c r="FWF27" s="61"/>
      <c r="FWG27" s="61"/>
      <c r="FWH27" s="61"/>
      <c r="FWI27" s="61"/>
      <c r="FWJ27" s="62"/>
      <c r="FWK27" s="61"/>
      <c r="FWL27" s="61"/>
      <c r="FWM27" s="61"/>
      <c r="FWN27" s="61"/>
      <c r="FWO27" s="61"/>
      <c r="FWP27" s="61"/>
      <c r="FWQ27" s="61"/>
      <c r="FWR27" s="62"/>
      <c r="FWS27" s="61"/>
      <c r="FWT27" s="61"/>
      <c r="FWU27" s="61"/>
      <c r="FWV27" s="61"/>
      <c r="FWW27" s="61"/>
      <c r="FWX27" s="61"/>
      <c r="FWY27" s="61"/>
      <c r="FWZ27" s="62"/>
      <c r="FXA27" s="61"/>
      <c r="FXB27" s="61"/>
      <c r="FXC27" s="61"/>
      <c r="FXD27" s="61"/>
      <c r="FXE27" s="61"/>
      <c r="FXF27" s="61"/>
      <c r="FXG27" s="61"/>
      <c r="FXH27" s="62"/>
      <c r="FXI27" s="61"/>
      <c r="FXJ27" s="61"/>
      <c r="FXK27" s="61"/>
      <c r="FXL27" s="61"/>
      <c r="FXM27" s="61"/>
      <c r="FXN27" s="61"/>
      <c r="FXO27" s="61"/>
      <c r="FXP27" s="62"/>
      <c r="FXQ27" s="61"/>
      <c r="FXR27" s="61"/>
      <c r="FXS27" s="61"/>
      <c r="FXT27" s="61"/>
      <c r="FXU27" s="61"/>
      <c r="FXV27" s="61"/>
      <c r="FXW27" s="61"/>
      <c r="FXX27" s="62"/>
      <c r="FXY27" s="61"/>
      <c r="FXZ27" s="61"/>
      <c r="FYA27" s="61"/>
      <c r="FYB27" s="61"/>
      <c r="FYC27" s="61"/>
      <c r="FYD27" s="61"/>
      <c r="FYE27" s="61"/>
      <c r="FYF27" s="62"/>
      <c r="FYG27" s="61"/>
      <c r="FYH27" s="61"/>
      <c r="FYI27" s="61"/>
      <c r="FYJ27" s="61"/>
      <c r="FYK27" s="61"/>
      <c r="FYL27" s="61"/>
      <c r="FYM27" s="61"/>
      <c r="FYN27" s="62"/>
      <c r="FYO27" s="61"/>
      <c r="FYP27" s="61"/>
      <c r="FYQ27" s="61"/>
      <c r="FYR27" s="61"/>
      <c r="FYS27" s="61"/>
      <c r="FYT27" s="61"/>
      <c r="FYU27" s="61"/>
      <c r="FYV27" s="62"/>
      <c r="FYW27" s="61"/>
      <c r="FYX27" s="61"/>
      <c r="FYY27" s="61"/>
      <c r="FYZ27" s="61"/>
      <c r="FZA27" s="61"/>
      <c r="FZB27" s="61"/>
      <c r="FZC27" s="61"/>
      <c r="FZD27" s="62"/>
      <c r="FZE27" s="61"/>
      <c r="FZF27" s="61"/>
      <c r="FZG27" s="61"/>
      <c r="FZH27" s="61"/>
      <c r="FZI27" s="61"/>
      <c r="FZJ27" s="61"/>
      <c r="FZK27" s="61"/>
      <c r="FZL27" s="62"/>
      <c r="FZM27" s="61"/>
      <c r="FZN27" s="61"/>
      <c r="FZO27" s="61"/>
      <c r="FZP27" s="61"/>
      <c r="FZQ27" s="61"/>
      <c r="FZR27" s="61"/>
      <c r="FZS27" s="61"/>
      <c r="FZT27" s="62"/>
      <c r="FZU27" s="61"/>
      <c r="FZV27" s="61"/>
      <c r="FZW27" s="61"/>
      <c r="FZX27" s="61"/>
      <c r="FZY27" s="61"/>
      <c r="FZZ27" s="61"/>
      <c r="GAA27" s="61"/>
      <c r="GAB27" s="62"/>
      <c r="GAC27" s="61"/>
      <c r="GAD27" s="61"/>
      <c r="GAE27" s="61"/>
      <c r="GAF27" s="61"/>
      <c r="GAG27" s="61"/>
      <c r="GAH27" s="61"/>
      <c r="GAI27" s="61"/>
      <c r="GAJ27" s="62"/>
      <c r="GAK27" s="61"/>
      <c r="GAL27" s="61"/>
      <c r="GAM27" s="61"/>
      <c r="GAN27" s="61"/>
      <c r="GAO27" s="61"/>
      <c r="GAP27" s="61"/>
      <c r="GAQ27" s="61"/>
      <c r="GAR27" s="62"/>
      <c r="GAS27" s="61"/>
      <c r="GAT27" s="61"/>
      <c r="GAU27" s="61"/>
      <c r="GAV27" s="61"/>
      <c r="GAW27" s="61"/>
      <c r="GAX27" s="61"/>
      <c r="GAY27" s="61"/>
      <c r="GAZ27" s="62"/>
      <c r="GBA27" s="61"/>
      <c r="GBB27" s="61"/>
      <c r="GBC27" s="61"/>
      <c r="GBD27" s="61"/>
      <c r="GBE27" s="61"/>
      <c r="GBF27" s="61"/>
      <c r="GBG27" s="61"/>
      <c r="GBH27" s="62"/>
      <c r="GBI27" s="61"/>
      <c r="GBJ27" s="61"/>
      <c r="GBK27" s="61"/>
      <c r="GBL27" s="61"/>
      <c r="GBM27" s="61"/>
      <c r="GBN27" s="61"/>
      <c r="GBO27" s="61"/>
      <c r="GBP27" s="62"/>
      <c r="GBQ27" s="61"/>
      <c r="GBR27" s="61"/>
      <c r="GBS27" s="61"/>
      <c r="GBT27" s="61"/>
      <c r="GBU27" s="61"/>
      <c r="GBV27" s="61"/>
      <c r="GBW27" s="61"/>
      <c r="GBX27" s="62"/>
      <c r="GBY27" s="61"/>
      <c r="GBZ27" s="61"/>
      <c r="GCA27" s="61"/>
      <c r="GCB27" s="61"/>
      <c r="GCC27" s="61"/>
      <c r="GCD27" s="61"/>
      <c r="GCE27" s="61"/>
      <c r="GCF27" s="62"/>
      <c r="GCG27" s="61"/>
      <c r="GCH27" s="61"/>
      <c r="GCI27" s="61"/>
      <c r="GCJ27" s="61"/>
      <c r="GCK27" s="61"/>
      <c r="GCL27" s="61"/>
      <c r="GCM27" s="61"/>
      <c r="GCN27" s="62"/>
      <c r="GCO27" s="61"/>
      <c r="GCP27" s="61"/>
      <c r="GCQ27" s="61"/>
      <c r="GCR27" s="61"/>
      <c r="GCS27" s="61"/>
      <c r="GCT27" s="61"/>
      <c r="GCU27" s="61"/>
      <c r="GCV27" s="62"/>
      <c r="GCW27" s="61"/>
      <c r="GCX27" s="61"/>
      <c r="GCY27" s="61"/>
      <c r="GCZ27" s="61"/>
      <c r="GDA27" s="61"/>
      <c r="GDB27" s="61"/>
      <c r="GDC27" s="61"/>
      <c r="GDD27" s="62"/>
      <c r="GDE27" s="61"/>
      <c r="GDF27" s="61"/>
      <c r="GDG27" s="61"/>
      <c r="GDH27" s="61"/>
      <c r="GDI27" s="61"/>
      <c r="GDJ27" s="61"/>
      <c r="GDK27" s="61"/>
      <c r="GDL27" s="62"/>
      <c r="GDM27" s="61"/>
      <c r="GDN27" s="61"/>
      <c r="GDO27" s="61"/>
      <c r="GDP27" s="61"/>
      <c r="GDQ27" s="61"/>
      <c r="GDR27" s="61"/>
      <c r="GDS27" s="61"/>
      <c r="GDT27" s="62"/>
      <c r="GDU27" s="61"/>
      <c r="GDV27" s="61"/>
      <c r="GDW27" s="61"/>
      <c r="GDX27" s="61"/>
      <c r="GDY27" s="61"/>
      <c r="GDZ27" s="61"/>
      <c r="GEA27" s="61"/>
      <c r="GEB27" s="62"/>
      <c r="GEC27" s="61"/>
      <c r="GED27" s="61"/>
      <c r="GEE27" s="61"/>
      <c r="GEF27" s="61"/>
      <c r="GEG27" s="61"/>
      <c r="GEH27" s="61"/>
      <c r="GEI27" s="61"/>
      <c r="GEJ27" s="62"/>
      <c r="GEK27" s="61"/>
      <c r="GEL27" s="61"/>
      <c r="GEM27" s="61"/>
      <c r="GEN27" s="61"/>
      <c r="GEO27" s="61"/>
      <c r="GEP27" s="61"/>
      <c r="GEQ27" s="61"/>
      <c r="GER27" s="62"/>
      <c r="GES27" s="61"/>
      <c r="GET27" s="61"/>
      <c r="GEU27" s="61"/>
      <c r="GEV27" s="61"/>
      <c r="GEW27" s="61"/>
      <c r="GEX27" s="61"/>
      <c r="GEY27" s="61"/>
      <c r="GEZ27" s="62"/>
      <c r="GFA27" s="61"/>
      <c r="GFB27" s="61"/>
      <c r="GFC27" s="61"/>
      <c r="GFD27" s="61"/>
      <c r="GFE27" s="61"/>
      <c r="GFF27" s="61"/>
      <c r="GFG27" s="61"/>
      <c r="GFH27" s="62"/>
      <c r="GFI27" s="61"/>
      <c r="GFJ27" s="61"/>
      <c r="GFK27" s="61"/>
      <c r="GFL27" s="61"/>
      <c r="GFM27" s="61"/>
      <c r="GFN27" s="61"/>
      <c r="GFO27" s="61"/>
      <c r="GFP27" s="62"/>
      <c r="GFQ27" s="61"/>
      <c r="GFR27" s="61"/>
      <c r="GFS27" s="61"/>
      <c r="GFT27" s="61"/>
      <c r="GFU27" s="61"/>
      <c r="GFV27" s="61"/>
      <c r="GFW27" s="61"/>
      <c r="GFX27" s="62"/>
      <c r="GFY27" s="61"/>
      <c r="GFZ27" s="61"/>
      <c r="GGA27" s="61"/>
      <c r="GGB27" s="61"/>
      <c r="GGC27" s="61"/>
      <c r="GGD27" s="61"/>
      <c r="GGE27" s="61"/>
      <c r="GGF27" s="62"/>
      <c r="GGG27" s="61"/>
      <c r="GGH27" s="61"/>
      <c r="GGI27" s="61"/>
      <c r="GGJ27" s="61"/>
      <c r="GGK27" s="61"/>
      <c r="GGL27" s="61"/>
      <c r="GGM27" s="61"/>
      <c r="GGN27" s="62"/>
      <c r="GGO27" s="61"/>
      <c r="GGP27" s="61"/>
      <c r="GGQ27" s="61"/>
      <c r="GGR27" s="61"/>
      <c r="GGS27" s="61"/>
      <c r="GGT27" s="61"/>
      <c r="GGU27" s="61"/>
      <c r="GGV27" s="62"/>
      <c r="GGW27" s="61"/>
      <c r="GGX27" s="61"/>
      <c r="GGY27" s="61"/>
      <c r="GGZ27" s="61"/>
      <c r="GHA27" s="61"/>
      <c r="GHB27" s="61"/>
      <c r="GHC27" s="61"/>
      <c r="GHD27" s="62"/>
      <c r="GHE27" s="61"/>
      <c r="GHF27" s="61"/>
      <c r="GHG27" s="61"/>
      <c r="GHH27" s="61"/>
      <c r="GHI27" s="61"/>
      <c r="GHJ27" s="61"/>
      <c r="GHK27" s="61"/>
      <c r="GHL27" s="62"/>
      <c r="GHM27" s="61"/>
      <c r="GHN27" s="61"/>
      <c r="GHO27" s="61"/>
      <c r="GHP27" s="61"/>
      <c r="GHQ27" s="61"/>
      <c r="GHR27" s="61"/>
      <c r="GHS27" s="61"/>
      <c r="GHT27" s="62"/>
      <c r="GHU27" s="61"/>
      <c r="GHV27" s="61"/>
      <c r="GHW27" s="61"/>
      <c r="GHX27" s="61"/>
      <c r="GHY27" s="61"/>
      <c r="GHZ27" s="61"/>
      <c r="GIA27" s="61"/>
      <c r="GIB27" s="62"/>
      <c r="GIC27" s="61"/>
      <c r="GID27" s="61"/>
      <c r="GIE27" s="61"/>
      <c r="GIF27" s="61"/>
      <c r="GIG27" s="61"/>
      <c r="GIH27" s="61"/>
      <c r="GII27" s="61"/>
      <c r="GIJ27" s="62"/>
      <c r="GIK27" s="61"/>
      <c r="GIL27" s="61"/>
      <c r="GIM27" s="61"/>
      <c r="GIN27" s="61"/>
      <c r="GIO27" s="61"/>
      <c r="GIP27" s="61"/>
      <c r="GIQ27" s="61"/>
      <c r="GIR27" s="62"/>
      <c r="GIS27" s="61"/>
      <c r="GIT27" s="61"/>
      <c r="GIU27" s="61"/>
      <c r="GIV27" s="61"/>
      <c r="GIW27" s="61"/>
      <c r="GIX27" s="61"/>
      <c r="GIY27" s="61"/>
      <c r="GIZ27" s="62"/>
      <c r="GJA27" s="61"/>
      <c r="GJB27" s="61"/>
      <c r="GJC27" s="61"/>
      <c r="GJD27" s="61"/>
      <c r="GJE27" s="61"/>
      <c r="GJF27" s="61"/>
      <c r="GJG27" s="61"/>
      <c r="GJH27" s="62"/>
      <c r="GJI27" s="61"/>
      <c r="GJJ27" s="61"/>
      <c r="GJK27" s="61"/>
      <c r="GJL27" s="61"/>
      <c r="GJM27" s="61"/>
      <c r="GJN27" s="61"/>
      <c r="GJO27" s="61"/>
      <c r="GJP27" s="62"/>
      <c r="GJQ27" s="61"/>
      <c r="GJR27" s="61"/>
      <c r="GJS27" s="61"/>
      <c r="GJT27" s="61"/>
      <c r="GJU27" s="61"/>
      <c r="GJV27" s="61"/>
      <c r="GJW27" s="61"/>
      <c r="GJX27" s="62"/>
      <c r="GJY27" s="61"/>
      <c r="GJZ27" s="61"/>
      <c r="GKA27" s="61"/>
      <c r="GKB27" s="61"/>
      <c r="GKC27" s="61"/>
      <c r="GKD27" s="61"/>
      <c r="GKE27" s="61"/>
      <c r="GKF27" s="62"/>
      <c r="GKG27" s="61"/>
      <c r="GKH27" s="61"/>
      <c r="GKI27" s="61"/>
      <c r="GKJ27" s="61"/>
      <c r="GKK27" s="61"/>
      <c r="GKL27" s="61"/>
      <c r="GKM27" s="61"/>
      <c r="GKN27" s="62"/>
      <c r="GKO27" s="61"/>
      <c r="GKP27" s="61"/>
      <c r="GKQ27" s="61"/>
      <c r="GKR27" s="61"/>
      <c r="GKS27" s="61"/>
      <c r="GKT27" s="61"/>
      <c r="GKU27" s="61"/>
      <c r="GKV27" s="62"/>
      <c r="GKW27" s="61"/>
      <c r="GKX27" s="61"/>
      <c r="GKY27" s="61"/>
      <c r="GKZ27" s="61"/>
      <c r="GLA27" s="61"/>
      <c r="GLB27" s="61"/>
      <c r="GLC27" s="61"/>
      <c r="GLD27" s="62"/>
      <c r="GLE27" s="61"/>
      <c r="GLF27" s="61"/>
      <c r="GLG27" s="61"/>
      <c r="GLH27" s="61"/>
      <c r="GLI27" s="61"/>
      <c r="GLJ27" s="61"/>
      <c r="GLK27" s="61"/>
      <c r="GLL27" s="62"/>
      <c r="GLM27" s="61"/>
      <c r="GLN27" s="61"/>
      <c r="GLO27" s="61"/>
      <c r="GLP27" s="61"/>
      <c r="GLQ27" s="61"/>
      <c r="GLR27" s="61"/>
      <c r="GLS27" s="61"/>
      <c r="GLT27" s="62"/>
      <c r="GLU27" s="61"/>
      <c r="GLV27" s="61"/>
      <c r="GLW27" s="61"/>
      <c r="GLX27" s="61"/>
      <c r="GLY27" s="61"/>
      <c r="GLZ27" s="61"/>
      <c r="GMA27" s="61"/>
      <c r="GMB27" s="62"/>
      <c r="GMC27" s="61"/>
      <c r="GMD27" s="61"/>
      <c r="GME27" s="61"/>
      <c r="GMF27" s="61"/>
      <c r="GMG27" s="61"/>
      <c r="GMH27" s="61"/>
      <c r="GMI27" s="61"/>
      <c r="GMJ27" s="62"/>
      <c r="GMK27" s="61"/>
      <c r="GML27" s="61"/>
      <c r="GMM27" s="61"/>
      <c r="GMN27" s="61"/>
      <c r="GMO27" s="61"/>
      <c r="GMP27" s="61"/>
      <c r="GMQ27" s="61"/>
      <c r="GMR27" s="62"/>
      <c r="GMS27" s="61"/>
      <c r="GMT27" s="61"/>
      <c r="GMU27" s="61"/>
      <c r="GMV27" s="61"/>
      <c r="GMW27" s="61"/>
      <c r="GMX27" s="61"/>
      <c r="GMY27" s="61"/>
      <c r="GMZ27" s="62"/>
      <c r="GNA27" s="61"/>
      <c r="GNB27" s="61"/>
      <c r="GNC27" s="61"/>
      <c r="GND27" s="61"/>
      <c r="GNE27" s="61"/>
      <c r="GNF27" s="61"/>
      <c r="GNG27" s="61"/>
      <c r="GNH27" s="62"/>
      <c r="GNI27" s="61"/>
      <c r="GNJ27" s="61"/>
      <c r="GNK27" s="61"/>
      <c r="GNL27" s="61"/>
      <c r="GNM27" s="61"/>
      <c r="GNN27" s="61"/>
      <c r="GNO27" s="61"/>
      <c r="GNP27" s="62"/>
      <c r="GNQ27" s="61"/>
      <c r="GNR27" s="61"/>
      <c r="GNS27" s="61"/>
      <c r="GNT27" s="61"/>
      <c r="GNU27" s="61"/>
      <c r="GNV27" s="61"/>
      <c r="GNW27" s="61"/>
      <c r="GNX27" s="62"/>
      <c r="GNY27" s="61"/>
      <c r="GNZ27" s="61"/>
      <c r="GOA27" s="61"/>
      <c r="GOB27" s="61"/>
      <c r="GOC27" s="61"/>
      <c r="GOD27" s="61"/>
      <c r="GOE27" s="61"/>
      <c r="GOF27" s="62"/>
      <c r="GOG27" s="61"/>
      <c r="GOH27" s="61"/>
      <c r="GOI27" s="61"/>
      <c r="GOJ27" s="61"/>
      <c r="GOK27" s="61"/>
      <c r="GOL27" s="61"/>
      <c r="GOM27" s="61"/>
      <c r="GON27" s="62"/>
      <c r="GOO27" s="61"/>
      <c r="GOP27" s="61"/>
      <c r="GOQ27" s="61"/>
      <c r="GOR27" s="61"/>
      <c r="GOS27" s="61"/>
      <c r="GOT27" s="61"/>
      <c r="GOU27" s="61"/>
      <c r="GOV27" s="62"/>
      <c r="GOW27" s="61"/>
      <c r="GOX27" s="61"/>
      <c r="GOY27" s="61"/>
      <c r="GOZ27" s="61"/>
      <c r="GPA27" s="61"/>
      <c r="GPB27" s="61"/>
      <c r="GPC27" s="61"/>
      <c r="GPD27" s="62"/>
      <c r="GPE27" s="61"/>
      <c r="GPF27" s="61"/>
      <c r="GPG27" s="61"/>
      <c r="GPH27" s="61"/>
      <c r="GPI27" s="61"/>
      <c r="GPJ27" s="61"/>
      <c r="GPK27" s="61"/>
      <c r="GPL27" s="62"/>
      <c r="GPM27" s="61"/>
      <c r="GPN27" s="61"/>
      <c r="GPO27" s="61"/>
      <c r="GPP27" s="61"/>
      <c r="GPQ27" s="61"/>
      <c r="GPR27" s="61"/>
      <c r="GPS27" s="61"/>
      <c r="GPT27" s="62"/>
      <c r="GPU27" s="61"/>
      <c r="GPV27" s="61"/>
      <c r="GPW27" s="61"/>
      <c r="GPX27" s="61"/>
      <c r="GPY27" s="61"/>
      <c r="GPZ27" s="61"/>
      <c r="GQA27" s="61"/>
      <c r="GQB27" s="62"/>
      <c r="GQC27" s="61"/>
      <c r="GQD27" s="61"/>
      <c r="GQE27" s="61"/>
      <c r="GQF27" s="61"/>
      <c r="GQG27" s="61"/>
      <c r="GQH27" s="61"/>
      <c r="GQI27" s="61"/>
      <c r="GQJ27" s="62"/>
      <c r="GQK27" s="61"/>
      <c r="GQL27" s="61"/>
      <c r="GQM27" s="61"/>
      <c r="GQN27" s="61"/>
      <c r="GQO27" s="61"/>
      <c r="GQP27" s="61"/>
      <c r="GQQ27" s="61"/>
      <c r="GQR27" s="62"/>
      <c r="GQS27" s="61"/>
      <c r="GQT27" s="61"/>
      <c r="GQU27" s="61"/>
      <c r="GQV27" s="61"/>
      <c r="GQW27" s="61"/>
      <c r="GQX27" s="61"/>
      <c r="GQY27" s="61"/>
      <c r="GQZ27" s="62"/>
      <c r="GRA27" s="61"/>
      <c r="GRB27" s="61"/>
      <c r="GRC27" s="61"/>
      <c r="GRD27" s="61"/>
      <c r="GRE27" s="61"/>
      <c r="GRF27" s="61"/>
      <c r="GRG27" s="61"/>
      <c r="GRH27" s="62"/>
      <c r="GRI27" s="61"/>
      <c r="GRJ27" s="61"/>
      <c r="GRK27" s="61"/>
      <c r="GRL27" s="61"/>
      <c r="GRM27" s="61"/>
      <c r="GRN27" s="61"/>
      <c r="GRO27" s="61"/>
      <c r="GRP27" s="62"/>
      <c r="GRQ27" s="61"/>
      <c r="GRR27" s="61"/>
      <c r="GRS27" s="61"/>
      <c r="GRT27" s="61"/>
      <c r="GRU27" s="61"/>
      <c r="GRV27" s="61"/>
      <c r="GRW27" s="61"/>
      <c r="GRX27" s="62"/>
      <c r="GRY27" s="61"/>
      <c r="GRZ27" s="61"/>
      <c r="GSA27" s="61"/>
      <c r="GSB27" s="61"/>
      <c r="GSC27" s="61"/>
      <c r="GSD27" s="61"/>
      <c r="GSE27" s="61"/>
      <c r="GSF27" s="62"/>
      <c r="GSG27" s="61"/>
      <c r="GSH27" s="61"/>
      <c r="GSI27" s="61"/>
      <c r="GSJ27" s="61"/>
      <c r="GSK27" s="61"/>
      <c r="GSL27" s="61"/>
      <c r="GSM27" s="61"/>
      <c r="GSN27" s="62"/>
      <c r="GSO27" s="61"/>
      <c r="GSP27" s="61"/>
      <c r="GSQ27" s="61"/>
      <c r="GSR27" s="61"/>
      <c r="GSS27" s="61"/>
      <c r="GST27" s="61"/>
      <c r="GSU27" s="61"/>
      <c r="GSV27" s="62"/>
      <c r="GSW27" s="61"/>
      <c r="GSX27" s="61"/>
      <c r="GSY27" s="61"/>
      <c r="GSZ27" s="61"/>
      <c r="GTA27" s="61"/>
      <c r="GTB27" s="61"/>
      <c r="GTC27" s="61"/>
      <c r="GTD27" s="62"/>
      <c r="GTE27" s="61"/>
      <c r="GTF27" s="61"/>
      <c r="GTG27" s="61"/>
      <c r="GTH27" s="61"/>
      <c r="GTI27" s="61"/>
      <c r="GTJ27" s="61"/>
      <c r="GTK27" s="61"/>
      <c r="GTL27" s="62"/>
      <c r="GTM27" s="61"/>
      <c r="GTN27" s="61"/>
      <c r="GTO27" s="61"/>
      <c r="GTP27" s="61"/>
      <c r="GTQ27" s="61"/>
      <c r="GTR27" s="61"/>
      <c r="GTS27" s="61"/>
      <c r="GTT27" s="62"/>
      <c r="GTU27" s="61"/>
      <c r="GTV27" s="61"/>
      <c r="GTW27" s="61"/>
      <c r="GTX27" s="61"/>
      <c r="GTY27" s="61"/>
      <c r="GTZ27" s="61"/>
      <c r="GUA27" s="61"/>
      <c r="GUB27" s="62"/>
      <c r="GUC27" s="61"/>
      <c r="GUD27" s="61"/>
      <c r="GUE27" s="61"/>
      <c r="GUF27" s="61"/>
      <c r="GUG27" s="61"/>
      <c r="GUH27" s="61"/>
      <c r="GUI27" s="61"/>
      <c r="GUJ27" s="62"/>
      <c r="GUK27" s="61"/>
      <c r="GUL27" s="61"/>
      <c r="GUM27" s="61"/>
      <c r="GUN27" s="61"/>
      <c r="GUO27" s="61"/>
      <c r="GUP27" s="61"/>
      <c r="GUQ27" s="61"/>
      <c r="GUR27" s="62"/>
      <c r="GUS27" s="61"/>
      <c r="GUT27" s="61"/>
      <c r="GUU27" s="61"/>
      <c r="GUV27" s="61"/>
      <c r="GUW27" s="61"/>
      <c r="GUX27" s="61"/>
      <c r="GUY27" s="61"/>
      <c r="GUZ27" s="62"/>
      <c r="GVA27" s="61"/>
      <c r="GVB27" s="61"/>
      <c r="GVC27" s="61"/>
      <c r="GVD27" s="61"/>
      <c r="GVE27" s="61"/>
      <c r="GVF27" s="61"/>
      <c r="GVG27" s="61"/>
      <c r="GVH27" s="62"/>
      <c r="GVI27" s="61"/>
      <c r="GVJ27" s="61"/>
      <c r="GVK27" s="61"/>
      <c r="GVL27" s="61"/>
      <c r="GVM27" s="61"/>
      <c r="GVN27" s="61"/>
      <c r="GVO27" s="61"/>
      <c r="GVP27" s="62"/>
      <c r="GVQ27" s="61"/>
      <c r="GVR27" s="61"/>
      <c r="GVS27" s="61"/>
      <c r="GVT27" s="61"/>
      <c r="GVU27" s="61"/>
      <c r="GVV27" s="61"/>
      <c r="GVW27" s="61"/>
      <c r="GVX27" s="62"/>
      <c r="GVY27" s="61"/>
      <c r="GVZ27" s="61"/>
      <c r="GWA27" s="61"/>
      <c r="GWB27" s="61"/>
      <c r="GWC27" s="61"/>
      <c r="GWD27" s="61"/>
      <c r="GWE27" s="61"/>
      <c r="GWF27" s="62"/>
      <c r="GWG27" s="61"/>
      <c r="GWH27" s="61"/>
      <c r="GWI27" s="61"/>
      <c r="GWJ27" s="61"/>
      <c r="GWK27" s="61"/>
      <c r="GWL27" s="61"/>
      <c r="GWM27" s="61"/>
      <c r="GWN27" s="62"/>
      <c r="GWO27" s="61"/>
      <c r="GWP27" s="61"/>
      <c r="GWQ27" s="61"/>
      <c r="GWR27" s="61"/>
      <c r="GWS27" s="61"/>
      <c r="GWT27" s="61"/>
      <c r="GWU27" s="61"/>
      <c r="GWV27" s="62"/>
      <c r="GWW27" s="61"/>
      <c r="GWX27" s="61"/>
      <c r="GWY27" s="61"/>
      <c r="GWZ27" s="61"/>
      <c r="GXA27" s="61"/>
      <c r="GXB27" s="61"/>
      <c r="GXC27" s="61"/>
      <c r="GXD27" s="62"/>
      <c r="GXE27" s="61"/>
      <c r="GXF27" s="61"/>
      <c r="GXG27" s="61"/>
      <c r="GXH27" s="61"/>
      <c r="GXI27" s="61"/>
      <c r="GXJ27" s="61"/>
      <c r="GXK27" s="61"/>
      <c r="GXL27" s="62"/>
      <c r="GXM27" s="61"/>
      <c r="GXN27" s="61"/>
      <c r="GXO27" s="61"/>
      <c r="GXP27" s="61"/>
      <c r="GXQ27" s="61"/>
      <c r="GXR27" s="61"/>
      <c r="GXS27" s="61"/>
      <c r="GXT27" s="62"/>
      <c r="GXU27" s="61"/>
      <c r="GXV27" s="61"/>
      <c r="GXW27" s="61"/>
      <c r="GXX27" s="61"/>
      <c r="GXY27" s="61"/>
      <c r="GXZ27" s="61"/>
      <c r="GYA27" s="61"/>
      <c r="GYB27" s="62"/>
      <c r="GYC27" s="61"/>
      <c r="GYD27" s="61"/>
      <c r="GYE27" s="61"/>
      <c r="GYF27" s="61"/>
      <c r="GYG27" s="61"/>
      <c r="GYH27" s="61"/>
      <c r="GYI27" s="61"/>
      <c r="GYJ27" s="62"/>
      <c r="GYK27" s="61"/>
      <c r="GYL27" s="61"/>
      <c r="GYM27" s="61"/>
      <c r="GYN27" s="61"/>
      <c r="GYO27" s="61"/>
      <c r="GYP27" s="61"/>
      <c r="GYQ27" s="61"/>
      <c r="GYR27" s="62"/>
      <c r="GYS27" s="61"/>
      <c r="GYT27" s="61"/>
      <c r="GYU27" s="61"/>
      <c r="GYV27" s="61"/>
      <c r="GYW27" s="61"/>
      <c r="GYX27" s="61"/>
      <c r="GYY27" s="61"/>
      <c r="GYZ27" s="62"/>
      <c r="GZA27" s="61"/>
      <c r="GZB27" s="61"/>
      <c r="GZC27" s="61"/>
      <c r="GZD27" s="61"/>
      <c r="GZE27" s="61"/>
      <c r="GZF27" s="61"/>
      <c r="GZG27" s="61"/>
      <c r="GZH27" s="62"/>
      <c r="GZI27" s="61"/>
      <c r="GZJ27" s="61"/>
      <c r="GZK27" s="61"/>
      <c r="GZL27" s="61"/>
      <c r="GZM27" s="61"/>
      <c r="GZN27" s="61"/>
      <c r="GZO27" s="61"/>
      <c r="GZP27" s="62"/>
      <c r="GZQ27" s="61"/>
      <c r="GZR27" s="61"/>
      <c r="GZS27" s="61"/>
      <c r="GZT27" s="61"/>
      <c r="GZU27" s="61"/>
      <c r="GZV27" s="61"/>
      <c r="GZW27" s="61"/>
      <c r="GZX27" s="62"/>
      <c r="GZY27" s="61"/>
      <c r="GZZ27" s="61"/>
      <c r="HAA27" s="61"/>
      <c r="HAB27" s="61"/>
      <c r="HAC27" s="61"/>
      <c r="HAD27" s="61"/>
      <c r="HAE27" s="61"/>
      <c r="HAF27" s="62"/>
      <c r="HAG27" s="61"/>
      <c r="HAH27" s="61"/>
      <c r="HAI27" s="61"/>
      <c r="HAJ27" s="61"/>
      <c r="HAK27" s="61"/>
      <c r="HAL27" s="61"/>
      <c r="HAM27" s="61"/>
      <c r="HAN27" s="62"/>
      <c r="HAO27" s="61"/>
      <c r="HAP27" s="61"/>
      <c r="HAQ27" s="61"/>
      <c r="HAR27" s="61"/>
      <c r="HAS27" s="61"/>
      <c r="HAT27" s="61"/>
      <c r="HAU27" s="61"/>
      <c r="HAV27" s="62"/>
      <c r="HAW27" s="61"/>
      <c r="HAX27" s="61"/>
      <c r="HAY27" s="61"/>
      <c r="HAZ27" s="61"/>
      <c r="HBA27" s="61"/>
      <c r="HBB27" s="61"/>
      <c r="HBC27" s="61"/>
      <c r="HBD27" s="62"/>
      <c r="HBE27" s="61"/>
      <c r="HBF27" s="61"/>
      <c r="HBG27" s="61"/>
      <c r="HBH27" s="61"/>
      <c r="HBI27" s="61"/>
      <c r="HBJ27" s="61"/>
      <c r="HBK27" s="61"/>
      <c r="HBL27" s="62"/>
      <c r="HBM27" s="61"/>
      <c r="HBN27" s="61"/>
      <c r="HBO27" s="61"/>
      <c r="HBP27" s="61"/>
      <c r="HBQ27" s="61"/>
      <c r="HBR27" s="61"/>
      <c r="HBS27" s="61"/>
      <c r="HBT27" s="62"/>
      <c r="HBU27" s="61"/>
      <c r="HBV27" s="61"/>
      <c r="HBW27" s="61"/>
      <c r="HBX27" s="61"/>
      <c r="HBY27" s="61"/>
      <c r="HBZ27" s="61"/>
      <c r="HCA27" s="61"/>
      <c r="HCB27" s="62"/>
      <c r="HCC27" s="61"/>
      <c r="HCD27" s="61"/>
      <c r="HCE27" s="61"/>
      <c r="HCF27" s="61"/>
      <c r="HCG27" s="61"/>
      <c r="HCH27" s="61"/>
      <c r="HCI27" s="61"/>
      <c r="HCJ27" s="62"/>
      <c r="HCK27" s="61"/>
      <c r="HCL27" s="61"/>
      <c r="HCM27" s="61"/>
      <c r="HCN27" s="61"/>
      <c r="HCO27" s="61"/>
      <c r="HCP27" s="61"/>
      <c r="HCQ27" s="61"/>
      <c r="HCR27" s="62"/>
      <c r="HCS27" s="61"/>
      <c r="HCT27" s="61"/>
      <c r="HCU27" s="61"/>
      <c r="HCV27" s="61"/>
      <c r="HCW27" s="61"/>
      <c r="HCX27" s="61"/>
      <c r="HCY27" s="61"/>
      <c r="HCZ27" s="62"/>
      <c r="HDA27" s="61"/>
      <c r="HDB27" s="61"/>
      <c r="HDC27" s="61"/>
      <c r="HDD27" s="61"/>
      <c r="HDE27" s="61"/>
      <c r="HDF27" s="61"/>
      <c r="HDG27" s="61"/>
      <c r="HDH27" s="62"/>
      <c r="HDI27" s="61"/>
      <c r="HDJ27" s="61"/>
      <c r="HDK27" s="61"/>
      <c r="HDL27" s="61"/>
      <c r="HDM27" s="61"/>
      <c r="HDN27" s="61"/>
      <c r="HDO27" s="61"/>
      <c r="HDP27" s="62"/>
      <c r="HDQ27" s="61"/>
      <c r="HDR27" s="61"/>
      <c r="HDS27" s="61"/>
      <c r="HDT27" s="61"/>
      <c r="HDU27" s="61"/>
      <c r="HDV27" s="61"/>
      <c r="HDW27" s="61"/>
      <c r="HDX27" s="62"/>
      <c r="HDY27" s="61"/>
      <c r="HDZ27" s="61"/>
      <c r="HEA27" s="61"/>
      <c r="HEB27" s="61"/>
      <c r="HEC27" s="61"/>
      <c r="HED27" s="61"/>
      <c r="HEE27" s="61"/>
      <c r="HEF27" s="62"/>
      <c r="HEG27" s="61"/>
      <c r="HEH27" s="61"/>
      <c r="HEI27" s="61"/>
      <c r="HEJ27" s="61"/>
      <c r="HEK27" s="61"/>
      <c r="HEL27" s="61"/>
      <c r="HEM27" s="61"/>
      <c r="HEN27" s="62"/>
      <c r="HEO27" s="61"/>
      <c r="HEP27" s="61"/>
      <c r="HEQ27" s="61"/>
      <c r="HER27" s="61"/>
      <c r="HES27" s="61"/>
      <c r="HET27" s="61"/>
      <c r="HEU27" s="61"/>
      <c r="HEV27" s="62"/>
      <c r="HEW27" s="61"/>
      <c r="HEX27" s="61"/>
      <c r="HEY27" s="61"/>
      <c r="HEZ27" s="61"/>
      <c r="HFA27" s="61"/>
      <c r="HFB27" s="61"/>
      <c r="HFC27" s="61"/>
      <c r="HFD27" s="62"/>
      <c r="HFE27" s="61"/>
      <c r="HFF27" s="61"/>
      <c r="HFG27" s="61"/>
      <c r="HFH27" s="61"/>
      <c r="HFI27" s="61"/>
      <c r="HFJ27" s="61"/>
      <c r="HFK27" s="61"/>
      <c r="HFL27" s="62"/>
      <c r="HFM27" s="61"/>
      <c r="HFN27" s="61"/>
      <c r="HFO27" s="61"/>
      <c r="HFP27" s="61"/>
      <c r="HFQ27" s="61"/>
      <c r="HFR27" s="61"/>
      <c r="HFS27" s="61"/>
      <c r="HFT27" s="62"/>
      <c r="HFU27" s="61"/>
      <c r="HFV27" s="61"/>
      <c r="HFW27" s="61"/>
      <c r="HFX27" s="61"/>
      <c r="HFY27" s="61"/>
      <c r="HFZ27" s="61"/>
      <c r="HGA27" s="61"/>
      <c r="HGB27" s="62"/>
      <c r="HGC27" s="61"/>
      <c r="HGD27" s="61"/>
      <c r="HGE27" s="61"/>
      <c r="HGF27" s="61"/>
      <c r="HGG27" s="61"/>
      <c r="HGH27" s="61"/>
      <c r="HGI27" s="61"/>
      <c r="HGJ27" s="62"/>
      <c r="HGK27" s="61"/>
      <c r="HGL27" s="61"/>
      <c r="HGM27" s="61"/>
      <c r="HGN27" s="61"/>
      <c r="HGO27" s="61"/>
      <c r="HGP27" s="61"/>
      <c r="HGQ27" s="61"/>
      <c r="HGR27" s="62"/>
      <c r="HGS27" s="61"/>
      <c r="HGT27" s="61"/>
      <c r="HGU27" s="61"/>
      <c r="HGV27" s="61"/>
      <c r="HGW27" s="61"/>
      <c r="HGX27" s="61"/>
      <c r="HGY27" s="61"/>
      <c r="HGZ27" s="62"/>
      <c r="HHA27" s="61"/>
      <c r="HHB27" s="61"/>
      <c r="HHC27" s="61"/>
      <c r="HHD27" s="61"/>
      <c r="HHE27" s="61"/>
      <c r="HHF27" s="61"/>
      <c r="HHG27" s="61"/>
      <c r="HHH27" s="62"/>
      <c r="HHI27" s="61"/>
      <c r="HHJ27" s="61"/>
      <c r="HHK27" s="61"/>
      <c r="HHL27" s="61"/>
      <c r="HHM27" s="61"/>
      <c r="HHN27" s="61"/>
      <c r="HHO27" s="61"/>
      <c r="HHP27" s="62"/>
      <c r="HHQ27" s="61"/>
      <c r="HHR27" s="61"/>
      <c r="HHS27" s="61"/>
      <c r="HHT27" s="61"/>
      <c r="HHU27" s="61"/>
      <c r="HHV27" s="61"/>
      <c r="HHW27" s="61"/>
      <c r="HHX27" s="62"/>
      <c r="HHY27" s="61"/>
      <c r="HHZ27" s="61"/>
      <c r="HIA27" s="61"/>
      <c r="HIB27" s="61"/>
      <c r="HIC27" s="61"/>
      <c r="HID27" s="61"/>
      <c r="HIE27" s="61"/>
      <c r="HIF27" s="62"/>
      <c r="HIG27" s="61"/>
      <c r="HIH27" s="61"/>
      <c r="HII27" s="61"/>
      <c r="HIJ27" s="61"/>
      <c r="HIK27" s="61"/>
      <c r="HIL27" s="61"/>
      <c r="HIM27" s="61"/>
      <c r="HIN27" s="62"/>
      <c r="HIO27" s="61"/>
      <c r="HIP27" s="61"/>
      <c r="HIQ27" s="61"/>
      <c r="HIR27" s="61"/>
      <c r="HIS27" s="61"/>
      <c r="HIT27" s="61"/>
      <c r="HIU27" s="61"/>
      <c r="HIV27" s="62"/>
      <c r="HIW27" s="61"/>
      <c r="HIX27" s="61"/>
      <c r="HIY27" s="61"/>
      <c r="HIZ27" s="61"/>
      <c r="HJA27" s="61"/>
      <c r="HJB27" s="61"/>
      <c r="HJC27" s="61"/>
      <c r="HJD27" s="62"/>
      <c r="HJE27" s="61"/>
      <c r="HJF27" s="61"/>
      <c r="HJG27" s="61"/>
      <c r="HJH27" s="61"/>
      <c r="HJI27" s="61"/>
      <c r="HJJ27" s="61"/>
      <c r="HJK27" s="61"/>
      <c r="HJL27" s="62"/>
      <c r="HJM27" s="61"/>
      <c r="HJN27" s="61"/>
      <c r="HJO27" s="61"/>
      <c r="HJP27" s="61"/>
      <c r="HJQ27" s="61"/>
      <c r="HJR27" s="61"/>
      <c r="HJS27" s="61"/>
      <c r="HJT27" s="62"/>
      <c r="HJU27" s="61"/>
      <c r="HJV27" s="61"/>
      <c r="HJW27" s="61"/>
      <c r="HJX27" s="61"/>
      <c r="HJY27" s="61"/>
      <c r="HJZ27" s="61"/>
      <c r="HKA27" s="61"/>
      <c r="HKB27" s="62"/>
      <c r="HKC27" s="61"/>
      <c r="HKD27" s="61"/>
      <c r="HKE27" s="61"/>
      <c r="HKF27" s="61"/>
      <c r="HKG27" s="61"/>
      <c r="HKH27" s="61"/>
      <c r="HKI27" s="61"/>
      <c r="HKJ27" s="62"/>
      <c r="HKK27" s="61"/>
      <c r="HKL27" s="61"/>
      <c r="HKM27" s="61"/>
      <c r="HKN27" s="61"/>
      <c r="HKO27" s="61"/>
      <c r="HKP27" s="61"/>
      <c r="HKQ27" s="61"/>
      <c r="HKR27" s="62"/>
      <c r="HKS27" s="61"/>
      <c r="HKT27" s="61"/>
      <c r="HKU27" s="61"/>
      <c r="HKV27" s="61"/>
      <c r="HKW27" s="61"/>
      <c r="HKX27" s="61"/>
      <c r="HKY27" s="61"/>
      <c r="HKZ27" s="62"/>
      <c r="HLA27" s="61"/>
      <c r="HLB27" s="61"/>
      <c r="HLC27" s="61"/>
      <c r="HLD27" s="61"/>
      <c r="HLE27" s="61"/>
      <c r="HLF27" s="61"/>
      <c r="HLG27" s="61"/>
      <c r="HLH27" s="62"/>
      <c r="HLI27" s="61"/>
      <c r="HLJ27" s="61"/>
      <c r="HLK27" s="61"/>
      <c r="HLL27" s="61"/>
      <c r="HLM27" s="61"/>
      <c r="HLN27" s="61"/>
      <c r="HLO27" s="61"/>
      <c r="HLP27" s="62"/>
      <c r="HLQ27" s="61"/>
      <c r="HLR27" s="61"/>
      <c r="HLS27" s="61"/>
      <c r="HLT27" s="61"/>
      <c r="HLU27" s="61"/>
      <c r="HLV27" s="61"/>
      <c r="HLW27" s="61"/>
      <c r="HLX27" s="62"/>
      <c r="HLY27" s="61"/>
      <c r="HLZ27" s="61"/>
      <c r="HMA27" s="61"/>
      <c r="HMB27" s="61"/>
      <c r="HMC27" s="61"/>
      <c r="HMD27" s="61"/>
      <c r="HME27" s="61"/>
      <c r="HMF27" s="62"/>
      <c r="HMG27" s="61"/>
      <c r="HMH27" s="61"/>
      <c r="HMI27" s="61"/>
      <c r="HMJ27" s="61"/>
      <c r="HMK27" s="61"/>
      <c r="HML27" s="61"/>
      <c r="HMM27" s="61"/>
      <c r="HMN27" s="62"/>
      <c r="HMO27" s="61"/>
      <c r="HMP27" s="61"/>
      <c r="HMQ27" s="61"/>
      <c r="HMR27" s="61"/>
      <c r="HMS27" s="61"/>
      <c r="HMT27" s="61"/>
      <c r="HMU27" s="61"/>
      <c r="HMV27" s="62"/>
      <c r="HMW27" s="61"/>
      <c r="HMX27" s="61"/>
      <c r="HMY27" s="61"/>
      <c r="HMZ27" s="61"/>
      <c r="HNA27" s="61"/>
      <c r="HNB27" s="61"/>
      <c r="HNC27" s="61"/>
      <c r="HND27" s="62"/>
      <c r="HNE27" s="61"/>
      <c r="HNF27" s="61"/>
      <c r="HNG27" s="61"/>
      <c r="HNH27" s="61"/>
      <c r="HNI27" s="61"/>
      <c r="HNJ27" s="61"/>
      <c r="HNK27" s="61"/>
      <c r="HNL27" s="62"/>
      <c r="HNM27" s="61"/>
      <c r="HNN27" s="61"/>
      <c r="HNO27" s="61"/>
      <c r="HNP27" s="61"/>
      <c r="HNQ27" s="61"/>
      <c r="HNR27" s="61"/>
      <c r="HNS27" s="61"/>
      <c r="HNT27" s="62"/>
      <c r="HNU27" s="61"/>
      <c r="HNV27" s="61"/>
      <c r="HNW27" s="61"/>
      <c r="HNX27" s="61"/>
      <c r="HNY27" s="61"/>
      <c r="HNZ27" s="61"/>
      <c r="HOA27" s="61"/>
      <c r="HOB27" s="62"/>
      <c r="HOC27" s="61"/>
      <c r="HOD27" s="61"/>
      <c r="HOE27" s="61"/>
      <c r="HOF27" s="61"/>
      <c r="HOG27" s="61"/>
      <c r="HOH27" s="61"/>
      <c r="HOI27" s="61"/>
      <c r="HOJ27" s="62"/>
      <c r="HOK27" s="61"/>
      <c r="HOL27" s="61"/>
      <c r="HOM27" s="61"/>
      <c r="HON27" s="61"/>
      <c r="HOO27" s="61"/>
      <c r="HOP27" s="61"/>
      <c r="HOQ27" s="61"/>
      <c r="HOR27" s="62"/>
      <c r="HOS27" s="61"/>
      <c r="HOT27" s="61"/>
      <c r="HOU27" s="61"/>
      <c r="HOV27" s="61"/>
      <c r="HOW27" s="61"/>
      <c r="HOX27" s="61"/>
      <c r="HOY27" s="61"/>
      <c r="HOZ27" s="62"/>
      <c r="HPA27" s="61"/>
      <c r="HPB27" s="61"/>
      <c r="HPC27" s="61"/>
      <c r="HPD27" s="61"/>
      <c r="HPE27" s="61"/>
      <c r="HPF27" s="61"/>
      <c r="HPG27" s="61"/>
      <c r="HPH27" s="62"/>
      <c r="HPI27" s="61"/>
      <c r="HPJ27" s="61"/>
      <c r="HPK27" s="61"/>
      <c r="HPL27" s="61"/>
      <c r="HPM27" s="61"/>
      <c r="HPN27" s="61"/>
      <c r="HPO27" s="61"/>
      <c r="HPP27" s="62"/>
      <c r="HPQ27" s="61"/>
      <c r="HPR27" s="61"/>
      <c r="HPS27" s="61"/>
      <c r="HPT27" s="61"/>
      <c r="HPU27" s="61"/>
      <c r="HPV27" s="61"/>
      <c r="HPW27" s="61"/>
      <c r="HPX27" s="62"/>
      <c r="HPY27" s="61"/>
      <c r="HPZ27" s="61"/>
      <c r="HQA27" s="61"/>
      <c r="HQB27" s="61"/>
      <c r="HQC27" s="61"/>
      <c r="HQD27" s="61"/>
      <c r="HQE27" s="61"/>
      <c r="HQF27" s="62"/>
      <c r="HQG27" s="61"/>
      <c r="HQH27" s="61"/>
      <c r="HQI27" s="61"/>
      <c r="HQJ27" s="61"/>
      <c r="HQK27" s="61"/>
      <c r="HQL27" s="61"/>
      <c r="HQM27" s="61"/>
      <c r="HQN27" s="62"/>
      <c r="HQO27" s="61"/>
      <c r="HQP27" s="61"/>
      <c r="HQQ27" s="61"/>
      <c r="HQR27" s="61"/>
      <c r="HQS27" s="61"/>
      <c r="HQT27" s="61"/>
      <c r="HQU27" s="61"/>
      <c r="HQV27" s="62"/>
      <c r="HQW27" s="61"/>
      <c r="HQX27" s="61"/>
      <c r="HQY27" s="61"/>
      <c r="HQZ27" s="61"/>
      <c r="HRA27" s="61"/>
      <c r="HRB27" s="61"/>
      <c r="HRC27" s="61"/>
      <c r="HRD27" s="62"/>
      <c r="HRE27" s="61"/>
      <c r="HRF27" s="61"/>
      <c r="HRG27" s="61"/>
      <c r="HRH27" s="61"/>
      <c r="HRI27" s="61"/>
      <c r="HRJ27" s="61"/>
      <c r="HRK27" s="61"/>
      <c r="HRL27" s="62"/>
      <c r="HRM27" s="61"/>
      <c r="HRN27" s="61"/>
      <c r="HRO27" s="61"/>
      <c r="HRP27" s="61"/>
      <c r="HRQ27" s="61"/>
      <c r="HRR27" s="61"/>
      <c r="HRS27" s="61"/>
      <c r="HRT27" s="62"/>
      <c r="HRU27" s="61"/>
      <c r="HRV27" s="61"/>
      <c r="HRW27" s="61"/>
      <c r="HRX27" s="61"/>
      <c r="HRY27" s="61"/>
      <c r="HRZ27" s="61"/>
      <c r="HSA27" s="61"/>
      <c r="HSB27" s="62"/>
      <c r="HSC27" s="61"/>
      <c r="HSD27" s="61"/>
      <c r="HSE27" s="61"/>
      <c r="HSF27" s="61"/>
      <c r="HSG27" s="61"/>
      <c r="HSH27" s="61"/>
      <c r="HSI27" s="61"/>
      <c r="HSJ27" s="62"/>
      <c r="HSK27" s="61"/>
      <c r="HSL27" s="61"/>
      <c r="HSM27" s="61"/>
      <c r="HSN27" s="61"/>
      <c r="HSO27" s="61"/>
      <c r="HSP27" s="61"/>
      <c r="HSQ27" s="61"/>
      <c r="HSR27" s="62"/>
      <c r="HSS27" s="61"/>
      <c r="HST27" s="61"/>
      <c r="HSU27" s="61"/>
      <c r="HSV27" s="61"/>
      <c r="HSW27" s="61"/>
      <c r="HSX27" s="61"/>
      <c r="HSY27" s="61"/>
      <c r="HSZ27" s="62"/>
      <c r="HTA27" s="61"/>
      <c r="HTB27" s="61"/>
      <c r="HTC27" s="61"/>
      <c r="HTD27" s="61"/>
      <c r="HTE27" s="61"/>
      <c r="HTF27" s="61"/>
      <c r="HTG27" s="61"/>
      <c r="HTH27" s="62"/>
      <c r="HTI27" s="61"/>
      <c r="HTJ27" s="61"/>
      <c r="HTK27" s="61"/>
      <c r="HTL27" s="61"/>
      <c r="HTM27" s="61"/>
      <c r="HTN27" s="61"/>
      <c r="HTO27" s="61"/>
      <c r="HTP27" s="62"/>
      <c r="HTQ27" s="61"/>
      <c r="HTR27" s="61"/>
      <c r="HTS27" s="61"/>
      <c r="HTT27" s="61"/>
      <c r="HTU27" s="61"/>
      <c r="HTV27" s="61"/>
      <c r="HTW27" s="61"/>
      <c r="HTX27" s="62"/>
      <c r="HTY27" s="61"/>
      <c r="HTZ27" s="61"/>
      <c r="HUA27" s="61"/>
      <c r="HUB27" s="61"/>
      <c r="HUC27" s="61"/>
      <c r="HUD27" s="61"/>
      <c r="HUE27" s="61"/>
      <c r="HUF27" s="62"/>
      <c r="HUG27" s="61"/>
      <c r="HUH27" s="61"/>
      <c r="HUI27" s="61"/>
      <c r="HUJ27" s="61"/>
      <c r="HUK27" s="61"/>
      <c r="HUL27" s="61"/>
      <c r="HUM27" s="61"/>
      <c r="HUN27" s="62"/>
      <c r="HUO27" s="61"/>
      <c r="HUP27" s="61"/>
      <c r="HUQ27" s="61"/>
      <c r="HUR27" s="61"/>
      <c r="HUS27" s="61"/>
      <c r="HUT27" s="61"/>
      <c r="HUU27" s="61"/>
      <c r="HUV27" s="62"/>
      <c r="HUW27" s="61"/>
      <c r="HUX27" s="61"/>
      <c r="HUY27" s="61"/>
      <c r="HUZ27" s="61"/>
      <c r="HVA27" s="61"/>
      <c r="HVB27" s="61"/>
      <c r="HVC27" s="61"/>
      <c r="HVD27" s="62"/>
      <c r="HVE27" s="61"/>
      <c r="HVF27" s="61"/>
      <c r="HVG27" s="61"/>
      <c r="HVH27" s="61"/>
      <c r="HVI27" s="61"/>
      <c r="HVJ27" s="61"/>
      <c r="HVK27" s="61"/>
      <c r="HVL27" s="62"/>
      <c r="HVM27" s="61"/>
      <c r="HVN27" s="61"/>
      <c r="HVO27" s="61"/>
      <c r="HVP27" s="61"/>
      <c r="HVQ27" s="61"/>
      <c r="HVR27" s="61"/>
      <c r="HVS27" s="61"/>
      <c r="HVT27" s="62"/>
      <c r="HVU27" s="61"/>
      <c r="HVV27" s="61"/>
      <c r="HVW27" s="61"/>
      <c r="HVX27" s="61"/>
      <c r="HVY27" s="61"/>
      <c r="HVZ27" s="61"/>
      <c r="HWA27" s="61"/>
      <c r="HWB27" s="62"/>
      <c r="HWC27" s="61"/>
      <c r="HWD27" s="61"/>
      <c r="HWE27" s="61"/>
      <c r="HWF27" s="61"/>
      <c r="HWG27" s="61"/>
      <c r="HWH27" s="61"/>
      <c r="HWI27" s="61"/>
      <c r="HWJ27" s="62"/>
      <c r="HWK27" s="61"/>
      <c r="HWL27" s="61"/>
      <c r="HWM27" s="61"/>
      <c r="HWN27" s="61"/>
      <c r="HWO27" s="61"/>
      <c r="HWP27" s="61"/>
      <c r="HWQ27" s="61"/>
      <c r="HWR27" s="62"/>
      <c r="HWS27" s="61"/>
      <c r="HWT27" s="61"/>
      <c r="HWU27" s="61"/>
      <c r="HWV27" s="61"/>
      <c r="HWW27" s="61"/>
      <c r="HWX27" s="61"/>
      <c r="HWY27" s="61"/>
      <c r="HWZ27" s="62"/>
      <c r="HXA27" s="61"/>
      <c r="HXB27" s="61"/>
      <c r="HXC27" s="61"/>
      <c r="HXD27" s="61"/>
      <c r="HXE27" s="61"/>
      <c r="HXF27" s="61"/>
      <c r="HXG27" s="61"/>
      <c r="HXH27" s="62"/>
      <c r="HXI27" s="61"/>
      <c r="HXJ27" s="61"/>
      <c r="HXK27" s="61"/>
      <c r="HXL27" s="61"/>
      <c r="HXM27" s="61"/>
      <c r="HXN27" s="61"/>
      <c r="HXO27" s="61"/>
      <c r="HXP27" s="62"/>
      <c r="HXQ27" s="61"/>
      <c r="HXR27" s="61"/>
      <c r="HXS27" s="61"/>
      <c r="HXT27" s="61"/>
      <c r="HXU27" s="61"/>
      <c r="HXV27" s="61"/>
      <c r="HXW27" s="61"/>
      <c r="HXX27" s="62"/>
      <c r="HXY27" s="61"/>
      <c r="HXZ27" s="61"/>
      <c r="HYA27" s="61"/>
      <c r="HYB27" s="61"/>
      <c r="HYC27" s="61"/>
      <c r="HYD27" s="61"/>
      <c r="HYE27" s="61"/>
      <c r="HYF27" s="62"/>
      <c r="HYG27" s="61"/>
      <c r="HYH27" s="61"/>
      <c r="HYI27" s="61"/>
      <c r="HYJ27" s="61"/>
      <c r="HYK27" s="61"/>
      <c r="HYL27" s="61"/>
      <c r="HYM27" s="61"/>
      <c r="HYN27" s="62"/>
      <c r="HYO27" s="61"/>
      <c r="HYP27" s="61"/>
      <c r="HYQ27" s="61"/>
      <c r="HYR27" s="61"/>
      <c r="HYS27" s="61"/>
      <c r="HYT27" s="61"/>
      <c r="HYU27" s="61"/>
      <c r="HYV27" s="62"/>
      <c r="HYW27" s="61"/>
      <c r="HYX27" s="61"/>
      <c r="HYY27" s="61"/>
      <c r="HYZ27" s="61"/>
      <c r="HZA27" s="61"/>
      <c r="HZB27" s="61"/>
      <c r="HZC27" s="61"/>
      <c r="HZD27" s="62"/>
      <c r="HZE27" s="61"/>
      <c r="HZF27" s="61"/>
      <c r="HZG27" s="61"/>
      <c r="HZH27" s="61"/>
      <c r="HZI27" s="61"/>
      <c r="HZJ27" s="61"/>
      <c r="HZK27" s="61"/>
      <c r="HZL27" s="62"/>
      <c r="HZM27" s="61"/>
      <c r="HZN27" s="61"/>
      <c r="HZO27" s="61"/>
      <c r="HZP27" s="61"/>
      <c r="HZQ27" s="61"/>
      <c r="HZR27" s="61"/>
      <c r="HZS27" s="61"/>
      <c r="HZT27" s="62"/>
      <c r="HZU27" s="61"/>
      <c r="HZV27" s="61"/>
      <c r="HZW27" s="61"/>
      <c r="HZX27" s="61"/>
      <c r="HZY27" s="61"/>
      <c r="HZZ27" s="61"/>
      <c r="IAA27" s="61"/>
      <c r="IAB27" s="62"/>
      <c r="IAC27" s="61"/>
      <c r="IAD27" s="61"/>
      <c r="IAE27" s="61"/>
      <c r="IAF27" s="61"/>
      <c r="IAG27" s="61"/>
      <c r="IAH27" s="61"/>
      <c r="IAI27" s="61"/>
      <c r="IAJ27" s="62"/>
      <c r="IAK27" s="61"/>
      <c r="IAL27" s="61"/>
      <c r="IAM27" s="61"/>
      <c r="IAN27" s="61"/>
      <c r="IAO27" s="61"/>
      <c r="IAP27" s="61"/>
      <c r="IAQ27" s="61"/>
      <c r="IAR27" s="62"/>
      <c r="IAS27" s="61"/>
      <c r="IAT27" s="61"/>
      <c r="IAU27" s="61"/>
      <c r="IAV27" s="61"/>
      <c r="IAW27" s="61"/>
      <c r="IAX27" s="61"/>
      <c r="IAY27" s="61"/>
      <c r="IAZ27" s="62"/>
      <c r="IBA27" s="61"/>
      <c r="IBB27" s="61"/>
      <c r="IBC27" s="61"/>
      <c r="IBD27" s="61"/>
      <c r="IBE27" s="61"/>
      <c r="IBF27" s="61"/>
      <c r="IBG27" s="61"/>
      <c r="IBH27" s="62"/>
      <c r="IBI27" s="61"/>
      <c r="IBJ27" s="61"/>
      <c r="IBK27" s="61"/>
      <c r="IBL27" s="61"/>
      <c r="IBM27" s="61"/>
      <c r="IBN27" s="61"/>
      <c r="IBO27" s="61"/>
      <c r="IBP27" s="62"/>
      <c r="IBQ27" s="61"/>
      <c r="IBR27" s="61"/>
      <c r="IBS27" s="61"/>
      <c r="IBT27" s="61"/>
      <c r="IBU27" s="61"/>
      <c r="IBV27" s="61"/>
      <c r="IBW27" s="61"/>
      <c r="IBX27" s="62"/>
      <c r="IBY27" s="61"/>
      <c r="IBZ27" s="61"/>
      <c r="ICA27" s="61"/>
      <c r="ICB27" s="61"/>
      <c r="ICC27" s="61"/>
      <c r="ICD27" s="61"/>
      <c r="ICE27" s="61"/>
      <c r="ICF27" s="62"/>
      <c r="ICG27" s="61"/>
      <c r="ICH27" s="61"/>
      <c r="ICI27" s="61"/>
      <c r="ICJ27" s="61"/>
      <c r="ICK27" s="61"/>
      <c r="ICL27" s="61"/>
      <c r="ICM27" s="61"/>
      <c r="ICN27" s="62"/>
      <c r="ICO27" s="61"/>
      <c r="ICP27" s="61"/>
      <c r="ICQ27" s="61"/>
      <c r="ICR27" s="61"/>
      <c r="ICS27" s="61"/>
      <c r="ICT27" s="61"/>
      <c r="ICU27" s="61"/>
      <c r="ICV27" s="62"/>
      <c r="ICW27" s="61"/>
      <c r="ICX27" s="61"/>
      <c r="ICY27" s="61"/>
      <c r="ICZ27" s="61"/>
      <c r="IDA27" s="61"/>
      <c r="IDB27" s="61"/>
      <c r="IDC27" s="61"/>
      <c r="IDD27" s="62"/>
      <c r="IDE27" s="61"/>
      <c r="IDF27" s="61"/>
      <c r="IDG27" s="61"/>
      <c r="IDH27" s="61"/>
      <c r="IDI27" s="61"/>
      <c r="IDJ27" s="61"/>
      <c r="IDK27" s="61"/>
      <c r="IDL27" s="62"/>
      <c r="IDM27" s="61"/>
      <c r="IDN27" s="61"/>
      <c r="IDO27" s="61"/>
      <c r="IDP27" s="61"/>
      <c r="IDQ27" s="61"/>
      <c r="IDR27" s="61"/>
      <c r="IDS27" s="61"/>
      <c r="IDT27" s="62"/>
      <c r="IDU27" s="61"/>
      <c r="IDV27" s="61"/>
      <c r="IDW27" s="61"/>
      <c r="IDX27" s="61"/>
      <c r="IDY27" s="61"/>
      <c r="IDZ27" s="61"/>
      <c r="IEA27" s="61"/>
      <c r="IEB27" s="62"/>
      <c r="IEC27" s="61"/>
      <c r="IED27" s="61"/>
      <c r="IEE27" s="61"/>
      <c r="IEF27" s="61"/>
      <c r="IEG27" s="61"/>
      <c r="IEH27" s="61"/>
      <c r="IEI27" s="61"/>
      <c r="IEJ27" s="62"/>
      <c r="IEK27" s="61"/>
      <c r="IEL27" s="61"/>
      <c r="IEM27" s="61"/>
      <c r="IEN27" s="61"/>
      <c r="IEO27" s="61"/>
      <c r="IEP27" s="61"/>
      <c r="IEQ27" s="61"/>
      <c r="IER27" s="62"/>
      <c r="IES27" s="61"/>
      <c r="IET27" s="61"/>
      <c r="IEU27" s="61"/>
      <c r="IEV27" s="61"/>
      <c r="IEW27" s="61"/>
      <c r="IEX27" s="61"/>
      <c r="IEY27" s="61"/>
      <c r="IEZ27" s="62"/>
      <c r="IFA27" s="61"/>
      <c r="IFB27" s="61"/>
      <c r="IFC27" s="61"/>
      <c r="IFD27" s="61"/>
      <c r="IFE27" s="61"/>
      <c r="IFF27" s="61"/>
      <c r="IFG27" s="61"/>
      <c r="IFH27" s="62"/>
      <c r="IFI27" s="61"/>
      <c r="IFJ27" s="61"/>
      <c r="IFK27" s="61"/>
      <c r="IFL27" s="61"/>
      <c r="IFM27" s="61"/>
      <c r="IFN27" s="61"/>
      <c r="IFO27" s="61"/>
      <c r="IFP27" s="62"/>
      <c r="IFQ27" s="61"/>
      <c r="IFR27" s="61"/>
      <c r="IFS27" s="61"/>
      <c r="IFT27" s="61"/>
      <c r="IFU27" s="61"/>
      <c r="IFV27" s="61"/>
      <c r="IFW27" s="61"/>
      <c r="IFX27" s="62"/>
      <c r="IFY27" s="61"/>
      <c r="IFZ27" s="61"/>
      <c r="IGA27" s="61"/>
      <c r="IGB27" s="61"/>
      <c r="IGC27" s="61"/>
      <c r="IGD27" s="61"/>
      <c r="IGE27" s="61"/>
      <c r="IGF27" s="62"/>
      <c r="IGG27" s="61"/>
      <c r="IGH27" s="61"/>
      <c r="IGI27" s="61"/>
      <c r="IGJ27" s="61"/>
      <c r="IGK27" s="61"/>
      <c r="IGL27" s="61"/>
      <c r="IGM27" s="61"/>
      <c r="IGN27" s="62"/>
      <c r="IGO27" s="61"/>
      <c r="IGP27" s="61"/>
      <c r="IGQ27" s="61"/>
      <c r="IGR27" s="61"/>
      <c r="IGS27" s="61"/>
      <c r="IGT27" s="61"/>
      <c r="IGU27" s="61"/>
      <c r="IGV27" s="62"/>
      <c r="IGW27" s="61"/>
      <c r="IGX27" s="61"/>
      <c r="IGY27" s="61"/>
      <c r="IGZ27" s="61"/>
      <c r="IHA27" s="61"/>
      <c r="IHB27" s="61"/>
      <c r="IHC27" s="61"/>
      <c r="IHD27" s="62"/>
      <c r="IHE27" s="61"/>
      <c r="IHF27" s="61"/>
      <c r="IHG27" s="61"/>
      <c r="IHH27" s="61"/>
      <c r="IHI27" s="61"/>
      <c r="IHJ27" s="61"/>
      <c r="IHK27" s="61"/>
      <c r="IHL27" s="62"/>
      <c r="IHM27" s="61"/>
      <c r="IHN27" s="61"/>
      <c r="IHO27" s="61"/>
      <c r="IHP27" s="61"/>
      <c r="IHQ27" s="61"/>
      <c r="IHR27" s="61"/>
      <c r="IHS27" s="61"/>
      <c r="IHT27" s="62"/>
      <c r="IHU27" s="61"/>
      <c r="IHV27" s="61"/>
      <c r="IHW27" s="61"/>
      <c r="IHX27" s="61"/>
      <c r="IHY27" s="61"/>
      <c r="IHZ27" s="61"/>
      <c r="IIA27" s="61"/>
      <c r="IIB27" s="62"/>
      <c r="IIC27" s="61"/>
      <c r="IID27" s="61"/>
      <c r="IIE27" s="61"/>
      <c r="IIF27" s="61"/>
      <c r="IIG27" s="61"/>
      <c r="IIH27" s="61"/>
      <c r="III27" s="61"/>
      <c r="IIJ27" s="62"/>
      <c r="IIK27" s="61"/>
      <c r="IIL27" s="61"/>
      <c r="IIM27" s="61"/>
      <c r="IIN27" s="61"/>
      <c r="IIO27" s="61"/>
      <c r="IIP27" s="61"/>
      <c r="IIQ27" s="61"/>
      <c r="IIR27" s="62"/>
      <c r="IIS27" s="61"/>
      <c r="IIT27" s="61"/>
      <c r="IIU27" s="61"/>
      <c r="IIV27" s="61"/>
      <c r="IIW27" s="61"/>
      <c r="IIX27" s="61"/>
      <c r="IIY27" s="61"/>
      <c r="IIZ27" s="62"/>
      <c r="IJA27" s="61"/>
      <c r="IJB27" s="61"/>
      <c r="IJC27" s="61"/>
      <c r="IJD27" s="61"/>
      <c r="IJE27" s="61"/>
      <c r="IJF27" s="61"/>
      <c r="IJG27" s="61"/>
      <c r="IJH27" s="62"/>
      <c r="IJI27" s="61"/>
      <c r="IJJ27" s="61"/>
      <c r="IJK27" s="61"/>
      <c r="IJL27" s="61"/>
      <c r="IJM27" s="61"/>
      <c r="IJN27" s="61"/>
      <c r="IJO27" s="61"/>
      <c r="IJP27" s="62"/>
      <c r="IJQ27" s="61"/>
      <c r="IJR27" s="61"/>
      <c r="IJS27" s="61"/>
      <c r="IJT27" s="61"/>
      <c r="IJU27" s="61"/>
      <c r="IJV27" s="61"/>
      <c r="IJW27" s="61"/>
      <c r="IJX27" s="62"/>
      <c r="IJY27" s="61"/>
      <c r="IJZ27" s="61"/>
      <c r="IKA27" s="61"/>
      <c r="IKB27" s="61"/>
      <c r="IKC27" s="61"/>
      <c r="IKD27" s="61"/>
      <c r="IKE27" s="61"/>
      <c r="IKF27" s="62"/>
      <c r="IKG27" s="61"/>
      <c r="IKH27" s="61"/>
      <c r="IKI27" s="61"/>
      <c r="IKJ27" s="61"/>
      <c r="IKK27" s="61"/>
      <c r="IKL27" s="61"/>
      <c r="IKM27" s="61"/>
      <c r="IKN27" s="62"/>
      <c r="IKO27" s="61"/>
      <c r="IKP27" s="61"/>
      <c r="IKQ27" s="61"/>
      <c r="IKR27" s="61"/>
      <c r="IKS27" s="61"/>
      <c r="IKT27" s="61"/>
      <c r="IKU27" s="61"/>
      <c r="IKV27" s="62"/>
      <c r="IKW27" s="61"/>
      <c r="IKX27" s="61"/>
      <c r="IKY27" s="61"/>
      <c r="IKZ27" s="61"/>
      <c r="ILA27" s="61"/>
      <c r="ILB27" s="61"/>
      <c r="ILC27" s="61"/>
      <c r="ILD27" s="62"/>
      <c r="ILE27" s="61"/>
      <c r="ILF27" s="61"/>
      <c r="ILG27" s="61"/>
      <c r="ILH27" s="61"/>
      <c r="ILI27" s="61"/>
      <c r="ILJ27" s="61"/>
      <c r="ILK27" s="61"/>
      <c r="ILL27" s="62"/>
      <c r="ILM27" s="61"/>
      <c r="ILN27" s="61"/>
      <c r="ILO27" s="61"/>
      <c r="ILP27" s="61"/>
      <c r="ILQ27" s="61"/>
      <c r="ILR27" s="61"/>
      <c r="ILS27" s="61"/>
      <c r="ILT27" s="62"/>
      <c r="ILU27" s="61"/>
      <c r="ILV27" s="61"/>
      <c r="ILW27" s="61"/>
      <c r="ILX27" s="61"/>
      <c r="ILY27" s="61"/>
      <c r="ILZ27" s="61"/>
      <c r="IMA27" s="61"/>
      <c r="IMB27" s="62"/>
      <c r="IMC27" s="61"/>
      <c r="IMD27" s="61"/>
      <c r="IME27" s="61"/>
      <c r="IMF27" s="61"/>
      <c r="IMG27" s="61"/>
      <c r="IMH27" s="61"/>
      <c r="IMI27" s="61"/>
      <c r="IMJ27" s="62"/>
      <c r="IMK27" s="61"/>
      <c r="IML27" s="61"/>
      <c r="IMM27" s="61"/>
      <c r="IMN27" s="61"/>
      <c r="IMO27" s="61"/>
      <c r="IMP27" s="61"/>
      <c r="IMQ27" s="61"/>
      <c r="IMR27" s="62"/>
      <c r="IMS27" s="61"/>
      <c r="IMT27" s="61"/>
      <c r="IMU27" s="61"/>
      <c r="IMV27" s="61"/>
      <c r="IMW27" s="61"/>
      <c r="IMX27" s="61"/>
      <c r="IMY27" s="61"/>
      <c r="IMZ27" s="62"/>
      <c r="INA27" s="61"/>
      <c r="INB27" s="61"/>
      <c r="INC27" s="61"/>
      <c r="IND27" s="61"/>
      <c r="INE27" s="61"/>
      <c r="INF27" s="61"/>
      <c r="ING27" s="61"/>
      <c r="INH27" s="62"/>
      <c r="INI27" s="61"/>
      <c r="INJ27" s="61"/>
      <c r="INK27" s="61"/>
      <c r="INL27" s="61"/>
      <c r="INM27" s="61"/>
      <c r="INN27" s="61"/>
      <c r="INO27" s="61"/>
      <c r="INP27" s="62"/>
      <c r="INQ27" s="61"/>
      <c r="INR27" s="61"/>
      <c r="INS27" s="61"/>
      <c r="INT27" s="61"/>
      <c r="INU27" s="61"/>
      <c r="INV27" s="61"/>
      <c r="INW27" s="61"/>
      <c r="INX27" s="62"/>
      <c r="INY27" s="61"/>
      <c r="INZ27" s="61"/>
      <c r="IOA27" s="61"/>
      <c r="IOB27" s="61"/>
      <c r="IOC27" s="61"/>
      <c r="IOD27" s="61"/>
      <c r="IOE27" s="61"/>
      <c r="IOF27" s="62"/>
      <c r="IOG27" s="61"/>
      <c r="IOH27" s="61"/>
      <c r="IOI27" s="61"/>
      <c r="IOJ27" s="61"/>
      <c r="IOK27" s="61"/>
      <c r="IOL27" s="61"/>
      <c r="IOM27" s="61"/>
      <c r="ION27" s="62"/>
      <c r="IOO27" s="61"/>
      <c r="IOP27" s="61"/>
      <c r="IOQ27" s="61"/>
      <c r="IOR27" s="61"/>
      <c r="IOS27" s="61"/>
      <c r="IOT27" s="61"/>
      <c r="IOU27" s="61"/>
      <c r="IOV27" s="62"/>
      <c r="IOW27" s="61"/>
      <c r="IOX27" s="61"/>
      <c r="IOY27" s="61"/>
      <c r="IOZ27" s="61"/>
      <c r="IPA27" s="61"/>
      <c r="IPB27" s="61"/>
      <c r="IPC27" s="61"/>
      <c r="IPD27" s="62"/>
      <c r="IPE27" s="61"/>
      <c r="IPF27" s="61"/>
      <c r="IPG27" s="61"/>
      <c r="IPH27" s="61"/>
      <c r="IPI27" s="61"/>
      <c r="IPJ27" s="61"/>
      <c r="IPK27" s="61"/>
      <c r="IPL27" s="62"/>
      <c r="IPM27" s="61"/>
      <c r="IPN27" s="61"/>
      <c r="IPO27" s="61"/>
      <c r="IPP27" s="61"/>
      <c r="IPQ27" s="61"/>
      <c r="IPR27" s="61"/>
      <c r="IPS27" s="61"/>
      <c r="IPT27" s="62"/>
      <c r="IPU27" s="61"/>
      <c r="IPV27" s="61"/>
      <c r="IPW27" s="61"/>
      <c r="IPX27" s="61"/>
      <c r="IPY27" s="61"/>
      <c r="IPZ27" s="61"/>
      <c r="IQA27" s="61"/>
      <c r="IQB27" s="62"/>
      <c r="IQC27" s="61"/>
      <c r="IQD27" s="61"/>
      <c r="IQE27" s="61"/>
      <c r="IQF27" s="61"/>
      <c r="IQG27" s="61"/>
      <c r="IQH27" s="61"/>
      <c r="IQI27" s="61"/>
      <c r="IQJ27" s="62"/>
      <c r="IQK27" s="61"/>
      <c r="IQL27" s="61"/>
      <c r="IQM27" s="61"/>
      <c r="IQN27" s="61"/>
      <c r="IQO27" s="61"/>
      <c r="IQP27" s="61"/>
      <c r="IQQ27" s="61"/>
      <c r="IQR27" s="62"/>
      <c r="IQS27" s="61"/>
      <c r="IQT27" s="61"/>
      <c r="IQU27" s="61"/>
      <c r="IQV27" s="61"/>
      <c r="IQW27" s="61"/>
      <c r="IQX27" s="61"/>
      <c r="IQY27" s="61"/>
      <c r="IQZ27" s="62"/>
      <c r="IRA27" s="61"/>
      <c r="IRB27" s="61"/>
      <c r="IRC27" s="61"/>
      <c r="IRD27" s="61"/>
      <c r="IRE27" s="61"/>
      <c r="IRF27" s="61"/>
      <c r="IRG27" s="61"/>
      <c r="IRH27" s="62"/>
      <c r="IRI27" s="61"/>
      <c r="IRJ27" s="61"/>
      <c r="IRK27" s="61"/>
      <c r="IRL27" s="61"/>
      <c r="IRM27" s="61"/>
      <c r="IRN27" s="61"/>
      <c r="IRO27" s="61"/>
      <c r="IRP27" s="62"/>
      <c r="IRQ27" s="61"/>
      <c r="IRR27" s="61"/>
      <c r="IRS27" s="61"/>
      <c r="IRT27" s="61"/>
      <c r="IRU27" s="61"/>
      <c r="IRV27" s="61"/>
      <c r="IRW27" s="61"/>
      <c r="IRX27" s="62"/>
      <c r="IRY27" s="61"/>
      <c r="IRZ27" s="61"/>
      <c r="ISA27" s="61"/>
      <c r="ISB27" s="61"/>
      <c r="ISC27" s="61"/>
      <c r="ISD27" s="61"/>
      <c r="ISE27" s="61"/>
      <c r="ISF27" s="62"/>
      <c r="ISG27" s="61"/>
      <c r="ISH27" s="61"/>
      <c r="ISI27" s="61"/>
      <c r="ISJ27" s="61"/>
      <c r="ISK27" s="61"/>
      <c r="ISL27" s="61"/>
      <c r="ISM27" s="61"/>
      <c r="ISN27" s="62"/>
      <c r="ISO27" s="61"/>
      <c r="ISP27" s="61"/>
      <c r="ISQ27" s="61"/>
      <c r="ISR27" s="61"/>
      <c r="ISS27" s="61"/>
      <c r="IST27" s="61"/>
      <c r="ISU27" s="61"/>
      <c r="ISV27" s="62"/>
      <c r="ISW27" s="61"/>
      <c r="ISX27" s="61"/>
      <c r="ISY27" s="61"/>
      <c r="ISZ27" s="61"/>
      <c r="ITA27" s="61"/>
      <c r="ITB27" s="61"/>
      <c r="ITC27" s="61"/>
      <c r="ITD27" s="62"/>
      <c r="ITE27" s="61"/>
      <c r="ITF27" s="61"/>
      <c r="ITG27" s="61"/>
      <c r="ITH27" s="61"/>
      <c r="ITI27" s="61"/>
      <c r="ITJ27" s="61"/>
      <c r="ITK27" s="61"/>
      <c r="ITL27" s="62"/>
      <c r="ITM27" s="61"/>
      <c r="ITN27" s="61"/>
      <c r="ITO27" s="61"/>
      <c r="ITP27" s="61"/>
      <c r="ITQ27" s="61"/>
      <c r="ITR27" s="61"/>
      <c r="ITS27" s="61"/>
      <c r="ITT27" s="62"/>
      <c r="ITU27" s="61"/>
      <c r="ITV27" s="61"/>
      <c r="ITW27" s="61"/>
      <c r="ITX27" s="61"/>
      <c r="ITY27" s="61"/>
      <c r="ITZ27" s="61"/>
      <c r="IUA27" s="61"/>
      <c r="IUB27" s="62"/>
      <c r="IUC27" s="61"/>
      <c r="IUD27" s="61"/>
      <c r="IUE27" s="61"/>
      <c r="IUF27" s="61"/>
      <c r="IUG27" s="61"/>
      <c r="IUH27" s="61"/>
      <c r="IUI27" s="61"/>
      <c r="IUJ27" s="62"/>
      <c r="IUK27" s="61"/>
      <c r="IUL27" s="61"/>
      <c r="IUM27" s="61"/>
      <c r="IUN27" s="61"/>
      <c r="IUO27" s="61"/>
      <c r="IUP27" s="61"/>
      <c r="IUQ27" s="61"/>
      <c r="IUR27" s="62"/>
      <c r="IUS27" s="61"/>
      <c r="IUT27" s="61"/>
      <c r="IUU27" s="61"/>
      <c r="IUV27" s="61"/>
      <c r="IUW27" s="61"/>
      <c r="IUX27" s="61"/>
      <c r="IUY27" s="61"/>
      <c r="IUZ27" s="62"/>
      <c r="IVA27" s="61"/>
      <c r="IVB27" s="61"/>
      <c r="IVC27" s="61"/>
      <c r="IVD27" s="61"/>
      <c r="IVE27" s="61"/>
      <c r="IVF27" s="61"/>
      <c r="IVG27" s="61"/>
      <c r="IVH27" s="62"/>
      <c r="IVI27" s="61"/>
      <c r="IVJ27" s="61"/>
      <c r="IVK27" s="61"/>
      <c r="IVL27" s="61"/>
      <c r="IVM27" s="61"/>
      <c r="IVN27" s="61"/>
      <c r="IVO27" s="61"/>
      <c r="IVP27" s="62"/>
      <c r="IVQ27" s="61"/>
      <c r="IVR27" s="61"/>
      <c r="IVS27" s="61"/>
      <c r="IVT27" s="61"/>
      <c r="IVU27" s="61"/>
      <c r="IVV27" s="61"/>
      <c r="IVW27" s="61"/>
      <c r="IVX27" s="62"/>
      <c r="IVY27" s="61"/>
      <c r="IVZ27" s="61"/>
      <c r="IWA27" s="61"/>
      <c r="IWB27" s="61"/>
      <c r="IWC27" s="61"/>
      <c r="IWD27" s="61"/>
      <c r="IWE27" s="61"/>
      <c r="IWF27" s="62"/>
      <c r="IWG27" s="61"/>
      <c r="IWH27" s="61"/>
      <c r="IWI27" s="61"/>
      <c r="IWJ27" s="61"/>
      <c r="IWK27" s="61"/>
      <c r="IWL27" s="61"/>
      <c r="IWM27" s="61"/>
      <c r="IWN27" s="62"/>
      <c r="IWO27" s="61"/>
      <c r="IWP27" s="61"/>
      <c r="IWQ27" s="61"/>
      <c r="IWR27" s="61"/>
      <c r="IWS27" s="61"/>
      <c r="IWT27" s="61"/>
      <c r="IWU27" s="61"/>
      <c r="IWV27" s="62"/>
      <c r="IWW27" s="61"/>
      <c r="IWX27" s="61"/>
      <c r="IWY27" s="61"/>
      <c r="IWZ27" s="61"/>
      <c r="IXA27" s="61"/>
      <c r="IXB27" s="61"/>
      <c r="IXC27" s="61"/>
      <c r="IXD27" s="62"/>
      <c r="IXE27" s="61"/>
      <c r="IXF27" s="61"/>
      <c r="IXG27" s="61"/>
      <c r="IXH27" s="61"/>
      <c r="IXI27" s="61"/>
      <c r="IXJ27" s="61"/>
      <c r="IXK27" s="61"/>
      <c r="IXL27" s="62"/>
      <c r="IXM27" s="61"/>
      <c r="IXN27" s="61"/>
      <c r="IXO27" s="61"/>
      <c r="IXP27" s="61"/>
      <c r="IXQ27" s="61"/>
      <c r="IXR27" s="61"/>
      <c r="IXS27" s="61"/>
      <c r="IXT27" s="62"/>
      <c r="IXU27" s="61"/>
      <c r="IXV27" s="61"/>
      <c r="IXW27" s="61"/>
      <c r="IXX27" s="61"/>
      <c r="IXY27" s="61"/>
      <c r="IXZ27" s="61"/>
      <c r="IYA27" s="61"/>
      <c r="IYB27" s="62"/>
      <c r="IYC27" s="61"/>
      <c r="IYD27" s="61"/>
      <c r="IYE27" s="61"/>
      <c r="IYF27" s="61"/>
      <c r="IYG27" s="61"/>
      <c r="IYH27" s="61"/>
      <c r="IYI27" s="61"/>
      <c r="IYJ27" s="62"/>
      <c r="IYK27" s="61"/>
      <c r="IYL27" s="61"/>
      <c r="IYM27" s="61"/>
      <c r="IYN27" s="61"/>
      <c r="IYO27" s="61"/>
      <c r="IYP27" s="61"/>
      <c r="IYQ27" s="61"/>
      <c r="IYR27" s="62"/>
      <c r="IYS27" s="61"/>
      <c r="IYT27" s="61"/>
      <c r="IYU27" s="61"/>
      <c r="IYV27" s="61"/>
      <c r="IYW27" s="61"/>
      <c r="IYX27" s="61"/>
      <c r="IYY27" s="61"/>
      <c r="IYZ27" s="62"/>
      <c r="IZA27" s="61"/>
      <c r="IZB27" s="61"/>
      <c r="IZC27" s="61"/>
      <c r="IZD27" s="61"/>
      <c r="IZE27" s="61"/>
      <c r="IZF27" s="61"/>
      <c r="IZG27" s="61"/>
      <c r="IZH27" s="62"/>
      <c r="IZI27" s="61"/>
      <c r="IZJ27" s="61"/>
      <c r="IZK27" s="61"/>
      <c r="IZL27" s="61"/>
      <c r="IZM27" s="61"/>
      <c r="IZN27" s="61"/>
      <c r="IZO27" s="61"/>
      <c r="IZP27" s="62"/>
      <c r="IZQ27" s="61"/>
      <c r="IZR27" s="61"/>
      <c r="IZS27" s="61"/>
      <c r="IZT27" s="61"/>
      <c r="IZU27" s="61"/>
      <c r="IZV27" s="61"/>
      <c r="IZW27" s="61"/>
      <c r="IZX27" s="62"/>
      <c r="IZY27" s="61"/>
      <c r="IZZ27" s="61"/>
      <c r="JAA27" s="61"/>
      <c r="JAB27" s="61"/>
      <c r="JAC27" s="61"/>
      <c r="JAD27" s="61"/>
      <c r="JAE27" s="61"/>
      <c r="JAF27" s="62"/>
      <c r="JAG27" s="61"/>
      <c r="JAH27" s="61"/>
      <c r="JAI27" s="61"/>
      <c r="JAJ27" s="61"/>
      <c r="JAK27" s="61"/>
      <c r="JAL27" s="61"/>
      <c r="JAM27" s="61"/>
      <c r="JAN27" s="62"/>
      <c r="JAO27" s="61"/>
      <c r="JAP27" s="61"/>
      <c r="JAQ27" s="61"/>
      <c r="JAR27" s="61"/>
      <c r="JAS27" s="61"/>
      <c r="JAT27" s="61"/>
      <c r="JAU27" s="61"/>
      <c r="JAV27" s="62"/>
      <c r="JAW27" s="61"/>
      <c r="JAX27" s="61"/>
      <c r="JAY27" s="61"/>
      <c r="JAZ27" s="61"/>
      <c r="JBA27" s="61"/>
      <c r="JBB27" s="61"/>
      <c r="JBC27" s="61"/>
      <c r="JBD27" s="62"/>
      <c r="JBE27" s="61"/>
      <c r="JBF27" s="61"/>
      <c r="JBG27" s="61"/>
      <c r="JBH27" s="61"/>
      <c r="JBI27" s="61"/>
      <c r="JBJ27" s="61"/>
      <c r="JBK27" s="61"/>
      <c r="JBL27" s="62"/>
      <c r="JBM27" s="61"/>
      <c r="JBN27" s="61"/>
      <c r="JBO27" s="61"/>
      <c r="JBP27" s="61"/>
      <c r="JBQ27" s="61"/>
      <c r="JBR27" s="61"/>
      <c r="JBS27" s="61"/>
      <c r="JBT27" s="62"/>
      <c r="JBU27" s="61"/>
      <c r="JBV27" s="61"/>
      <c r="JBW27" s="61"/>
      <c r="JBX27" s="61"/>
      <c r="JBY27" s="61"/>
      <c r="JBZ27" s="61"/>
      <c r="JCA27" s="61"/>
      <c r="JCB27" s="62"/>
      <c r="JCC27" s="61"/>
      <c r="JCD27" s="61"/>
      <c r="JCE27" s="61"/>
      <c r="JCF27" s="61"/>
      <c r="JCG27" s="61"/>
      <c r="JCH27" s="61"/>
      <c r="JCI27" s="61"/>
      <c r="JCJ27" s="62"/>
      <c r="JCK27" s="61"/>
      <c r="JCL27" s="61"/>
      <c r="JCM27" s="61"/>
      <c r="JCN27" s="61"/>
      <c r="JCO27" s="61"/>
      <c r="JCP27" s="61"/>
      <c r="JCQ27" s="61"/>
      <c r="JCR27" s="62"/>
      <c r="JCS27" s="61"/>
      <c r="JCT27" s="61"/>
      <c r="JCU27" s="61"/>
      <c r="JCV27" s="61"/>
      <c r="JCW27" s="61"/>
      <c r="JCX27" s="61"/>
      <c r="JCY27" s="61"/>
      <c r="JCZ27" s="62"/>
      <c r="JDA27" s="61"/>
      <c r="JDB27" s="61"/>
      <c r="JDC27" s="61"/>
      <c r="JDD27" s="61"/>
      <c r="JDE27" s="61"/>
      <c r="JDF27" s="61"/>
      <c r="JDG27" s="61"/>
      <c r="JDH27" s="62"/>
      <c r="JDI27" s="61"/>
      <c r="JDJ27" s="61"/>
      <c r="JDK27" s="61"/>
      <c r="JDL27" s="61"/>
      <c r="JDM27" s="61"/>
      <c r="JDN27" s="61"/>
      <c r="JDO27" s="61"/>
      <c r="JDP27" s="62"/>
      <c r="JDQ27" s="61"/>
      <c r="JDR27" s="61"/>
      <c r="JDS27" s="61"/>
      <c r="JDT27" s="61"/>
      <c r="JDU27" s="61"/>
      <c r="JDV27" s="61"/>
      <c r="JDW27" s="61"/>
      <c r="JDX27" s="62"/>
      <c r="JDY27" s="61"/>
      <c r="JDZ27" s="61"/>
      <c r="JEA27" s="61"/>
      <c r="JEB27" s="61"/>
      <c r="JEC27" s="61"/>
      <c r="JED27" s="61"/>
      <c r="JEE27" s="61"/>
      <c r="JEF27" s="62"/>
      <c r="JEG27" s="61"/>
      <c r="JEH27" s="61"/>
      <c r="JEI27" s="61"/>
      <c r="JEJ27" s="61"/>
      <c r="JEK27" s="61"/>
      <c r="JEL27" s="61"/>
      <c r="JEM27" s="61"/>
      <c r="JEN27" s="62"/>
      <c r="JEO27" s="61"/>
      <c r="JEP27" s="61"/>
      <c r="JEQ27" s="61"/>
      <c r="JER27" s="61"/>
      <c r="JES27" s="61"/>
      <c r="JET27" s="61"/>
      <c r="JEU27" s="61"/>
      <c r="JEV27" s="62"/>
      <c r="JEW27" s="61"/>
      <c r="JEX27" s="61"/>
      <c r="JEY27" s="61"/>
      <c r="JEZ27" s="61"/>
      <c r="JFA27" s="61"/>
      <c r="JFB27" s="61"/>
      <c r="JFC27" s="61"/>
      <c r="JFD27" s="62"/>
      <c r="JFE27" s="61"/>
      <c r="JFF27" s="61"/>
      <c r="JFG27" s="61"/>
      <c r="JFH27" s="61"/>
      <c r="JFI27" s="61"/>
      <c r="JFJ27" s="61"/>
      <c r="JFK27" s="61"/>
      <c r="JFL27" s="62"/>
      <c r="JFM27" s="61"/>
      <c r="JFN27" s="61"/>
      <c r="JFO27" s="61"/>
      <c r="JFP27" s="61"/>
      <c r="JFQ27" s="61"/>
      <c r="JFR27" s="61"/>
      <c r="JFS27" s="61"/>
      <c r="JFT27" s="62"/>
      <c r="JFU27" s="61"/>
      <c r="JFV27" s="61"/>
      <c r="JFW27" s="61"/>
      <c r="JFX27" s="61"/>
      <c r="JFY27" s="61"/>
      <c r="JFZ27" s="61"/>
      <c r="JGA27" s="61"/>
      <c r="JGB27" s="62"/>
      <c r="JGC27" s="61"/>
      <c r="JGD27" s="61"/>
      <c r="JGE27" s="61"/>
      <c r="JGF27" s="61"/>
      <c r="JGG27" s="61"/>
      <c r="JGH27" s="61"/>
      <c r="JGI27" s="61"/>
      <c r="JGJ27" s="62"/>
      <c r="JGK27" s="61"/>
      <c r="JGL27" s="61"/>
      <c r="JGM27" s="61"/>
      <c r="JGN27" s="61"/>
      <c r="JGO27" s="61"/>
      <c r="JGP27" s="61"/>
      <c r="JGQ27" s="61"/>
      <c r="JGR27" s="62"/>
      <c r="JGS27" s="61"/>
      <c r="JGT27" s="61"/>
      <c r="JGU27" s="61"/>
      <c r="JGV27" s="61"/>
      <c r="JGW27" s="61"/>
      <c r="JGX27" s="61"/>
      <c r="JGY27" s="61"/>
      <c r="JGZ27" s="62"/>
      <c r="JHA27" s="61"/>
      <c r="JHB27" s="61"/>
      <c r="JHC27" s="61"/>
      <c r="JHD27" s="61"/>
      <c r="JHE27" s="61"/>
      <c r="JHF27" s="61"/>
      <c r="JHG27" s="61"/>
      <c r="JHH27" s="62"/>
      <c r="JHI27" s="61"/>
      <c r="JHJ27" s="61"/>
      <c r="JHK27" s="61"/>
      <c r="JHL27" s="61"/>
      <c r="JHM27" s="61"/>
      <c r="JHN27" s="61"/>
      <c r="JHO27" s="61"/>
      <c r="JHP27" s="62"/>
      <c r="JHQ27" s="61"/>
      <c r="JHR27" s="61"/>
      <c r="JHS27" s="61"/>
      <c r="JHT27" s="61"/>
      <c r="JHU27" s="61"/>
      <c r="JHV27" s="61"/>
      <c r="JHW27" s="61"/>
      <c r="JHX27" s="62"/>
      <c r="JHY27" s="61"/>
      <c r="JHZ27" s="61"/>
      <c r="JIA27" s="61"/>
      <c r="JIB27" s="61"/>
      <c r="JIC27" s="61"/>
      <c r="JID27" s="61"/>
      <c r="JIE27" s="61"/>
      <c r="JIF27" s="62"/>
      <c r="JIG27" s="61"/>
      <c r="JIH27" s="61"/>
      <c r="JII27" s="61"/>
      <c r="JIJ27" s="61"/>
      <c r="JIK27" s="61"/>
      <c r="JIL27" s="61"/>
      <c r="JIM27" s="61"/>
      <c r="JIN27" s="62"/>
      <c r="JIO27" s="61"/>
      <c r="JIP27" s="61"/>
      <c r="JIQ27" s="61"/>
      <c r="JIR27" s="61"/>
      <c r="JIS27" s="61"/>
      <c r="JIT27" s="61"/>
      <c r="JIU27" s="61"/>
      <c r="JIV27" s="62"/>
      <c r="JIW27" s="61"/>
      <c r="JIX27" s="61"/>
      <c r="JIY27" s="61"/>
      <c r="JIZ27" s="61"/>
      <c r="JJA27" s="61"/>
      <c r="JJB27" s="61"/>
      <c r="JJC27" s="61"/>
      <c r="JJD27" s="62"/>
      <c r="JJE27" s="61"/>
      <c r="JJF27" s="61"/>
      <c r="JJG27" s="61"/>
      <c r="JJH27" s="61"/>
      <c r="JJI27" s="61"/>
      <c r="JJJ27" s="61"/>
      <c r="JJK27" s="61"/>
      <c r="JJL27" s="62"/>
      <c r="JJM27" s="61"/>
      <c r="JJN27" s="61"/>
      <c r="JJO27" s="61"/>
      <c r="JJP27" s="61"/>
      <c r="JJQ27" s="61"/>
      <c r="JJR27" s="61"/>
      <c r="JJS27" s="61"/>
      <c r="JJT27" s="62"/>
      <c r="JJU27" s="61"/>
      <c r="JJV27" s="61"/>
      <c r="JJW27" s="61"/>
      <c r="JJX27" s="61"/>
      <c r="JJY27" s="61"/>
      <c r="JJZ27" s="61"/>
      <c r="JKA27" s="61"/>
      <c r="JKB27" s="62"/>
      <c r="JKC27" s="61"/>
      <c r="JKD27" s="61"/>
      <c r="JKE27" s="61"/>
      <c r="JKF27" s="61"/>
      <c r="JKG27" s="61"/>
      <c r="JKH27" s="61"/>
      <c r="JKI27" s="61"/>
      <c r="JKJ27" s="62"/>
      <c r="JKK27" s="61"/>
      <c r="JKL27" s="61"/>
      <c r="JKM27" s="61"/>
      <c r="JKN27" s="61"/>
      <c r="JKO27" s="61"/>
      <c r="JKP27" s="61"/>
      <c r="JKQ27" s="61"/>
      <c r="JKR27" s="62"/>
      <c r="JKS27" s="61"/>
      <c r="JKT27" s="61"/>
      <c r="JKU27" s="61"/>
      <c r="JKV27" s="61"/>
      <c r="JKW27" s="61"/>
      <c r="JKX27" s="61"/>
      <c r="JKY27" s="61"/>
      <c r="JKZ27" s="62"/>
      <c r="JLA27" s="61"/>
      <c r="JLB27" s="61"/>
      <c r="JLC27" s="61"/>
      <c r="JLD27" s="61"/>
      <c r="JLE27" s="61"/>
      <c r="JLF27" s="61"/>
      <c r="JLG27" s="61"/>
      <c r="JLH27" s="62"/>
      <c r="JLI27" s="61"/>
      <c r="JLJ27" s="61"/>
      <c r="JLK27" s="61"/>
      <c r="JLL27" s="61"/>
      <c r="JLM27" s="61"/>
      <c r="JLN27" s="61"/>
      <c r="JLO27" s="61"/>
      <c r="JLP27" s="62"/>
      <c r="JLQ27" s="61"/>
      <c r="JLR27" s="61"/>
      <c r="JLS27" s="61"/>
      <c r="JLT27" s="61"/>
      <c r="JLU27" s="61"/>
      <c r="JLV27" s="61"/>
      <c r="JLW27" s="61"/>
      <c r="JLX27" s="62"/>
      <c r="JLY27" s="61"/>
      <c r="JLZ27" s="61"/>
      <c r="JMA27" s="61"/>
      <c r="JMB27" s="61"/>
      <c r="JMC27" s="61"/>
      <c r="JMD27" s="61"/>
      <c r="JME27" s="61"/>
      <c r="JMF27" s="62"/>
      <c r="JMG27" s="61"/>
      <c r="JMH27" s="61"/>
      <c r="JMI27" s="61"/>
      <c r="JMJ27" s="61"/>
      <c r="JMK27" s="61"/>
      <c r="JML27" s="61"/>
      <c r="JMM27" s="61"/>
      <c r="JMN27" s="62"/>
      <c r="JMO27" s="61"/>
      <c r="JMP27" s="61"/>
      <c r="JMQ27" s="61"/>
      <c r="JMR27" s="61"/>
      <c r="JMS27" s="61"/>
      <c r="JMT27" s="61"/>
      <c r="JMU27" s="61"/>
      <c r="JMV27" s="62"/>
      <c r="JMW27" s="61"/>
      <c r="JMX27" s="61"/>
      <c r="JMY27" s="61"/>
      <c r="JMZ27" s="61"/>
      <c r="JNA27" s="61"/>
      <c r="JNB27" s="61"/>
      <c r="JNC27" s="61"/>
      <c r="JND27" s="62"/>
      <c r="JNE27" s="61"/>
      <c r="JNF27" s="61"/>
      <c r="JNG27" s="61"/>
      <c r="JNH27" s="61"/>
      <c r="JNI27" s="61"/>
      <c r="JNJ27" s="61"/>
      <c r="JNK27" s="61"/>
      <c r="JNL27" s="62"/>
      <c r="JNM27" s="61"/>
      <c r="JNN27" s="61"/>
      <c r="JNO27" s="61"/>
      <c r="JNP27" s="61"/>
      <c r="JNQ27" s="61"/>
      <c r="JNR27" s="61"/>
      <c r="JNS27" s="61"/>
      <c r="JNT27" s="62"/>
      <c r="JNU27" s="61"/>
      <c r="JNV27" s="61"/>
      <c r="JNW27" s="61"/>
      <c r="JNX27" s="61"/>
      <c r="JNY27" s="61"/>
      <c r="JNZ27" s="61"/>
      <c r="JOA27" s="61"/>
      <c r="JOB27" s="62"/>
      <c r="JOC27" s="61"/>
      <c r="JOD27" s="61"/>
      <c r="JOE27" s="61"/>
      <c r="JOF27" s="61"/>
      <c r="JOG27" s="61"/>
      <c r="JOH27" s="61"/>
      <c r="JOI27" s="61"/>
      <c r="JOJ27" s="62"/>
      <c r="JOK27" s="61"/>
      <c r="JOL27" s="61"/>
      <c r="JOM27" s="61"/>
      <c r="JON27" s="61"/>
      <c r="JOO27" s="61"/>
      <c r="JOP27" s="61"/>
      <c r="JOQ27" s="61"/>
      <c r="JOR27" s="62"/>
      <c r="JOS27" s="61"/>
      <c r="JOT27" s="61"/>
      <c r="JOU27" s="61"/>
      <c r="JOV27" s="61"/>
      <c r="JOW27" s="61"/>
      <c r="JOX27" s="61"/>
      <c r="JOY27" s="61"/>
      <c r="JOZ27" s="62"/>
      <c r="JPA27" s="61"/>
      <c r="JPB27" s="61"/>
      <c r="JPC27" s="61"/>
      <c r="JPD27" s="61"/>
      <c r="JPE27" s="61"/>
      <c r="JPF27" s="61"/>
      <c r="JPG27" s="61"/>
      <c r="JPH27" s="62"/>
      <c r="JPI27" s="61"/>
      <c r="JPJ27" s="61"/>
      <c r="JPK27" s="61"/>
      <c r="JPL27" s="61"/>
      <c r="JPM27" s="61"/>
      <c r="JPN27" s="61"/>
      <c r="JPO27" s="61"/>
      <c r="JPP27" s="62"/>
      <c r="JPQ27" s="61"/>
      <c r="JPR27" s="61"/>
      <c r="JPS27" s="61"/>
      <c r="JPT27" s="61"/>
      <c r="JPU27" s="61"/>
      <c r="JPV27" s="61"/>
      <c r="JPW27" s="61"/>
      <c r="JPX27" s="62"/>
      <c r="JPY27" s="61"/>
      <c r="JPZ27" s="61"/>
      <c r="JQA27" s="61"/>
      <c r="JQB27" s="61"/>
      <c r="JQC27" s="61"/>
      <c r="JQD27" s="61"/>
      <c r="JQE27" s="61"/>
      <c r="JQF27" s="62"/>
      <c r="JQG27" s="61"/>
      <c r="JQH27" s="61"/>
      <c r="JQI27" s="61"/>
      <c r="JQJ27" s="61"/>
      <c r="JQK27" s="61"/>
      <c r="JQL27" s="61"/>
      <c r="JQM27" s="61"/>
      <c r="JQN27" s="62"/>
      <c r="JQO27" s="61"/>
      <c r="JQP27" s="61"/>
      <c r="JQQ27" s="61"/>
      <c r="JQR27" s="61"/>
      <c r="JQS27" s="61"/>
      <c r="JQT27" s="61"/>
      <c r="JQU27" s="61"/>
      <c r="JQV27" s="62"/>
      <c r="JQW27" s="61"/>
      <c r="JQX27" s="61"/>
      <c r="JQY27" s="61"/>
      <c r="JQZ27" s="61"/>
      <c r="JRA27" s="61"/>
      <c r="JRB27" s="61"/>
      <c r="JRC27" s="61"/>
      <c r="JRD27" s="62"/>
      <c r="JRE27" s="61"/>
      <c r="JRF27" s="61"/>
      <c r="JRG27" s="61"/>
      <c r="JRH27" s="61"/>
      <c r="JRI27" s="61"/>
      <c r="JRJ27" s="61"/>
      <c r="JRK27" s="61"/>
      <c r="JRL27" s="62"/>
      <c r="JRM27" s="61"/>
      <c r="JRN27" s="61"/>
      <c r="JRO27" s="61"/>
      <c r="JRP27" s="61"/>
      <c r="JRQ27" s="61"/>
      <c r="JRR27" s="61"/>
      <c r="JRS27" s="61"/>
      <c r="JRT27" s="62"/>
      <c r="JRU27" s="61"/>
      <c r="JRV27" s="61"/>
      <c r="JRW27" s="61"/>
      <c r="JRX27" s="61"/>
      <c r="JRY27" s="61"/>
      <c r="JRZ27" s="61"/>
      <c r="JSA27" s="61"/>
      <c r="JSB27" s="62"/>
      <c r="JSC27" s="61"/>
      <c r="JSD27" s="61"/>
      <c r="JSE27" s="61"/>
      <c r="JSF27" s="61"/>
      <c r="JSG27" s="61"/>
      <c r="JSH27" s="61"/>
      <c r="JSI27" s="61"/>
      <c r="JSJ27" s="62"/>
      <c r="JSK27" s="61"/>
      <c r="JSL27" s="61"/>
      <c r="JSM27" s="61"/>
      <c r="JSN27" s="61"/>
      <c r="JSO27" s="61"/>
      <c r="JSP27" s="61"/>
      <c r="JSQ27" s="61"/>
      <c r="JSR27" s="62"/>
      <c r="JSS27" s="61"/>
      <c r="JST27" s="61"/>
      <c r="JSU27" s="61"/>
      <c r="JSV27" s="61"/>
      <c r="JSW27" s="61"/>
      <c r="JSX27" s="61"/>
      <c r="JSY27" s="61"/>
      <c r="JSZ27" s="62"/>
      <c r="JTA27" s="61"/>
      <c r="JTB27" s="61"/>
      <c r="JTC27" s="61"/>
      <c r="JTD27" s="61"/>
      <c r="JTE27" s="61"/>
      <c r="JTF27" s="61"/>
      <c r="JTG27" s="61"/>
      <c r="JTH27" s="62"/>
      <c r="JTI27" s="61"/>
      <c r="JTJ27" s="61"/>
      <c r="JTK27" s="61"/>
      <c r="JTL27" s="61"/>
      <c r="JTM27" s="61"/>
      <c r="JTN27" s="61"/>
      <c r="JTO27" s="61"/>
      <c r="JTP27" s="62"/>
      <c r="JTQ27" s="61"/>
      <c r="JTR27" s="61"/>
      <c r="JTS27" s="61"/>
      <c r="JTT27" s="61"/>
      <c r="JTU27" s="61"/>
      <c r="JTV27" s="61"/>
      <c r="JTW27" s="61"/>
      <c r="JTX27" s="62"/>
      <c r="JTY27" s="61"/>
      <c r="JTZ27" s="61"/>
      <c r="JUA27" s="61"/>
      <c r="JUB27" s="61"/>
      <c r="JUC27" s="61"/>
      <c r="JUD27" s="61"/>
      <c r="JUE27" s="61"/>
      <c r="JUF27" s="62"/>
      <c r="JUG27" s="61"/>
      <c r="JUH27" s="61"/>
      <c r="JUI27" s="61"/>
      <c r="JUJ27" s="61"/>
      <c r="JUK27" s="61"/>
      <c r="JUL27" s="61"/>
      <c r="JUM27" s="61"/>
      <c r="JUN27" s="62"/>
      <c r="JUO27" s="61"/>
      <c r="JUP27" s="61"/>
      <c r="JUQ27" s="61"/>
      <c r="JUR27" s="61"/>
      <c r="JUS27" s="61"/>
      <c r="JUT27" s="61"/>
      <c r="JUU27" s="61"/>
      <c r="JUV27" s="62"/>
      <c r="JUW27" s="61"/>
      <c r="JUX27" s="61"/>
      <c r="JUY27" s="61"/>
      <c r="JUZ27" s="61"/>
      <c r="JVA27" s="61"/>
      <c r="JVB27" s="61"/>
      <c r="JVC27" s="61"/>
      <c r="JVD27" s="62"/>
      <c r="JVE27" s="61"/>
      <c r="JVF27" s="61"/>
      <c r="JVG27" s="61"/>
      <c r="JVH27" s="61"/>
      <c r="JVI27" s="61"/>
      <c r="JVJ27" s="61"/>
      <c r="JVK27" s="61"/>
      <c r="JVL27" s="62"/>
      <c r="JVM27" s="61"/>
      <c r="JVN27" s="61"/>
      <c r="JVO27" s="61"/>
      <c r="JVP27" s="61"/>
      <c r="JVQ27" s="61"/>
      <c r="JVR27" s="61"/>
      <c r="JVS27" s="61"/>
      <c r="JVT27" s="62"/>
      <c r="JVU27" s="61"/>
      <c r="JVV27" s="61"/>
      <c r="JVW27" s="61"/>
      <c r="JVX27" s="61"/>
      <c r="JVY27" s="61"/>
      <c r="JVZ27" s="61"/>
      <c r="JWA27" s="61"/>
      <c r="JWB27" s="62"/>
      <c r="JWC27" s="61"/>
      <c r="JWD27" s="61"/>
      <c r="JWE27" s="61"/>
      <c r="JWF27" s="61"/>
      <c r="JWG27" s="61"/>
      <c r="JWH27" s="61"/>
      <c r="JWI27" s="61"/>
      <c r="JWJ27" s="62"/>
      <c r="JWK27" s="61"/>
      <c r="JWL27" s="61"/>
      <c r="JWM27" s="61"/>
      <c r="JWN27" s="61"/>
      <c r="JWO27" s="61"/>
      <c r="JWP27" s="61"/>
      <c r="JWQ27" s="61"/>
      <c r="JWR27" s="62"/>
      <c r="JWS27" s="61"/>
      <c r="JWT27" s="61"/>
      <c r="JWU27" s="61"/>
      <c r="JWV27" s="61"/>
      <c r="JWW27" s="61"/>
      <c r="JWX27" s="61"/>
      <c r="JWY27" s="61"/>
      <c r="JWZ27" s="62"/>
      <c r="JXA27" s="61"/>
      <c r="JXB27" s="61"/>
      <c r="JXC27" s="61"/>
      <c r="JXD27" s="61"/>
      <c r="JXE27" s="61"/>
      <c r="JXF27" s="61"/>
      <c r="JXG27" s="61"/>
      <c r="JXH27" s="62"/>
      <c r="JXI27" s="61"/>
      <c r="JXJ27" s="61"/>
      <c r="JXK27" s="61"/>
      <c r="JXL27" s="61"/>
      <c r="JXM27" s="61"/>
      <c r="JXN27" s="61"/>
      <c r="JXO27" s="61"/>
      <c r="JXP27" s="62"/>
      <c r="JXQ27" s="61"/>
      <c r="JXR27" s="61"/>
      <c r="JXS27" s="61"/>
      <c r="JXT27" s="61"/>
      <c r="JXU27" s="61"/>
      <c r="JXV27" s="61"/>
      <c r="JXW27" s="61"/>
      <c r="JXX27" s="62"/>
      <c r="JXY27" s="61"/>
      <c r="JXZ27" s="61"/>
      <c r="JYA27" s="61"/>
      <c r="JYB27" s="61"/>
      <c r="JYC27" s="61"/>
      <c r="JYD27" s="61"/>
      <c r="JYE27" s="61"/>
      <c r="JYF27" s="62"/>
      <c r="JYG27" s="61"/>
      <c r="JYH27" s="61"/>
      <c r="JYI27" s="61"/>
      <c r="JYJ27" s="61"/>
      <c r="JYK27" s="61"/>
      <c r="JYL27" s="61"/>
      <c r="JYM27" s="61"/>
      <c r="JYN27" s="62"/>
      <c r="JYO27" s="61"/>
      <c r="JYP27" s="61"/>
      <c r="JYQ27" s="61"/>
      <c r="JYR27" s="61"/>
      <c r="JYS27" s="61"/>
      <c r="JYT27" s="61"/>
      <c r="JYU27" s="61"/>
      <c r="JYV27" s="62"/>
      <c r="JYW27" s="61"/>
      <c r="JYX27" s="61"/>
      <c r="JYY27" s="61"/>
      <c r="JYZ27" s="61"/>
      <c r="JZA27" s="61"/>
      <c r="JZB27" s="61"/>
      <c r="JZC27" s="61"/>
      <c r="JZD27" s="62"/>
      <c r="JZE27" s="61"/>
      <c r="JZF27" s="61"/>
      <c r="JZG27" s="61"/>
      <c r="JZH27" s="61"/>
      <c r="JZI27" s="61"/>
      <c r="JZJ27" s="61"/>
      <c r="JZK27" s="61"/>
      <c r="JZL27" s="62"/>
      <c r="JZM27" s="61"/>
      <c r="JZN27" s="61"/>
      <c r="JZO27" s="61"/>
      <c r="JZP27" s="61"/>
      <c r="JZQ27" s="61"/>
      <c r="JZR27" s="61"/>
      <c r="JZS27" s="61"/>
      <c r="JZT27" s="62"/>
      <c r="JZU27" s="61"/>
      <c r="JZV27" s="61"/>
      <c r="JZW27" s="61"/>
      <c r="JZX27" s="61"/>
      <c r="JZY27" s="61"/>
      <c r="JZZ27" s="61"/>
      <c r="KAA27" s="61"/>
      <c r="KAB27" s="62"/>
      <c r="KAC27" s="61"/>
      <c r="KAD27" s="61"/>
      <c r="KAE27" s="61"/>
      <c r="KAF27" s="61"/>
      <c r="KAG27" s="61"/>
      <c r="KAH27" s="61"/>
      <c r="KAI27" s="61"/>
      <c r="KAJ27" s="62"/>
      <c r="KAK27" s="61"/>
      <c r="KAL27" s="61"/>
      <c r="KAM27" s="61"/>
      <c r="KAN27" s="61"/>
      <c r="KAO27" s="61"/>
      <c r="KAP27" s="61"/>
      <c r="KAQ27" s="61"/>
      <c r="KAR27" s="62"/>
      <c r="KAS27" s="61"/>
      <c r="KAT27" s="61"/>
      <c r="KAU27" s="61"/>
      <c r="KAV27" s="61"/>
      <c r="KAW27" s="61"/>
      <c r="KAX27" s="61"/>
      <c r="KAY27" s="61"/>
      <c r="KAZ27" s="62"/>
      <c r="KBA27" s="61"/>
      <c r="KBB27" s="61"/>
      <c r="KBC27" s="61"/>
      <c r="KBD27" s="61"/>
      <c r="KBE27" s="61"/>
      <c r="KBF27" s="61"/>
      <c r="KBG27" s="61"/>
      <c r="KBH27" s="62"/>
      <c r="KBI27" s="61"/>
      <c r="KBJ27" s="61"/>
      <c r="KBK27" s="61"/>
      <c r="KBL27" s="61"/>
      <c r="KBM27" s="61"/>
      <c r="KBN27" s="61"/>
      <c r="KBO27" s="61"/>
      <c r="KBP27" s="62"/>
      <c r="KBQ27" s="61"/>
      <c r="KBR27" s="61"/>
      <c r="KBS27" s="61"/>
      <c r="KBT27" s="61"/>
      <c r="KBU27" s="61"/>
      <c r="KBV27" s="61"/>
      <c r="KBW27" s="61"/>
      <c r="KBX27" s="62"/>
      <c r="KBY27" s="61"/>
      <c r="KBZ27" s="61"/>
      <c r="KCA27" s="61"/>
      <c r="KCB27" s="61"/>
      <c r="KCC27" s="61"/>
      <c r="KCD27" s="61"/>
      <c r="KCE27" s="61"/>
      <c r="KCF27" s="62"/>
      <c r="KCG27" s="61"/>
      <c r="KCH27" s="61"/>
      <c r="KCI27" s="61"/>
      <c r="KCJ27" s="61"/>
      <c r="KCK27" s="61"/>
      <c r="KCL27" s="61"/>
      <c r="KCM27" s="61"/>
      <c r="KCN27" s="62"/>
      <c r="KCO27" s="61"/>
      <c r="KCP27" s="61"/>
      <c r="KCQ27" s="61"/>
      <c r="KCR27" s="61"/>
      <c r="KCS27" s="61"/>
      <c r="KCT27" s="61"/>
      <c r="KCU27" s="61"/>
      <c r="KCV27" s="62"/>
      <c r="KCW27" s="61"/>
      <c r="KCX27" s="61"/>
      <c r="KCY27" s="61"/>
      <c r="KCZ27" s="61"/>
      <c r="KDA27" s="61"/>
      <c r="KDB27" s="61"/>
      <c r="KDC27" s="61"/>
      <c r="KDD27" s="62"/>
      <c r="KDE27" s="61"/>
      <c r="KDF27" s="61"/>
      <c r="KDG27" s="61"/>
      <c r="KDH27" s="61"/>
      <c r="KDI27" s="61"/>
      <c r="KDJ27" s="61"/>
      <c r="KDK27" s="61"/>
      <c r="KDL27" s="62"/>
      <c r="KDM27" s="61"/>
      <c r="KDN27" s="61"/>
      <c r="KDO27" s="61"/>
      <c r="KDP27" s="61"/>
      <c r="KDQ27" s="61"/>
      <c r="KDR27" s="61"/>
      <c r="KDS27" s="61"/>
      <c r="KDT27" s="62"/>
      <c r="KDU27" s="61"/>
      <c r="KDV27" s="61"/>
      <c r="KDW27" s="61"/>
      <c r="KDX27" s="61"/>
      <c r="KDY27" s="61"/>
      <c r="KDZ27" s="61"/>
      <c r="KEA27" s="61"/>
      <c r="KEB27" s="62"/>
      <c r="KEC27" s="61"/>
      <c r="KED27" s="61"/>
      <c r="KEE27" s="61"/>
      <c r="KEF27" s="61"/>
      <c r="KEG27" s="61"/>
      <c r="KEH27" s="61"/>
      <c r="KEI27" s="61"/>
      <c r="KEJ27" s="62"/>
      <c r="KEK27" s="61"/>
      <c r="KEL27" s="61"/>
      <c r="KEM27" s="61"/>
      <c r="KEN27" s="61"/>
      <c r="KEO27" s="61"/>
      <c r="KEP27" s="61"/>
      <c r="KEQ27" s="61"/>
      <c r="KER27" s="62"/>
      <c r="KES27" s="61"/>
      <c r="KET27" s="61"/>
      <c r="KEU27" s="61"/>
      <c r="KEV27" s="61"/>
      <c r="KEW27" s="61"/>
      <c r="KEX27" s="61"/>
      <c r="KEY27" s="61"/>
      <c r="KEZ27" s="62"/>
      <c r="KFA27" s="61"/>
      <c r="KFB27" s="61"/>
      <c r="KFC27" s="61"/>
      <c r="KFD27" s="61"/>
      <c r="KFE27" s="61"/>
      <c r="KFF27" s="61"/>
      <c r="KFG27" s="61"/>
      <c r="KFH27" s="62"/>
      <c r="KFI27" s="61"/>
      <c r="KFJ27" s="61"/>
      <c r="KFK27" s="61"/>
      <c r="KFL27" s="61"/>
      <c r="KFM27" s="61"/>
      <c r="KFN27" s="61"/>
      <c r="KFO27" s="61"/>
      <c r="KFP27" s="62"/>
      <c r="KFQ27" s="61"/>
      <c r="KFR27" s="61"/>
      <c r="KFS27" s="61"/>
      <c r="KFT27" s="61"/>
      <c r="KFU27" s="61"/>
      <c r="KFV27" s="61"/>
      <c r="KFW27" s="61"/>
      <c r="KFX27" s="62"/>
      <c r="KFY27" s="61"/>
      <c r="KFZ27" s="61"/>
      <c r="KGA27" s="61"/>
      <c r="KGB27" s="61"/>
      <c r="KGC27" s="61"/>
      <c r="KGD27" s="61"/>
      <c r="KGE27" s="61"/>
      <c r="KGF27" s="62"/>
      <c r="KGG27" s="61"/>
      <c r="KGH27" s="61"/>
      <c r="KGI27" s="61"/>
      <c r="KGJ27" s="61"/>
      <c r="KGK27" s="61"/>
      <c r="KGL27" s="61"/>
      <c r="KGM27" s="61"/>
      <c r="KGN27" s="62"/>
      <c r="KGO27" s="61"/>
      <c r="KGP27" s="61"/>
      <c r="KGQ27" s="61"/>
      <c r="KGR27" s="61"/>
      <c r="KGS27" s="61"/>
      <c r="KGT27" s="61"/>
      <c r="KGU27" s="61"/>
      <c r="KGV27" s="62"/>
      <c r="KGW27" s="61"/>
      <c r="KGX27" s="61"/>
      <c r="KGY27" s="61"/>
      <c r="KGZ27" s="61"/>
      <c r="KHA27" s="61"/>
      <c r="KHB27" s="61"/>
      <c r="KHC27" s="61"/>
      <c r="KHD27" s="62"/>
      <c r="KHE27" s="61"/>
      <c r="KHF27" s="61"/>
      <c r="KHG27" s="61"/>
      <c r="KHH27" s="61"/>
      <c r="KHI27" s="61"/>
      <c r="KHJ27" s="61"/>
      <c r="KHK27" s="61"/>
      <c r="KHL27" s="62"/>
      <c r="KHM27" s="61"/>
      <c r="KHN27" s="61"/>
      <c r="KHO27" s="61"/>
      <c r="KHP27" s="61"/>
      <c r="KHQ27" s="61"/>
      <c r="KHR27" s="61"/>
      <c r="KHS27" s="61"/>
      <c r="KHT27" s="62"/>
      <c r="KHU27" s="61"/>
      <c r="KHV27" s="61"/>
      <c r="KHW27" s="61"/>
      <c r="KHX27" s="61"/>
      <c r="KHY27" s="61"/>
      <c r="KHZ27" s="61"/>
      <c r="KIA27" s="61"/>
      <c r="KIB27" s="62"/>
      <c r="KIC27" s="61"/>
      <c r="KID27" s="61"/>
      <c r="KIE27" s="61"/>
      <c r="KIF27" s="61"/>
      <c r="KIG27" s="61"/>
      <c r="KIH27" s="61"/>
      <c r="KII27" s="61"/>
      <c r="KIJ27" s="62"/>
      <c r="KIK27" s="61"/>
      <c r="KIL27" s="61"/>
      <c r="KIM27" s="61"/>
      <c r="KIN27" s="61"/>
      <c r="KIO27" s="61"/>
      <c r="KIP27" s="61"/>
      <c r="KIQ27" s="61"/>
      <c r="KIR27" s="62"/>
      <c r="KIS27" s="61"/>
      <c r="KIT27" s="61"/>
      <c r="KIU27" s="61"/>
      <c r="KIV27" s="61"/>
      <c r="KIW27" s="61"/>
      <c r="KIX27" s="61"/>
      <c r="KIY27" s="61"/>
      <c r="KIZ27" s="62"/>
      <c r="KJA27" s="61"/>
      <c r="KJB27" s="61"/>
      <c r="KJC27" s="61"/>
      <c r="KJD27" s="61"/>
      <c r="KJE27" s="61"/>
      <c r="KJF27" s="61"/>
      <c r="KJG27" s="61"/>
      <c r="KJH27" s="62"/>
      <c r="KJI27" s="61"/>
      <c r="KJJ27" s="61"/>
      <c r="KJK27" s="61"/>
      <c r="KJL27" s="61"/>
      <c r="KJM27" s="61"/>
      <c r="KJN27" s="61"/>
      <c r="KJO27" s="61"/>
      <c r="KJP27" s="62"/>
      <c r="KJQ27" s="61"/>
      <c r="KJR27" s="61"/>
      <c r="KJS27" s="61"/>
      <c r="KJT27" s="61"/>
      <c r="KJU27" s="61"/>
      <c r="KJV27" s="61"/>
      <c r="KJW27" s="61"/>
      <c r="KJX27" s="62"/>
      <c r="KJY27" s="61"/>
      <c r="KJZ27" s="61"/>
      <c r="KKA27" s="61"/>
      <c r="KKB27" s="61"/>
      <c r="KKC27" s="61"/>
      <c r="KKD27" s="61"/>
      <c r="KKE27" s="61"/>
      <c r="KKF27" s="62"/>
      <c r="KKG27" s="61"/>
      <c r="KKH27" s="61"/>
      <c r="KKI27" s="61"/>
      <c r="KKJ27" s="61"/>
      <c r="KKK27" s="61"/>
      <c r="KKL27" s="61"/>
      <c r="KKM27" s="61"/>
      <c r="KKN27" s="62"/>
      <c r="KKO27" s="61"/>
      <c r="KKP27" s="61"/>
      <c r="KKQ27" s="61"/>
      <c r="KKR27" s="61"/>
      <c r="KKS27" s="61"/>
      <c r="KKT27" s="61"/>
      <c r="KKU27" s="61"/>
      <c r="KKV27" s="62"/>
      <c r="KKW27" s="61"/>
      <c r="KKX27" s="61"/>
      <c r="KKY27" s="61"/>
      <c r="KKZ27" s="61"/>
      <c r="KLA27" s="61"/>
      <c r="KLB27" s="61"/>
      <c r="KLC27" s="61"/>
      <c r="KLD27" s="62"/>
      <c r="KLE27" s="61"/>
      <c r="KLF27" s="61"/>
      <c r="KLG27" s="61"/>
      <c r="KLH27" s="61"/>
      <c r="KLI27" s="61"/>
      <c r="KLJ27" s="61"/>
      <c r="KLK27" s="61"/>
      <c r="KLL27" s="62"/>
      <c r="KLM27" s="61"/>
      <c r="KLN27" s="61"/>
      <c r="KLO27" s="61"/>
      <c r="KLP27" s="61"/>
      <c r="KLQ27" s="61"/>
      <c r="KLR27" s="61"/>
      <c r="KLS27" s="61"/>
      <c r="KLT27" s="62"/>
      <c r="KLU27" s="61"/>
      <c r="KLV27" s="61"/>
      <c r="KLW27" s="61"/>
      <c r="KLX27" s="61"/>
      <c r="KLY27" s="61"/>
      <c r="KLZ27" s="61"/>
      <c r="KMA27" s="61"/>
      <c r="KMB27" s="62"/>
      <c r="KMC27" s="61"/>
      <c r="KMD27" s="61"/>
      <c r="KME27" s="61"/>
      <c r="KMF27" s="61"/>
      <c r="KMG27" s="61"/>
      <c r="KMH27" s="61"/>
      <c r="KMI27" s="61"/>
      <c r="KMJ27" s="62"/>
      <c r="KMK27" s="61"/>
      <c r="KML27" s="61"/>
      <c r="KMM27" s="61"/>
      <c r="KMN27" s="61"/>
      <c r="KMO27" s="61"/>
      <c r="KMP27" s="61"/>
      <c r="KMQ27" s="61"/>
      <c r="KMR27" s="62"/>
      <c r="KMS27" s="61"/>
      <c r="KMT27" s="61"/>
      <c r="KMU27" s="61"/>
      <c r="KMV27" s="61"/>
      <c r="KMW27" s="61"/>
      <c r="KMX27" s="61"/>
      <c r="KMY27" s="61"/>
      <c r="KMZ27" s="62"/>
      <c r="KNA27" s="61"/>
      <c r="KNB27" s="61"/>
      <c r="KNC27" s="61"/>
      <c r="KND27" s="61"/>
      <c r="KNE27" s="61"/>
      <c r="KNF27" s="61"/>
      <c r="KNG27" s="61"/>
      <c r="KNH27" s="62"/>
      <c r="KNI27" s="61"/>
      <c r="KNJ27" s="61"/>
      <c r="KNK27" s="61"/>
      <c r="KNL27" s="61"/>
      <c r="KNM27" s="61"/>
      <c r="KNN27" s="61"/>
      <c r="KNO27" s="61"/>
      <c r="KNP27" s="62"/>
      <c r="KNQ27" s="61"/>
      <c r="KNR27" s="61"/>
      <c r="KNS27" s="61"/>
      <c r="KNT27" s="61"/>
      <c r="KNU27" s="61"/>
      <c r="KNV27" s="61"/>
      <c r="KNW27" s="61"/>
      <c r="KNX27" s="62"/>
      <c r="KNY27" s="61"/>
      <c r="KNZ27" s="61"/>
      <c r="KOA27" s="61"/>
      <c r="KOB27" s="61"/>
      <c r="KOC27" s="61"/>
      <c r="KOD27" s="61"/>
      <c r="KOE27" s="61"/>
      <c r="KOF27" s="62"/>
      <c r="KOG27" s="61"/>
      <c r="KOH27" s="61"/>
      <c r="KOI27" s="61"/>
      <c r="KOJ27" s="61"/>
      <c r="KOK27" s="61"/>
      <c r="KOL27" s="61"/>
      <c r="KOM27" s="61"/>
      <c r="KON27" s="62"/>
      <c r="KOO27" s="61"/>
      <c r="KOP27" s="61"/>
      <c r="KOQ27" s="61"/>
      <c r="KOR27" s="61"/>
      <c r="KOS27" s="61"/>
      <c r="KOT27" s="61"/>
      <c r="KOU27" s="61"/>
      <c r="KOV27" s="62"/>
      <c r="KOW27" s="61"/>
      <c r="KOX27" s="61"/>
      <c r="KOY27" s="61"/>
      <c r="KOZ27" s="61"/>
      <c r="KPA27" s="61"/>
      <c r="KPB27" s="61"/>
      <c r="KPC27" s="61"/>
      <c r="KPD27" s="62"/>
      <c r="KPE27" s="61"/>
      <c r="KPF27" s="61"/>
      <c r="KPG27" s="61"/>
      <c r="KPH27" s="61"/>
      <c r="KPI27" s="61"/>
      <c r="KPJ27" s="61"/>
      <c r="KPK27" s="61"/>
      <c r="KPL27" s="62"/>
      <c r="KPM27" s="61"/>
      <c r="KPN27" s="61"/>
      <c r="KPO27" s="61"/>
      <c r="KPP27" s="61"/>
      <c r="KPQ27" s="61"/>
      <c r="KPR27" s="61"/>
      <c r="KPS27" s="61"/>
      <c r="KPT27" s="62"/>
      <c r="KPU27" s="61"/>
      <c r="KPV27" s="61"/>
      <c r="KPW27" s="61"/>
      <c r="KPX27" s="61"/>
      <c r="KPY27" s="61"/>
      <c r="KPZ27" s="61"/>
      <c r="KQA27" s="61"/>
      <c r="KQB27" s="62"/>
      <c r="KQC27" s="61"/>
      <c r="KQD27" s="61"/>
      <c r="KQE27" s="61"/>
      <c r="KQF27" s="61"/>
      <c r="KQG27" s="61"/>
      <c r="KQH27" s="61"/>
      <c r="KQI27" s="61"/>
      <c r="KQJ27" s="62"/>
      <c r="KQK27" s="61"/>
      <c r="KQL27" s="61"/>
      <c r="KQM27" s="61"/>
      <c r="KQN27" s="61"/>
      <c r="KQO27" s="61"/>
      <c r="KQP27" s="61"/>
      <c r="KQQ27" s="61"/>
      <c r="KQR27" s="62"/>
      <c r="KQS27" s="61"/>
      <c r="KQT27" s="61"/>
      <c r="KQU27" s="61"/>
      <c r="KQV27" s="61"/>
      <c r="KQW27" s="61"/>
      <c r="KQX27" s="61"/>
      <c r="KQY27" s="61"/>
      <c r="KQZ27" s="62"/>
      <c r="KRA27" s="61"/>
      <c r="KRB27" s="61"/>
      <c r="KRC27" s="61"/>
      <c r="KRD27" s="61"/>
      <c r="KRE27" s="61"/>
      <c r="KRF27" s="61"/>
      <c r="KRG27" s="61"/>
      <c r="KRH27" s="62"/>
      <c r="KRI27" s="61"/>
      <c r="KRJ27" s="61"/>
      <c r="KRK27" s="61"/>
      <c r="KRL27" s="61"/>
      <c r="KRM27" s="61"/>
      <c r="KRN27" s="61"/>
      <c r="KRO27" s="61"/>
      <c r="KRP27" s="62"/>
      <c r="KRQ27" s="61"/>
      <c r="KRR27" s="61"/>
      <c r="KRS27" s="61"/>
      <c r="KRT27" s="61"/>
      <c r="KRU27" s="61"/>
      <c r="KRV27" s="61"/>
      <c r="KRW27" s="61"/>
      <c r="KRX27" s="62"/>
      <c r="KRY27" s="61"/>
      <c r="KRZ27" s="61"/>
      <c r="KSA27" s="61"/>
      <c r="KSB27" s="61"/>
      <c r="KSC27" s="61"/>
      <c r="KSD27" s="61"/>
      <c r="KSE27" s="61"/>
      <c r="KSF27" s="62"/>
      <c r="KSG27" s="61"/>
      <c r="KSH27" s="61"/>
      <c r="KSI27" s="61"/>
      <c r="KSJ27" s="61"/>
      <c r="KSK27" s="61"/>
      <c r="KSL27" s="61"/>
      <c r="KSM27" s="61"/>
      <c r="KSN27" s="62"/>
      <c r="KSO27" s="61"/>
      <c r="KSP27" s="61"/>
      <c r="KSQ27" s="61"/>
      <c r="KSR27" s="61"/>
      <c r="KSS27" s="61"/>
      <c r="KST27" s="61"/>
      <c r="KSU27" s="61"/>
      <c r="KSV27" s="62"/>
      <c r="KSW27" s="61"/>
      <c r="KSX27" s="61"/>
      <c r="KSY27" s="61"/>
      <c r="KSZ27" s="61"/>
      <c r="KTA27" s="61"/>
      <c r="KTB27" s="61"/>
      <c r="KTC27" s="61"/>
      <c r="KTD27" s="62"/>
      <c r="KTE27" s="61"/>
      <c r="KTF27" s="61"/>
      <c r="KTG27" s="61"/>
      <c r="KTH27" s="61"/>
      <c r="KTI27" s="61"/>
      <c r="KTJ27" s="61"/>
      <c r="KTK27" s="61"/>
      <c r="KTL27" s="62"/>
      <c r="KTM27" s="61"/>
      <c r="KTN27" s="61"/>
      <c r="KTO27" s="61"/>
      <c r="KTP27" s="61"/>
      <c r="KTQ27" s="61"/>
      <c r="KTR27" s="61"/>
      <c r="KTS27" s="61"/>
      <c r="KTT27" s="62"/>
      <c r="KTU27" s="61"/>
      <c r="KTV27" s="61"/>
      <c r="KTW27" s="61"/>
      <c r="KTX27" s="61"/>
      <c r="KTY27" s="61"/>
      <c r="KTZ27" s="61"/>
      <c r="KUA27" s="61"/>
      <c r="KUB27" s="62"/>
      <c r="KUC27" s="61"/>
      <c r="KUD27" s="61"/>
      <c r="KUE27" s="61"/>
      <c r="KUF27" s="61"/>
      <c r="KUG27" s="61"/>
      <c r="KUH27" s="61"/>
      <c r="KUI27" s="61"/>
      <c r="KUJ27" s="62"/>
      <c r="KUK27" s="61"/>
      <c r="KUL27" s="61"/>
      <c r="KUM27" s="61"/>
      <c r="KUN27" s="61"/>
      <c r="KUO27" s="61"/>
      <c r="KUP27" s="61"/>
      <c r="KUQ27" s="61"/>
      <c r="KUR27" s="62"/>
      <c r="KUS27" s="61"/>
      <c r="KUT27" s="61"/>
      <c r="KUU27" s="61"/>
      <c r="KUV27" s="61"/>
      <c r="KUW27" s="61"/>
      <c r="KUX27" s="61"/>
      <c r="KUY27" s="61"/>
      <c r="KUZ27" s="62"/>
      <c r="KVA27" s="61"/>
      <c r="KVB27" s="61"/>
      <c r="KVC27" s="61"/>
      <c r="KVD27" s="61"/>
      <c r="KVE27" s="61"/>
      <c r="KVF27" s="61"/>
      <c r="KVG27" s="61"/>
      <c r="KVH27" s="62"/>
      <c r="KVI27" s="61"/>
      <c r="KVJ27" s="61"/>
      <c r="KVK27" s="61"/>
      <c r="KVL27" s="61"/>
      <c r="KVM27" s="61"/>
      <c r="KVN27" s="61"/>
      <c r="KVO27" s="61"/>
      <c r="KVP27" s="62"/>
      <c r="KVQ27" s="61"/>
      <c r="KVR27" s="61"/>
      <c r="KVS27" s="61"/>
      <c r="KVT27" s="61"/>
      <c r="KVU27" s="61"/>
      <c r="KVV27" s="61"/>
      <c r="KVW27" s="61"/>
      <c r="KVX27" s="62"/>
      <c r="KVY27" s="61"/>
      <c r="KVZ27" s="61"/>
      <c r="KWA27" s="61"/>
      <c r="KWB27" s="61"/>
      <c r="KWC27" s="61"/>
      <c r="KWD27" s="61"/>
      <c r="KWE27" s="61"/>
      <c r="KWF27" s="62"/>
      <c r="KWG27" s="61"/>
      <c r="KWH27" s="61"/>
      <c r="KWI27" s="61"/>
      <c r="KWJ27" s="61"/>
      <c r="KWK27" s="61"/>
      <c r="KWL27" s="61"/>
      <c r="KWM27" s="61"/>
      <c r="KWN27" s="62"/>
      <c r="KWO27" s="61"/>
      <c r="KWP27" s="61"/>
      <c r="KWQ27" s="61"/>
      <c r="KWR27" s="61"/>
      <c r="KWS27" s="61"/>
      <c r="KWT27" s="61"/>
      <c r="KWU27" s="61"/>
      <c r="KWV27" s="62"/>
      <c r="KWW27" s="61"/>
      <c r="KWX27" s="61"/>
      <c r="KWY27" s="61"/>
      <c r="KWZ27" s="61"/>
      <c r="KXA27" s="61"/>
      <c r="KXB27" s="61"/>
      <c r="KXC27" s="61"/>
      <c r="KXD27" s="62"/>
      <c r="KXE27" s="61"/>
      <c r="KXF27" s="61"/>
      <c r="KXG27" s="61"/>
      <c r="KXH27" s="61"/>
      <c r="KXI27" s="61"/>
      <c r="KXJ27" s="61"/>
      <c r="KXK27" s="61"/>
      <c r="KXL27" s="62"/>
      <c r="KXM27" s="61"/>
      <c r="KXN27" s="61"/>
      <c r="KXO27" s="61"/>
      <c r="KXP27" s="61"/>
      <c r="KXQ27" s="61"/>
      <c r="KXR27" s="61"/>
      <c r="KXS27" s="61"/>
      <c r="KXT27" s="62"/>
      <c r="KXU27" s="61"/>
      <c r="KXV27" s="61"/>
      <c r="KXW27" s="61"/>
      <c r="KXX27" s="61"/>
      <c r="KXY27" s="61"/>
      <c r="KXZ27" s="61"/>
      <c r="KYA27" s="61"/>
      <c r="KYB27" s="62"/>
      <c r="KYC27" s="61"/>
      <c r="KYD27" s="61"/>
      <c r="KYE27" s="61"/>
      <c r="KYF27" s="61"/>
      <c r="KYG27" s="61"/>
      <c r="KYH27" s="61"/>
      <c r="KYI27" s="61"/>
      <c r="KYJ27" s="62"/>
      <c r="KYK27" s="61"/>
      <c r="KYL27" s="61"/>
      <c r="KYM27" s="61"/>
      <c r="KYN27" s="61"/>
      <c r="KYO27" s="61"/>
      <c r="KYP27" s="61"/>
      <c r="KYQ27" s="61"/>
      <c r="KYR27" s="62"/>
      <c r="KYS27" s="61"/>
      <c r="KYT27" s="61"/>
      <c r="KYU27" s="61"/>
      <c r="KYV27" s="61"/>
      <c r="KYW27" s="61"/>
      <c r="KYX27" s="61"/>
      <c r="KYY27" s="61"/>
      <c r="KYZ27" s="62"/>
      <c r="KZA27" s="61"/>
      <c r="KZB27" s="61"/>
      <c r="KZC27" s="61"/>
      <c r="KZD27" s="61"/>
      <c r="KZE27" s="61"/>
      <c r="KZF27" s="61"/>
      <c r="KZG27" s="61"/>
      <c r="KZH27" s="62"/>
      <c r="KZI27" s="61"/>
      <c r="KZJ27" s="61"/>
      <c r="KZK27" s="61"/>
      <c r="KZL27" s="61"/>
      <c r="KZM27" s="61"/>
      <c r="KZN27" s="61"/>
      <c r="KZO27" s="61"/>
      <c r="KZP27" s="62"/>
      <c r="KZQ27" s="61"/>
      <c r="KZR27" s="61"/>
      <c r="KZS27" s="61"/>
      <c r="KZT27" s="61"/>
      <c r="KZU27" s="61"/>
      <c r="KZV27" s="61"/>
      <c r="KZW27" s="61"/>
      <c r="KZX27" s="62"/>
      <c r="KZY27" s="61"/>
      <c r="KZZ27" s="61"/>
      <c r="LAA27" s="61"/>
      <c r="LAB27" s="61"/>
      <c r="LAC27" s="61"/>
      <c r="LAD27" s="61"/>
      <c r="LAE27" s="61"/>
      <c r="LAF27" s="62"/>
      <c r="LAG27" s="61"/>
      <c r="LAH27" s="61"/>
      <c r="LAI27" s="61"/>
      <c r="LAJ27" s="61"/>
      <c r="LAK27" s="61"/>
      <c r="LAL27" s="61"/>
      <c r="LAM27" s="61"/>
      <c r="LAN27" s="62"/>
      <c r="LAO27" s="61"/>
      <c r="LAP27" s="61"/>
      <c r="LAQ27" s="61"/>
      <c r="LAR27" s="61"/>
      <c r="LAS27" s="61"/>
      <c r="LAT27" s="61"/>
      <c r="LAU27" s="61"/>
      <c r="LAV27" s="62"/>
      <c r="LAW27" s="61"/>
      <c r="LAX27" s="61"/>
      <c r="LAY27" s="61"/>
      <c r="LAZ27" s="61"/>
      <c r="LBA27" s="61"/>
      <c r="LBB27" s="61"/>
      <c r="LBC27" s="61"/>
      <c r="LBD27" s="62"/>
      <c r="LBE27" s="61"/>
      <c r="LBF27" s="61"/>
      <c r="LBG27" s="61"/>
      <c r="LBH27" s="61"/>
      <c r="LBI27" s="61"/>
      <c r="LBJ27" s="61"/>
      <c r="LBK27" s="61"/>
      <c r="LBL27" s="62"/>
      <c r="LBM27" s="61"/>
      <c r="LBN27" s="61"/>
      <c r="LBO27" s="61"/>
      <c r="LBP27" s="61"/>
      <c r="LBQ27" s="61"/>
      <c r="LBR27" s="61"/>
      <c r="LBS27" s="61"/>
      <c r="LBT27" s="62"/>
      <c r="LBU27" s="61"/>
      <c r="LBV27" s="61"/>
      <c r="LBW27" s="61"/>
      <c r="LBX27" s="61"/>
      <c r="LBY27" s="61"/>
      <c r="LBZ27" s="61"/>
      <c r="LCA27" s="61"/>
      <c r="LCB27" s="62"/>
      <c r="LCC27" s="61"/>
      <c r="LCD27" s="61"/>
      <c r="LCE27" s="61"/>
      <c r="LCF27" s="61"/>
      <c r="LCG27" s="61"/>
      <c r="LCH27" s="61"/>
      <c r="LCI27" s="61"/>
      <c r="LCJ27" s="62"/>
      <c r="LCK27" s="61"/>
      <c r="LCL27" s="61"/>
      <c r="LCM27" s="61"/>
      <c r="LCN27" s="61"/>
      <c r="LCO27" s="61"/>
      <c r="LCP27" s="61"/>
      <c r="LCQ27" s="61"/>
      <c r="LCR27" s="62"/>
      <c r="LCS27" s="61"/>
      <c r="LCT27" s="61"/>
      <c r="LCU27" s="61"/>
      <c r="LCV27" s="61"/>
      <c r="LCW27" s="61"/>
      <c r="LCX27" s="61"/>
      <c r="LCY27" s="61"/>
      <c r="LCZ27" s="62"/>
      <c r="LDA27" s="61"/>
      <c r="LDB27" s="61"/>
      <c r="LDC27" s="61"/>
      <c r="LDD27" s="61"/>
      <c r="LDE27" s="61"/>
      <c r="LDF27" s="61"/>
      <c r="LDG27" s="61"/>
      <c r="LDH27" s="62"/>
      <c r="LDI27" s="61"/>
      <c r="LDJ27" s="61"/>
      <c r="LDK27" s="61"/>
      <c r="LDL27" s="61"/>
      <c r="LDM27" s="61"/>
      <c r="LDN27" s="61"/>
      <c r="LDO27" s="61"/>
      <c r="LDP27" s="62"/>
      <c r="LDQ27" s="61"/>
      <c r="LDR27" s="61"/>
      <c r="LDS27" s="61"/>
      <c r="LDT27" s="61"/>
      <c r="LDU27" s="61"/>
      <c r="LDV27" s="61"/>
      <c r="LDW27" s="61"/>
      <c r="LDX27" s="62"/>
      <c r="LDY27" s="61"/>
      <c r="LDZ27" s="61"/>
      <c r="LEA27" s="61"/>
      <c r="LEB27" s="61"/>
      <c r="LEC27" s="61"/>
      <c r="LED27" s="61"/>
      <c r="LEE27" s="61"/>
      <c r="LEF27" s="62"/>
      <c r="LEG27" s="61"/>
      <c r="LEH27" s="61"/>
      <c r="LEI27" s="61"/>
      <c r="LEJ27" s="61"/>
      <c r="LEK27" s="61"/>
      <c r="LEL27" s="61"/>
      <c r="LEM27" s="61"/>
      <c r="LEN27" s="62"/>
      <c r="LEO27" s="61"/>
      <c r="LEP27" s="61"/>
      <c r="LEQ27" s="61"/>
      <c r="LER27" s="61"/>
      <c r="LES27" s="61"/>
      <c r="LET27" s="61"/>
      <c r="LEU27" s="61"/>
      <c r="LEV27" s="62"/>
      <c r="LEW27" s="61"/>
      <c r="LEX27" s="61"/>
      <c r="LEY27" s="61"/>
      <c r="LEZ27" s="61"/>
      <c r="LFA27" s="61"/>
      <c r="LFB27" s="61"/>
      <c r="LFC27" s="61"/>
      <c r="LFD27" s="62"/>
      <c r="LFE27" s="61"/>
      <c r="LFF27" s="61"/>
      <c r="LFG27" s="61"/>
      <c r="LFH27" s="61"/>
      <c r="LFI27" s="61"/>
      <c r="LFJ27" s="61"/>
      <c r="LFK27" s="61"/>
      <c r="LFL27" s="62"/>
      <c r="LFM27" s="61"/>
      <c r="LFN27" s="61"/>
      <c r="LFO27" s="61"/>
      <c r="LFP27" s="61"/>
      <c r="LFQ27" s="61"/>
      <c r="LFR27" s="61"/>
      <c r="LFS27" s="61"/>
      <c r="LFT27" s="62"/>
      <c r="LFU27" s="61"/>
      <c r="LFV27" s="61"/>
      <c r="LFW27" s="61"/>
      <c r="LFX27" s="61"/>
      <c r="LFY27" s="61"/>
      <c r="LFZ27" s="61"/>
      <c r="LGA27" s="61"/>
      <c r="LGB27" s="62"/>
      <c r="LGC27" s="61"/>
      <c r="LGD27" s="61"/>
      <c r="LGE27" s="61"/>
      <c r="LGF27" s="61"/>
      <c r="LGG27" s="61"/>
      <c r="LGH27" s="61"/>
      <c r="LGI27" s="61"/>
      <c r="LGJ27" s="62"/>
      <c r="LGK27" s="61"/>
      <c r="LGL27" s="61"/>
      <c r="LGM27" s="61"/>
      <c r="LGN27" s="61"/>
      <c r="LGO27" s="61"/>
      <c r="LGP27" s="61"/>
      <c r="LGQ27" s="61"/>
      <c r="LGR27" s="62"/>
      <c r="LGS27" s="61"/>
      <c r="LGT27" s="61"/>
      <c r="LGU27" s="61"/>
      <c r="LGV27" s="61"/>
      <c r="LGW27" s="61"/>
      <c r="LGX27" s="61"/>
      <c r="LGY27" s="61"/>
      <c r="LGZ27" s="62"/>
      <c r="LHA27" s="61"/>
      <c r="LHB27" s="61"/>
      <c r="LHC27" s="61"/>
      <c r="LHD27" s="61"/>
      <c r="LHE27" s="61"/>
      <c r="LHF27" s="61"/>
      <c r="LHG27" s="61"/>
      <c r="LHH27" s="62"/>
      <c r="LHI27" s="61"/>
      <c r="LHJ27" s="61"/>
      <c r="LHK27" s="61"/>
      <c r="LHL27" s="61"/>
      <c r="LHM27" s="61"/>
      <c r="LHN27" s="61"/>
      <c r="LHO27" s="61"/>
      <c r="LHP27" s="62"/>
      <c r="LHQ27" s="61"/>
      <c r="LHR27" s="61"/>
      <c r="LHS27" s="61"/>
      <c r="LHT27" s="61"/>
      <c r="LHU27" s="61"/>
      <c r="LHV27" s="61"/>
      <c r="LHW27" s="61"/>
      <c r="LHX27" s="62"/>
      <c r="LHY27" s="61"/>
      <c r="LHZ27" s="61"/>
      <c r="LIA27" s="61"/>
      <c r="LIB27" s="61"/>
      <c r="LIC27" s="61"/>
      <c r="LID27" s="61"/>
      <c r="LIE27" s="61"/>
      <c r="LIF27" s="62"/>
      <c r="LIG27" s="61"/>
      <c r="LIH27" s="61"/>
      <c r="LII27" s="61"/>
      <c r="LIJ27" s="61"/>
      <c r="LIK27" s="61"/>
      <c r="LIL27" s="61"/>
      <c r="LIM27" s="61"/>
      <c r="LIN27" s="62"/>
      <c r="LIO27" s="61"/>
      <c r="LIP27" s="61"/>
      <c r="LIQ27" s="61"/>
      <c r="LIR27" s="61"/>
      <c r="LIS27" s="61"/>
      <c r="LIT27" s="61"/>
      <c r="LIU27" s="61"/>
      <c r="LIV27" s="62"/>
      <c r="LIW27" s="61"/>
      <c r="LIX27" s="61"/>
      <c r="LIY27" s="61"/>
      <c r="LIZ27" s="61"/>
      <c r="LJA27" s="61"/>
      <c r="LJB27" s="61"/>
      <c r="LJC27" s="61"/>
      <c r="LJD27" s="62"/>
      <c r="LJE27" s="61"/>
      <c r="LJF27" s="61"/>
      <c r="LJG27" s="61"/>
      <c r="LJH27" s="61"/>
      <c r="LJI27" s="61"/>
      <c r="LJJ27" s="61"/>
      <c r="LJK27" s="61"/>
      <c r="LJL27" s="62"/>
      <c r="LJM27" s="61"/>
      <c r="LJN27" s="61"/>
      <c r="LJO27" s="61"/>
      <c r="LJP27" s="61"/>
      <c r="LJQ27" s="61"/>
      <c r="LJR27" s="61"/>
      <c r="LJS27" s="61"/>
      <c r="LJT27" s="62"/>
      <c r="LJU27" s="61"/>
      <c r="LJV27" s="61"/>
      <c r="LJW27" s="61"/>
      <c r="LJX27" s="61"/>
      <c r="LJY27" s="61"/>
      <c r="LJZ27" s="61"/>
      <c r="LKA27" s="61"/>
      <c r="LKB27" s="62"/>
      <c r="LKC27" s="61"/>
      <c r="LKD27" s="61"/>
      <c r="LKE27" s="61"/>
      <c r="LKF27" s="61"/>
      <c r="LKG27" s="61"/>
      <c r="LKH27" s="61"/>
      <c r="LKI27" s="61"/>
      <c r="LKJ27" s="62"/>
      <c r="LKK27" s="61"/>
      <c r="LKL27" s="61"/>
      <c r="LKM27" s="61"/>
      <c r="LKN27" s="61"/>
      <c r="LKO27" s="61"/>
      <c r="LKP27" s="61"/>
      <c r="LKQ27" s="61"/>
      <c r="LKR27" s="62"/>
      <c r="LKS27" s="61"/>
      <c r="LKT27" s="61"/>
      <c r="LKU27" s="61"/>
      <c r="LKV27" s="61"/>
      <c r="LKW27" s="61"/>
      <c r="LKX27" s="61"/>
      <c r="LKY27" s="61"/>
      <c r="LKZ27" s="62"/>
      <c r="LLA27" s="61"/>
      <c r="LLB27" s="61"/>
      <c r="LLC27" s="61"/>
      <c r="LLD27" s="61"/>
      <c r="LLE27" s="61"/>
      <c r="LLF27" s="61"/>
      <c r="LLG27" s="61"/>
      <c r="LLH27" s="62"/>
      <c r="LLI27" s="61"/>
      <c r="LLJ27" s="61"/>
      <c r="LLK27" s="61"/>
      <c r="LLL27" s="61"/>
      <c r="LLM27" s="61"/>
      <c r="LLN27" s="61"/>
      <c r="LLO27" s="61"/>
      <c r="LLP27" s="62"/>
      <c r="LLQ27" s="61"/>
      <c r="LLR27" s="61"/>
      <c r="LLS27" s="61"/>
      <c r="LLT27" s="61"/>
      <c r="LLU27" s="61"/>
      <c r="LLV27" s="61"/>
      <c r="LLW27" s="61"/>
      <c r="LLX27" s="62"/>
      <c r="LLY27" s="61"/>
      <c r="LLZ27" s="61"/>
      <c r="LMA27" s="61"/>
      <c r="LMB27" s="61"/>
      <c r="LMC27" s="61"/>
      <c r="LMD27" s="61"/>
      <c r="LME27" s="61"/>
      <c r="LMF27" s="62"/>
      <c r="LMG27" s="61"/>
      <c r="LMH27" s="61"/>
      <c r="LMI27" s="61"/>
      <c r="LMJ27" s="61"/>
      <c r="LMK27" s="61"/>
      <c r="LML27" s="61"/>
      <c r="LMM27" s="61"/>
      <c r="LMN27" s="62"/>
      <c r="LMO27" s="61"/>
      <c r="LMP27" s="61"/>
      <c r="LMQ27" s="61"/>
      <c r="LMR27" s="61"/>
      <c r="LMS27" s="61"/>
      <c r="LMT27" s="61"/>
      <c r="LMU27" s="61"/>
      <c r="LMV27" s="62"/>
      <c r="LMW27" s="61"/>
      <c r="LMX27" s="61"/>
      <c r="LMY27" s="61"/>
      <c r="LMZ27" s="61"/>
      <c r="LNA27" s="61"/>
      <c r="LNB27" s="61"/>
      <c r="LNC27" s="61"/>
      <c r="LND27" s="62"/>
      <c r="LNE27" s="61"/>
      <c r="LNF27" s="61"/>
      <c r="LNG27" s="61"/>
      <c r="LNH27" s="61"/>
      <c r="LNI27" s="61"/>
      <c r="LNJ27" s="61"/>
      <c r="LNK27" s="61"/>
      <c r="LNL27" s="62"/>
      <c r="LNM27" s="61"/>
      <c r="LNN27" s="61"/>
      <c r="LNO27" s="61"/>
      <c r="LNP27" s="61"/>
      <c r="LNQ27" s="61"/>
      <c r="LNR27" s="61"/>
      <c r="LNS27" s="61"/>
      <c r="LNT27" s="62"/>
      <c r="LNU27" s="61"/>
      <c r="LNV27" s="61"/>
      <c r="LNW27" s="61"/>
      <c r="LNX27" s="61"/>
      <c r="LNY27" s="61"/>
      <c r="LNZ27" s="61"/>
      <c r="LOA27" s="61"/>
      <c r="LOB27" s="62"/>
      <c r="LOC27" s="61"/>
      <c r="LOD27" s="61"/>
      <c r="LOE27" s="61"/>
      <c r="LOF27" s="61"/>
      <c r="LOG27" s="61"/>
      <c r="LOH27" s="61"/>
      <c r="LOI27" s="61"/>
      <c r="LOJ27" s="62"/>
      <c r="LOK27" s="61"/>
      <c r="LOL27" s="61"/>
      <c r="LOM27" s="61"/>
      <c r="LON27" s="61"/>
      <c r="LOO27" s="61"/>
      <c r="LOP27" s="61"/>
      <c r="LOQ27" s="61"/>
      <c r="LOR27" s="62"/>
      <c r="LOS27" s="61"/>
      <c r="LOT27" s="61"/>
      <c r="LOU27" s="61"/>
      <c r="LOV27" s="61"/>
      <c r="LOW27" s="61"/>
      <c r="LOX27" s="61"/>
      <c r="LOY27" s="61"/>
      <c r="LOZ27" s="62"/>
      <c r="LPA27" s="61"/>
      <c r="LPB27" s="61"/>
      <c r="LPC27" s="61"/>
      <c r="LPD27" s="61"/>
      <c r="LPE27" s="61"/>
      <c r="LPF27" s="61"/>
      <c r="LPG27" s="61"/>
      <c r="LPH27" s="62"/>
      <c r="LPI27" s="61"/>
      <c r="LPJ27" s="61"/>
      <c r="LPK27" s="61"/>
      <c r="LPL27" s="61"/>
      <c r="LPM27" s="61"/>
      <c r="LPN27" s="61"/>
      <c r="LPO27" s="61"/>
      <c r="LPP27" s="62"/>
      <c r="LPQ27" s="61"/>
      <c r="LPR27" s="61"/>
      <c r="LPS27" s="61"/>
      <c r="LPT27" s="61"/>
      <c r="LPU27" s="61"/>
      <c r="LPV27" s="61"/>
      <c r="LPW27" s="61"/>
      <c r="LPX27" s="62"/>
      <c r="LPY27" s="61"/>
      <c r="LPZ27" s="61"/>
      <c r="LQA27" s="61"/>
      <c r="LQB27" s="61"/>
      <c r="LQC27" s="61"/>
      <c r="LQD27" s="61"/>
      <c r="LQE27" s="61"/>
      <c r="LQF27" s="62"/>
      <c r="LQG27" s="61"/>
      <c r="LQH27" s="61"/>
      <c r="LQI27" s="61"/>
      <c r="LQJ27" s="61"/>
      <c r="LQK27" s="61"/>
      <c r="LQL27" s="61"/>
      <c r="LQM27" s="61"/>
      <c r="LQN27" s="62"/>
      <c r="LQO27" s="61"/>
      <c r="LQP27" s="61"/>
      <c r="LQQ27" s="61"/>
      <c r="LQR27" s="61"/>
      <c r="LQS27" s="61"/>
      <c r="LQT27" s="61"/>
      <c r="LQU27" s="61"/>
      <c r="LQV27" s="62"/>
      <c r="LQW27" s="61"/>
      <c r="LQX27" s="61"/>
      <c r="LQY27" s="61"/>
      <c r="LQZ27" s="61"/>
      <c r="LRA27" s="61"/>
      <c r="LRB27" s="61"/>
      <c r="LRC27" s="61"/>
      <c r="LRD27" s="62"/>
      <c r="LRE27" s="61"/>
      <c r="LRF27" s="61"/>
      <c r="LRG27" s="61"/>
      <c r="LRH27" s="61"/>
      <c r="LRI27" s="61"/>
      <c r="LRJ27" s="61"/>
      <c r="LRK27" s="61"/>
      <c r="LRL27" s="62"/>
      <c r="LRM27" s="61"/>
      <c r="LRN27" s="61"/>
      <c r="LRO27" s="61"/>
      <c r="LRP27" s="61"/>
      <c r="LRQ27" s="61"/>
      <c r="LRR27" s="61"/>
      <c r="LRS27" s="61"/>
      <c r="LRT27" s="62"/>
      <c r="LRU27" s="61"/>
      <c r="LRV27" s="61"/>
      <c r="LRW27" s="61"/>
      <c r="LRX27" s="61"/>
      <c r="LRY27" s="61"/>
      <c r="LRZ27" s="61"/>
      <c r="LSA27" s="61"/>
      <c r="LSB27" s="62"/>
      <c r="LSC27" s="61"/>
      <c r="LSD27" s="61"/>
      <c r="LSE27" s="61"/>
      <c r="LSF27" s="61"/>
      <c r="LSG27" s="61"/>
      <c r="LSH27" s="61"/>
      <c r="LSI27" s="61"/>
      <c r="LSJ27" s="62"/>
      <c r="LSK27" s="61"/>
      <c r="LSL27" s="61"/>
      <c r="LSM27" s="61"/>
      <c r="LSN27" s="61"/>
      <c r="LSO27" s="61"/>
      <c r="LSP27" s="61"/>
      <c r="LSQ27" s="61"/>
      <c r="LSR27" s="62"/>
      <c r="LSS27" s="61"/>
      <c r="LST27" s="61"/>
      <c r="LSU27" s="61"/>
      <c r="LSV27" s="61"/>
      <c r="LSW27" s="61"/>
      <c r="LSX27" s="61"/>
      <c r="LSY27" s="61"/>
      <c r="LSZ27" s="62"/>
      <c r="LTA27" s="61"/>
      <c r="LTB27" s="61"/>
      <c r="LTC27" s="61"/>
      <c r="LTD27" s="61"/>
      <c r="LTE27" s="61"/>
      <c r="LTF27" s="61"/>
      <c r="LTG27" s="61"/>
      <c r="LTH27" s="62"/>
      <c r="LTI27" s="61"/>
      <c r="LTJ27" s="61"/>
      <c r="LTK27" s="61"/>
      <c r="LTL27" s="61"/>
      <c r="LTM27" s="61"/>
      <c r="LTN27" s="61"/>
      <c r="LTO27" s="61"/>
      <c r="LTP27" s="62"/>
      <c r="LTQ27" s="61"/>
      <c r="LTR27" s="61"/>
      <c r="LTS27" s="61"/>
      <c r="LTT27" s="61"/>
      <c r="LTU27" s="61"/>
      <c r="LTV27" s="61"/>
      <c r="LTW27" s="61"/>
      <c r="LTX27" s="62"/>
      <c r="LTY27" s="61"/>
      <c r="LTZ27" s="61"/>
      <c r="LUA27" s="61"/>
      <c r="LUB27" s="61"/>
      <c r="LUC27" s="61"/>
      <c r="LUD27" s="61"/>
      <c r="LUE27" s="61"/>
      <c r="LUF27" s="62"/>
      <c r="LUG27" s="61"/>
      <c r="LUH27" s="61"/>
      <c r="LUI27" s="61"/>
      <c r="LUJ27" s="61"/>
      <c r="LUK27" s="61"/>
      <c r="LUL27" s="61"/>
      <c r="LUM27" s="61"/>
      <c r="LUN27" s="62"/>
      <c r="LUO27" s="61"/>
      <c r="LUP27" s="61"/>
      <c r="LUQ27" s="61"/>
      <c r="LUR27" s="61"/>
      <c r="LUS27" s="61"/>
      <c r="LUT27" s="61"/>
      <c r="LUU27" s="61"/>
      <c r="LUV27" s="62"/>
      <c r="LUW27" s="61"/>
      <c r="LUX27" s="61"/>
      <c r="LUY27" s="61"/>
      <c r="LUZ27" s="61"/>
      <c r="LVA27" s="61"/>
      <c r="LVB27" s="61"/>
      <c r="LVC27" s="61"/>
      <c r="LVD27" s="62"/>
      <c r="LVE27" s="61"/>
      <c r="LVF27" s="61"/>
      <c r="LVG27" s="61"/>
      <c r="LVH27" s="61"/>
      <c r="LVI27" s="61"/>
      <c r="LVJ27" s="61"/>
      <c r="LVK27" s="61"/>
      <c r="LVL27" s="62"/>
      <c r="LVM27" s="61"/>
      <c r="LVN27" s="61"/>
      <c r="LVO27" s="61"/>
      <c r="LVP27" s="61"/>
      <c r="LVQ27" s="61"/>
      <c r="LVR27" s="61"/>
      <c r="LVS27" s="61"/>
      <c r="LVT27" s="62"/>
      <c r="LVU27" s="61"/>
      <c r="LVV27" s="61"/>
      <c r="LVW27" s="61"/>
      <c r="LVX27" s="61"/>
      <c r="LVY27" s="61"/>
      <c r="LVZ27" s="61"/>
      <c r="LWA27" s="61"/>
      <c r="LWB27" s="62"/>
      <c r="LWC27" s="61"/>
      <c r="LWD27" s="61"/>
      <c r="LWE27" s="61"/>
      <c r="LWF27" s="61"/>
      <c r="LWG27" s="61"/>
      <c r="LWH27" s="61"/>
      <c r="LWI27" s="61"/>
      <c r="LWJ27" s="62"/>
      <c r="LWK27" s="61"/>
      <c r="LWL27" s="61"/>
      <c r="LWM27" s="61"/>
      <c r="LWN27" s="61"/>
      <c r="LWO27" s="61"/>
      <c r="LWP27" s="61"/>
      <c r="LWQ27" s="61"/>
      <c r="LWR27" s="62"/>
      <c r="LWS27" s="61"/>
      <c r="LWT27" s="61"/>
      <c r="LWU27" s="61"/>
      <c r="LWV27" s="61"/>
      <c r="LWW27" s="61"/>
      <c r="LWX27" s="61"/>
      <c r="LWY27" s="61"/>
      <c r="LWZ27" s="62"/>
      <c r="LXA27" s="61"/>
      <c r="LXB27" s="61"/>
      <c r="LXC27" s="61"/>
      <c r="LXD27" s="61"/>
      <c r="LXE27" s="61"/>
      <c r="LXF27" s="61"/>
      <c r="LXG27" s="61"/>
      <c r="LXH27" s="62"/>
      <c r="LXI27" s="61"/>
      <c r="LXJ27" s="61"/>
      <c r="LXK27" s="61"/>
      <c r="LXL27" s="61"/>
      <c r="LXM27" s="61"/>
      <c r="LXN27" s="61"/>
      <c r="LXO27" s="61"/>
      <c r="LXP27" s="62"/>
      <c r="LXQ27" s="61"/>
      <c r="LXR27" s="61"/>
      <c r="LXS27" s="61"/>
      <c r="LXT27" s="61"/>
      <c r="LXU27" s="61"/>
      <c r="LXV27" s="61"/>
      <c r="LXW27" s="61"/>
      <c r="LXX27" s="62"/>
      <c r="LXY27" s="61"/>
      <c r="LXZ27" s="61"/>
      <c r="LYA27" s="61"/>
      <c r="LYB27" s="61"/>
      <c r="LYC27" s="61"/>
      <c r="LYD27" s="61"/>
      <c r="LYE27" s="61"/>
      <c r="LYF27" s="62"/>
      <c r="LYG27" s="61"/>
      <c r="LYH27" s="61"/>
      <c r="LYI27" s="61"/>
      <c r="LYJ27" s="61"/>
      <c r="LYK27" s="61"/>
      <c r="LYL27" s="61"/>
      <c r="LYM27" s="61"/>
      <c r="LYN27" s="62"/>
      <c r="LYO27" s="61"/>
      <c r="LYP27" s="61"/>
      <c r="LYQ27" s="61"/>
      <c r="LYR27" s="61"/>
      <c r="LYS27" s="61"/>
      <c r="LYT27" s="61"/>
      <c r="LYU27" s="61"/>
      <c r="LYV27" s="62"/>
      <c r="LYW27" s="61"/>
      <c r="LYX27" s="61"/>
      <c r="LYY27" s="61"/>
      <c r="LYZ27" s="61"/>
      <c r="LZA27" s="61"/>
      <c r="LZB27" s="61"/>
      <c r="LZC27" s="61"/>
      <c r="LZD27" s="62"/>
      <c r="LZE27" s="61"/>
      <c r="LZF27" s="61"/>
      <c r="LZG27" s="61"/>
      <c r="LZH27" s="61"/>
      <c r="LZI27" s="61"/>
      <c r="LZJ27" s="61"/>
      <c r="LZK27" s="61"/>
      <c r="LZL27" s="62"/>
      <c r="LZM27" s="61"/>
      <c r="LZN27" s="61"/>
      <c r="LZO27" s="61"/>
      <c r="LZP27" s="61"/>
      <c r="LZQ27" s="61"/>
      <c r="LZR27" s="61"/>
      <c r="LZS27" s="61"/>
      <c r="LZT27" s="62"/>
      <c r="LZU27" s="61"/>
      <c r="LZV27" s="61"/>
      <c r="LZW27" s="61"/>
      <c r="LZX27" s="61"/>
      <c r="LZY27" s="61"/>
      <c r="LZZ27" s="61"/>
      <c r="MAA27" s="61"/>
      <c r="MAB27" s="62"/>
      <c r="MAC27" s="61"/>
      <c r="MAD27" s="61"/>
      <c r="MAE27" s="61"/>
      <c r="MAF27" s="61"/>
      <c r="MAG27" s="61"/>
      <c r="MAH27" s="61"/>
      <c r="MAI27" s="61"/>
      <c r="MAJ27" s="62"/>
      <c r="MAK27" s="61"/>
      <c r="MAL27" s="61"/>
      <c r="MAM27" s="61"/>
      <c r="MAN27" s="61"/>
      <c r="MAO27" s="61"/>
      <c r="MAP27" s="61"/>
      <c r="MAQ27" s="61"/>
      <c r="MAR27" s="62"/>
      <c r="MAS27" s="61"/>
      <c r="MAT27" s="61"/>
      <c r="MAU27" s="61"/>
      <c r="MAV27" s="61"/>
      <c r="MAW27" s="61"/>
      <c r="MAX27" s="61"/>
      <c r="MAY27" s="61"/>
      <c r="MAZ27" s="62"/>
      <c r="MBA27" s="61"/>
      <c r="MBB27" s="61"/>
      <c r="MBC27" s="61"/>
      <c r="MBD27" s="61"/>
      <c r="MBE27" s="61"/>
      <c r="MBF27" s="61"/>
      <c r="MBG27" s="61"/>
      <c r="MBH27" s="62"/>
      <c r="MBI27" s="61"/>
      <c r="MBJ27" s="61"/>
      <c r="MBK27" s="61"/>
      <c r="MBL27" s="61"/>
      <c r="MBM27" s="61"/>
      <c r="MBN27" s="61"/>
      <c r="MBO27" s="61"/>
      <c r="MBP27" s="62"/>
      <c r="MBQ27" s="61"/>
      <c r="MBR27" s="61"/>
      <c r="MBS27" s="61"/>
      <c r="MBT27" s="61"/>
      <c r="MBU27" s="61"/>
      <c r="MBV27" s="61"/>
      <c r="MBW27" s="61"/>
      <c r="MBX27" s="62"/>
      <c r="MBY27" s="61"/>
      <c r="MBZ27" s="61"/>
      <c r="MCA27" s="61"/>
      <c r="MCB27" s="61"/>
      <c r="MCC27" s="61"/>
      <c r="MCD27" s="61"/>
      <c r="MCE27" s="61"/>
      <c r="MCF27" s="62"/>
      <c r="MCG27" s="61"/>
      <c r="MCH27" s="61"/>
      <c r="MCI27" s="61"/>
      <c r="MCJ27" s="61"/>
      <c r="MCK27" s="61"/>
      <c r="MCL27" s="61"/>
      <c r="MCM27" s="61"/>
      <c r="MCN27" s="62"/>
      <c r="MCO27" s="61"/>
      <c r="MCP27" s="61"/>
      <c r="MCQ27" s="61"/>
      <c r="MCR27" s="61"/>
      <c r="MCS27" s="61"/>
      <c r="MCT27" s="61"/>
      <c r="MCU27" s="61"/>
      <c r="MCV27" s="62"/>
      <c r="MCW27" s="61"/>
      <c r="MCX27" s="61"/>
      <c r="MCY27" s="61"/>
      <c r="MCZ27" s="61"/>
      <c r="MDA27" s="61"/>
      <c r="MDB27" s="61"/>
      <c r="MDC27" s="61"/>
      <c r="MDD27" s="62"/>
      <c r="MDE27" s="61"/>
      <c r="MDF27" s="61"/>
      <c r="MDG27" s="61"/>
      <c r="MDH27" s="61"/>
      <c r="MDI27" s="61"/>
      <c r="MDJ27" s="61"/>
      <c r="MDK27" s="61"/>
      <c r="MDL27" s="62"/>
      <c r="MDM27" s="61"/>
      <c r="MDN27" s="61"/>
      <c r="MDO27" s="61"/>
      <c r="MDP27" s="61"/>
      <c r="MDQ27" s="61"/>
      <c r="MDR27" s="61"/>
      <c r="MDS27" s="61"/>
      <c r="MDT27" s="62"/>
      <c r="MDU27" s="61"/>
      <c r="MDV27" s="61"/>
      <c r="MDW27" s="61"/>
      <c r="MDX27" s="61"/>
      <c r="MDY27" s="61"/>
      <c r="MDZ27" s="61"/>
      <c r="MEA27" s="61"/>
      <c r="MEB27" s="62"/>
      <c r="MEC27" s="61"/>
      <c r="MED27" s="61"/>
      <c r="MEE27" s="61"/>
      <c r="MEF27" s="61"/>
      <c r="MEG27" s="61"/>
      <c r="MEH27" s="61"/>
      <c r="MEI27" s="61"/>
      <c r="MEJ27" s="62"/>
      <c r="MEK27" s="61"/>
      <c r="MEL27" s="61"/>
      <c r="MEM27" s="61"/>
      <c r="MEN27" s="61"/>
      <c r="MEO27" s="61"/>
      <c r="MEP27" s="61"/>
      <c r="MEQ27" s="61"/>
      <c r="MER27" s="62"/>
      <c r="MES27" s="61"/>
      <c r="MET27" s="61"/>
      <c r="MEU27" s="61"/>
      <c r="MEV27" s="61"/>
      <c r="MEW27" s="61"/>
      <c r="MEX27" s="61"/>
      <c r="MEY27" s="61"/>
      <c r="MEZ27" s="62"/>
      <c r="MFA27" s="61"/>
      <c r="MFB27" s="61"/>
      <c r="MFC27" s="61"/>
      <c r="MFD27" s="61"/>
      <c r="MFE27" s="61"/>
      <c r="MFF27" s="61"/>
      <c r="MFG27" s="61"/>
      <c r="MFH27" s="62"/>
      <c r="MFI27" s="61"/>
      <c r="MFJ27" s="61"/>
      <c r="MFK27" s="61"/>
      <c r="MFL27" s="61"/>
      <c r="MFM27" s="61"/>
      <c r="MFN27" s="61"/>
      <c r="MFO27" s="61"/>
      <c r="MFP27" s="62"/>
      <c r="MFQ27" s="61"/>
      <c r="MFR27" s="61"/>
      <c r="MFS27" s="61"/>
      <c r="MFT27" s="61"/>
      <c r="MFU27" s="61"/>
      <c r="MFV27" s="61"/>
      <c r="MFW27" s="61"/>
      <c r="MFX27" s="62"/>
      <c r="MFY27" s="61"/>
      <c r="MFZ27" s="61"/>
      <c r="MGA27" s="61"/>
      <c r="MGB27" s="61"/>
      <c r="MGC27" s="61"/>
      <c r="MGD27" s="61"/>
      <c r="MGE27" s="61"/>
      <c r="MGF27" s="62"/>
      <c r="MGG27" s="61"/>
      <c r="MGH27" s="61"/>
      <c r="MGI27" s="61"/>
      <c r="MGJ27" s="61"/>
      <c r="MGK27" s="61"/>
      <c r="MGL27" s="61"/>
      <c r="MGM27" s="61"/>
      <c r="MGN27" s="62"/>
      <c r="MGO27" s="61"/>
      <c r="MGP27" s="61"/>
      <c r="MGQ27" s="61"/>
      <c r="MGR27" s="61"/>
      <c r="MGS27" s="61"/>
      <c r="MGT27" s="61"/>
      <c r="MGU27" s="61"/>
      <c r="MGV27" s="62"/>
      <c r="MGW27" s="61"/>
      <c r="MGX27" s="61"/>
      <c r="MGY27" s="61"/>
      <c r="MGZ27" s="61"/>
      <c r="MHA27" s="61"/>
      <c r="MHB27" s="61"/>
      <c r="MHC27" s="61"/>
      <c r="MHD27" s="62"/>
      <c r="MHE27" s="61"/>
      <c r="MHF27" s="61"/>
      <c r="MHG27" s="61"/>
      <c r="MHH27" s="61"/>
      <c r="MHI27" s="61"/>
      <c r="MHJ27" s="61"/>
      <c r="MHK27" s="61"/>
      <c r="MHL27" s="62"/>
      <c r="MHM27" s="61"/>
      <c r="MHN27" s="61"/>
      <c r="MHO27" s="61"/>
      <c r="MHP27" s="61"/>
      <c r="MHQ27" s="61"/>
      <c r="MHR27" s="61"/>
      <c r="MHS27" s="61"/>
      <c r="MHT27" s="62"/>
      <c r="MHU27" s="61"/>
      <c r="MHV27" s="61"/>
      <c r="MHW27" s="61"/>
      <c r="MHX27" s="61"/>
      <c r="MHY27" s="61"/>
      <c r="MHZ27" s="61"/>
      <c r="MIA27" s="61"/>
      <c r="MIB27" s="62"/>
      <c r="MIC27" s="61"/>
      <c r="MID27" s="61"/>
      <c r="MIE27" s="61"/>
      <c r="MIF27" s="61"/>
      <c r="MIG27" s="61"/>
      <c r="MIH27" s="61"/>
      <c r="MII27" s="61"/>
      <c r="MIJ27" s="62"/>
      <c r="MIK27" s="61"/>
      <c r="MIL27" s="61"/>
      <c r="MIM27" s="61"/>
      <c r="MIN27" s="61"/>
      <c r="MIO27" s="61"/>
      <c r="MIP27" s="61"/>
      <c r="MIQ27" s="61"/>
      <c r="MIR27" s="62"/>
      <c r="MIS27" s="61"/>
      <c r="MIT27" s="61"/>
      <c r="MIU27" s="61"/>
      <c r="MIV27" s="61"/>
      <c r="MIW27" s="61"/>
      <c r="MIX27" s="61"/>
      <c r="MIY27" s="61"/>
      <c r="MIZ27" s="62"/>
      <c r="MJA27" s="61"/>
      <c r="MJB27" s="61"/>
      <c r="MJC27" s="61"/>
      <c r="MJD27" s="61"/>
      <c r="MJE27" s="61"/>
      <c r="MJF27" s="61"/>
      <c r="MJG27" s="61"/>
      <c r="MJH27" s="62"/>
      <c r="MJI27" s="61"/>
      <c r="MJJ27" s="61"/>
      <c r="MJK27" s="61"/>
      <c r="MJL27" s="61"/>
      <c r="MJM27" s="61"/>
      <c r="MJN27" s="61"/>
      <c r="MJO27" s="61"/>
      <c r="MJP27" s="62"/>
      <c r="MJQ27" s="61"/>
      <c r="MJR27" s="61"/>
      <c r="MJS27" s="61"/>
      <c r="MJT27" s="61"/>
      <c r="MJU27" s="61"/>
      <c r="MJV27" s="61"/>
      <c r="MJW27" s="61"/>
      <c r="MJX27" s="62"/>
      <c r="MJY27" s="61"/>
      <c r="MJZ27" s="61"/>
      <c r="MKA27" s="61"/>
      <c r="MKB27" s="61"/>
      <c r="MKC27" s="61"/>
      <c r="MKD27" s="61"/>
      <c r="MKE27" s="61"/>
      <c r="MKF27" s="62"/>
      <c r="MKG27" s="61"/>
      <c r="MKH27" s="61"/>
      <c r="MKI27" s="61"/>
      <c r="MKJ27" s="61"/>
      <c r="MKK27" s="61"/>
      <c r="MKL27" s="61"/>
      <c r="MKM27" s="61"/>
      <c r="MKN27" s="62"/>
      <c r="MKO27" s="61"/>
      <c r="MKP27" s="61"/>
      <c r="MKQ27" s="61"/>
      <c r="MKR27" s="61"/>
      <c r="MKS27" s="61"/>
      <c r="MKT27" s="61"/>
      <c r="MKU27" s="61"/>
      <c r="MKV27" s="62"/>
      <c r="MKW27" s="61"/>
      <c r="MKX27" s="61"/>
      <c r="MKY27" s="61"/>
      <c r="MKZ27" s="61"/>
      <c r="MLA27" s="61"/>
      <c r="MLB27" s="61"/>
      <c r="MLC27" s="61"/>
      <c r="MLD27" s="62"/>
      <c r="MLE27" s="61"/>
      <c r="MLF27" s="61"/>
      <c r="MLG27" s="61"/>
      <c r="MLH27" s="61"/>
      <c r="MLI27" s="61"/>
      <c r="MLJ27" s="61"/>
      <c r="MLK27" s="61"/>
      <c r="MLL27" s="62"/>
      <c r="MLM27" s="61"/>
      <c r="MLN27" s="61"/>
      <c r="MLO27" s="61"/>
      <c r="MLP27" s="61"/>
      <c r="MLQ27" s="61"/>
      <c r="MLR27" s="61"/>
      <c r="MLS27" s="61"/>
      <c r="MLT27" s="62"/>
      <c r="MLU27" s="61"/>
      <c r="MLV27" s="61"/>
      <c r="MLW27" s="61"/>
      <c r="MLX27" s="61"/>
      <c r="MLY27" s="61"/>
      <c r="MLZ27" s="61"/>
      <c r="MMA27" s="61"/>
      <c r="MMB27" s="62"/>
      <c r="MMC27" s="61"/>
      <c r="MMD27" s="61"/>
      <c r="MME27" s="61"/>
      <c r="MMF27" s="61"/>
      <c r="MMG27" s="61"/>
      <c r="MMH27" s="61"/>
      <c r="MMI27" s="61"/>
      <c r="MMJ27" s="62"/>
      <c r="MMK27" s="61"/>
      <c r="MML27" s="61"/>
      <c r="MMM27" s="61"/>
      <c r="MMN27" s="61"/>
      <c r="MMO27" s="61"/>
      <c r="MMP27" s="61"/>
      <c r="MMQ27" s="61"/>
      <c r="MMR27" s="62"/>
      <c r="MMS27" s="61"/>
      <c r="MMT27" s="61"/>
      <c r="MMU27" s="61"/>
      <c r="MMV27" s="61"/>
      <c r="MMW27" s="61"/>
      <c r="MMX27" s="61"/>
      <c r="MMY27" s="61"/>
      <c r="MMZ27" s="62"/>
      <c r="MNA27" s="61"/>
      <c r="MNB27" s="61"/>
      <c r="MNC27" s="61"/>
      <c r="MND27" s="61"/>
      <c r="MNE27" s="61"/>
      <c r="MNF27" s="61"/>
      <c r="MNG27" s="61"/>
      <c r="MNH27" s="62"/>
      <c r="MNI27" s="61"/>
      <c r="MNJ27" s="61"/>
      <c r="MNK27" s="61"/>
      <c r="MNL27" s="61"/>
      <c r="MNM27" s="61"/>
      <c r="MNN27" s="61"/>
      <c r="MNO27" s="61"/>
      <c r="MNP27" s="62"/>
      <c r="MNQ27" s="61"/>
      <c r="MNR27" s="61"/>
      <c r="MNS27" s="61"/>
      <c r="MNT27" s="61"/>
      <c r="MNU27" s="61"/>
      <c r="MNV27" s="61"/>
      <c r="MNW27" s="61"/>
      <c r="MNX27" s="62"/>
      <c r="MNY27" s="61"/>
      <c r="MNZ27" s="61"/>
      <c r="MOA27" s="61"/>
      <c r="MOB27" s="61"/>
      <c r="MOC27" s="61"/>
      <c r="MOD27" s="61"/>
      <c r="MOE27" s="61"/>
      <c r="MOF27" s="62"/>
      <c r="MOG27" s="61"/>
      <c r="MOH27" s="61"/>
      <c r="MOI27" s="61"/>
      <c r="MOJ27" s="61"/>
      <c r="MOK27" s="61"/>
      <c r="MOL27" s="61"/>
      <c r="MOM27" s="61"/>
      <c r="MON27" s="62"/>
      <c r="MOO27" s="61"/>
      <c r="MOP27" s="61"/>
      <c r="MOQ27" s="61"/>
      <c r="MOR27" s="61"/>
      <c r="MOS27" s="61"/>
      <c r="MOT27" s="61"/>
      <c r="MOU27" s="61"/>
      <c r="MOV27" s="62"/>
      <c r="MOW27" s="61"/>
      <c r="MOX27" s="61"/>
      <c r="MOY27" s="61"/>
      <c r="MOZ27" s="61"/>
      <c r="MPA27" s="61"/>
      <c r="MPB27" s="61"/>
      <c r="MPC27" s="61"/>
      <c r="MPD27" s="62"/>
      <c r="MPE27" s="61"/>
      <c r="MPF27" s="61"/>
      <c r="MPG27" s="61"/>
      <c r="MPH27" s="61"/>
      <c r="MPI27" s="61"/>
      <c r="MPJ27" s="61"/>
      <c r="MPK27" s="61"/>
      <c r="MPL27" s="62"/>
      <c r="MPM27" s="61"/>
      <c r="MPN27" s="61"/>
      <c r="MPO27" s="61"/>
      <c r="MPP27" s="61"/>
      <c r="MPQ27" s="61"/>
      <c r="MPR27" s="61"/>
      <c r="MPS27" s="61"/>
      <c r="MPT27" s="62"/>
      <c r="MPU27" s="61"/>
      <c r="MPV27" s="61"/>
      <c r="MPW27" s="61"/>
      <c r="MPX27" s="61"/>
      <c r="MPY27" s="61"/>
      <c r="MPZ27" s="61"/>
      <c r="MQA27" s="61"/>
      <c r="MQB27" s="62"/>
      <c r="MQC27" s="61"/>
      <c r="MQD27" s="61"/>
      <c r="MQE27" s="61"/>
      <c r="MQF27" s="61"/>
      <c r="MQG27" s="61"/>
      <c r="MQH27" s="61"/>
      <c r="MQI27" s="61"/>
      <c r="MQJ27" s="62"/>
      <c r="MQK27" s="61"/>
      <c r="MQL27" s="61"/>
      <c r="MQM27" s="61"/>
      <c r="MQN27" s="61"/>
      <c r="MQO27" s="61"/>
      <c r="MQP27" s="61"/>
      <c r="MQQ27" s="61"/>
      <c r="MQR27" s="62"/>
      <c r="MQS27" s="61"/>
      <c r="MQT27" s="61"/>
      <c r="MQU27" s="61"/>
      <c r="MQV27" s="61"/>
      <c r="MQW27" s="61"/>
      <c r="MQX27" s="61"/>
      <c r="MQY27" s="61"/>
      <c r="MQZ27" s="62"/>
      <c r="MRA27" s="61"/>
      <c r="MRB27" s="61"/>
      <c r="MRC27" s="61"/>
      <c r="MRD27" s="61"/>
      <c r="MRE27" s="61"/>
      <c r="MRF27" s="61"/>
      <c r="MRG27" s="61"/>
      <c r="MRH27" s="62"/>
      <c r="MRI27" s="61"/>
      <c r="MRJ27" s="61"/>
      <c r="MRK27" s="61"/>
      <c r="MRL27" s="61"/>
      <c r="MRM27" s="61"/>
      <c r="MRN27" s="61"/>
      <c r="MRO27" s="61"/>
      <c r="MRP27" s="62"/>
      <c r="MRQ27" s="61"/>
      <c r="MRR27" s="61"/>
      <c r="MRS27" s="61"/>
      <c r="MRT27" s="61"/>
      <c r="MRU27" s="61"/>
      <c r="MRV27" s="61"/>
      <c r="MRW27" s="61"/>
      <c r="MRX27" s="62"/>
      <c r="MRY27" s="61"/>
      <c r="MRZ27" s="61"/>
      <c r="MSA27" s="61"/>
      <c r="MSB27" s="61"/>
      <c r="MSC27" s="61"/>
      <c r="MSD27" s="61"/>
      <c r="MSE27" s="61"/>
      <c r="MSF27" s="62"/>
      <c r="MSG27" s="61"/>
      <c r="MSH27" s="61"/>
      <c r="MSI27" s="61"/>
      <c r="MSJ27" s="61"/>
      <c r="MSK27" s="61"/>
      <c r="MSL27" s="61"/>
      <c r="MSM27" s="61"/>
      <c r="MSN27" s="62"/>
      <c r="MSO27" s="61"/>
      <c r="MSP27" s="61"/>
      <c r="MSQ27" s="61"/>
      <c r="MSR27" s="61"/>
      <c r="MSS27" s="61"/>
      <c r="MST27" s="61"/>
      <c r="MSU27" s="61"/>
      <c r="MSV27" s="62"/>
      <c r="MSW27" s="61"/>
      <c r="MSX27" s="61"/>
      <c r="MSY27" s="61"/>
      <c r="MSZ27" s="61"/>
      <c r="MTA27" s="61"/>
      <c r="MTB27" s="61"/>
      <c r="MTC27" s="61"/>
      <c r="MTD27" s="62"/>
      <c r="MTE27" s="61"/>
      <c r="MTF27" s="61"/>
      <c r="MTG27" s="61"/>
      <c r="MTH27" s="61"/>
      <c r="MTI27" s="61"/>
      <c r="MTJ27" s="61"/>
      <c r="MTK27" s="61"/>
      <c r="MTL27" s="62"/>
      <c r="MTM27" s="61"/>
      <c r="MTN27" s="61"/>
      <c r="MTO27" s="61"/>
      <c r="MTP27" s="61"/>
      <c r="MTQ27" s="61"/>
      <c r="MTR27" s="61"/>
      <c r="MTS27" s="61"/>
      <c r="MTT27" s="62"/>
      <c r="MTU27" s="61"/>
      <c r="MTV27" s="61"/>
      <c r="MTW27" s="61"/>
      <c r="MTX27" s="61"/>
      <c r="MTY27" s="61"/>
      <c r="MTZ27" s="61"/>
      <c r="MUA27" s="61"/>
      <c r="MUB27" s="62"/>
      <c r="MUC27" s="61"/>
      <c r="MUD27" s="61"/>
      <c r="MUE27" s="61"/>
      <c r="MUF27" s="61"/>
      <c r="MUG27" s="61"/>
      <c r="MUH27" s="61"/>
      <c r="MUI27" s="61"/>
      <c r="MUJ27" s="62"/>
      <c r="MUK27" s="61"/>
      <c r="MUL27" s="61"/>
      <c r="MUM27" s="61"/>
      <c r="MUN27" s="61"/>
      <c r="MUO27" s="61"/>
      <c r="MUP27" s="61"/>
      <c r="MUQ27" s="61"/>
      <c r="MUR27" s="62"/>
      <c r="MUS27" s="61"/>
      <c r="MUT27" s="61"/>
      <c r="MUU27" s="61"/>
      <c r="MUV27" s="61"/>
      <c r="MUW27" s="61"/>
      <c r="MUX27" s="61"/>
      <c r="MUY27" s="61"/>
      <c r="MUZ27" s="62"/>
      <c r="MVA27" s="61"/>
      <c r="MVB27" s="61"/>
      <c r="MVC27" s="61"/>
      <c r="MVD27" s="61"/>
      <c r="MVE27" s="61"/>
      <c r="MVF27" s="61"/>
      <c r="MVG27" s="61"/>
      <c r="MVH27" s="62"/>
      <c r="MVI27" s="61"/>
      <c r="MVJ27" s="61"/>
      <c r="MVK27" s="61"/>
      <c r="MVL27" s="61"/>
      <c r="MVM27" s="61"/>
      <c r="MVN27" s="61"/>
      <c r="MVO27" s="61"/>
      <c r="MVP27" s="62"/>
      <c r="MVQ27" s="61"/>
      <c r="MVR27" s="61"/>
      <c r="MVS27" s="61"/>
      <c r="MVT27" s="61"/>
      <c r="MVU27" s="61"/>
      <c r="MVV27" s="61"/>
      <c r="MVW27" s="61"/>
      <c r="MVX27" s="62"/>
      <c r="MVY27" s="61"/>
      <c r="MVZ27" s="61"/>
      <c r="MWA27" s="61"/>
      <c r="MWB27" s="61"/>
      <c r="MWC27" s="61"/>
      <c r="MWD27" s="61"/>
      <c r="MWE27" s="61"/>
      <c r="MWF27" s="62"/>
      <c r="MWG27" s="61"/>
      <c r="MWH27" s="61"/>
      <c r="MWI27" s="61"/>
      <c r="MWJ27" s="61"/>
      <c r="MWK27" s="61"/>
      <c r="MWL27" s="61"/>
      <c r="MWM27" s="61"/>
      <c r="MWN27" s="62"/>
      <c r="MWO27" s="61"/>
      <c r="MWP27" s="61"/>
      <c r="MWQ27" s="61"/>
      <c r="MWR27" s="61"/>
      <c r="MWS27" s="61"/>
      <c r="MWT27" s="61"/>
      <c r="MWU27" s="61"/>
      <c r="MWV27" s="62"/>
      <c r="MWW27" s="61"/>
      <c r="MWX27" s="61"/>
      <c r="MWY27" s="61"/>
      <c r="MWZ27" s="61"/>
      <c r="MXA27" s="61"/>
      <c r="MXB27" s="61"/>
      <c r="MXC27" s="61"/>
      <c r="MXD27" s="62"/>
      <c r="MXE27" s="61"/>
      <c r="MXF27" s="61"/>
      <c r="MXG27" s="61"/>
      <c r="MXH27" s="61"/>
      <c r="MXI27" s="61"/>
      <c r="MXJ27" s="61"/>
      <c r="MXK27" s="61"/>
      <c r="MXL27" s="62"/>
      <c r="MXM27" s="61"/>
      <c r="MXN27" s="61"/>
      <c r="MXO27" s="61"/>
      <c r="MXP27" s="61"/>
      <c r="MXQ27" s="61"/>
      <c r="MXR27" s="61"/>
      <c r="MXS27" s="61"/>
      <c r="MXT27" s="62"/>
      <c r="MXU27" s="61"/>
      <c r="MXV27" s="61"/>
      <c r="MXW27" s="61"/>
      <c r="MXX27" s="61"/>
      <c r="MXY27" s="61"/>
      <c r="MXZ27" s="61"/>
      <c r="MYA27" s="61"/>
      <c r="MYB27" s="62"/>
      <c r="MYC27" s="61"/>
      <c r="MYD27" s="61"/>
      <c r="MYE27" s="61"/>
      <c r="MYF27" s="61"/>
      <c r="MYG27" s="61"/>
      <c r="MYH27" s="61"/>
      <c r="MYI27" s="61"/>
      <c r="MYJ27" s="62"/>
      <c r="MYK27" s="61"/>
      <c r="MYL27" s="61"/>
      <c r="MYM27" s="61"/>
      <c r="MYN27" s="61"/>
      <c r="MYO27" s="61"/>
      <c r="MYP27" s="61"/>
      <c r="MYQ27" s="61"/>
      <c r="MYR27" s="62"/>
      <c r="MYS27" s="61"/>
      <c r="MYT27" s="61"/>
      <c r="MYU27" s="61"/>
      <c r="MYV27" s="61"/>
      <c r="MYW27" s="61"/>
      <c r="MYX27" s="61"/>
      <c r="MYY27" s="61"/>
      <c r="MYZ27" s="62"/>
      <c r="MZA27" s="61"/>
      <c r="MZB27" s="61"/>
      <c r="MZC27" s="61"/>
      <c r="MZD27" s="61"/>
      <c r="MZE27" s="61"/>
      <c r="MZF27" s="61"/>
      <c r="MZG27" s="61"/>
      <c r="MZH27" s="62"/>
      <c r="MZI27" s="61"/>
      <c r="MZJ27" s="61"/>
      <c r="MZK27" s="61"/>
      <c r="MZL27" s="61"/>
      <c r="MZM27" s="61"/>
      <c r="MZN27" s="61"/>
      <c r="MZO27" s="61"/>
      <c r="MZP27" s="62"/>
      <c r="MZQ27" s="61"/>
      <c r="MZR27" s="61"/>
      <c r="MZS27" s="61"/>
      <c r="MZT27" s="61"/>
      <c r="MZU27" s="61"/>
      <c r="MZV27" s="61"/>
      <c r="MZW27" s="61"/>
      <c r="MZX27" s="62"/>
      <c r="MZY27" s="61"/>
      <c r="MZZ27" s="61"/>
      <c r="NAA27" s="61"/>
      <c r="NAB27" s="61"/>
      <c r="NAC27" s="61"/>
      <c r="NAD27" s="61"/>
      <c r="NAE27" s="61"/>
      <c r="NAF27" s="62"/>
      <c r="NAG27" s="61"/>
      <c r="NAH27" s="61"/>
      <c r="NAI27" s="61"/>
      <c r="NAJ27" s="61"/>
      <c r="NAK27" s="61"/>
      <c r="NAL27" s="61"/>
      <c r="NAM27" s="61"/>
      <c r="NAN27" s="62"/>
      <c r="NAO27" s="61"/>
      <c r="NAP27" s="61"/>
      <c r="NAQ27" s="61"/>
      <c r="NAR27" s="61"/>
      <c r="NAS27" s="61"/>
      <c r="NAT27" s="61"/>
      <c r="NAU27" s="61"/>
      <c r="NAV27" s="62"/>
      <c r="NAW27" s="61"/>
      <c r="NAX27" s="61"/>
      <c r="NAY27" s="61"/>
      <c r="NAZ27" s="61"/>
      <c r="NBA27" s="61"/>
      <c r="NBB27" s="61"/>
      <c r="NBC27" s="61"/>
      <c r="NBD27" s="62"/>
      <c r="NBE27" s="61"/>
      <c r="NBF27" s="61"/>
      <c r="NBG27" s="61"/>
      <c r="NBH27" s="61"/>
      <c r="NBI27" s="61"/>
      <c r="NBJ27" s="61"/>
      <c r="NBK27" s="61"/>
      <c r="NBL27" s="62"/>
      <c r="NBM27" s="61"/>
      <c r="NBN27" s="61"/>
      <c r="NBO27" s="61"/>
      <c r="NBP27" s="61"/>
      <c r="NBQ27" s="61"/>
      <c r="NBR27" s="61"/>
      <c r="NBS27" s="61"/>
      <c r="NBT27" s="62"/>
      <c r="NBU27" s="61"/>
      <c r="NBV27" s="61"/>
      <c r="NBW27" s="61"/>
      <c r="NBX27" s="61"/>
      <c r="NBY27" s="61"/>
      <c r="NBZ27" s="61"/>
      <c r="NCA27" s="61"/>
      <c r="NCB27" s="62"/>
      <c r="NCC27" s="61"/>
      <c r="NCD27" s="61"/>
      <c r="NCE27" s="61"/>
      <c r="NCF27" s="61"/>
      <c r="NCG27" s="61"/>
      <c r="NCH27" s="61"/>
      <c r="NCI27" s="61"/>
      <c r="NCJ27" s="62"/>
      <c r="NCK27" s="61"/>
      <c r="NCL27" s="61"/>
      <c r="NCM27" s="61"/>
      <c r="NCN27" s="61"/>
      <c r="NCO27" s="61"/>
      <c r="NCP27" s="61"/>
      <c r="NCQ27" s="61"/>
      <c r="NCR27" s="62"/>
      <c r="NCS27" s="61"/>
      <c r="NCT27" s="61"/>
      <c r="NCU27" s="61"/>
      <c r="NCV27" s="61"/>
      <c r="NCW27" s="61"/>
      <c r="NCX27" s="61"/>
      <c r="NCY27" s="61"/>
      <c r="NCZ27" s="62"/>
      <c r="NDA27" s="61"/>
      <c r="NDB27" s="61"/>
      <c r="NDC27" s="61"/>
      <c r="NDD27" s="61"/>
      <c r="NDE27" s="61"/>
      <c r="NDF27" s="61"/>
      <c r="NDG27" s="61"/>
      <c r="NDH27" s="62"/>
      <c r="NDI27" s="61"/>
      <c r="NDJ27" s="61"/>
      <c r="NDK27" s="61"/>
      <c r="NDL27" s="61"/>
      <c r="NDM27" s="61"/>
      <c r="NDN27" s="61"/>
      <c r="NDO27" s="61"/>
      <c r="NDP27" s="62"/>
      <c r="NDQ27" s="61"/>
      <c r="NDR27" s="61"/>
      <c r="NDS27" s="61"/>
      <c r="NDT27" s="61"/>
      <c r="NDU27" s="61"/>
      <c r="NDV27" s="61"/>
      <c r="NDW27" s="61"/>
      <c r="NDX27" s="62"/>
      <c r="NDY27" s="61"/>
      <c r="NDZ27" s="61"/>
      <c r="NEA27" s="61"/>
      <c r="NEB27" s="61"/>
      <c r="NEC27" s="61"/>
      <c r="NED27" s="61"/>
      <c r="NEE27" s="61"/>
      <c r="NEF27" s="62"/>
      <c r="NEG27" s="61"/>
      <c r="NEH27" s="61"/>
      <c r="NEI27" s="61"/>
      <c r="NEJ27" s="61"/>
      <c r="NEK27" s="61"/>
      <c r="NEL27" s="61"/>
      <c r="NEM27" s="61"/>
      <c r="NEN27" s="62"/>
      <c r="NEO27" s="61"/>
      <c r="NEP27" s="61"/>
      <c r="NEQ27" s="61"/>
      <c r="NER27" s="61"/>
      <c r="NES27" s="61"/>
      <c r="NET27" s="61"/>
      <c r="NEU27" s="61"/>
      <c r="NEV27" s="62"/>
      <c r="NEW27" s="61"/>
      <c r="NEX27" s="61"/>
      <c r="NEY27" s="61"/>
      <c r="NEZ27" s="61"/>
      <c r="NFA27" s="61"/>
      <c r="NFB27" s="61"/>
      <c r="NFC27" s="61"/>
      <c r="NFD27" s="62"/>
      <c r="NFE27" s="61"/>
      <c r="NFF27" s="61"/>
      <c r="NFG27" s="61"/>
      <c r="NFH27" s="61"/>
      <c r="NFI27" s="61"/>
      <c r="NFJ27" s="61"/>
      <c r="NFK27" s="61"/>
      <c r="NFL27" s="62"/>
      <c r="NFM27" s="61"/>
      <c r="NFN27" s="61"/>
      <c r="NFO27" s="61"/>
      <c r="NFP27" s="61"/>
      <c r="NFQ27" s="61"/>
      <c r="NFR27" s="61"/>
      <c r="NFS27" s="61"/>
      <c r="NFT27" s="62"/>
      <c r="NFU27" s="61"/>
      <c r="NFV27" s="61"/>
      <c r="NFW27" s="61"/>
      <c r="NFX27" s="61"/>
      <c r="NFY27" s="61"/>
      <c r="NFZ27" s="61"/>
      <c r="NGA27" s="61"/>
      <c r="NGB27" s="62"/>
      <c r="NGC27" s="61"/>
      <c r="NGD27" s="61"/>
      <c r="NGE27" s="61"/>
      <c r="NGF27" s="61"/>
      <c r="NGG27" s="61"/>
      <c r="NGH27" s="61"/>
      <c r="NGI27" s="61"/>
      <c r="NGJ27" s="62"/>
      <c r="NGK27" s="61"/>
      <c r="NGL27" s="61"/>
      <c r="NGM27" s="61"/>
      <c r="NGN27" s="61"/>
      <c r="NGO27" s="61"/>
      <c r="NGP27" s="61"/>
      <c r="NGQ27" s="61"/>
      <c r="NGR27" s="62"/>
      <c r="NGS27" s="61"/>
      <c r="NGT27" s="61"/>
      <c r="NGU27" s="61"/>
      <c r="NGV27" s="61"/>
      <c r="NGW27" s="61"/>
      <c r="NGX27" s="61"/>
      <c r="NGY27" s="61"/>
      <c r="NGZ27" s="62"/>
      <c r="NHA27" s="61"/>
      <c r="NHB27" s="61"/>
      <c r="NHC27" s="61"/>
      <c r="NHD27" s="61"/>
      <c r="NHE27" s="61"/>
      <c r="NHF27" s="61"/>
      <c r="NHG27" s="61"/>
      <c r="NHH27" s="62"/>
      <c r="NHI27" s="61"/>
      <c r="NHJ27" s="61"/>
      <c r="NHK27" s="61"/>
      <c r="NHL27" s="61"/>
      <c r="NHM27" s="61"/>
      <c r="NHN27" s="61"/>
      <c r="NHO27" s="61"/>
      <c r="NHP27" s="62"/>
      <c r="NHQ27" s="61"/>
      <c r="NHR27" s="61"/>
      <c r="NHS27" s="61"/>
      <c r="NHT27" s="61"/>
      <c r="NHU27" s="61"/>
      <c r="NHV27" s="61"/>
      <c r="NHW27" s="61"/>
      <c r="NHX27" s="62"/>
      <c r="NHY27" s="61"/>
      <c r="NHZ27" s="61"/>
      <c r="NIA27" s="61"/>
      <c r="NIB27" s="61"/>
      <c r="NIC27" s="61"/>
      <c r="NID27" s="61"/>
      <c r="NIE27" s="61"/>
      <c r="NIF27" s="62"/>
      <c r="NIG27" s="61"/>
      <c r="NIH27" s="61"/>
      <c r="NII27" s="61"/>
      <c r="NIJ27" s="61"/>
      <c r="NIK27" s="61"/>
      <c r="NIL27" s="61"/>
      <c r="NIM27" s="61"/>
      <c r="NIN27" s="62"/>
      <c r="NIO27" s="61"/>
      <c r="NIP27" s="61"/>
      <c r="NIQ27" s="61"/>
      <c r="NIR27" s="61"/>
      <c r="NIS27" s="61"/>
      <c r="NIT27" s="61"/>
      <c r="NIU27" s="61"/>
      <c r="NIV27" s="62"/>
      <c r="NIW27" s="61"/>
      <c r="NIX27" s="61"/>
      <c r="NIY27" s="61"/>
      <c r="NIZ27" s="61"/>
      <c r="NJA27" s="61"/>
      <c r="NJB27" s="61"/>
      <c r="NJC27" s="61"/>
      <c r="NJD27" s="62"/>
      <c r="NJE27" s="61"/>
      <c r="NJF27" s="61"/>
      <c r="NJG27" s="61"/>
      <c r="NJH27" s="61"/>
      <c r="NJI27" s="61"/>
      <c r="NJJ27" s="61"/>
      <c r="NJK27" s="61"/>
      <c r="NJL27" s="62"/>
      <c r="NJM27" s="61"/>
      <c r="NJN27" s="61"/>
      <c r="NJO27" s="61"/>
      <c r="NJP27" s="61"/>
      <c r="NJQ27" s="61"/>
      <c r="NJR27" s="61"/>
      <c r="NJS27" s="61"/>
      <c r="NJT27" s="62"/>
      <c r="NJU27" s="61"/>
      <c r="NJV27" s="61"/>
      <c r="NJW27" s="61"/>
      <c r="NJX27" s="61"/>
      <c r="NJY27" s="61"/>
      <c r="NJZ27" s="61"/>
      <c r="NKA27" s="61"/>
      <c r="NKB27" s="62"/>
      <c r="NKC27" s="61"/>
      <c r="NKD27" s="61"/>
      <c r="NKE27" s="61"/>
      <c r="NKF27" s="61"/>
      <c r="NKG27" s="61"/>
      <c r="NKH27" s="61"/>
      <c r="NKI27" s="61"/>
      <c r="NKJ27" s="62"/>
      <c r="NKK27" s="61"/>
      <c r="NKL27" s="61"/>
      <c r="NKM27" s="61"/>
      <c r="NKN27" s="61"/>
      <c r="NKO27" s="61"/>
      <c r="NKP27" s="61"/>
      <c r="NKQ27" s="61"/>
      <c r="NKR27" s="62"/>
      <c r="NKS27" s="61"/>
      <c r="NKT27" s="61"/>
      <c r="NKU27" s="61"/>
      <c r="NKV27" s="61"/>
      <c r="NKW27" s="61"/>
      <c r="NKX27" s="61"/>
      <c r="NKY27" s="61"/>
      <c r="NKZ27" s="62"/>
      <c r="NLA27" s="61"/>
      <c r="NLB27" s="61"/>
      <c r="NLC27" s="61"/>
      <c r="NLD27" s="61"/>
      <c r="NLE27" s="61"/>
      <c r="NLF27" s="61"/>
      <c r="NLG27" s="61"/>
      <c r="NLH27" s="62"/>
      <c r="NLI27" s="61"/>
      <c r="NLJ27" s="61"/>
      <c r="NLK27" s="61"/>
      <c r="NLL27" s="61"/>
      <c r="NLM27" s="61"/>
      <c r="NLN27" s="61"/>
      <c r="NLO27" s="61"/>
      <c r="NLP27" s="62"/>
      <c r="NLQ27" s="61"/>
      <c r="NLR27" s="61"/>
      <c r="NLS27" s="61"/>
      <c r="NLT27" s="61"/>
      <c r="NLU27" s="61"/>
      <c r="NLV27" s="61"/>
      <c r="NLW27" s="61"/>
      <c r="NLX27" s="62"/>
      <c r="NLY27" s="61"/>
      <c r="NLZ27" s="61"/>
      <c r="NMA27" s="61"/>
      <c r="NMB27" s="61"/>
      <c r="NMC27" s="61"/>
      <c r="NMD27" s="61"/>
      <c r="NME27" s="61"/>
      <c r="NMF27" s="62"/>
      <c r="NMG27" s="61"/>
      <c r="NMH27" s="61"/>
      <c r="NMI27" s="61"/>
      <c r="NMJ27" s="61"/>
      <c r="NMK27" s="61"/>
      <c r="NML27" s="61"/>
      <c r="NMM27" s="61"/>
      <c r="NMN27" s="62"/>
      <c r="NMO27" s="61"/>
      <c r="NMP27" s="61"/>
      <c r="NMQ27" s="61"/>
      <c r="NMR27" s="61"/>
      <c r="NMS27" s="61"/>
      <c r="NMT27" s="61"/>
      <c r="NMU27" s="61"/>
      <c r="NMV27" s="62"/>
      <c r="NMW27" s="61"/>
      <c r="NMX27" s="61"/>
      <c r="NMY27" s="61"/>
      <c r="NMZ27" s="61"/>
      <c r="NNA27" s="61"/>
      <c r="NNB27" s="61"/>
      <c r="NNC27" s="61"/>
      <c r="NND27" s="62"/>
      <c r="NNE27" s="61"/>
      <c r="NNF27" s="61"/>
      <c r="NNG27" s="61"/>
      <c r="NNH27" s="61"/>
      <c r="NNI27" s="61"/>
      <c r="NNJ27" s="61"/>
      <c r="NNK27" s="61"/>
      <c r="NNL27" s="62"/>
      <c r="NNM27" s="61"/>
      <c r="NNN27" s="61"/>
      <c r="NNO27" s="61"/>
      <c r="NNP27" s="61"/>
      <c r="NNQ27" s="61"/>
      <c r="NNR27" s="61"/>
      <c r="NNS27" s="61"/>
      <c r="NNT27" s="62"/>
      <c r="NNU27" s="61"/>
      <c r="NNV27" s="61"/>
      <c r="NNW27" s="61"/>
      <c r="NNX27" s="61"/>
      <c r="NNY27" s="61"/>
      <c r="NNZ27" s="61"/>
      <c r="NOA27" s="61"/>
      <c r="NOB27" s="62"/>
      <c r="NOC27" s="61"/>
      <c r="NOD27" s="61"/>
      <c r="NOE27" s="61"/>
      <c r="NOF27" s="61"/>
      <c r="NOG27" s="61"/>
      <c r="NOH27" s="61"/>
      <c r="NOI27" s="61"/>
      <c r="NOJ27" s="62"/>
      <c r="NOK27" s="61"/>
      <c r="NOL27" s="61"/>
      <c r="NOM27" s="61"/>
      <c r="NON27" s="61"/>
      <c r="NOO27" s="61"/>
      <c r="NOP27" s="61"/>
      <c r="NOQ27" s="61"/>
      <c r="NOR27" s="62"/>
      <c r="NOS27" s="61"/>
      <c r="NOT27" s="61"/>
      <c r="NOU27" s="61"/>
      <c r="NOV27" s="61"/>
      <c r="NOW27" s="61"/>
      <c r="NOX27" s="61"/>
      <c r="NOY27" s="61"/>
      <c r="NOZ27" s="62"/>
      <c r="NPA27" s="61"/>
      <c r="NPB27" s="61"/>
      <c r="NPC27" s="61"/>
      <c r="NPD27" s="61"/>
      <c r="NPE27" s="61"/>
      <c r="NPF27" s="61"/>
      <c r="NPG27" s="61"/>
      <c r="NPH27" s="62"/>
      <c r="NPI27" s="61"/>
      <c r="NPJ27" s="61"/>
      <c r="NPK27" s="61"/>
      <c r="NPL27" s="61"/>
      <c r="NPM27" s="61"/>
      <c r="NPN27" s="61"/>
      <c r="NPO27" s="61"/>
      <c r="NPP27" s="62"/>
      <c r="NPQ27" s="61"/>
      <c r="NPR27" s="61"/>
      <c r="NPS27" s="61"/>
      <c r="NPT27" s="61"/>
      <c r="NPU27" s="61"/>
      <c r="NPV27" s="61"/>
      <c r="NPW27" s="61"/>
      <c r="NPX27" s="62"/>
      <c r="NPY27" s="61"/>
      <c r="NPZ27" s="61"/>
      <c r="NQA27" s="61"/>
      <c r="NQB27" s="61"/>
      <c r="NQC27" s="61"/>
      <c r="NQD27" s="61"/>
      <c r="NQE27" s="61"/>
      <c r="NQF27" s="62"/>
      <c r="NQG27" s="61"/>
      <c r="NQH27" s="61"/>
      <c r="NQI27" s="61"/>
      <c r="NQJ27" s="61"/>
      <c r="NQK27" s="61"/>
      <c r="NQL27" s="61"/>
      <c r="NQM27" s="61"/>
      <c r="NQN27" s="62"/>
      <c r="NQO27" s="61"/>
      <c r="NQP27" s="61"/>
      <c r="NQQ27" s="61"/>
      <c r="NQR27" s="61"/>
      <c r="NQS27" s="61"/>
      <c r="NQT27" s="61"/>
      <c r="NQU27" s="61"/>
      <c r="NQV27" s="62"/>
      <c r="NQW27" s="61"/>
      <c r="NQX27" s="61"/>
      <c r="NQY27" s="61"/>
      <c r="NQZ27" s="61"/>
      <c r="NRA27" s="61"/>
      <c r="NRB27" s="61"/>
      <c r="NRC27" s="61"/>
      <c r="NRD27" s="62"/>
      <c r="NRE27" s="61"/>
      <c r="NRF27" s="61"/>
      <c r="NRG27" s="61"/>
      <c r="NRH27" s="61"/>
      <c r="NRI27" s="61"/>
      <c r="NRJ27" s="61"/>
      <c r="NRK27" s="61"/>
      <c r="NRL27" s="62"/>
      <c r="NRM27" s="61"/>
      <c r="NRN27" s="61"/>
      <c r="NRO27" s="61"/>
      <c r="NRP27" s="61"/>
      <c r="NRQ27" s="61"/>
      <c r="NRR27" s="61"/>
      <c r="NRS27" s="61"/>
      <c r="NRT27" s="62"/>
      <c r="NRU27" s="61"/>
      <c r="NRV27" s="61"/>
      <c r="NRW27" s="61"/>
      <c r="NRX27" s="61"/>
      <c r="NRY27" s="61"/>
      <c r="NRZ27" s="61"/>
      <c r="NSA27" s="61"/>
      <c r="NSB27" s="62"/>
      <c r="NSC27" s="61"/>
      <c r="NSD27" s="61"/>
      <c r="NSE27" s="61"/>
      <c r="NSF27" s="61"/>
      <c r="NSG27" s="61"/>
      <c r="NSH27" s="61"/>
      <c r="NSI27" s="61"/>
      <c r="NSJ27" s="62"/>
      <c r="NSK27" s="61"/>
      <c r="NSL27" s="61"/>
      <c r="NSM27" s="61"/>
      <c r="NSN27" s="61"/>
      <c r="NSO27" s="61"/>
      <c r="NSP27" s="61"/>
      <c r="NSQ27" s="61"/>
      <c r="NSR27" s="62"/>
      <c r="NSS27" s="61"/>
      <c r="NST27" s="61"/>
      <c r="NSU27" s="61"/>
      <c r="NSV27" s="61"/>
      <c r="NSW27" s="61"/>
      <c r="NSX27" s="61"/>
      <c r="NSY27" s="61"/>
      <c r="NSZ27" s="62"/>
      <c r="NTA27" s="61"/>
      <c r="NTB27" s="61"/>
      <c r="NTC27" s="61"/>
      <c r="NTD27" s="61"/>
      <c r="NTE27" s="61"/>
      <c r="NTF27" s="61"/>
      <c r="NTG27" s="61"/>
      <c r="NTH27" s="62"/>
      <c r="NTI27" s="61"/>
      <c r="NTJ27" s="61"/>
      <c r="NTK27" s="61"/>
      <c r="NTL27" s="61"/>
      <c r="NTM27" s="61"/>
      <c r="NTN27" s="61"/>
      <c r="NTO27" s="61"/>
      <c r="NTP27" s="62"/>
      <c r="NTQ27" s="61"/>
      <c r="NTR27" s="61"/>
      <c r="NTS27" s="61"/>
      <c r="NTT27" s="61"/>
      <c r="NTU27" s="61"/>
      <c r="NTV27" s="61"/>
      <c r="NTW27" s="61"/>
      <c r="NTX27" s="62"/>
      <c r="NTY27" s="61"/>
      <c r="NTZ27" s="61"/>
      <c r="NUA27" s="61"/>
      <c r="NUB27" s="61"/>
      <c r="NUC27" s="61"/>
      <c r="NUD27" s="61"/>
      <c r="NUE27" s="61"/>
      <c r="NUF27" s="62"/>
      <c r="NUG27" s="61"/>
      <c r="NUH27" s="61"/>
      <c r="NUI27" s="61"/>
      <c r="NUJ27" s="61"/>
      <c r="NUK27" s="61"/>
      <c r="NUL27" s="61"/>
      <c r="NUM27" s="61"/>
      <c r="NUN27" s="62"/>
      <c r="NUO27" s="61"/>
      <c r="NUP27" s="61"/>
      <c r="NUQ27" s="61"/>
      <c r="NUR27" s="61"/>
      <c r="NUS27" s="61"/>
      <c r="NUT27" s="61"/>
      <c r="NUU27" s="61"/>
      <c r="NUV27" s="62"/>
      <c r="NUW27" s="61"/>
      <c r="NUX27" s="61"/>
      <c r="NUY27" s="61"/>
      <c r="NUZ27" s="61"/>
      <c r="NVA27" s="61"/>
      <c r="NVB27" s="61"/>
      <c r="NVC27" s="61"/>
      <c r="NVD27" s="62"/>
      <c r="NVE27" s="61"/>
      <c r="NVF27" s="61"/>
      <c r="NVG27" s="61"/>
      <c r="NVH27" s="61"/>
      <c r="NVI27" s="61"/>
      <c r="NVJ27" s="61"/>
      <c r="NVK27" s="61"/>
      <c r="NVL27" s="62"/>
      <c r="NVM27" s="61"/>
      <c r="NVN27" s="61"/>
      <c r="NVO27" s="61"/>
      <c r="NVP27" s="61"/>
      <c r="NVQ27" s="61"/>
      <c r="NVR27" s="61"/>
      <c r="NVS27" s="61"/>
      <c r="NVT27" s="62"/>
      <c r="NVU27" s="61"/>
      <c r="NVV27" s="61"/>
      <c r="NVW27" s="61"/>
      <c r="NVX27" s="61"/>
      <c r="NVY27" s="61"/>
      <c r="NVZ27" s="61"/>
      <c r="NWA27" s="61"/>
      <c r="NWB27" s="62"/>
      <c r="NWC27" s="61"/>
      <c r="NWD27" s="61"/>
      <c r="NWE27" s="61"/>
      <c r="NWF27" s="61"/>
      <c r="NWG27" s="61"/>
      <c r="NWH27" s="61"/>
      <c r="NWI27" s="61"/>
      <c r="NWJ27" s="62"/>
      <c r="NWK27" s="61"/>
      <c r="NWL27" s="61"/>
      <c r="NWM27" s="61"/>
      <c r="NWN27" s="61"/>
      <c r="NWO27" s="61"/>
      <c r="NWP27" s="61"/>
      <c r="NWQ27" s="61"/>
      <c r="NWR27" s="62"/>
      <c r="NWS27" s="61"/>
      <c r="NWT27" s="61"/>
      <c r="NWU27" s="61"/>
      <c r="NWV27" s="61"/>
      <c r="NWW27" s="61"/>
      <c r="NWX27" s="61"/>
      <c r="NWY27" s="61"/>
      <c r="NWZ27" s="62"/>
      <c r="NXA27" s="61"/>
      <c r="NXB27" s="61"/>
      <c r="NXC27" s="61"/>
      <c r="NXD27" s="61"/>
      <c r="NXE27" s="61"/>
      <c r="NXF27" s="61"/>
      <c r="NXG27" s="61"/>
      <c r="NXH27" s="62"/>
      <c r="NXI27" s="61"/>
      <c r="NXJ27" s="61"/>
      <c r="NXK27" s="61"/>
      <c r="NXL27" s="61"/>
      <c r="NXM27" s="61"/>
      <c r="NXN27" s="61"/>
      <c r="NXO27" s="61"/>
      <c r="NXP27" s="62"/>
      <c r="NXQ27" s="61"/>
      <c r="NXR27" s="61"/>
      <c r="NXS27" s="61"/>
      <c r="NXT27" s="61"/>
      <c r="NXU27" s="61"/>
      <c r="NXV27" s="61"/>
      <c r="NXW27" s="61"/>
      <c r="NXX27" s="62"/>
      <c r="NXY27" s="61"/>
      <c r="NXZ27" s="61"/>
      <c r="NYA27" s="61"/>
      <c r="NYB27" s="61"/>
      <c r="NYC27" s="61"/>
      <c r="NYD27" s="61"/>
      <c r="NYE27" s="61"/>
      <c r="NYF27" s="62"/>
      <c r="NYG27" s="61"/>
      <c r="NYH27" s="61"/>
      <c r="NYI27" s="61"/>
      <c r="NYJ27" s="61"/>
      <c r="NYK27" s="61"/>
      <c r="NYL27" s="61"/>
      <c r="NYM27" s="61"/>
      <c r="NYN27" s="62"/>
      <c r="NYO27" s="61"/>
      <c r="NYP27" s="61"/>
      <c r="NYQ27" s="61"/>
      <c r="NYR27" s="61"/>
      <c r="NYS27" s="61"/>
      <c r="NYT27" s="61"/>
      <c r="NYU27" s="61"/>
      <c r="NYV27" s="62"/>
      <c r="NYW27" s="61"/>
      <c r="NYX27" s="61"/>
      <c r="NYY27" s="61"/>
      <c r="NYZ27" s="61"/>
      <c r="NZA27" s="61"/>
      <c r="NZB27" s="61"/>
      <c r="NZC27" s="61"/>
      <c r="NZD27" s="62"/>
      <c r="NZE27" s="61"/>
      <c r="NZF27" s="61"/>
      <c r="NZG27" s="61"/>
      <c r="NZH27" s="61"/>
      <c r="NZI27" s="61"/>
      <c r="NZJ27" s="61"/>
      <c r="NZK27" s="61"/>
      <c r="NZL27" s="62"/>
      <c r="NZM27" s="61"/>
      <c r="NZN27" s="61"/>
      <c r="NZO27" s="61"/>
      <c r="NZP27" s="61"/>
      <c r="NZQ27" s="61"/>
      <c r="NZR27" s="61"/>
      <c r="NZS27" s="61"/>
      <c r="NZT27" s="62"/>
      <c r="NZU27" s="61"/>
      <c r="NZV27" s="61"/>
      <c r="NZW27" s="61"/>
      <c r="NZX27" s="61"/>
      <c r="NZY27" s="61"/>
      <c r="NZZ27" s="61"/>
      <c r="OAA27" s="61"/>
      <c r="OAB27" s="62"/>
      <c r="OAC27" s="61"/>
      <c r="OAD27" s="61"/>
      <c r="OAE27" s="61"/>
      <c r="OAF27" s="61"/>
      <c r="OAG27" s="61"/>
      <c r="OAH27" s="61"/>
      <c r="OAI27" s="61"/>
      <c r="OAJ27" s="62"/>
      <c r="OAK27" s="61"/>
      <c r="OAL27" s="61"/>
      <c r="OAM27" s="61"/>
      <c r="OAN27" s="61"/>
      <c r="OAO27" s="61"/>
      <c r="OAP27" s="61"/>
      <c r="OAQ27" s="61"/>
      <c r="OAR27" s="62"/>
      <c r="OAS27" s="61"/>
      <c r="OAT27" s="61"/>
      <c r="OAU27" s="61"/>
      <c r="OAV27" s="61"/>
      <c r="OAW27" s="61"/>
      <c r="OAX27" s="61"/>
      <c r="OAY27" s="61"/>
      <c r="OAZ27" s="62"/>
      <c r="OBA27" s="61"/>
      <c r="OBB27" s="61"/>
      <c r="OBC27" s="61"/>
      <c r="OBD27" s="61"/>
      <c r="OBE27" s="61"/>
      <c r="OBF27" s="61"/>
      <c r="OBG27" s="61"/>
      <c r="OBH27" s="62"/>
      <c r="OBI27" s="61"/>
      <c r="OBJ27" s="61"/>
      <c r="OBK27" s="61"/>
      <c r="OBL27" s="61"/>
      <c r="OBM27" s="61"/>
      <c r="OBN27" s="61"/>
      <c r="OBO27" s="61"/>
      <c r="OBP27" s="62"/>
      <c r="OBQ27" s="61"/>
      <c r="OBR27" s="61"/>
      <c r="OBS27" s="61"/>
      <c r="OBT27" s="61"/>
      <c r="OBU27" s="61"/>
      <c r="OBV27" s="61"/>
      <c r="OBW27" s="61"/>
      <c r="OBX27" s="62"/>
      <c r="OBY27" s="61"/>
      <c r="OBZ27" s="61"/>
      <c r="OCA27" s="61"/>
      <c r="OCB27" s="61"/>
      <c r="OCC27" s="61"/>
      <c r="OCD27" s="61"/>
      <c r="OCE27" s="61"/>
      <c r="OCF27" s="62"/>
      <c r="OCG27" s="61"/>
      <c r="OCH27" s="61"/>
      <c r="OCI27" s="61"/>
      <c r="OCJ27" s="61"/>
      <c r="OCK27" s="61"/>
      <c r="OCL27" s="61"/>
      <c r="OCM27" s="61"/>
      <c r="OCN27" s="62"/>
      <c r="OCO27" s="61"/>
      <c r="OCP27" s="61"/>
      <c r="OCQ27" s="61"/>
      <c r="OCR27" s="61"/>
      <c r="OCS27" s="61"/>
      <c r="OCT27" s="61"/>
      <c r="OCU27" s="61"/>
      <c r="OCV27" s="62"/>
      <c r="OCW27" s="61"/>
      <c r="OCX27" s="61"/>
      <c r="OCY27" s="61"/>
      <c r="OCZ27" s="61"/>
      <c r="ODA27" s="61"/>
      <c r="ODB27" s="61"/>
      <c r="ODC27" s="61"/>
      <c r="ODD27" s="62"/>
      <c r="ODE27" s="61"/>
      <c r="ODF27" s="61"/>
      <c r="ODG27" s="61"/>
      <c r="ODH27" s="61"/>
      <c r="ODI27" s="61"/>
      <c r="ODJ27" s="61"/>
      <c r="ODK27" s="61"/>
      <c r="ODL27" s="62"/>
      <c r="ODM27" s="61"/>
      <c r="ODN27" s="61"/>
      <c r="ODO27" s="61"/>
      <c r="ODP27" s="61"/>
      <c r="ODQ27" s="61"/>
      <c r="ODR27" s="61"/>
      <c r="ODS27" s="61"/>
      <c r="ODT27" s="62"/>
      <c r="ODU27" s="61"/>
      <c r="ODV27" s="61"/>
      <c r="ODW27" s="61"/>
      <c r="ODX27" s="61"/>
      <c r="ODY27" s="61"/>
      <c r="ODZ27" s="61"/>
      <c r="OEA27" s="61"/>
      <c r="OEB27" s="62"/>
      <c r="OEC27" s="61"/>
      <c r="OED27" s="61"/>
      <c r="OEE27" s="61"/>
      <c r="OEF27" s="61"/>
      <c r="OEG27" s="61"/>
      <c r="OEH27" s="61"/>
      <c r="OEI27" s="61"/>
      <c r="OEJ27" s="62"/>
      <c r="OEK27" s="61"/>
      <c r="OEL27" s="61"/>
      <c r="OEM27" s="61"/>
      <c r="OEN27" s="61"/>
      <c r="OEO27" s="61"/>
      <c r="OEP27" s="61"/>
      <c r="OEQ27" s="61"/>
      <c r="OER27" s="62"/>
      <c r="OES27" s="61"/>
      <c r="OET27" s="61"/>
      <c r="OEU27" s="61"/>
      <c r="OEV27" s="61"/>
      <c r="OEW27" s="61"/>
      <c r="OEX27" s="61"/>
      <c r="OEY27" s="61"/>
      <c r="OEZ27" s="62"/>
      <c r="OFA27" s="61"/>
      <c r="OFB27" s="61"/>
      <c r="OFC27" s="61"/>
      <c r="OFD27" s="61"/>
      <c r="OFE27" s="61"/>
      <c r="OFF27" s="61"/>
      <c r="OFG27" s="61"/>
      <c r="OFH27" s="62"/>
      <c r="OFI27" s="61"/>
      <c r="OFJ27" s="61"/>
      <c r="OFK27" s="61"/>
      <c r="OFL27" s="61"/>
      <c r="OFM27" s="61"/>
      <c r="OFN27" s="61"/>
      <c r="OFO27" s="61"/>
      <c r="OFP27" s="62"/>
      <c r="OFQ27" s="61"/>
      <c r="OFR27" s="61"/>
      <c r="OFS27" s="61"/>
      <c r="OFT27" s="61"/>
      <c r="OFU27" s="61"/>
      <c r="OFV27" s="61"/>
      <c r="OFW27" s="61"/>
      <c r="OFX27" s="62"/>
      <c r="OFY27" s="61"/>
      <c r="OFZ27" s="61"/>
      <c r="OGA27" s="61"/>
      <c r="OGB27" s="61"/>
      <c r="OGC27" s="61"/>
      <c r="OGD27" s="61"/>
      <c r="OGE27" s="61"/>
      <c r="OGF27" s="62"/>
      <c r="OGG27" s="61"/>
      <c r="OGH27" s="61"/>
      <c r="OGI27" s="61"/>
      <c r="OGJ27" s="61"/>
      <c r="OGK27" s="61"/>
      <c r="OGL27" s="61"/>
      <c r="OGM27" s="61"/>
      <c r="OGN27" s="62"/>
      <c r="OGO27" s="61"/>
      <c r="OGP27" s="61"/>
      <c r="OGQ27" s="61"/>
      <c r="OGR27" s="61"/>
      <c r="OGS27" s="61"/>
      <c r="OGT27" s="61"/>
      <c r="OGU27" s="61"/>
      <c r="OGV27" s="62"/>
      <c r="OGW27" s="61"/>
      <c r="OGX27" s="61"/>
      <c r="OGY27" s="61"/>
      <c r="OGZ27" s="61"/>
      <c r="OHA27" s="61"/>
      <c r="OHB27" s="61"/>
      <c r="OHC27" s="61"/>
      <c r="OHD27" s="62"/>
      <c r="OHE27" s="61"/>
      <c r="OHF27" s="61"/>
      <c r="OHG27" s="61"/>
      <c r="OHH27" s="61"/>
      <c r="OHI27" s="61"/>
      <c r="OHJ27" s="61"/>
      <c r="OHK27" s="61"/>
      <c r="OHL27" s="62"/>
      <c r="OHM27" s="61"/>
      <c r="OHN27" s="61"/>
      <c r="OHO27" s="61"/>
      <c r="OHP27" s="61"/>
      <c r="OHQ27" s="61"/>
      <c r="OHR27" s="61"/>
      <c r="OHS27" s="61"/>
      <c r="OHT27" s="62"/>
      <c r="OHU27" s="61"/>
      <c r="OHV27" s="61"/>
      <c r="OHW27" s="61"/>
      <c r="OHX27" s="61"/>
      <c r="OHY27" s="61"/>
      <c r="OHZ27" s="61"/>
      <c r="OIA27" s="61"/>
      <c r="OIB27" s="62"/>
      <c r="OIC27" s="61"/>
      <c r="OID27" s="61"/>
      <c r="OIE27" s="61"/>
      <c r="OIF27" s="61"/>
      <c r="OIG27" s="61"/>
      <c r="OIH27" s="61"/>
      <c r="OII27" s="61"/>
      <c r="OIJ27" s="62"/>
      <c r="OIK27" s="61"/>
      <c r="OIL27" s="61"/>
      <c r="OIM27" s="61"/>
      <c r="OIN27" s="61"/>
      <c r="OIO27" s="61"/>
      <c r="OIP27" s="61"/>
      <c r="OIQ27" s="61"/>
      <c r="OIR27" s="62"/>
      <c r="OIS27" s="61"/>
      <c r="OIT27" s="61"/>
      <c r="OIU27" s="61"/>
      <c r="OIV27" s="61"/>
      <c r="OIW27" s="61"/>
      <c r="OIX27" s="61"/>
      <c r="OIY27" s="61"/>
      <c r="OIZ27" s="62"/>
      <c r="OJA27" s="61"/>
      <c r="OJB27" s="61"/>
      <c r="OJC27" s="61"/>
      <c r="OJD27" s="61"/>
      <c r="OJE27" s="61"/>
      <c r="OJF27" s="61"/>
      <c r="OJG27" s="61"/>
      <c r="OJH27" s="62"/>
      <c r="OJI27" s="61"/>
      <c r="OJJ27" s="61"/>
      <c r="OJK27" s="61"/>
      <c r="OJL27" s="61"/>
      <c r="OJM27" s="61"/>
      <c r="OJN27" s="61"/>
      <c r="OJO27" s="61"/>
      <c r="OJP27" s="62"/>
      <c r="OJQ27" s="61"/>
      <c r="OJR27" s="61"/>
      <c r="OJS27" s="61"/>
      <c r="OJT27" s="61"/>
      <c r="OJU27" s="61"/>
      <c r="OJV27" s="61"/>
      <c r="OJW27" s="61"/>
      <c r="OJX27" s="62"/>
      <c r="OJY27" s="61"/>
      <c r="OJZ27" s="61"/>
      <c r="OKA27" s="61"/>
      <c r="OKB27" s="61"/>
      <c r="OKC27" s="61"/>
      <c r="OKD27" s="61"/>
      <c r="OKE27" s="61"/>
      <c r="OKF27" s="62"/>
      <c r="OKG27" s="61"/>
      <c r="OKH27" s="61"/>
      <c r="OKI27" s="61"/>
      <c r="OKJ27" s="61"/>
      <c r="OKK27" s="61"/>
      <c r="OKL27" s="61"/>
      <c r="OKM27" s="61"/>
      <c r="OKN27" s="62"/>
      <c r="OKO27" s="61"/>
      <c r="OKP27" s="61"/>
      <c r="OKQ27" s="61"/>
      <c r="OKR27" s="61"/>
      <c r="OKS27" s="61"/>
      <c r="OKT27" s="61"/>
      <c r="OKU27" s="61"/>
      <c r="OKV27" s="62"/>
      <c r="OKW27" s="61"/>
      <c r="OKX27" s="61"/>
      <c r="OKY27" s="61"/>
      <c r="OKZ27" s="61"/>
      <c r="OLA27" s="61"/>
      <c r="OLB27" s="61"/>
      <c r="OLC27" s="61"/>
      <c r="OLD27" s="62"/>
      <c r="OLE27" s="61"/>
      <c r="OLF27" s="61"/>
      <c r="OLG27" s="61"/>
      <c r="OLH27" s="61"/>
      <c r="OLI27" s="61"/>
      <c r="OLJ27" s="61"/>
      <c r="OLK27" s="61"/>
      <c r="OLL27" s="62"/>
      <c r="OLM27" s="61"/>
      <c r="OLN27" s="61"/>
      <c r="OLO27" s="61"/>
      <c r="OLP27" s="61"/>
      <c r="OLQ27" s="61"/>
      <c r="OLR27" s="61"/>
      <c r="OLS27" s="61"/>
      <c r="OLT27" s="62"/>
      <c r="OLU27" s="61"/>
      <c r="OLV27" s="61"/>
      <c r="OLW27" s="61"/>
      <c r="OLX27" s="61"/>
      <c r="OLY27" s="61"/>
      <c r="OLZ27" s="61"/>
      <c r="OMA27" s="61"/>
      <c r="OMB27" s="62"/>
      <c r="OMC27" s="61"/>
      <c r="OMD27" s="61"/>
      <c r="OME27" s="61"/>
      <c r="OMF27" s="61"/>
      <c r="OMG27" s="61"/>
      <c r="OMH27" s="61"/>
      <c r="OMI27" s="61"/>
      <c r="OMJ27" s="62"/>
      <c r="OMK27" s="61"/>
      <c r="OML27" s="61"/>
      <c r="OMM27" s="61"/>
      <c r="OMN27" s="61"/>
      <c r="OMO27" s="61"/>
      <c r="OMP27" s="61"/>
      <c r="OMQ27" s="61"/>
      <c r="OMR27" s="62"/>
      <c r="OMS27" s="61"/>
      <c r="OMT27" s="61"/>
      <c r="OMU27" s="61"/>
      <c r="OMV27" s="61"/>
      <c r="OMW27" s="61"/>
      <c r="OMX27" s="61"/>
      <c r="OMY27" s="61"/>
      <c r="OMZ27" s="62"/>
      <c r="ONA27" s="61"/>
      <c r="ONB27" s="61"/>
      <c r="ONC27" s="61"/>
      <c r="OND27" s="61"/>
      <c r="ONE27" s="61"/>
      <c r="ONF27" s="61"/>
      <c r="ONG27" s="61"/>
      <c r="ONH27" s="62"/>
      <c r="ONI27" s="61"/>
      <c r="ONJ27" s="61"/>
      <c r="ONK27" s="61"/>
      <c r="ONL27" s="61"/>
      <c r="ONM27" s="61"/>
      <c r="ONN27" s="61"/>
      <c r="ONO27" s="61"/>
      <c r="ONP27" s="62"/>
      <c r="ONQ27" s="61"/>
      <c r="ONR27" s="61"/>
      <c r="ONS27" s="61"/>
      <c r="ONT27" s="61"/>
      <c r="ONU27" s="61"/>
      <c r="ONV27" s="61"/>
      <c r="ONW27" s="61"/>
      <c r="ONX27" s="62"/>
      <c r="ONY27" s="61"/>
      <c r="ONZ27" s="61"/>
      <c r="OOA27" s="61"/>
      <c r="OOB27" s="61"/>
      <c r="OOC27" s="61"/>
      <c r="OOD27" s="61"/>
      <c r="OOE27" s="61"/>
      <c r="OOF27" s="62"/>
      <c r="OOG27" s="61"/>
      <c r="OOH27" s="61"/>
      <c r="OOI27" s="61"/>
      <c r="OOJ27" s="61"/>
      <c r="OOK27" s="61"/>
      <c r="OOL27" s="61"/>
      <c r="OOM27" s="61"/>
      <c r="OON27" s="62"/>
      <c r="OOO27" s="61"/>
      <c r="OOP27" s="61"/>
      <c r="OOQ27" s="61"/>
      <c r="OOR27" s="61"/>
      <c r="OOS27" s="61"/>
      <c r="OOT27" s="61"/>
      <c r="OOU27" s="61"/>
      <c r="OOV27" s="62"/>
      <c r="OOW27" s="61"/>
      <c r="OOX27" s="61"/>
      <c r="OOY27" s="61"/>
      <c r="OOZ27" s="61"/>
      <c r="OPA27" s="61"/>
      <c r="OPB27" s="61"/>
      <c r="OPC27" s="61"/>
      <c r="OPD27" s="62"/>
      <c r="OPE27" s="61"/>
      <c r="OPF27" s="61"/>
      <c r="OPG27" s="61"/>
      <c r="OPH27" s="61"/>
      <c r="OPI27" s="61"/>
      <c r="OPJ27" s="61"/>
      <c r="OPK27" s="61"/>
      <c r="OPL27" s="62"/>
      <c r="OPM27" s="61"/>
      <c r="OPN27" s="61"/>
      <c r="OPO27" s="61"/>
      <c r="OPP27" s="61"/>
      <c r="OPQ27" s="61"/>
      <c r="OPR27" s="61"/>
      <c r="OPS27" s="61"/>
      <c r="OPT27" s="62"/>
      <c r="OPU27" s="61"/>
      <c r="OPV27" s="61"/>
      <c r="OPW27" s="61"/>
      <c r="OPX27" s="61"/>
      <c r="OPY27" s="61"/>
      <c r="OPZ27" s="61"/>
      <c r="OQA27" s="61"/>
      <c r="OQB27" s="62"/>
      <c r="OQC27" s="61"/>
      <c r="OQD27" s="61"/>
      <c r="OQE27" s="61"/>
      <c r="OQF27" s="61"/>
      <c r="OQG27" s="61"/>
      <c r="OQH27" s="61"/>
      <c r="OQI27" s="61"/>
      <c r="OQJ27" s="62"/>
      <c r="OQK27" s="61"/>
      <c r="OQL27" s="61"/>
      <c r="OQM27" s="61"/>
      <c r="OQN27" s="61"/>
      <c r="OQO27" s="61"/>
      <c r="OQP27" s="61"/>
      <c r="OQQ27" s="61"/>
      <c r="OQR27" s="62"/>
      <c r="OQS27" s="61"/>
      <c r="OQT27" s="61"/>
      <c r="OQU27" s="61"/>
      <c r="OQV27" s="61"/>
      <c r="OQW27" s="61"/>
      <c r="OQX27" s="61"/>
      <c r="OQY27" s="61"/>
      <c r="OQZ27" s="62"/>
      <c r="ORA27" s="61"/>
      <c r="ORB27" s="61"/>
      <c r="ORC27" s="61"/>
      <c r="ORD27" s="61"/>
      <c r="ORE27" s="61"/>
      <c r="ORF27" s="61"/>
      <c r="ORG27" s="61"/>
      <c r="ORH27" s="62"/>
      <c r="ORI27" s="61"/>
      <c r="ORJ27" s="61"/>
      <c r="ORK27" s="61"/>
      <c r="ORL27" s="61"/>
      <c r="ORM27" s="61"/>
      <c r="ORN27" s="61"/>
      <c r="ORO27" s="61"/>
      <c r="ORP27" s="62"/>
      <c r="ORQ27" s="61"/>
      <c r="ORR27" s="61"/>
      <c r="ORS27" s="61"/>
      <c r="ORT27" s="61"/>
      <c r="ORU27" s="61"/>
      <c r="ORV27" s="61"/>
      <c r="ORW27" s="61"/>
      <c r="ORX27" s="62"/>
      <c r="ORY27" s="61"/>
      <c r="ORZ27" s="61"/>
      <c r="OSA27" s="61"/>
      <c r="OSB27" s="61"/>
      <c r="OSC27" s="61"/>
      <c r="OSD27" s="61"/>
      <c r="OSE27" s="61"/>
      <c r="OSF27" s="62"/>
      <c r="OSG27" s="61"/>
      <c r="OSH27" s="61"/>
      <c r="OSI27" s="61"/>
      <c r="OSJ27" s="61"/>
      <c r="OSK27" s="61"/>
      <c r="OSL27" s="61"/>
      <c r="OSM27" s="61"/>
      <c r="OSN27" s="62"/>
      <c r="OSO27" s="61"/>
      <c r="OSP27" s="61"/>
      <c r="OSQ27" s="61"/>
      <c r="OSR27" s="61"/>
      <c r="OSS27" s="61"/>
      <c r="OST27" s="61"/>
      <c r="OSU27" s="61"/>
      <c r="OSV27" s="62"/>
      <c r="OSW27" s="61"/>
      <c r="OSX27" s="61"/>
      <c r="OSY27" s="61"/>
      <c r="OSZ27" s="61"/>
      <c r="OTA27" s="61"/>
      <c r="OTB27" s="61"/>
      <c r="OTC27" s="61"/>
      <c r="OTD27" s="62"/>
      <c r="OTE27" s="61"/>
      <c r="OTF27" s="61"/>
      <c r="OTG27" s="61"/>
      <c r="OTH27" s="61"/>
      <c r="OTI27" s="61"/>
      <c r="OTJ27" s="61"/>
      <c r="OTK27" s="61"/>
      <c r="OTL27" s="62"/>
      <c r="OTM27" s="61"/>
      <c r="OTN27" s="61"/>
      <c r="OTO27" s="61"/>
      <c r="OTP27" s="61"/>
      <c r="OTQ27" s="61"/>
      <c r="OTR27" s="61"/>
      <c r="OTS27" s="61"/>
      <c r="OTT27" s="62"/>
      <c r="OTU27" s="61"/>
      <c r="OTV27" s="61"/>
      <c r="OTW27" s="61"/>
      <c r="OTX27" s="61"/>
      <c r="OTY27" s="61"/>
      <c r="OTZ27" s="61"/>
      <c r="OUA27" s="61"/>
      <c r="OUB27" s="62"/>
      <c r="OUC27" s="61"/>
      <c r="OUD27" s="61"/>
      <c r="OUE27" s="61"/>
      <c r="OUF27" s="61"/>
      <c r="OUG27" s="61"/>
      <c r="OUH27" s="61"/>
      <c r="OUI27" s="61"/>
      <c r="OUJ27" s="62"/>
      <c r="OUK27" s="61"/>
      <c r="OUL27" s="61"/>
      <c r="OUM27" s="61"/>
      <c r="OUN27" s="61"/>
      <c r="OUO27" s="61"/>
      <c r="OUP27" s="61"/>
      <c r="OUQ27" s="61"/>
      <c r="OUR27" s="62"/>
      <c r="OUS27" s="61"/>
      <c r="OUT27" s="61"/>
      <c r="OUU27" s="61"/>
      <c r="OUV27" s="61"/>
      <c r="OUW27" s="61"/>
      <c r="OUX27" s="61"/>
      <c r="OUY27" s="61"/>
      <c r="OUZ27" s="62"/>
      <c r="OVA27" s="61"/>
      <c r="OVB27" s="61"/>
      <c r="OVC27" s="61"/>
      <c r="OVD27" s="61"/>
      <c r="OVE27" s="61"/>
      <c r="OVF27" s="61"/>
      <c r="OVG27" s="61"/>
      <c r="OVH27" s="62"/>
      <c r="OVI27" s="61"/>
      <c r="OVJ27" s="61"/>
      <c r="OVK27" s="61"/>
      <c r="OVL27" s="61"/>
      <c r="OVM27" s="61"/>
      <c r="OVN27" s="61"/>
      <c r="OVO27" s="61"/>
      <c r="OVP27" s="62"/>
      <c r="OVQ27" s="61"/>
      <c r="OVR27" s="61"/>
      <c r="OVS27" s="61"/>
      <c r="OVT27" s="61"/>
      <c r="OVU27" s="61"/>
      <c r="OVV27" s="61"/>
      <c r="OVW27" s="61"/>
      <c r="OVX27" s="62"/>
      <c r="OVY27" s="61"/>
      <c r="OVZ27" s="61"/>
      <c r="OWA27" s="61"/>
      <c r="OWB27" s="61"/>
      <c r="OWC27" s="61"/>
      <c r="OWD27" s="61"/>
      <c r="OWE27" s="61"/>
      <c r="OWF27" s="62"/>
      <c r="OWG27" s="61"/>
      <c r="OWH27" s="61"/>
      <c r="OWI27" s="61"/>
      <c r="OWJ27" s="61"/>
      <c r="OWK27" s="61"/>
      <c r="OWL27" s="61"/>
      <c r="OWM27" s="61"/>
      <c r="OWN27" s="62"/>
      <c r="OWO27" s="61"/>
      <c r="OWP27" s="61"/>
      <c r="OWQ27" s="61"/>
      <c r="OWR27" s="61"/>
      <c r="OWS27" s="61"/>
      <c r="OWT27" s="61"/>
      <c r="OWU27" s="61"/>
      <c r="OWV27" s="62"/>
      <c r="OWW27" s="61"/>
      <c r="OWX27" s="61"/>
      <c r="OWY27" s="61"/>
      <c r="OWZ27" s="61"/>
      <c r="OXA27" s="61"/>
      <c r="OXB27" s="61"/>
      <c r="OXC27" s="61"/>
      <c r="OXD27" s="62"/>
      <c r="OXE27" s="61"/>
      <c r="OXF27" s="61"/>
      <c r="OXG27" s="61"/>
      <c r="OXH27" s="61"/>
      <c r="OXI27" s="61"/>
      <c r="OXJ27" s="61"/>
      <c r="OXK27" s="61"/>
      <c r="OXL27" s="62"/>
      <c r="OXM27" s="61"/>
      <c r="OXN27" s="61"/>
      <c r="OXO27" s="61"/>
      <c r="OXP27" s="61"/>
      <c r="OXQ27" s="61"/>
      <c r="OXR27" s="61"/>
      <c r="OXS27" s="61"/>
      <c r="OXT27" s="62"/>
      <c r="OXU27" s="61"/>
      <c r="OXV27" s="61"/>
      <c r="OXW27" s="61"/>
      <c r="OXX27" s="61"/>
      <c r="OXY27" s="61"/>
      <c r="OXZ27" s="61"/>
      <c r="OYA27" s="61"/>
      <c r="OYB27" s="62"/>
      <c r="OYC27" s="61"/>
      <c r="OYD27" s="61"/>
      <c r="OYE27" s="61"/>
      <c r="OYF27" s="61"/>
      <c r="OYG27" s="61"/>
      <c r="OYH27" s="61"/>
      <c r="OYI27" s="61"/>
      <c r="OYJ27" s="62"/>
      <c r="OYK27" s="61"/>
      <c r="OYL27" s="61"/>
      <c r="OYM27" s="61"/>
      <c r="OYN27" s="61"/>
      <c r="OYO27" s="61"/>
      <c r="OYP27" s="61"/>
      <c r="OYQ27" s="61"/>
      <c r="OYR27" s="62"/>
      <c r="OYS27" s="61"/>
      <c r="OYT27" s="61"/>
      <c r="OYU27" s="61"/>
      <c r="OYV27" s="61"/>
      <c r="OYW27" s="61"/>
      <c r="OYX27" s="61"/>
      <c r="OYY27" s="61"/>
      <c r="OYZ27" s="62"/>
      <c r="OZA27" s="61"/>
      <c r="OZB27" s="61"/>
      <c r="OZC27" s="61"/>
      <c r="OZD27" s="61"/>
      <c r="OZE27" s="61"/>
      <c r="OZF27" s="61"/>
      <c r="OZG27" s="61"/>
      <c r="OZH27" s="62"/>
      <c r="OZI27" s="61"/>
      <c r="OZJ27" s="61"/>
      <c r="OZK27" s="61"/>
      <c r="OZL27" s="61"/>
      <c r="OZM27" s="61"/>
      <c r="OZN27" s="61"/>
      <c r="OZO27" s="61"/>
      <c r="OZP27" s="62"/>
      <c r="OZQ27" s="61"/>
      <c r="OZR27" s="61"/>
      <c r="OZS27" s="61"/>
      <c r="OZT27" s="61"/>
      <c r="OZU27" s="61"/>
      <c r="OZV27" s="61"/>
      <c r="OZW27" s="61"/>
      <c r="OZX27" s="62"/>
      <c r="OZY27" s="61"/>
      <c r="OZZ27" s="61"/>
      <c r="PAA27" s="61"/>
      <c r="PAB27" s="61"/>
      <c r="PAC27" s="61"/>
      <c r="PAD27" s="61"/>
      <c r="PAE27" s="61"/>
      <c r="PAF27" s="62"/>
      <c r="PAG27" s="61"/>
      <c r="PAH27" s="61"/>
      <c r="PAI27" s="61"/>
      <c r="PAJ27" s="61"/>
      <c r="PAK27" s="61"/>
      <c r="PAL27" s="61"/>
      <c r="PAM27" s="61"/>
      <c r="PAN27" s="62"/>
      <c r="PAO27" s="61"/>
      <c r="PAP27" s="61"/>
      <c r="PAQ27" s="61"/>
      <c r="PAR27" s="61"/>
      <c r="PAS27" s="61"/>
      <c r="PAT27" s="61"/>
      <c r="PAU27" s="61"/>
      <c r="PAV27" s="62"/>
      <c r="PAW27" s="61"/>
      <c r="PAX27" s="61"/>
      <c r="PAY27" s="61"/>
      <c r="PAZ27" s="61"/>
      <c r="PBA27" s="61"/>
      <c r="PBB27" s="61"/>
      <c r="PBC27" s="61"/>
      <c r="PBD27" s="62"/>
      <c r="PBE27" s="61"/>
      <c r="PBF27" s="61"/>
      <c r="PBG27" s="61"/>
      <c r="PBH27" s="61"/>
      <c r="PBI27" s="61"/>
      <c r="PBJ27" s="61"/>
      <c r="PBK27" s="61"/>
      <c r="PBL27" s="62"/>
      <c r="PBM27" s="61"/>
      <c r="PBN27" s="61"/>
      <c r="PBO27" s="61"/>
      <c r="PBP27" s="61"/>
      <c r="PBQ27" s="61"/>
      <c r="PBR27" s="61"/>
      <c r="PBS27" s="61"/>
      <c r="PBT27" s="62"/>
      <c r="PBU27" s="61"/>
      <c r="PBV27" s="61"/>
      <c r="PBW27" s="61"/>
      <c r="PBX27" s="61"/>
      <c r="PBY27" s="61"/>
      <c r="PBZ27" s="61"/>
      <c r="PCA27" s="61"/>
      <c r="PCB27" s="62"/>
      <c r="PCC27" s="61"/>
      <c r="PCD27" s="61"/>
      <c r="PCE27" s="61"/>
      <c r="PCF27" s="61"/>
      <c r="PCG27" s="61"/>
      <c r="PCH27" s="61"/>
      <c r="PCI27" s="61"/>
      <c r="PCJ27" s="62"/>
      <c r="PCK27" s="61"/>
      <c r="PCL27" s="61"/>
      <c r="PCM27" s="61"/>
      <c r="PCN27" s="61"/>
      <c r="PCO27" s="61"/>
      <c r="PCP27" s="61"/>
      <c r="PCQ27" s="61"/>
      <c r="PCR27" s="62"/>
      <c r="PCS27" s="61"/>
      <c r="PCT27" s="61"/>
      <c r="PCU27" s="61"/>
      <c r="PCV27" s="61"/>
      <c r="PCW27" s="61"/>
      <c r="PCX27" s="61"/>
      <c r="PCY27" s="61"/>
      <c r="PCZ27" s="62"/>
      <c r="PDA27" s="61"/>
      <c r="PDB27" s="61"/>
      <c r="PDC27" s="61"/>
      <c r="PDD27" s="61"/>
      <c r="PDE27" s="61"/>
      <c r="PDF27" s="61"/>
      <c r="PDG27" s="61"/>
      <c r="PDH27" s="62"/>
      <c r="PDI27" s="61"/>
      <c r="PDJ27" s="61"/>
      <c r="PDK27" s="61"/>
      <c r="PDL27" s="61"/>
      <c r="PDM27" s="61"/>
      <c r="PDN27" s="61"/>
      <c r="PDO27" s="61"/>
      <c r="PDP27" s="62"/>
      <c r="PDQ27" s="61"/>
      <c r="PDR27" s="61"/>
      <c r="PDS27" s="61"/>
      <c r="PDT27" s="61"/>
      <c r="PDU27" s="61"/>
      <c r="PDV27" s="61"/>
      <c r="PDW27" s="61"/>
      <c r="PDX27" s="62"/>
      <c r="PDY27" s="61"/>
      <c r="PDZ27" s="61"/>
      <c r="PEA27" s="61"/>
      <c r="PEB27" s="61"/>
      <c r="PEC27" s="61"/>
      <c r="PED27" s="61"/>
      <c r="PEE27" s="61"/>
      <c r="PEF27" s="62"/>
      <c r="PEG27" s="61"/>
      <c r="PEH27" s="61"/>
      <c r="PEI27" s="61"/>
      <c r="PEJ27" s="61"/>
      <c r="PEK27" s="61"/>
      <c r="PEL27" s="61"/>
      <c r="PEM27" s="61"/>
      <c r="PEN27" s="62"/>
      <c r="PEO27" s="61"/>
      <c r="PEP27" s="61"/>
      <c r="PEQ27" s="61"/>
      <c r="PER27" s="61"/>
      <c r="PES27" s="61"/>
      <c r="PET27" s="61"/>
      <c r="PEU27" s="61"/>
      <c r="PEV27" s="62"/>
      <c r="PEW27" s="61"/>
      <c r="PEX27" s="61"/>
      <c r="PEY27" s="61"/>
      <c r="PEZ27" s="61"/>
      <c r="PFA27" s="61"/>
      <c r="PFB27" s="61"/>
      <c r="PFC27" s="61"/>
      <c r="PFD27" s="62"/>
      <c r="PFE27" s="61"/>
      <c r="PFF27" s="61"/>
      <c r="PFG27" s="61"/>
      <c r="PFH27" s="61"/>
      <c r="PFI27" s="61"/>
      <c r="PFJ27" s="61"/>
      <c r="PFK27" s="61"/>
      <c r="PFL27" s="62"/>
      <c r="PFM27" s="61"/>
      <c r="PFN27" s="61"/>
      <c r="PFO27" s="61"/>
      <c r="PFP27" s="61"/>
      <c r="PFQ27" s="61"/>
      <c r="PFR27" s="61"/>
      <c r="PFS27" s="61"/>
      <c r="PFT27" s="62"/>
      <c r="PFU27" s="61"/>
      <c r="PFV27" s="61"/>
      <c r="PFW27" s="61"/>
      <c r="PFX27" s="61"/>
      <c r="PFY27" s="61"/>
      <c r="PFZ27" s="61"/>
      <c r="PGA27" s="61"/>
      <c r="PGB27" s="62"/>
      <c r="PGC27" s="61"/>
      <c r="PGD27" s="61"/>
      <c r="PGE27" s="61"/>
      <c r="PGF27" s="61"/>
      <c r="PGG27" s="61"/>
      <c r="PGH27" s="61"/>
      <c r="PGI27" s="61"/>
      <c r="PGJ27" s="62"/>
      <c r="PGK27" s="61"/>
      <c r="PGL27" s="61"/>
      <c r="PGM27" s="61"/>
      <c r="PGN27" s="61"/>
      <c r="PGO27" s="61"/>
      <c r="PGP27" s="61"/>
      <c r="PGQ27" s="61"/>
      <c r="PGR27" s="62"/>
      <c r="PGS27" s="61"/>
      <c r="PGT27" s="61"/>
      <c r="PGU27" s="61"/>
      <c r="PGV27" s="61"/>
      <c r="PGW27" s="61"/>
      <c r="PGX27" s="61"/>
      <c r="PGY27" s="61"/>
      <c r="PGZ27" s="62"/>
      <c r="PHA27" s="61"/>
      <c r="PHB27" s="61"/>
      <c r="PHC27" s="61"/>
      <c r="PHD27" s="61"/>
      <c r="PHE27" s="61"/>
      <c r="PHF27" s="61"/>
      <c r="PHG27" s="61"/>
      <c r="PHH27" s="62"/>
      <c r="PHI27" s="61"/>
      <c r="PHJ27" s="61"/>
      <c r="PHK27" s="61"/>
      <c r="PHL27" s="61"/>
      <c r="PHM27" s="61"/>
      <c r="PHN27" s="61"/>
      <c r="PHO27" s="61"/>
      <c r="PHP27" s="62"/>
      <c r="PHQ27" s="61"/>
      <c r="PHR27" s="61"/>
      <c r="PHS27" s="61"/>
      <c r="PHT27" s="61"/>
      <c r="PHU27" s="61"/>
      <c r="PHV27" s="61"/>
      <c r="PHW27" s="61"/>
      <c r="PHX27" s="62"/>
      <c r="PHY27" s="61"/>
      <c r="PHZ27" s="61"/>
      <c r="PIA27" s="61"/>
      <c r="PIB27" s="61"/>
      <c r="PIC27" s="61"/>
      <c r="PID27" s="61"/>
      <c r="PIE27" s="61"/>
      <c r="PIF27" s="62"/>
      <c r="PIG27" s="61"/>
      <c r="PIH27" s="61"/>
      <c r="PII27" s="61"/>
      <c r="PIJ27" s="61"/>
      <c r="PIK27" s="61"/>
      <c r="PIL27" s="61"/>
      <c r="PIM27" s="61"/>
      <c r="PIN27" s="62"/>
      <c r="PIO27" s="61"/>
      <c r="PIP27" s="61"/>
      <c r="PIQ27" s="61"/>
      <c r="PIR27" s="61"/>
      <c r="PIS27" s="61"/>
      <c r="PIT27" s="61"/>
      <c r="PIU27" s="61"/>
      <c r="PIV27" s="62"/>
      <c r="PIW27" s="61"/>
      <c r="PIX27" s="61"/>
      <c r="PIY27" s="61"/>
      <c r="PIZ27" s="61"/>
      <c r="PJA27" s="61"/>
      <c r="PJB27" s="61"/>
      <c r="PJC27" s="61"/>
      <c r="PJD27" s="62"/>
      <c r="PJE27" s="61"/>
      <c r="PJF27" s="61"/>
      <c r="PJG27" s="61"/>
      <c r="PJH27" s="61"/>
      <c r="PJI27" s="61"/>
      <c r="PJJ27" s="61"/>
      <c r="PJK27" s="61"/>
      <c r="PJL27" s="62"/>
      <c r="PJM27" s="61"/>
      <c r="PJN27" s="61"/>
      <c r="PJO27" s="61"/>
      <c r="PJP27" s="61"/>
      <c r="PJQ27" s="61"/>
      <c r="PJR27" s="61"/>
      <c r="PJS27" s="61"/>
      <c r="PJT27" s="62"/>
      <c r="PJU27" s="61"/>
      <c r="PJV27" s="61"/>
      <c r="PJW27" s="61"/>
      <c r="PJX27" s="61"/>
      <c r="PJY27" s="61"/>
      <c r="PJZ27" s="61"/>
      <c r="PKA27" s="61"/>
      <c r="PKB27" s="62"/>
      <c r="PKC27" s="61"/>
      <c r="PKD27" s="61"/>
      <c r="PKE27" s="61"/>
      <c r="PKF27" s="61"/>
      <c r="PKG27" s="61"/>
      <c r="PKH27" s="61"/>
      <c r="PKI27" s="61"/>
      <c r="PKJ27" s="62"/>
      <c r="PKK27" s="61"/>
      <c r="PKL27" s="61"/>
      <c r="PKM27" s="61"/>
      <c r="PKN27" s="61"/>
      <c r="PKO27" s="61"/>
      <c r="PKP27" s="61"/>
      <c r="PKQ27" s="61"/>
      <c r="PKR27" s="62"/>
      <c r="PKS27" s="61"/>
      <c r="PKT27" s="61"/>
      <c r="PKU27" s="61"/>
      <c r="PKV27" s="61"/>
      <c r="PKW27" s="61"/>
      <c r="PKX27" s="61"/>
      <c r="PKY27" s="61"/>
      <c r="PKZ27" s="62"/>
      <c r="PLA27" s="61"/>
      <c r="PLB27" s="61"/>
      <c r="PLC27" s="61"/>
      <c r="PLD27" s="61"/>
      <c r="PLE27" s="61"/>
      <c r="PLF27" s="61"/>
      <c r="PLG27" s="61"/>
      <c r="PLH27" s="62"/>
      <c r="PLI27" s="61"/>
      <c r="PLJ27" s="61"/>
      <c r="PLK27" s="61"/>
      <c r="PLL27" s="61"/>
      <c r="PLM27" s="61"/>
      <c r="PLN27" s="61"/>
      <c r="PLO27" s="61"/>
      <c r="PLP27" s="62"/>
      <c r="PLQ27" s="61"/>
      <c r="PLR27" s="61"/>
      <c r="PLS27" s="61"/>
      <c r="PLT27" s="61"/>
      <c r="PLU27" s="61"/>
      <c r="PLV27" s="61"/>
      <c r="PLW27" s="61"/>
      <c r="PLX27" s="62"/>
      <c r="PLY27" s="61"/>
      <c r="PLZ27" s="61"/>
      <c r="PMA27" s="61"/>
      <c r="PMB27" s="61"/>
      <c r="PMC27" s="61"/>
      <c r="PMD27" s="61"/>
      <c r="PME27" s="61"/>
      <c r="PMF27" s="62"/>
      <c r="PMG27" s="61"/>
      <c r="PMH27" s="61"/>
      <c r="PMI27" s="61"/>
      <c r="PMJ27" s="61"/>
      <c r="PMK27" s="61"/>
      <c r="PML27" s="61"/>
      <c r="PMM27" s="61"/>
      <c r="PMN27" s="62"/>
      <c r="PMO27" s="61"/>
      <c r="PMP27" s="61"/>
      <c r="PMQ27" s="61"/>
      <c r="PMR27" s="61"/>
      <c r="PMS27" s="61"/>
      <c r="PMT27" s="61"/>
      <c r="PMU27" s="61"/>
      <c r="PMV27" s="62"/>
      <c r="PMW27" s="61"/>
      <c r="PMX27" s="61"/>
      <c r="PMY27" s="61"/>
      <c r="PMZ27" s="61"/>
      <c r="PNA27" s="61"/>
      <c r="PNB27" s="61"/>
      <c r="PNC27" s="61"/>
      <c r="PND27" s="62"/>
      <c r="PNE27" s="61"/>
      <c r="PNF27" s="61"/>
      <c r="PNG27" s="61"/>
      <c r="PNH27" s="61"/>
      <c r="PNI27" s="61"/>
      <c r="PNJ27" s="61"/>
      <c r="PNK27" s="61"/>
      <c r="PNL27" s="62"/>
      <c r="PNM27" s="61"/>
      <c r="PNN27" s="61"/>
      <c r="PNO27" s="61"/>
      <c r="PNP27" s="61"/>
      <c r="PNQ27" s="61"/>
      <c r="PNR27" s="61"/>
      <c r="PNS27" s="61"/>
      <c r="PNT27" s="62"/>
      <c r="PNU27" s="61"/>
      <c r="PNV27" s="61"/>
      <c r="PNW27" s="61"/>
      <c r="PNX27" s="61"/>
      <c r="PNY27" s="61"/>
      <c r="PNZ27" s="61"/>
      <c r="POA27" s="61"/>
      <c r="POB27" s="62"/>
      <c r="POC27" s="61"/>
      <c r="POD27" s="61"/>
      <c r="POE27" s="61"/>
      <c r="POF27" s="61"/>
      <c r="POG27" s="61"/>
      <c r="POH27" s="61"/>
      <c r="POI27" s="61"/>
      <c r="POJ27" s="62"/>
      <c r="POK27" s="61"/>
      <c r="POL27" s="61"/>
      <c r="POM27" s="61"/>
      <c r="PON27" s="61"/>
      <c r="POO27" s="61"/>
      <c r="POP27" s="61"/>
      <c r="POQ27" s="61"/>
      <c r="POR27" s="62"/>
      <c r="POS27" s="61"/>
      <c r="POT27" s="61"/>
      <c r="POU27" s="61"/>
      <c r="POV27" s="61"/>
      <c r="POW27" s="61"/>
      <c r="POX27" s="61"/>
      <c r="POY27" s="61"/>
      <c r="POZ27" s="62"/>
      <c r="PPA27" s="61"/>
      <c r="PPB27" s="61"/>
      <c r="PPC27" s="61"/>
      <c r="PPD27" s="61"/>
      <c r="PPE27" s="61"/>
      <c r="PPF27" s="61"/>
      <c r="PPG27" s="61"/>
      <c r="PPH27" s="62"/>
      <c r="PPI27" s="61"/>
      <c r="PPJ27" s="61"/>
      <c r="PPK27" s="61"/>
      <c r="PPL27" s="61"/>
      <c r="PPM27" s="61"/>
      <c r="PPN27" s="61"/>
      <c r="PPO27" s="61"/>
      <c r="PPP27" s="62"/>
      <c r="PPQ27" s="61"/>
      <c r="PPR27" s="61"/>
      <c r="PPS27" s="61"/>
      <c r="PPT27" s="61"/>
      <c r="PPU27" s="61"/>
      <c r="PPV27" s="61"/>
      <c r="PPW27" s="61"/>
      <c r="PPX27" s="62"/>
      <c r="PPY27" s="61"/>
      <c r="PPZ27" s="61"/>
      <c r="PQA27" s="61"/>
      <c r="PQB27" s="61"/>
      <c r="PQC27" s="61"/>
      <c r="PQD27" s="61"/>
      <c r="PQE27" s="61"/>
      <c r="PQF27" s="62"/>
      <c r="PQG27" s="61"/>
      <c r="PQH27" s="61"/>
      <c r="PQI27" s="61"/>
      <c r="PQJ27" s="61"/>
      <c r="PQK27" s="61"/>
      <c r="PQL27" s="61"/>
      <c r="PQM27" s="61"/>
      <c r="PQN27" s="62"/>
      <c r="PQO27" s="61"/>
      <c r="PQP27" s="61"/>
      <c r="PQQ27" s="61"/>
      <c r="PQR27" s="61"/>
      <c r="PQS27" s="61"/>
      <c r="PQT27" s="61"/>
      <c r="PQU27" s="61"/>
      <c r="PQV27" s="62"/>
      <c r="PQW27" s="61"/>
      <c r="PQX27" s="61"/>
      <c r="PQY27" s="61"/>
      <c r="PQZ27" s="61"/>
      <c r="PRA27" s="61"/>
      <c r="PRB27" s="61"/>
      <c r="PRC27" s="61"/>
      <c r="PRD27" s="62"/>
      <c r="PRE27" s="61"/>
      <c r="PRF27" s="61"/>
      <c r="PRG27" s="61"/>
      <c r="PRH27" s="61"/>
      <c r="PRI27" s="61"/>
      <c r="PRJ27" s="61"/>
      <c r="PRK27" s="61"/>
      <c r="PRL27" s="62"/>
      <c r="PRM27" s="61"/>
      <c r="PRN27" s="61"/>
      <c r="PRO27" s="61"/>
      <c r="PRP27" s="61"/>
      <c r="PRQ27" s="61"/>
      <c r="PRR27" s="61"/>
      <c r="PRS27" s="61"/>
      <c r="PRT27" s="62"/>
      <c r="PRU27" s="61"/>
      <c r="PRV27" s="61"/>
      <c r="PRW27" s="61"/>
      <c r="PRX27" s="61"/>
      <c r="PRY27" s="61"/>
      <c r="PRZ27" s="61"/>
      <c r="PSA27" s="61"/>
      <c r="PSB27" s="62"/>
      <c r="PSC27" s="61"/>
      <c r="PSD27" s="61"/>
      <c r="PSE27" s="61"/>
      <c r="PSF27" s="61"/>
      <c r="PSG27" s="61"/>
      <c r="PSH27" s="61"/>
      <c r="PSI27" s="61"/>
      <c r="PSJ27" s="62"/>
      <c r="PSK27" s="61"/>
      <c r="PSL27" s="61"/>
      <c r="PSM27" s="61"/>
      <c r="PSN27" s="61"/>
      <c r="PSO27" s="61"/>
      <c r="PSP27" s="61"/>
      <c r="PSQ27" s="61"/>
      <c r="PSR27" s="62"/>
      <c r="PSS27" s="61"/>
      <c r="PST27" s="61"/>
      <c r="PSU27" s="61"/>
      <c r="PSV27" s="61"/>
      <c r="PSW27" s="61"/>
      <c r="PSX27" s="61"/>
      <c r="PSY27" s="61"/>
      <c r="PSZ27" s="62"/>
      <c r="PTA27" s="61"/>
      <c r="PTB27" s="61"/>
      <c r="PTC27" s="61"/>
      <c r="PTD27" s="61"/>
      <c r="PTE27" s="61"/>
      <c r="PTF27" s="61"/>
      <c r="PTG27" s="61"/>
      <c r="PTH27" s="62"/>
      <c r="PTI27" s="61"/>
      <c r="PTJ27" s="61"/>
      <c r="PTK27" s="61"/>
      <c r="PTL27" s="61"/>
      <c r="PTM27" s="61"/>
      <c r="PTN27" s="61"/>
      <c r="PTO27" s="61"/>
      <c r="PTP27" s="62"/>
      <c r="PTQ27" s="61"/>
      <c r="PTR27" s="61"/>
      <c r="PTS27" s="61"/>
      <c r="PTT27" s="61"/>
      <c r="PTU27" s="61"/>
      <c r="PTV27" s="61"/>
      <c r="PTW27" s="61"/>
      <c r="PTX27" s="62"/>
      <c r="PTY27" s="61"/>
      <c r="PTZ27" s="61"/>
      <c r="PUA27" s="61"/>
      <c r="PUB27" s="61"/>
      <c r="PUC27" s="61"/>
      <c r="PUD27" s="61"/>
      <c r="PUE27" s="61"/>
      <c r="PUF27" s="62"/>
      <c r="PUG27" s="61"/>
      <c r="PUH27" s="61"/>
      <c r="PUI27" s="61"/>
      <c r="PUJ27" s="61"/>
      <c r="PUK27" s="61"/>
      <c r="PUL27" s="61"/>
      <c r="PUM27" s="61"/>
      <c r="PUN27" s="62"/>
      <c r="PUO27" s="61"/>
      <c r="PUP27" s="61"/>
      <c r="PUQ27" s="61"/>
      <c r="PUR27" s="61"/>
      <c r="PUS27" s="61"/>
      <c r="PUT27" s="61"/>
      <c r="PUU27" s="61"/>
      <c r="PUV27" s="62"/>
      <c r="PUW27" s="61"/>
      <c r="PUX27" s="61"/>
      <c r="PUY27" s="61"/>
      <c r="PUZ27" s="61"/>
      <c r="PVA27" s="61"/>
      <c r="PVB27" s="61"/>
      <c r="PVC27" s="61"/>
      <c r="PVD27" s="62"/>
      <c r="PVE27" s="61"/>
      <c r="PVF27" s="61"/>
      <c r="PVG27" s="61"/>
      <c r="PVH27" s="61"/>
      <c r="PVI27" s="61"/>
      <c r="PVJ27" s="61"/>
      <c r="PVK27" s="61"/>
      <c r="PVL27" s="62"/>
      <c r="PVM27" s="61"/>
      <c r="PVN27" s="61"/>
      <c r="PVO27" s="61"/>
      <c r="PVP27" s="61"/>
      <c r="PVQ27" s="61"/>
      <c r="PVR27" s="61"/>
      <c r="PVS27" s="61"/>
      <c r="PVT27" s="62"/>
      <c r="PVU27" s="61"/>
      <c r="PVV27" s="61"/>
      <c r="PVW27" s="61"/>
      <c r="PVX27" s="61"/>
      <c r="PVY27" s="61"/>
      <c r="PVZ27" s="61"/>
      <c r="PWA27" s="61"/>
      <c r="PWB27" s="62"/>
      <c r="PWC27" s="61"/>
      <c r="PWD27" s="61"/>
      <c r="PWE27" s="61"/>
      <c r="PWF27" s="61"/>
      <c r="PWG27" s="61"/>
      <c r="PWH27" s="61"/>
      <c r="PWI27" s="61"/>
      <c r="PWJ27" s="62"/>
      <c r="PWK27" s="61"/>
      <c r="PWL27" s="61"/>
      <c r="PWM27" s="61"/>
      <c r="PWN27" s="61"/>
      <c r="PWO27" s="61"/>
      <c r="PWP27" s="61"/>
      <c r="PWQ27" s="61"/>
      <c r="PWR27" s="62"/>
      <c r="PWS27" s="61"/>
      <c r="PWT27" s="61"/>
      <c r="PWU27" s="61"/>
      <c r="PWV27" s="61"/>
      <c r="PWW27" s="61"/>
      <c r="PWX27" s="61"/>
      <c r="PWY27" s="61"/>
      <c r="PWZ27" s="62"/>
      <c r="PXA27" s="61"/>
      <c r="PXB27" s="61"/>
      <c r="PXC27" s="61"/>
      <c r="PXD27" s="61"/>
      <c r="PXE27" s="61"/>
      <c r="PXF27" s="61"/>
      <c r="PXG27" s="61"/>
      <c r="PXH27" s="62"/>
      <c r="PXI27" s="61"/>
      <c r="PXJ27" s="61"/>
      <c r="PXK27" s="61"/>
      <c r="PXL27" s="61"/>
      <c r="PXM27" s="61"/>
      <c r="PXN27" s="61"/>
      <c r="PXO27" s="61"/>
      <c r="PXP27" s="62"/>
      <c r="PXQ27" s="61"/>
      <c r="PXR27" s="61"/>
      <c r="PXS27" s="61"/>
      <c r="PXT27" s="61"/>
      <c r="PXU27" s="61"/>
      <c r="PXV27" s="61"/>
      <c r="PXW27" s="61"/>
      <c r="PXX27" s="62"/>
      <c r="PXY27" s="61"/>
      <c r="PXZ27" s="61"/>
      <c r="PYA27" s="61"/>
      <c r="PYB27" s="61"/>
      <c r="PYC27" s="61"/>
      <c r="PYD27" s="61"/>
      <c r="PYE27" s="61"/>
      <c r="PYF27" s="62"/>
      <c r="PYG27" s="61"/>
      <c r="PYH27" s="61"/>
      <c r="PYI27" s="61"/>
      <c r="PYJ27" s="61"/>
      <c r="PYK27" s="61"/>
      <c r="PYL27" s="61"/>
      <c r="PYM27" s="61"/>
      <c r="PYN27" s="62"/>
      <c r="PYO27" s="61"/>
      <c r="PYP27" s="61"/>
      <c r="PYQ27" s="61"/>
      <c r="PYR27" s="61"/>
      <c r="PYS27" s="61"/>
      <c r="PYT27" s="61"/>
      <c r="PYU27" s="61"/>
      <c r="PYV27" s="62"/>
      <c r="PYW27" s="61"/>
      <c r="PYX27" s="61"/>
      <c r="PYY27" s="61"/>
      <c r="PYZ27" s="61"/>
      <c r="PZA27" s="61"/>
      <c r="PZB27" s="61"/>
      <c r="PZC27" s="61"/>
      <c r="PZD27" s="62"/>
      <c r="PZE27" s="61"/>
      <c r="PZF27" s="61"/>
      <c r="PZG27" s="61"/>
      <c r="PZH27" s="61"/>
      <c r="PZI27" s="61"/>
      <c r="PZJ27" s="61"/>
      <c r="PZK27" s="61"/>
      <c r="PZL27" s="62"/>
      <c r="PZM27" s="61"/>
      <c r="PZN27" s="61"/>
      <c r="PZO27" s="61"/>
      <c r="PZP27" s="61"/>
      <c r="PZQ27" s="61"/>
      <c r="PZR27" s="61"/>
      <c r="PZS27" s="61"/>
      <c r="PZT27" s="62"/>
      <c r="PZU27" s="61"/>
      <c r="PZV27" s="61"/>
      <c r="PZW27" s="61"/>
      <c r="PZX27" s="61"/>
      <c r="PZY27" s="61"/>
      <c r="PZZ27" s="61"/>
      <c r="QAA27" s="61"/>
      <c r="QAB27" s="62"/>
      <c r="QAC27" s="61"/>
      <c r="QAD27" s="61"/>
      <c r="QAE27" s="61"/>
      <c r="QAF27" s="61"/>
      <c r="QAG27" s="61"/>
      <c r="QAH27" s="61"/>
      <c r="QAI27" s="61"/>
      <c r="QAJ27" s="62"/>
      <c r="QAK27" s="61"/>
      <c r="QAL27" s="61"/>
      <c r="QAM27" s="61"/>
      <c r="QAN27" s="61"/>
      <c r="QAO27" s="61"/>
      <c r="QAP27" s="61"/>
      <c r="QAQ27" s="61"/>
      <c r="QAR27" s="62"/>
      <c r="QAS27" s="61"/>
      <c r="QAT27" s="61"/>
      <c r="QAU27" s="61"/>
      <c r="QAV27" s="61"/>
      <c r="QAW27" s="61"/>
      <c r="QAX27" s="61"/>
      <c r="QAY27" s="61"/>
      <c r="QAZ27" s="62"/>
      <c r="QBA27" s="61"/>
      <c r="QBB27" s="61"/>
      <c r="QBC27" s="61"/>
      <c r="QBD27" s="61"/>
      <c r="QBE27" s="61"/>
      <c r="QBF27" s="61"/>
      <c r="QBG27" s="61"/>
      <c r="QBH27" s="62"/>
      <c r="QBI27" s="61"/>
      <c r="QBJ27" s="61"/>
      <c r="QBK27" s="61"/>
      <c r="QBL27" s="61"/>
      <c r="QBM27" s="61"/>
      <c r="QBN27" s="61"/>
      <c r="QBO27" s="61"/>
      <c r="QBP27" s="62"/>
      <c r="QBQ27" s="61"/>
      <c r="QBR27" s="61"/>
      <c r="QBS27" s="61"/>
      <c r="QBT27" s="61"/>
      <c r="QBU27" s="61"/>
      <c r="QBV27" s="61"/>
      <c r="QBW27" s="61"/>
      <c r="QBX27" s="62"/>
      <c r="QBY27" s="61"/>
      <c r="QBZ27" s="61"/>
      <c r="QCA27" s="61"/>
      <c r="QCB27" s="61"/>
      <c r="QCC27" s="61"/>
      <c r="QCD27" s="61"/>
      <c r="QCE27" s="61"/>
      <c r="QCF27" s="62"/>
      <c r="QCG27" s="61"/>
      <c r="QCH27" s="61"/>
      <c r="QCI27" s="61"/>
      <c r="QCJ27" s="61"/>
      <c r="QCK27" s="61"/>
      <c r="QCL27" s="61"/>
      <c r="QCM27" s="61"/>
      <c r="QCN27" s="62"/>
      <c r="QCO27" s="61"/>
      <c r="QCP27" s="61"/>
      <c r="QCQ27" s="61"/>
      <c r="QCR27" s="61"/>
      <c r="QCS27" s="61"/>
      <c r="QCT27" s="61"/>
      <c r="QCU27" s="61"/>
      <c r="QCV27" s="62"/>
      <c r="QCW27" s="61"/>
      <c r="QCX27" s="61"/>
      <c r="QCY27" s="61"/>
      <c r="QCZ27" s="61"/>
      <c r="QDA27" s="61"/>
      <c r="QDB27" s="61"/>
      <c r="QDC27" s="61"/>
      <c r="QDD27" s="62"/>
      <c r="QDE27" s="61"/>
      <c r="QDF27" s="61"/>
      <c r="QDG27" s="61"/>
      <c r="QDH27" s="61"/>
      <c r="QDI27" s="61"/>
      <c r="QDJ27" s="61"/>
      <c r="QDK27" s="61"/>
      <c r="QDL27" s="62"/>
      <c r="QDM27" s="61"/>
      <c r="QDN27" s="61"/>
      <c r="QDO27" s="61"/>
      <c r="QDP27" s="61"/>
      <c r="QDQ27" s="61"/>
      <c r="QDR27" s="61"/>
      <c r="QDS27" s="61"/>
      <c r="QDT27" s="62"/>
      <c r="QDU27" s="61"/>
      <c r="QDV27" s="61"/>
      <c r="QDW27" s="61"/>
      <c r="QDX27" s="61"/>
      <c r="QDY27" s="61"/>
      <c r="QDZ27" s="61"/>
      <c r="QEA27" s="61"/>
      <c r="QEB27" s="62"/>
      <c r="QEC27" s="61"/>
      <c r="QED27" s="61"/>
      <c r="QEE27" s="61"/>
      <c r="QEF27" s="61"/>
      <c r="QEG27" s="61"/>
      <c r="QEH27" s="61"/>
      <c r="QEI27" s="61"/>
      <c r="QEJ27" s="62"/>
      <c r="QEK27" s="61"/>
      <c r="QEL27" s="61"/>
      <c r="QEM27" s="61"/>
      <c r="QEN27" s="61"/>
      <c r="QEO27" s="61"/>
      <c r="QEP27" s="61"/>
      <c r="QEQ27" s="61"/>
      <c r="QER27" s="62"/>
      <c r="QES27" s="61"/>
      <c r="QET27" s="61"/>
      <c r="QEU27" s="61"/>
      <c r="QEV27" s="61"/>
      <c r="QEW27" s="61"/>
      <c r="QEX27" s="61"/>
      <c r="QEY27" s="61"/>
      <c r="QEZ27" s="62"/>
      <c r="QFA27" s="61"/>
      <c r="QFB27" s="61"/>
      <c r="QFC27" s="61"/>
      <c r="QFD27" s="61"/>
      <c r="QFE27" s="61"/>
      <c r="QFF27" s="61"/>
      <c r="QFG27" s="61"/>
      <c r="QFH27" s="62"/>
      <c r="QFI27" s="61"/>
      <c r="QFJ27" s="61"/>
      <c r="QFK27" s="61"/>
      <c r="QFL27" s="61"/>
      <c r="QFM27" s="61"/>
      <c r="QFN27" s="61"/>
      <c r="QFO27" s="61"/>
      <c r="QFP27" s="62"/>
      <c r="QFQ27" s="61"/>
      <c r="QFR27" s="61"/>
      <c r="QFS27" s="61"/>
      <c r="QFT27" s="61"/>
      <c r="QFU27" s="61"/>
      <c r="QFV27" s="61"/>
      <c r="QFW27" s="61"/>
      <c r="QFX27" s="62"/>
      <c r="QFY27" s="61"/>
      <c r="QFZ27" s="61"/>
      <c r="QGA27" s="61"/>
      <c r="QGB27" s="61"/>
      <c r="QGC27" s="61"/>
      <c r="QGD27" s="61"/>
      <c r="QGE27" s="61"/>
      <c r="QGF27" s="62"/>
      <c r="QGG27" s="61"/>
      <c r="QGH27" s="61"/>
      <c r="QGI27" s="61"/>
      <c r="QGJ27" s="61"/>
      <c r="QGK27" s="61"/>
      <c r="QGL27" s="61"/>
      <c r="QGM27" s="61"/>
      <c r="QGN27" s="62"/>
      <c r="QGO27" s="61"/>
      <c r="QGP27" s="61"/>
      <c r="QGQ27" s="61"/>
      <c r="QGR27" s="61"/>
      <c r="QGS27" s="61"/>
      <c r="QGT27" s="61"/>
      <c r="QGU27" s="61"/>
      <c r="QGV27" s="62"/>
      <c r="QGW27" s="61"/>
      <c r="QGX27" s="61"/>
      <c r="QGY27" s="61"/>
      <c r="QGZ27" s="61"/>
      <c r="QHA27" s="61"/>
      <c r="QHB27" s="61"/>
      <c r="QHC27" s="61"/>
      <c r="QHD27" s="62"/>
      <c r="QHE27" s="61"/>
      <c r="QHF27" s="61"/>
      <c r="QHG27" s="61"/>
      <c r="QHH27" s="61"/>
      <c r="QHI27" s="61"/>
      <c r="QHJ27" s="61"/>
      <c r="QHK27" s="61"/>
      <c r="QHL27" s="62"/>
      <c r="QHM27" s="61"/>
      <c r="QHN27" s="61"/>
      <c r="QHO27" s="61"/>
      <c r="QHP27" s="61"/>
      <c r="QHQ27" s="61"/>
      <c r="QHR27" s="61"/>
      <c r="QHS27" s="61"/>
      <c r="QHT27" s="62"/>
      <c r="QHU27" s="61"/>
      <c r="QHV27" s="61"/>
      <c r="QHW27" s="61"/>
      <c r="QHX27" s="61"/>
      <c r="QHY27" s="61"/>
      <c r="QHZ27" s="61"/>
      <c r="QIA27" s="61"/>
      <c r="QIB27" s="62"/>
      <c r="QIC27" s="61"/>
      <c r="QID27" s="61"/>
      <c r="QIE27" s="61"/>
      <c r="QIF27" s="61"/>
      <c r="QIG27" s="61"/>
      <c r="QIH27" s="61"/>
      <c r="QII27" s="61"/>
      <c r="QIJ27" s="62"/>
      <c r="QIK27" s="61"/>
      <c r="QIL27" s="61"/>
      <c r="QIM27" s="61"/>
      <c r="QIN27" s="61"/>
      <c r="QIO27" s="61"/>
      <c r="QIP27" s="61"/>
      <c r="QIQ27" s="61"/>
      <c r="QIR27" s="62"/>
      <c r="QIS27" s="61"/>
      <c r="QIT27" s="61"/>
      <c r="QIU27" s="61"/>
      <c r="QIV27" s="61"/>
      <c r="QIW27" s="61"/>
      <c r="QIX27" s="61"/>
      <c r="QIY27" s="61"/>
      <c r="QIZ27" s="62"/>
      <c r="QJA27" s="61"/>
      <c r="QJB27" s="61"/>
      <c r="QJC27" s="61"/>
      <c r="QJD27" s="61"/>
      <c r="QJE27" s="61"/>
      <c r="QJF27" s="61"/>
      <c r="QJG27" s="61"/>
      <c r="QJH27" s="62"/>
      <c r="QJI27" s="61"/>
      <c r="QJJ27" s="61"/>
      <c r="QJK27" s="61"/>
      <c r="QJL27" s="61"/>
      <c r="QJM27" s="61"/>
      <c r="QJN27" s="61"/>
      <c r="QJO27" s="61"/>
      <c r="QJP27" s="62"/>
      <c r="QJQ27" s="61"/>
      <c r="QJR27" s="61"/>
      <c r="QJS27" s="61"/>
      <c r="QJT27" s="61"/>
      <c r="QJU27" s="61"/>
      <c r="QJV27" s="61"/>
      <c r="QJW27" s="61"/>
      <c r="QJX27" s="62"/>
      <c r="QJY27" s="61"/>
      <c r="QJZ27" s="61"/>
      <c r="QKA27" s="61"/>
      <c r="QKB27" s="61"/>
      <c r="QKC27" s="61"/>
      <c r="QKD27" s="61"/>
      <c r="QKE27" s="61"/>
      <c r="QKF27" s="62"/>
      <c r="QKG27" s="61"/>
      <c r="QKH27" s="61"/>
      <c r="QKI27" s="61"/>
      <c r="QKJ27" s="61"/>
      <c r="QKK27" s="61"/>
      <c r="QKL27" s="61"/>
      <c r="QKM27" s="61"/>
      <c r="QKN27" s="62"/>
      <c r="QKO27" s="61"/>
      <c r="QKP27" s="61"/>
      <c r="QKQ27" s="61"/>
      <c r="QKR27" s="61"/>
      <c r="QKS27" s="61"/>
      <c r="QKT27" s="61"/>
      <c r="QKU27" s="61"/>
      <c r="QKV27" s="62"/>
      <c r="QKW27" s="61"/>
      <c r="QKX27" s="61"/>
      <c r="QKY27" s="61"/>
      <c r="QKZ27" s="61"/>
      <c r="QLA27" s="61"/>
      <c r="QLB27" s="61"/>
      <c r="QLC27" s="61"/>
      <c r="QLD27" s="62"/>
      <c r="QLE27" s="61"/>
      <c r="QLF27" s="61"/>
      <c r="QLG27" s="61"/>
      <c r="QLH27" s="61"/>
      <c r="QLI27" s="61"/>
      <c r="QLJ27" s="61"/>
      <c r="QLK27" s="61"/>
      <c r="QLL27" s="62"/>
      <c r="QLM27" s="61"/>
      <c r="QLN27" s="61"/>
      <c r="QLO27" s="61"/>
      <c r="QLP27" s="61"/>
      <c r="QLQ27" s="61"/>
      <c r="QLR27" s="61"/>
      <c r="QLS27" s="61"/>
      <c r="QLT27" s="62"/>
      <c r="QLU27" s="61"/>
      <c r="QLV27" s="61"/>
      <c r="QLW27" s="61"/>
      <c r="QLX27" s="61"/>
      <c r="QLY27" s="61"/>
      <c r="QLZ27" s="61"/>
      <c r="QMA27" s="61"/>
      <c r="QMB27" s="62"/>
      <c r="QMC27" s="61"/>
      <c r="QMD27" s="61"/>
      <c r="QME27" s="61"/>
      <c r="QMF27" s="61"/>
      <c r="QMG27" s="61"/>
      <c r="QMH27" s="61"/>
      <c r="QMI27" s="61"/>
      <c r="QMJ27" s="62"/>
      <c r="QMK27" s="61"/>
      <c r="QML27" s="61"/>
      <c r="QMM27" s="61"/>
      <c r="QMN27" s="61"/>
      <c r="QMO27" s="61"/>
      <c r="QMP27" s="61"/>
      <c r="QMQ27" s="61"/>
      <c r="QMR27" s="62"/>
      <c r="QMS27" s="61"/>
      <c r="QMT27" s="61"/>
      <c r="QMU27" s="61"/>
      <c r="QMV27" s="61"/>
      <c r="QMW27" s="61"/>
      <c r="QMX27" s="61"/>
      <c r="QMY27" s="61"/>
      <c r="QMZ27" s="62"/>
      <c r="QNA27" s="61"/>
      <c r="QNB27" s="61"/>
      <c r="QNC27" s="61"/>
      <c r="QND27" s="61"/>
      <c r="QNE27" s="61"/>
      <c r="QNF27" s="61"/>
      <c r="QNG27" s="61"/>
      <c r="QNH27" s="62"/>
      <c r="QNI27" s="61"/>
      <c r="QNJ27" s="61"/>
      <c r="QNK27" s="61"/>
      <c r="QNL27" s="61"/>
      <c r="QNM27" s="61"/>
      <c r="QNN27" s="61"/>
      <c r="QNO27" s="61"/>
      <c r="QNP27" s="62"/>
      <c r="QNQ27" s="61"/>
      <c r="QNR27" s="61"/>
      <c r="QNS27" s="61"/>
      <c r="QNT27" s="61"/>
      <c r="QNU27" s="61"/>
      <c r="QNV27" s="61"/>
      <c r="QNW27" s="61"/>
      <c r="QNX27" s="62"/>
      <c r="QNY27" s="61"/>
      <c r="QNZ27" s="61"/>
      <c r="QOA27" s="61"/>
      <c r="QOB27" s="61"/>
      <c r="QOC27" s="61"/>
      <c r="QOD27" s="61"/>
      <c r="QOE27" s="61"/>
      <c r="QOF27" s="62"/>
      <c r="QOG27" s="61"/>
      <c r="QOH27" s="61"/>
      <c r="QOI27" s="61"/>
      <c r="QOJ27" s="61"/>
      <c r="QOK27" s="61"/>
      <c r="QOL27" s="61"/>
      <c r="QOM27" s="61"/>
      <c r="QON27" s="62"/>
      <c r="QOO27" s="61"/>
      <c r="QOP27" s="61"/>
      <c r="QOQ27" s="61"/>
      <c r="QOR27" s="61"/>
      <c r="QOS27" s="61"/>
      <c r="QOT27" s="61"/>
      <c r="QOU27" s="61"/>
      <c r="QOV27" s="62"/>
      <c r="QOW27" s="61"/>
      <c r="QOX27" s="61"/>
      <c r="QOY27" s="61"/>
      <c r="QOZ27" s="61"/>
      <c r="QPA27" s="61"/>
      <c r="QPB27" s="61"/>
      <c r="QPC27" s="61"/>
      <c r="QPD27" s="62"/>
      <c r="QPE27" s="61"/>
      <c r="QPF27" s="61"/>
      <c r="QPG27" s="61"/>
      <c r="QPH27" s="61"/>
      <c r="QPI27" s="61"/>
      <c r="QPJ27" s="61"/>
      <c r="QPK27" s="61"/>
      <c r="QPL27" s="62"/>
      <c r="QPM27" s="61"/>
      <c r="QPN27" s="61"/>
      <c r="QPO27" s="61"/>
      <c r="QPP27" s="61"/>
      <c r="QPQ27" s="61"/>
      <c r="QPR27" s="61"/>
      <c r="QPS27" s="61"/>
      <c r="QPT27" s="62"/>
      <c r="QPU27" s="61"/>
      <c r="QPV27" s="61"/>
      <c r="QPW27" s="61"/>
      <c r="QPX27" s="61"/>
      <c r="QPY27" s="61"/>
      <c r="QPZ27" s="61"/>
      <c r="QQA27" s="61"/>
      <c r="QQB27" s="62"/>
      <c r="QQC27" s="61"/>
      <c r="QQD27" s="61"/>
      <c r="QQE27" s="61"/>
      <c r="QQF27" s="61"/>
      <c r="QQG27" s="61"/>
      <c r="QQH27" s="61"/>
      <c r="QQI27" s="61"/>
      <c r="QQJ27" s="62"/>
      <c r="QQK27" s="61"/>
      <c r="QQL27" s="61"/>
      <c r="QQM27" s="61"/>
      <c r="QQN27" s="61"/>
      <c r="QQO27" s="61"/>
      <c r="QQP27" s="61"/>
      <c r="QQQ27" s="61"/>
      <c r="QQR27" s="62"/>
      <c r="QQS27" s="61"/>
      <c r="QQT27" s="61"/>
      <c r="QQU27" s="61"/>
      <c r="QQV27" s="61"/>
      <c r="QQW27" s="61"/>
      <c r="QQX27" s="61"/>
      <c r="QQY27" s="61"/>
      <c r="QQZ27" s="62"/>
      <c r="QRA27" s="61"/>
      <c r="QRB27" s="61"/>
      <c r="QRC27" s="61"/>
      <c r="QRD27" s="61"/>
      <c r="QRE27" s="61"/>
      <c r="QRF27" s="61"/>
      <c r="QRG27" s="61"/>
      <c r="QRH27" s="62"/>
      <c r="QRI27" s="61"/>
      <c r="QRJ27" s="61"/>
      <c r="QRK27" s="61"/>
      <c r="QRL27" s="61"/>
      <c r="QRM27" s="61"/>
      <c r="QRN27" s="61"/>
      <c r="QRO27" s="61"/>
      <c r="QRP27" s="62"/>
      <c r="QRQ27" s="61"/>
      <c r="QRR27" s="61"/>
      <c r="QRS27" s="61"/>
      <c r="QRT27" s="61"/>
      <c r="QRU27" s="61"/>
      <c r="QRV27" s="61"/>
      <c r="QRW27" s="61"/>
      <c r="QRX27" s="62"/>
      <c r="QRY27" s="61"/>
      <c r="QRZ27" s="61"/>
      <c r="QSA27" s="61"/>
      <c r="QSB27" s="61"/>
      <c r="QSC27" s="61"/>
      <c r="QSD27" s="61"/>
      <c r="QSE27" s="61"/>
      <c r="QSF27" s="62"/>
      <c r="QSG27" s="61"/>
      <c r="QSH27" s="61"/>
      <c r="QSI27" s="61"/>
      <c r="QSJ27" s="61"/>
      <c r="QSK27" s="61"/>
      <c r="QSL27" s="61"/>
      <c r="QSM27" s="61"/>
      <c r="QSN27" s="62"/>
      <c r="QSO27" s="61"/>
      <c r="QSP27" s="61"/>
      <c r="QSQ27" s="61"/>
      <c r="QSR27" s="61"/>
      <c r="QSS27" s="61"/>
      <c r="QST27" s="61"/>
      <c r="QSU27" s="61"/>
      <c r="QSV27" s="62"/>
      <c r="QSW27" s="61"/>
      <c r="QSX27" s="61"/>
      <c r="QSY27" s="61"/>
      <c r="QSZ27" s="61"/>
      <c r="QTA27" s="61"/>
      <c r="QTB27" s="61"/>
      <c r="QTC27" s="61"/>
      <c r="QTD27" s="62"/>
      <c r="QTE27" s="61"/>
      <c r="QTF27" s="61"/>
      <c r="QTG27" s="61"/>
      <c r="QTH27" s="61"/>
      <c r="QTI27" s="61"/>
      <c r="QTJ27" s="61"/>
      <c r="QTK27" s="61"/>
      <c r="QTL27" s="62"/>
      <c r="QTM27" s="61"/>
      <c r="QTN27" s="61"/>
      <c r="QTO27" s="61"/>
      <c r="QTP27" s="61"/>
      <c r="QTQ27" s="61"/>
      <c r="QTR27" s="61"/>
      <c r="QTS27" s="61"/>
      <c r="QTT27" s="62"/>
      <c r="QTU27" s="61"/>
      <c r="QTV27" s="61"/>
      <c r="QTW27" s="61"/>
      <c r="QTX27" s="61"/>
      <c r="QTY27" s="61"/>
      <c r="QTZ27" s="61"/>
      <c r="QUA27" s="61"/>
      <c r="QUB27" s="62"/>
      <c r="QUC27" s="61"/>
      <c r="QUD27" s="61"/>
      <c r="QUE27" s="61"/>
      <c r="QUF27" s="61"/>
      <c r="QUG27" s="61"/>
      <c r="QUH27" s="61"/>
      <c r="QUI27" s="61"/>
      <c r="QUJ27" s="62"/>
      <c r="QUK27" s="61"/>
      <c r="QUL27" s="61"/>
      <c r="QUM27" s="61"/>
      <c r="QUN27" s="61"/>
      <c r="QUO27" s="61"/>
      <c r="QUP27" s="61"/>
      <c r="QUQ27" s="61"/>
      <c r="QUR27" s="62"/>
      <c r="QUS27" s="61"/>
      <c r="QUT27" s="61"/>
      <c r="QUU27" s="61"/>
      <c r="QUV27" s="61"/>
      <c r="QUW27" s="61"/>
      <c r="QUX27" s="61"/>
      <c r="QUY27" s="61"/>
      <c r="QUZ27" s="62"/>
      <c r="QVA27" s="61"/>
      <c r="QVB27" s="61"/>
      <c r="QVC27" s="61"/>
      <c r="QVD27" s="61"/>
      <c r="QVE27" s="61"/>
      <c r="QVF27" s="61"/>
      <c r="QVG27" s="61"/>
      <c r="QVH27" s="62"/>
      <c r="QVI27" s="61"/>
      <c r="QVJ27" s="61"/>
      <c r="QVK27" s="61"/>
      <c r="QVL27" s="61"/>
      <c r="QVM27" s="61"/>
      <c r="QVN27" s="61"/>
      <c r="QVO27" s="61"/>
      <c r="QVP27" s="62"/>
      <c r="QVQ27" s="61"/>
      <c r="QVR27" s="61"/>
      <c r="QVS27" s="61"/>
      <c r="QVT27" s="61"/>
      <c r="QVU27" s="61"/>
      <c r="QVV27" s="61"/>
      <c r="QVW27" s="61"/>
      <c r="QVX27" s="62"/>
      <c r="QVY27" s="61"/>
      <c r="QVZ27" s="61"/>
      <c r="QWA27" s="61"/>
      <c r="QWB27" s="61"/>
      <c r="QWC27" s="61"/>
      <c r="QWD27" s="61"/>
      <c r="QWE27" s="61"/>
      <c r="QWF27" s="62"/>
      <c r="QWG27" s="61"/>
      <c r="QWH27" s="61"/>
      <c r="QWI27" s="61"/>
      <c r="QWJ27" s="61"/>
      <c r="QWK27" s="61"/>
      <c r="QWL27" s="61"/>
      <c r="QWM27" s="61"/>
      <c r="QWN27" s="62"/>
      <c r="QWO27" s="61"/>
      <c r="QWP27" s="61"/>
      <c r="QWQ27" s="61"/>
      <c r="QWR27" s="61"/>
      <c r="QWS27" s="61"/>
      <c r="QWT27" s="61"/>
      <c r="QWU27" s="61"/>
      <c r="QWV27" s="62"/>
      <c r="QWW27" s="61"/>
      <c r="QWX27" s="61"/>
      <c r="QWY27" s="61"/>
      <c r="QWZ27" s="61"/>
      <c r="QXA27" s="61"/>
      <c r="QXB27" s="61"/>
      <c r="QXC27" s="61"/>
      <c r="QXD27" s="62"/>
      <c r="QXE27" s="61"/>
      <c r="QXF27" s="61"/>
      <c r="QXG27" s="61"/>
      <c r="QXH27" s="61"/>
      <c r="QXI27" s="61"/>
      <c r="QXJ27" s="61"/>
      <c r="QXK27" s="61"/>
      <c r="QXL27" s="62"/>
      <c r="QXM27" s="61"/>
      <c r="QXN27" s="61"/>
      <c r="QXO27" s="61"/>
      <c r="QXP27" s="61"/>
      <c r="QXQ27" s="61"/>
      <c r="QXR27" s="61"/>
      <c r="QXS27" s="61"/>
      <c r="QXT27" s="62"/>
      <c r="QXU27" s="61"/>
      <c r="QXV27" s="61"/>
      <c r="QXW27" s="61"/>
      <c r="QXX27" s="61"/>
      <c r="QXY27" s="61"/>
      <c r="QXZ27" s="61"/>
      <c r="QYA27" s="61"/>
      <c r="QYB27" s="62"/>
      <c r="QYC27" s="61"/>
      <c r="QYD27" s="61"/>
      <c r="QYE27" s="61"/>
      <c r="QYF27" s="61"/>
      <c r="QYG27" s="61"/>
      <c r="QYH27" s="61"/>
      <c r="QYI27" s="61"/>
      <c r="QYJ27" s="62"/>
      <c r="QYK27" s="61"/>
      <c r="QYL27" s="61"/>
      <c r="QYM27" s="61"/>
      <c r="QYN27" s="61"/>
      <c r="QYO27" s="61"/>
      <c r="QYP27" s="61"/>
      <c r="QYQ27" s="61"/>
      <c r="QYR27" s="62"/>
      <c r="QYS27" s="61"/>
      <c r="QYT27" s="61"/>
      <c r="QYU27" s="61"/>
      <c r="QYV27" s="61"/>
      <c r="QYW27" s="61"/>
      <c r="QYX27" s="61"/>
      <c r="QYY27" s="61"/>
      <c r="QYZ27" s="62"/>
      <c r="QZA27" s="61"/>
      <c r="QZB27" s="61"/>
      <c r="QZC27" s="61"/>
      <c r="QZD27" s="61"/>
      <c r="QZE27" s="61"/>
      <c r="QZF27" s="61"/>
      <c r="QZG27" s="61"/>
      <c r="QZH27" s="62"/>
      <c r="QZI27" s="61"/>
      <c r="QZJ27" s="61"/>
      <c r="QZK27" s="61"/>
      <c r="QZL27" s="61"/>
      <c r="QZM27" s="61"/>
      <c r="QZN27" s="61"/>
      <c r="QZO27" s="61"/>
      <c r="QZP27" s="62"/>
      <c r="QZQ27" s="61"/>
      <c r="QZR27" s="61"/>
      <c r="QZS27" s="61"/>
      <c r="QZT27" s="61"/>
      <c r="QZU27" s="61"/>
      <c r="QZV27" s="61"/>
      <c r="QZW27" s="61"/>
      <c r="QZX27" s="62"/>
      <c r="QZY27" s="61"/>
      <c r="QZZ27" s="61"/>
      <c r="RAA27" s="61"/>
      <c r="RAB27" s="61"/>
      <c r="RAC27" s="61"/>
      <c r="RAD27" s="61"/>
      <c r="RAE27" s="61"/>
      <c r="RAF27" s="62"/>
      <c r="RAG27" s="61"/>
      <c r="RAH27" s="61"/>
      <c r="RAI27" s="61"/>
      <c r="RAJ27" s="61"/>
      <c r="RAK27" s="61"/>
      <c r="RAL27" s="61"/>
      <c r="RAM27" s="61"/>
      <c r="RAN27" s="62"/>
      <c r="RAO27" s="61"/>
      <c r="RAP27" s="61"/>
      <c r="RAQ27" s="61"/>
      <c r="RAR27" s="61"/>
      <c r="RAS27" s="61"/>
      <c r="RAT27" s="61"/>
      <c r="RAU27" s="61"/>
      <c r="RAV27" s="62"/>
      <c r="RAW27" s="61"/>
      <c r="RAX27" s="61"/>
      <c r="RAY27" s="61"/>
      <c r="RAZ27" s="61"/>
      <c r="RBA27" s="61"/>
      <c r="RBB27" s="61"/>
      <c r="RBC27" s="61"/>
      <c r="RBD27" s="62"/>
      <c r="RBE27" s="61"/>
      <c r="RBF27" s="61"/>
      <c r="RBG27" s="61"/>
      <c r="RBH27" s="61"/>
      <c r="RBI27" s="61"/>
      <c r="RBJ27" s="61"/>
      <c r="RBK27" s="61"/>
      <c r="RBL27" s="62"/>
      <c r="RBM27" s="61"/>
      <c r="RBN27" s="61"/>
      <c r="RBO27" s="61"/>
      <c r="RBP27" s="61"/>
      <c r="RBQ27" s="61"/>
      <c r="RBR27" s="61"/>
      <c r="RBS27" s="61"/>
      <c r="RBT27" s="62"/>
      <c r="RBU27" s="61"/>
      <c r="RBV27" s="61"/>
      <c r="RBW27" s="61"/>
      <c r="RBX27" s="61"/>
      <c r="RBY27" s="61"/>
      <c r="RBZ27" s="61"/>
      <c r="RCA27" s="61"/>
      <c r="RCB27" s="62"/>
      <c r="RCC27" s="61"/>
      <c r="RCD27" s="61"/>
      <c r="RCE27" s="61"/>
      <c r="RCF27" s="61"/>
      <c r="RCG27" s="61"/>
      <c r="RCH27" s="61"/>
      <c r="RCI27" s="61"/>
      <c r="RCJ27" s="62"/>
      <c r="RCK27" s="61"/>
      <c r="RCL27" s="61"/>
      <c r="RCM27" s="61"/>
      <c r="RCN27" s="61"/>
      <c r="RCO27" s="61"/>
      <c r="RCP27" s="61"/>
      <c r="RCQ27" s="61"/>
      <c r="RCR27" s="62"/>
      <c r="RCS27" s="61"/>
      <c r="RCT27" s="61"/>
      <c r="RCU27" s="61"/>
      <c r="RCV27" s="61"/>
      <c r="RCW27" s="61"/>
      <c r="RCX27" s="61"/>
      <c r="RCY27" s="61"/>
      <c r="RCZ27" s="62"/>
      <c r="RDA27" s="61"/>
      <c r="RDB27" s="61"/>
      <c r="RDC27" s="61"/>
      <c r="RDD27" s="61"/>
      <c r="RDE27" s="61"/>
      <c r="RDF27" s="61"/>
      <c r="RDG27" s="61"/>
      <c r="RDH27" s="62"/>
      <c r="RDI27" s="61"/>
      <c r="RDJ27" s="61"/>
      <c r="RDK27" s="61"/>
      <c r="RDL27" s="61"/>
      <c r="RDM27" s="61"/>
      <c r="RDN27" s="61"/>
      <c r="RDO27" s="61"/>
      <c r="RDP27" s="62"/>
      <c r="RDQ27" s="61"/>
      <c r="RDR27" s="61"/>
      <c r="RDS27" s="61"/>
      <c r="RDT27" s="61"/>
      <c r="RDU27" s="61"/>
      <c r="RDV27" s="61"/>
      <c r="RDW27" s="61"/>
      <c r="RDX27" s="62"/>
      <c r="RDY27" s="61"/>
      <c r="RDZ27" s="61"/>
      <c r="REA27" s="61"/>
      <c r="REB27" s="61"/>
      <c r="REC27" s="61"/>
      <c r="RED27" s="61"/>
      <c r="REE27" s="61"/>
      <c r="REF27" s="62"/>
      <c r="REG27" s="61"/>
      <c r="REH27" s="61"/>
      <c r="REI27" s="61"/>
      <c r="REJ27" s="61"/>
      <c r="REK27" s="61"/>
      <c r="REL27" s="61"/>
      <c r="REM27" s="61"/>
      <c r="REN27" s="62"/>
      <c r="REO27" s="61"/>
      <c r="REP27" s="61"/>
      <c r="REQ27" s="61"/>
      <c r="RER27" s="61"/>
      <c r="RES27" s="61"/>
      <c r="RET27" s="61"/>
      <c r="REU27" s="61"/>
      <c r="REV27" s="62"/>
      <c r="REW27" s="61"/>
      <c r="REX27" s="61"/>
      <c r="REY27" s="61"/>
      <c r="REZ27" s="61"/>
      <c r="RFA27" s="61"/>
      <c r="RFB27" s="61"/>
      <c r="RFC27" s="61"/>
      <c r="RFD27" s="62"/>
      <c r="RFE27" s="61"/>
      <c r="RFF27" s="61"/>
      <c r="RFG27" s="61"/>
      <c r="RFH27" s="61"/>
      <c r="RFI27" s="61"/>
      <c r="RFJ27" s="61"/>
      <c r="RFK27" s="61"/>
      <c r="RFL27" s="62"/>
      <c r="RFM27" s="61"/>
      <c r="RFN27" s="61"/>
      <c r="RFO27" s="61"/>
      <c r="RFP27" s="61"/>
      <c r="RFQ27" s="61"/>
      <c r="RFR27" s="61"/>
      <c r="RFS27" s="61"/>
      <c r="RFT27" s="62"/>
      <c r="RFU27" s="61"/>
      <c r="RFV27" s="61"/>
      <c r="RFW27" s="61"/>
      <c r="RFX27" s="61"/>
      <c r="RFY27" s="61"/>
      <c r="RFZ27" s="61"/>
      <c r="RGA27" s="61"/>
      <c r="RGB27" s="62"/>
      <c r="RGC27" s="61"/>
      <c r="RGD27" s="61"/>
      <c r="RGE27" s="61"/>
      <c r="RGF27" s="61"/>
      <c r="RGG27" s="61"/>
      <c r="RGH27" s="61"/>
      <c r="RGI27" s="61"/>
      <c r="RGJ27" s="62"/>
      <c r="RGK27" s="61"/>
      <c r="RGL27" s="61"/>
      <c r="RGM27" s="61"/>
      <c r="RGN27" s="61"/>
      <c r="RGO27" s="61"/>
      <c r="RGP27" s="61"/>
      <c r="RGQ27" s="61"/>
      <c r="RGR27" s="62"/>
      <c r="RGS27" s="61"/>
      <c r="RGT27" s="61"/>
      <c r="RGU27" s="61"/>
      <c r="RGV27" s="61"/>
      <c r="RGW27" s="61"/>
      <c r="RGX27" s="61"/>
      <c r="RGY27" s="61"/>
      <c r="RGZ27" s="62"/>
      <c r="RHA27" s="61"/>
      <c r="RHB27" s="61"/>
      <c r="RHC27" s="61"/>
      <c r="RHD27" s="61"/>
      <c r="RHE27" s="61"/>
      <c r="RHF27" s="61"/>
      <c r="RHG27" s="61"/>
      <c r="RHH27" s="62"/>
      <c r="RHI27" s="61"/>
      <c r="RHJ27" s="61"/>
      <c r="RHK27" s="61"/>
      <c r="RHL27" s="61"/>
      <c r="RHM27" s="61"/>
      <c r="RHN27" s="61"/>
      <c r="RHO27" s="61"/>
      <c r="RHP27" s="62"/>
      <c r="RHQ27" s="61"/>
      <c r="RHR27" s="61"/>
      <c r="RHS27" s="61"/>
      <c r="RHT27" s="61"/>
      <c r="RHU27" s="61"/>
      <c r="RHV27" s="61"/>
      <c r="RHW27" s="61"/>
      <c r="RHX27" s="62"/>
      <c r="RHY27" s="61"/>
      <c r="RHZ27" s="61"/>
      <c r="RIA27" s="61"/>
      <c r="RIB27" s="61"/>
      <c r="RIC27" s="61"/>
      <c r="RID27" s="61"/>
      <c r="RIE27" s="61"/>
      <c r="RIF27" s="62"/>
      <c r="RIG27" s="61"/>
      <c r="RIH27" s="61"/>
      <c r="RII27" s="61"/>
      <c r="RIJ27" s="61"/>
      <c r="RIK27" s="61"/>
      <c r="RIL27" s="61"/>
      <c r="RIM27" s="61"/>
      <c r="RIN27" s="62"/>
      <c r="RIO27" s="61"/>
      <c r="RIP27" s="61"/>
      <c r="RIQ27" s="61"/>
      <c r="RIR27" s="61"/>
      <c r="RIS27" s="61"/>
      <c r="RIT27" s="61"/>
      <c r="RIU27" s="61"/>
      <c r="RIV27" s="62"/>
      <c r="RIW27" s="61"/>
      <c r="RIX27" s="61"/>
      <c r="RIY27" s="61"/>
      <c r="RIZ27" s="61"/>
      <c r="RJA27" s="61"/>
      <c r="RJB27" s="61"/>
      <c r="RJC27" s="61"/>
      <c r="RJD27" s="62"/>
      <c r="RJE27" s="61"/>
      <c r="RJF27" s="61"/>
      <c r="RJG27" s="61"/>
      <c r="RJH27" s="61"/>
      <c r="RJI27" s="61"/>
      <c r="RJJ27" s="61"/>
      <c r="RJK27" s="61"/>
      <c r="RJL27" s="62"/>
      <c r="RJM27" s="61"/>
      <c r="RJN27" s="61"/>
      <c r="RJO27" s="61"/>
      <c r="RJP27" s="61"/>
      <c r="RJQ27" s="61"/>
      <c r="RJR27" s="61"/>
      <c r="RJS27" s="61"/>
      <c r="RJT27" s="62"/>
      <c r="RJU27" s="61"/>
      <c r="RJV27" s="61"/>
      <c r="RJW27" s="61"/>
      <c r="RJX27" s="61"/>
      <c r="RJY27" s="61"/>
      <c r="RJZ27" s="61"/>
      <c r="RKA27" s="61"/>
      <c r="RKB27" s="62"/>
      <c r="RKC27" s="61"/>
      <c r="RKD27" s="61"/>
      <c r="RKE27" s="61"/>
      <c r="RKF27" s="61"/>
      <c r="RKG27" s="61"/>
      <c r="RKH27" s="61"/>
      <c r="RKI27" s="61"/>
      <c r="RKJ27" s="62"/>
      <c r="RKK27" s="61"/>
      <c r="RKL27" s="61"/>
      <c r="RKM27" s="61"/>
      <c r="RKN27" s="61"/>
      <c r="RKO27" s="61"/>
      <c r="RKP27" s="61"/>
      <c r="RKQ27" s="61"/>
      <c r="RKR27" s="62"/>
      <c r="RKS27" s="61"/>
      <c r="RKT27" s="61"/>
      <c r="RKU27" s="61"/>
      <c r="RKV27" s="61"/>
      <c r="RKW27" s="61"/>
      <c r="RKX27" s="61"/>
      <c r="RKY27" s="61"/>
      <c r="RKZ27" s="62"/>
      <c r="RLA27" s="61"/>
      <c r="RLB27" s="61"/>
      <c r="RLC27" s="61"/>
      <c r="RLD27" s="61"/>
      <c r="RLE27" s="61"/>
      <c r="RLF27" s="61"/>
      <c r="RLG27" s="61"/>
      <c r="RLH27" s="62"/>
      <c r="RLI27" s="61"/>
      <c r="RLJ27" s="61"/>
      <c r="RLK27" s="61"/>
      <c r="RLL27" s="61"/>
      <c r="RLM27" s="61"/>
      <c r="RLN27" s="61"/>
      <c r="RLO27" s="61"/>
      <c r="RLP27" s="62"/>
      <c r="RLQ27" s="61"/>
      <c r="RLR27" s="61"/>
      <c r="RLS27" s="61"/>
      <c r="RLT27" s="61"/>
      <c r="RLU27" s="61"/>
      <c r="RLV27" s="61"/>
      <c r="RLW27" s="61"/>
      <c r="RLX27" s="62"/>
      <c r="RLY27" s="61"/>
      <c r="RLZ27" s="61"/>
      <c r="RMA27" s="61"/>
      <c r="RMB27" s="61"/>
      <c r="RMC27" s="61"/>
      <c r="RMD27" s="61"/>
      <c r="RME27" s="61"/>
      <c r="RMF27" s="62"/>
      <c r="RMG27" s="61"/>
      <c r="RMH27" s="61"/>
      <c r="RMI27" s="61"/>
      <c r="RMJ27" s="61"/>
      <c r="RMK27" s="61"/>
      <c r="RML27" s="61"/>
      <c r="RMM27" s="61"/>
      <c r="RMN27" s="62"/>
      <c r="RMO27" s="61"/>
      <c r="RMP27" s="61"/>
      <c r="RMQ27" s="61"/>
      <c r="RMR27" s="61"/>
      <c r="RMS27" s="61"/>
      <c r="RMT27" s="61"/>
      <c r="RMU27" s="61"/>
      <c r="RMV27" s="62"/>
      <c r="RMW27" s="61"/>
      <c r="RMX27" s="61"/>
      <c r="RMY27" s="61"/>
      <c r="RMZ27" s="61"/>
      <c r="RNA27" s="61"/>
      <c r="RNB27" s="61"/>
      <c r="RNC27" s="61"/>
      <c r="RND27" s="62"/>
      <c r="RNE27" s="61"/>
      <c r="RNF27" s="61"/>
      <c r="RNG27" s="61"/>
      <c r="RNH27" s="61"/>
      <c r="RNI27" s="61"/>
      <c r="RNJ27" s="61"/>
      <c r="RNK27" s="61"/>
      <c r="RNL27" s="62"/>
      <c r="RNM27" s="61"/>
      <c r="RNN27" s="61"/>
      <c r="RNO27" s="61"/>
      <c r="RNP27" s="61"/>
      <c r="RNQ27" s="61"/>
      <c r="RNR27" s="61"/>
      <c r="RNS27" s="61"/>
      <c r="RNT27" s="62"/>
      <c r="RNU27" s="61"/>
      <c r="RNV27" s="61"/>
      <c r="RNW27" s="61"/>
      <c r="RNX27" s="61"/>
      <c r="RNY27" s="61"/>
      <c r="RNZ27" s="61"/>
      <c r="ROA27" s="61"/>
      <c r="ROB27" s="62"/>
      <c r="ROC27" s="61"/>
      <c r="ROD27" s="61"/>
      <c r="ROE27" s="61"/>
      <c r="ROF27" s="61"/>
      <c r="ROG27" s="61"/>
      <c r="ROH27" s="61"/>
      <c r="ROI27" s="61"/>
      <c r="ROJ27" s="62"/>
      <c r="ROK27" s="61"/>
      <c r="ROL27" s="61"/>
      <c r="ROM27" s="61"/>
      <c r="RON27" s="61"/>
      <c r="ROO27" s="61"/>
      <c r="ROP27" s="61"/>
      <c r="ROQ27" s="61"/>
      <c r="ROR27" s="62"/>
      <c r="ROS27" s="61"/>
      <c r="ROT27" s="61"/>
      <c r="ROU27" s="61"/>
      <c r="ROV27" s="61"/>
      <c r="ROW27" s="61"/>
      <c r="ROX27" s="61"/>
      <c r="ROY27" s="61"/>
      <c r="ROZ27" s="62"/>
      <c r="RPA27" s="61"/>
      <c r="RPB27" s="61"/>
      <c r="RPC27" s="61"/>
      <c r="RPD27" s="61"/>
      <c r="RPE27" s="61"/>
      <c r="RPF27" s="61"/>
      <c r="RPG27" s="61"/>
      <c r="RPH27" s="62"/>
      <c r="RPI27" s="61"/>
      <c r="RPJ27" s="61"/>
      <c r="RPK27" s="61"/>
      <c r="RPL27" s="61"/>
      <c r="RPM27" s="61"/>
      <c r="RPN27" s="61"/>
      <c r="RPO27" s="61"/>
      <c r="RPP27" s="62"/>
      <c r="RPQ27" s="61"/>
      <c r="RPR27" s="61"/>
      <c r="RPS27" s="61"/>
      <c r="RPT27" s="61"/>
      <c r="RPU27" s="61"/>
      <c r="RPV27" s="61"/>
      <c r="RPW27" s="61"/>
      <c r="RPX27" s="62"/>
      <c r="RPY27" s="61"/>
      <c r="RPZ27" s="61"/>
      <c r="RQA27" s="61"/>
      <c r="RQB27" s="61"/>
      <c r="RQC27" s="61"/>
      <c r="RQD27" s="61"/>
      <c r="RQE27" s="61"/>
      <c r="RQF27" s="62"/>
      <c r="RQG27" s="61"/>
      <c r="RQH27" s="61"/>
      <c r="RQI27" s="61"/>
      <c r="RQJ27" s="61"/>
      <c r="RQK27" s="61"/>
      <c r="RQL27" s="61"/>
      <c r="RQM27" s="61"/>
      <c r="RQN27" s="62"/>
      <c r="RQO27" s="61"/>
      <c r="RQP27" s="61"/>
      <c r="RQQ27" s="61"/>
      <c r="RQR27" s="61"/>
      <c r="RQS27" s="61"/>
      <c r="RQT27" s="61"/>
      <c r="RQU27" s="61"/>
      <c r="RQV27" s="62"/>
      <c r="RQW27" s="61"/>
      <c r="RQX27" s="61"/>
      <c r="RQY27" s="61"/>
      <c r="RQZ27" s="61"/>
      <c r="RRA27" s="61"/>
      <c r="RRB27" s="61"/>
      <c r="RRC27" s="61"/>
      <c r="RRD27" s="62"/>
      <c r="RRE27" s="61"/>
      <c r="RRF27" s="61"/>
      <c r="RRG27" s="61"/>
      <c r="RRH27" s="61"/>
      <c r="RRI27" s="61"/>
      <c r="RRJ27" s="61"/>
      <c r="RRK27" s="61"/>
      <c r="RRL27" s="62"/>
      <c r="RRM27" s="61"/>
      <c r="RRN27" s="61"/>
      <c r="RRO27" s="61"/>
      <c r="RRP27" s="61"/>
      <c r="RRQ27" s="61"/>
      <c r="RRR27" s="61"/>
      <c r="RRS27" s="61"/>
      <c r="RRT27" s="62"/>
      <c r="RRU27" s="61"/>
      <c r="RRV27" s="61"/>
      <c r="RRW27" s="61"/>
      <c r="RRX27" s="61"/>
      <c r="RRY27" s="61"/>
      <c r="RRZ27" s="61"/>
      <c r="RSA27" s="61"/>
      <c r="RSB27" s="62"/>
      <c r="RSC27" s="61"/>
      <c r="RSD27" s="61"/>
      <c r="RSE27" s="61"/>
      <c r="RSF27" s="61"/>
      <c r="RSG27" s="61"/>
      <c r="RSH27" s="61"/>
      <c r="RSI27" s="61"/>
      <c r="RSJ27" s="62"/>
      <c r="RSK27" s="61"/>
      <c r="RSL27" s="61"/>
      <c r="RSM27" s="61"/>
      <c r="RSN27" s="61"/>
      <c r="RSO27" s="61"/>
      <c r="RSP27" s="61"/>
      <c r="RSQ27" s="61"/>
      <c r="RSR27" s="62"/>
      <c r="RSS27" s="61"/>
      <c r="RST27" s="61"/>
      <c r="RSU27" s="61"/>
      <c r="RSV27" s="61"/>
      <c r="RSW27" s="61"/>
      <c r="RSX27" s="61"/>
      <c r="RSY27" s="61"/>
      <c r="RSZ27" s="62"/>
      <c r="RTA27" s="61"/>
      <c r="RTB27" s="61"/>
      <c r="RTC27" s="61"/>
      <c r="RTD27" s="61"/>
      <c r="RTE27" s="61"/>
      <c r="RTF27" s="61"/>
      <c r="RTG27" s="61"/>
      <c r="RTH27" s="62"/>
      <c r="RTI27" s="61"/>
      <c r="RTJ27" s="61"/>
      <c r="RTK27" s="61"/>
      <c r="RTL27" s="61"/>
      <c r="RTM27" s="61"/>
      <c r="RTN27" s="61"/>
      <c r="RTO27" s="61"/>
      <c r="RTP27" s="62"/>
      <c r="RTQ27" s="61"/>
      <c r="RTR27" s="61"/>
      <c r="RTS27" s="61"/>
      <c r="RTT27" s="61"/>
      <c r="RTU27" s="61"/>
      <c r="RTV27" s="61"/>
      <c r="RTW27" s="61"/>
      <c r="RTX27" s="62"/>
      <c r="RTY27" s="61"/>
      <c r="RTZ27" s="61"/>
      <c r="RUA27" s="61"/>
      <c r="RUB27" s="61"/>
      <c r="RUC27" s="61"/>
      <c r="RUD27" s="61"/>
      <c r="RUE27" s="61"/>
      <c r="RUF27" s="62"/>
      <c r="RUG27" s="61"/>
      <c r="RUH27" s="61"/>
      <c r="RUI27" s="61"/>
      <c r="RUJ27" s="61"/>
      <c r="RUK27" s="61"/>
      <c r="RUL27" s="61"/>
      <c r="RUM27" s="61"/>
      <c r="RUN27" s="62"/>
      <c r="RUO27" s="61"/>
      <c r="RUP27" s="61"/>
      <c r="RUQ27" s="61"/>
      <c r="RUR27" s="61"/>
      <c r="RUS27" s="61"/>
      <c r="RUT27" s="61"/>
      <c r="RUU27" s="61"/>
      <c r="RUV27" s="62"/>
      <c r="RUW27" s="61"/>
      <c r="RUX27" s="61"/>
      <c r="RUY27" s="61"/>
      <c r="RUZ27" s="61"/>
      <c r="RVA27" s="61"/>
      <c r="RVB27" s="61"/>
      <c r="RVC27" s="61"/>
      <c r="RVD27" s="62"/>
      <c r="RVE27" s="61"/>
      <c r="RVF27" s="61"/>
      <c r="RVG27" s="61"/>
      <c r="RVH27" s="61"/>
      <c r="RVI27" s="61"/>
      <c r="RVJ27" s="61"/>
      <c r="RVK27" s="61"/>
      <c r="RVL27" s="62"/>
      <c r="RVM27" s="61"/>
      <c r="RVN27" s="61"/>
      <c r="RVO27" s="61"/>
      <c r="RVP27" s="61"/>
      <c r="RVQ27" s="61"/>
      <c r="RVR27" s="61"/>
      <c r="RVS27" s="61"/>
      <c r="RVT27" s="62"/>
      <c r="RVU27" s="61"/>
      <c r="RVV27" s="61"/>
      <c r="RVW27" s="61"/>
      <c r="RVX27" s="61"/>
      <c r="RVY27" s="61"/>
      <c r="RVZ27" s="61"/>
      <c r="RWA27" s="61"/>
      <c r="RWB27" s="62"/>
      <c r="RWC27" s="61"/>
      <c r="RWD27" s="61"/>
      <c r="RWE27" s="61"/>
      <c r="RWF27" s="61"/>
      <c r="RWG27" s="61"/>
      <c r="RWH27" s="61"/>
      <c r="RWI27" s="61"/>
      <c r="RWJ27" s="62"/>
      <c r="RWK27" s="61"/>
      <c r="RWL27" s="61"/>
      <c r="RWM27" s="61"/>
      <c r="RWN27" s="61"/>
      <c r="RWO27" s="61"/>
      <c r="RWP27" s="61"/>
      <c r="RWQ27" s="61"/>
      <c r="RWR27" s="62"/>
      <c r="RWS27" s="61"/>
      <c r="RWT27" s="61"/>
      <c r="RWU27" s="61"/>
      <c r="RWV27" s="61"/>
      <c r="RWW27" s="61"/>
      <c r="RWX27" s="61"/>
      <c r="RWY27" s="61"/>
      <c r="RWZ27" s="62"/>
      <c r="RXA27" s="61"/>
      <c r="RXB27" s="61"/>
      <c r="RXC27" s="61"/>
      <c r="RXD27" s="61"/>
      <c r="RXE27" s="61"/>
      <c r="RXF27" s="61"/>
      <c r="RXG27" s="61"/>
      <c r="RXH27" s="62"/>
      <c r="RXI27" s="61"/>
      <c r="RXJ27" s="61"/>
      <c r="RXK27" s="61"/>
      <c r="RXL27" s="61"/>
      <c r="RXM27" s="61"/>
      <c r="RXN27" s="61"/>
      <c r="RXO27" s="61"/>
      <c r="RXP27" s="62"/>
      <c r="RXQ27" s="61"/>
      <c r="RXR27" s="61"/>
      <c r="RXS27" s="61"/>
      <c r="RXT27" s="61"/>
      <c r="RXU27" s="61"/>
      <c r="RXV27" s="61"/>
      <c r="RXW27" s="61"/>
      <c r="RXX27" s="62"/>
      <c r="RXY27" s="61"/>
      <c r="RXZ27" s="61"/>
      <c r="RYA27" s="61"/>
      <c r="RYB27" s="61"/>
      <c r="RYC27" s="61"/>
      <c r="RYD27" s="61"/>
      <c r="RYE27" s="61"/>
      <c r="RYF27" s="62"/>
      <c r="RYG27" s="61"/>
      <c r="RYH27" s="61"/>
      <c r="RYI27" s="61"/>
      <c r="RYJ27" s="61"/>
      <c r="RYK27" s="61"/>
      <c r="RYL27" s="61"/>
      <c r="RYM27" s="61"/>
      <c r="RYN27" s="62"/>
      <c r="RYO27" s="61"/>
      <c r="RYP27" s="61"/>
      <c r="RYQ27" s="61"/>
      <c r="RYR27" s="61"/>
      <c r="RYS27" s="61"/>
      <c r="RYT27" s="61"/>
      <c r="RYU27" s="61"/>
      <c r="RYV27" s="62"/>
      <c r="RYW27" s="61"/>
      <c r="RYX27" s="61"/>
      <c r="RYY27" s="61"/>
      <c r="RYZ27" s="61"/>
      <c r="RZA27" s="61"/>
      <c r="RZB27" s="61"/>
      <c r="RZC27" s="61"/>
      <c r="RZD27" s="62"/>
      <c r="RZE27" s="61"/>
      <c r="RZF27" s="61"/>
      <c r="RZG27" s="61"/>
      <c r="RZH27" s="61"/>
      <c r="RZI27" s="61"/>
      <c r="RZJ27" s="61"/>
      <c r="RZK27" s="61"/>
      <c r="RZL27" s="62"/>
      <c r="RZM27" s="61"/>
      <c r="RZN27" s="61"/>
      <c r="RZO27" s="61"/>
      <c r="RZP27" s="61"/>
      <c r="RZQ27" s="61"/>
      <c r="RZR27" s="61"/>
      <c r="RZS27" s="61"/>
      <c r="RZT27" s="62"/>
      <c r="RZU27" s="61"/>
      <c r="RZV27" s="61"/>
      <c r="RZW27" s="61"/>
      <c r="RZX27" s="61"/>
      <c r="RZY27" s="61"/>
      <c r="RZZ27" s="61"/>
      <c r="SAA27" s="61"/>
      <c r="SAB27" s="62"/>
      <c r="SAC27" s="61"/>
      <c r="SAD27" s="61"/>
      <c r="SAE27" s="61"/>
      <c r="SAF27" s="61"/>
      <c r="SAG27" s="61"/>
      <c r="SAH27" s="61"/>
      <c r="SAI27" s="61"/>
      <c r="SAJ27" s="62"/>
      <c r="SAK27" s="61"/>
      <c r="SAL27" s="61"/>
      <c r="SAM27" s="61"/>
      <c r="SAN27" s="61"/>
      <c r="SAO27" s="61"/>
      <c r="SAP27" s="61"/>
      <c r="SAQ27" s="61"/>
      <c r="SAR27" s="62"/>
      <c r="SAS27" s="61"/>
      <c r="SAT27" s="61"/>
      <c r="SAU27" s="61"/>
      <c r="SAV27" s="61"/>
      <c r="SAW27" s="61"/>
      <c r="SAX27" s="61"/>
      <c r="SAY27" s="61"/>
      <c r="SAZ27" s="62"/>
      <c r="SBA27" s="61"/>
      <c r="SBB27" s="61"/>
      <c r="SBC27" s="61"/>
      <c r="SBD27" s="61"/>
      <c r="SBE27" s="61"/>
      <c r="SBF27" s="61"/>
      <c r="SBG27" s="61"/>
      <c r="SBH27" s="62"/>
      <c r="SBI27" s="61"/>
      <c r="SBJ27" s="61"/>
      <c r="SBK27" s="61"/>
      <c r="SBL27" s="61"/>
      <c r="SBM27" s="61"/>
      <c r="SBN27" s="61"/>
      <c r="SBO27" s="61"/>
      <c r="SBP27" s="62"/>
      <c r="SBQ27" s="61"/>
      <c r="SBR27" s="61"/>
      <c r="SBS27" s="61"/>
      <c r="SBT27" s="61"/>
      <c r="SBU27" s="61"/>
      <c r="SBV27" s="61"/>
      <c r="SBW27" s="61"/>
      <c r="SBX27" s="62"/>
      <c r="SBY27" s="61"/>
      <c r="SBZ27" s="61"/>
      <c r="SCA27" s="61"/>
      <c r="SCB27" s="61"/>
      <c r="SCC27" s="61"/>
      <c r="SCD27" s="61"/>
      <c r="SCE27" s="61"/>
      <c r="SCF27" s="62"/>
      <c r="SCG27" s="61"/>
      <c r="SCH27" s="61"/>
      <c r="SCI27" s="61"/>
      <c r="SCJ27" s="61"/>
      <c r="SCK27" s="61"/>
      <c r="SCL27" s="61"/>
      <c r="SCM27" s="61"/>
      <c r="SCN27" s="62"/>
      <c r="SCO27" s="61"/>
      <c r="SCP27" s="61"/>
      <c r="SCQ27" s="61"/>
      <c r="SCR27" s="61"/>
      <c r="SCS27" s="61"/>
      <c r="SCT27" s="61"/>
      <c r="SCU27" s="61"/>
      <c r="SCV27" s="62"/>
      <c r="SCW27" s="61"/>
      <c r="SCX27" s="61"/>
      <c r="SCY27" s="61"/>
      <c r="SCZ27" s="61"/>
      <c r="SDA27" s="61"/>
      <c r="SDB27" s="61"/>
      <c r="SDC27" s="61"/>
      <c r="SDD27" s="62"/>
      <c r="SDE27" s="61"/>
      <c r="SDF27" s="61"/>
      <c r="SDG27" s="61"/>
      <c r="SDH27" s="61"/>
      <c r="SDI27" s="61"/>
      <c r="SDJ27" s="61"/>
      <c r="SDK27" s="61"/>
      <c r="SDL27" s="62"/>
      <c r="SDM27" s="61"/>
      <c r="SDN27" s="61"/>
      <c r="SDO27" s="61"/>
      <c r="SDP27" s="61"/>
      <c r="SDQ27" s="61"/>
      <c r="SDR27" s="61"/>
      <c r="SDS27" s="61"/>
      <c r="SDT27" s="62"/>
      <c r="SDU27" s="61"/>
      <c r="SDV27" s="61"/>
      <c r="SDW27" s="61"/>
      <c r="SDX27" s="61"/>
      <c r="SDY27" s="61"/>
      <c r="SDZ27" s="61"/>
      <c r="SEA27" s="61"/>
      <c r="SEB27" s="62"/>
      <c r="SEC27" s="61"/>
      <c r="SED27" s="61"/>
      <c r="SEE27" s="61"/>
      <c r="SEF27" s="61"/>
      <c r="SEG27" s="61"/>
      <c r="SEH27" s="61"/>
      <c r="SEI27" s="61"/>
      <c r="SEJ27" s="62"/>
      <c r="SEK27" s="61"/>
      <c r="SEL27" s="61"/>
      <c r="SEM27" s="61"/>
      <c r="SEN27" s="61"/>
      <c r="SEO27" s="61"/>
      <c r="SEP27" s="61"/>
      <c r="SEQ27" s="61"/>
      <c r="SER27" s="62"/>
      <c r="SES27" s="61"/>
      <c r="SET27" s="61"/>
      <c r="SEU27" s="61"/>
      <c r="SEV27" s="61"/>
      <c r="SEW27" s="61"/>
      <c r="SEX27" s="61"/>
      <c r="SEY27" s="61"/>
      <c r="SEZ27" s="62"/>
      <c r="SFA27" s="61"/>
      <c r="SFB27" s="61"/>
      <c r="SFC27" s="61"/>
      <c r="SFD27" s="61"/>
      <c r="SFE27" s="61"/>
      <c r="SFF27" s="61"/>
      <c r="SFG27" s="61"/>
      <c r="SFH27" s="62"/>
      <c r="SFI27" s="61"/>
      <c r="SFJ27" s="61"/>
      <c r="SFK27" s="61"/>
      <c r="SFL27" s="61"/>
      <c r="SFM27" s="61"/>
      <c r="SFN27" s="61"/>
      <c r="SFO27" s="61"/>
      <c r="SFP27" s="62"/>
      <c r="SFQ27" s="61"/>
      <c r="SFR27" s="61"/>
      <c r="SFS27" s="61"/>
      <c r="SFT27" s="61"/>
      <c r="SFU27" s="61"/>
      <c r="SFV27" s="61"/>
      <c r="SFW27" s="61"/>
      <c r="SFX27" s="62"/>
      <c r="SFY27" s="61"/>
      <c r="SFZ27" s="61"/>
      <c r="SGA27" s="61"/>
      <c r="SGB27" s="61"/>
      <c r="SGC27" s="61"/>
      <c r="SGD27" s="61"/>
      <c r="SGE27" s="61"/>
      <c r="SGF27" s="62"/>
      <c r="SGG27" s="61"/>
      <c r="SGH27" s="61"/>
      <c r="SGI27" s="61"/>
      <c r="SGJ27" s="61"/>
      <c r="SGK27" s="61"/>
      <c r="SGL27" s="61"/>
      <c r="SGM27" s="61"/>
      <c r="SGN27" s="62"/>
      <c r="SGO27" s="61"/>
      <c r="SGP27" s="61"/>
      <c r="SGQ27" s="61"/>
      <c r="SGR27" s="61"/>
      <c r="SGS27" s="61"/>
      <c r="SGT27" s="61"/>
      <c r="SGU27" s="61"/>
      <c r="SGV27" s="62"/>
      <c r="SGW27" s="61"/>
      <c r="SGX27" s="61"/>
      <c r="SGY27" s="61"/>
      <c r="SGZ27" s="61"/>
      <c r="SHA27" s="61"/>
      <c r="SHB27" s="61"/>
      <c r="SHC27" s="61"/>
      <c r="SHD27" s="62"/>
      <c r="SHE27" s="61"/>
      <c r="SHF27" s="61"/>
      <c r="SHG27" s="61"/>
      <c r="SHH27" s="61"/>
      <c r="SHI27" s="61"/>
      <c r="SHJ27" s="61"/>
      <c r="SHK27" s="61"/>
      <c r="SHL27" s="62"/>
      <c r="SHM27" s="61"/>
      <c r="SHN27" s="61"/>
      <c r="SHO27" s="61"/>
      <c r="SHP27" s="61"/>
      <c r="SHQ27" s="61"/>
      <c r="SHR27" s="61"/>
      <c r="SHS27" s="61"/>
      <c r="SHT27" s="62"/>
      <c r="SHU27" s="61"/>
      <c r="SHV27" s="61"/>
      <c r="SHW27" s="61"/>
      <c r="SHX27" s="61"/>
      <c r="SHY27" s="61"/>
      <c r="SHZ27" s="61"/>
      <c r="SIA27" s="61"/>
      <c r="SIB27" s="62"/>
      <c r="SIC27" s="61"/>
      <c r="SID27" s="61"/>
      <c r="SIE27" s="61"/>
      <c r="SIF27" s="61"/>
      <c r="SIG27" s="61"/>
      <c r="SIH27" s="61"/>
      <c r="SII27" s="61"/>
      <c r="SIJ27" s="62"/>
      <c r="SIK27" s="61"/>
      <c r="SIL27" s="61"/>
      <c r="SIM27" s="61"/>
      <c r="SIN27" s="61"/>
      <c r="SIO27" s="61"/>
      <c r="SIP27" s="61"/>
      <c r="SIQ27" s="61"/>
      <c r="SIR27" s="62"/>
      <c r="SIS27" s="61"/>
      <c r="SIT27" s="61"/>
      <c r="SIU27" s="61"/>
      <c r="SIV27" s="61"/>
      <c r="SIW27" s="61"/>
      <c r="SIX27" s="61"/>
      <c r="SIY27" s="61"/>
      <c r="SIZ27" s="62"/>
      <c r="SJA27" s="61"/>
      <c r="SJB27" s="61"/>
      <c r="SJC27" s="61"/>
      <c r="SJD27" s="61"/>
      <c r="SJE27" s="61"/>
      <c r="SJF27" s="61"/>
      <c r="SJG27" s="61"/>
      <c r="SJH27" s="62"/>
      <c r="SJI27" s="61"/>
      <c r="SJJ27" s="61"/>
      <c r="SJK27" s="61"/>
      <c r="SJL27" s="61"/>
      <c r="SJM27" s="61"/>
      <c r="SJN27" s="61"/>
      <c r="SJO27" s="61"/>
      <c r="SJP27" s="62"/>
      <c r="SJQ27" s="61"/>
      <c r="SJR27" s="61"/>
      <c r="SJS27" s="61"/>
      <c r="SJT27" s="61"/>
      <c r="SJU27" s="61"/>
      <c r="SJV27" s="61"/>
      <c r="SJW27" s="61"/>
      <c r="SJX27" s="62"/>
      <c r="SJY27" s="61"/>
      <c r="SJZ27" s="61"/>
      <c r="SKA27" s="61"/>
      <c r="SKB27" s="61"/>
      <c r="SKC27" s="61"/>
      <c r="SKD27" s="61"/>
      <c r="SKE27" s="61"/>
      <c r="SKF27" s="62"/>
      <c r="SKG27" s="61"/>
      <c r="SKH27" s="61"/>
      <c r="SKI27" s="61"/>
      <c r="SKJ27" s="61"/>
      <c r="SKK27" s="61"/>
      <c r="SKL27" s="61"/>
      <c r="SKM27" s="61"/>
      <c r="SKN27" s="62"/>
      <c r="SKO27" s="61"/>
      <c r="SKP27" s="61"/>
      <c r="SKQ27" s="61"/>
      <c r="SKR27" s="61"/>
      <c r="SKS27" s="61"/>
      <c r="SKT27" s="61"/>
      <c r="SKU27" s="61"/>
      <c r="SKV27" s="62"/>
      <c r="SKW27" s="61"/>
      <c r="SKX27" s="61"/>
      <c r="SKY27" s="61"/>
      <c r="SKZ27" s="61"/>
      <c r="SLA27" s="61"/>
      <c r="SLB27" s="61"/>
      <c r="SLC27" s="61"/>
      <c r="SLD27" s="62"/>
      <c r="SLE27" s="61"/>
      <c r="SLF27" s="61"/>
      <c r="SLG27" s="61"/>
      <c r="SLH27" s="61"/>
      <c r="SLI27" s="61"/>
      <c r="SLJ27" s="61"/>
      <c r="SLK27" s="61"/>
      <c r="SLL27" s="62"/>
      <c r="SLM27" s="61"/>
      <c r="SLN27" s="61"/>
      <c r="SLO27" s="61"/>
      <c r="SLP27" s="61"/>
      <c r="SLQ27" s="61"/>
      <c r="SLR27" s="61"/>
      <c r="SLS27" s="61"/>
      <c r="SLT27" s="62"/>
      <c r="SLU27" s="61"/>
      <c r="SLV27" s="61"/>
      <c r="SLW27" s="61"/>
      <c r="SLX27" s="61"/>
      <c r="SLY27" s="61"/>
      <c r="SLZ27" s="61"/>
      <c r="SMA27" s="61"/>
      <c r="SMB27" s="62"/>
      <c r="SMC27" s="61"/>
      <c r="SMD27" s="61"/>
      <c r="SME27" s="61"/>
      <c r="SMF27" s="61"/>
      <c r="SMG27" s="61"/>
      <c r="SMH27" s="61"/>
      <c r="SMI27" s="61"/>
      <c r="SMJ27" s="62"/>
      <c r="SMK27" s="61"/>
      <c r="SML27" s="61"/>
      <c r="SMM27" s="61"/>
      <c r="SMN27" s="61"/>
      <c r="SMO27" s="61"/>
      <c r="SMP27" s="61"/>
      <c r="SMQ27" s="61"/>
      <c r="SMR27" s="62"/>
      <c r="SMS27" s="61"/>
      <c r="SMT27" s="61"/>
      <c r="SMU27" s="61"/>
      <c r="SMV27" s="61"/>
      <c r="SMW27" s="61"/>
      <c r="SMX27" s="61"/>
      <c r="SMY27" s="61"/>
      <c r="SMZ27" s="62"/>
      <c r="SNA27" s="61"/>
      <c r="SNB27" s="61"/>
      <c r="SNC27" s="61"/>
      <c r="SND27" s="61"/>
      <c r="SNE27" s="61"/>
      <c r="SNF27" s="61"/>
      <c r="SNG27" s="61"/>
      <c r="SNH27" s="62"/>
      <c r="SNI27" s="61"/>
      <c r="SNJ27" s="61"/>
      <c r="SNK27" s="61"/>
      <c r="SNL27" s="61"/>
      <c r="SNM27" s="61"/>
      <c r="SNN27" s="61"/>
      <c r="SNO27" s="61"/>
      <c r="SNP27" s="62"/>
      <c r="SNQ27" s="61"/>
      <c r="SNR27" s="61"/>
      <c r="SNS27" s="61"/>
      <c r="SNT27" s="61"/>
      <c r="SNU27" s="61"/>
      <c r="SNV27" s="61"/>
      <c r="SNW27" s="61"/>
      <c r="SNX27" s="62"/>
      <c r="SNY27" s="61"/>
      <c r="SNZ27" s="61"/>
      <c r="SOA27" s="61"/>
      <c r="SOB27" s="61"/>
      <c r="SOC27" s="61"/>
      <c r="SOD27" s="61"/>
      <c r="SOE27" s="61"/>
      <c r="SOF27" s="62"/>
      <c r="SOG27" s="61"/>
      <c r="SOH27" s="61"/>
      <c r="SOI27" s="61"/>
      <c r="SOJ27" s="61"/>
      <c r="SOK27" s="61"/>
      <c r="SOL27" s="61"/>
      <c r="SOM27" s="61"/>
      <c r="SON27" s="62"/>
      <c r="SOO27" s="61"/>
      <c r="SOP27" s="61"/>
      <c r="SOQ27" s="61"/>
      <c r="SOR27" s="61"/>
      <c r="SOS27" s="61"/>
      <c r="SOT27" s="61"/>
      <c r="SOU27" s="61"/>
      <c r="SOV27" s="62"/>
      <c r="SOW27" s="61"/>
      <c r="SOX27" s="61"/>
      <c r="SOY27" s="61"/>
      <c r="SOZ27" s="61"/>
      <c r="SPA27" s="61"/>
      <c r="SPB27" s="61"/>
      <c r="SPC27" s="61"/>
      <c r="SPD27" s="62"/>
      <c r="SPE27" s="61"/>
      <c r="SPF27" s="61"/>
      <c r="SPG27" s="61"/>
      <c r="SPH27" s="61"/>
      <c r="SPI27" s="61"/>
      <c r="SPJ27" s="61"/>
      <c r="SPK27" s="61"/>
      <c r="SPL27" s="62"/>
      <c r="SPM27" s="61"/>
      <c r="SPN27" s="61"/>
      <c r="SPO27" s="61"/>
      <c r="SPP27" s="61"/>
      <c r="SPQ27" s="61"/>
      <c r="SPR27" s="61"/>
      <c r="SPS27" s="61"/>
      <c r="SPT27" s="62"/>
      <c r="SPU27" s="61"/>
      <c r="SPV27" s="61"/>
      <c r="SPW27" s="61"/>
      <c r="SPX27" s="61"/>
      <c r="SPY27" s="61"/>
      <c r="SPZ27" s="61"/>
      <c r="SQA27" s="61"/>
      <c r="SQB27" s="62"/>
      <c r="SQC27" s="61"/>
      <c r="SQD27" s="61"/>
      <c r="SQE27" s="61"/>
      <c r="SQF27" s="61"/>
      <c r="SQG27" s="61"/>
      <c r="SQH27" s="61"/>
      <c r="SQI27" s="61"/>
      <c r="SQJ27" s="62"/>
      <c r="SQK27" s="61"/>
      <c r="SQL27" s="61"/>
      <c r="SQM27" s="61"/>
      <c r="SQN27" s="61"/>
      <c r="SQO27" s="61"/>
      <c r="SQP27" s="61"/>
      <c r="SQQ27" s="61"/>
      <c r="SQR27" s="62"/>
      <c r="SQS27" s="61"/>
      <c r="SQT27" s="61"/>
      <c r="SQU27" s="61"/>
      <c r="SQV27" s="61"/>
      <c r="SQW27" s="61"/>
      <c r="SQX27" s="61"/>
      <c r="SQY27" s="61"/>
      <c r="SQZ27" s="62"/>
      <c r="SRA27" s="61"/>
      <c r="SRB27" s="61"/>
      <c r="SRC27" s="61"/>
      <c r="SRD27" s="61"/>
      <c r="SRE27" s="61"/>
      <c r="SRF27" s="61"/>
      <c r="SRG27" s="61"/>
      <c r="SRH27" s="62"/>
      <c r="SRI27" s="61"/>
      <c r="SRJ27" s="61"/>
      <c r="SRK27" s="61"/>
      <c r="SRL27" s="61"/>
      <c r="SRM27" s="61"/>
      <c r="SRN27" s="61"/>
      <c r="SRO27" s="61"/>
      <c r="SRP27" s="62"/>
      <c r="SRQ27" s="61"/>
      <c r="SRR27" s="61"/>
      <c r="SRS27" s="61"/>
      <c r="SRT27" s="61"/>
      <c r="SRU27" s="61"/>
      <c r="SRV27" s="61"/>
      <c r="SRW27" s="61"/>
      <c r="SRX27" s="62"/>
      <c r="SRY27" s="61"/>
      <c r="SRZ27" s="61"/>
      <c r="SSA27" s="61"/>
      <c r="SSB27" s="61"/>
      <c r="SSC27" s="61"/>
      <c r="SSD27" s="61"/>
      <c r="SSE27" s="61"/>
      <c r="SSF27" s="62"/>
      <c r="SSG27" s="61"/>
      <c r="SSH27" s="61"/>
      <c r="SSI27" s="61"/>
      <c r="SSJ27" s="61"/>
      <c r="SSK27" s="61"/>
      <c r="SSL27" s="61"/>
      <c r="SSM27" s="61"/>
      <c r="SSN27" s="62"/>
      <c r="SSO27" s="61"/>
      <c r="SSP27" s="61"/>
      <c r="SSQ27" s="61"/>
      <c r="SSR27" s="61"/>
      <c r="SSS27" s="61"/>
      <c r="SST27" s="61"/>
      <c r="SSU27" s="61"/>
      <c r="SSV27" s="62"/>
      <c r="SSW27" s="61"/>
      <c r="SSX27" s="61"/>
      <c r="SSY27" s="61"/>
      <c r="SSZ27" s="61"/>
      <c r="STA27" s="61"/>
      <c r="STB27" s="61"/>
      <c r="STC27" s="61"/>
      <c r="STD27" s="62"/>
      <c r="STE27" s="61"/>
      <c r="STF27" s="61"/>
      <c r="STG27" s="61"/>
      <c r="STH27" s="61"/>
      <c r="STI27" s="61"/>
      <c r="STJ27" s="61"/>
      <c r="STK27" s="61"/>
      <c r="STL27" s="62"/>
      <c r="STM27" s="61"/>
      <c r="STN27" s="61"/>
      <c r="STO27" s="61"/>
      <c r="STP27" s="61"/>
      <c r="STQ27" s="61"/>
      <c r="STR27" s="61"/>
      <c r="STS27" s="61"/>
      <c r="STT27" s="62"/>
      <c r="STU27" s="61"/>
      <c r="STV27" s="61"/>
      <c r="STW27" s="61"/>
      <c r="STX27" s="61"/>
      <c r="STY27" s="61"/>
      <c r="STZ27" s="61"/>
      <c r="SUA27" s="61"/>
      <c r="SUB27" s="62"/>
      <c r="SUC27" s="61"/>
      <c r="SUD27" s="61"/>
      <c r="SUE27" s="61"/>
      <c r="SUF27" s="61"/>
      <c r="SUG27" s="61"/>
      <c r="SUH27" s="61"/>
      <c r="SUI27" s="61"/>
      <c r="SUJ27" s="62"/>
      <c r="SUK27" s="61"/>
      <c r="SUL27" s="61"/>
      <c r="SUM27" s="61"/>
      <c r="SUN27" s="61"/>
      <c r="SUO27" s="61"/>
      <c r="SUP27" s="61"/>
      <c r="SUQ27" s="61"/>
      <c r="SUR27" s="62"/>
      <c r="SUS27" s="61"/>
      <c r="SUT27" s="61"/>
      <c r="SUU27" s="61"/>
      <c r="SUV27" s="61"/>
      <c r="SUW27" s="61"/>
      <c r="SUX27" s="61"/>
      <c r="SUY27" s="61"/>
      <c r="SUZ27" s="62"/>
      <c r="SVA27" s="61"/>
      <c r="SVB27" s="61"/>
      <c r="SVC27" s="61"/>
      <c r="SVD27" s="61"/>
      <c r="SVE27" s="61"/>
      <c r="SVF27" s="61"/>
      <c r="SVG27" s="61"/>
      <c r="SVH27" s="62"/>
      <c r="SVI27" s="61"/>
      <c r="SVJ27" s="61"/>
      <c r="SVK27" s="61"/>
      <c r="SVL27" s="61"/>
      <c r="SVM27" s="61"/>
      <c r="SVN27" s="61"/>
      <c r="SVO27" s="61"/>
      <c r="SVP27" s="62"/>
      <c r="SVQ27" s="61"/>
      <c r="SVR27" s="61"/>
      <c r="SVS27" s="61"/>
      <c r="SVT27" s="61"/>
      <c r="SVU27" s="61"/>
      <c r="SVV27" s="61"/>
      <c r="SVW27" s="61"/>
      <c r="SVX27" s="62"/>
      <c r="SVY27" s="61"/>
      <c r="SVZ27" s="61"/>
      <c r="SWA27" s="61"/>
      <c r="SWB27" s="61"/>
      <c r="SWC27" s="61"/>
      <c r="SWD27" s="61"/>
      <c r="SWE27" s="61"/>
      <c r="SWF27" s="62"/>
      <c r="SWG27" s="61"/>
      <c r="SWH27" s="61"/>
      <c r="SWI27" s="61"/>
      <c r="SWJ27" s="61"/>
      <c r="SWK27" s="61"/>
      <c r="SWL27" s="61"/>
      <c r="SWM27" s="61"/>
      <c r="SWN27" s="62"/>
      <c r="SWO27" s="61"/>
      <c r="SWP27" s="61"/>
      <c r="SWQ27" s="61"/>
      <c r="SWR27" s="61"/>
      <c r="SWS27" s="61"/>
      <c r="SWT27" s="61"/>
      <c r="SWU27" s="61"/>
      <c r="SWV27" s="62"/>
      <c r="SWW27" s="61"/>
      <c r="SWX27" s="61"/>
      <c r="SWY27" s="61"/>
      <c r="SWZ27" s="61"/>
      <c r="SXA27" s="61"/>
      <c r="SXB27" s="61"/>
      <c r="SXC27" s="61"/>
      <c r="SXD27" s="62"/>
      <c r="SXE27" s="61"/>
      <c r="SXF27" s="61"/>
      <c r="SXG27" s="61"/>
      <c r="SXH27" s="61"/>
      <c r="SXI27" s="61"/>
      <c r="SXJ27" s="61"/>
      <c r="SXK27" s="61"/>
      <c r="SXL27" s="62"/>
      <c r="SXM27" s="61"/>
      <c r="SXN27" s="61"/>
      <c r="SXO27" s="61"/>
      <c r="SXP27" s="61"/>
      <c r="SXQ27" s="61"/>
      <c r="SXR27" s="61"/>
      <c r="SXS27" s="61"/>
      <c r="SXT27" s="62"/>
      <c r="SXU27" s="61"/>
      <c r="SXV27" s="61"/>
      <c r="SXW27" s="61"/>
      <c r="SXX27" s="61"/>
      <c r="SXY27" s="61"/>
      <c r="SXZ27" s="61"/>
      <c r="SYA27" s="61"/>
      <c r="SYB27" s="62"/>
      <c r="SYC27" s="61"/>
      <c r="SYD27" s="61"/>
      <c r="SYE27" s="61"/>
      <c r="SYF27" s="61"/>
      <c r="SYG27" s="61"/>
      <c r="SYH27" s="61"/>
      <c r="SYI27" s="61"/>
      <c r="SYJ27" s="62"/>
      <c r="SYK27" s="61"/>
      <c r="SYL27" s="61"/>
      <c r="SYM27" s="61"/>
      <c r="SYN27" s="61"/>
      <c r="SYO27" s="61"/>
      <c r="SYP27" s="61"/>
      <c r="SYQ27" s="61"/>
      <c r="SYR27" s="62"/>
      <c r="SYS27" s="61"/>
      <c r="SYT27" s="61"/>
      <c r="SYU27" s="61"/>
      <c r="SYV27" s="61"/>
      <c r="SYW27" s="61"/>
      <c r="SYX27" s="61"/>
      <c r="SYY27" s="61"/>
      <c r="SYZ27" s="62"/>
      <c r="SZA27" s="61"/>
      <c r="SZB27" s="61"/>
      <c r="SZC27" s="61"/>
      <c r="SZD27" s="61"/>
      <c r="SZE27" s="61"/>
      <c r="SZF27" s="61"/>
      <c r="SZG27" s="61"/>
      <c r="SZH27" s="62"/>
      <c r="SZI27" s="61"/>
      <c r="SZJ27" s="61"/>
      <c r="SZK27" s="61"/>
      <c r="SZL27" s="61"/>
      <c r="SZM27" s="61"/>
      <c r="SZN27" s="61"/>
      <c r="SZO27" s="61"/>
      <c r="SZP27" s="62"/>
      <c r="SZQ27" s="61"/>
      <c r="SZR27" s="61"/>
      <c r="SZS27" s="61"/>
      <c r="SZT27" s="61"/>
      <c r="SZU27" s="61"/>
      <c r="SZV27" s="61"/>
      <c r="SZW27" s="61"/>
      <c r="SZX27" s="62"/>
      <c r="SZY27" s="61"/>
      <c r="SZZ27" s="61"/>
      <c r="TAA27" s="61"/>
      <c r="TAB27" s="61"/>
      <c r="TAC27" s="61"/>
      <c r="TAD27" s="61"/>
      <c r="TAE27" s="61"/>
      <c r="TAF27" s="62"/>
      <c r="TAG27" s="61"/>
      <c r="TAH27" s="61"/>
      <c r="TAI27" s="61"/>
      <c r="TAJ27" s="61"/>
      <c r="TAK27" s="61"/>
      <c r="TAL27" s="61"/>
      <c r="TAM27" s="61"/>
      <c r="TAN27" s="62"/>
      <c r="TAO27" s="61"/>
      <c r="TAP27" s="61"/>
      <c r="TAQ27" s="61"/>
      <c r="TAR27" s="61"/>
      <c r="TAS27" s="61"/>
      <c r="TAT27" s="61"/>
      <c r="TAU27" s="61"/>
      <c r="TAV27" s="62"/>
      <c r="TAW27" s="61"/>
      <c r="TAX27" s="61"/>
      <c r="TAY27" s="61"/>
      <c r="TAZ27" s="61"/>
      <c r="TBA27" s="61"/>
      <c r="TBB27" s="61"/>
      <c r="TBC27" s="61"/>
      <c r="TBD27" s="62"/>
      <c r="TBE27" s="61"/>
      <c r="TBF27" s="61"/>
      <c r="TBG27" s="61"/>
      <c r="TBH27" s="61"/>
      <c r="TBI27" s="61"/>
      <c r="TBJ27" s="61"/>
      <c r="TBK27" s="61"/>
      <c r="TBL27" s="62"/>
      <c r="TBM27" s="61"/>
      <c r="TBN27" s="61"/>
      <c r="TBO27" s="61"/>
      <c r="TBP27" s="61"/>
      <c r="TBQ27" s="61"/>
      <c r="TBR27" s="61"/>
      <c r="TBS27" s="61"/>
      <c r="TBT27" s="62"/>
      <c r="TBU27" s="61"/>
      <c r="TBV27" s="61"/>
      <c r="TBW27" s="61"/>
      <c r="TBX27" s="61"/>
      <c r="TBY27" s="61"/>
      <c r="TBZ27" s="61"/>
      <c r="TCA27" s="61"/>
      <c r="TCB27" s="62"/>
      <c r="TCC27" s="61"/>
      <c r="TCD27" s="61"/>
      <c r="TCE27" s="61"/>
      <c r="TCF27" s="61"/>
      <c r="TCG27" s="61"/>
      <c r="TCH27" s="61"/>
      <c r="TCI27" s="61"/>
      <c r="TCJ27" s="62"/>
      <c r="TCK27" s="61"/>
      <c r="TCL27" s="61"/>
      <c r="TCM27" s="61"/>
      <c r="TCN27" s="61"/>
      <c r="TCO27" s="61"/>
      <c r="TCP27" s="61"/>
      <c r="TCQ27" s="61"/>
      <c r="TCR27" s="62"/>
      <c r="TCS27" s="61"/>
      <c r="TCT27" s="61"/>
      <c r="TCU27" s="61"/>
      <c r="TCV27" s="61"/>
      <c r="TCW27" s="61"/>
      <c r="TCX27" s="61"/>
      <c r="TCY27" s="61"/>
      <c r="TCZ27" s="62"/>
      <c r="TDA27" s="61"/>
      <c r="TDB27" s="61"/>
      <c r="TDC27" s="61"/>
      <c r="TDD27" s="61"/>
      <c r="TDE27" s="61"/>
      <c r="TDF27" s="61"/>
      <c r="TDG27" s="61"/>
      <c r="TDH27" s="62"/>
      <c r="TDI27" s="61"/>
      <c r="TDJ27" s="61"/>
      <c r="TDK27" s="61"/>
      <c r="TDL27" s="61"/>
      <c r="TDM27" s="61"/>
      <c r="TDN27" s="61"/>
      <c r="TDO27" s="61"/>
      <c r="TDP27" s="62"/>
      <c r="TDQ27" s="61"/>
      <c r="TDR27" s="61"/>
      <c r="TDS27" s="61"/>
      <c r="TDT27" s="61"/>
      <c r="TDU27" s="61"/>
      <c r="TDV27" s="61"/>
      <c r="TDW27" s="61"/>
      <c r="TDX27" s="62"/>
      <c r="TDY27" s="61"/>
      <c r="TDZ27" s="61"/>
      <c r="TEA27" s="61"/>
      <c r="TEB27" s="61"/>
      <c r="TEC27" s="61"/>
      <c r="TED27" s="61"/>
      <c r="TEE27" s="61"/>
      <c r="TEF27" s="62"/>
      <c r="TEG27" s="61"/>
      <c r="TEH27" s="61"/>
      <c r="TEI27" s="61"/>
      <c r="TEJ27" s="61"/>
      <c r="TEK27" s="61"/>
      <c r="TEL27" s="61"/>
      <c r="TEM27" s="61"/>
      <c r="TEN27" s="62"/>
      <c r="TEO27" s="61"/>
      <c r="TEP27" s="61"/>
      <c r="TEQ27" s="61"/>
      <c r="TER27" s="61"/>
      <c r="TES27" s="61"/>
      <c r="TET27" s="61"/>
      <c r="TEU27" s="61"/>
      <c r="TEV27" s="62"/>
      <c r="TEW27" s="61"/>
      <c r="TEX27" s="61"/>
      <c r="TEY27" s="61"/>
      <c r="TEZ27" s="61"/>
      <c r="TFA27" s="61"/>
      <c r="TFB27" s="61"/>
      <c r="TFC27" s="61"/>
      <c r="TFD27" s="62"/>
      <c r="TFE27" s="61"/>
      <c r="TFF27" s="61"/>
      <c r="TFG27" s="61"/>
      <c r="TFH27" s="61"/>
      <c r="TFI27" s="61"/>
      <c r="TFJ27" s="61"/>
      <c r="TFK27" s="61"/>
      <c r="TFL27" s="62"/>
      <c r="TFM27" s="61"/>
      <c r="TFN27" s="61"/>
      <c r="TFO27" s="61"/>
      <c r="TFP27" s="61"/>
      <c r="TFQ27" s="61"/>
      <c r="TFR27" s="61"/>
      <c r="TFS27" s="61"/>
      <c r="TFT27" s="62"/>
      <c r="TFU27" s="61"/>
      <c r="TFV27" s="61"/>
      <c r="TFW27" s="61"/>
      <c r="TFX27" s="61"/>
      <c r="TFY27" s="61"/>
      <c r="TFZ27" s="61"/>
      <c r="TGA27" s="61"/>
      <c r="TGB27" s="62"/>
      <c r="TGC27" s="61"/>
      <c r="TGD27" s="61"/>
      <c r="TGE27" s="61"/>
      <c r="TGF27" s="61"/>
      <c r="TGG27" s="61"/>
      <c r="TGH27" s="61"/>
      <c r="TGI27" s="61"/>
      <c r="TGJ27" s="62"/>
      <c r="TGK27" s="61"/>
      <c r="TGL27" s="61"/>
      <c r="TGM27" s="61"/>
      <c r="TGN27" s="61"/>
      <c r="TGO27" s="61"/>
      <c r="TGP27" s="61"/>
      <c r="TGQ27" s="61"/>
      <c r="TGR27" s="62"/>
      <c r="TGS27" s="61"/>
      <c r="TGT27" s="61"/>
      <c r="TGU27" s="61"/>
      <c r="TGV27" s="61"/>
      <c r="TGW27" s="61"/>
      <c r="TGX27" s="61"/>
      <c r="TGY27" s="61"/>
      <c r="TGZ27" s="62"/>
      <c r="THA27" s="61"/>
      <c r="THB27" s="61"/>
      <c r="THC27" s="61"/>
      <c r="THD27" s="61"/>
      <c r="THE27" s="61"/>
      <c r="THF27" s="61"/>
      <c r="THG27" s="61"/>
      <c r="THH27" s="62"/>
      <c r="THI27" s="61"/>
      <c r="THJ27" s="61"/>
      <c r="THK27" s="61"/>
      <c r="THL27" s="61"/>
      <c r="THM27" s="61"/>
      <c r="THN27" s="61"/>
      <c r="THO27" s="61"/>
      <c r="THP27" s="62"/>
      <c r="THQ27" s="61"/>
      <c r="THR27" s="61"/>
      <c r="THS27" s="61"/>
      <c r="THT27" s="61"/>
      <c r="THU27" s="61"/>
      <c r="THV27" s="61"/>
      <c r="THW27" s="61"/>
      <c r="THX27" s="62"/>
      <c r="THY27" s="61"/>
      <c r="THZ27" s="61"/>
      <c r="TIA27" s="61"/>
      <c r="TIB27" s="61"/>
      <c r="TIC27" s="61"/>
      <c r="TID27" s="61"/>
      <c r="TIE27" s="61"/>
      <c r="TIF27" s="62"/>
      <c r="TIG27" s="61"/>
      <c r="TIH27" s="61"/>
      <c r="TII27" s="61"/>
      <c r="TIJ27" s="61"/>
      <c r="TIK27" s="61"/>
      <c r="TIL27" s="61"/>
      <c r="TIM27" s="61"/>
      <c r="TIN27" s="62"/>
      <c r="TIO27" s="61"/>
      <c r="TIP27" s="61"/>
      <c r="TIQ27" s="61"/>
      <c r="TIR27" s="61"/>
      <c r="TIS27" s="61"/>
      <c r="TIT27" s="61"/>
      <c r="TIU27" s="61"/>
      <c r="TIV27" s="62"/>
      <c r="TIW27" s="61"/>
      <c r="TIX27" s="61"/>
      <c r="TIY27" s="61"/>
      <c r="TIZ27" s="61"/>
      <c r="TJA27" s="61"/>
      <c r="TJB27" s="61"/>
      <c r="TJC27" s="61"/>
      <c r="TJD27" s="62"/>
      <c r="TJE27" s="61"/>
      <c r="TJF27" s="61"/>
      <c r="TJG27" s="61"/>
      <c r="TJH27" s="61"/>
      <c r="TJI27" s="61"/>
      <c r="TJJ27" s="61"/>
      <c r="TJK27" s="61"/>
      <c r="TJL27" s="62"/>
      <c r="TJM27" s="61"/>
      <c r="TJN27" s="61"/>
      <c r="TJO27" s="61"/>
      <c r="TJP27" s="61"/>
      <c r="TJQ27" s="61"/>
      <c r="TJR27" s="61"/>
      <c r="TJS27" s="61"/>
      <c r="TJT27" s="62"/>
      <c r="TJU27" s="61"/>
      <c r="TJV27" s="61"/>
      <c r="TJW27" s="61"/>
      <c r="TJX27" s="61"/>
      <c r="TJY27" s="61"/>
      <c r="TJZ27" s="61"/>
      <c r="TKA27" s="61"/>
      <c r="TKB27" s="62"/>
      <c r="TKC27" s="61"/>
      <c r="TKD27" s="61"/>
      <c r="TKE27" s="61"/>
      <c r="TKF27" s="61"/>
      <c r="TKG27" s="61"/>
      <c r="TKH27" s="61"/>
      <c r="TKI27" s="61"/>
      <c r="TKJ27" s="62"/>
      <c r="TKK27" s="61"/>
      <c r="TKL27" s="61"/>
      <c r="TKM27" s="61"/>
      <c r="TKN27" s="61"/>
      <c r="TKO27" s="61"/>
      <c r="TKP27" s="61"/>
      <c r="TKQ27" s="61"/>
      <c r="TKR27" s="62"/>
      <c r="TKS27" s="61"/>
      <c r="TKT27" s="61"/>
      <c r="TKU27" s="61"/>
      <c r="TKV27" s="61"/>
      <c r="TKW27" s="61"/>
      <c r="TKX27" s="61"/>
      <c r="TKY27" s="61"/>
      <c r="TKZ27" s="62"/>
      <c r="TLA27" s="61"/>
      <c r="TLB27" s="61"/>
      <c r="TLC27" s="61"/>
      <c r="TLD27" s="61"/>
      <c r="TLE27" s="61"/>
      <c r="TLF27" s="61"/>
      <c r="TLG27" s="61"/>
      <c r="TLH27" s="62"/>
      <c r="TLI27" s="61"/>
      <c r="TLJ27" s="61"/>
      <c r="TLK27" s="61"/>
      <c r="TLL27" s="61"/>
      <c r="TLM27" s="61"/>
      <c r="TLN27" s="61"/>
      <c r="TLO27" s="61"/>
      <c r="TLP27" s="62"/>
      <c r="TLQ27" s="61"/>
      <c r="TLR27" s="61"/>
      <c r="TLS27" s="61"/>
      <c r="TLT27" s="61"/>
      <c r="TLU27" s="61"/>
      <c r="TLV27" s="61"/>
      <c r="TLW27" s="61"/>
      <c r="TLX27" s="62"/>
      <c r="TLY27" s="61"/>
      <c r="TLZ27" s="61"/>
      <c r="TMA27" s="61"/>
      <c r="TMB27" s="61"/>
      <c r="TMC27" s="61"/>
      <c r="TMD27" s="61"/>
      <c r="TME27" s="61"/>
      <c r="TMF27" s="62"/>
      <c r="TMG27" s="61"/>
      <c r="TMH27" s="61"/>
      <c r="TMI27" s="61"/>
      <c r="TMJ27" s="61"/>
      <c r="TMK27" s="61"/>
      <c r="TML27" s="61"/>
      <c r="TMM27" s="61"/>
      <c r="TMN27" s="62"/>
      <c r="TMO27" s="61"/>
      <c r="TMP27" s="61"/>
      <c r="TMQ27" s="61"/>
      <c r="TMR27" s="61"/>
      <c r="TMS27" s="61"/>
      <c r="TMT27" s="61"/>
      <c r="TMU27" s="61"/>
      <c r="TMV27" s="62"/>
      <c r="TMW27" s="61"/>
      <c r="TMX27" s="61"/>
      <c r="TMY27" s="61"/>
      <c r="TMZ27" s="61"/>
      <c r="TNA27" s="61"/>
      <c r="TNB27" s="61"/>
      <c r="TNC27" s="61"/>
      <c r="TND27" s="62"/>
      <c r="TNE27" s="61"/>
      <c r="TNF27" s="61"/>
      <c r="TNG27" s="61"/>
      <c r="TNH27" s="61"/>
      <c r="TNI27" s="61"/>
      <c r="TNJ27" s="61"/>
      <c r="TNK27" s="61"/>
      <c r="TNL27" s="62"/>
      <c r="TNM27" s="61"/>
      <c r="TNN27" s="61"/>
      <c r="TNO27" s="61"/>
      <c r="TNP27" s="61"/>
      <c r="TNQ27" s="61"/>
      <c r="TNR27" s="61"/>
      <c r="TNS27" s="61"/>
      <c r="TNT27" s="62"/>
      <c r="TNU27" s="61"/>
      <c r="TNV27" s="61"/>
      <c r="TNW27" s="61"/>
      <c r="TNX27" s="61"/>
      <c r="TNY27" s="61"/>
      <c r="TNZ27" s="61"/>
      <c r="TOA27" s="61"/>
      <c r="TOB27" s="62"/>
      <c r="TOC27" s="61"/>
      <c r="TOD27" s="61"/>
      <c r="TOE27" s="61"/>
      <c r="TOF27" s="61"/>
      <c r="TOG27" s="61"/>
      <c r="TOH27" s="61"/>
      <c r="TOI27" s="61"/>
      <c r="TOJ27" s="62"/>
      <c r="TOK27" s="61"/>
      <c r="TOL27" s="61"/>
      <c r="TOM27" s="61"/>
      <c r="TON27" s="61"/>
      <c r="TOO27" s="61"/>
      <c r="TOP27" s="61"/>
      <c r="TOQ27" s="61"/>
      <c r="TOR27" s="62"/>
      <c r="TOS27" s="61"/>
      <c r="TOT27" s="61"/>
      <c r="TOU27" s="61"/>
      <c r="TOV27" s="61"/>
      <c r="TOW27" s="61"/>
      <c r="TOX27" s="61"/>
      <c r="TOY27" s="61"/>
      <c r="TOZ27" s="62"/>
      <c r="TPA27" s="61"/>
      <c r="TPB27" s="61"/>
      <c r="TPC27" s="61"/>
      <c r="TPD27" s="61"/>
      <c r="TPE27" s="61"/>
      <c r="TPF27" s="61"/>
      <c r="TPG27" s="61"/>
      <c r="TPH27" s="62"/>
      <c r="TPI27" s="61"/>
      <c r="TPJ27" s="61"/>
      <c r="TPK27" s="61"/>
      <c r="TPL27" s="61"/>
      <c r="TPM27" s="61"/>
      <c r="TPN27" s="61"/>
      <c r="TPO27" s="61"/>
      <c r="TPP27" s="62"/>
      <c r="TPQ27" s="61"/>
      <c r="TPR27" s="61"/>
      <c r="TPS27" s="61"/>
      <c r="TPT27" s="61"/>
      <c r="TPU27" s="61"/>
      <c r="TPV27" s="61"/>
      <c r="TPW27" s="61"/>
      <c r="TPX27" s="62"/>
      <c r="TPY27" s="61"/>
      <c r="TPZ27" s="61"/>
      <c r="TQA27" s="61"/>
      <c r="TQB27" s="61"/>
      <c r="TQC27" s="61"/>
      <c r="TQD27" s="61"/>
      <c r="TQE27" s="61"/>
      <c r="TQF27" s="62"/>
      <c r="TQG27" s="61"/>
      <c r="TQH27" s="61"/>
      <c r="TQI27" s="61"/>
      <c r="TQJ27" s="61"/>
      <c r="TQK27" s="61"/>
      <c r="TQL27" s="61"/>
      <c r="TQM27" s="61"/>
      <c r="TQN27" s="62"/>
      <c r="TQO27" s="61"/>
      <c r="TQP27" s="61"/>
      <c r="TQQ27" s="61"/>
      <c r="TQR27" s="61"/>
      <c r="TQS27" s="61"/>
      <c r="TQT27" s="61"/>
      <c r="TQU27" s="61"/>
      <c r="TQV27" s="62"/>
      <c r="TQW27" s="61"/>
      <c r="TQX27" s="61"/>
      <c r="TQY27" s="61"/>
      <c r="TQZ27" s="61"/>
      <c r="TRA27" s="61"/>
      <c r="TRB27" s="61"/>
      <c r="TRC27" s="61"/>
      <c r="TRD27" s="62"/>
      <c r="TRE27" s="61"/>
      <c r="TRF27" s="61"/>
      <c r="TRG27" s="61"/>
      <c r="TRH27" s="61"/>
      <c r="TRI27" s="61"/>
      <c r="TRJ27" s="61"/>
      <c r="TRK27" s="61"/>
      <c r="TRL27" s="62"/>
      <c r="TRM27" s="61"/>
      <c r="TRN27" s="61"/>
      <c r="TRO27" s="61"/>
      <c r="TRP27" s="61"/>
      <c r="TRQ27" s="61"/>
      <c r="TRR27" s="61"/>
      <c r="TRS27" s="61"/>
      <c r="TRT27" s="62"/>
      <c r="TRU27" s="61"/>
      <c r="TRV27" s="61"/>
      <c r="TRW27" s="61"/>
      <c r="TRX27" s="61"/>
      <c r="TRY27" s="61"/>
      <c r="TRZ27" s="61"/>
      <c r="TSA27" s="61"/>
      <c r="TSB27" s="62"/>
      <c r="TSC27" s="61"/>
      <c r="TSD27" s="61"/>
      <c r="TSE27" s="61"/>
      <c r="TSF27" s="61"/>
      <c r="TSG27" s="61"/>
      <c r="TSH27" s="61"/>
      <c r="TSI27" s="61"/>
      <c r="TSJ27" s="62"/>
      <c r="TSK27" s="61"/>
      <c r="TSL27" s="61"/>
      <c r="TSM27" s="61"/>
      <c r="TSN27" s="61"/>
      <c r="TSO27" s="61"/>
      <c r="TSP27" s="61"/>
      <c r="TSQ27" s="61"/>
      <c r="TSR27" s="62"/>
      <c r="TSS27" s="61"/>
      <c r="TST27" s="61"/>
      <c r="TSU27" s="61"/>
      <c r="TSV27" s="61"/>
      <c r="TSW27" s="61"/>
      <c r="TSX27" s="61"/>
      <c r="TSY27" s="61"/>
      <c r="TSZ27" s="62"/>
      <c r="TTA27" s="61"/>
      <c r="TTB27" s="61"/>
      <c r="TTC27" s="61"/>
      <c r="TTD27" s="61"/>
      <c r="TTE27" s="61"/>
      <c r="TTF27" s="61"/>
      <c r="TTG27" s="61"/>
      <c r="TTH27" s="62"/>
      <c r="TTI27" s="61"/>
      <c r="TTJ27" s="61"/>
      <c r="TTK27" s="61"/>
      <c r="TTL27" s="61"/>
      <c r="TTM27" s="61"/>
      <c r="TTN27" s="61"/>
      <c r="TTO27" s="61"/>
      <c r="TTP27" s="62"/>
      <c r="TTQ27" s="61"/>
      <c r="TTR27" s="61"/>
      <c r="TTS27" s="61"/>
      <c r="TTT27" s="61"/>
      <c r="TTU27" s="61"/>
      <c r="TTV27" s="61"/>
      <c r="TTW27" s="61"/>
      <c r="TTX27" s="62"/>
      <c r="TTY27" s="61"/>
      <c r="TTZ27" s="61"/>
      <c r="TUA27" s="61"/>
      <c r="TUB27" s="61"/>
      <c r="TUC27" s="61"/>
      <c r="TUD27" s="61"/>
      <c r="TUE27" s="61"/>
      <c r="TUF27" s="62"/>
      <c r="TUG27" s="61"/>
      <c r="TUH27" s="61"/>
      <c r="TUI27" s="61"/>
      <c r="TUJ27" s="61"/>
      <c r="TUK27" s="61"/>
      <c r="TUL27" s="61"/>
      <c r="TUM27" s="61"/>
      <c r="TUN27" s="62"/>
      <c r="TUO27" s="61"/>
      <c r="TUP27" s="61"/>
      <c r="TUQ27" s="61"/>
      <c r="TUR27" s="61"/>
      <c r="TUS27" s="61"/>
      <c r="TUT27" s="61"/>
      <c r="TUU27" s="61"/>
      <c r="TUV27" s="62"/>
      <c r="TUW27" s="61"/>
      <c r="TUX27" s="61"/>
      <c r="TUY27" s="61"/>
      <c r="TUZ27" s="61"/>
      <c r="TVA27" s="61"/>
      <c r="TVB27" s="61"/>
      <c r="TVC27" s="61"/>
      <c r="TVD27" s="62"/>
      <c r="TVE27" s="61"/>
      <c r="TVF27" s="61"/>
      <c r="TVG27" s="61"/>
      <c r="TVH27" s="61"/>
      <c r="TVI27" s="61"/>
      <c r="TVJ27" s="61"/>
      <c r="TVK27" s="61"/>
      <c r="TVL27" s="62"/>
      <c r="TVM27" s="61"/>
      <c r="TVN27" s="61"/>
      <c r="TVO27" s="61"/>
      <c r="TVP27" s="61"/>
      <c r="TVQ27" s="61"/>
      <c r="TVR27" s="61"/>
      <c r="TVS27" s="61"/>
      <c r="TVT27" s="62"/>
      <c r="TVU27" s="61"/>
      <c r="TVV27" s="61"/>
      <c r="TVW27" s="61"/>
      <c r="TVX27" s="61"/>
      <c r="TVY27" s="61"/>
      <c r="TVZ27" s="61"/>
      <c r="TWA27" s="61"/>
      <c r="TWB27" s="62"/>
      <c r="TWC27" s="61"/>
      <c r="TWD27" s="61"/>
      <c r="TWE27" s="61"/>
      <c r="TWF27" s="61"/>
      <c r="TWG27" s="61"/>
      <c r="TWH27" s="61"/>
      <c r="TWI27" s="61"/>
      <c r="TWJ27" s="62"/>
      <c r="TWK27" s="61"/>
      <c r="TWL27" s="61"/>
      <c r="TWM27" s="61"/>
      <c r="TWN27" s="61"/>
      <c r="TWO27" s="61"/>
      <c r="TWP27" s="61"/>
      <c r="TWQ27" s="61"/>
      <c r="TWR27" s="62"/>
      <c r="TWS27" s="61"/>
      <c r="TWT27" s="61"/>
      <c r="TWU27" s="61"/>
      <c r="TWV27" s="61"/>
      <c r="TWW27" s="61"/>
      <c r="TWX27" s="61"/>
      <c r="TWY27" s="61"/>
      <c r="TWZ27" s="62"/>
      <c r="TXA27" s="61"/>
      <c r="TXB27" s="61"/>
      <c r="TXC27" s="61"/>
      <c r="TXD27" s="61"/>
      <c r="TXE27" s="61"/>
      <c r="TXF27" s="61"/>
      <c r="TXG27" s="61"/>
      <c r="TXH27" s="62"/>
      <c r="TXI27" s="61"/>
      <c r="TXJ27" s="61"/>
      <c r="TXK27" s="61"/>
      <c r="TXL27" s="61"/>
      <c r="TXM27" s="61"/>
      <c r="TXN27" s="61"/>
      <c r="TXO27" s="61"/>
      <c r="TXP27" s="62"/>
      <c r="TXQ27" s="61"/>
      <c r="TXR27" s="61"/>
      <c r="TXS27" s="61"/>
      <c r="TXT27" s="61"/>
      <c r="TXU27" s="61"/>
      <c r="TXV27" s="61"/>
      <c r="TXW27" s="61"/>
      <c r="TXX27" s="62"/>
      <c r="TXY27" s="61"/>
      <c r="TXZ27" s="61"/>
      <c r="TYA27" s="61"/>
      <c r="TYB27" s="61"/>
      <c r="TYC27" s="61"/>
      <c r="TYD27" s="61"/>
      <c r="TYE27" s="61"/>
      <c r="TYF27" s="62"/>
      <c r="TYG27" s="61"/>
      <c r="TYH27" s="61"/>
      <c r="TYI27" s="61"/>
      <c r="TYJ27" s="61"/>
      <c r="TYK27" s="61"/>
      <c r="TYL27" s="61"/>
      <c r="TYM27" s="61"/>
      <c r="TYN27" s="62"/>
      <c r="TYO27" s="61"/>
      <c r="TYP27" s="61"/>
      <c r="TYQ27" s="61"/>
      <c r="TYR27" s="61"/>
      <c r="TYS27" s="61"/>
      <c r="TYT27" s="61"/>
      <c r="TYU27" s="61"/>
      <c r="TYV27" s="62"/>
      <c r="TYW27" s="61"/>
      <c r="TYX27" s="61"/>
      <c r="TYY27" s="61"/>
      <c r="TYZ27" s="61"/>
      <c r="TZA27" s="61"/>
      <c r="TZB27" s="61"/>
      <c r="TZC27" s="61"/>
      <c r="TZD27" s="62"/>
      <c r="TZE27" s="61"/>
      <c r="TZF27" s="61"/>
      <c r="TZG27" s="61"/>
      <c r="TZH27" s="61"/>
      <c r="TZI27" s="61"/>
      <c r="TZJ27" s="61"/>
      <c r="TZK27" s="61"/>
      <c r="TZL27" s="62"/>
      <c r="TZM27" s="61"/>
      <c r="TZN27" s="61"/>
      <c r="TZO27" s="61"/>
      <c r="TZP27" s="61"/>
      <c r="TZQ27" s="61"/>
      <c r="TZR27" s="61"/>
      <c r="TZS27" s="61"/>
      <c r="TZT27" s="62"/>
      <c r="TZU27" s="61"/>
      <c r="TZV27" s="61"/>
      <c r="TZW27" s="61"/>
      <c r="TZX27" s="61"/>
      <c r="TZY27" s="61"/>
      <c r="TZZ27" s="61"/>
      <c r="UAA27" s="61"/>
      <c r="UAB27" s="62"/>
      <c r="UAC27" s="61"/>
      <c r="UAD27" s="61"/>
      <c r="UAE27" s="61"/>
      <c r="UAF27" s="61"/>
      <c r="UAG27" s="61"/>
      <c r="UAH27" s="61"/>
      <c r="UAI27" s="61"/>
      <c r="UAJ27" s="62"/>
      <c r="UAK27" s="61"/>
      <c r="UAL27" s="61"/>
      <c r="UAM27" s="61"/>
      <c r="UAN27" s="61"/>
      <c r="UAO27" s="61"/>
      <c r="UAP27" s="61"/>
      <c r="UAQ27" s="61"/>
      <c r="UAR27" s="62"/>
      <c r="UAS27" s="61"/>
      <c r="UAT27" s="61"/>
      <c r="UAU27" s="61"/>
      <c r="UAV27" s="61"/>
      <c r="UAW27" s="61"/>
      <c r="UAX27" s="61"/>
      <c r="UAY27" s="61"/>
      <c r="UAZ27" s="62"/>
      <c r="UBA27" s="61"/>
      <c r="UBB27" s="61"/>
      <c r="UBC27" s="61"/>
      <c r="UBD27" s="61"/>
      <c r="UBE27" s="61"/>
      <c r="UBF27" s="61"/>
      <c r="UBG27" s="61"/>
      <c r="UBH27" s="62"/>
      <c r="UBI27" s="61"/>
      <c r="UBJ27" s="61"/>
      <c r="UBK27" s="61"/>
      <c r="UBL27" s="61"/>
      <c r="UBM27" s="61"/>
      <c r="UBN27" s="61"/>
      <c r="UBO27" s="61"/>
      <c r="UBP27" s="62"/>
      <c r="UBQ27" s="61"/>
      <c r="UBR27" s="61"/>
      <c r="UBS27" s="61"/>
      <c r="UBT27" s="61"/>
      <c r="UBU27" s="61"/>
      <c r="UBV27" s="61"/>
      <c r="UBW27" s="61"/>
      <c r="UBX27" s="62"/>
      <c r="UBY27" s="61"/>
      <c r="UBZ27" s="61"/>
      <c r="UCA27" s="61"/>
      <c r="UCB27" s="61"/>
      <c r="UCC27" s="61"/>
      <c r="UCD27" s="61"/>
      <c r="UCE27" s="61"/>
      <c r="UCF27" s="62"/>
      <c r="UCG27" s="61"/>
      <c r="UCH27" s="61"/>
      <c r="UCI27" s="61"/>
      <c r="UCJ27" s="61"/>
      <c r="UCK27" s="61"/>
      <c r="UCL27" s="61"/>
      <c r="UCM27" s="61"/>
      <c r="UCN27" s="62"/>
      <c r="UCO27" s="61"/>
      <c r="UCP27" s="61"/>
      <c r="UCQ27" s="61"/>
      <c r="UCR27" s="61"/>
      <c r="UCS27" s="61"/>
      <c r="UCT27" s="61"/>
      <c r="UCU27" s="61"/>
      <c r="UCV27" s="62"/>
      <c r="UCW27" s="61"/>
      <c r="UCX27" s="61"/>
      <c r="UCY27" s="61"/>
      <c r="UCZ27" s="61"/>
      <c r="UDA27" s="61"/>
      <c r="UDB27" s="61"/>
      <c r="UDC27" s="61"/>
      <c r="UDD27" s="62"/>
      <c r="UDE27" s="61"/>
      <c r="UDF27" s="61"/>
      <c r="UDG27" s="61"/>
      <c r="UDH27" s="61"/>
      <c r="UDI27" s="61"/>
      <c r="UDJ27" s="61"/>
      <c r="UDK27" s="61"/>
      <c r="UDL27" s="62"/>
      <c r="UDM27" s="61"/>
      <c r="UDN27" s="61"/>
      <c r="UDO27" s="61"/>
      <c r="UDP27" s="61"/>
      <c r="UDQ27" s="61"/>
      <c r="UDR27" s="61"/>
      <c r="UDS27" s="61"/>
      <c r="UDT27" s="62"/>
      <c r="UDU27" s="61"/>
      <c r="UDV27" s="61"/>
      <c r="UDW27" s="61"/>
      <c r="UDX27" s="61"/>
      <c r="UDY27" s="61"/>
      <c r="UDZ27" s="61"/>
      <c r="UEA27" s="61"/>
      <c r="UEB27" s="62"/>
      <c r="UEC27" s="61"/>
      <c r="UED27" s="61"/>
      <c r="UEE27" s="61"/>
      <c r="UEF27" s="61"/>
      <c r="UEG27" s="61"/>
      <c r="UEH27" s="61"/>
      <c r="UEI27" s="61"/>
      <c r="UEJ27" s="62"/>
      <c r="UEK27" s="61"/>
      <c r="UEL27" s="61"/>
      <c r="UEM27" s="61"/>
      <c r="UEN27" s="61"/>
      <c r="UEO27" s="61"/>
      <c r="UEP27" s="61"/>
      <c r="UEQ27" s="61"/>
      <c r="UER27" s="62"/>
      <c r="UES27" s="61"/>
      <c r="UET27" s="61"/>
      <c r="UEU27" s="61"/>
      <c r="UEV27" s="61"/>
      <c r="UEW27" s="61"/>
      <c r="UEX27" s="61"/>
      <c r="UEY27" s="61"/>
      <c r="UEZ27" s="62"/>
      <c r="UFA27" s="61"/>
      <c r="UFB27" s="61"/>
      <c r="UFC27" s="61"/>
      <c r="UFD27" s="61"/>
      <c r="UFE27" s="61"/>
      <c r="UFF27" s="61"/>
      <c r="UFG27" s="61"/>
      <c r="UFH27" s="62"/>
      <c r="UFI27" s="61"/>
      <c r="UFJ27" s="61"/>
      <c r="UFK27" s="61"/>
      <c r="UFL27" s="61"/>
      <c r="UFM27" s="61"/>
      <c r="UFN27" s="61"/>
      <c r="UFO27" s="61"/>
      <c r="UFP27" s="62"/>
      <c r="UFQ27" s="61"/>
      <c r="UFR27" s="61"/>
      <c r="UFS27" s="61"/>
      <c r="UFT27" s="61"/>
      <c r="UFU27" s="61"/>
      <c r="UFV27" s="61"/>
      <c r="UFW27" s="61"/>
      <c r="UFX27" s="62"/>
      <c r="UFY27" s="61"/>
      <c r="UFZ27" s="61"/>
      <c r="UGA27" s="61"/>
      <c r="UGB27" s="61"/>
      <c r="UGC27" s="61"/>
      <c r="UGD27" s="61"/>
      <c r="UGE27" s="61"/>
      <c r="UGF27" s="62"/>
      <c r="UGG27" s="61"/>
      <c r="UGH27" s="61"/>
      <c r="UGI27" s="61"/>
      <c r="UGJ27" s="61"/>
      <c r="UGK27" s="61"/>
      <c r="UGL27" s="61"/>
      <c r="UGM27" s="61"/>
      <c r="UGN27" s="62"/>
      <c r="UGO27" s="61"/>
      <c r="UGP27" s="61"/>
      <c r="UGQ27" s="61"/>
      <c r="UGR27" s="61"/>
      <c r="UGS27" s="61"/>
      <c r="UGT27" s="61"/>
      <c r="UGU27" s="61"/>
      <c r="UGV27" s="62"/>
      <c r="UGW27" s="61"/>
      <c r="UGX27" s="61"/>
      <c r="UGY27" s="61"/>
      <c r="UGZ27" s="61"/>
      <c r="UHA27" s="61"/>
      <c r="UHB27" s="61"/>
      <c r="UHC27" s="61"/>
      <c r="UHD27" s="62"/>
      <c r="UHE27" s="61"/>
      <c r="UHF27" s="61"/>
      <c r="UHG27" s="61"/>
      <c r="UHH27" s="61"/>
      <c r="UHI27" s="61"/>
      <c r="UHJ27" s="61"/>
      <c r="UHK27" s="61"/>
      <c r="UHL27" s="62"/>
      <c r="UHM27" s="61"/>
      <c r="UHN27" s="61"/>
      <c r="UHO27" s="61"/>
      <c r="UHP27" s="61"/>
      <c r="UHQ27" s="61"/>
      <c r="UHR27" s="61"/>
      <c r="UHS27" s="61"/>
      <c r="UHT27" s="62"/>
      <c r="UHU27" s="61"/>
      <c r="UHV27" s="61"/>
      <c r="UHW27" s="61"/>
      <c r="UHX27" s="61"/>
      <c r="UHY27" s="61"/>
      <c r="UHZ27" s="61"/>
      <c r="UIA27" s="61"/>
      <c r="UIB27" s="62"/>
      <c r="UIC27" s="61"/>
      <c r="UID27" s="61"/>
      <c r="UIE27" s="61"/>
      <c r="UIF27" s="61"/>
      <c r="UIG27" s="61"/>
      <c r="UIH27" s="61"/>
      <c r="UII27" s="61"/>
      <c r="UIJ27" s="62"/>
      <c r="UIK27" s="61"/>
      <c r="UIL27" s="61"/>
      <c r="UIM27" s="61"/>
      <c r="UIN27" s="61"/>
      <c r="UIO27" s="61"/>
      <c r="UIP27" s="61"/>
      <c r="UIQ27" s="61"/>
      <c r="UIR27" s="62"/>
      <c r="UIS27" s="61"/>
      <c r="UIT27" s="61"/>
      <c r="UIU27" s="61"/>
      <c r="UIV27" s="61"/>
      <c r="UIW27" s="61"/>
      <c r="UIX27" s="61"/>
      <c r="UIY27" s="61"/>
      <c r="UIZ27" s="62"/>
      <c r="UJA27" s="61"/>
      <c r="UJB27" s="61"/>
      <c r="UJC27" s="61"/>
      <c r="UJD27" s="61"/>
      <c r="UJE27" s="61"/>
      <c r="UJF27" s="61"/>
      <c r="UJG27" s="61"/>
      <c r="UJH27" s="62"/>
      <c r="UJI27" s="61"/>
      <c r="UJJ27" s="61"/>
      <c r="UJK27" s="61"/>
      <c r="UJL27" s="61"/>
      <c r="UJM27" s="61"/>
      <c r="UJN27" s="61"/>
      <c r="UJO27" s="61"/>
      <c r="UJP27" s="62"/>
      <c r="UJQ27" s="61"/>
      <c r="UJR27" s="61"/>
      <c r="UJS27" s="61"/>
      <c r="UJT27" s="61"/>
      <c r="UJU27" s="61"/>
      <c r="UJV27" s="61"/>
      <c r="UJW27" s="61"/>
      <c r="UJX27" s="62"/>
      <c r="UJY27" s="61"/>
      <c r="UJZ27" s="61"/>
      <c r="UKA27" s="61"/>
      <c r="UKB27" s="61"/>
      <c r="UKC27" s="61"/>
      <c r="UKD27" s="61"/>
      <c r="UKE27" s="61"/>
      <c r="UKF27" s="62"/>
      <c r="UKG27" s="61"/>
      <c r="UKH27" s="61"/>
      <c r="UKI27" s="61"/>
      <c r="UKJ27" s="61"/>
      <c r="UKK27" s="61"/>
      <c r="UKL27" s="61"/>
      <c r="UKM27" s="61"/>
      <c r="UKN27" s="62"/>
      <c r="UKO27" s="61"/>
      <c r="UKP27" s="61"/>
      <c r="UKQ27" s="61"/>
      <c r="UKR27" s="61"/>
      <c r="UKS27" s="61"/>
      <c r="UKT27" s="61"/>
      <c r="UKU27" s="61"/>
      <c r="UKV27" s="62"/>
      <c r="UKW27" s="61"/>
      <c r="UKX27" s="61"/>
      <c r="UKY27" s="61"/>
      <c r="UKZ27" s="61"/>
      <c r="ULA27" s="61"/>
      <c r="ULB27" s="61"/>
      <c r="ULC27" s="61"/>
      <c r="ULD27" s="62"/>
      <c r="ULE27" s="61"/>
      <c r="ULF27" s="61"/>
      <c r="ULG27" s="61"/>
      <c r="ULH27" s="61"/>
      <c r="ULI27" s="61"/>
      <c r="ULJ27" s="61"/>
      <c r="ULK27" s="61"/>
      <c r="ULL27" s="62"/>
      <c r="ULM27" s="61"/>
      <c r="ULN27" s="61"/>
      <c r="ULO27" s="61"/>
      <c r="ULP27" s="61"/>
      <c r="ULQ27" s="61"/>
      <c r="ULR27" s="61"/>
      <c r="ULS27" s="61"/>
      <c r="ULT27" s="62"/>
      <c r="ULU27" s="61"/>
      <c r="ULV27" s="61"/>
      <c r="ULW27" s="61"/>
      <c r="ULX27" s="61"/>
      <c r="ULY27" s="61"/>
      <c r="ULZ27" s="61"/>
      <c r="UMA27" s="61"/>
      <c r="UMB27" s="62"/>
      <c r="UMC27" s="61"/>
      <c r="UMD27" s="61"/>
      <c r="UME27" s="61"/>
      <c r="UMF27" s="61"/>
      <c r="UMG27" s="61"/>
      <c r="UMH27" s="61"/>
      <c r="UMI27" s="61"/>
      <c r="UMJ27" s="62"/>
      <c r="UMK27" s="61"/>
      <c r="UML27" s="61"/>
      <c r="UMM27" s="61"/>
      <c r="UMN27" s="61"/>
      <c r="UMO27" s="61"/>
      <c r="UMP27" s="61"/>
      <c r="UMQ27" s="61"/>
      <c r="UMR27" s="62"/>
      <c r="UMS27" s="61"/>
      <c r="UMT27" s="61"/>
      <c r="UMU27" s="61"/>
      <c r="UMV27" s="61"/>
      <c r="UMW27" s="61"/>
      <c r="UMX27" s="61"/>
      <c r="UMY27" s="61"/>
      <c r="UMZ27" s="62"/>
      <c r="UNA27" s="61"/>
      <c r="UNB27" s="61"/>
      <c r="UNC27" s="61"/>
      <c r="UND27" s="61"/>
      <c r="UNE27" s="61"/>
      <c r="UNF27" s="61"/>
      <c r="UNG27" s="61"/>
      <c r="UNH27" s="62"/>
      <c r="UNI27" s="61"/>
      <c r="UNJ27" s="61"/>
      <c r="UNK27" s="61"/>
      <c r="UNL27" s="61"/>
      <c r="UNM27" s="61"/>
      <c r="UNN27" s="61"/>
      <c r="UNO27" s="61"/>
      <c r="UNP27" s="62"/>
      <c r="UNQ27" s="61"/>
      <c r="UNR27" s="61"/>
      <c r="UNS27" s="61"/>
      <c r="UNT27" s="61"/>
      <c r="UNU27" s="61"/>
      <c r="UNV27" s="61"/>
      <c r="UNW27" s="61"/>
      <c r="UNX27" s="62"/>
      <c r="UNY27" s="61"/>
      <c r="UNZ27" s="61"/>
      <c r="UOA27" s="61"/>
      <c r="UOB27" s="61"/>
      <c r="UOC27" s="61"/>
      <c r="UOD27" s="61"/>
      <c r="UOE27" s="61"/>
      <c r="UOF27" s="62"/>
      <c r="UOG27" s="61"/>
      <c r="UOH27" s="61"/>
      <c r="UOI27" s="61"/>
      <c r="UOJ27" s="61"/>
      <c r="UOK27" s="61"/>
      <c r="UOL27" s="61"/>
      <c r="UOM27" s="61"/>
      <c r="UON27" s="62"/>
      <c r="UOO27" s="61"/>
      <c r="UOP27" s="61"/>
      <c r="UOQ27" s="61"/>
      <c r="UOR27" s="61"/>
      <c r="UOS27" s="61"/>
      <c r="UOT27" s="61"/>
      <c r="UOU27" s="61"/>
      <c r="UOV27" s="62"/>
      <c r="UOW27" s="61"/>
      <c r="UOX27" s="61"/>
      <c r="UOY27" s="61"/>
      <c r="UOZ27" s="61"/>
      <c r="UPA27" s="61"/>
      <c r="UPB27" s="61"/>
      <c r="UPC27" s="61"/>
      <c r="UPD27" s="62"/>
      <c r="UPE27" s="61"/>
      <c r="UPF27" s="61"/>
      <c r="UPG27" s="61"/>
      <c r="UPH27" s="61"/>
      <c r="UPI27" s="61"/>
      <c r="UPJ27" s="61"/>
      <c r="UPK27" s="61"/>
      <c r="UPL27" s="62"/>
      <c r="UPM27" s="61"/>
      <c r="UPN27" s="61"/>
      <c r="UPO27" s="61"/>
      <c r="UPP27" s="61"/>
      <c r="UPQ27" s="61"/>
      <c r="UPR27" s="61"/>
      <c r="UPS27" s="61"/>
      <c r="UPT27" s="62"/>
      <c r="UPU27" s="61"/>
      <c r="UPV27" s="61"/>
      <c r="UPW27" s="61"/>
      <c r="UPX27" s="61"/>
      <c r="UPY27" s="61"/>
      <c r="UPZ27" s="61"/>
      <c r="UQA27" s="61"/>
      <c r="UQB27" s="62"/>
      <c r="UQC27" s="61"/>
      <c r="UQD27" s="61"/>
      <c r="UQE27" s="61"/>
      <c r="UQF27" s="61"/>
      <c r="UQG27" s="61"/>
      <c r="UQH27" s="61"/>
      <c r="UQI27" s="61"/>
      <c r="UQJ27" s="62"/>
      <c r="UQK27" s="61"/>
      <c r="UQL27" s="61"/>
      <c r="UQM27" s="61"/>
      <c r="UQN27" s="61"/>
      <c r="UQO27" s="61"/>
      <c r="UQP27" s="61"/>
      <c r="UQQ27" s="61"/>
      <c r="UQR27" s="62"/>
      <c r="UQS27" s="61"/>
      <c r="UQT27" s="61"/>
      <c r="UQU27" s="61"/>
      <c r="UQV27" s="61"/>
      <c r="UQW27" s="61"/>
      <c r="UQX27" s="61"/>
      <c r="UQY27" s="61"/>
      <c r="UQZ27" s="62"/>
      <c r="URA27" s="61"/>
      <c r="URB27" s="61"/>
      <c r="URC27" s="61"/>
      <c r="URD27" s="61"/>
      <c r="URE27" s="61"/>
      <c r="URF27" s="61"/>
      <c r="URG27" s="61"/>
      <c r="URH27" s="62"/>
      <c r="URI27" s="61"/>
      <c r="URJ27" s="61"/>
      <c r="URK27" s="61"/>
      <c r="URL27" s="61"/>
      <c r="URM27" s="61"/>
      <c r="URN27" s="61"/>
      <c r="URO27" s="61"/>
      <c r="URP27" s="62"/>
      <c r="URQ27" s="61"/>
      <c r="URR27" s="61"/>
      <c r="URS27" s="61"/>
      <c r="URT27" s="61"/>
      <c r="URU27" s="61"/>
      <c r="URV27" s="61"/>
      <c r="URW27" s="61"/>
      <c r="URX27" s="62"/>
      <c r="URY27" s="61"/>
      <c r="URZ27" s="61"/>
      <c r="USA27" s="61"/>
      <c r="USB27" s="61"/>
      <c r="USC27" s="61"/>
      <c r="USD27" s="61"/>
      <c r="USE27" s="61"/>
      <c r="USF27" s="62"/>
      <c r="USG27" s="61"/>
      <c r="USH27" s="61"/>
      <c r="USI27" s="61"/>
      <c r="USJ27" s="61"/>
      <c r="USK27" s="61"/>
      <c r="USL27" s="61"/>
      <c r="USM27" s="61"/>
      <c r="USN27" s="62"/>
      <c r="USO27" s="61"/>
      <c r="USP27" s="61"/>
      <c r="USQ27" s="61"/>
      <c r="USR27" s="61"/>
      <c r="USS27" s="61"/>
      <c r="UST27" s="61"/>
      <c r="USU27" s="61"/>
      <c r="USV27" s="62"/>
      <c r="USW27" s="61"/>
      <c r="USX27" s="61"/>
      <c r="USY27" s="61"/>
      <c r="USZ27" s="61"/>
      <c r="UTA27" s="61"/>
      <c r="UTB27" s="61"/>
      <c r="UTC27" s="61"/>
      <c r="UTD27" s="62"/>
      <c r="UTE27" s="61"/>
      <c r="UTF27" s="61"/>
      <c r="UTG27" s="61"/>
      <c r="UTH27" s="61"/>
      <c r="UTI27" s="61"/>
      <c r="UTJ27" s="61"/>
      <c r="UTK27" s="61"/>
      <c r="UTL27" s="62"/>
      <c r="UTM27" s="61"/>
      <c r="UTN27" s="61"/>
      <c r="UTO27" s="61"/>
      <c r="UTP27" s="61"/>
      <c r="UTQ27" s="61"/>
      <c r="UTR27" s="61"/>
      <c r="UTS27" s="61"/>
      <c r="UTT27" s="62"/>
      <c r="UTU27" s="61"/>
      <c r="UTV27" s="61"/>
      <c r="UTW27" s="61"/>
      <c r="UTX27" s="61"/>
      <c r="UTY27" s="61"/>
      <c r="UTZ27" s="61"/>
      <c r="UUA27" s="61"/>
      <c r="UUB27" s="62"/>
      <c r="UUC27" s="61"/>
      <c r="UUD27" s="61"/>
      <c r="UUE27" s="61"/>
      <c r="UUF27" s="61"/>
      <c r="UUG27" s="61"/>
      <c r="UUH27" s="61"/>
      <c r="UUI27" s="61"/>
      <c r="UUJ27" s="62"/>
      <c r="UUK27" s="61"/>
      <c r="UUL27" s="61"/>
      <c r="UUM27" s="61"/>
      <c r="UUN27" s="61"/>
      <c r="UUO27" s="61"/>
      <c r="UUP27" s="61"/>
      <c r="UUQ27" s="61"/>
      <c r="UUR27" s="62"/>
      <c r="UUS27" s="61"/>
      <c r="UUT27" s="61"/>
      <c r="UUU27" s="61"/>
      <c r="UUV27" s="61"/>
      <c r="UUW27" s="61"/>
      <c r="UUX27" s="61"/>
      <c r="UUY27" s="61"/>
      <c r="UUZ27" s="62"/>
      <c r="UVA27" s="61"/>
      <c r="UVB27" s="61"/>
      <c r="UVC27" s="61"/>
      <c r="UVD27" s="61"/>
      <c r="UVE27" s="61"/>
      <c r="UVF27" s="61"/>
      <c r="UVG27" s="61"/>
      <c r="UVH27" s="62"/>
      <c r="UVI27" s="61"/>
      <c r="UVJ27" s="61"/>
      <c r="UVK27" s="61"/>
      <c r="UVL27" s="61"/>
      <c r="UVM27" s="61"/>
      <c r="UVN27" s="61"/>
      <c r="UVO27" s="61"/>
      <c r="UVP27" s="62"/>
      <c r="UVQ27" s="61"/>
      <c r="UVR27" s="61"/>
      <c r="UVS27" s="61"/>
      <c r="UVT27" s="61"/>
      <c r="UVU27" s="61"/>
      <c r="UVV27" s="61"/>
      <c r="UVW27" s="61"/>
      <c r="UVX27" s="62"/>
      <c r="UVY27" s="61"/>
      <c r="UVZ27" s="61"/>
      <c r="UWA27" s="61"/>
      <c r="UWB27" s="61"/>
      <c r="UWC27" s="61"/>
      <c r="UWD27" s="61"/>
      <c r="UWE27" s="61"/>
      <c r="UWF27" s="62"/>
      <c r="UWG27" s="61"/>
      <c r="UWH27" s="61"/>
      <c r="UWI27" s="61"/>
      <c r="UWJ27" s="61"/>
      <c r="UWK27" s="61"/>
      <c r="UWL27" s="61"/>
      <c r="UWM27" s="61"/>
      <c r="UWN27" s="62"/>
      <c r="UWO27" s="61"/>
      <c r="UWP27" s="61"/>
      <c r="UWQ27" s="61"/>
      <c r="UWR27" s="61"/>
      <c r="UWS27" s="61"/>
      <c r="UWT27" s="61"/>
      <c r="UWU27" s="61"/>
      <c r="UWV27" s="62"/>
      <c r="UWW27" s="61"/>
      <c r="UWX27" s="61"/>
      <c r="UWY27" s="61"/>
      <c r="UWZ27" s="61"/>
      <c r="UXA27" s="61"/>
      <c r="UXB27" s="61"/>
      <c r="UXC27" s="61"/>
      <c r="UXD27" s="62"/>
      <c r="UXE27" s="61"/>
      <c r="UXF27" s="61"/>
      <c r="UXG27" s="61"/>
      <c r="UXH27" s="61"/>
      <c r="UXI27" s="61"/>
      <c r="UXJ27" s="61"/>
      <c r="UXK27" s="61"/>
      <c r="UXL27" s="62"/>
      <c r="UXM27" s="61"/>
      <c r="UXN27" s="61"/>
      <c r="UXO27" s="61"/>
      <c r="UXP27" s="61"/>
      <c r="UXQ27" s="61"/>
      <c r="UXR27" s="61"/>
      <c r="UXS27" s="61"/>
      <c r="UXT27" s="62"/>
      <c r="UXU27" s="61"/>
      <c r="UXV27" s="61"/>
      <c r="UXW27" s="61"/>
      <c r="UXX27" s="61"/>
      <c r="UXY27" s="61"/>
      <c r="UXZ27" s="61"/>
      <c r="UYA27" s="61"/>
      <c r="UYB27" s="62"/>
      <c r="UYC27" s="61"/>
      <c r="UYD27" s="61"/>
      <c r="UYE27" s="61"/>
      <c r="UYF27" s="61"/>
      <c r="UYG27" s="61"/>
      <c r="UYH27" s="61"/>
      <c r="UYI27" s="61"/>
      <c r="UYJ27" s="62"/>
      <c r="UYK27" s="61"/>
      <c r="UYL27" s="61"/>
      <c r="UYM27" s="61"/>
      <c r="UYN27" s="61"/>
      <c r="UYO27" s="61"/>
      <c r="UYP27" s="61"/>
      <c r="UYQ27" s="61"/>
      <c r="UYR27" s="62"/>
      <c r="UYS27" s="61"/>
      <c r="UYT27" s="61"/>
      <c r="UYU27" s="61"/>
      <c r="UYV27" s="61"/>
      <c r="UYW27" s="61"/>
      <c r="UYX27" s="61"/>
      <c r="UYY27" s="61"/>
      <c r="UYZ27" s="62"/>
      <c r="UZA27" s="61"/>
      <c r="UZB27" s="61"/>
      <c r="UZC27" s="61"/>
      <c r="UZD27" s="61"/>
      <c r="UZE27" s="61"/>
      <c r="UZF27" s="61"/>
      <c r="UZG27" s="61"/>
      <c r="UZH27" s="62"/>
      <c r="UZI27" s="61"/>
      <c r="UZJ27" s="61"/>
      <c r="UZK27" s="61"/>
      <c r="UZL27" s="61"/>
      <c r="UZM27" s="61"/>
      <c r="UZN27" s="61"/>
      <c r="UZO27" s="61"/>
      <c r="UZP27" s="62"/>
      <c r="UZQ27" s="61"/>
      <c r="UZR27" s="61"/>
      <c r="UZS27" s="61"/>
      <c r="UZT27" s="61"/>
      <c r="UZU27" s="61"/>
      <c r="UZV27" s="61"/>
      <c r="UZW27" s="61"/>
      <c r="UZX27" s="62"/>
      <c r="UZY27" s="61"/>
      <c r="UZZ27" s="61"/>
      <c r="VAA27" s="61"/>
      <c r="VAB27" s="61"/>
      <c r="VAC27" s="61"/>
      <c r="VAD27" s="61"/>
      <c r="VAE27" s="61"/>
      <c r="VAF27" s="62"/>
      <c r="VAG27" s="61"/>
      <c r="VAH27" s="61"/>
      <c r="VAI27" s="61"/>
      <c r="VAJ27" s="61"/>
      <c r="VAK27" s="61"/>
      <c r="VAL27" s="61"/>
      <c r="VAM27" s="61"/>
      <c r="VAN27" s="62"/>
      <c r="VAO27" s="61"/>
      <c r="VAP27" s="61"/>
      <c r="VAQ27" s="61"/>
      <c r="VAR27" s="61"/>
      <c r="VAS27" s="61"/>
      <c r="VAT27" s="61"/>
      <c r="VAU27" s="61"/>
      <c r="VAV27" s="62"/>
      <c r="VAW27" s="61"/>
      <c r="VAX27" s="61"/>
      <c r="VAY27" s="61"/>
      <c r="VAZ27" s="61"/>
      <c r="VBA27" s="61"/>
      <c r="VBB27" s="61"/>
      <c r="VBC27" s="61"/>
      <c r="VBD27" s="62"/>
      <c r="VBE27" s="61"/>
      <c r="VBF27" s="61"/>
      <c r="VBG27" s="61"/>
      <c r="VBH27" s="61"/>
      <c r="VBI27" s="61"/>
      <c r="VBJ27" s="61"/>
      <c r="VBK27" s="61"/>
      <c r="VBL27" s="62"/>
      <c r="VBM27" s="61"/>
      <c r="VBN27" s="61"/>
      <c r="VBO27" s="61"/>
      <c r="VBP27" s="61"/>
      <c r="VBQ27" s="61"/>
      <c r="VBR27" s="61"/>
      <c r="VBS27" s="61"/>
      <c r="VBT27" s="62"/>
      <c r="VBU27" s="61"/>
      <c r="VBV27" s="61"/>
      <c r="VBW27" s="61"/>
      <c r="VBX27" s="61"/>
      <c r="VBY27" s="61"/>
      <c r="VBZ27" s="61"/>
      <c r="VCA27" s="61"/>
      <c r="VCB27" s="62"/>
      <c r="VCC27" s="61"/>
      <c r="VCD27" s="61"/>
      <c r="VCE27" s="61"/>
      <c r="VCF27" s="61"/>
      <c r="VCG27" s="61"/>
      <c r="VCH27" s="61"/>
      <c r="VCI27" s="61"/>
      <c r="VCJ27" s="62"/>
      <c r="VCK27" s="61"/>
      <c r="VCL27" s="61"/>
      <c r="VCM27" s="61"/>
      <c r="VCN27" s="61"/>
      <c r="VCO27" s="61"/>
      <c r="VCP27" s="61"/>
      <c r="VCQ27" s="61"/>
      <c r="VCR27" s="62"/>
      <c r="VCS27" s="61"/>
      <c r="VCT27" s="61"/>
      <c r="VCU27" s="61"/>
      <c r="VCV27" s="61"/>
      <c r="VCW27" s="61"/>
      <c r="VCX27" s="61"/>
      <c r="VCY27" s="61"/>
      <c r="VCZ27" s="62"/>
      <c r="VDA27" s="61"/>
      <c r="VDB27" s="61"/>
      <c r="VDC27" s="61"/>
      <c r="VDD27" s="61"/>
      <c r="VDE27" s="61"/>
      <c r="VDF27" s="61"/>
      <c r="VDG27" s="61"/>
      <c r="VDH27" s="62"/>
      <c r="VDI27" s="61"/>
      <c r="VDJ27" s="61"/>
      <c r="VDK27" s="61"/>
      <c r="VDL27" s="61"/>
      <c r="VDM27" s="61"/>
      <c r="VDN27" s="61"/>
      <c r="VDO27" s="61"/>
      <c r="VDP27" s="62"/>
      <c r="VDQ27" s="61"/>
      <c r="VDR27" s="61"/>
      <c r="VDS27" s="61"/>
      <c r="VDT27" s="61"/>
      <c r="VDU27" s="61"/>
      <c r="VDV27" s="61"/>
      <c r="VDW27" s="61"/>
      <c r="VDX27" s="62"/>
      <c r="VDY27" s="61"/>
      <c r="VDZ27" s="61"/>
      <c r="VEA27" s="61"/>
      <c r="VEB27" s="61"/>
      <c r="VEC27" s="61"/>
      <c r="VED27" s="61"/>
      <c r="VEE27" s="61"/>
      <c r="VEF27" s="62"/>
      <c r="VEG27" s="61"/>
      <c r="VEH27" s="61"/>
      <c r="VEI27" s="61"/>
      <c r="VEJ27" s="61"/>
      <c r="VEK27" s="61"/>
      <c r="VEL27" s="61"/>
      <c r="VEM27" s="61"/>
      <c r="VEN27" s="62"/>
      <c r="VEO27" s="61"/>
      <c r="VEP27" s="61"/>
      <c r="VEQ27" s="61"/>
      <c r="VER27" s="61"/>
      <c r="VES27" s="61"/>
      <c r="VET27" s="61"/>
      <c r="VEU27" s="61"/>
      <c r="VEV27" s="62"/>
      <c r="VEW27" s="61"/>
      <c r="VEX27" s="61"/>
      <c r="VEY27" s="61"/>
      <c r="VEZ27" s="61"/>
      <c r="VFA27" s="61"/>
      <c r="VFB27" s="61"/>
      <c r="VFC27" s="61"/>
      <c r="VFD27" s="62"/>
      <c r="VFE27" s="61"/>
      <c r="VFF27" s="61"/>
      <c r="VFG27" s="61"/>
      <c r="VFH27" s="61"/>
      <c r="VFI27" s="61"/>
      <c r="VFJ27" s="61"/>
      <c r="VFK27" s="61"/>
      <c r="VFL27" s="62"/>
      <c r="VFM27" s="61"/>
      <c r="VFN27" s="61"/>
      <c r="VFO27" s="61"/>
      <c r="VFP27" s="61"/>
      <c r="VFQ27" s="61"/>
      <c r="VFR27" s="61"/>
      <c r="VFS27" s="61"/>
      <c r="VFT27" s="62"/>
      <c r="VFU27" s="61"/>
      <c r="VFV27" s="61"/>
      <c r="VFW27" s="61"/>
      <c r="VFX27" s="61"/>
      <c r="VFY27" s="61"/>
      <c r="VFZ27" s="61"/>
      <c r="VGA27" s="61"/>
      <c r="VGB27" s="62"/>
      <c r="VGC27" s="61"/>
      <c r="VGD27" s="61"/>
      <c r="VGE27" s="61"/>
      <c r="VGF27" s="61"/>
      <c r="VGG27" s="61"/>
      <c r="VGH27" s="61"/>
      <c r="VGI27" s="61"/>
      <c r="VGJ27" s="62"/>
      <c r="VGK27" s="61"/>
      <c r="VGL27" s="61"/>
      <c r="VGM27" s="61"/>
      <c r="VGN27" s="61"/>
      <c r="VGO27" s="61"/>
      <c r="VGP27" s="61"/>
      <c r="VGQ27" s="61"/>
      <c r="VGR27" s="62"/>
      <c r="VGS27" s="61"/>
      <c r="VGT27" s="61"/>
      <c r="VGU27" s="61"/>
      <c r="VGV27" s="61"/>
      <c r="VGW27" s="61"/>
      <c r="VGX27" s="61"/>
      <c r="VGY27" s="61"/>
      <c r="VGZ27" s="62"/>
      <c r="VHA27" s="61"/>
      <c r="VHB27" s="61"/>
      <c r="VHC27" s="61"/>
      <c r="VHD27" s="61"/>
      <c r="VHE27" s="61"/>
      <c r="VHF27" s="61"/>
      <c r="VHG27" s="61"/>
      <c r="VHH27" s="62"/>
      <c r="VHI27" s="61"/>
      <c r="VHJ27" s="61"/>
      <c r="VHK27" s="61"/>
      <c r="VHL27" s="61"/>
      <c r="VHM27" s="61"/>
      <c r="VHN27" s="61"/>
      <c r="VHO27" s="61"/>
      <c r="VHP27" s="62"/>
      <c r="VHQ27" s="61"/>
      <c r="VHR27" s="61"/>
      <c r="VHS27" s="61"/>
      <c r="VHT27" s="61"/>
      <c r="VHU27" s="61"/>
      <c r="VHV27" s="61"/>
      <c r="VHW27" s="61"/>
      <c r="VHX27" s="62"/>
      <c r="VHY27" s="61"/>
      <c r="VHZ27" s="61"/>
      <c r="VIA27" s="61"/>
      <c r="VIB27" s="61"/>
      <c r="VIC27" s="61"/>
      <c r="VID27" s="61"/>
      <c r="VIE27" s="61"/>
      <c r="VIF27" s="62"/>
      <c r="VIG27" s="61"/>
      <c r="VIH27" s="61"/>
      <c r="VII27" s="61"/>
      <c r="VIJ27" s="61"/>
      <c r="VIK27" s="61"/>
      <c r="VIL27" s="61"/>
      <c r="VIM27" s="61"/>
      <c r="VIN27" s="62"/>
      <c r="VIO27" s="61"/>
      <c r="VIP27" s="61"/>
      <c r="VIQ27" s="61"/>
      <c r="VIR27" s="61"/>
      <c r="VIS27" s="61"/>
      <c r="VIT27" s="61"/>
      <c r="VIU27" s="61"/>
      <c r="VIV27" s="62"/>
      <c r="VIW27" s="61"/>
      <c r="VIX27" s="61"/>
      <c r="VIY27" s="61"/>
      <c r="VIZ27" s="61"/>
      <c r="VJA27" s="61"/>
      <c r="VJB27" s="61"/>
      <c r="VJC27" s="61"/>
      <c r="VJD27" s="62"/>
      <c r="VJE27" s="61"/>
      <c r="VJF27" s="61"/>
      <c r="VJG27" s="61"/>
      <c r="VJH27" s="61"/>
      <c r="VJI27" s="61"/>
      <c r="VJJ27" s="61"/>
      <c r="VJK27" s="61"/>
      <c r="VJL27" s="62"/>
      <c r="VJM27" s="61"/>
      <c r="VJN27" s="61"/>
      <c r="VJO27" s="61"/>
      <c r="VJP27" s="61"/>
      <c r="VJQ27" s="61"/>
      <c r="VJR27" s="61"/>
      <c r="VJS27" s="61"/>
      <c r="VJT27" s="62"/>
      <c r="VJU27" s="61"/>
      <c r="VJV27" s="61"/>
      <c r="VJW27" s="61"/>
      <c r="VJX27" s="61"/>
      <c r="VJY27" s="61"/>
      <c r="VJZ27" s="61"/>
      <c r="VKA27" s="61"/>
      <c r="VKB27" s="62"/>
      <c r="VKC27" s="61"/>
      <c r="VKD27" s="61"/>
      <c r="VKE27" s="61"/>
      <c r="VKF27" s="61"/>
      <c r="VKG27" s="61"/>
      <c r="VKH27" s="61"/>
      <c r="VKI27" s="61"/>
      <c r="VKJ27" s="62"/>
      <c r="VKK27" s="61"/>
      <c r="VKL27" s="61"/>
      <c r="VKM27" s="61"/>
      <c r="VKN27" s="61"/>
      <c r="VKO27" s="61"/>
      <c r="VKP27" s="61"/>
      <c r="VKQ27" s="61"/>
      <c r="VKR27" s="62"/>
      <c r="VKS27" s="61"/>
      <c r="VKT27" s="61"/>
      <c r="VKU27" s="61"/>
      <c r="VKV27" s="61"/>
      <c r="VKW27" s="61"/>
      <c r="VKX27" s="61"/>
      <c r="VKY27" s="61"/>
      <c r="VKZ27" s="62"/>
      <c r="VLA27" s="61"/>
      <c r="VLB27" s="61"/>
      <c r="VLC27" s="61"/>
      <c r="VLD27" s="61"/>
      <c r="VLE27" s="61"/>
      <c r="VLF27" s="61"/>
      <c r="VLG27" s="61"/>
      <c r="VLH27" s="62"/>
      <c r="VLI27" s="61"/>
      <c r="VLJ27" s="61"/>
      <c r="VLK27" s="61"/>
      <c r="VLL27" s="61"/>
      <c r="VLM27" s="61"/>
      <c r="VLN27" s="61"/>
      <c r="VLO27" s="61"/>
      <c r="VLP27" s="62"/>
      <c r="VLQ27" s="61"/>
      <c r="VLR27" s="61"/>
      <c r="VLS27" s="61"/>
      <c r="VLT27" s="61"/>
      <c r="VLU27" s="61"/>
      <c r="VLV27" s="61"/>
      <c r="VLW27" s="61"/>
      <c r="VLX27" s="62"/>
      <c r="VLY27" s="61"/>
      <c r="VLZ27" s="61"/>
      <c r="VMA27" s="61"/>
      <c r="VMB27" s="61"/>
      <c r="VMC27" s="61"/>
      <c r="VMD27" s="61"/>
      <c r="VME27" s="61"/>
      <c r="VMF27" s="62"/>
      <c r="VMG27" s="61"/>
      <c r="VMH27" s="61"/>
      <c r="VMI27" s="61"/>
      <c r="VMJ27" s="61"/>
      <c r="VMK27" s="61"/>
      <c r="VML27" s="61"/>
      <c r="VMM27" s="61"/>
      <c r="VMN27" s="62"/>
      <c r="VMO27" s="61"/>
      <c r="VMP27" s="61"/>
      <c r="VMQ27" s="61"/>
      <c r="VMR27" s="61"/>
      <c r="VMS27" s="61"/>
      <c r="VMT27" s="61"/>
      <c r="VMU27" s="61"/>
      <c r="VMV27" s="62"/>
      <c r="VMW27" s="61"/>
      <c r="VMX27" s="61"/>
      <c r="VMY27" s="61"/>
      <c r="VMZ27" s="61"/>
      <c r="VNA27" s="61"/>
      <c r="VNB27" s="61"/>
      <c r="VNC27" s="61"/>
      <c r="VND27" s="62"/>
      <c r="VNE27" s="61"/>
      <c r="VNF27" s="61"/>
      <c r="VNG27" s="61"/>
      <c r="VNH27" s="61"/>
      <c r="VNI27" s="61"/>
      <c r="VNJ27" s="61"/>
      <c r="VNK27" s="61"/>
      <c r="VNL27" s="62"/>
      <c r="VNM27" s="61"/>
      <c r="VNN27" s="61"/>
      <c r="VNO27" s="61"/>
      <c r="VNP27" s="61"/>
      <c r="VNQ27" s="61"/>
      <c r="VNR27" s="61"/>
      <c r="VNS27" s="61"/>
      <c r="VNT27" s="62"/>
      <c r="VNU27" s="61"/>
      <c r="VNV27" s="61"/>
      <c r="VNW27" s="61"/>
      <c r="VNX27" s="61"/>
      <c r="VNY27" s="61"/>
      <c r="VNZ27" s="61"/>
      <c r="VOA27" s="61"/>
      <c r="VOB27" s="62"/>
      <c r="VOC27" s="61"/>
      <c r="VOD27" s="61"/>
      <c r="VOE27" s="61"/>
      <c r="VOF27" s="61"/>
      <c r="VOG27" s="61"/>
      <c r="VOH27" s="61"/>
      <c r="VOI27" s="61"/>
      <c r="VOJ27" s="62"/>
      <c r="VOK27" s="61"/>
      <c r="VOL27" s="61"/>
      <c r="VOM27" s="61"/>
      <c r="VON27" s="61"/>
      <c r="VOO27" s="61"/>
      <c r="VOP27" s="61"/>
      <c r="VOQ27" s="61"/>
      <c r="VOR27" s="62"/>
      <c r="VOS27" s="61"/>
      <c r="VOT27" s="61"/>
      <c r="VOU27" s="61"/>
      <c r="VOV27" s="61"/>
      <c r="VOW27" s="61"/>
      <c r="VOX27" s="61"/>
      <c r="VOY27" s="61"/>
      <c r="VOZ27" s="62"/>
      <c r="VPA27" s="61"/>
      <c r="VPB27" s="61"/>
      <c r="VPC27" s="61"/>
      <c r="VPD27" s="61"/>
      <c r="VPE27" s="61"/>
      <c r="VPF27" s="61"/>
      <c r="VPG27" s="61"/>
      <c r="VPH27" s="62"/>
      <c r="VPI27" s="61"/>
      <c r="VPJ27" s="61"/>
      <c r="VPK27" s="61"/>
      <c r="VPL27" s="61"/>
      <c r="VPM27" s="61"/>
      <c r="VPN27" s="61"/>
      <c r="VPO27" s="61"/>
      <c r="VPP27" s="62"/>
      <c r="VPQ27" s="61"/>
      <c r="VPR27" s="61"/>
      <c r="VPS27" s="61"/>
      <c r="VPT27" s="61"/>
      <c r="VPU27" s="61"/>
      <c r="VPV27" s="61"/>
      <c r="VPW27" s="61"/>
      <c r="VPX27" s="62"/>
      <c r="VPY27" s="61"/>
      <c r="VPZ27" s="61"/>
      <c r="VQA27" s="61"/>
      <c r="VQB27" s="61"/>
      <c r="VQC27" s="61"/>
      <c r="VQD27" s="61"/>
      <c r="VQE27" s="61"/>
      <c r="VQF27" s="62"/>
      <c r="VQG27" s="61"/>
      <c r="VQH27" s="61"/>
      <c r="VQI27" s="61"/>
      <c r="VQJ27" s="61"/>
      <c r="VQK27" s="61"/>
      <c r="VQL27" s="61"/>
      <c r="VQM27" s="61"/>
      <c r="VQN27" s="62"/>
      <c r="VQO27" s="61"/>
      <c r="VQP27" s="61"/>
      <c r="VQQ27" s="61"/>
      <c r="VQR27" s="61"/>
      <c r="VQS27" s="61"/>
      <c r="VQT27" s="61"/>
      <c r="VQU27" s="61"/>
      <c r="VQV27" s="62"/>
      <c r="VQW27" s="61"/>
      <c r="VQX27" s="61"/>
      <c r="VQY27" s="61"/>
      <c r="VQZ27" s="61"/>
      <c r="VRA27" s="61"/>
      <c r="VRB27" s="61"/>
      <c r="VRC27" s="61"/>
      <c r="VRD27" s="62"/>
      <c r="VRE27" s="61"/>
      <c r="VRF27" s="61"/>
      <c r="VRG27" s="61"/>
      <c r="VRH27" s="61"/>
      <c r="VRI27" s="61"/>
      <c r="VRJ27" s="61"/>
      <c r="VRK27" s="61"/>
      <c r="VRL27" s="62"/>
      <c r="VRM27" s="61"/>
      <c r="VRN27" s="61"/>
      <c r="VRO27" s="61"/>
      <c r="VRP27" s="61"/>
      <c r="VRQ27" s="61"/>
      <c r="VRR27" s="61"/>
      <c r="VRS27" s="61"/>
      <c r="VRT27" s="62"/>
      <c r="VRU27" s="61"/>
      <c r="VRV27" s="61"/>
      <c r="VRW27" s="61"/>
      <c r="VRX27" s="61"/>
      <c r="VRY27" s="61"/>
      <c r="VRZ27" s="61"/>
      <c r="VSA27" s="61"/>
      <c r="VSB27" s="62"/>
      <c r="VSC27" s="61"/>
      <c r="VSD27" s="61"/>
      <c r="VSE27" s="61"/>
      <c r="VSF27" s="61"/>
      <c r="VSG27" s="61"/>
      <c r="VSH27" s="61"/>
      <c r="VSI27" s="61"/>
      <c r="VSJ27" s="62"/>
      <c r="VSK27" s="61"/>
      <c r="VSL27" s="61"/>
      <c r="VSM27" s="61"/>
      <c r="VSN27" s="61"/>
      <c r="VSO27" s="61"/>
      <c r="VSP27" s="61"/>
      <c r="VSQ27" s="61"/>
      <c r="VSR27" s="62"/>
      <c r="VSS27" s="61"/>
      <c r="VST27" s="61"/>
      <c r="VSU27" s="61"/>
      <c r="VSV27" s="61"/>
      <c r="VSW27" s="61"/>
      <c r="VSX27" s="61"/>
      <c r="VSY27" s="61"/>
      <c r="VSZ27" s="62"/>
      <c r="VTA27" s="61"/>
      <c r="VTB27" s="61"/>
      <c r="VTC27" s="61"/>
      <c r="VTD27" s="61"/>
      <c r="VTE27" s="61"/>
      <c r="VTF27" s="61"/>
      <c r="VTG27" s="61"/>
      <c r="VTH27" s="62"/>
      <c r="VTI27" s="61"/>
      <c r="VTJ27" s="61"/>
      <c r="VTK27" s="61"/>
      <c r="VTL27" s="61"/>
      <c r="VTM27" s="61"/>
      <c r="VTN27" s="61"/>
      <c r="VTO27" s="61"/>
      <c r="VTP27" s="62"/>
      <c r="VTQ27" s="61"/>
      <c r="VTR27" s="61"/>
      <c r="VTS27" s="61"/>
      <c r="VTT27" s="61"/>
      <c r="VTU27" s="61"/>
      <c r="VTV27" s="61"/>
      <c r="VTW27" s="61"/>
      <c r="VTX27" s="62"/>
      <c r="VTY27" s="61"/>
      <c r="VTZ27" s="61"/>
      <c r="VUA27" s="61"/>
      <c r="VUB27" s="61"/>
      <c r="VUC27" s="61"/>
      <c r="VUD27" s="61"/>
      <c r="VUE27" s="61"/>
      <c r="VUF27" s="62"/>
      <c r="VUG27" s="61"/>
      <c r="VUH27" s="61"/>
      <c r="VUI27" s="61"/>
      <c r="VUJ27" s="61"/>
      <c r="VUK27" s="61"/>
      <c r="VUL27" s="61"/>
      <c r="VUM27" s="61"/>
      <c r="VUN27" s="62"/>
      <c r="VUO27" s="61"/>
      <c r="VUP27" s="61"/>
      <c r="VUQ27" s="61"/>
      <c r="VUR27" s="61"/>
      <c r="VUS27" s="61"/>
      <c r="VUT27" s="61"/>
      <c r="VUU27" s="61"/>
      <c r="VUV27" s="62"/>
      <c r="VUW27" s="61"/>
      <c r="VUX27" s="61"/>
      <c r="VUY27" s="61"/>
      <c r="VUZ27" s="61"/>
      <c r="VVA27" s="61"/>
      <c r="VVB27" s="61"/>
      <c r="VVC27" s="61"/>
      <c r="VVD27" s="62"/>
      <c r="VVE27" s="61"/>
      <c r="VVF27" s="61"/>
      <c r="VVG27" s="61"/>
      <c r="VVH27" s="61"/>
      <c r="VVI27" s="61"/>
      <c r="VVJ27" s="61"/>
      <c r="VVK27" s="61"/>
      <c r="VVL27" s="62"/>
      <c r="VVM27" s="61"/>
      <c r="VVN27" s="61"/>
      <c r="VVO27" s="61"/>
      <c r="VVP27" s="61"/>
      <c r="VVQ27" s="61"/>
      <c r="VVR27" s="61"/>
      <c r="VVS27" s="61"/>
      <c r="VVT27" s="62"/>
      <c r="VVU27" s="61"/>
      <c r="VVV27" s="61"/>
      <c r="VVW27" s="61"/>
      <c r="VVX27" s="61"/>
      <c r="VVY27" s="61"/>
      <c r="VVZ27" s="61"/>
      <c r="VWA27" s="61"/>
      <c r="VWB27" s="62"/>
      <c r="VWC27" s="61"/>
      <c r="VWD27" s="61"/>
      <c r="VWE27" s="61"/>
      <c r="VWF27" s="61"/>
      <c r="VWG27" s="61"/>
      <c r="VWH27" s="61"/>
      <c r="VWI27" s="61"/>
      <c r="VWJ27" s="62"/>
      <c r="VWK27" s="61"/>
      <c r="VWL27" s="61"/>
      <c r="VWM27" s="61"/>
      <c r="VWN27" s="61"/>
      <c r="VWO27" s="61"/>
      <c r="VWP27" s="61"/>
      <c r="VWQ27" s="61"/>
      <c r="VWR27" s="62"/>
      <c r="VWS27" s="61"/>
      <c r="VWT27" s="61"/>
      <c r="VWU27" s="61"/>
      <c r="VWV27" s="61"/>
      <c r="VWW27" s="61"/>
      <c r="VWX27" s="61"/>
      <c r="VWY27" s="61"/>
      <c r="VWZ27" s="62"/>
      <c r="VXA27" s="61"/>
      <c r="VXB27" s="61"/>
      <c r="VXC27" s="61"/>
      <c r="VXD27" s="61"/>
      <c r="VXE27" s="61"/>
      <c r="VXF27" s="61"/>
      <c r="VXG27" s="61"/>
      <c r="VXH27" s="62"/>
      <c r="VXI27" s="61"/>
      <c r="VXJ27" s="61"/>
      <c r="VXK27" s="61"/>
      <c r="VXL27" s="61"/>
      <c r="VXM27" s="61"/>
      <c r="VXN27" s="61"/>
      <c r="VXO27" s="61"/>
      <c r="VXP27" s="62"/>
      <c r="VXQ27" s="61"/>
      <c r="VXR27" s="61"/>
      <c r="VXS27" s="61"/>
      <c r="VXT27" s="61"/>
      <c r="VXU27" s="61"/>
      <c r="VXV27" s="61"/>
      <c r="VXW27" s="61"/>
      <c r="VXX27" s="62"/>
      <c r="VXY27" s="61"/>
      <c r="VXZ27" s="61"/>
      <c r="VYA27" s="61"/>
      <c r="VYB27" s="61"/>
      <c r="VYC27" s="61"/>
      <c r="VYD27" s="61"/>
      <c r="VYE27" s="61"/>
      <c r="VYF27" s="62"/>
      <c r="VYG27" s="61"/>
      <c r="VYH27" s="61"/>
      <c r="VYI27" s="61"/>
      <c r="VYJ27" s="61"/>
      <c r="VYK27" s="61"/>
      <c r="VYL27" s="61"/>
      <c r="VYM27" s="61"/>
      <c r="VYN27" s="62"/>
      <c r="VYO27" s="61"/>
      <c r="VYP27" s="61"/>
      <c r="VYQ27" s="61"/>
      <c r="VYR27" s="61"/>
      <c r="VYS27" s="61"/>
      <c r="VYT27" s="61"/>
      <c r="VYU27" s="61"/>
      <c r="VYV27" s="62"/>
      <c r="VYW27" s="61"/>
      <c r="VYX27" s="61"/>
      <c r="VYY27" s="61"/>
      <c r="VYZ27" s="61"/>
      <c r="VZA27" s="61"/>
      <c r="VZB27" s="61"/>
      <c r="VZC27" s="61"/>
      <c r="VZD27" s="62"/>
      <c r="VZE27" s="61"/>
      <c r="VZF27" s="61"/>
      <c r="VZG27" s="61"/>
      <c r="VZH27" s="61"/>
      <c r="VZI27" s="61"/>
      <c r="VZJ27" s="61"/>
      <c r="VZK27" s="61"/>
      <c r="VZL27" s="62"/>
      <c r="VZM27" s="61"/>
      <c r="VZN27" s="61"/>
      <c r="VZO27" s="61"/>
      <c r="VZP27" s="61"/>
      <c r="VZQ27" s="61"/>
      <c r="VZR27" s="61"/>
      <c r="VZS27" s="61"/>
      <c r="VZT27" s="62"/>
      <c r="VZU27" s="61"/>
      <c r="VZV27" s="61"/>
      <c r="VZW27" s="61"/>
      <c r="VZX27" s="61"/>
      <c r="VZY27" s="61"/>
      <c r="VZZ27" s="61"/>
      <c r="WAA27" s="61"/>
      <c r="WAB27" s="62"/>
      <c r="WAC27" s="61"/>
      <c r="WAD27" s="61"/>
      <c r="WAE27" s="61"/>
      <c r="WAF27" s="61"/>
      <c r="WAG27" s="61"/>
      <c r="WAH27" s="61"/>
      <c r="WAI27" s="61"/>
      <c r="WAJ27" s="62"/>
      <c r="WAK27" s="61"/>
      <c r="WAL27" s="61"/>
      <c r="WAM27" s="61"/>
      <c r="WAN27" s="61"/>
      <c r="WAO27" s="61"/>
      <c r="WAP27" s="61"/>
      <c r="WAQ27" s="61"/>
      <c r="WAR27" s="62"/>
      <c r="WAS27" s="61"/>
      <c r="WAT27" s="61"/>
      <c r="WAU27" s="61"/>
      <c r="WAV27" s="61"/>
      <c r="WAW27" s="61"/>
      <c r="WAX27" s="61"/>
      <c r="WAY27" s="61"/>
      <c r="WAZ27" s="62"/>
      <c r="WBA27" s="61"/>
      <c r="WBB27" s="61"/>
      <c r="WBC27" s="61"/>
      <c r="WBD27" s="61"/>
      <c r="WBE27" s="61"/>
      <c r="WBF27" s="61"/>
      <c r="WBG27" s="61"/>
      <c r="WBH27" s="62"/>
      <c r="WBI27" s="61"/>
      <c r="WBJ27" s="61"/>
      <c r="WBK27" s="61"/>
      <c r="WBL27" s="61"/>
      <c r="WBM27" s="61"/>
      <c r="WBN27" s="61"/>
      <c r="WBO27" s="61"/>
      <c r="WBP27" s="62"/>
      <c r="WBQ27" s="61"/>
      <c r="WBR27" s="61"/>
      <c r="WBS27" s="61"/>
      <c r="WBT27" s="61"/>
      <c r="WBU27" s="61"/>
      <c r="WBV27" s="61"/>
      <c r="WBW27" s="61"/>
      <c r="WBX27" s="62"/>
      <c r="WBY27" s="61"/>
      <c r="WBZ27" s="61"/>
      <c r="WCA27" s="61"/>
      <c r="WCB27" s="61"/>
      <c r="WCC27" s="61"/>
      <c r="WCD27" s="61"/>
      <c r="WCE27" s="61"/>
      <c r="WCF27" s="62"/>
      <c r="WCG27" s="61"/>
      <c r="WCH27" s="61"/>
      <c r="WCI27" s="61"/>
      <c r="WCJ27" s="61"/>
      <c r="WCK27" s="61"/>
      <c r="WCL27" s="61"/>
      <c r="WCM27" s="61"/>
      <c r="WCN27" s="62"/>
      <c r="WCO27" s="61"/>
      <c r="WCP27" s="61"/>
      <c r="WCQ27" s="61"/>
      <c r="WCR27" s="61"/>
      <c r="WCS27" s="61"/>
      <c r="WCT27" s="61"/>
      <c r="WCU27" s="61"/>
      <c r="WCV27" s="62"/>
      <c r="WCW27" s="61"/>
      <c r="WCX27" s="61"/>
      <c r="WCY27" s="61"/>
      <c r="WCZ27" s="61"/>
      <c r="WDA27" s="61"/>
      <c r="WDB27" s="61"/>
      <c r="WDC27" s="61"/>
      <c r="WDD27" s="62"/>
      <c r="WDE27" s="61"/>
      <c r="WDF27" s="61"/>
      <c r="WDG27" s="61"/>
      <c r="WDH27" s="61"/>
      <c r="WDI27" s="61"/>
      <c r="WDJ27" s="61"/>
      <c r="WDK27" s="61"/>
      <c r="WDL27" s="62"/>
      <c r="WDM27" s="61"/>
      <c r="WDN27" s="61"/>
      <c r="WDO27" s="61"/>
      <c r="WDP27" s="61"/>
      <c r="WDQ27" s="61"/>
      <c r="WDR27" s="61"/>
      <c r="WDS27" s="61"/>
      <c r="WDT27" s="62"/>
      <c r="WDU27" s="61"/>
      <c r="WDV27" s="61"/>
      <c r="WDW27" s="61"/>
      <c r="WDX27" s="61"/>
      <c r="WDY27" s="61"/>
      <c r="WDZ27" s="61"/>
      <c r="WEA27" s="61"/>
      <c r="WEB27" s="62"/>
      <c r="WEC27" s="61"/>
      <c r="WED27" s="61"/>
      <c r="WEE27" s="61"/>
      <c r="WEF27" s="61"/>
      <c r="WEG27" s="61"/>
      <c r="WEH27" s="61"/>
      <c r="WEI27" s="61"/>
      <c r="WEJ27" s="62"/>
      <c r="WEK27" s="61"/>
      <c r="WEL27" s="61"/>
      <c r="WEM27" s="61"/>
      <c r="WEN27" s="61"/>
      <c r="WEO27" s="61"/>
      <c r="WEP27" s="61"/>
      <c r="WEQ27" s="61"/>
      <c r="WER27" s="62"/>
      <c r="WES27" s="61"/>
      <c r="WET27" s="61"/>
      <c r="WEU27" s="61"/>
      <c r="WEV27" s="61"/>
      <c r="WEW27" s="61"/>
      <c r="WEX27" s="61"/>
      <c r="WEY27" s="61"/>
      <c r="WEZ27" s="62"/>
      <c r="WFA27" s="61"/>
      <c r="WFB27" s="61"/>
      <c r="WFC27" s="61"/>
      <c r="WFD27" s="61"/>
      <c r="WFE27" s="61"/>
      <c r="WFF27" s="61"/>
      <c r="WFG27" s="61"/>
      <c r="WFH27" s="62"/>
      <c r="WFI27" s="61"/>
      <c r="WFJ27" s="61"/>
      <c r="WFK27" s="61"/>
      <c r="WFL27" s="61"/>
      <c r="WFM27" s="61"/>
      <c r="WFN27" s="61"/>
      <c r="WFO27" s="61"/>
      <c r="WFP27" s="62"/>
      <c r="WFQ27" s="61"/>
      <c r="WFR27" s="61"/>
      <c r="WFS27" s="61"/>
      <c r="WFT27" s="61"/>
      <c r="WFU27" s="61"/>
      <c r="WFV27" s="61"/>
      <c r="WFW27" s="61"/>
      <c r="WFX27" s="62"/>
      <c r="WFY27" s="61"/>
      <c r="WFZ27" s="61"/>
      <c r="WGA27" s="61"/>
      <c r="WGB27" s="61"/>
      <c r="WGC27" s="61"/>
      <c r="WGD27" s="61"/>
      <c r="WGE27" s="61"/>
      <c r="WGF27" s="62"/>
      <c r="WGG27" s="61"/>
      <c r="WGH27" s="61"/>
      <c r="WGI27" s="61"/>
      <c r="WGJ27" s="61"/>
      <c r="WGK27" s="61"/>
      <c r="WGL27" s="61"/>
      <c r="WGM27" s="61"/>
      <c r="WGN27" s="62"/>
      <c r="WGO27" s="61"/>
      <c r="WGP27" s="61"/>
      <c r="WGQ27" s="61"/>
      <c r="WGR27" s="61"/>
      <c r="WGS27" s="61"/>
      <c r="WGT27" s="61"/>
      <c r="WGU27" s="61"/>
      <c r="WGV27" s="62"/>
      <c r="WGW27" s="61"/>
      <c r="WGX27" s="61"/>
      <c r="WGY27" s="61"/>
      <c r="WGZ27" s="61"/>
      <c r="WHA27" s="61"/>
      <c r="WHB27" s="61"/>
      <c r="WHC27" s="61"/>
      <c r="WHD27" s="62"/>
      <c r="WHE27" s="61"/>
      <c r="WHF27" s="61"/>
      <c r="WHG27" s="61"/>
      <c r="WHH27" s="61"/>
      <c r="WHI27" s="61"/>
      <c r="WHJ27" s="61"/>
      <c r="WHK27" s="61"/>
      <c r="WHL27" s="62"/>
      <c r="WHM27" s="61"/>
      <c r="WHN27" s="61"/>
      <c r="WHO27" s="61"/>
      <c r="WHP27" s="61"/>
      <c r="WHQ27" s="61"/>
      <c r="WHR27" s="61"/>
      <c r="WHS27" s="61"/>
      <c r="WHT27" s="62"/>
      <c r="WHU27" s="61"/>
      <c r="WHV27" s="61"/>
      <c r="WHW27" s="61"/>
      <c r="WHX27" s="61"/>
      <c r="WHY27" s="61"/>
      <c r="WHZ27" s="61"/>
      <c r="WIA27" s="61"/>
      <c r="WIB27" s="62"/>
      <c r="WIC27" s="61"/>
      <c r="WID27" s="61"/>
      <c r="WIE27" s="61"/>
      <c r="WIF27" s="61"/>
      <c r="WIG27" s="61"/>
      <c r="WIH27" s="61"/>
      <c r="WII27" s="61"/>
      <c r="WIJ27" s="62"/>
      <c r="WIK27" s="61"/>
      <c r="WIL27" s="61"/>
      <c r="WIM27" s="61"/>
      <c r="WIN27" s="61"/>
      <c r="WIO27" s="61"/>
      <c r="WIP27" s="61"/>
      <c r="WIQ27" s="61"/>
      <c r="WIR27" s="62"/>
      <c r="WIS27" s="61"/>
      <c r="WIT27" s="61"/>
      <c r="WIU27" s="61"/>
      <c r="WIV27" s="61"/>
      <c r="WIW27" s="61"/>
      <c r="WIX27" s="61"/>
      <c r="WIY27" s="61"/>
      <c r="WIZ27" s="62"/>
      <c r="WJA27" s="61"/>
      <c r="WJB27" s="61"/>
      <c r="WJC27" s="61"/>
      <c r="WJD27" s="61"/>
      <c r="WJE27" s="61"/>
      <c r="WJF27" s="61"/>
      <c r="WJG27" s="61"/>
      <c r="WJH27" s="62"/>
      <c r="WJI27" s="61"/>
      <c r="WJJ27" s="61"/>
      <c r="WJK27" s="61"/>
      <c r="WJL27" s="61"/>
      <c r="WJM27" s="61"/>
      <c r="WJN27" s="61"/>
      <c r="WJO27" s="61"/>
      <c r="WJP27" s="62"/>
      <c r="WJQ27" s="61"/>
      <c r="WJR27" s="61"/>
      <c r="WJS27" s="61"/>
      <c r="WJT27" s="61"/>
      <c r="WJU27" s="61"/>
      <c r="WJV27" s="61"/>
      <c r="WJW27" s="61"/>
      <c r="WJX27" s="62"/>
      <c r="WJY27" s="61"/>
      <c r="WJZ27" s="61"/>
      <c r="WKA27" s="61"/>
      <c r="WKB27" s="61"/>
      <c r="WKC27" s="61"/>
      <c r="WKD27" s="61"/>
      <c r="WKE27" s="61"/>
      <c r="WKF27" s="62"/>
      <c r="WKG27" s="61"/>
      <c r="WKH27" s="61"/>
      <c r="WKI27" s="61"/>
      <c r="WKJ27" s="61"/>
      <c r="WKK27" s="61"/>
      <c r="WKL27" s="61"/>
      <c r="WKM27" s="61"/>
      <c r="WKN27" s="62"/>
      <c r="WKO27" s="61"/>
      <c r="WKP27" s="61"/>
      <c r="WKQ27" s="61"/>
      <c r="WKR27" s="61"/>
      <c r="WKS27" s="61"/>
      <c r="WKT27" s="61"/>
      <c r="WKU27" s="61"/>
      <c r="WKV27" s="62"/>
      <c r="WKW27" s="61"/>
      <c r="WKX27" s="61"/>
      <c r="WKY27" s="61"/>
      <c r="WKZ27" s="61"/>
      <c r="WLA27" s="61"/>
      <c r="WLB27" s="61"/>
      <c r="WLC27" s="61"/>
      <c r="WLD27" s="62"/>
      <c r="WLE27" s="61"/>
      <c r="WLF27" s="61"/>
      <c r="WLG27" s="61"/>
      <c r="WLH27" s="61"/>
      <c r="WLI27" s="61"/>
      <c r="WLJ27" s="61"/>
      <c r="WLK27" s="61"/>
      <c r="WLL27" s="62"/>
      <c r="WLM27" s="61"/>
      <c r="WLN27" s="61"/>
      <c r="WLO27" s="61"/>
      <c r="WLP27" s="61"/>
      <c r="WLQ27" s="61"/>
      <c r="WLR27" s="61"/>
      <c r="WLS27" s="61"/>
      <c r="WLT27" s="62"/>
      <c r="WLU27" s="61"/>
      <c r="WLV27" s="61"/>
      <c r="WLW27" s="61"/>
      <c r="WLX27" s="61"/>
      <c r="WLY27" s="61"/>
      <c r="WLZ27" s="61"/>
      <c r="WMA27" s="61"/>
      <c r="WMB27" s="62"/>
      <c r="WMC27" s="61"/>
      <c r="WMD27" s="61"/>
      <c r="WME27" s="61"/>
      <c r="WMF27" s="61"/>
      <c r="WMG27" s="61"/>
      <c r="WMH27" s="61"/>
      <c r="WMI27" s="61"/>
      <c r="WMJ27" s="62"/>
      <c r="WMK27" s="61"/>
      <c r="WML27" s="61"/>
      <c r="WMM27" s="61"/>
      <c r="WMN27" s="61"/>
      <c r="WMO27" s="61"/>
      <c r="WMP27" s="61"/>
      <c r="WMQ27" s="61"/>
      <c r="WMR27" s="62"/>
      <c r="WMS27" s="61"/>
      <c r="WMT27" s="61"/>
      <c r="WMU27" s="61"/>
      <c r="WMV27" s="61"/>
      <c r="WMW27" s="61"/>
      <c r="WMX27" s="61"/>
      <c r="WMY27" s="61"/>
      <c r="WMZ27" s="62"/>
      <c r="WNA27" s="61"/>
      <c r="WNB27" s="61"/>
      <c r="WNC27" s="61"/>
      <c r="WND27" s="61"/>
      <c r="WNE27" s="61"/>
      <c r="WNF27" s="61"/>
      <c r="WNG27" s="61"/>
      <c r="WNH27" s="62"/>
      <c r="WNI27" s="61"/>
      <c r="WNJ27" s="61"/>
      <c r="WNK27" s="61"/>
      <c r="WNL27" s="61"/>
      <c r="WNM27" s="61"/>
      <c r="WNN27" s="61"/>
      <c r="WNO27" s="61"/>
      <c r="WNP27" s="62"/>
      <c r="WNQ27" s="61"/>
      <c r="WNR27" s="61"/>
      <c r="WNS27" s="61"/>
      <c r="WNT27" s="61"/>
      <c r="WNU27" s="61"/>
      <c r="WNV27" s="61"/>
      <c r="WNW27" s="61"/>
      <c r="WNX27" s="62"/>
      <c r="WNY27" s="61"/>
      <c r="WNZ27" s="61"/>
      <c r="WOA27" s="61"/>
      <c r="WOB27" s="61"/>
      <c r="WOC27" s="61"/>
      <c r="WOD27" s="61"/>
      <c r="WOE27" s="61"/>
      <c r="WOF27" s="62"/>
      <c r="WOG27" s="61"/>
      <c r="WOH27" s="61"/>
      <c r="WOI27" s="61"/>
      <c r="WOJ27" s="61"/>
      <c r="WOK27" s="61"/>
      <c r="WOL27" s="61"/>
      <c r="WOM27" s="61"/>
      <c r="WON27" s="62"/>
      <c r="WOO27" s="61"/>
      <c r="WOP27" s="61"/>
      <c r="WOQ27" s="61"/>
      <c r="WOR27" s="61"/>
      <c r="WOS27" s="61"/>
      <c r="WOT27" s="61"/>
      <c r="WOU27" s="61"/>
      <c r="WOV27" s="62"/>
      <c r="WOW27" s="61"/>
      <c r="WOX27" s="61"/>
      <c r="WOY27" s="61"/>
      <c r="WOZ27" s="61"/>
      <c r="WPA27" s="61"/>
      <c r="WPB27" s="61"/>
      <c r="WPC27" s="61"/>
      <c r="WPD27" s="62"/>
      <c r="WPE27" s="61"/>
      <c r="WPF27" s="61"/>
      <c r="WPG27" s="61"/>
      <c r="WPH27" s="61"/>
      <c r="WPI27" s="61"/>
      <c r="WPJ27" s="61"/>
      <c r="WPK27" s="61"/>
      <c r="WPL27" s="62"/>
      <c r="WPM27" s="61"/>
      <c r="WPN27" s="61"/>
      <c r="WPO27" s="61"/>
      <c r="WPP27" s="61"/>
      <c r="WPQ27" s="61"/>
      <c r="WPR27" s="61"/>
      <c r="WPS27" s="61"/>
      <c r="WPT27" s="62"/>
      <c r="WPU27" s="61"/>
      <c r="WPV27" s="61"/>
      <c r="WPW27" s="61"/>
      <c r="WPX27" s="61"/>
      <c r="WPY27" s="61"/>
      <c r="WPZ27" s="61"/>
      <c r="WQA27" s="61"/>
      <c r="WQB27" s="62"/>
      <c r="WQC27" s="61"/>
      <c r="WQD27" s="61"/>
      <c r="WQE27" s="61"/>
      <c r="WQF27" s="61"/>
      <c r="WQG27" s="61"/>
      <c r="WQH27" s="61"/>
      <c r="WQI27" s="61"/>
      <c r="WQJ27" s="62"/>
      <c r="WQK27" s="61"/>
      <c r="WQL27" s="61"/>
      <c r="WQM27" s="61"/>
      <c r="WQN27" s="61"/>
      <c r="WQO27" s="61"/>
      <c r="WQP27" s="61"/>
      <c r="WQQ27" s="61"/>
      <c r="WQR27" s="62"/>
      <c r="WQS27" s="61"/>
      <c r="WQT27" s="61"/>
      <c r="WQU27" s="61"/>
      <c r="WQV27" s="61"/>
      <c r="WQW27" s="61"/>
      <c r="WQX27" s="61"/>
      <c r="WQY27" s="61"/>
      <c r="WQZ27" s="62"/>
      <c r="WRA27" s="61"/>
      <c r="WRB27" s="61"/>
      <c r="WRC27" s="61"/>
      <c r="WRD27" s="61"/>
      <c r="WRE27" s="61"/>
      <c r="WRF27" s="61"/>
      <c r="WRG27" s="61"/>
      <c r="WRH27" s="62"/>
      <c r="WRI27" s="61"/>
      <c r="WRJ27" s="61"/>
      <c r="WRK27" s="61"/>
      <c r="WRL27" s="61"/>
      <c r="WRM27" s="61"/>
      <c r="WRN27" s="61"/>
      <c r="WRO27" s="61"/>
      <c r="WRP27" s="62"/>
      <c r="WRQ27" s="61"/>
      <c r="WRR27" s="61"/>
      <c r="WRS27" s="61"/>
      <c r="WRT27" s="61"/>
      <c r="WRU27" s="61"/>
      <c r="WRV27" s="61"/>
      <c r="WRW27" s="61"/>
      <c r="WRX27" s="62"/>
      <c r="WRY27" s="61"/>
      <c r="WRZ27" s="61"/>
      <c r="WSA27" s="61"/>
      <c r="WSB27" s="61"/>
      <c r="WSC27" s="61"/>
      <c r="WSD27" s="61"/>
      <c r="WSE27" s="61"/>
      <c r="WSF27" s="62"/>
      <c r="WSG27" s="61"/>
      <c r="WSH27" s="61"/>
      <c r="WSI27" s="61"/>
      <c r="WSJ27" s="61"/>
      <c r="WSK27" s="61"/>
      <c r="WSL27" s="61"/>
      <c r="WSM27" s="61"/>
      <c r="WSN27" s="62"/>
      <c r="WSO27" s="61"/>
      <c r="WSP27" s="61"/>
      <c r="WSQ27" s="61"/>
      <c r="WSR27" s="61"/>
      <c r="WSS27" s="61"/>
      <c r="WST27" s="61"/>
      <c r="WSU27" s="61"/>
      <c r="WSV27" s="62"/>
      <c r="WSW27" s="61"/>
      <c r="WSX27" s="61"/>
      <c r="WSY27" s="61"/>
      <c r="WSZ27" s="61"/>
      <c r="WTA27" s="61"/>
      <c r="WTB27" s="61"/>
      <c r="WTC27" s="61"/>
      <c r="WTD27" s="62"/>
      <c r="WTE27" s="61"/>
      <c r="WTF27" s="61"/>
      <c r="WTG27" s="61"/>
      <c r="WTH27" s="61"/>
      <c r="WTI27" s="61"/>
      <c r="WTJ27" s="61"/>
      <c r="WTK27" s="61"/>
      <c r="WTL27" s="62"/>
      <c r="WTM27" s="61"/>
      <c r="WTN27" s="61"/>
      <c r="WTO27" s="61"/>
      <c r="WTP27" s="61"/>
      <c r="WTQ27" s="61"/>
      <c r="WTR27" s="61"/>
      <c r="WTS27" s="61"/>
      <c r="WTT27" s="62"/>
      <c r="WTU27" s="61"/>
      <c r="WTV27" s="61"/>
      <c r="WTW27" s="61"/>
      <c r="WTX27" s="61"/>
      <c r="WTY27" s="61"/>
      <c r="WTZ27" s="61"/>
      <c r="WUA27" s="61"/>
      <c r="WUB27" s="62"/>
      <c r="WUC27" s="61"/>
      <c r="WUD27" s="61"/>
      <c r="WUE27" s="61"/>
      <c r="WUF27" s="61"/>
      <c r="WUG27" s="61"/>
      <c r="WUH27" s="61"/>
      <c r="WUI27" s="61"/>
      <c r="WUJ27" s="62"/>
      <c r="WUK27" s="61"/>
      <c r="WUL27" s="61"/>
      <c r="WUM27" s="61"/>
      <c r="WUN27" s="61"/>
      <c r="WUO27" s="61"/>
      <c r="WUP27" s="61"/>
      <c r="WUQ27" s="61"/>
      <c r="WUR27" s="62"/>
      <c r="WUS27" s="61"/>
      <c r="WUT27" s="61"/>
      <c r="WUU27" s="61"/>
      <c r="WUV27" s="61"/>
      <c r="WUW27" s="61"/>
      <c r="WUX27" s="61"/>
      <c r="WUY27" s="61"/>
      <c r="WUZ27" s="62"/>
      <c r="WVA27" s="61"/>
      <c r="WVB27" s="61"/>
      <c r="WVC27" s="61"/>
      <c r="WVD27" s="61"/>
      <c r="WVE27" s="61"/>
      <c r="WVF27" s="61"/>
      <c r="WVG27" s="61"/>
      <c r="WVH27" s="62"/>
      <c r="WVI27" s="61"/>
      <c r="WVJ27" s="61"/>
      <c r="WVK27" s="61"/>
      <c r="WVL27" s="61"/>
      <c r="WVM27" s="61"/>
      <c r="WVN27" s="61"/>
      <c r="WVO27" s="61"/>
      <c r="WVP27" s="62"/>
      <c r="WVQ27" s="61"/>
      <c r="WVR27" s="61"/>
      <c r="WVS27" s="61"/>
      <c r="WVT27" s="61"/>
      <c r="WVU27" s="61"/>
      <c r="WVV27" s="61"/>
      <c r="WVW27" s="61"/>
      <c r="WVX27" s="62"/>
      <c r="WVY27" s="61"/>
      <c r="WVZ27" s="61"/>
      <c r="WWA27" s="61"/>
      <c r="WWB27" s="61"/>
      <c r="WWC27" s="61"/>
      <c r="WWD27" s="61"/>
      <c r="WWE27" s="61"/>
      <c r="WWF27" s="62"/>
      <c r="WWG27" s="61"/>
      <c r="WWH27" s="61"/>
      <c r="WWI27" s="61"/>
      <c r="WWJ27" s="61"/>
      <c r="WWK27" s="61"/>
      <c r="WWL27" s="61"/>
      <c r="WWM27" s="61"/>
      <c r="WWN27" s="62"/>
      <c r="WWO27" s="61"/>
      <c r="WWP27" s="61"/>
      <c r="WWQ27" s="61"/>
      <c r="WWR27" s="61"/>
      <c r="WWS27" s="61"/>
      <c r="WWT27" s="61"/>
      <c r="WWU27" s="61"/>
      <c r="WWV27" s="62"/>
      <c r="WWW27" s="61"/>
      <c r="WWX27" s="61"/>
      <c r="WWY27" s="61"/>
      <c r="WWZ27" s="61"/>
      <c r="WXA27" s="61"/>
      <c r="WXB27" s="61"/>
      <c r="WXC27" s="61"/>
      <c r="WXD27" s="62"/>
      <c r="WXE27" s="61"/>
      <c r="WXF27" s="61"/>
      <c r="WXG27" s="61"/>
      <c r="WXH27" s="61"/>
      <c r="WXI27" s="61"/>
      <c r="WXJ27" s="61"/>
      <c r="WXK27" s="61"/>
      <c r="WXL27" s="62"/>
      <c r="WXM27" s="61"/>
      <c r="WXN27" s="61"/>
      <c r="WXO27" s="61"/>
      <c r="WXP27" s="61"/>
      <c r="WXQ27" s="61"/>
      <c r="WXR27" s="61"/>
      <c r="WXS27" s="61"/>
      <c r="WXT27" s="62"/>
      <c r="WXU27" s="61"/>
      <c r="WXV27" s="61"/>
      <c r="WXW27" s="61"/>
      <c r="WXX27" s="61"/>
      <c r="WXY27" s="61"/>
      <c r="WXZ27" s="61"/>
      <c r="WYA27" s="61"/>
      <c r="WYB27" s="62"/>
      <c r="WYC27" s="61"/>
      <c r="WYD27" s="61"/>
      <c r="WYE27" s="61"/>
      <c r="WYF27" s="61"/>
      <c r="WYG27" s="61"/>
      <c r="WYH27" s="61"/>
      <c r="WYI27" s="61"/>
      <c r="WYJ27" s="62"/>
      <c r="WYK27" s="61"/>
      <c r="WYL27" s="61"/>
      <c r="WYM27" s="61"/>
      <c r="WYN27" s="61"/>
      <c r="WYO27" s="61"/>
      <c r="WYP27" s="61"/>
      <c r="WYQ27" s="61"/>
      <c r="WYR27" s="62"/>
      <c r="WYS27" s="61"/>
      <c r="WYT27" s="61"/>
      <c r="WYU27" s="61"/>
      <c r="WYV27" s="61"/>
      <c r="WYW27" s="61"/>
      <c r="WYX27" s="61"/>
      <c r="WYY27" s="61"/>
      <c r="WYZ27" s="62"/>
      <c r="WZA27" s="61"/>
      <c r="WZB27" s="61"/>
      <c r="WZC27" s="61"/>
      <c r="WZD27" s="61"/>
      <c r="WZE27" s="61"/>
      <c r="WZF27" s="61"/>
      <c r="WZG27" s="61"/>
      <c r="WZH27" s="62"/>
      <c r="WZI27" s="61"/>
      <c r="WZJ27" s="61"/>
      <c r="WZK27" s="61"/>
      <c r="WZL27" s="61"/>
      <c r="WZM27" s="61"/>
      <c r="WZN27" s="61"/>
      <c r="WZO27" s="61"/>
      <c r="WZP27" s="62"/>
      <c r="WZQ27" s="61"/>
      <c r="WZR27" s="61"/>
      <c r="WZS27" s="61"/>
      <c r="WZT27" s="61"/>
      <c r="WZU27" s="61"/>
      <c r="WZV27" s="61"/>
      <c r="WZW27" s="61"/>
      <c r="WZX27" s="62"/>
      <c r="WZY27" s="61"/>
      <c r="WZZ27" s="61"/>
      <c r="XAA27" s="61"/>
      <c r="XAB27" s="61"/>
      <c r="XAC27" s="61"/>
      <c r="XAD27" s="61"/>
      <c r="XAE27" s="61"/>
      <c r="XAF27" s="62"/>
      <c r="XAG27" s="61"/>
      <c r="XAH27" s="61"/>
      <c r="XAI27" s="61"/>
      <c r="XAJ27" s="61"/>
      <c r="XAK27" s="61"/>
      <c r="XAL27" s="61"/>
      <c r="XAM27" s="61"/>
      <c r="XAN27" s="62"/>
      <c r="XAO27" s="61"/>
      <c r="XAP27" s="61"/>
      <c r="XAQ27" s="61"/>
      <c r="XAR27" s="61"/>
      <c r="XAS27" s="61"/>
      <c r="XAT27" s="61"/>
      <c r="XAU27" s="61"/>
      <c r="XAV27" s="62"/>
      <c r="XAW27" s="61"/>
      <c r="XAX27" s="61"/>
      <c r="XAY27" s="61"/>
      <c r="XAZ27" s="61"/>
      <c r="XBA27" s="61"/>
      <c r="XBB27" s="61"/>
      <c r="XBC27" s="61"/>
      <c r="XBD27" s="62"/>
      <c r="XBE27" s="61"/>
      <c r="XBF27" s="61"/>
      <c r="XBG27" s="61"/>
      <c r="XBH27" s="61"/>
      <c r="XBI27" s="61"/>
      <c r="XBJ27" s="61"/>
      <c r="XBK27" s="61"/>
      <c r="XBL27" s="62"/>
      <c r="XBM27" s="61"/>
      <c r="XBN27" s="61"/>
      <c r="XBO27" s="61"/>
      <c r="XBP27" s="61"/>
      <c r="XBQ27" s="61"/>
      <c r="XBR27" s="61"/>
      <c r="XBS27" s="61"/>
      <c r="XBT27" s="62"/>
      <c r="XBU27" s="61"/>
      <c r="XBV27" s="61"/>
      <c r="XBW27" s="61"/>
      <c r="XBX27" s="61"/>
      <c r="XBY27" s="61"/>
      <c r="XBZ27" s="61"/>
      <c r="XCA27" s="61"/>
      <c r="XCB27" s="62"/>
      <c r="XCC27" s="61"/>
      <c r="XCD27" s="61"/>
      <c r="XCE27" s="61"/>
      <c r="XCF27" s="61"/>
      <c r="XCG27" s="61"/>
      <c r="XCH27" s="61"/>
      <c r="XCI27" s="61"/>
      <c r="XCJ27" s="62"/>
      <c r="XCK27" s="61"/>
      <c r="XCL27" s="61"/>
      <c r="XCM27" s="61"/>
      <c r="XCN27" s="61"/>
      <c r="XCO27" s="61"/>
      <c r="XCP27" s="61"/>
      <c r="XCQ27" s="61"/>
      <c r="XCR27" s="62"/>
      <c r="XCS27" s="61"/>
      <c r="XCT27" s="61"/>
      <c r="XCU27" s="61"/>
      <c r="XCV27" s="61"/>
      <c r="XCW27" s="61"/>
      <c r="XCX27" s="61"/>
      <c r="XCY27" s="61"/>
      <c r="XCZ27" s="62"/>
      <c r="XDA27" s="61"/>
      <c r="XDB27" s="61"/>
      <c r="XDC27" s="61"/>
      <c r="XDD27" s="61"/>
      <c r="XDE27" s="61"/>
      <c r="XDF27" s="61"/>
      <c r="XDG27" s="61"/>
      <c r="XDH27" s="62"/>
      <c r="XDI27" s="61"/>
      <c r="XDJ27" s="61"/>
      <c r="XDK27" s="61"/>
      <c r="XDL27" s="61"/>
      <c r="XDM27" s="61"/>
      <c r="XDN27" s="61"/>
      <c r="XDO27" s="61"/>
      <c r="XDP27" s="62"/>
      <c r="XDQ27" s="61"/>
      <c r="XDR27" s="61"/>
      <c r="XDS27" s="61"/>
      <c r="XDT27" s="61"/>
      <c r="XDU27" s="61"/>
      <c r="XDV27" s="61"/>
      <c r="XDW27" s="61"/>
      <c r="XDX27" s="62"/>
      <c r="XDY27" s="61"/>
      <c r="XDZ27" s="61"/>
      <c r="XEA27" s="61"/>
      <c r="XEB27" s="61"/>
      <c r="XEC27" s="61"/>
      <c r="XED27" s="61"/>
      <c r="XEE27" s="61"/>
      <c r="XEF27" s="62"/>
      <c r="XEG27" s="61"/>
      <c r="XEH27" s="61"/>
      <c r="XEI27" s="61"/>
      <c r="XEJ27" s="61"/>
      <c r="XEK27" s="61"/>
      <c r="XEL27" s="61"/>
      <c r="XEM27" s="61"/>
      <c r="XEN27" s="62"/>
      <c r="XEO27" s="61"/>
      <c r="XEP27" s="61"/>
      <c r="XEQ27" s="61"/>
      <c r="XER27" s="61"/>
      <c r="XES27" s="61"/>
      <c r="XET27" s="61"/>
      <c r="XEU27" s="61"/>
    </row>
    <row r="28" spans="1:16375" ht="9.9499999999999993" customHeight="1">
      <c r="A28" s="144"/>
      <c r="B28" s="144"/>
      <c r="C28" s="156"/>
      <c r="D28" s="40"/>
      <c r="E28" s="38"/>
      <c r="F28" s="41"/>
      <c r="G28"/>
      <c r="H28" s="41"/>
      <c r="I28" s="41"/>
      <c r="J28" s="41"/>
      <c r="K28"/>
      <c r="L28"/>
    </row>
    <row r="29" spans="1:16375" ht="42" customHeight="1">
      <c r="A29" s="883" t="s">
        <v>272</v>
      </c>
      <c r="B29" s="883"/>
      <c r="C29" s="883"/>
      <c r="D29" s="883"/>
      <c r="E29" s="883"/>
      <c r="F29" s="883"/>
      <c r="G29" s="883"/>
      <c r="H29" s="883"/>
      <c r="I29" s="883"/>
      <c r="J29" s="883"/>
      <c r="K29" s="883"/>
      <c r="L29" s="883"/>
    </row>
    <row r="30" spans="1:16375" ht="42" customHeight="1">
      <c r="A30" s="882" t="s">
        <v>362</v>
      </c>
      <c r="B30" s="883"/>
      <c r="C30" s="883"/>
      <c r="D30" s="883"/>
      <c r="E30" s="883"/>
      <c r="F30" s="883"/>
      <c r="G30" s="883"/>
      <c r="H30" s="883"/>
      <c r="I30" s="883"/>
      <c r="J30" s="883"/>
      <c r="K30" s="883"/>
      <c r="L30" s="883"/>
    </row>
    <row r="31" spans="1:16375" ht="9.9499999999999993" customHeight="1">
      <c r="A31" s="203"/>
      <c r="B31" s="203"/>
      <c r="C31" s="157"/>
      <c r="D31" s="204"/>
      <c r="E31" s="204"/>
      <c r="F31" s="204"/>
      <c r="G31" s="204"/>
      <c r="H31" s="204"/>
      <c r="I31" s="204"/>
      <c r="J31" s="204"/>
      <c r="K31" s="204"/>
      <c r="L31" s="204"/>
    </row>
    <row r="32" spans="1:16375" ht="30" customHeight="1">
      <c r="A32" s="882" t="s">
        <v>443</v>
      </c>
      <c r="B32" s="883"/>
      <c r="C32" s="883"/>
      <c r="D32" s="883"/>
      <c r="E32" s="883"/>
      <c r="F32" s="883"/>
      <c r="G32" s="883"/>
      <c r="H32" s="883"/>
      <c r="I32" s="883"/>
      <c r="J32" s="883"/>
      <c r="K32" s="883"/>
      <c r="L32" s="883"/>
    </row>
    <row r="33" spans="1:16375" ht="45" customHeight="1">
      <c r="A33" s="882" t="s">
        <v>444</v>
      </c>
      <c r="B33" s="883"/>
      <c r="C33" s="883"/>
      <c r="D33" s="883"/>
      <c r="E33" s="883"/>
      <c r="F33" s="883"/>
      <c r="G33" s="883"/>
      <c r="H33" s="883"/>
      <c r="I33" s="883"/>
      <c r="J33" s="883"/>
      <c r="K33" s="883"/>
      <c r="L33" s="883"/>
    </row>
    <row r="34" spans="1:16375" ht="95.1" customHeight="1">
      <c r="A34" s="882" t="s">
        <v>515</v>
      </c>
      <c r="B34" s="882"/>
      <c r="C34" s="882"/>
      <c r="D34" s="882"/>
      <c r="E34" s="882"/>
      <c r="F34" s="882"/>
      <c r="G34" s="882"/>
      <c r="H34" s="882"/>
      <c r="I34" s="882"/>
      <c r="J34" s="882"/>
      <c r="K34" s="882"/>
      <c r="L34" s="882"/>
      <c r="M34" s="433"/>
    </row>
    <row r="35" spans="1:16375" ht="9.9499999999999993" customHeight="1">
      <c r="A35" s="203"/>
      <c r="B35" s="203"/>
      <c r="C35" s="157"/>
      <c r="D35" s="204"/>
      <c r="E35" s="204"/>
      <c r="F35" s="204"/>
      <c r="G35" s="204"/>
      <c r="H35" s="204"/>
      <c r="I35" s="204"/>
      <c r="J35" s="204"/>
      <c r="K35" s="204"/>
      <c r="L35" s="204"/>
    </row>
    <row r="36" spans="1:16375" ht="30" customHeight="1">
      <c r="A36" s="889" t="s">
        <v>346</v>
      </c>
      <c r="B36" s="890"/>
      <c r="C36" s="890"/>
      <c r="D36" s="890"/>
      <c r="E36" s="890"/>
      <c r="F36" s="890"/>
      <c r="G36" s="890"/>
      <c r="H36" s="890"/>
      <c r="I36" s="890"/>
      <c r="J36" s="891"/>
      <c r="K36" s="58"/>
      <c r="L36" s="56" t="s">
        <v>195</v>
      </c>
      <c r="M36" s="61"/>
      <c r="N36" s="61"/>
      <c r="O36" s="61"/>
      <c r="P36" s="62"/>
      <c r="Q36" s="61"/>
      <c r="R36" s="61"/>
      <c r="S36" s="61"/>
      <c r="T36" s="61"/>
      <c r="U36" s="61"/>
      <c r="V36" s="61"/>
      <c r="W36" s="61"/>
      <c r="X36" s="62"/>
      <c r="Y36" s="61"/>
      <c r="Z36" s="61"/>
      <c r="AA36" s="61"/>
      <c r="AB36" s="61"/>
      <c r="AC36" s="61"/>
      <c r="AD36" s="61"/>
      <c r="AE36" s="61"/>
      <c r="AF36" s="62"/>
      <c r="AG36" s="61"/>
      <c r="AH36" s="61"/>
      <c r="AI36" s="61"/>
      <c r="AJ36" s="61"/>
      <c r="AK36" s="61"/>
      <c r="AL36" s="61"/>
      <c r="AM36" s="61"/>
      <c r="AN36" s="62"/>
      <c r="AO36" s="61"/>
      <c r="AP36" s="61"/>
      <c r="AQ36" s="61"/>
      <c r="AR36" s="61"/>
      <c r="AS36" s="61"/>
      <c r="AT36" s="61"/>
      <c r="AU36" s="61"/>
      <c r="AV36" s="62"/>
      <c r="AW36" s="61"/>
      <c r="AX36" s="61"/>
      <c r="AY36" s="61"/>
      <c r="AZ36" s="61"/>
      <c r="BA36" s="61"/>
      <c r="BB36" s="61"/>
      <c r="BC36" s="61"/>
      <c r="BD36" s="62"/>
      <c r="BE36" s="61"/>
      <c r="BF36" s="61"/>
      <c r="BG36" s="61"/>
      <c r="BH36" s="61"/>
      <c r="BI36" s="61"/>
      <c r="BJ36" s="61"/>
      <c r="BK36" s="61"/>
      <c r="BL36" s="62"/>
      <c r="BM36" s="61"/>
      <c r="BN36" s="61"/>
      <c r="BO36" s="61"/>
      <c r="BP36" s="61"/>
      <c r="BQ36" s="61"/>
      <c r="BR36" s="61"/>
      <c r="BS36" s="61"/>
      <c r="BT36" s="62"/>
      <c r="BU36" s="61"/>
      <c r="BV36" s="61"/>
      <c r="BW36" s="61"/>
      <c r="BX36" s="61"/>
      <c r="BY36" s="61"/>
      <c r="BZ36" s="61"/>
      <c r="CA36" s="61"/>
      <c r="CB36" s="62"/>
      <c r="CC36" s="61"/>
      <c r="CD36" s="61"/>
      <c r="CE36" s="61"/>
      <c r="CF36" s="61"/>
      <c r="CG36" s="61"/>
      <c r="CH36" s="61"/>
      <c r="CI36" s="61"/>
      <c r="CJ36" s="62"/>
      <c r="CK36" s="61"/>
      <c r="CL36" s="61"/>
      <c r="CM36" s="61"/>
      <c r="CN36" s="61"/>
      <c r="CO36" s="61"/>
      <c r="CP36" s="61"/>
      <c r="CQ36" s="61"/>
      <c r="CR36" s="62"/>
      <c r="CS36" s="61"/>
      <c r="CT36" s="61"/>
      <c r="CU36" s="61"/>
      <c r="CV36" s="61"/>
      <c r="CW36" s="61"/>
      <c r="CX36" s="61"/>
      <c r="CY36" s="61"/>
      <c r="CZ36" s="62"/>
      <c r="DA36" s="61"/>
      <c r="DB36" s="61"/>
      <c r="DC36" s="61"/>
      <c r="DD36" s="61"/>
      <c r="DE36" s="61"/>
      <c r="DF36" s="61"/>
      <c r="DG36" s="61"/>
      <c r="DH36" s="62"/>
      <c r="DI36" s="61"/>
      <c r="DJ36" s="61"/>
      <c r="DK36" s="61"/>
      <c r="DL36" s="61"/>
      <c r="DM36" s="61"/>
      <c r="DN36" s="61"/>
      <c r="DO36" s="61"/>
      <c r="DP36" s="62"/>
      <c r="DQ36" s="61"/>
      <c r="DR36" s="61"/>
      <c r="DS36" s="61"/>
      <c r="DT36" s="61"/>
      <c r="DU36" s="61"/>
      <c r="DV36" s="61"/>
      <c r="DW36" s="61"/>
      <c r="DX36" s="62"/>
      <c r="DY36" s="61"/>
      <c r="DZ36" s="61"/>
      <c r="EA36" s="61"/>
      <c r="EB36" s="61"/>
      <c r="EC36" s="61"/>
      <c r="ED36" s="61"/>
      <c r="EE36" s="61"/>
      <c r="EF36" s="62"/>
      <c r="EG36" s="61"/>
      <c r="EH36" s="61"/>
      <c r="EI36" s="61"/>
      <c r="EJ36" s="61"/>
      <c r="EK36" s="61"/>
      <c r="EL36" s="61"/>
      <c r="EM36" s="61"/>
      <c r="EN36" s="62"/>
      <c r="EO36" s="61"/>
      <c r="EP36" s="61"/>
      <c r="EQ36" s="61"/>
      <c r="ER36" s="61"/>
      <c r="ES36" s="61"/>
      <c r="ET36" s="61"/>
      <c r="EU36" s="61"/>
      <c r="EV36" s="62"/>
      <c r="EW36" s="61"/>
      <c r="EX36" s="61"/>
      <c r="EY36" s="61"/>
      <c r="EZ36" s="61"/>
      <c r="FA36" s="61"/>
      <c r="FB36" s="61"/>
      <c r="FC36" s="61"/>
      <c r="FD36" s="62"/>
      <c r="FE36" s="61"/>
      <c r="FF36" s="61"/>
      <c r="FG36" s="61"/>
      <c r="FH36" s="61"/>
      <c r="FI36" s="61"/>
      <c r="FJ36" s="61"/>
      <c r="FK36" s="61"/>
      <c r="FL36" s="62"/>
      <c r="FM36" s="61"/>
      <c r="FN36" s="61"/>
      <c r="FO36" s="61"/>
      <c r="FP36" s="61"/>
      <c r="FQ36" s="61"/>
      <c r="FR36" s="61"/>
      <c r="FS36" s="61"/>
      <c r="FT36" s="62"/>
      <c r="FU36" s="61"/>
      <c r="FV36" s="61"/>
      <c r="FW36" s="61"/>
      <c r="FX36" s="61"/>
      <c r="FY36" s="61"/>
      <c r="FZ36" s="61"/>
      <c r="GA36" s="61"/>
      <c r="GB36" s="62"/>
      <c r="GC36" s="61"/>
      <c r="GD36" s="61"/>
      <c r="GE36" s="61"/>
      <c r="GF36" s="61"/>
      <c r="GG36" s="61"/>
      <c r="GH36" s="61"/>
      <c r="GI36" s="61"/>
      <c r="GJ36" s="62"/>
      <c r="GK36" s="61"/>
      <c r="GL36" s="61"/>
      <c r="GM36" s="61"/>
      <c r="GN36" s="61"/>
      <c r="GO36" s="61"/>
      <c r="GP36" s="61"/>
      <c r="GQ36" s="61"/>
      <c r="GR36" s="62"/>
      <c r="GS36" s="61"/>
      <c r="GT36" s="61"/>
      <c r="GU36" s="61"/>
      <c r="GV36" s="61"/>
      <c r="GW36" s="61"/>
      <c r="GX36" s="61"/>
      <c r="GY36" s="61"/>
      <c r="GZ36" s="62"/>
      <c r="HA36" s="61"/>
      <c r="HB36" s="61"/>
      <c r="HC36" s="61"/>
      <c r="HD36" s="61"/>
      <c r="HE36" s="61"/>
      <c r="HF36" s="61"/>
      <c r="HG36" s="61"/>
      <c r="HH36" s="62"/>
      <c r="HI36" s="61"/>
      <c r="HJ36" s="61"/>
      <c r="HK36" s="61"/>
      <c r="HL36" s="61"/>
      <c r="HM36" s="61"/>
      <c r="HN36" s="61"/>
      <c r="HO36" s="61"/>
      <c r="HP36" s="62"/>
      <c r="HQ36" s="61"/>
      <c r="HR36" s="61"/>
      <c r="HS36" s="61"/>
      <c r="HT36" s="61"/>
      <c r="HU36" s="61"/>
      <c r="HV36" s="61"/>
      <c r="HW36" s="61"/>
      <c r="HX36" s="62"/>
      <c r="HY36" s="61"/>
      <c r="HZ36" s="61"/>
      <c r="IA36" s="61"/>
      <c r="IB36" s="61"/>
      <c r="IC36" s="61"/>
      <c r="ID36" s="61"/>
      <c r="IE36" s="61"/>
      <c r="IF36" s="62"/>
      <c r="IG36" s="61"/>
      <c r="IH36" s="61"/>
      <c r="II36" s="61"/>
      <c r="IJ36" s="61"/>
      <c r="IK36" s="61"/>
      <c r="IL36" s="61"/>
      <c r="IM36" s="61"/>
      <c r="IN36" s="62"/>
      <c r="IO36" s="61"/>
      <c r="IP36" s="61"/>
      <c r="IQ36" s="61"/>
      <c r="IR36" s="61"/>
      <c r="IS36" s="61"/>
      <c r="IT36" s="61"/>
      <c r="IU36" s="61"/>
      <c r="IV36" s="62"/>
      <c r="IW36" s="61"/>
      <c r="IX36" s="61"/>
      <c r="IY36" s="61"/>
      <c r="IZ36" s="61"/>
      <c r="JA36" s="61"/>
      <c r="JB36" s="61"/>
      <c r="JC36" s="61"/>
      <c r="JD36" s="62"/>
      <c r="JE36" s="61"/>
      <c r="JF36" s="61"/>
      <c r="JG36" s="61"/>
      <c r="JH36" s="61"/>
      <c r="JI36" s="61"/>
      <c r="JJ36" s="61"/>
      <c r="JK36" s="61"/>
      <c r="JL36" s="62"/>
      <c r="JM36" s="61"/>
      <c r="JN36" s="61"/>
      <c r="JO36" s="61"/>
      <c r="JP36" s="61"/>
      <c r="JQ36" s="61"/>
      <c r="JR36" s="61"/>
      <c r="JS36" s="61"/>
      <c r="JT36" s="62"/>
      <c r="JU36" s="61"/>
      <c r="JV36" s="61"/>
      <c r="JW36" s="61"/>
      <c r="JX36" s="61"/>
      <c r="JY36" s="61"/>
      <c r="JZ36" s="61"/>
      <c r="KA36" s="61"/>
      <c r="KB36" s="62"/>
      <c r="KC36" s="61"/>
      <c r="KD36" s="61"/>
      <c r="KE36" s="61"/>
      <c r="KF36" s="61"/>
      <c r="KG36" s="61"/>
      <c r="KH36" s="61"/>
      <c r="KI36" s="61"/>
      <c r="KJ36" s="62"/>
      <c r="KK36" s="61"/>
      <c r="KL36" s="61"/>
      <c r="KM36" s="61"/>
      <c r="KN36" s="61"/>
      <c r="KO36" s="61"/>
      <c r="KP36" s="61"/>
      <c r="KQ36" s="61"/>
      <c r="KR36" s="62"/>
      <c r="KS36" s="61"/>
      <c r="KT36" s="61"/>
      <c r="KU36" s="61"/>
      <c r="KV36" s="61"/>
      <c r="KW36" s="61"/>
      <c r="KX36" s="61"/>
      <c r="KY36" s="61"/>
      <c r="KZ36" s="62"/>
      <c r="LA36" s="61"/>
      <c r="LB36" s="61"/>
      <c r="LC36" s="61"/>
      <c r="LD36" s="61"/>
      <c r="LE36" s="61"/>
      <c r="LF36" s="61"/>
      <c r="LG36" s="61"/>
      <c r="LH36" s="62"/>
      <c r="LI36" s="61"/>
      <c r="LJ36" s="61"/>
      <c r="LK36" s="61"/>
      <c r="LL36" s="61"/>
      <c r="LM36" s="61"/>
      <c r="LN36" s="61"/>
      <c r="LO36" s="61"/>
      <c r="LP36" s="62"/>
      <c r="LQ36" s="61"/>
      <c r="LR36" s="61"/>
      <c r="LS36" s="61"/>
      <c r="LT36" s="61"/>
      <c r="LU36" s="61"/>
      <c r="LV36" s="61"/>
      <c r="LW36" s="61"/>
      <c r="LX36" s="62"/>
      <c r="LY36" s="61"/>
      <c r="LZ36" s="61"/>
      <c r="MA36" s="61"/>
      <c r="MB36" s="61"/>
      <c r="MC36" s="61"/>
      <c r="MD36" s="61"/>
      <c r="ME36" s="61"/>
      <c r="MF36" s="62"/>
      <c r="MG36" s="61"/>
      <c r="MH36" s="61"/>
      <c r="MI36" s="61"/>
      <c r="MJ36" s="61"/>
      <c r="MK36" s="61"/>
      <c r="ML36" s="61"/>
      <c r="MM36" s="61"/>
      <c r="MN36" s="62"/>
      <c r="MO36" s="61"/>
      <c r="MP36" s="61"/>
      <c r="MQ36" s="61"/>
      <c r="MR36" s="61"/>
      <c r="MS36" s="61"/>
      <c r="MT36" s="61"/>
      <c r="MU36" s="61"/>
      <c r="MV36" s="62"/>
      <c r="MW36" s="61"/>
      <c r="MX36" s="61"/>
      <c r="MY36" s="61"/>
      <c r="MZ36" s="61"/>
      <c r="NA36" s="61"/>
      <c r="NB36" s="61"/>
      <c r="NC36" s="61"/>
      <c r="ND36" s="62"/>
      <c r="NE36" s="61"/>
      <c r="NF36" s="61"/>
      <c r="NG36" s="61"/>
      <c r="NH36" s="61"/>
      <c r="NI36" s="61"/>
      <c r="NJ36" s="61"/>
      <c r="NK36" s="61"/>
      <c r="NL36" s="62"/>
      <c r="NM36" s="61"/>
      <c r="NN36" s="61"/>
      <c r="NO36" s="61"/>
      <c r="NP36" s="61"/>
      <c r="NQ36" s="61"/>
      <c r="NR36" s="61"/>
      <c r="NS36" s="61"/>
      <c r="NT36" s="62"/>
      <c r="NU36" s="61"/>
      <c r="NV36" s="61"/>
      <c r="NW36" s="61"/>
      <c r="NX36" s="61"/>
      <c r="NY36" s="61"/>
      <c r="NZ36" s="61"/>
      <c r="OA36" s="61"/>
      <c r="OB36" s="62"/>
      <c r="OC36" s="61"/>
      <c r="OD36" s="61"/>
      <c r="OE36" s="61"/>
      <c r="OF36" s="61"/>
      <c r="OG36" s="61"/>
      <c r="OH36" s="61"/>
      <c r="OI36" s="61"/>
      <c r="OJ36" s="62"/>
      <c r="OK36" s="61"/>
      <c r="OL36" s="61"/>
      <c r="OM36" s="61"/>
      <c r="ON36" s="61"/>
      <c r="OO36" s="61"/>
      <c r="OP36" s="61"/>
      <c r="OQ36" s="61"/>
      <c r="OR36" s="62"/>
      <c r="OS36" s="61"/>
      <c r="OT36" s="61"/>
      <c r="OU36" s="61"/>
      <c r="OV36" s="61"/>
      <c r="OW36" s="61"/>
      <c r="OX36" s="61"/>
      <c r="OY36" s="61"/>
      <c r="OZ36" s="62"/>
      <c r="PA36" s="61"/>
      <c r="PB36" s="61"/>
      <c r="PC36" s="61"/>
      <c r="PD36" s="61"/>
      <c r="PE36" s="61"/>
      <c r="PF36" s="61"/>
      <c r="PG36" s="61"/>
      <c r="PH36" s="62"/>
      <c r="PI36" s="61"/>
      <c r="PJ36" s="61"/>
      <c r="PK36" s="61"/>
      <c r="PL36" s="61"/>
      <c r="PM36" s="61"/>
      <c r="PN36" s="61"/>
      <c r="PO36" s="61"/>
      <c r="PP36" s="62"/>
      <c r="PQ36" s="61"/>
      <c r="PR36" s="61"/>
      <c r="PS36" s="61"/>
      <c r="PT36" s="61"/>
      <c r="PU36" s="61"/>
      <c r="PV36" s="61"/>
      <c r="PW36" s="61"/>
      <c r="PX36" s="62"/>
      <c r="PY36" s="61"/>
      <c r="PZ36" s="61"/>
      <c r="QA36" s="61"/>
      <c r="QB36" s="61"/>
      <c r="QC36" s="61"/>
      <c r="QD36" s="61"/>
      <c r="QE36" s="61"/>
      <c r="QF36" s="62"/>
      <c r="QG36" s="61"/>
      <c r="QH36" s="61"/>
      <c r="QI36" s="61"/>
      <c r="QJ36" s="61"/>
      <c r="QK36" s="61"/>
      <c r="QL36" s="61"/>
      <c r="QM36" s="61"/>
      <c r="QN36" s="62"/>
      <c r="QO36" s="61"/>
      <c r="QP36" s="61"/>
      <c r="QQ36" s="61"/>
      <c r="QR36" s="61"/>
      <c r="QS36" s="61"/>
      <c r="QT36" s="61"/>
      <c r="QU36" s="61"/>
      <c r="QV36" s="62"/>
      <c r="QW36" s="61"/>
      <c r="QX36" s="61"/>
      <c r="QY36" s="61"/>
      <c r="QZ36" s="61"/>
      <c r="RA36" s="61"/>
      <c r="RB36" s="61"/>
      <c r="RC36" s="61"/>
      <c r="RD36" s="62"/>
      <c r="RE36" s="61"/>
      <c r="RF36" s="61"/>
      <c r="RG36" s="61"/>
      <c r="RH36" s="61"/>
      <c r="RI36" s="61"/>
      <c r="RJ36" s="61"/>
      <c r="RK36" s="61"/>
      <c r="RL36" s="62"/>
      <c r="RM36" s="61"/>
      <c r="RN36" s="61"/>
      <c r="RO36" s="61"/>
      <c r="RP36" s="61"/>
      <c r="RQ36" s="61"/>
      <c r="RR36" s="61"/>
      <c r="RS36" s="61"/>
      <c r="RT36" s="62"/>
      <c r="RU36" s="61"/>
      <c r="RV36" s="61"/>
      <c r="RW36" s="61"/>
      <c r="RX36" s="61"/>
      <c r="RY36" s="61"/>
      <c r="RZ36" s="61"/>
      <c r="SA36" s="61"/>
      <c r="SB36" s="62"/>
      <c r="SC36" s="61"/>
      <c r="SD36" s="61"/>
      <c r="SE36" s="61"/>
      <c r="SF36" s="61"/>
      <c r="SG36" s="61"/>
      <c r="SH36" s="61"/>
      <c r="SI36" s="61"/>
      <c r="SJ36" s="62"/>
      <c r="SK36" s="61"/>
      <c r="SL36" s="61"/>
      <c r="SM36" s="61"/>
      <c r="SN36" s="61"/>
      <c r="SO36" s="61"/>
      <c r="SP36" s="61"/>
      <c r="SQ36" s="61"/>
      <c r="SR36" s="62"/>
      <c r="SS36" s="61"/>
      <c r="ST36" s="61"/>
      <c r="SU36" s="61"/>
      <c r="SV36" s="61"/>
      <c r="SW36" s="61"/>
      <c r="SX36" s="61"/>
      <c r="SY36" s="61"/>
      <c r="SZ36" s="62"/>
      <c r="TA36" s="61"/>
      <c r="TB36" s="61"/>
      <c r="TC36" s="61"/>
      <c r="TD36" s="61"/>
      <c r="TE36" s="61"/>
      <c r="TF36" s="61"/>
      <c r="TG36" s="61"/>
      <c r="TH36" s="62"/>
      <c r="TI36" s="61"/>
      <c r="TJ36" s="61"/>
      <c r="TK36" s="61"/>
      <c r="TL36" s="61"/>
      <c r="TM36" s="61"/>
      <c r="TN36" s="61"/>
      <c r="TO36" s="61"/>
      <c r="TP36" s="62"/>
      <c r="TQ36" s="61"/>
      <c r="TR36" s="61"/>
      <c r="TS36" s="61"/>
      <c r="TT36" s="61"/>
      <c r="TU36" s="61"/>
      <c r="TV36" s="61"/>
      <c r="TW36" s="61"/>
      <c r="TX36" s="62"/>
      <c r="TY36" s="61"/>
      <c r="TZ36" s="61"/>
      <c r="UA36" s="61"/>
      <c r="UB36" s="61"/>
      <c r="UC36" s="61"/>
      <c r="UD36" s="61"/>
      <c r="UE36" s="61"/>
      <c r="UF36" s="62"/>
      <c r="UG36" s="61"/>
      <c r="UH36" s="61"/>
      <c r="UI36" s="61"/>
      <c r="UJ36" s="61"/>
      <c r="UK36" s="61"/>
      <c r="UL36" s="61"/>
      <c r="UM36" s="61"/>
      <c r="UN36" s="62"/>
      <c r="UO36" s="61"/>
      <c r="UP36" s="61"/>
      <c r="UQ36" s="61"/>
      <c r="UR36" s="61"/>
      <c r="US36" s="61"/>
      <c r="UT36" s="61"/>
      <c r="UU36" s="61"/>
      <c r="UV36" s="62"/>
      <c r="UW36" s="61"/>
      <c r="UX36" s="61"/>
      <c r="UY36" s="61"/>
      <c r="UZ36" s="61"/>
      <c r="VA36" s="61"/>
      <c r="VB36" s="61"/>
      <c r="VC36" s="61"/>
      <c r="VD36" s="62"/>
      <c r="VE36" s="61"/>
      <c r="VF36" s="61"/>
      <c r="VG36" s="61"/>
      <c r="VH36" s="61"/>
      <c r="VI36" s="61"/>
      <c r="VJ36" s="61"/>
      <c r="VK36" s="61"/>
      <c r="VL36" s="62"/>
      <c r="VM36" s="61"/>
      <c r="VN36" s="61"/>
      <c r="VO36" s="61"/>
      <c r="VP36" s="61"/>
      <c r="VQ36" s="61"/>
      <c r="VR36" s="61"/>
      <c r="VS36" s="61"/>
      <c r="VT36" s="62"/>
      <c r="VU36" s="61"/>
      <c r="VV36" s="61"/>
      <c r="VW36" s="61"/>
      <c r="VX36" s="61"/>
      <c r="VY36" s="61"/>
      <c r="VZ36" s="61"/>
      <c r="WA36" s="61"/>
      <c r="WB36" s="62"/>
      <c r="WC36" s="61"/>
      <c r="WD36" s="61"/>
      <c r="WE36" s="61"/>
      <c r="WF36" s="61"/>
      <c r="WG36" s="61"/>
      <c r="WH36" s="61"/>
      <c r="WI36" s="61"/>
      <c r="WJ36" s="62"/>
      <c r="WK36" s="61"/>
      <c r="WL36" s="61"/>
      <c r="WM36" s="61"/>
      <c r="WN36" s="61"/>
      <c r="WO36" s="61"/>
      <c r="WP36" s="61"/>
      <c r="WQ36" s="61"/>
      <c r="WR36" s="62"/>
      <c r="WS36" s="61"/>
      <c r="WT36" s="61"/>
      <c r="WU36" s="61"/>
      <c r="WV36" s="61"/>
      <c r="WW36" s="61"/>
      <c r="WX36" s="61"/>
      <c r="WY36" s="61"/>
      <c r="WZ36" s="62"/>
      <c r="XA36" s="61"/>
      <c r="XB36" s="61"/>
      <c r="XC36" s="61"/>
      <c r="XD36" s="61"/>
      <c r="XE36" s="61"/>
      <c r="XF36" s="61"/>
      <c r="XG36" s="61"/>
      <c r="XH36" s="62"/>
      <c r="XI36" s="61"/>
      <c r="XJ36" s="61"/>
      <c r="XK36" s="61"/>
      <c r="XL36" s="61"/>
      <c r="XM36" s="61"/>
      <c r="XN36" s="61"/>
      <c r="XO36" s="61"/>
      <c r="XP36" s="62"/>
      <c r="XQ36" s="61"/>
      <c r="XR36" s="61"/>
      <c r="XS36" s="61"/>
      <c r="XT36" s="61"/>
      <c r="XU36" s="61"/>
      <c r="XV36" s="61"/>
      <c r="XW36" s="61"/>
      <c r="XX36" s="62"/>
      <c r="XY36" s="61"/>
      <c r="XZ36" s="61"/>
      <c r="YA36" s="61"/>
      <c r="YB36" s="61"/>
      <c r="YC36" s="61"/>
      <c r="YD36" s="61"/>
      <c r="YE36" s="61"/>
      <c r="YF36" s="62"/>
      <c r="YG36" s="61"/>
      <c r="YH36" s="61"/>
      <c r="YI36" s="61"/>
      <c r="YJ36" s="61"/>
      <c r="YK36" s="61"/>
      <c r="YL36" s="61"/>
      <c r="YM36" s="61"/>
      <c r="YN36" s="62"/>
      <c r="YO36" s="61"/>
      <c r="YP36" s="61"/>
      <c r="YQ36" s="61"/>
      <c r="YR36" s="61"/>
      <c r="YS36" s="61"/>
      <c r="YT36" s="61"/>
      <c r="YU36" s="61"/>
      <c r="YV36" s="62"/>
      <c r="YW36" s="61"/>
      <c r="YX36" s="61"/>
      <c r="YY36" s="61"/>
      <c r="YZ36" s="61"/>
      <c r="ZA36" s="61"/>
      <c r="ZB36" s="61"/>
      <c r="ZC36" s="61"/>
      <c r="ZD36" s="62"/>
      <c r="ZE36" s="61"/>
      <c r="ZF36" s="61"/>
      <c r="ZG36" s="61"/>
      <c r="ZH36" s="61"/>
      <c r="ZI36" s="61"/>
      <c r="ZJ36" s="61"/>
      <c r="ZK36" s="61"/>
      <c r="ZL36" s="62"/>
      <c r="ZM36" s="61"/>
      <c r="ZN36" s="61"/>
      <c r="ZO36" s="61"/>
      <c r="ZP36" s="61"/>
      <c r="ZQ36" s="61"/>
      <c r="ZR36" s="61"/>
      <c r="ZS36" s="61"/>
      <c r="ZT36" s="62"/>
      <c r="ZU36" s="61"/>
      <c r="ZV36" s="61"/>
      <c r="ZW36" s="61"/>
      <c r="ZX36" s="61"/>
      <c r="ZY36" s="61"/>
      <c r="ZZ36" s="61"/>
      <c r="AAA36" s="61"/>
      <c r="AAB36" s="62"/>
      <c r="AAC36" s="61"/>
      <c r="AAD36" s="61"/>
      <c r="AAE36" s="61"/>
      <c r="AAF36" s="61"/>
      <c r="AAG36" s="61"/>
      <c r="AAH36" s="61"/>
      <c r="AAI36" s="61"/>
      <c r="AAJ36" s="62"/>
      <c r="AAK36" s="61"/>
      <c r="AAL36" s="61"/>
      <c r="AAM36" s="61"/>
      <c r="AAN36" s="61"/>
      <c r="AAO36" s="61"/>
      <c r="AAP36" s="61"/>
      <c r="AAQ36" s="61"/>
      <c r="AAR36" s="62"/>
      <c r="AAS36" s="61"/>
      <c r="AAT36" s="61"/>
      <c r="AAU36" s="61"/>
      <c r="AAV36" s="61"/>
      <c r="AAW36" s="61"/>
      <c r="AAX36" s="61"/>
      <c r="AAY36" s="61"/>
      <c r="AAZ36" s="62"/>
      <c r="ABA36" s="61"/>
      <c r="ABB36" s="61"/>
      <c r="ABC36" s="61"/>
      <c r="ABD36" s="61"/>
      <c r="ABE36" s="61"/>
      <c r="ABF36" s="61"/>
      <c r="ABG36" s="61"/>
      <c r="ABH36" s="62"/>
      <c r="ABI36" s="61"/>
      <c r="ABJ36" s="61"/>
      <c r="ABK36" s="61"/>
      <c r="ABL36" s="61"/>
      <c r="ABM36" s="61"/>
      <c r="ABN36" s="61"/>
      <c r="ABO36" s="61"/>
      <c r="ABP36" s="62"/>
      <c r="ABQ36" s="61"/>
      <c r="ABR36" s="61"/>
      <c r="ABS36" s="61"/>
      <c r="ABT36" s="61"/>
      <c r="ABU36" s="61"/>
      <c r="ABV36" s="61"/>
      <c r="ABW36" s="61"/>
      <c r="ABX36" s="62"/>
      <c r="ABY36" s="61"/>
      <c r="ABZ36" s="61"/>
      <c r="ACA36" s="61"/>
      <c r="ACB36" s="61"/>
      <c r="ACC36" s="61"/>
      <c r="ACD36" s="61"/>
      <c r="ACE36" s="61"/>
      <c r="ACF36" s="62"/>
      <c r="ACG36" s="61"/>
      <c r="ACH36" s="61"/>
      <c r="ACI36" s="61"/>
      <c r="ACJ36" s="61"/>
      <c r="ACK36" s="61"/>
      <c r="ACL36" s="61"/>
      <c r="ACM36" s="61"/>
      <c r="ACN36" s="62"/>
      <c r="ACO36" s="61"/>
      <c r="ACP36" s="61"/>
      <c r="ACQ36" s="61"/>
      <c r="ACR36" s="61"/>
      <c r="ACS36" s="61"/>
      <c r="ACT36" s="61"/>
      <c r="ACU36" s="61"/>
      <c r="ACV36" s="62"/>
      <c r="ACW36" s="61"/>
      <c r="ACX36" s="61"/>
      <c r="ACY36" s="61"/>
      <c r="ACZ36" s="61"/>
      <c r="ADA36" s="61"/>
      <c r="ADB36" s="61"/>
      <c r="ADC36" s="61"/>
      <c r="ADD36" s="62"/>
      <c r="ADE36" s="61"/>
      <c r="ADF36" s="61"/>
      <c r="ADG36" s="61"/>
      <c r="ADH36" s="61"/>
      <c r="ADI36" s="61"/>
      <c r="ADJ36" s="61"/>
      <c r="ADK36" s="61"/>
      <c r="ADL36" s="62"/>
      <c r="ADM36" s="61"/>
      <c r="ADN36" s="61"/>
      <c r="ADO36" s="61"/>
      <c r="ADP36" s="61"/>
      <c r="ADQ36" s="61"/>
      <c r="ADR36" s="61"/>
      <c r="ADS36" s="61"/>
      <c r="ADT36" s="62"/>
      <c r="ADU36" s="61"/>
      <c r="ADV36" s="61"/>
      <c r="ADW36" s="61"/>
      <c r="ADX36" s="61"/>
      <c r="ADY36" s="61"/>
      <c r="ADZ36" s="61"/>
      <c r="AEA36" s="61"/>
      <c r="AEB36" s="62"/>
      <c r="AEC36" s="61"/>
      <c r="AED36" s="61"/>
      <c r="AEE36" s="61"/>
      <c r="AEF36" s="61"/>
      <c r="AEG36" s="61"/>
      <c r="AEH36" s="61"/>
      <c r="AEI36" s="61"/>
      <c r="AEJ36" s="62"/>
      <c r="AEK36" s="61"/>
      <c r="AEL36" s="61"/>
      <c r="AEM36" s="61"/>
      <c r="AEN36" s="61"/>
      <c r="AEO36" s="61"/>
      <c r="AEP36" s="61"/>
      <c r="AEQ36" s="61"/>
      <c r="AER36" s="62"/>
      <c r="AES36" s="61"/>
      <c r="AET36" s="61"/>
      <c r="AEU36" s="61"/>
      <c r="AEV36" s="61"/>
      <c r="AEW36" s="61"/>
      <c r="AEX36" s="61"/>
      <c r="AEY36" s="61"/>
      <c r="AEZ36" s="62"/>
      <c r="AFA36" s="61"/>
      <c r="AFB36" s="61"/>
      <c r="AFC36" s="61"/>
      <c r="AFD36" s="61"/>
      <c r="AFE36" s="61"/>
      <c r="AFF36" s="61"/>
      <c r="AFG36" s="61"/>
      <c r="AFH36" s="62"/>
      <c r="AFI36" s="61"/>
      <c r="AFJ36" s="61"/>
      <c r="AFK36" s="61"/>
      <c r="AFL36" s="61"/>
      <c r="AFM36" s="61"/>
      <c r="AFN36" s="61"/>
      <c r="AFO36" s="61"/>
      <c r="AFP36" s="62"/>
      <c r="AFQ36" s="61"/>
      <c r="AFR36" s="61"/>
      <c r="AFS36" s="61"/>
      <c r="AFT36" s="61"/>
      <c r="AFU36" s="61"/>
      <c r="AFV36" s="61"/>
      <c r="AFW36" s="61"/>
      <c r="AFX36" s="62"/>
      <c r="AFY36" s="61"/>
      <c r="AFZ36" s="61"/>
      <c r="AGA36" s="61"/>
      <c r="AGB36" s="61"/>
      <c r="AGC36" s="61"/>
      <c r="AGD36" s="61"/>
      <c r="AGE36" s="61"/>
      <c r="AGF36" s="62"/>
      <c r="AGG36" s="61"/>
      <c r="AGH36" s="61"/>
      <c r="AGI36" s="61"/>
      <c r="AGJ36" s="61"/>
      <c r="AGK36" s="61"/>
      <c r="AGL36" s="61"/>
      <c r="AGM36" s="61"/>
      <c r="AGN36" s="62"/>
      <c r="AGO36" s="61"/>
      <c r="AGP36" s="61"/>
      <c r="AGQ36" s="61"/>
      <c r="AGR36" s="61"/>
      <c r="AGS36" s="61"/>
      <c r="AGT36" s="61"/>
      <c r="AGU36" s="61"/>
      <c r="AGV36" s="62"/>
      <c r="AGW36" s="61"/>
      <c r="AGX36" s="61"/>
      <c r="AGY36" s="61"/>
      <c r="AGZ36" s="61"/>
      <c r="AHA36" s="61"/>
      <c r="AHB36" s="61"/>
      <c r="AHC36" s="61"/>
      <c r="AHD36" s="62"/>
      <c r="AHE36" s="61"/>
      <c r="AHF36" s="61"/>
      <c r="AHG36" s="61"/>
      <c r="AHH36" s="61"/>
      <c r="AHI36" s="61"/>
      <c r="AHJ36" s="61"/>
      <c r="AHK36" s="61"/>
      <c r="AHL36" s="62"/>
      <c r="AHM36" s="61"/>
      <c r="AHN36" s="61"/>
      <c r="AHO36" s="61"/>
      <c r="AHP36" s="61"/>
      <c r="AHQ36" s="61"/>
      <c r="AHR36" s="61"/>
      <c r="AHS36" s="61"/>
      <c r="AHT36" s="62"/>
      <c r="AHU36" s="61"/>
      <c r="AHV36" s="61"/>
      <c r="AHW36" s="61"/>
      <c r="AHX36" s="61"/>
      <c r="AHY36" s="61"/>
      <c r="AHZ36" s="61"/>
      <c r="AIA36" s="61"/>
      <c r="AIB36" s="62"/>
      <c r="AIC36" s="61"/>
      <c r="AID36" s="61"/>
      <c r="AIE36" s="61"/>
      <c r="AIF36" s="61"/>
      <c r="AIG36" s="61"/>
      <c r="AIH36" s="61"/>
      <c r="AII36" s="61"/>
      <c r="AIJ36" s="62"/>
      <c r="AIK36" s="61"/>
      <c r="AIL36" s="61"/>
      <c r="AIM36" s="61"/>
      <c r="AIN36" s="61"/>
      <c r="AIO36" s="61"/>
      <c r="AIP36" s="61"/>
      <c r="AIQ36" s="61"/>
      <c r="AIR36" s="62"/>
      <c r="AIS36" s="61"/>
      <c r="AIT36" s="61"/>
      <c r="AIU36" s="61"/>
      <c r="AIV36" s="61"/>
      <c r="AIW36" s="61"/>
      <c r="AIX36" s="61"/>
      <c r="AIY36" s="61"/>
      <c r="AIZ36" s="62"/>
      <c r="AJA36" s="61"/>
      <c r="AJB36" s="61"/>
      <c r="AJC36" s="61"/>
      <c r="AJD36" s="61"/>
      <c r="AJE36" s="61"/>
      <c r="AJF36" s="61"/>
      <c r="AJG36" s="61"/>
      <c r="AJH36" s="62"/>
      <c r="AJI36" s="61"/>
      <c r="AJJ36" s="61"/>
      <c r="AJK36" s="61"/>
      <c r="AJL36" s="61"/>
      <c r="AJM36" s="61"/>
      <c r="AJN36" s="61"/>
      <c r="AJO36" s="61"/>
      <c r="AJP36" s="62"/>
      <c r="AJQ36" s="61"/>
      <c r="AJR36" s="61"/>
      <c r="AJS36" s="61"/>
      <c r="AJT36" s="61"/>
      <c r="AJU36" s="61"/>
      <c r="AJV36" s="61"/>
      <c r="AJW36" s="61"/>
      <c r="AJX36" s="62"/>
      <c r="AJY36" s="61"/>
      <c r="AJZ36" s="61"/>
      <c r="AKA36" s="61"/>
      <c r="AKB36" s="61"/>
      <c r="AKC36" s="61"/>
      <c r="AKD36" s="61"/>
      <c r="AKE36" s="61"/>
      <c r="AKF36" s="62"/>
      <c r="AKG36" s="61"/>
      <c r="AKH36" s="61"/>
      <c r="AKI36" s="61"/>
      <c r="AKJ36" s="61"/>
      <c r="AKK36" s="61"/>
      <c r="AKL36" s="61"/>
      <c r="AKM36" s="61"/>
      <c r="AKN36" s="62"/>
      <c r="AKO36" s="61"/>
      <c r="AKP36" s="61"/>
      <c r="AKQ36" s="61"/>
      <c r="AKR36" s="61"/>
      <c r="AKS36" s="61"/>
      <c r="AKT36" s="61"/>
      <c r="AKU36" s="61"/>
      <c r="AKV36" s="62"/>
      <c r="AKW36" s="61"/>
      <c r="AKX36" s="61"/>
      <c r="AKY36" s="61"/>
      <c r="AKZ36" s="61"/>
      <c r="ALA36" s="61"/>
      <c r="ALB36" s="61"/>
      <c r="ALC36" s="61"/>
      <c r="ALD36" s="62"/>
      <c r="ALE36" s="61"/>
      <c r="ALF36" s="61"/>
      <c r="ALG36" s="61"/>
      <c r="ALH36" s="61"/>
      <c r="ALI36" s="61"/>
      <c r="ALJ36" s="61"/>
      <c r="ALK36" s="61"/>
      <c r="ALL36" s="62"/>
      <c r="ALM36" s="61"/>
      <c r="ALN36" s="61"/>
      <c r="ALO36" s="61"/>
      <c r="ALP36" s="61"/>
      <c r="ALQ36" s="61"/>
      <c r="ALR36" s="61"/>
      <c r="ALS36" s="61"/>
      <c r="ALT36" s="62"/>
      <c r="ALU36" s="61"/>
      <c r="ALV36" s="61"/>
      <c r="ALW36" s="61"/>
      <c r="ALX36" s="61"/>
      <c r="ALY36" s="61"/>
      <c r="ALZ36" s="61"/>
      <c r="AMA36" s="61"/>
      <c r="AMB36" s="62"/>
      <c r="AMC36" s="61"/>
      <c r="AMD36" s="61"/>
      <c r="AME36" s="61"/>
      <c r="AMF36" s="61"/>
      <c r="AMG36" s="61"/>
      <c r="AMH36" s="61"/>
      <c r="AMI36" s="61"/>
      <c r="AMJ36" s="62"/>
      <c r="AMK36" s="61"/>
      <c r="AML36" s="61"/>
      <c r="AMM36" s="61"/>
      <c r="AMN36" s="61"/>
      <c r="AMO36" s="61"/>
      <c r="AMP36" s="61"/>
      <c r="AMQ36" s="61"/>
      <c r="AMR36" s="62"/>
      <c r="AMS36" s="61"/>
      <c r="AMT36" s="61"/>
      <c r="AMU36" s="61"/>
      <c r="AMV36" s="61"/>
      <c r="AMW36" s="61"/>
      <c r="AMX36" s="61"/>
      <c r="AMY36" s="61"/>
      <c r="AMZ36" s="62"/>
      <c r="ANA36" s="61"/>
      <c r="ANB36" s="61"/>
      <c r="ANC36" s="61"/>
      <c r="AND36" s="61"/>
      <c r="ANE36" s="61"/>
      <c r="ANF36" s="61"/>
      <c r="ANG36" s="61"/>
      <c r="ANH36" s="62"/>
      <c r="ANI36" s="61"/>
      <c r="ANJ36" s="61"/>
      <c r="ANK36" s="61"/>
      <c r="ANL36" s="61"/>
      <c r="ANM36" s="61"/>
      <c r="ANN36" s="61"/>
      <c r="ANO36" s="61"/>
      <c r="ANP36" s="62"/>
      <c r="ANQ36" s="61"/>
      <c r="ANR36" s="61"/>
      <c r="ANS36" s="61"/>
      <c r="ANT36" s="61"/>
      <c r="ANU36" s="61"/>
      <c r="ANV36" s="61"/>
      <c r="ANW36" s="61"/>
      <c r="ANX36" s="62"/>
      <c r="ANY36" s="61"/>
      <c r="ANZ36" s="61"/>
      <c r="AOA36" s="61"/>
      <c r="AOB36" s="61"/>
      <c r="AOC36" s="61"/>
      <c r="AOD36" s="61"/>
      <c r="AOE36" s="61"/>
      <c r="AOF36" s="62"/>
      <c r="AOG36" s="61"/>
      <c r="AOH36" s="61"/>
      <c r="AOI36" s="61"/>
      <c r="AOJ36" s="61"/>
      <c r="AOK36" s="61"/>
      <c r="AOL36" s="61"/>
      <c r="AOM36" s="61"/>
      <c r="AON36" s="62"/>
      <c r="AOO36" s="61"/>
      <c r="AOP36" s="61"/>
      <c r="AOQ36" s="61"/>
      <c r="AOR36" s="61"/>
      <c r="AOS36" s="61"/>
      <c r="AOT36" s="61"/>
      <c r="AOU36" s="61"/>
      <c r="AOV36" s="62"/>
      <c r="AOW36" s="61"/>
      <c r="AOX36" s="61"/>
      <c r="AOY36" s="61"/>
      <c r="AOZ36" s="61"/>
      <c r="APA36" s="61"/>
      <c r="APB36" s="61"/>
      <c r="APC36" s="61"/>
      <c r="APD36" s="62"/>
      <c r="APE36" s="61"/>
      <c r="APF36" s="61"/>
      <c r="APG36" s="61"/>
      <c r="APH36" s="61"/>
      <c r="API36" s="61"/>
      <c r="APJ36" s="61"/>
      <c r="APK36" s="61"/>
      <c r="APL36" s="62"/>
      <c r="APM36" s="61"/>
      <c r="APN36" s="61"/>
      <c r="APO36" s="61"/>
      <c r="APP36" s="61"/>
      <c r="APQ36" s="61"/>
      <c r="APR36" s="61"/>
      <c r="APS36" s="61"/>
      <c r="APT36" s="62"/>
      <c r="APU36" s="61"/>
      <c r="APV36" s="61"/>
      <c r="APW36" s="61"/>
      <c r="APX36" s="61"/>
      <c r="APY36" s="61"/>
      <c r="APZ36" s="61"/>
      <c r="AQA36" s="61"/>
      <c r="AQB36" s="62"/>
      <c r="AQC36" s="61"/>
      <c r="AQD36" s="61"/>
      <c r="AQE36" s="61"/>
      <c r="AQF36" s="61"/>
      <c r="AQG36" s="61"/>
      <c r="AQH36" s="61"/>
      <c r="AQI36" s="61"/>
      <c r="AQJ36" s="62"/>
      <c r="AQK36" s="61"/>
      <c r="AQL36" s="61"/>
      <c r="AQM36" s="61"/>
      <c r="AQN36" s="61"/>
      <c r="AQO36" s="61"/>
      <c r="AQP36" s="61"/>
      <c r="AQQ36" s="61"/>
      <c r="AQR36" s="62"/>
      <c r="AQS36" s="61"/>
      <c r="AQT36" s="61"/>
      <c r="AQU36" s="61"/>
      <c r="AQV36" s="61"/>
      <c r="AQW36" s="61"/>
      <c r="AQX36" s="61"/>
      <c r="AQY36" s="61"/>
      <c r="AQZ36" s="62"/>
      <c r="ARA36" s="61"/>
      <c r="ARB36" s="61"/>
      <c r="ARC36" s="61"/>
      <c r="ARD36" s="61"/>
      <c r="ARE36" s="61"/>
      <c r="ARF36" s="61"/>
      <c r="ARG36" s="61"/>
      <c r="ARH36" s="62"/>
      <c r="ARI36" s="61"/>
      <c r="ARJ36" s="61"/>
      <c r="ARK36" s="61"/>
      <c r="ARL36" s="61"/>
      <c r="ARM36" s="61"/>
      <c r="ARN36" s="61"/>
      <c r="ARO36" s="61"/>
      <c r="ARP36" s="62"/>
      <c r="ARQ36" s="61"/>
      <c r="ARR36" s="61"/>
      <c r="ARS36" s="61"/>
      <c r="ART36" s="61"/>
      <c r="ARU36" s="61"/>
      <c r="ARV36" s="61"/>
      <c r="ARW36" s="61"/>
      <c r="ARX36" s="62"/>
      <c r="ARY36" s="61"/>
      <c r="ARZ36" s="61"/>
      <c r="ASA36" s="61"/>
      <c r="ASB36" s="61"/>
      <c r="ASC36" s="61"/>
      <c r="ASD36" s="61"/>
      <c r="ASE36" s="61"/>
      <c r="ASF36" s="62"/>
      <c r="ASG36" s="61"/>
      <c r="ASH36" s="61"/>
      <c r="ASI36" s="61"/>
      <c r="ASJ36" s="61"/>
      <c r="ASK36" s="61"/>
      <c r="ASL36" s="61"/>
      <c r="ASM36" s="61"/>
      <c r="ASN36" s="62"/>
      <c r="ASO36" s="61"/>
      <c r="ASP36" s="61"/>
      <c r="ASQ36" s="61"/>
      <c r="ASR36" s="61"/>
      <c r="ASS36" s="61"/>
      <c r="AST36" s="61"/>
      <c r="ASU36" s="61"/>
      <c r="ASV36" s="62"/>
      <c r="ASW36" s="61"/>
      <c r="ASX36" s="61"/>
      <c r="ASY36" s="61"/>
      <c r="ASZ36" s="61"/>
      <c r="ATA36" s="61"/>
      <c r="ATB36" s="61"/>
      <c r="ATC36" s="61"/>
      <c r="ATD36" s="62"/>
      <c r="ATE36" s="61"/>
      <c r="ATF36" s="61"/>
      <c r="ATG36" s="61"/>
      <c r="ATH36" s="61"/>
      <c r="ATI36" s="61"/>
      <c r="ATJ36" s="61"/>
      <c r="ATK36" s="61"/>
      <c r="ATL36" s="62"/>
      <c r="ATM36" s="61"/>
      <c r="ATN36" s="61"/>
      <c r="ATO36" s="61"/>
      <c r="ATP36" s="61"/>
      <c r="ATQ36" s="61"/>
      <c r="ATR36" s="61"/>
      <c r="ATS36" s="61"/>
      <c r="ATT36" s="62"/>
      <c r="ATU36" s="61"/>
      <c r="ATV36" s="61"/>
      <c r="ATW36" s="61"/>
      <c r="ATX36" s="61"/>
      <c r="ATY36" s="61"/>
      <c r="ATZ36" s="61"/>
      <c r="AUA36" s="61"/>
      <c r="AUB36" s="62"/>
      <c r="AUC36" s="61"/>
      <c r="AUD36" s="61"/>
      <c r="AUE36" s="61"/>
      <c r="AUF36" s="61"/>
      <c r="AUG36" s="61"/>
      <c r="AUH36" s="61"/>
      <c r="AUI36" s="61"/>
      <c r="AUJ36" s="62"/>
      <c r="AUK36" s="61"/>
      <c r="AUL36" s="61"/>
      <c r="AUM36" s="61"/>
      <c r="AUN36" s="61"/>
      <c r="AUO36" s="61"/>
      <c r="AUP36" s="61"/>
      <c r="AUQ36" s="61"/>
      <c r="AUR36" s="62"/>
      <c r="AUS36" s="61"/>
      <c r="AUT36" s="61"/>
      <c r="AUU36" s="61"/>
      <c r="AUV36" s="61"/>
      <c r="AUW36" s="61"/>
      <c r="AUX36" s="61"/>
      <c r="AUY36" s="61"/>
      <c r="AUZ36" s="62"/>
      <c r="AVA36" s="61"/>
      <c r="AVB36" s="61"/>
      <c r="AVC36" s="61"/>
      <c r="AVD36" s="61"/>
      <c r="AVE36" s="61"/>
      <c r="AVF36" s="61"/>
      <c r="AVG36" s="61"/>
      <c r="AVH36" s="62"/>
      <c r="AVI36" s="61"/>
      <c r="AVJ36" s="61"/>
      <c r="AVK36" s="61"/>
      <c r="AVL36" s="61"/>
      <c r="AVM36" s="61"/>
      <c r="AVN36" s="61"/>
      <c r="AVO36" s="61"/>
      <c r="AVP36" s="62"/>
      <c r="AVQ36" s="61"/>
      <c r="AVR36" s="61"/>
      <c r="AVS36" s="61"/>
      <c r="AVT36" s="61"/>
      <c r="AVU36" s="61"/>
      <c r="AVV36" s="61"/>
      <c r="AVW36" s="61"/>
      <c r="AVX36" s="62"/>
      <c r="AVY36" s="61"/>
      <c r="AVZ36" s="61"/>
      <c r="AWA36" s="61"/>
      <c r="AWB36" s="61"/>
      <c r="AWC36" s="61"/>
      <c r="AWD36" s="61"/>
      <c r="AWE36" s="61"/>
      <c r="AWF36" s="62"/>
      <c r="AWG36" s="61"/>
      <c r="AWH36" s="61"/>
      <c r="AWI36" s="61"/>
      <c r="AWJ36" s="61"/>
      <c r="AWK36" s="61"/>
      <c r="AWL36" s="61"/>
      <c r="AWM36" s="61"/>
      <c r="AWN36" s="62"/>
      <c r="AWO36" s="61"/>
      <c r="AWP36" s="61"/>
      <c r="AWQ36" s="61"/>
      <c r="AWR36" s="61"/>
      <c r="AWS36" s="61"/>
      <c r="AWT36" s="61"/>
      <c r="AWU36" s="61"/>
      <c r="AWV36" s="62"/>
      <c r="AWW36" s="61"/>
      <c r="AWX36" s="61"/>
      <c r="AWY36" s="61"/>
      <c r="AWZ36" s="61"/>
      <c r="AXA36" s="61"/>
      <c r="AXB36" s="61"/>
      <c r="AXC36" s="61"/>
      <c r="AXD36" s="62"/>
      <c r="AXE36" s="61"/>
      <c r="AXF36" s="61"/>
      <c r="AXG36" s="61"/>
      <c r="AXH36" s="61"/>
      <c r="AXI36" s="61"/>
      <c r="AXJ36" s="61"/>
      <c r="AXK36" s="61"/>
      <c r="AXL36" s="62"/>
      <c r="AXM36" s="61"/>
      <c r="AXN36" s="61"/>
      <c r="AXO36" s="61"/>
      <c r="AXP36" s="61"/>
      <c r="AXQ36" s="61"/>
      <c r="AXR36" s="61"/>
      <c r="AXS36" s="61"/>
      <c r="AXT36" s="62"/>
      <c r="AXU36" s="61"/>
      <c r="AXV36" s="61"/>
      <c r="AXW36" s="61"/>
      <c r="AXX36" s="61"/>
      <c r="AXY36" s="61"/>
      <c r="AXZ36" s="61"/>
      <c r="AYA36" s="61"/>
      <c r="AYB36" s="62"/>
      <c r="AYC36" s="61"/>
      <c r="AYD36" s="61"/>
      <c r="AYE36" s="61"/>
      <c r="AYF36" s="61"/>
      <c r="AYG36" s="61"/>
      <c r="AYH36" s="61"/>
      <c r="AYI36" s="61"/>
      <c r="AYJ36" s="62"/>
      <c r="AYK36" s="61"/>
      <c r="AYL36" s="61"/>
      <c r="AYM36" s="61"/>
      <c r="AYN36" s="61"/>
      <c r="AYO36" s="61"/>
      <c r="AYP36" s="61"/>
      <c r="AYQ36" s="61"/>
      <c r="AYR36" s="62"/>
      <c r="AYS36" s="61"/>
      <c r="AYT36" s="61"/>
      <c r="AYU36" s="61"/>
      <c r="AYV36" s="61"/>
      <c r="AYW36" s="61"/>
      <c r="AYX36" s="61"/>
      <c r="AYY36" s="61"/>
      <c r="AYZ36" s="62"/>
      <c r="AZA36" s="61"/>
      <c r="AZB36" s="61"/>
      <c r="AZC36" s="61"/>
      <c r="AZD36" s="61"/>
      <c r="AZE36" s="61"/>
      <c r="AZF36" s="61"/>
      <c r="AZG36" s="61"/>
      <c r="AZH36" s="62"/>
      <c r="AZI36" s="61"/>
      <c r="AZJ36" s="61"/>
      <c r="AZK36" s="61"/>
      <c r="AZL36" s="61"/>
      <c r="AZM36" s="61"/>
      <c r="AZN36" s="61"/>
      <c r="AZO36" s="61"/>
      <c r="AZP36" s="62"/>
      <c r="AZQ36" s="61"/>
      <c r="AZR36" s="61"/>
      <c r="AZS36" s="61"/>
      <c r="AZT36" s="61"/>
      <c r="AZU36" s="61"/>
      <c r="AZV36" s="61"/>
      <c r="AZW36" s="61"/>
      <c r="AZX36" s="62"/>
      <c r="AZY36" s="61"/>
      <c r="AZZ36" s="61"/>
      <c r="BAA36" s="61"/>
      <c r="BAB36" s="61"/>
      <c r="BAC36" s="61"/>
      <c r="BAD36" s="61"/>
      <c r="BAE36" s="61"/>
      <c r="BAF36" s="62"/>
      <c r="BAG36" s="61"/>
      <c r="BAH36" s="61"/>
      <c r="BAI36" s="61"/>
      <c r="BAJ36" s="61"/>
      <c r="BAK36" s="61"/>
      <c r="BAL36" s="61"/>
      <c r="BAM36" s="61"/>
      <c r="BAN36" s="62"/>
      <c r="BAO36" s="61"/>
      <c r="BAP36" s="61"/>
      <c r="BAQ36" s="61"/>
      <c r="BAR36" s="61"/>
      <c r="BAS36" s="61"/>
      <c r="BAT36" s="61"/>
      <c r="BAU36" s="61"/>
      <c r="BAV36" s="62"/>
      <c r="BAW36" s="61"/>
      <c r="BAX36" s="61"/>
      <c r="BAY36" s="61"/>
      <c r="BAZ36" s="61"/>
      <c r="BBA36" s="61"/>
      <c r="BBB36" s="61"/>
      <c r="BBC36" s="61"/>
      <c r="BBD36" s="62"/>
      <c r="BBE36" s="61"/>
      <c r="BBF36" s="61"/>
      <c r="BBG36" s="61"/>
      <c r="BBH36" s="61"/>
      <c r="BBI36" s="61"/>
      <c r="BBJ36" s="61"/>
      <c r="BBK36" s="61"/>
      <c r="BBL36" s="62"/>
      <c r="BBM36" s="61"/>
      <c r="BBN36" s="61"/>
      <c r="BBO36" s="61"/>
      <c r="BBP36" s="61"/>
      <c r="BBQ36" s="61"/>
      <c r="BBR36" s="61"/>
      <c r="BBS36" s="61"/>
      <c r="BBT36" s="62"/>
      <c r="BBU36" s="61"/>
      <c r="BBV36" s="61"/>
      <c r="BBW36" s="61"/>
      <c r="BBX36" s="61"/>
      <c r="BBY36" s="61"/>
      <c r="BBZ36" s="61"/>
      <c r="BCA36" s="61"/>
      <c r="BCB36" s="62"/>
      <c r="BCC36" s="61"/>
      <c r="BCD36" s="61"/>
      <c r="BCE36" s="61"/>
      <c r="BCF36" s="61"/>
      <c r="BCG36" s="61"/>
      <c r="BCH36" s="61"/>
      <c r="BCI36" s="61"/>
      <c r="BCJ36" s="62"/>
      <c r="BCK36" s="61"/>
      <c r="BCL36" s="61"/>
      <c r="BCM36" s="61"/>
      <c r="BCN36" s="61"/>
      <c r="BCO36" s="61"/>
      <c r="BCP36" s="61"/>
      <c r="BCQ36" s="61"/>
      <c r="BCR36" s="62"/>
      <c r="BCS36" s="61"/>
      <c r="BCT36" s="61"/>
      <c r="BCU36" s="61"/>
      <c r="BCV36" s="61"/>
      <c r="BCW36" s="61"/>
      <c r="BCX36" s="61"/>
      <c r="BCY36" s="61"/>
      <c r="BCZ36" s="62"/>
      <c r="BDA36" s="61"/>
      <c r="BDB36" s="61"/>
      <c r="BDC36" s="61"/>
      <c r="BDD36" s="61"/>
      <c r="BDE36" s="61"/>
      <c r="BDF36" s="61"/>
      <c r="BDG36" s="61"/>
      <c r="BDH36" s="62"/>
      <c r="BDI36" s="61"/>
      <c r="BDJ36" s="61"/>
      <c r="BDK36" s="61"/>
      <c r="BDL36" s="61"/>
      <c r="BDM36" s="61"/>
      <c r="BDN36" s="61"/>
      <c r="BDO36" s="61"/>
      <c r="BDP36" s="62"/>
      <c r="BDQ36" s="61"/>
      <c r="BDR36" s="61"/>
      <c r="BDS36" s="61"/>
      <c r="BDT36" s="61"/>
      <c r="BDU36" s="61"/>
      <c r="BDV36" s="61"/>
      <c r="BDW36" s="61"/>
      <c r="BDX36" s="62"/>
      <c r="BDY36" s="61"/>
      <c r="BDZ36" s="61"/>
      <c r="BEA36" s="61"/>
      <c r="BEB36" s="61"/>
      <c r="BEC36" s="61"/>
      <c r="BED36" s="61"/>
      <c r="BEE36" s="61"/>
      <c r="BEF36" s="62"/>
      <c r="BEG36" s="61"/>
      <c r="BEH36" s="61"/>
      <c r="BEI36" s="61"/>
      <c r="BEJ36" s="61"/>
      <c r="BEK36" s="61"/>
      <c r="BEL36" s="61"/>
      <c r="BEM36" s="61"/>
      <c r="BEN36" s="62"/>
      <c r="BEO36" s="61"/>
      <c r="BEP36" s="61"/>
      <c r="BEQ36" s="61"/>
      <c r="BER36" s="61"/>
      <c r="BES36" s="61"/>
      <c r="BET36" s="61"/>
      <c r="BEU36" s="61"/>
      <c r="BEV36" s="62"/>
      <c r="BEW36" s="61"/>
      <c r="BEX36" s="61"/>
      <c r="BEY36" s="61"/>
      <c r="BEZ36" s="61"/>
      <c r="BFA36" s="61"/>
      <c r="BFB36" s="61"/>
      <c r="BFC36" s="61"/>
      <c r="BFD36" s="62"/>
      <c r="BFE36" s="61"/>
      <c r="BFF36" s="61"/>
      <c r="BFG36" s="61"/>
      <c r="BFH36" s="61"/>
      <c r="BFI36" s="61"/>
      <c r="BFJ36" s="61"/>
      <c r="BFK36" s="61"/>
      <c r="BFL36" s="62"/>
      <c r="BFM36" s="61"/>
      <c r="BFN36" s="61"/>
      <c r="BFO36" s="61"/>
      <c r="BFP36" s="61"/>
      <c r="BFQ36" s="61"/>
      <c r="BFR36" s="61"/>
      <c r="BFS36" s="61"/>
      <c r="BFT36" s="62"/>
      <c r="BFU36" s="61"/>
      <c r="BFV36" s="61"/>
      <c r="BFW36" s="61"/>
      <c r="BFX36" s="61"/>
      <c r="BFY36" s="61"/>
      <c r="BFZ36" s="61"/>
      <c r="BGA36" s="61"/>
      <c r="BGB36" s="62"/>
      <c r="BGC36" s="61"/>
      <c r="BGD36" s="61"/>
      <c r="BGE36" s="61"/>
      <c r="BGF36" s="61"/>
      <c r="BGG36" s="61"/>
      <c r="BGH36" s="61"/>
      <c r="BGI36" s="61"/>
      <c r="BGJ36" s="62"/>
      <c r="BGK36" s="61"/>
      <c r="BGL36" s="61"/>
      <c r="BGM36" s="61"/>
      <c r="BGN36" s="61"/>
      <c r="BGO36" s="61"/>
      <c r="BGP36" s="61"/>
      <c r="BGQ36" s="61"/>
      <c r="BGR36" s="62"/>
      <c r="BGS36" s="61"/>
      <c r="BGT36" s="61"/>
      <c r="BGU36" s="61"/>
      <c r="BGV36" s="61"/>
      <c r="BGW36" s="61"/>
      <c r="BGX36" s="61"/>
      <c r="BGY36" s="61"/>
      <c r="BGZ36" s="62"/>
      <c r="BHA36" s="61"/>
      <c r="BHB36" s="61"/>
      <c r="BHC36" s="61"/>
      <c r="BHD36" s="61"/>
      <c r="BHE36" s="61"/>
      <c r="BHF36" s="61"/>
      <c r="BHG36" s="61"/>
      <c r="BHH36" s="62"/>
      <c r="BHI36" s="61"/>
      <c r="BHJ36" s="61"/>
      <c r="BHK36" s="61"/>
      <c r="BHL36" s="61"/>
      <c r="BHM36" s="61"/>
      <c r="BHN36" s="61"/>
      <c r="BHO36" s="61"/>
      <c r="BHP36" s="62"/>
      <c r="BHQ36" s="61"/>
      <c r="BHR36" s="61"/>
      <c r="BHS36" s="61"/>
      <c r="BHT36" s="61"/>
      <c r="BHU36" s="61"/>
      <c r="BHV36" s="61"/>
      <c r="BHW36" s="61"/>
      <c r="BHX36" s="62"/>
      <c r="BHY36" s="61"/>
      <c r="BHZ36" s="61"/>
      <c r="BIA36" s="61"/>
      <c r="BIB36" s="61"/>
      <c r="BIC36" s="61"/>
      <c r="BID36" s="61"/>
      <c r="BIE36" s="61"/>
      <c r="BIF36" s="62"/>
      <c r="BIG36" s="61"/>
      <c r="BIH36" s="61"/>
      <c r="BII36" s="61"/>
      <c r="BIJ36" s="61"/>
      <c r="BIK36" s="61"/>
      <c r="BIL36" s="61"/>
      <c r="BIM36" s="61"/>
      <c r="BIN36" s="62"/>
      <c r="BIO36" s="61"/>
      <c r="BIP36" s="61"/>
      <c r="BIQ36" s="61"/>
      <c r="BIR36" s="61"/>
      <c r="BIS36" s="61"/>
      <c r="BIT36" s="61"/>
      <c r="BIU36" s="61"/>
      <c r="BIV36" s="62"/>
      <c r="BIW36" s="61"/>
      <c r="BIX36" s="61"/>
      <c r="BIY36" s="61"/>
      <c r="BIZ36" s="61"/>
      <c r="BJA36" s="61"/>
      <c r="BJB36" s="61"/>
      <c r="BJC36" s="61"/>
      <c r="BJD36" s="62"/>
      <c r="BJE36" s="61"/>
      <c r="BJF36" s="61"/>
      <c r="BJG36" s="61"/>
      <c r="BJH36" s="61"/>
      <c r="BJI36" s="61"/>
      <c r="BJJ36" s="61"/>
      <c r="BJK36" s="61"/>
      <c r="BJL36" s="62"/>
      <c r="BJM36" s="61"/>
      <c r="BJN36" s="61"/>
      <c r="BJO36" s="61"/>
      <c r="BJP36" s="61"/>
      <c r="BJQ36" s="61"/>
      <c r="BJR36" s="61"/>
      <c r="BJS36" s="61"/>
      <c r="BJT36" s="62"/>
      <c r="BJU36" s="61"/>
      <c r="BJV36" s="61"/>
      <c r="BJW36" s="61"/>
      <c r="BJX36" s="61"/>
      <c r="BJY36" s="61"/>
      <c r="BJZ36" s="61"/>
      <c r="BKA36" s="61"/>
      <c r="BKB36" s="62"/>
      <c r="BKC36" s="61"/>
      <c r="BKD36" s="61"/>
      <c r="BKE36" s="61"/>
      <c r="BKF36" s="61"/>
      <c r="BKG36" s="61"/>
      <c r="BKH36" s="61"/>
      <c r="BKI36" s="61"/>
      <c r="BKJ36" s="62"/>
      <c r="BKK36" s="61"/>
      <c r="BKL36" s="61"/>
      <c r="BKM36" s="61"/>
      <c r="BKN36" s="61"/>
      <c r="BKO36" s="61"/>
      <c r="BKP36" s="61"/>
      <c r="BKQ36" s="61"/>
      <c r="BKR36" s="62"/>
      <c r="BKS36" s="61"/>
      <c r="BKT36" s="61"/>
      <c r="BKU36" s="61"/>
      <c r="BKV36" s="61"/>
      <c r="BKW36" s="61"/>
      <c r="BKX36" s="61"/>
      <c r="BKY36" s="61"/>
      <c r="BKZ36" s="62"/>
      <c r="BLA36" s="61"/>
      <c r="BLB36" s="61"/>
      <c r="BLC36" s="61"/>
      <c r="BLD36" s="61"/>
      <c r="BLE36" s="61"/>
      <c r="BLF36" s="61"/>
      <c r="BLG36" s="61"/>
      <c r="BLH36" s="62"/>
      <c r="BLI36" s="61"/>
      <c r="BLJ36" s="61"/>
      <c r="BLK36" s="61"/>
      <c r="BLL36" s="61"/>
      <c r="BLM36" s="61"/>
      <c r="BLN36" s="61"/>
      <c r="BLO36" s="61"/>
      <c r="BLP36" s="62"/>
      <c r="BLQ36" s="61"/>
      <c r="BLR36" s="61"/>
      <c r="BLS36" s="61"/>
      <c r="BLT36" s="61"/>
      <c r="BLU36" s="61"/>
      <c r="BLV36" s="61"/>
      <c r="BLW36" s="61"/>
      <c r="BLX36" s="62"/>
      <c r="BLY36" s="61"/>
      <c r="BLZ36" s="61"/>
      <c r="BMA36" s="61"/>
      <c r="BMB36" s="61"/>
      <c r="BMC36" s="61"/>
      <c r="BMD36" s="61"/>
      <c r="BME36" s="61"/>
      <c r="BMF36" s="62"/>
      <c r="BMG36" s="61"/>
      <c r="BMH36" s="61"/>
      <c r="BMI36" s="61"/>
      <c r="BMJ36" s="61"/>
      <c r="BMK36" s="61"/>
      <c r="BML36" s="61"/>
      <c r="BMM36" s="61"/>
      <c r="BMN36" s="62"/>
      <c r="BMO36" s="61"/>
      <c r="BMP36" s="61"/>
      <c r="BMQ36" s="61"/>
      <c r="BMR36" s="61"/>
      <c r="BMS36" s="61"/>
      <c r="BMT36" s="61"/>
      <c r="BMU36" s="61"/>
      <c r="BMV36" s="62"/>
      <c r="BMW36" s="61"/>
      <c r="BMX36" s="61"/>
      <c r="BMY36" s="61"/>
      <c r="BMZ36" s="61"/>
      <c r="BNA36" s="61"/>
      <c r="BNB36" s="61"/>
      <c r="BNC36" s="61"/>
      <c r="BND36" s="62"/>
      <c r="BNE36" s="61"/>
      <c r="BNF36" s="61"/>
      <c r="BNG36" s="61"/>
      <c r="BNH36" s="61"/>
      <c r="BNI36" s="61"/>
      <c r="BNJ36" s="61"/>
      <c r="BNK36" s="61"/>
      <c r="BNL36" s="62"/>
      <c r="BNM36" s="61"/>
      <c r="BNN36" s="61"/>
      <c r="BNO36" s="61"/>
      <c r="BNP36" s="61"/>
      <c r="BNQ36" s="61"/>
      <c r="BNR36" s="61"/>
      <c r="BNS36" s="61"/>
      <c r="BNT36" s="62"/>
      <c r="BNU36" s="61"/>
      <c r="BNV36" s="61"/>
      <c r="BNW36" s="61"/>
      <c r="BNX36" s="61"/>
      <c r="BNY36" s="61"/>
      <c r="BNZ36" s="61"/>
      <c r="BOA36" s="61"/>
      <c r="BOB36" s="62"/>
      <c r="BOC36" s="61"/>
      <c r="BOD36" s="61"/>
      <c r="BOE36" s="61"/>
      <c r="BOF36" s="61"/>
      <c r="BOG36" s="61"/>
      <c r="BOH36" s="61"/>
      <c r="BOI36" s="61"/>
      <c r="BOJ36" s="62"/>
      <c r="BOK36" s="61"/>
      <c r="BOL36" s="61"/>
      <c r="BOM36" s="61"/>
      <c r="BON36" s="61"/>
      <c r="BOO36" s="61"/>
      <c r="BOP36" s="61"/>
      <c r="BOQ36" s="61"/>
      <c r="BOR36" s="62"/>
      <c r="BOS36" s="61"/>
      <c r="BOT36" s="61"/>
      <c r="BOU36" s="61"/>
      <c r="BOV36" s="61"/>
      <c r="BOW36" s="61"/>
      <c r="BOX36" s="61"/>
      <c r="BOY36" s="61"/>
      <c r="BOZ36" s="62"/>
      <c r="BPA36" s="61"/>
      <c r="BPB36" s="61"/>
      <c r="BPC36" s="61"/>
      <c r="BPD36" s="61"/>
      <c r="BPE36" s="61"/>
      <c r="BPF36" s="61"/>
      <c r="BPG36" s="61"/>
      <c r="BPH36" s="62"/>
      <c r="BPI36" s="61"/>
      <c r="BPJ36" s="61"/>
      <c r="BPK36" s="61"/>
      <c r="BPL36" s="61"/>
      <c r="BPM36" s="61"/>
      <c r="BPN36" s="61"/>
      <c r="BPO36" s="61"/>
      <c r="BPP36" s="62"/>
      <c r="BPQ36" s="61"/>
      <c r="BPR36" s="61"/>
      <c r="BPS36" s="61"/>
      <c r="BPT36" s="61"/>
      <c r="BPU36" s="61"/>
      <c r="BPV36" s="61"/>
      <c r="BPW36" s="61"/>
      <c r="BPX36" s="62"/>
      <c r="BPY36" s="61"/>
      <c r="BPZ36" s="61"/>
      <c r="BQA36" s="61"/>
      <c r="BQB36" s="61"/>
      <c r="BQC36" s="61"/>
      <c r="BQD36" s="61"/>
      <c r="BQE36" s="61"/>
      <c r="BQF36" s="62"/>
      <c r="BQG36" s="61"/>
      <c r="BQH36" s="61"/>
      <c r="BQI36" s="61"/>
      <c r="BQJ36" s="61"/>
      <c r="BQK36" s="61"/>
      <c r="BQL36" s="61"/>
      <c r="BQM36" s="61"/>
      <c r="BQN36" s="62"/>
      <c r="BQO36" s="61"/>
      <c r="BQP36" s="61"/>
      <c r="BQQ36" s="61"/>
      <c r="BQR36" s="61"/>
      <c r="BQS36" s="61"/>
      <c r="BQT36" s="61"/>
      <c r="BQU36" s="61"/>
      <c r="BQV36" s="62"/>
      <c r="BQW36" s="61"/>
      <c r="BQX36" s="61"/>
      <c r="BQY36" s="61"/>
      <c r="BQZ36" s="61"/>
      <c r="BRA36" s="61"/>
      <c r="BRB36" s="61"/>
      <c r="BRC36" s="61"/>
      <c r="BRD36" s="62"/>
      <c r="BRE36" s="61"/>
      <c r="BRF36" s="61"/>
      <c r="BRG36" s="61"/>
      <c r="BRH36" s="61"/>
      <c r="BRI36" s="61"/>
      <c r="BRJ36" s="61"/>
      <c r="BRK36" s="61"/>
      <c r="BRL36" s="62"/>
      <c r="BRM36" s="61"/>
      <c r="BRN36" s="61"/>
      <c r="BRO36" s="61"/>
      <c r="BRP36" s="61"/>
      <c r="BRQ36" s="61"/>
      <c r="BRR36" s="61"/>
      <c r="BRS36" s="61"/>
      <c r="BRT36" s="62"/>
      <c r="BRU36" s="61"/>
      <c r="BRV36" s="61"/>
      <c r="BRW36" s="61"/>
      <c r="BRX36" s="61"/>
      <c r="BRY36" s="61"/>
      <c r="BRZ36" s="61"/>
      <c r="BSA36" s="61"/>
      <c r="BSB36" s="62"/>
      <c r="BSC36" s="61"/>
      <c r="BSD36" s="61"/>
      <c r="BSE36" s="61"/>
      <c r="BSF36" s="61"/>
      <c r="BSG36" s="61"/>
      <c r="BSH36" s="61"/>
      <c r="BSI36" s="61"/>
      <c r="BSJ36" s="62"/>
      <c r="BSK36" s="61"/>
      <c r="BSL36" s="61"/>
      <c r="BSM36" s="61"/>
      <c r="BSN36" s="61"/>
      <c r="BSO36" s="61"/>
      <c r="BSP36" s="61"/>
      <c r="BSQ36" s="61"/>
      <c r="BSR36" s="62"/>
      <c r="BSS36" s="61"/>
      <c r="BST36" s="61"/>
      <c r="BSU36" s="61"/>
      <c r="BSV36" s="61"/>
      <c r="BSW36" s="61"/>
      <c r="BSX36" s="61"/>
      <c r="BSY36" s="61"/>
      <c r="BSZ36" s="62"/>
      <c r="BTA36" s="61"/>
      <c r="BTB36" s="61"/>
      <c r="BTC36" s="61"/>
      <c r="BTD36" s="61"/>
      <c r="BTE36" s="61"/>
      <c r="BTF36" s="61"/>
      <c r="BTG36" s="61"/>
      <c r="BTH36" s="62"/>
      <c r="BTI36" s="61"/>
      <c r="BTJ36" s="61"/>
      <c r="BTK36" s="61"/>
      <c r="BTL36" s="61"/>
      <c r="BTM36" s="61"/>
      <c r="BTN36" s="61"/>
      <c r="BTO36" s="61"/>
      <c r="BTP36" s="62"/>
      <c r="BTQ36" s="61"/>
      <c r="BTR36" s="61"/>
      <c r="BTS36" s="61"/>
      <c r="BTT36" s="61"/>
      <c r="BTU36" s="61"/>
      <c r="BTV36" s="61"/>
      <c r="BTW36" s="61"/>
      <c r="BTX36" s="62"/>
      <c r="BTY36" s="61"/>
      <c r="BTZ36" s="61"/>
      <c r="BUA36" s="61"/>
      <c r="BUB36" s="61"/>
      <c r="BUC36" s="61"/>
      <c r="BUD36" s="61"/>
      <c r="BUE36" s="61"/>
      <c r="BUF36" s="62"/>
      <c r="BUG36" s="61"/>
      <c r="BUH36" s="61"/>
      <c r="BUI36" s="61"/>
      <c r="BUJ36" s="61"/>
      <c r="BUK36" s="61"/>
      <c r="BUL36" s="61"/>
      <c r="BUM36" s="61"/>
      <c r="BUN36" s="62"/>
      <c r="BUO36" s="61"/>
      <c r="BUP36" s="61"/>
      <c r="BUQ36" s="61"/>
      <c r="BUR36" s="61"/>
      <c r="BUS36" s="61"/>
      <c r="BUT36" s="61"/>
      <c r="BUU36" s="61"/>
      <c r="BUV36" s="62"/>
      <c r="BUW36" s="61"/>
      <c r="BUX36" s="61"/>
      <c r="BUY36" s="61"/>
      <c r="BUZ36" s="61"/>
      <c r="BVA36" s="61"/>
      <c r="BVB36" s="61"/>
      <c r="BVC36" s="61"/>
      <c r="BVD36" s="62"/>
      <c r="BVE36" s="61"/>
      <c r="BVF36" s="61"/>
      <c r="BVG36" s="61"/>
      <c r="BVH36" s="61"/>
      <c r="BVI36" s="61"/>
      <c r="BVJ36" s="61"/>
      <c r="BVK36" s="61"/>
      <c r="BVL36" s="62"/>
      <c r="BVM36" s="61"/>
      <c r="BVN36" s="61"/>
      <c r="BVO36" s="61"/>
      <c r="BVP36" s="61"/>
      <c r="BVQ36" s="61"/>
      <c r="BVR36" s="61"/>
      <c r="BVS36" s="61"/>
      <c r="BVT36" s="62"/>
      <c r="BVU36" s="61"/>
      <c r="BVV36" s="61"/>
      <c r="BVW36" s="61"/>
      <c r="BVX36" s="61"/>
      <c r="BVY36" s="61"/>
      <c r="BVZ36" s="61"/>
      <c r="BWA36" s="61"/>
      <c r="BWB36" s="62"/>
      <c r="BWC36" s="61"/>
      <c r="BWD36" s="61"/>
      <c r="BWE36" s="61"/>
      <c r="BWF36" s="61"/>
      <c r="BWG36" s="61"/>
      <c r="BWH36" s="61"/>
      <c r="BWI36" s="61"/>
      <c r="BWJ36" s="62"/>
      <c r="BWK36" s="61"/>
      <c r="BWL36" s="61"/>
      <c r="BWM36" s="61"/>
      <c r="BWN36" s="61"/>
      <c r="BWO36" s="61"/>
      <c r="BWP36" s="61"/>
      <c r="BWQ36" s="61"/>
      <c r="BWR36" s="62"/>
      <c r="BWS36" s="61"/>
      <c r="BWT36" s="61"/>
      <c r="BWU36" s="61"/>
      <c r="BWV36" s="61"/>
      <c r="BWW36" s="61"/>
      <c r="BWX36" s="61"/>
      <c r="BWY36" s="61"/>
      <c r="BWZ36" s="62"/>
      <c r="BXA36" s="61"/>
      <c r="BXB36" s="61"/>
      <c r="BXC36" s="61"/>
      <c r="BXD36" s="61"/>
      <c r="BXE36" s="61"/>
      <c r="BXF36" s="61"/>
      <c r="BXG36" s="61"/>
      <c r="BXH36" s="62"/>
      <c r="BXI36" s="61"/>
      <c r="BXJ36" s="61"/>
      <c r="BXK36" s="61"/>
      <c r="BXL36" s="61"/>
      <c r="BXM36" s="61"/>
      <c r="BXN36" s="61"/>
      <c r="BXO36" s="61"/>
      <c r="BXP36" s="62"/>
      <c r="BXQ36" s="61"/>
      <c r="BXR36" s="61"/>
      <c r="BXS36" s="61"/>
      <c r="BXT36" s="61"/>
      <c r="BXU36" s="61"/>
      <c r="BXV36" s="61"/>
      <c r="BXW36" s="61"/>
      <c r="BXX36" s="62"/>
      <c r="BXY36" s="61"/>
      <c r="BXZ36" s="61"/>
      <c r="BYA36" s="61"/>
      <c r="BYB36" s="61"/>
      <c r="BYC36" s="61"/>
      <c r="BYD36" s="61"/>
      <c r="BYE36" s="61"/>
      <c r="BYF36" s="62"/>
      <c r="BYG36" s="61"/>
      <c r="BYH36" s="61"/>
      <c r="BYI36" s="61"/>
      <c r="BYJ36" s="61"/>
      <c r="BYK36" s="61"/>
      <c r="BYL36" s="61"/>
      <c r="BYM36" s="61"/>
      <c r="BYN36" s="62"/>
      <c r="BYO36" s="61"/>
      <c r="BYP36" s="61"/>
      <c r="BYQ36" s="61"/>
      <c r="BYR36" s="61"/>
      <c r="BYS36" s="61"/>
      <c r="BYT36" s="61"/>
      <c r="BYU36" s="61"/>
      <c r="BYV36" s="62"/>
      <c r="BYW36" s="61"/>
      <c r="BYX36" s="61"/>
      <c r="BYY36" s="61"/>
      <c r="BYZ36" s="61"/>
      <c r="BZA36" s="61"/>
      <c r="BZB36" s="61"/>
      <c r="BZC36" s="61"/>
      <c r="BZD36" s="62"/>
      <c r="BZE36" s="61"/>
      <c r="BZF36" s="61"/>
      <c r="BZG36" s="61"/>
      <c r="BZH36" s="61"/>
      <c r="BZI36" s="61"/>
      <c r="BZJ36" s="61"/>
      <c r="BZK36" s="61"/>
      <c r="BZL36" s="62"/>
      <c r="BZM36" s="61"/>
      <c r="BZN36" s="61"/>
      <c r="BZO36" s="61"/>
      <c r="BZP36" s="61"/>
      <c r="BZQ36" s="61"/>
      <c r="BZR36" s="61"/>
      <c r="BZS36" s="61"/>
      <c r="BZT36" s="62"/>
      <c r="BZU36" s="61"/>
      <c r="BZV36" s="61"/>
      <c r="BZW36" s="61"/>
      <c r="BZX36" s="61"/>
      <c r="BZY36" s="61"/>
      <c r="BZZ36" s="61"/>
      <c r="CAA36" s="61"/>
      <c r="CAB36" s="62"/>
      <c r="CAC36" s="61"/>
      <c r="CAD36" s="61"/>
      <c r="CAE36" s="61"/>
      <c r="CAF36" s="61"/>
      <c r="CAG36" s="61"/>
      <c r="CAH36" s="61"/>
      <c r="CAI36" s="61"/>
      <c r="CAJ36" s="62"/>
      <c r="CAK36" s="61"/>
      <c r="CAL36" s="61"/>
      <c r="CAM36" s="61"/>
      <c r="CAN36" s="61"/>
      <c r="CAO36" s="61"/>
      <c r="CAP36" s="61"/>
      <c r="CAQ36" s="61"/>
      <c r="CAR36" s="62"/>
      <c r="CAS36" s="61"/>
      <c r="CAT36" s="61"/>
      <c r="CAU36" s="61"/>
      <c r="CAV36" s="61"/>
      <c r="CAW36" s="61"/>
      <c r="CAX36" s="61"/>
      <c r="CAY36" s="61"/>
      <c r="CAZ36" s="62"/>
      <c r="CBA36" s="61"/>
      <c r="CBB36" s="61"/>
      <c r="CBC36" s="61"/>
      <c r="CBD36" s="61"/>
      <c r="CBE36" s="61"/>
      <c r="CBF36" s="61"/>
      <c r="CBG36" s="61"/>
      <c r="CBH36" s="62"/>
      <c r="CBI36" s="61"/>
      <c r="CBJ36" s="61"/>
      <c r="CBK36" s="61"/>
      <c r="CBL36" s="61"/>
      <c r="CBM36" s="61"/>
      <c r="CBN36" s="61"/>
      <c r="CBO36" s="61"/>
      <c r="CBP36" s="62"/>
      <c r="CBQ36" s="61"/>
      <c r="CBR36" s="61"/>
      <c r="CBS36" s="61"/>
      <c r="CBT36" s="61"/>
      <c r="CBU36" s="61"/>
      <c r="CBV36" s="61"/>
      <c r="CBW36" s="61"/>
      <c r="CBX36" s="62"/>
      <c r="CBY36" s="61"/>
      <c r="CBZ36" s="61"/>
      <c r="CCA36" s="61"/>
      <c r="CCB36" s="61"/>
      <c r="CCC36" s="61"/>
      <c r="CCD36" s="61"/>
      <c r="CCE36" s="61"/>
      <c r="CCF36" s="62"/>
      <c r="CCG36" s="61"/>
      <c r="CCH36" s="61"/>
      <c r="CCI36" s="61"/>
      <c r="CCJ36" s="61"/>
      <c r="CCK36" s="61"/>
      <c r="CCL36" s="61"/>
      <c r="CCM36" s="61"/>
      <c r="CCN36" s="62"/>
      <c r="CCO36" s="61"/>
      <c r="CCP36" s="61"/>
      <c r="CCQ36" s="61"/>
      <c r="CCR36" s="61"/>
      <c r="CCS36" s="61"/>
      <c r="CCT36" s="61"/>
      <c r="CCU36" s="61"/>
      <c r="CCV36" s="62"/>
      <c r="CCW36" s="61"/>
      <c r="CCX36" s="61"/>
      <c r="CCY36" s="61"/>
      <c r="CCZ36" s="61"/>
      <c r="CDA36" s="61"/>
      <c r="CDB36" s="61"/>
      <c r="CDC36" s="61"/>
      <c r="CDD36" s="62"/>
      <c r="CDE36" s="61"/>
      <c r="CDF36" s="61"/>
      <c r="CDG36" s="61"/>
      <c r="CDH36" s="61"/>
      <c r="CDI36" s="61"/>
      <c r="CDJ36" s="61"/>
      <c r="CDK36" s="61"/>
      <c r="CDL36" s="62"/>
      <c r="CDM36" s="61"/>
      <c r="CDN36" s="61"/>
      <c r="CDO36" s="61"/>
      <c r="CDP36" s="61"/>
      <c r="CDQ36" s="61"/>
      <c r="CDR36" s="61"/>
      <c r="CDS36" s="61"/>
      <c r="CDT36" s="62"/>
      <c r="CDU36" s="61"/>
      <c r="CDV36" s="61"/>
      <c r="CDW36" s="61"/>
      <c r="CDX36" s="61"/>
      <c r="CDY36" s="61"/>
      <c r="CDZ36" s="61"/>
      <c r="CEA36" s="61"/>
      <c r="CEB36" s="62"/>
      <c r="CEC36" s="61"/>
      <c r="CED36" s="61"/>
      <c r="CEE36" s="61"/>
      <c r="CEF36" s="61"/>
      <c r="CEG36" s="61"/>
      <c r="CEH36" s="61"/>
      <c r="CEI36" s="61"/>
      <c r="CEJ36" s="62"/>
      <c r="CEK36" s="61"/>
      <c r="CEL36" s="61"/>
      <c r="CEM36" s="61"/>
      <c r="CEN36" s="61"/>
      <c r="CEO36" s="61"/>
      <c r="CEP36" s="61"/>
      <c r="CEQ36" s="61"/>
      <c r="CER36" s="62"/>
      <c r="CES36" s="61"/>
      <c r="CET36" s="61"/>
      <c r="CEU36" s="61"/>
      <c r="CEV36" s="61"/>
      <c r="CEW36" s="61"/>
      <c r="CEX36" s="61"/>
      <c r="CEY36" s="61"/>
      <c r="CEZ36" s="62"/>
      <c r="CFA36" s="61"/>
      <c r="CFB36" s="61"/>
      <c r="CFC36" s="61"/>
      <c r="CFD36" s="61"/>
      <c r="CFE36" s="61"/>
      <c r="CFF36" s="61"/>
      <c r="CFG36" s="61"/>
      <c r="CFH36" s="62"/>
      <c r="CFI36" s="61"/>
      <c r="CFJ36" s="61"/>
      <c r="CFK36" s="61"/>
      <c r="CFL36" s="61"/>
      <c r="CFM36" s="61"/>
      <c r="CFN36" s="61"/>
      <c r="CFO36" s="61"/>
      <c r="CFP36" s="62"/>
      <c r="CFQ36" s="61"/>
      <c r="CFR36" s="61"/>
      <c r="CFS36" s="61"/>
      <c r="CFT36" s="61"/>
      <c r="CFU36" s="61"/>
      <c r="CFV36" s="61"/>
      <c r="CFW36" s="61"/>
      <c r="CFX36" s="62"/>
      <c r="CFY36" s="61"/>
      <c r="CFZ36" s="61"/>
      <c r="CGA36" s="61"/>
      <c r="CGB36" s="61"/>
      <c r="CGC36" s="61"/>
      <c r="CGD36" s="61"/>
      <c r="CGE36" s="61"/>
      <c r="CGF36" s="62"/>
      <c r="CGG36" s="61"/>
      <c r="CGH36" s="61"/>
      <c r="CGI36" s="61"/>
      <c r="CGJ36" s="61"/>
      <c r="CGK36" s="61"/>
      <c r="CGL36" s="61"/>
      <c r="CGM36" s="61"/>
      <c r="CGN36" s="62"/>
      <c r="CGO36" s="61"/>
      <c r="CGP36" s="61"/>
      <c r="CGQ36" s="61"/>
      <c r="CGR36" s="61"/>
      <c r="CGS36" s="61"/>
      <c r="CGT36" s="61"/>
      <c r="CGU36" s="61"/>
      <c r="CGV36" s="62"/>
      <c r="CGW36" s="61"/>
      <c r="CGX36" s="61"/>
      <c r="CGY36" s="61"/>
      <c r="CGZ36" s="61"/>
      <c r="CHA36" s="61"/>
      <c r="CHB36" s="61"/>
      <c r="CHC36" s="61"/>
      <c r="CHD36" s="62"/>
      <c r="CHE36" s="61"/>
      <c r="CHF36" s="61"/>
      <c r="CHG36" s="61"/>
      <c r="CHH36" s="61"/>
      <c r="CHI36" s="61"/>
      <c r="CHJ36" s="61"/>
      <c r="CHK36" s="61"/>
      <c r="CHL36" s="62"/>
      <c r="CHM36" s="61"/>
      <c r="CHN36" s="61"/>
      <c r="CHO36" s="61"/>
      <c r="CHP36" s="61"/>
      <c r="CHQ36" s="61"/>
      <c r="CHR36" s="61"/>
      <c r="CHS36" s="61"/>
      <c r="CHT36" s="62"/>
      <c r="CHU36" s="61"/>
      <c r="CHV36" s="61"/>
      <c r="CHW36" s="61"/>
      <c r="CHX36" s="61"/>
      <c r="CHY36" s="61"/>
      <c r="CHZ36" s="61"/>
      <c r="CIA36" s="61"/>
      <c r="CIB36" s="62"/>
      <c r="CIC36" s="61"/>
      <c r="CID36" s="61"/>
      <c r="CIE36" s="61"/>
      <c r="CIF36" s="61"/>
      <c r="CIG36" s="61"/>
      <c r="CIH36" s="61"/>
      <c r="CII36" s="61"/>
      <c r="CIJ36" s="62"/>
      <c r="CIK36" s="61"/>
      <c r="CIL36" s="61"/>
      <c r="CIM36" s="61"/>
      <c r="CIN36" s="61"/>
      <c r="CIO36" s="61"/>
      <c r="CIP36" s="61"/>
      <c r="CIQ36" s="61"/>
      <c r="CIR36" s="62"/>
      <c r="CIS36" s="61"/>
      <c r="CIT36" s="61"/>
      <c r="CIU36" s="61"/>
      <c r="CIV36" s="61"/>
      <c r="CIW36" s="61"/>
      <c r="CIX36" s="61"/>
      <c r="CIY36" s="61"/>
      <c r="CIZ36" s="62"/>
      <c r="CJA36" s="61"/>
      <c r="CJB36" s="61"/>
      <c r="CJC36" s="61"/>
      <c r="CJD36" s="61"/>
      <c r="CJE36" s="61"/>
      <c r="CJF36" s="61"/>
      <c r="CJG36" s="61"/>
      <c r="CJH36" s="62"/>
      <c r="CJI36" s="61"/>
      <c r="CJJ36" s="61"/>
      <c r="CJK36" s="61"/>
      <c r="CJL36" s="61"/>
      <c r="CJM36" s="61"/>
      <c r="CJN36" s="61"/>
      <c r="CJO36" s="61"/>
      <c r="CJP36" s="62"/>
      <c r="CJQ36" s="61"/>
      <c r="CJR36" s="61"/>
      <c r="CJS36" s="61"/>
      <c r="CJT36" s="61"/>
      <c r="CJU36" s="61"/>
      <c r="CJV36" s="61"/>
      <c r="CJW36" s="61"/>
      <c r="CJX36" s="62"/>
      <c r="CJY36" s="61"/>
      <c r="CJZ36" s="61"/>
      <c r="CKA36" s="61"/>
      <c r="CKB36" s="61"/>
      <c r="CKC36" s="61"/>
      <c r="CKD36" s="61"/>
      <c r="CKE36" s="61"/>
      <c r="CKF36" s="62"/>
      <c r="CKG36" s="61"/>
      <c r="CKH36" s="61"/>
      <c r="CKI36" s="61"/>
      <c r="CKJ36" s="61"/>
      <c r="CKK36" s="61"/>
      <c r="CKL36" s="61"/>
      <c r="CKM36" s="61"/>
      <c r="CKN36" s="62"/>
      <c r="CKO36" s="61"/>
      <c r="CKP36" s="61"/>
      <c r="CKQ36" s="61"/>
      <c r="CKR36" s="61"/>
      <c r="CKS36" s="61"/>
      <c r="CKT36" s="61"/>
      <c r="CKU36" s="61"/>
      <c r="CKV36" s="62"/>
      <c r="CKW36" s="61"/>
      <c r="CKX36" s="61"/>
      <c r="CKY36" s="61"/>
      <c r="CKZ36" s="61"/>
      <c r="CLA36" s="61"/>
      <c r="CLB36" s="61"/>
      <c r="CLC36" s="61"/>
      <c r="CLD36" s="62"/>
      <c r="CLE36" s="61"/>
      <c r="CLF36" s="61"/>
      <c r="CLG36" s="61"/>
      <c r="CLH36" s="61"/>
      <c r="CLI36" s="61"/>
      <c r="CLJ36" s="61"/>
      <c r="CLK36" s="61"/>
      <c r="CLL36" s="62"/>
      <c r="CLM36" s="61"/>
      <c r="CLN36" s="61"/>
      <c r="CLO36" s="61"/>
      <c r="CLP36" s="61"/>
      <c r="CLQ36" s="61"/>
      <c r="CLR36" s="61"/>
      <c r="CLS36" s="61"/>
      <c r="CLT36" s="62"/>
      <c r="CLU36" s="61"/>
      <c r="CLV36" s="61"/>
      <c r="CLW36" s="61"/>
      <c r="CLX36" s="61"/>
      <c r="CLY36" s="61"/>
      <c r="CLZ36" s="61"/>
      <c r="CMA36" s="61"/>
      <c r="CMB36" s="62"/>
      <c r="CMC36" s="61"/>
      <c r="CMD36" s="61"/>
      <c r="CME36" s="61"/>
      <c r="CMF36" s="61"/>
      <c r="CMG36" s="61"/>
      <c r="CMH36" s="61"/>
      <c r="CMI36" s="61"/>
      <c r="CMJ36" s="62"/>
      <c r="CMK36" s="61"/>
      <c r="CML36" s="61"/>
      <c r="CMM36" s="61"/>
      <c r="CMN36" s="61"/>
      <c r="CMO36" s="61"/>
      <c r="CMP36" s="61"/>
      <c r="CMQ36" s="61"/>
      <c r="CMR36" s="62"/>
      <c r="CMS36" s="61"/>
      <c r="CMT36" s="61"/>
      <c r="CMU36" s="61"/>
      <c r="CMV36" s="61"/>
      <c r="CMW36" s="61"/>
      <c r="CMX36" s="61"/>
      <c r="CMY36" s="61"/>
      <c r="CMZ36" s="62"/>
      <c r="CNA36" s="61"/>
      <c r="CNB36" s="61"/>
      <c r="CNC36" s="61"/>
      <c r="CND36" s="61"/>
      <c r="CNE36" s="61"/>
      <c r="CNF36" s="61"/>
      <c r="CNG36" s="61"/>
      <c r="CNH36" s="62"/>
      <c r="CNI36" s="61"/>
      <c r="CNJ36" s="61"/>
      <c r="CNK36" s="61"/>
      <c r="CNL36" s="61"/>
      <c r="CNM36" s="61"/>
      <c r="CNN36" s="61"/>
      <c r="CNO36" s="61"/>
      <c r="CNP36" s="62"/>
      <c r="CNQ36" s="61"/>
      <c r="CNR36" s="61"/>
      <c r="CNS36" s="61"/>
      <c r="CNT36" s="61"/>
      <c r="CNU36" s="61"/>
      <c r="CNV36" s="61"/>
      <c r="CNW36" s="61"/>
      <c r="CNX36" s="62"/>
      <c r="CNY36" s="61"/>
      <c r="CNZ36" s="61"/>
      <c r="COA36" s="61"/>
      <c r="COB36" s="61"/>
      <c r="COC36" s="61"/>
      <c r="COD36" s="61"/>
      <c r="COE36" s="61"/>
      <c r="COF36" s="62"/>
      <c r="COG36" s="61"/>
      <c r="COH36" s="61"/>
      <c r="COI36" s="61"/>
      <c r="COJ36" s="61"/>
      <c r="COK36" s="61"/>
      <c r="COL36" s="61"/>
      <c r="COM36" s="61"/>
      <c r="CON36" s="62"/>
      <c r="COO36" s="61"/>
      <c r="COP36" s="61"/>
      <c r="COQ36" s="61"/>
      <c r="COR36" s="61"/>
      <c r="COS36" s="61"/>
      <c r="COT36" s="61"/>
      <c r="COU36" s="61"/>
      <c r="COV36" s="62"/>
      <c r="COW36" s="61"/>
      <c r="COX36" s="61"/>
      <c r="COY36" s="61"/>
      <c r="COZ36" s="61"/>
      <c r="CPA36" s="61"/>
      <c r="CPB36" s="61"/>
      <c r="CPC36" s="61"/>
      <c r="CPD36" s="62"/>
      <c r="CPE36" s="61"/>
      <c r="CPF36" s="61"/>
      <c r="CPG36" s="61"/>
      <c r="CPH36" s="61"/>
      <c r="CPI36" s="61"/>
      <c r="CPJ36" s="61"/>
      <c r="CPK36" s="61"/>
      <c r="CPL36" s="62"/>
      <c r="CPM36" s="61"/>
      <c r="CPN36" s="61"/>
      <c r="CPO36" s="61"/>
      <c r="CPP36" s="61"/>
      <c r="CPQ36" s="61"/>
      <c r="CPR36" s="61"/>
      <c r="CPS36" s="61"/>
      <c r="CPT36" s="62"/>
      <c r="CPU36" s="61"/>
      <c r="CPV36" s="61"/>
      <c r="CPW36" s="61"/>
      <c r="CPX36" s="61"/>
      <c r="CPY36" s="61"/>
      <c r="CPZ36" s="61"/>
      <c r="CQA36" s="61"/>
      <c r="CQB36" s="62"/>
      <c r="CQC36" s="61"/>
      <c r="CQD36" s="61"/>
      <c r="CQE36" s="61"/>
      <c r="CQF36" s="61"/>
      <c r="CQG36" s="61"/>
      <c r="CQH36" s="61"/>
      <c r="CQI36" s="61"/>
      <c r="CQJ36" s="62"/>
      <c r="CQK36" s="61"/>
      <c r="CQL36" s="61"/>
      <c r="CQM36" s="61"/>
      <c r="CQN36" s="61"/>
      <c r="CQO36" s="61"/>
      <c r="CQP36" s="61"/>
      <c r="CQQ36" s="61"/>
      <c r="CQR36" s="62"/>
      <c r="CQS36" s="61"/>
      <c r="CQT36" s="61"/>
      <c r="CQU36" s="61"/>
      <c r="CQV36" s="61"/>
      <c r="CQW36" s="61"/>
      <c r="CQX36" s="61"/>
      <c r="CQY36" s="61"/>
      <c r="CQZ36" s="62"/>
      <c r="CRA36" s="61"/>
      <c r="CRB36" s="61"/>
      <c r="CRC36" s="61"/>
      <c r="CRD36" s="61"/>
      <c r="CRE36" s="61"/>
      <c r="CRF36" s="61"/>
      <c r="CRG36" s="61"/>
      <c r="CRH36" s="62"/>
      <c r="CRI36" s="61"/>
      <c r="CRJ36" s="61"/>
      <c r="CRK36" s="61"/>
      <c r="CRL36" s="61"/>
      <c r="CRM36" s="61"/>
      <c r="CRN36" s="61"/>
      <c r="CRO36" s="61"/>
      <c r="CRP36" s="62"/>
      <c r="CRQ36" s="61"/>
      <c r="CRR36" s="61"/>
      <c r="CRS36" s="61"/>
      <c r="CRT36" s="61"/>
      <c r="CRU36" s="61"/>
      <c r="CRV36" s="61"/>
      <c r="CRW36" s="61"/>
      <c r="CRX36" s="62"/>
      <c r="CRY36" s="61"/>
      <c r="CRZ36" s="61"/>
      <c r="CSA36" s="61"/>
      <c r="CSB36" s="61"/>
      <c r="CSC36" s="61"/>
      <c r="CSD36" s="61"/>
      <c r="CSE36" s="61"/>
      <c r="CSF36" s="62"/>
      <c r="CSG36" s="61"/>
      <c r="CSH36" s="61"/>
      <c r="CSI36" s="61"/>
      <c r="CSJ36" s="61"/>
      <c r="CSK36" s="61"/>
      <c r="CSL36" s="61"/>
      <c r="CSM36" s="61"/>
      <c r="CSN36" s="62"/>
      <c r="CSO36" s="61"/>
      <c r="CSP36" s="61"/>
      <c r="CSQ36" s="61"/>
      <c r="CSR36" s="61"/>
      <c r="CSS36" s="61"/>
      <c r="CST36" s="61"/>
      <c r="CSU36" s="61"/>
      <c r="CSV36" s="62"/>
      <c r="CSW36" s="61"/>
      <c r="CSX36" s="61"/>
      <c r="CSY36" s="61"/>
      <c r="CSZ36" s="61"/>
      <c r="CTA36" s="61"/>
      <c r="CTB36" s="61"/>
      <c r="CTC36" s="61"/>
      <c r="CTD36" s="62"/>
      <c r="CTE36" s="61"/>
      <c r="CTF36" s="61"/>
      <c r="CTG36" s="61"/>
      <c r="CTH36" s="61"/>
      <c r="CTI36" s="61"/>
      <c r="CTJ36" s="61"/>
      <c r="CTK36" s="61"/>
      <c r="CTL36" s="62"/>
      <c r="CTM36" s="61"/>
      <c r="CTN36" s="61"/>
      <c r="CTO36" s="61"/>
      <c r="CTP36" s="61"/>
      <c r="CTQ36" s="61"/>
      <c r="CTR36" s="61"/>
      <c r="CTS36" s="61"/>
      <c r="CTT36" s="62"/>
      <c r="CTU36" s="61"/>
      <c r="CTV36" s="61"/>
      <c r="CTW36" s="61"/>
      <c r="CTX36" s="61"/>
      <c r="CTY36" s="61"/>
      <c r="CTZ36" s="61"/>
      <c r="CUA36" s="61"/>
      <c r="CUB36" s="62"/>
      <c r="CUC36" s="61"/>
      <c r="CUD36" s="61"/>
      <c r="CUE36" s="61"/>
      <c r="CUF36" s="61"/>
      <c r="CUG36" s="61"/>
      <c r="CUH36" s="61"/>
      <c r="CUI36" s="61"/>
      <c r="CUJ36" s="62"/>
      <c r="CUK36" s="61"/>
      <c r="CUL36" s="61"/>
      <c r="CUM36" s="61"/>
      <c r="CUN36" s="61"/>
      <c r="CUO36" s="61"/>
      <c r="CUP36" s="61"/>
      <c r="CUQ36" s="61"/>
      <c r="CUR36" s="62"/>
      <c r="CUS36" s="61"/>
      <c r="CUT36" s="61"/>
      <c r="CUU36" s="61"/>
      <c r="CUV36" s="61"/>
      <c r="CUW36" s="61"/>
      <c r="CUX36" s="61"/>
      <c r="CUY36" s="61"/>
      <c r="CUZ36" s="62"/>
      <c r="CVA36" s="61"/>
      <c r="CVB36" s="61"/>
      <c r="CVC36" s="61"/>
      <c r="CVD36" s="61"/>
      <c r="CVE36" s="61"/>
      <c r="CVF36" s="61"/>
      <c r="CVG36" s="61"/>
      <c r="CVH36" s="62"/>
      <c r="CVI36" s="61"/>
      <c r="CVJ36" s="61"/>
      <c r="CVK36" s="61"/>
      <c r="CVL36" s="61"/>
      <c r="CVM36" s="61"/>
      <c r="CVN36" s="61"/>
      <c r="CVO36" s="61"/>
      <c r="CVP36" s="62"/>
      <c r="CVQ36" s="61"/>
      <c r="CVR36" s="61"/>
      <c r="CVS36" s="61"/>
      <c r="CVT36" s="61"/>
      <c r="CVU36" s="61"/>
      <c r="CVV36" s="61"/>
      <c r="CVW36" s="61"/>
      <c r="CVX36" s="62"/>
      <c r="CVY36" s="61"/>
      <c r="CVZ36" s="61"/>
      <c r="CWA36" s="61"/>
      <c r="CWB36" s="61"/>
      <c r="CWC36" s="61"/>
      <c r="CWD36" s="61"/>
      <c r="CWE36" s="61"/>
      <c r="CWF36" s="62"/>
      <c r="CWG36" s="61"/>
      <c r="CWH36" s="61"/>
      <c r="CWI36" s="61"/>
      <c r="CWJ36" s="61"/>
      <c r="CWK36" s="61"/>
      <c r="CWL36" s="61"/>
      <c r="CWM36" s="61"/>
      <c r="CWN36" s="62"/>
      <c r="CWO36" s="61"/>
      <c r="CWP36" s="61"/>
      <c r="CWQ36" s="61"/>
      <c r="CWR36" s="61"/>
      <c r="CWS36" s="61"/>
      <c r="CWT36" s="61"/>
      <c r="CWU36" s="61"/>
      <c r="CWV36" s="62"/>
      <c r="CWW36" s="61"/>
      <c r="CWX36" s="61"/>
      <c r="CWY36" s="61"/>
      <c r="CWZ36" s="61"/>
      <c r="CXA36" s="61"/>
      <c r="CXB36" s="61"/>
      <c r="CXC36" s="61"/>
      <c r="CXD36" s="62"/>
      <c r="CXE36" s="61"/>
      <c r="CXF36" s="61"/>
      <c r="CXG36" s="61"/>
      <c r="CXH36" s="61"/>
      <c r="CXI36" s="61"/>
      <c r="CXJ36" s="61"/>
      <c r="CXK36" s="61"/>
      <c r="CXL36" s="62"/>
      <c r="CXM36" s="61"/>
      <c r="CXN36" s="61"/>
      <c r="CXO36" s="61"/>
      <c r="CXP36" s="61"/>
      <c r="CXQ36" s="61"/>
      <c r="CXR36" s="61"/>
      <c r="CXS36" s="61"/>
      <c r="CXT36" s="62"/>
      <c r="CXU36" s="61"/>
      <c r="CXV36" s="61"/>
      <c r="CXW36" s="61"/>
      <c r="CXX36" s="61"/>
      <c r="CXY36" s="61"/>
      <c r="CXZ36" s="61"/>
      <c r="CYA36" s="61"/>
      <c r="CYB36" s="62"/>
      <c r="CYC36" s="61"/>
      <c r="CYD36" s="61"/>
      <c r="CYE36" s="61"/>
      <c r="CYF36" s="61"/>
      <c r="CYG36" s="61"/>
      <c r="CYH36" s="61"/>
      <c r="CYI36" s="61"/>
      <c r="CYJ36" s="62"/>
      <c r="CYK36" s="61"/>
      <c r="CYL36" s="61"/>
      <c r="CYM36" s="61"/>
      <c r="CYN36" s="61"/>
      <c r="CYO36" s="61"/>
      <c r="CYP36" s="61"/>
      <c r="CYQ36" s="61"/>
      <c r="CYR36" s="62"/>
      <c r="CYS36" s="61"/>
      <c r="CYT36" s="61"/>
      <c r="CYU36" s="61"/>
      <c r="CYV36" s="61"/>
      <c r="CYW36" s="61"/>
      <c r="CYX36" s="61"/>
      <c r="CYY36" s="61"/>
      <c r="CYZ36" s="62"/>
      <c r="CZA36" s="61"/>
      <c r="CZB36" s="61"/>
      <c r="CZC36" s="61"/>
      <c r="CZD36" s="61"/>
      <c r="CZE36" s="61"/>
      <c r="CZF36" s="61"/>
      <c r="CZG36" s="61"/>
      <c r="CZH36" s="62"/>
      <c r="CZI36" s="61"/>
      <c r="CZJ36" s="61"/>
      <c r="CZK36" s="61"/>
      <c r="CZL36" s="61"/>
      <c r="CZM36" s="61"/>
      <c r="CZN36" s="61"/>
      <c r="CZO36" s="61"/>
      <c r="CZP36" s="62"/>
      <c r="CZQ36" s="61"/>
      <c r="CZR36" s="61"/>
      <c r="CZS36" s="61"/>
      <c r="CZT36" s="61"/>
      <c r="CZU36" s="61"/>
      <c r="CZV36" s="61"/>
      <c r="CZW36" s="61"/>
      <c r="CZX36" s="62"/>
      <c r="CZY36" s="61"/>
      <c r="CZZ36" s="61"/>
      <c r="DAA36" s="61"/>
      <c r="DAB36" s="61"/>
      <c r="DAC36" s="61"/>
      <c r="DAD36" s="61"/>
      <c r="DAE36" s="61"/>
      <c r="DAF36" s="62"/>
      <c r="DAG36" s="61"/>
      <c r="DAH36" s="61"/>
      <c r="DAI36" s="61"/>
      <c r="DAJ36" s="61"/>
      <c r="DAK36" s="61"/>
      <c r="DAL36" s="61"/>
      <c r="DAM36" s="61"/>
      <c r="DAN36" s="62"/>
      <c r="DAO36" s="61"/>
      <c r="DAP36" s="61"/>
      <c r="DAQ36" s="61"/>
      <c r="DAR36" s="61"/>
      <c r="DAS36" s="61"/>
      <c r="DAT36" s="61"/>
      <c r="DAU36" s="61"/>
      <c r="DAV36" s="62"/>
      <c r="DAW36" s="61"/>
      <c r="DAX36" s="61"/>
      <c r="DAY36" s="61"/>
      <c r="DAZ36" s="61"/>
      <c r="DBA36" s="61"/>
      <c r="DBB36" s="61"/>
      <c r="DBC36" s="61"/>
      <c r="DBD36" s="62"/>
      <c r="DBE36" s="61"/>
      <c r="DBF36" s="61"/>
      <c r="DBG36" s="61"/>
      <c r="DBH36" s="61"/>
      <c r="DBI36" s="61"/>
      <c r="DBJ36" s="61"/>
      <c r="DBK36" s="61"/>
      <c r="DBL36" s="62"/>
      <c r="DBM36" s="61"/>
      <c r="DBN36" s="61"/>
      <c r="DBO36" s="61"/>
      <c r="DBP36" s="61"/>
      <c r="DBQ36" s="61"/>
      <c r="DBR36" s="61"/>
      <c r="DBS36" s="61"/>
      <c r="DBT36" s="62"/>
      <c r="DBU36" s="61"/>
      <c r="DBV36" s="61"/>
      <c r="DBW36" s="61"/>
      <c r="DBX36" s="61"/>
      <c r="DBY36" s="61"/>
      <c r="DBZ36" s="61"/>
      <c r="DCA36" s="61"/>
      <c r="DCB36" s="62"/>
      <c r="DCC36" s="61"/>
      <c r="DCD36" s="61"/>
      <c r="DCE36" s="61"/>
      <c r="DCF36" s="61"/>
      <c r="DCG36" s="61"/>
      <c r="DCH36" s="61"/>
      <c r="DCI36" s="61"/>
      <c r="DCJ36" s="62"/>
      <c r="DCK36" s="61"/>
      <c r="DCL36" s="61"/>
      <c r="DCM36" s="61"/>
      <c r="DCN36" s="61"/>
      <c r="DCO36" s="61"/>
      <c r="DCP36" s="61"/>
      <c r="DCQ36" s="61"/>
      <c r="DCR36" s="62"/>
      <c r="DCS36" s="61"/>
      <c r="DCT36" s="61"/>
      <c r="DCU36" s="61"/>
      <c r="DCV36" s="61"/>
      <c r="DCW36" s="61"/>
      <c r="DCX36" s="61"/>
      <c r="DCY36" s="61"/>
      <c r="DCZ36" s="62"/>
      <c r="DDA36" s="61"/>
      <c r="DDB36" s="61"/>
      <c r="DDC36" s="61"/>
      <c r="DDD36" s="61"/>
      <c r="DDE36" s="61"/>
      <c r="DDF36" s="61"/>
      <c r="DDG36" s="61"/>
      <c r="DDH36" s="62"/>
      <c r="DDI36" s="61"/>
      <c r="DDJ36" s="61"/>
      <c r="DDK36" s="61"/>
      <c r="DDL36" s="61"/>
      <c r="DDM36" s="61"/>
      <c r="DDN36" s="61"/>
      <c r="DDO36" s="61"/>
      <c r="DDP36" s="62"/>
      <c r="DDQ36" s="61"/>
      <c r="DDR36" s="61"/>
      <c r="DDS36" s="61"/>
      <c r="DDT36" s="61"/>
      <c r="DDU36" s="61"/>
      <c r="DDV36" s="61"/>
      <c r="DDW36" s="61"/>
      <c r="DDX36" s="62"/>
      <c r="DDY36" s="61"/>
      <c r="DDZ36" s="61"/>
      <c r="DEA36" s="61"/>
      <c r="DEB36" s="61"/>
      <c r="DEC36" s="61"/>
      <c r="DED36" s="61"/>
      <c r="DEE36" s="61"/>
      <c r="DEF36" s="62"/>
      <c r="DEG36" s="61"/>
      <c r="DEH36" s="61"/>
      <c r="DEI36" s="61"/>
      <c r="DEJ36" s="61"/>
      <c r="DEK36" s="61"/>
      <c r="DEL36" s="61"/>
      <c r="DEM36" s="61"/>
      <c r="DEN36" s="62"/>
      <c r="DEO36" s="61"/>
      <c r="DEP36" s="61"/>
      <c r="DEQ36" s="61"/>
      <c r="DER36" s="61"/>
      <c r="DES36" s="61"/>
      <c r="DET36" s="61"/>
      <c r="DEU36" s="61"/>
      <c r="DEV36" s="62"/>
      <c r="DEW36" s="61"/>
      <c r="DEX36" s="61"/>
      <c r="DEY36" s="61"/>
      <c r="DEZ36" s="61"/>
      <c r="DFA36" s="61"/>
      <c r="DFB36" s="61"/>
      <c r="DFC36" s="61"/>
      <c r="DFD36" s="62"/>
      <c r="DFE36" s="61"/>
      <c r="DFF36" s="61"/>
      <c r="DFG36" s="61"/>
      <c r="DFH36" s="61"/>
      <c r="DFI36" s="61"/>
      <c r="DFJ36" s="61"/>
      <c r="DFK36" s="61"/>
      <c r="DFL36" s="62"/>
      <c r="DFM36" s="61"/>
      <c r="DFN36" s="61"/>
      <c r="DFO36" s="61"/>
      <c r="DFP36" s="61"/>
      <c r="DFQ36" s="61"/>
      <c r="DFR36" s="61"/>
      <c r="DFS36" s="61"/>
      <c r="DFT36" s="62"/>
      <c r="DFU36" s="61"/>
      <c r="DFV36" s="61"/>
      <c r="DFW36" s="61"/>
      <c r="DFX36" s="61"/>
      <c r="DFY36" s="61"/>
      <c r="DFZ36" s="61"/>
      <c r="DGA36" s="61"/>
      <c r="DGB36" s="62"/>
      <c r="DGC36" s="61"/>
      <c r="DGD36" s="61"/>
      <c r="DGE36" s="61"/>
      <c r="DGF36" s="61"/>
      <c r="DGG36" s="61"/>
      <c r="DGH36" s="61"/>
      <c r="DGI36" s="61"/>
      <c r="DGJ36" s="62"/>
      <c r="DGK36" s="61"/>
      <c r="DGL36" s="61"/>
      <c r="DGM36" s="61"/>
      <c r="DGN36" s="61"/>
      <c r="DGO36" s="61"/>
      <c r="DGP36" s="61"/>
      <c r="DGQ36" s="61"/>
      <c r="DGR36" s="62"/>
      <c r="DGS36" s="61"/>
      <c r="DGT36" s="61"/>
      <c r="DGU36" s="61"/>
      <c r="DGV36" s="61"/>
      <c r="DGW36" s="61"/>
      <c r="DGX36" s="61"/>
      <c r="DGY36" s="61"/>
      <c r="DGZ36" s="62"/>
      <c r="DHA36" s="61"/>
      <c r="DHB36" s="61"/>
      <c r="DHC36" s="61"/>
      <c r="DHD36" s="61"/>
      <c r="DHE36" s="61"/>
      <c r="DHF36" s="61"/>
      <c r="DHG36" s="61"/>
      <c r="DHH36" s="62"/>
      <c r="DHI36" s="61"/>
      <c r="DHJ36" s="61"/>
      <c r="DHK36" s="61"/>
      <c r="DHL36" s="61"/>
      <c r="DHM36" s="61"/>
      <c r="DHN36" s="61"/>
      <c r="DHO36" s="61"/>
      <c r="DHP36" s="62"/>
      <c r="DHQ36" s="61"/>
      <c r="DHR36" s="61"/>
      <c r="DHS36" s="61"/>
      <c r="DHT36" s="61"/>
      <c r="DHU36" s="61"/>
      <c r="DHV36" s="61"/>
      <c r="DHW36" s="61"/>
      <c r="DHX36" s="62"/>
      <c r="DHY36" s="61"/>
      <c r="DHZ36" s="61"/>
      <c r="DIA36" s="61"/>
      <c r="DIB36" s="61"/>
      <c r="DIC36" s="61"/>
      <c r="DID36" s="61"/>
      <c r="DIE36" s="61"/>
      <c r="DIF36" s="62"/>
      <c r="DIG36" s="61"/>
      <c r="DIH36" s="61"/>
      <c r="DII36" s="61"/>
      <c r="DIJ36" s="61"/>
      <c r="DIK36" s="61"/>
      <c r="DIL36" s="61"/>
      <c r="DIM36" s="61"/>
      <c r="DIN36" s="62"/>
      <c r="DIO36" s="61"/>
      <c r="DIP36" s="61"/>
      <c r="DIQ36" s="61"/>
      <c r="DIR36" s="61"/>
      <c r="DIS36" s="61"/>
      <c r="DIT36" s="61"/>
      <c r="DIU36" s="61"/>
      <c r="DIV36" s="62"/>
      <c r="DIW36" s="61"/>
      <c r="DIX36" s="61"/>
      <c r="DIY36" s="61"/>
      <c r="DIZ36" s="61"/>
      <c r="DJA36" s="61"/>
      <c r="DJB36" s="61"/>
      <c r="DJC36" s="61"/>
      <c r="DJD36" s="62"/>
      <c r="DJE36" s="61"/>
      <c r="DJF36" s="61"/>
      <c r="DJG36" s="61"/>
      <c r="DJH36" s="61"/>
      <c r="DJI36" s="61"/>
      <c r="DJJ36" s="61"/>
      <c r="DJK36" s="61"/>
      <c r="DJL36" s="62"/>
      <c r="DJM36" s="61"/>
      <c r="DJN36" s="61"/>
      <c r="DJO36" s="61"/>
      <c r="DJP36" s="61"/>
      <c r="DJQ36" s="61"/>
      <c r="DJR36" s="61"/>
      <c r="DJS36" s="61"/>
      <c r="DJT36" s="62"/>
      <c r="DJU36" s="61"/>
      <c r="DJV36" s="61"/>
      <c r="DJW36" s="61"/>
      <c r="DJX36" s="61"/>
      <c r="DJY36" s="61"/>
      <c r="DJZ36" s="61"/>
      <c r="DKA36" s="61"/>
      <c r="DKB36" s="62"/>
      <c r="DKC36" s="61"/>
      <c r="DKD36" s="61"/>
      <c r="DKE36" s="61"/>
      <c r="DKF36" s="61"/>
      <c r="DKG36" s="61"/>
      <c r="DKH36" s="61"/>
      <c r="DKI36" s="61"/>
      <c r="DKJ36" s="62"/>
      <c r="DKK36" s="61"/>
      <c r="DKL36" s="61"/>
      <c r="DKM36" s="61"/>
      <c r="DKN36" s="61"/>
      <c r="DKO36" s="61"/>
      <c r="DKP36" s="61"/>
      <c r="DKQ36" s="61"/>
      <c r="DKR36" s="62"/>
      <c r="DKS36" s="61"/>
      <c r="DKT36" s="61"/>
      <c r="DKU36" s="61"/>
      <c r="DKV36" s="61"/>
      <c r="DKW36" s="61"/>
      <c r="DKX36" s="61"/>
      <c r="DKY36" s="61"/>
      <c r="DKZ36" s="62"/>
      <c r="DLA36" s="61"/>
      <c r="DLB36" s="61"/>
      <c r="DLC36" s="61"/>
      <c r="DLD36" s="61"/>
      <c r="DLE36" s="61"/>
      <c r="DLF36" s="61"/>
      <c r="DLG36" s="61"/>
      <c r="DLH36" s="62"/>
      <c r="DLI36" s="61"/>
      <c r="DLJ36" s="61"/>
      <c r="DLK36" s="61"/>
      <c r="DLL36" s="61"/>
      <c r="DLM36" s="61"/>
      <c r="DLN36" s="61"/>
      <c r="DLO36" s="61"/>
      <c r="DLP36" s="62"/>
      <c r="DLQ36" s="61"/>
      <c r="DLR36" s="61"/>
      <c r="DLS36" s="61"/>
      <c r="DLT36" s="61"/>
      <c r="DLU36" s="61"/>
      <c r="DLV36" s="61"/>
      <c r="DLW36" s="61"/>
      <c r="DLX36" s="62"/>
      <c r="DLY36" s="61"/>
      <c r="DLZ36" s="61"/>
      <c r="DMA36" s="61"/>
      <c r="DMB36" s="61"/>
      <c r="DMC36" s="61"/>
      <c r="DMD36" s="61"/>
      <c r="DME36" s="61"/>
      <c r="DMF36" s="62"/>
      <c r="DMG36" s="61"/>
      <c r="DMH36" s="61"/>
      <c r="DMI36" s="61"/>
      <c r="DMJ36" s="61"/>
      <c r="DMK36" s="61"/>
      <c r="DML36" s="61"/>
      <c r="DMM36" s="61"/>
      <c r="DMN36" s="62"/>
      <c r="DMO36" s="61"/>
      <c r="DMP36" s="61"/>
      <c r="DMQ36" s="61"/>
      <c r="DMR36" s="61"/>
      <c r="DMS36" s="61"/>
      <c r="DMT36" s="61"/>
      <c r="DMU36" s="61"/>
      <c r="DMV36" s="62"/>
      <c r="DMW36" s="61"/>
      <c r="DMX36" s="61"/>
      <c r="DMY36" s="61"/>
      <c r="DMZ36" s="61"/>
      <c r="DNA36" s="61"/>
      <c r="DNB36" s="61"/>
      <c r="DNC36" s="61"/>
      <c r="DND36" s="62"/>
      <c r="DNE36" s="61"/>
      <c r="DNF36" s="61"/>
      <c r="DNG36" s="61"/>
      <c r="DNH36" s="61"/>
      <c r="DNI36" s="61"/>
      <c r="DNJ36" s="61"/>
      <c r="DNK36" s="61"/>
      <c r="DNL36" s="62"/>
      <c r="DNM36" s="61"/>
      <c r="DNN36" s="61"/>
      <c r="DNO36" s="61"/>
      <c r="DNP36" s="61"/>
      <c r="DNQ36" s="61"/>
      <c r="DNR36" s="61"/>
      <c r="DNS36" s="61"/>
      <c r="DNT36" s="62"/>
      <c r="DNU36" s="61"/>
      <c r="DNV36" s="61"/>
      <c r="DNW36" s="61"/>
      <c r="DNX36" s="61"/>
      <c r="DNY36" s="61"/>
      <c r="DNZ36" s="61"/>
      <c r="DOA36" s="61"/>
      <c r="DOB36" s="62"/>
      <c r="DOC36" s="61"/>
      <c r="DOD36" s="61"/>
      <c r="DOE36" s="61"/>
      <c r="DOF36" s="61"/>
      <c r="DOG36" s="61"/>
      <c r="DOH36" s="61"/>
      <c r="DOI36" s="61"/>
      <c r="DOJ36" s="62"/>
      <c r="DOK36" s="61"/>
      <c r="DOL36" s="61"/>
      <c r="DOM36" s="61"/>
      <c r="DON36" s="61"/>
      <c r="DOO36" s="61"/>
      <c r="DOP36" s="61"/>
      <c r="DOQ36" s="61"/>
      <c r="DOR36" s="62"/>
      <c r="DOS36" s="61"/>
      <c r="DOT36" s="61"/>
      <c r="DOU36" s="61"/>
      <c r="DOV36" s="61"/>
      <c r="DOW36" s="61"/>
      <c r="DOX36" s="61"/>
      <c r="DOY36" s="61"/>
      <c r="DOZ36" s="62"/>
      <c r="DPA36" s="61"/>
      <c r="DPB36" s="61"/>
      <c r="DPC36" s="61"/>
      <c r="DPD36" s="61"/>
      <c r="DPE36" s="61"/>
      <c r="DPF36" s="61"/>
      <c r="DPG36" s="61"/>
      <c r="DPH36" s="62"/>
      <c r="DPI36" s="61"/>
      <c r="DPJ36" s="61"/>
      <c r="DPK36" s="61"/>
      <c r="DPL36" s="61"/>
      <c r="DPM36" s="61"/>
      <c r="DPN36" s="61"/>
      <c r="DPO36" s="61"/>
      <c r="DPP36" s="62"/>
      <c r="DPQ36" s="61"/>
      <c r="DPR36" s="61"/>
      <c r="DPS36" s="61"/>
      <c r="DPT36" s="61"/>
      <c r="DPU36" s="61"/>
      <c r="DPV36" s="61"/>
      <c r="DPW36" s="61"/>
      <c r="DPX36" s="62"/>
      <c r="DPY36" s="61"/>
      <c r="DPZ36" s="61"/>
      <c r="DQA36" s="61"/>
      <c r="DQB36" s="61"/>
      <c r="DQC36" s="61"/>
      <c r="DQD36" s="61"/>
      <c r="DQE36" s="61"/>
      <c r="DQF36" s="62"/>
      <c r="DQG36" s="61"/>
      <c r="DQH36" s="61"/>
      <c r="DQI36" s="61"/>
      <c r="DQJ36" s="61"/>
      <c r="DQK36" s="61"/>
      <c r="DQL36" s="61"/>
      <c r="DQM36" s="61"/>
      <c r="DQN36" s="62"/>
      <c r="DQO36" s="61"/>
      <c r="DQP36" s="61"/>
      <c r="DQQ36" s="61"/>
      <c r="DQR36" s="61"/>
      <c r="DQS36" s="61"/>
      <c r="DQT36" s="61"/>
      <c r="DQU36" s="61"/>
      <c r="DQV36" s="62"/>
      <c r="DQW36" s="61"/>
      <c r="DQX36" s="61"/>
      <c r="DQY36" s="61"/>
      <c r="DQZ36" s="61"/>
      <c r="DRA36" s="61"/>
      <c r="DRB36" s="61"/>
      <c r="DRC36" s="61"/>
      <c r="DRD36" s="62"/>
      <c r="DRE36" s="61"/>
      <c r="DRF36" s="61"/>
      <c r="DRG36" s="61"/>
      <c r="DRH36" s="61"/>
      <c r="DRI36" s="61"/>
      <c r="DRJ36" s="61"/>
      <c r="DRK36" s="61"/>
      <c r="DRL36" s="62"/>
      <c r="DRM36" s="61"/>
      <c r="DRN36" s="61"/>
      <c r="DRO36" s="61"/>
      <c r="DRP36" s="61"/>
      <c r="DRQ36" s="61"/>
      <c r="DRR36" s="61"/>
      <c r="DRS36" s="61"/>
      <c r="DRT36" s="62"/>
      <c r="DRU36" s="61"/>
      <c r="DRV36" s="61"/>
      <c r="DRW36" s="61"/>
      <c r="DRX36" s="61"/>
      <c r="DRY36" s="61"/>
      <c r="DRZ36" s="61"/>
      <c r="DSA36" s="61"/>
      <c r="DSB36" s="62"/>
      <c r="DSC36" s="61"/>
      <c r="DSD36" s="61"/>
      <c r="DSE36" s="61"/>
      <c r="DSF36" s="61"/>
      <c r="DSG36" s="61"/>
      <c r="DSH36" s="61"/>
      <c r="DSI36" s="61"/>
      <c r="DSJ36" s="62"/>
      <c r="DSK36" s="61"/>
      <c r="DSL36" s="61"/>
      <c r="DSM36" s="61"/>
      <c r="DSN36" s="61"/>
      <c r="DSO36" s="61"/>
      <c r="DSP36" s="61"/>
      <c r="DSQ36" s="61"/>
      <c r="DSR36" s="62"/>
      <c r="DSS36" s="61"/>
      <c r="DST36" s="61"/>
      <c r="DSU36" s="61"/>
      <c r="DSV36" s="61"/>
      <c r="DSW36" s="61"/>
      <c r="DSX36" s="61"/>
      <c r="DSY36" s="61"/>
      <c r="DSZ36" s="62"/>
      <c r="DTA36" s="61"/>
      <c r="DTB36" s="61"/>
      <c r="DTC36" s="61"/>
      <c r="DTD36" s="61"/>
      <c r="DTE36" s="61"/>
      <c r="DTF36" s="61"/>
      <c r="DTG36" s="61"/>
      <c r="DTH36" s="62"/>
      <c r="DTI36" s="61"/>
      <c r="DTJ36" s="61"/>
      <c r="DTK36" s="61"/>
      <c r="DTL36" s="61"/>
      <c r="DTM36" s="61"/>
      <c r="DTN36" s="61"/>
      <c r="DTO36" s="61"/>
      <c r="DTP36" s="62"/>
      <c r="DTQ36" s="61"/>
      <c r="DTR36" s="61"/>
      <c r="DTS36" s="61"/>
      <c r="DTT36" s="61"/>
      <c r="DTU36" s="61"/>
      <c r="DTV36" s="61"/>
      <c r="DTW36" s="61"/>
      <c r="DTX36" s="62"/>
      <c r="DTY36" s="61"/>
      <c r="DTZ36" s="61"/>
      <c r="DUA36" s="61"/>
      <c r="DUB36" s="61"/>
      <c r="DUC36" s="61"/>
      <c r="DUD36" s="61"/>
      <c r="DUE36" s="61"/>
      <c r="DUF36" s="62"/>
      <c r="DUG36" s="61"/>
      <c r="DUH36" s="61"/>
      <c r="DUI36" s="61"/>
      <c r="DUJ36" s="61"/>
      <c r="DUK36" s="61"/>
      <c r="DUL36" s="61"/>
      <c r="DUM36" s="61"/>
      <c r="DUN36" s="62"/>
      <c r="DUO36" s="61"/>
      <c r="DUP36" s="61"/>
      <c r="DUQ36" s="61"/>
      <c r="DUR36" s="61"/>
      <c r="DUS36" s="61"/>
      <c r="DUT36" s="61"/>
      <c r="DUU36" s="61"/>
      <c r="DUV36" s="62"/>
      <c r="DUW36" s="61"/>
      <c r="DUX36" s="61"/>
      <c r="DUY36" s="61"/>
      <c r="DUZ36" s="61"/>
      <c r="DVA36" s="61"/>
      <c r="DVB36" s="61"/>
      <c r="DVC36" s="61"/>
      <c r="DVD36" s="62"/>
      <c r="DVE36" s="61"/>
      <c r="DVF36" s="61"/>
      <c r="DVG36" s="61"/>
      <c r="DVH36" s="61"/>
      <c r="DVI36" s="61"/>
      <c r="DVJ36" s="61"/>
      <c r="DVK36" s="61"/>
      <c r="DVL36" s="62"/>
      <c r="DVM36" s="61"/>
      <c r="DVN36" s="61"/>
      <c r="DVO36" s="61"/>
      <c r="DVP36" s="61"/>
      <c r="DVQ36" s="61"/>
      <c r="DVR36" s="61"/>
      <c r="DVS36" s="61"/>
      <c r="DVT36" s="62"/>
      <c r="DVU36" s="61"/>
      <c r="DVV36" s="61"/>
      <c r="DVW36" s="61"/>
      <c r="DVX36" s="61"/>
      <c r="DVY36" s="61"/>
      <c r="DVZ36" s="61"/>
      <c r="DWA36" s="61"/>
      <c r="DWB36" s="62"/>
      <c r="DWC36" s="61"/>
      <c r="DWD36" s="61"/>
      <c r="DWE36" s="61"/>
      <c r="DWF36" s="61"/>
      <c r="DWG36" s="61"/>
      <c r="DWH36" s="61"/>
      <c r="DWI36" s="61"/>
      <c r="DWJ36" s="62"/>
      <c r="DWK36" s="61"/>
      <c r="DWL36" s="61"/>
      <c r="DWM36" s="61"/>
      <c r="DWN36" s="61"/>
      <c r="DWO36" s="61"/>
      <c r="DWP36" s="61"/>
      <c r="DWQ36" s="61"/>
      <c r="DWR36" s="62"/>
      <c r="DWS36" s="61"/>
      <c r="DWT36" s="61"/>
      <c r="DWU36" s="61"/>
      <c r="DWV36" s="61"/>
      <c r="DWW36" s="61"/>
      <c r="DWX36" s="61"/>
      <c r="DWY36" s="61"/>
      <c r="DWZ36" s="62"/>
      <c r="DXA36" s="61"/>
      <c r="DXB36" s="61"/>
      <c r="DXC36" s="61"/>
      <c r="DXD36" s="61"/>
      <c r="DXE36" s="61"/>
      <c r="DXF36" s="61"/>
      <c r="DXG36" s="61"/>
      <c r="DXH36" s="62"/>
      <c r="DXI36" s="61"/>
      <c r="DXJ36" s="61"/>
      <c r="DXK36" s="61"/>
      <c r="DXL36" s="61"/>
      <c r="DXM36" s="61"/>
      <c r="DXN36" s="61"/>
      <c r="DXO36" s="61"/>
      <c r="DXP36" s="62"/>
      <c r="DXQ36" s="61"/>
      <c r="DXR36" s="61"/>
      <c r="DXS36" s="61"/>
      <c r="DXT36" s="61"/>
      <c r="DXU36" s="61"/>
      <c r="DXV36" s="61"/>
      <c r="DXW36" s="61"/>
      <c r="DXX36" s="62"/>
      <c r="DXY36" s="61"/>
      <c r="DXZ36" s="61"/>
      <c r="DYA36" s="61"/>
      <c r="DYB36" s="61"/>
      <c r="DYC36" s="61"/>
      <c r="DYD36" s="61"/>
      <c r="DYE36" s="61"/>
      <c r="DYF36" s="62"/>
      <c r="DYG36" s="61"/>
      <c r="DYH36" s="61"/>
      <c r="DYI36" s="61"/>
      <c r="DYJ36" s="61"/>
      <c r="DYK36" s="61"/>
      <c r="DYL36" s="61"/>
      <c r="DYM36" s="61"/>
      <c r="DYN36" s="62"/>
      <c r="DYO36" s="61"/>
      <c r="DYP36" s="61"/>
      <c r="DYQ36" s="61"/>
      <c r="DYR36" s="61"/>
      <c r="DYS36" s="61"/>
      <c r="DYT36" s="61"/>
      <c r="DYU36" s="61"/>
      <c r="DYV36" s="62"/>
      <c r="DYW36" s="61"/>
      <c r="DYX36" s="61"/>
      <c r="DYY36" s="61"/>
      <c r="DYZ36" s="61"/>
      <c r="DZA36" s="61"/>
      <c r="DZB36" s="61"/>
      <c r="DZC36" s="61"/>
      <c r="DZD36" s="62"/>
      <c r="DZE36" s="61"/>
      <c r="DZF36" s="61"/>
      <c r="DZG36" s="61"/>
      <c r="DZH36" s="61"/>
      <c r="DZI36" s="61"/>
      <c r="DZJ36" s="61"/>
      <c r="DZK36" s="61"/>
      <c r="DZL36" s="62"/>
      <c r="DZM36" s="61"/>
      <c r="DZN36" s="61"/>
      <c r="DZO36" s="61"/>
      <c r="DZP36" s="61"/>
      <c r="DZQ36" s="61"/>
      <c r="DZR36" s="61"/>
      <c r="DZS36" s="61"/>
      <c r="DZT36" s="62"/>
      <c r="DZU36" s="61"/>
      <c r="DZV36" s="61"/>
      <c r="DZW36" s="61"/>
      <c r="DZX36" s="61"/>
      <c r="DZY36" s="61"/>
      <c r="DZZ36" s="61"/>
      <c r="EAA36" s="61"/>
      <c r="EAB36" s="62"/>
      <c r="EAC36" s="61"/>
      <c r="EAD36" s="61"/>
      <c r="EAE36" s="61"/>
      <c r="EAF36" s="61"/>
      <c r="EAG36" s="61"/>
      <c r="EAH36" s="61"/>
      <c r="EAI36" s="61"/>
      <c r="EAJ36" s="62"/>
      <c r="EAK36" s="61"/>
      <c r="EAL36" s="61"/>
      <c r="EAM36" s="61"/>
      <c r="EAN36" s="61"/>
      <c r="EAO36" s="61"/>
      <c r="EAP36" s="61"/>
      <c r="EAQ36" s="61"/>
      <c r="EAR36" s="62"/>
      <c r="EAS36" s="61"/>
      <c r="EAT36" s="61"/>
      <c r="EAU36" s="61"/>
      <c r="EAV36" s="61"/>
      <c r="EAW36" s="61"/>
      <c r="EAX36" s="61"/>
      <c r="EAY36" s="61"/>
      <c r="EAZ36" s="62"/>
      <c r="EBA36" s="61"/>
      <c r="EBB36" s="61"/>
      <c r="EBC36" s="61"/>
      <c r="EBD36" s="61"/>
      <c r="EBE36" s="61"/>
      <c r="EBF36" s="61"/>
      <c r="EBG36" s="61"/>
      <c r="EBH36" s="62"/>
      <c r="EBI36" s="61"/>
      <c r="EBJ36" s="61"/>
      <c r="EBK36" s="61"/>
      <c r="EBL36" s="61"/>
      <c r="EBM36" s="61"/>
      <c r="EBN36" s="61"/>
      <c r="EBO36" s="61"/>
      <c r="EBP36" s="62"/>
      <c r="EBQ36" s="61"/>
      <c r="EBR36" s="61"/>
      <c r="EBS36" s="61"/>
      <c r="EBT36" s="61"/>
      <c r="EBU36" s="61"/>
      <c r="EBV36" s="61"/>
      <c r="EBW36" s="61"/>
      <c r="EBX36" s="62"/>
      <c r="EBY36" s="61"/>
      <c r="EBZ36" s="61"/>
      <c r="ECA36" s="61"/>
      <c r="ECB36" s="61"/>
      <c r="ECC36" s="61"/>
      <c r="ECD36" s="61"/>
      <c r="ECE36" s="61"/>
      <c r="ECF36" s="62"/>
      <c r="ECG36" s="61"/>
      <c r="ECH36" s="61"/>
      <c r="ECI36" s="61"/>
      <c r="ECJ36" s="61"/>
      <c r="ECK36" s="61"/>
      <c r="ECL36" s="61"/>
      <c r="ECM36" s="61"/>
      <c r="ECN36" s="62"/>
      <c r="ECO36" s="61"/>
      <c r="ECP36" s="61"/>
      <c r="ECQ36" s="61"/>
      <c r="ECR36" s="61"/>
      <c r="ECS36" s="61"/>
      <c r="ECT36" s="61"/>
      <c r="ECU36" s="61"/>
      <c r="ECV36" s="62"/>
      <c r="ECW36" s="61"/>
      <c r="ECX36" s="61"/>
      <c r="ECY36" s="61"/>
      <c r="ECZ36" s="61"/>
      <c r="EDA36" s="61"/>
      <c r="EDB36" s="61"/>
      <c r="EDC36" s="61"/>
      <c r="EDD36" s="62"/>
      <c r="EDE36" s="61"/>
      <c r="EDF36" s="61"/>
      <c r="EDG36" s="61"/>
      <c r="EDH36" s="61"/>
      <c r="EDI36" s="61"/>
      <c r="EDJ36" s="61"/>
      <c r="EDK36" s="61"/>
      <c r="EDL36" s="62"/>
      <c r="EDM36" s="61"/>
      <c r="EDN36" s="61"/>
      <c r="EDO36" s="61"/>
      <c r="EDP36" s="61"/>
      <c r="EDQ36" s="61"/>
      <c r="EDR36" s="61"/>
      <c r="EDS36" s="61"/>
      <c r="EDT36" s="62"/>
      <c r="EDU36" s="61"/>
      <c r="EDV36" s="61"/>
      <c r="EDW36" s="61"/>
      <c r="EDX36" s="61"/>
      <c r="EDY36" s="61"/>
      <c r="EDZ36" s="61"/>
      <c r="EEA36" s="61"/>
      <c r="EEB36" s="62"/>
      <c r="EEC36" s="61"/>
      <c r="EED36" s="61"/>
      <c r="EEE36" s="61"/>
      <c r="EEF36" s="61"/>
      <c r="EEG36" s="61"/>
      <c r="EEH36" s="61"/>
      <c r="EEI36" s="61"/>
      <c r="EEJ36" s="62"/>
      <c r="EEK36" s="61"/>
      <c r="EEL36" s="61"/>
      <c r="EEM36" s="61"/>
      <c r="EEN36" s="61"/>
      <c r="EEO36" s="61"/>
      <c r="EEP36" s="61"/>
      <c r="EEQ36" s="61"/>
      <c r="EER36" s="62"/>
      <c r="EES36" s="61"/>
      <c r="EET36" s="61"/>
      <c r="EEU36" s="61"/>
      <c r="EEV36" s="61"/>
      <c r="EEW36" s="61"/>
      <c r="EEX36" s="61"/>
      <c r="EEY36" s="61"/>
      <c r="EEZ36" s="62"/>
      <c r="EFA36" s="61"/>
      <c r="EFB36" s="61"/>
      <c r="EFC36" s="61"/>
      <c r="EFD36" s="61"/>
      <c r="EFE36" s="61"/>
      <c r="EFF36" s="61"/>
      <c r="EFG36" s="61"/>
      <c r="EFH36" s="62"/>
      <c r="EFI36" s="61"/>
      <c r="EFJ36" s="61"/>
      <c r="EFK36" s="61"/>
      <c r="EFL36" s="61"/>
      <c r="EFM36" s="61"/>
      <c r="EFN36" s="61"/>
      <c r="EFO36" s="61"/>
      <c r="EFP36" s="62"/>
      <c r="EFQ36" s="61"/>
      <c r="EFR36" s="61"/>
      <c r="EFS36" s="61"/>
      <c r="EFT36" s="61"/>
      <c r="EFU36" s="61"/>
      <c r="EFV36" s="61"/>
      <c r="EFW36" s="61"/>
      <c r="EFX36" s="62"/>
      <c r="EFY36" s="61"/>
      <c r="EFZ36" s="61"/>
      <c r="EGA36" s="61"/>
      <c r="EGB36" s="61"/>
      <c r="EGC36" s="61"/>
      <c r="EGD36" s="61"/>
      <c r="EGE36" s="61"/>
      <c r="EGF36" s="62"/>
      <c r="EGG36" s="61"/>
      <c r="EGH36" s="61"/>
      <c r="EGI36" s="61"/>
      <c r="EGJ36" s="61"/>
      <c r="EGK36" s="61"/>
      <c r="EGL36" s="61"/>
      <c r="EGM36" s="61"/>
      <c r="EGN36" s="62"/>
      <c r="EGO36" s="61"/>
      <c r="EGP36" s="61"/>
      <c r="EGQ36" s="61"/>
      <c r="EGR36" s="61"/>
      <c r="EGS36" s="61"/>
      <c r="EGT36" s="61"/>
      <c r="EGU36" s="61"/>
      <c r="EGV36" s="62"/>
      <c r="EGW36" s="61"/>
      <c r="EGX36" s="61"/>
      <c r="EGY36" s="61"/>
      <c r="EGZ36" s="61"/>
      <c r="EHA36" s="61"/>
      <c r="EHB36" s="61"/>
      <c r="EHC36" s="61"/>
      <c r="EHD36" s="62"/>
      <c r="EHE36" s="61"/>
      <c r="EHF36" s="61"/>
      <c r="EHG36" s="61"/>
      <c r="EHH36" s="61"/>
      <c r="EHI36" s="61"/>
      <c r="EHJ36" s="61"/>
      <c r="EHK36" s="61"/>
      <c r="EHL36" s="62"/>
      <c r="EHM36" s="61"/>
      <c r="EHN36" s="61"/>
      <c r="EHO36" s="61"/>
      <c r="EHP36" s="61"/>
      <c r="EHQ36" s="61"/>
      <c r="EHR36" s="61"/>
      <c r="EHS36" s="61"/>
      <c r="EHT36" s="62"/>
      <c r="EHU36" s="61"/>
      <c r="EHV36" s="61"/>
      <c r="EHW36" s="61"/>
      <c r="EHX36" s="61"/>
      <c r="EHY36" s="61"/>
      <c r="EHZ36" s="61"/>
      <c r="EIA36" s="61"/>
      <c r="EIB36" s="62"/>
      <c r="EIC36" s="61"/>
      <c r="EID36" s="61"/>
      <c r="EIE36" s="61"/>
      <c r="EIF36" s="61"/>
      <c r="EIG36" s="61"/>
      <c r="EIH36" s="61"/>
      <c r="EII36" s="61"/>
      <c r="EIJ36" s="62"/>
      <c r="EIK36" s="61"/>
      <c r="EIL36" s="61"/>
      <c r="EIM36" s="61"/>
      <c r="EIN36" s="61"/>
      <c r="EIO36" s="61"/>
      <c r="EIP36" s="61"/>
      <c r="EIQ36" s="61"/>
      <c r="EIR36" s="62"/>
      <c r="EIS36" s="61"/>
      <c r="EIT36" s="61"/>
      <c r="EIU36" s="61"/>
      <c r="EIV36" s="61"/>
      <c r="EIW36" s="61"/>
      <c r="EIX36" s="61"/>
      <c r="EIY36" s="61"/>
      <c r="EIZ36" s="62"/>
      <c r="EJA36" s="61"/>
      <c r="EJB36" s="61"/>
      <c r="EJC36" s="61"/>
      <c r="EJD36" s="61"/>
      <c r="EJE36" s="61"/>
      <c r="EJF36" s="61"/>
      <c r="EJG36" s="61"/>
      <c r="EJH36" s="62"/>
      <c r="EJI36" s="61"/>
      <c r="EJJ36" s="61"/>
      <c r="EJK36" s="61"/>
      <c r="EJL36" s="61"/>
      <c r="EJM36" s="61"/>
      <c r="EJN36" s="61"/>
      <c r="EJO36" s="61"/>
      <c r="EJP36" s="62"/>
      <c r="EJQ36" s="61"/>
      <c r="EJR36" s="61"/>
      <c r="EJS36" s="61"/>
      <c r="EJT36" s="61"/>
      <c r="EJU36" s="61"/>
      <c r="EJV36" s="61"/>
      <c r="EJW36" s="61"/>
      <c r="EJX36" s="62"/>
      <c r="EJY36" s="61"/>
      <c r="EJZ36" s="61"/>
      <c r="EKA36" s="61"/>
      <c r="EKB36" s="61"/>
      <c r="EKC36" s="61"/>
      <c r="EKD36" s="61"/>
      <c r="EKE36" s="61"/>
      <c r="EKF36" s="62"/>
      <c r="EKG36" s="61"/>
      <c r="EKH36" s="61"/>
      <c r="EKI36" s="61"/>
      <c r="EKJ36" s="61"/>
      <c r="EKK36" s="61"/>
      <c r="EKL36" s="61"/>
      <c r="EKM36" s="61"/>
      <c r="EKN36" s="62"/>
      <c r="EKO36" s="61"/>
      <c r="EKP36" s="61"/>
      <c r="EKQ36" s="61"/>
      <c r="EKR36" s="61"/>
      <c r="EKS36" s="61"/>
      <c r="EKT36" s="61"/>
      <c r="EKU36" s="61"/>
      <c r="EKV36" s="62"/>
      <c r="EKW36" s="61"/>
      <c r="EKX36" s="61"/>
      <c r="EKY36" s="61"/>
      <c r="EKZ36" s="61"/>
      <c r="ELA36" s="61"/>
      <c r="ELB36" s="61"/>
      <c r="ELC36" s="61"/>
      <c r="ELD36" s="62"/>
      <c r="ELE36" s="61"/>
      <c r="ELF36" s="61"/>
      <c r="ELG36" s="61"/>
      <c r="ELH36" s="61"/>
      <c r="ELI36" s="61"/>
      <c r="ELJ36" s="61"/>
      <c r="ELK36" s="61"/>
      <c r="ELL36" s="62"/>
      <c r="ELM36" s="61"/>
      <c r="ELN36" s="61"/>
      <c r="ELO36" s="61"/>
      <c r="ELP36" s="61"/>
      <c r="ELQ36" s="61"/>
      <c r="ELR36" s="61"/>
      <c r="ELS36" s="61"/>
      <c r="ELT36" s="62"/>
      <c r="ELU36" s="61"/>
      <c r="ELV36" s="61"/>
      <c r="ELW36" s="61"/>
      <c r="ELX36" s="61"/>
      <c r="ELY36" s="61"/>
      <c r="ELZ36" s="61"/>
      <c r="EMA36" s="61"/>
      <c r="EMB36" s="62"/>
      <c r="EMC36" s="61"/>
      <c r="EMD36" s="61"/>
      <c r="EME36" s="61"/>
      <c r="EMF36" s="61"/>
      <c r="EMG36" s="61"/>
      <c r="EMH36" s="61"/>
      <c r="EMI36" s="61"/>
      <c r="EMJ36" s="62"/>
      <c r="EMK36" s="61"/>
      <c r="EML36" s="61"/>
      <c r="EMM36" s="61"/>
      <c r="EMN36" s="61"/>
      <c r="EMO36" s="61"/>
      <c r="EMP36" s="61"/>
      <c r="EMQ36" s="61"/>
      <c r="EMR36" s="62"/>
      <c r="EMS36" s="61"/>
      <c r="EMT36" s="61"/>
      <c r="EMU36" s="61"/>
      <c r="EMV36" s="61"/>
      <c r="EMW36" s="61"/>
      <c r="EMX36" s="61"/>
      <c r="EMY36" s="61"/>
      <c r="EMZ36" s="62"/>
      <c r="ENA36" s="61"/>
      <c r="ENB36" s="61"/>
      <c r="ENC36" s="61"/>
      <c r="END36" s="61"/>
      <c r="ENE36" s="61"/>
      <c r="ENF36" s="61"/>
      <c r="ENG36" s="61"/>
      <c r="ENH36" s="62"/>
      <c r="ENI36" s="61"/>
      <c r="ENJ36" s="61"/>
      <c r="ENK36" s="61"/>
      <c r="ENL36" s="61"/>
      <c r="ENM36" s="61"/>
      <c r="ENN36" s="61"/>
      <c r="ENO36" s="61"/>
      <c r="ENP36" s="62"/>
      <c r="ENQ36" s="61"/>
      <c r="ENR36" s="61"/>
      <c r="ENS36" s="61"/>
      <c r="ENT36" s="61"/>
      <c r="ENU36" s="61"/>
      <c r="ENV36" s="61"/>
      <c r="ENW36" s="61"/>
      <c r="ENX36" s="62"/>
      <c r="ENY36" s="61"/>
      <c r="ENZ36" s="61"/>
      <c r="EOA36" s="61"/>
      <c r="EOB36" s="61"/>
      <c r="EOC36" s="61"/>
      <c r="EOD36" s="61"/>
      <c r="EOE36" s="61"/>
      <c r="EOF36" s="62"/>
      <c r="EOG36" s="61"/>
      <c r="EOH36" s="61"/>
      <c r="EOI36" s="61"/>
      <c r="EOJ36" s="61"/>
      <c r="EOK36" s="61"/>
      <c r="EOL36" s="61"/>
      <c r="EOM36" s="61"/>
      <c r="EON36" s="62"/>
      <c r="EOO36" s="61"/>
      <c r="EOP36" s="61"/>
      <c r="EOQ36" s="61"/>
      <c r="EOR36" s="61"/>
      <c r="EOS36" s="61"/>
      <c r="EOT36" s="61"/>
      <c r="EOU36" s="61"/>
      <c r="EOV36" s="62"/>
      <c r="EOW36" s="61"/>
      <c r="EOX36" s="61"/>
      <c r="EOY36" s="61"/>
      <c r="EOZ36" s="61"/>
      <c r="EPA36" s="61"/>
      <c r="EPB36" s="61"/>
      <c r="EPC36" s="61"/>
      <c r="EPD36" s="62"/>
      <c r="EPE36" s="61"/>
      <c r="EPF36" s="61"/>
      <c r="EPG36" s="61"/>
      <c r="EPH36" s="61"/>
      <c r="EPI36" s="61"/>
      <c r="EPJ36" s="61"/>
      <c r="EPK36" s="61"/>
      <c r="EPL36" s="62"/>
      <c r="EPM36" s="61"/>
      <c r="EPN36" s="61"/>
      <c r="EPO36" s="61"/>
      <c r="EPP36" s="61"/>
      <c r="EPQ36" s="61"/>
      <c r="EPR36" s="61"/>
      <c r="EPS36" s="61"/>
      <c r="EPT36" s="62"/>
      <c r="EPU36" s="61"/>
      <c r="EPV36" s="61"/>
      <c r="EPW36" s="61"/>
      <c r="EPX36" s="61"/>
      <c r="EPY36" s="61"/>
      <c r="EPZ36" s="61"/>
      <c r="EQA36" s="61"/>
      <c r="EQB36" s="62"/>
      <c r="EQC36" s="61"/>
      <c r="EQD36" s="61"/>
      <c r="EQE36" s="61"/>
      <c r="EQF36" s="61"/>
      <c r="EQG36" s="61"/>
      <c r="EQH36" s="61"/>
      <c r="EQI36" s="61"/>
      <c r="EQJ36" s="62"/>
      <c r="EQK36" s="61"/>
      <c r="EQL36" s="61"/>
      <c r="EQM36" s="61"/>
      <c r="EQN36" s="61"/>
      <c r="EQO36" s="61"/>
      <c r="EQP36" s="61"/>
      <c r="EQQ36" s="61"/>
      <c r="EQR36" s="62"/>
      <c r="EQS36" s="61"/>
      <c r="EQT36" s="61"/>
      <c r="EQU36" s="61"/>
      <c r="EQV36" s="61"/>
      <c r="EQW36" s="61"/>
      <c r="EQX36" s="61"/>
      <c r="EQY36" s="61"/>
      <c r="EQZ36" s="62"/>
      <c r="ERA36" s="61"/>
      <c r="ERB36" s="61"/>
      <c r="ERC36" s="61"/>
      <c r="ERD36" s="61"/>
      <c r="ERE36" s="61"/>
      <c r="ERF36" s="61"/>
      <c r="ERG36" s="61"/>
      <c r="ERH36" s="62"/>
      <c r="ERI36" s="61"/>
      <c r="ERJ36" s="61"/>
      <c r="ERK36" s="61"/>
      <c r="ERL36" s="61"/>
      <c r="ERM36" s="61"/>
      <c r="ERN36" s="61"/>
      <c r="ERO36" s="61"/>
      <c r="ERP36" s="62"/>
      <c r="ERQ36" s="61"/>
      <c r="ERR36" s="61"/>
      <c r="ERS36" s="61"/>
      <c r="ERT36" s="61"/>
      <c r="ERU36" s="61"/>
      <c r="ERV36" s="61"/>
      <c r="ERW36" s="61"/>
      <c r="ERX36" s="62"/>
      <c r="ERY36" s="61"/>
      <c r="ERZ36" s="61"/>
      <c r="ESA36" s="61"/>
      <c r="ESB36" s="61"/>
      <c r="ESC36" s="61"/>
      <c r="ESD36" s="61"/>
      <c r="ESE36" s="61"/>
      <c r="ESF36" s="62"/>
      <c r="ESG36" s="61"/>
      <c r="ESH36" s="61"/>
      <c r="ESI36" s="61"/>
      <c r="ESJ36" s="61"/>
      <c r="ESK36" s="61"/>
      <c r="ESL36" s="61"/>
      <c r="ESM36" s="61"/>
      <c r="ESN36" s="62"/>
      <c r="ESO36" s="61"/>
      <c r="ESP36" s="61"/>
      <c r="ESQ36" s="61"/>
      <c r="ESR36" s="61"/>
      <c r="ESS36" s="61"/>
      <c r="EST36" s="61"/>
      <c r="ESU36" s="61"/>
      <c r="ESV36" s="62"/>
      <c r="ESW36" s="61"/>
      <c r="ESX36" s="61"/>
      <c r="ESY36" s="61"/>
      <c r="ESZ36" s="61"/>
      <c r="ETA36" s="61"/>
      <c r="ETB36" s="61"/>
      <c r="ETC36" s="61"/>
      <c r="ETD36" s="62"/>
      <c r="ETE36" s="61"/>
      <c r="ETF36" s="61"/>
      <c r="ETG36" s="61"/>
      <c r="ETH36" s="61"/>
      <c r="ETI36" s="61"/>
      <c r="ETJ36" s="61"/>
      <c r="ETK36" s="61"/>
      <c r="ETL36" s="62"/>
      <c r="ETM36" s="61"/>
      <c r="ETN36" s="61"/>
      <c r="ETO36" s="61"/>
      <c r="ETP36" s="61"/>
      <c r="ETQ36" s="61"/>
      <c r="ETR36" s="61"/>
      <c r="ETS36" s="61"/>
      <c r="ETT36" s="62"/>
      <c r="ETU36" s="61"/>
      <c r="ETV36" s="61"/>
      <c r="ETW36" s="61"/>
      <c r="ETX36" s="61"/>
      <c r="ETY36" s="61"/>
      <c r="ETZ36" s="61"/>
      <c r="EUA36" s="61"/>
      <c r="EUB36" s="62"/>
      <c r="EUC36" s="61"/>
      <c r="EUD36" s="61"/>
      <c r="EUE36" s="61"/>
      <c r="EUF36" s="61"/>
      <c r="EUG36" s="61"/>
      <c r="EUH36" s="61"/>
      <c r="EUI36" s="61"/>
      <c r="EUJ36" s="62"/>
      <c r="EUK36" s="61"/>
      <c r="EUL36" s="61"/>
      <c r="EUM36" s="61"/>
      <c r="EUN36" s="61"/>
      <c r="EUO36" s="61"/>
      <c r="EUP36" s="61"/>
      <c r="EUQ36" s="61"/>
      <c r="EUR36" s="62"/>
      <c r="EUS36" s="61"/>
      <c r="EUT36" s="61"/>
      <c r="EUU36" s="61"/>
      <c r="EUV36" s="61"/>
      <c r="EUW36" s="61"/>
      <c r="EUX36" s="61"/>
      <c r="EUY36" s="61"/>
      <c r="EUZ36" s="62"/>
      <c r="EVA36" s="61"/>
      <c r="EVB36" s="61"/>
      <c r="EVC36" s="61"/>
      <c r="EVD36" s="61"/>
      <c r="EVE36" s="61"/>
      <c r="EVF36" s="61"/>
      <c r="EVG36" s="61"/>
      <c r="EVH36" s="62"/>
      <c r="EVI36" s="61"/>
      <c r="EVJ36" s="61"/>
      <c r="EVK36" s="61"/>
      <c r="EVL36" s="61"/>
      <c r="EVM36" s="61"/>
      <c r="EVN36" s="61"/>
      <c r="EVO36" s="61"/>
      <c r="EVP36" s="62"/>
      <c r="EVQ36" s="61"/>
      <c r="EVR36" s="61"/>
      <c r="EVS36" s="61"/>
      <c r="EVT36" s="61"/>
      <c r="EVU36" s="61"/>
      <c r="EVV36" s="61"/>
      <c r="EVW36" s="61"/>
      <c r="EVX36" s="62"/>
      <c r="EVY36" s="61"/>
      <c r="EVZ36" s="61"/>
      <c r="EWA36" s="61"/>
      <c r="EWB36" s="61"/>
      <c r="EWC36" s="61"/>
      <c r="EWD36" s="61"/>
      <c r="EWE36" s="61"/>
      <c r="EWF36" s="62"/>
      <c r="EWG36" s="61"/>
      <c r="EWH36" s="61"/>
      <c r="EWI36" s="61"/>
      <c r="EWJ36" s="61"/>
      <c r="EWK36" s="61"/>
      <c r="EWL36" s="61"/>
      <c r="EWM36" s="61"/>
      <c r="EWN36" s="62"/>
      <c r="EWO36" s="61"/>
      <c r="EWP36" s="61"/>
      <c r="EWQ36" s="61"/>
      <c r="EWR36" s="61"/>
      <c r="EWS36" s="61"/>
      <c r="EWT36" s="61"/>
      <c r="EWU36" s="61"/>
      <c r="EWV36" s="62"/>
      <c r="EWW36" s="61"/>
      <c r="EWX36" s="61"/>
      <c r="EWY36" s="61"/>
      <c r="EWZ36" s="61"/>
      <c r="EXA36" s="61"/>
      <c r="EXB36" s="61"/>
      <c r="EXC36" s="61"/>
      <c r="EXD36" s="62"/>
      <c r="EXE36" s="61"/>
      <c r="EXF36" s="61"/>
      <c r="EXG36" s="61"/>
      <c r="EXH36" s="61"/>
      <c r="EXI36" s="61"/>
      <c r="EXJ36" s="61"/>
      <c r="EXK36" s="61"/>
      <c r="EXL36" s="62"/>
      <c r="EXM36" s="61"/>
      <c r="EXN36" s="61"/>
      <c r="EXO36" s="61"/>
      <c r="EXP36" s="61"/>
      <c r="EXQ36" s="61"/>
      <c r="EXR36" s="61"/>
      <c r="EXS36" s="61"/>
      <c r="EXT36" s="62"/>
      <c r="EXU36" s="61"/>
      <c r="EXV36" s="61"/>
      <c r="EXW36" s="61"/>
      <c r="EXX36" s="61"/>
      <c r="EXY36" s="61"/>
      <c r="EXZ36" s="61"/>
      <c r="EYA36" s="61"/>
      <c r="EYB36" s="62"/>
      <c r="EYC36" s="61"/>
      <c r="EYD36" s="61"/>
      <c r="EYE36" s="61"/>
      <c r="EYF36" s="61"/>
      <c r="EYG36" s="61"/>
      <c r="EYH36" s="61"/>
      <c r="EYI36" s="61"/>
      <c r="EYJ36" s="62"/>
      <c r="EYK36" s="61"/>
      <c r="EYL36" s="61"/>
      <c r="EYM36" s="61"/>
      <c r="EYN36" s="61"/>
      <c r="EYO36" s="61"/>
      <c r="EYP36" s="61"/>
      <c r="EYQ36" s="61"/>
      <c r="EYR36" s="62"/>
      <c r="EYS36" s="61"/>
      <c r="EYT36" s="61"/>
      <c r="EYU36" s="61"/>
      <c r="EYV36" s="61"/>
      <c r="EYW36" s="61"/>
      <c r="EYX36" s="61"/>
      <c r="EYY36" s="61"/>
      <c r="EYZ36" s="62"/>
      <c r="EZA36" s="61"/>
      <c r="EZB36" s="61"/>
      <c r="EZC36" s="61"/>
      <c r="EZD36" s="61"/>
      <c r="EZE36" s="61"/>
      <c r="EZF36" s="61"/>
      <c r="EZG36" s="61"/>
      <c r="EZH36" s="62"/>
      <c r="EZI36" s="61"/>
      <c r="EZJ36" s="61"/>
      <c r="EZK36" s="61"/>
      <c r="EZL36" s="61"/>
      <c r="EZM36" s="61"/>
      <c r="EZN36" s="61"/>
      <c r="EZO36" s="61"/>
      <c r="EZP36" s="62"/>
      <c r="EZQ36" s="61"/>
      <c r="EZR36" s="61"/>
      <c r="EZS36" s="61"/>
      <c r="EZT36" s="61"/>
      <c r="EZU36" s="61"/>
      <c r="EZV36" s="61"/>
      <c r="EZW36" s="61"/>
      <c r="EZX36" s="62"/>
      <c r="EZY36" s="61"/>
      <c r="EZZ36" s="61"/>
      <c r="FAA36" s="61"/>
      <c r="FAB36" s="61"/>
      <c r="FAC36" s="61"/>
      <c r="FAD36" s="61"/>
      <c r="FAE36" s="61"/>
      <c r="FAF36" s="62"/>
      <c r="FAG36" s="61"/>
      <c r="FAH36" s="61"/>
      <c r="FAI36" s="61"/>
      <c r="FAJ36" s="61"/>
      <c r="FAK36" s="61"/>
      <c r="FAL36" s="61"/>
      <c r="FAM36" s="61"/>
      <c r="FAN36" s="62"/>
      <c r="FAO36" s="61"/>
      <c r="FAP36" s="61"/>
      <c r="FAQ36" s="61"/>
      <c r="FAR36" s="61"/>
      <c r="FAS36" s="61"/>
      <c r="FAT36" s="61"/>
      <c r="FAU36" s="61"/>
      <c r="FAV36" s="62"/>
      <c r="FAW36" s="61"/>
      <c r="FAX36" s="61"/>
      <c r="FAY36" s="61"/>
      <c r="FAZ36" s="61"/>
      <c r="FBA36" s="61"/>
      <c r="FBB36" s="61"/>
      <c r="FBC36" s="61"/>
      <c r="FBD36" s="62"/>
      <c r="FBE36" s="61"/>
      <c r="FBF36" s="61"/>
      <c r="FBG36" s="61"/>
      <c r="FBH36" s="61"/>
      <c r="FBI36" s="61"/>
      <c r="FBJ36" s="61"/>
      <c r="FBK36" s="61"/>
      <c r="FBL36" s="62"/>
      <c r="FBM36" s="61"/>
      <c r="FBN36" s="61"/>
      <c r="FBO36" s="61"/>
      <c r="FBP36" s="61"/>
      <c r="FBQ36" s="61"/>
      <c r="FBR36" s="61"/>
      <c r="FBS36" s="61"/>
      <c r="FBT36" s="62"/>
      <c r="FBU36" s="61"/>
      <c r="FBV36" s="61"/>
      <c r="FBW36" s="61"/>
      <c r="FBX36" s="61"/>
      <c r="FBY36" s="61"/>
      <c r="FBZ36" s="61"/>
      <c r="FCA36" s="61"/>
      <c r="FCB36" s="62"/>
      <c r="FCC36" s="61"/>
      <c r="FCD36" s="61"/>
      <c r="FCE36" s="61"/>
      <c r="FCF36" s="61"/>
      <c r="FCG36" s="61"/>
      <c r="FCH36" s="61"/>
      <c r="FCI36" s="61"/>
      <c r="FCJ36" s="62"/>
      <c r="FCK36" s="61"/>
      <c r="FCL36" s="61"/>
      <c r="FCM36" s="61"/>
      <c r="FCN36" s="61"/>
      <c r="FCO36" s="61"/>
      <c r="FCP36" s="61"/>
      <c r="FCQ36" s="61"/>
      <c r="FCR36" s="62"/>
      <c r="FCS36" s="61"/>
      <c r="FCT36" s="61"/>
      <c r="FCU36" s="61"/>
      <c r="FCV36" s="61"/>
      <c r="FCW36" s="61"/>
      <c r="FCX36" s="61"/>
      <c r="FCY36" s="61"/>
      <c r="FCZ36" s="62"/>
      <c r="FDA36" s="61"/>
      <c r="FDB36" s="61"/>
      <c r="FDC36" s="61"/>
      <c r="FDD36" s="61"/>
      <c r="FDE36" s="61"/>
      <c r="FDF36" s="61"/>
      <c r="FDG36" s="61"/>
      <c r="FDH36" s="62"/>
      <c r="FDI36" s="61"/>
      <c r="FDJ36" s="61"/>
      <c r="FDK36" s="61"/>
      <c r="FDL36" s="61"/>
      <c r="FDM36" s="61"/>
      <c r="FDN36" s="61"/>
      <c r="FDO36" s="61"/>
      <c r="FDP36" s="62"/>
      <c r="FDQ36" s="61"/>
      <c r="FDR36" s="61"/>
      <c r="FDS36" s="61"/>
      <c r="FDT36" s="61"/>
      <c r="FDU36" s="61"/>
      <c r="FDV36" s="61"/>
      <c r="FDW36" s="61"/>
      <c r="FDX36" s="62"/>
      <c r="FDY36" s="61"/>
      <c r="FDZ36" s="61"/>
      <c r="FEA36" s="61"/>
      <c r="FEB36" s="61"/>
      <c r="FEC36" s="61"/>
      <c r="FED36" s="61"/>
      <c r="FEE36" s="61"/>
      <c r="FEF36" s="62"/>
      <c r="FEG36" s="61"/>
      <c r="FEH36" s="61"/>
      <c r="FEI36" s="61"/>
      <c r="FEJ36" s="61"/>
      <c r="FEK36" s="61"/>
      <c r="FEL36" s="61"/>
      <c r="FEM36" s="61"/>
      <c r="FEN36" s="62"/>
      <c r="FEO36" s="61"/>
      <c r="FEP36" s="61"/>
      <c r="FEQ36" s="61"/>
      <c r="FER36" s="61"/>
      <c r="FES36" s="61"/>
      <c r="FET36" s="61"/>
      <c r="FEU36" s="61"/>
      <c r="FEV36" s="62"/>
      <c r="FEW36" s="61"/>
      <c r="FEX36" s="61"/>
      <c r="FEY36" s="61"/>
      <c r="FEZ36" s="61"/>
      <c r="FFA36" s="61"/>
      <c r="FFB36" s="61"/>
      <c r="FFC36" s="61"/>
      <c r="FFD36" s="62"/>
      <c r="FFE36" s="61"/>
      <c r="FFF36" s="61"/>
      <c r="FFG36" s="61"/>
      <c r="FFH36" s="61"/>
      <c r="FFI36" s="61"/>
      <c r="FFJ36" s="61"/>
      <c r="FFK36" s="61"/>
      <c r="FFL36" s="62"/>
      <c r="FFM36" s="61"/>
      <c r="FFN36" s="61"/>
      <c r="FFO36" s="61"/>
      <c r="FFP36" s="61"/>
      <c r="FFQ36" s="61"/>
      <c r="FFR36" s="61"/>
      <c r="FFS36" s="61"/>
      <c r="FFT36" s="62"/>
      <c r="FFU36" s="61"/>
      <c r="FFV36" s="61"/>
      <c r="FFW36" s="61"/>
      <c r="FFX36" s="61"/>
      <c r="FFY36" s="61"/>
      <c r="FFZ36" s="61"/>
      <c r="FGA36" s="61"/>
      <c r="FGB36" s="62"/>
      <c r="FGC36" s="61"/>
      <c r="FGD36" s="61"/>
      <c r="FGE36" s="61"/>
      <c r="FGF36" s="61"/>
      <c r="FGG36" s="61"/>
      <c r="FGH36" s="61"/>
      <c r="FGI36" s="61"/>
      <c r="FGJ36" s="62"/>
      <c r="FGK36" s="61"/>
      <c r="FGL36" s="61"/>
      <c r="FGM36" s="61"/>
      <c r="FGN36" s="61"/>
      <c r="FGO36" s="61"/>
      <c r="FGP36" s="61"/>
      <c r="FGQ36" s="61"/>
      <c r="FGR36" s="62"/>
      <c r="FGS36" s="61"/>
      <c r="FGT36" s="61"/>
      <c r="FGU36" s="61"/>
      <c r="FGV36" s="61"/>
      <c r="FGW36" s="61"/>
      <c r="FGX36" s="61"/>
      <c r="FGY36" s="61"/>
      <c r="FGZ36" s="62"/>
      <c r="FHA36" s="61"/>
      <c r="FHB36" s="61"/>
      <c r="FHC36" s="61"/>
      <c r="FHD36" s="61"/>
      <c r="FHE36" s="61"/>
      <c r="FHF36" s="61"/>
      <c r="FHG36" s="61"/>
      <c r="FHH36" s="62"/>
      <c r="FHI36" s="61"/>
      <c r="FHJ36" s="61"/>
      <c r="FHK36" s="61"/>
      <c r="FHL36" s="61"/>
      <c r="FHM36" s="61"/>
      <c r="FHN36" s="61"/>
      <c r="FHO36" s="61"/>
      <c r="FHP36" s="62"/>
      <c r="FHQ36" s="61"/>
      <c r="FHR36" s="61"/>
      <c r="FHS36" s="61"/>
      <c r="FHT36" s="61"/>
      <c r="FHU36" s="61"/>
      <c r="FHV36" s="61"/>
      <c r="FHW36" s="61"/>
      <c r="FHX36" s="62"/>
      <c r="FHY36" s="61"/>
      <c r="FHZ36" s="61"/>
      <c r="FIA36" s="61"/>
      <c r="FIB36" s="61"/>
      <c r="FIC36" s="61"/>
      <c r="FID36" s="61"/>
      <c r="FIE36" s="61"/>
      <c r="FIF36" s="62"/>
      <c r="FIG36" s="61"/>
      <c r="FIH36" s="61"/>
      <c r="FII36" s="61"/>
      <c r="FIJ36" s="61"/>
      <c r="FIK36" s="61"/>
      <c r="FIL36" s="61"/>
      <c r="FIM36" s="61"/>
      <c r="FIN36" s="62"/>
      <c r="FIO36" s="61"/>
      <c r="FIP36" s="61"/>
      <c r="FIQ36" s="61"/>
      <c r="FIR36" s="61"/>
      <c r="FIS36" s="61"/>
      <c r="FIT36" s="61"/>
      <c r="FIU36" s="61"/>
      <c r="FIV36" s="62"/>
      <c r="FIW36" s="61"/>
      <c r="FIX36" s="61"/>
      <c r="FIY36" s="61"/>
      <c r="FIZ36" s="61"/>
      <c r="FJA36" s="61"/>
      <c r="FJB36" s="61"/>
      <c r="FJC36" s="61"/>
      <c r="FJD36" s="62"/>
      <c r="FJE36" s="61"/>
      <c r="FJF36" s="61"/>
      <c r="FJG36" s="61"/>
      <c r="FJH36" s="61"/>
      <c r="FJI36" s="61"/>
      <c r="FJJ36" s="61"/>
      <c r="FJK36" s="61"/>
      <c r="FJL36" s="62"/>
      <c r="FJM36" s="61"/>
      <c r="FJN36" s="61"/>
      <c r="FJO36" s="61"/>
      <c r="FJP36" s="61"/>
      <c r="FJQ36" s="61"/>
      <c r="FJR36" s="61"/>
      <c r="FJS36" s="61"/>
      <c r="FJT36" s="62"/>
      <c r="FJU36" s="61"/>
      <c r="FJV36" s="61"/>
      <c r="FJW36" s="61"/>
      <c r="FJX36" s="61"/>
      <c r="FJY36" s="61"/>
      <c r="FJZ36" s="61"/>
      <c r="FKA36" s="61"/>
      <c r="FKB36" s="62"/>
      <c r="FKC36" s="61"/>
      <c r="FKD36" s="61"/>
      <c r="FKE36" s="61"/>
      <c r="FKF36" s="61"/>
      <c r="FKG36" s="61"/>
      <c r="FKH36" s="61"/>
      <c r="FKI36" s="61"/>
      <c r="FKJ36" s="62"/>
      <c r="FKK36" s="61"/>
      <c r="FKL36" s="61"/>
      <c r="FKM36" s="61"/>
      <c r="FKN36" s="61"/>
      <c r="FKO36" s="61"/>
      <c r="FKP36" s="61"/>
      <c r="FKQ36" s="61"/>
      <c r="FKR36" s="62"/>
      <c r="FKS36" s="61"/>
      <c r="FKT36" s="61"/>
      <c r="FKU36" s="61"/>
      <c r="FKV36" s="61"/>
      <c r="FKW36" s="61"/>
      <c r="FKX36" s="61"/>
      <c r="FKY36" s="61"/>
      <c r="FKZ36" s="62"/>
      <c r="FLA36" s="61"/>
      <c r="FLB36" s="61"/>
      <c r="FLC36" s="61"/>
      <c r="FLD36" s="61"/>
      <c r="FLE36" s="61"/>
      <c r="FLF36" s="61"/>
      <c r="FLG36" s="61"/>
      <c r="FLH36" s="62"/>
      <c r="FLI36" s="61"/>
      <c r="FLJ36" s="61"/>
      <c r="FLK36" s="61"/>
      <c r="FLL36" s="61"/>
      <c r="FLM36" s="61"/>
      <c r="FLN36" s="61"/>
      <c r="FLO36" s="61"/>
      <c r="FLP36" s="62"/>
      <c r="FLQ36" s="61"/>
      <c r="FLR36" s="61"/>
      <c r="FLS36" s="61"/>
      <c r="FLT36" s="61"/>
      <c r="FLU36" s="61"/>
      <c r="FLV36" s="61"/>
      <c r="FLW36" s="61"/>
      <c r="FLX36" s="62"/>
      <c r="FLY36" s="61"/>
      <c r="FLZ36" s="61"/>
      <c r="FMA36" s="61"/>
      <c r="FMB36" s="61"/>
      <c r="FMC36" s="61"/>
      <c r="FMD36" s="61"/>
      <c r="FME36" s="61"/>
      <c r="FMF36" s="62"/>
      <c r="FMG36" s="61"/>
      <c r="FMH36" s="61"/>
      <c r="FMI36" s="61"/>
      <c r="FMJ36" s="61"/>
      <c r="FMK36" s="61"/>
      <c r="FML36" s="61"/>
      <c r="FMM36" s="61"/>
      <c r="FMN36" s="62"/>
      <c r="FMO36" s="61"/>
      <c r="FMP36" s="61"/>
      <c r="FMQ36" s="61"/>
      <c r="FMR36" s="61"/>
      <c r="FMS36" s="61"/>
      <c r="FMT36" s="61"/>
      <c r="FMU36" s="61"/>
      <c r="FMV36" s="62"/>
      <c r="FMW36" s="61"/>
      <c r="FMX36" s="61"/>
      <c r="FMY36" s="61"/>
      <c r="FMZ36" s="61"/>
      <c r="FNA36" s="61"/>
      <c r="FNB36" s="61"/>
      <c r="FNC36" s="61"/>
      <c r="FND36" s="62"/>
      <c r="FNE36" s="61"/>
      <c r="FNF36" s="61"/>
      <c r="FNG36" s="61"/>
      <c r="FNH36" s="61"/>
      <c r="FNI36" s="61"/>
      <c r="FNJ36" s="61"/>
      <c r="FNK36" s="61"/>
      <c r="FNL36" s="62"/>
      <c r="FNM36" s="61"/>
      <c r="FNN36" s="61"/>
      <c r="FNO36" s="61"/>
      <c r="FNP36" s="61"/>
      <c r="FNQ36" s="61"/>
      <c r="FNR36" s="61"/>
      <c r="FNS36" s="61"/>
      <c r="FNT36" s="62"/>
      <c r="FNU36" s="61"/>
      <c r="FNV36" s="61"/>
      <c r="FNW36" s="61"/>
      <c r="FNX36" s="61"/>
      <c r="FNY36" s="61"/>
      <c r="FNZ36" s="61"/>
      <c r="FOA36" s="61"/>
      <c r="FOB36" s="62"/>
      <c r="FOC36" s="61"/>
      <c r="FOD36" s="61"/>
      <c r="FOE36" s="61"/>
      <c r="FOF36" s="61"/>
      <c r="FOG36" s="61"/>
      <c r="FOH36" s="61"/>
      <c r="FOI36" s="61"/>
      <c r="FOJ36" s="62"/>
      <c r="FOK36" s="61"/>
      <c r="FOL36" s="61"/>
      <c r="FOM36" s="61"/>
      <c r="FON36" s="61"/>
      <c r="FOO36" s="61"/>
      <c r="FOP36" s="61"/>
      <c r="FOQ36" s="61"/>
      <c r="FOR36" s="62"/>
      <c r="FOS36" s="61"/>
      <c r="FOT36" s="61"/>
      <c r="FOU36" s="61"/>
      <c r="FOV36" s="61"/>
      <c r="FOW36" s="61"/>
      <c r="FOX36" s="61"/>
      <c r="FOY36" s="61"/>
      <c r="FOZ36" s="62"/>
      <c r="FPA36" s="61"/>
      <c r="FPB36" s="61"/>
      <c r="FPC36" s="61"/>
      <c r="FPD36" s="61"/>
      <c r="FPE36" s="61"/>
      <c r="FPF36" s="61"/>
      <c r="FPG36" s="61"/>
      <c r="FPH36" s="62"/>
      <c r="FPI36" s="61"/>
      <c r="FPJ36" s="61"/>
      <c r="FPK36" s="61"/>
      <c r="FPL36" s="61"/>
      <c r="FPM36" s="61"/>
      <c r="FPN36" s="61"/>
      <c r="FPO36" s="61"/>
      <c r="FPP36" s="62"/>
      <c r="FPQ36" s="61"/>
      <c r="FPR36" s="61"/>
      <c r="FPS36" s="61"/>
      <c r="FPT36" s="61"/>
      <c r="FPU36" s="61"/>
      <c r="FPV36" s="61"/>
      <c r="FPW36" s="61"/>
      <c r="FPX36" s="62"/>
      <c r="FPY36" s="61"/>
      <c r="FPZ36" s="61"/>
      <c r="FQA36" s="61"/>
      <c r="FQB36" s="61"/>
      <c r="FQC36" s="61"/>
      <c r="FQD36" s="61"/>
      <c r="FQE36" s="61"/>
      <c r="FQF36" s="62"/>
      <c r="FQG36" s="61"/>
      <c r="FQH36" s="61"/>
      <c r="FQI36" s="61"/>
      <c r="FQJ36" s="61"/>
      <c r="FQK36" s="61"/>
      <c r="FQL36" s="61"/>
      <c r="FQM36" s="61"/>
      <c r="FQN36" s="62"/>
      <c r="FQO36" s="61"/>
      <c r="FQP36" s="61"/>
      <c r="FQQ36" s="61"/>
      <c r="FQR36" s="61"/>
      <c r="FQS36" s="61"/>
      <c r="FQT36" s="61"/>
      <c r="FQU36" s="61"/>
      <c r="FQV36" s="62"/>
      <c r="FQW36" s="61"/>
      <c r="FQX36" s="61"/>
      <c r="FQY36" s="61"/>
      <c r="FQZ36" s="61"/>
      <c r="FRA36" s="61"/>
      <c r="FRB36" s="61"/>
      <c r="FRC36" s="61"/>
      <c r="FRD36" s="62"/>
      <c r="FRE36" s="61"/>
      <c r="FRF36" s="61"/>
      <c r="FRG36" s="61"/>
      <c r="FRH36" s="61"/>
      <c r="FRI36" s="61"/>
      <c r="FRJ36" s="61"/>
      <c r="FRK36" s="61"/>
      <c r="FRL36" s="62"/>
      <c r="FRM36" s="61"/>
      <c r="FRN36" s="61"/>
      <c r="FRO36" s="61"/>
      <c r="FRP36" s="61"/>
      <c r="FRQ36" s="61"/>
      <c r="FRR36" s="61"/>
      <c r="FRS36" s="61"/>
      <c r="FRT36" s="62"/>
      <c r="FRU36" s="61"/>
      <c r="FRV36" s="61"/>
      <c r="FRW36" s="61"/>
      <c r="FRX36" s="61"/>
      <c r="FRY36" s="61"/>
      <c r="FRZ36" s="61"/>
      <c r="FSA36" s="61"/>
      <c r="FSB36" s="62"/>
      <c r="FSC36" s="61"/>
      <c r="FSD36" s="61"/>
      <c r="FSE36" s="61"/>
      <c r="FSF36" s="61"/>
      <c r="FSG36" s="61"/>
      <c r="FSH36" s="61"/>
      <c r="FSI36" s="61"/>
      <c r="FSJ36" s="62"/>
      <c r="FSK36" s="61"/>
      <c r="FSL36" s="61"/>
      <c r="FSM36" s="61"/>
      <c r="FSN36" s="61"/>
      <c r="FSO36" s="61"/>
      <c r="FSP36" s="61"/>
      <c r="FSQ36" s="61"/>
      <c r="FSR36" s="62"/>
      <c r="FSS36" s="61"/>
      <c r="FST36" s="61"/>
      <c r="FSU36" s="61"/>
      <c r="FSV36" s="61"/>
      <c r="FSW36" s="61"/>
      <c r="FSX36" s="61"/>
      <c r="FSY36" s="61"/>
      <c r="FSZ36" s="62"/>
      <c r="FTA36" s="61"/>
      <c r="FTB36" s="61"/>
      <c r="FTC36" s="61"/>
      <c r="FTD36" s="61"/>
      <c r="FTE36" s="61"/>
      <c r="FTF36" s="61"/>
      <c r="FTG36" s="61"/>
      <c r="FTH36" s="62"/>
      <c r="FTI36" s="61"/>
      <c r="FTJ36" s="61"/>
      <c r="FTK36" s="61"/>
      <c r="FTL36" s="61"/>
      <c r="FTM36" s="61"/>
      <c r="FTN36" s="61"/>
      <c r="FTO36" s="61"/>
      <c r="FTP36" s="62"/>
      <c r="FTQ36" s="61"/>
      <c r="FTR36" s="61"/>
      <c r="FTS36" s="61"/>
      <c r="FTT36" s="61"/>
      <c r="FTU36" s="61"/>
      <c r="FTV36" s="61"/>
      <c r="FTW36" s="61"/>
      <c r="FTX36" s="62"/>
      <c r="FTY36" s="61"/>
      <c r="FTZ36" s="61"/>
      <c r="FUA36" s="61"/>
      <c r="FUB36" s="61"/>
      <c r="FUC36" s="61"/>
      <c r="FUD36" s="61"/>
      <c r="FUE36" s="61"/>
      <c r="FUF36" s="62"/>
      <c r="FUG36" s="61"/>
      <c r="FUH36" s="61"/>
      <c r="FUI36" s="61"/>
      <c r="FUJ36" s="61"/>
      <c r="FUK36" s="61"/>
      <c r="FUL36" s="61"/>
      <c r="FUM36" s="61"/>
      <c r="FUN36" s="62"/>
      <c r="FUO36" s="61"/>
      <c r="FUP36" s="61"/>
      <c r="FUQ36" s="61"/>
      <c r="FUR36" s="61"/>
      <c r="FUS36" s="61"/>
      <c r="FUT36" s="61"/>
      <c r="FUU36" s="61"/>
      <c r="FUV36" s="62"/>
      <c r="FUW36" s="61"/>
      <c r="FUX36" s="61"/>
      <c r="FUY36" s="61"/>
      <c r="FUZ36" s="61"/>
      <c r="FVA36" s="61"/>
      <c r="FVB36" s="61"/>
      <c r="FVC36" s="61"/>
      <c r="FVD36" s="62"/>
      <c r="FVE36" s="61"/>
      <c r="FVF36" s="61"/>
      <c r="FVG36" s="61"/>
      <c r="FVH36" s="61"/>
      <c r="FVI36" s="61"/>
      <c r="FVJ36" s="61"/>
      <c r="FVK36" s="61"/>
      <c r="FVL36" s="62"/>
      <c r="FVM36" s="61"/>
      <c r="FVN36" s="61"/>
      <c r="FVO36" s="61"/>
      <c r="FVP36" s="61"/>
      <c r="FVQ36" s="61"/>
      <c r="FVR36" s="61"/>
      <c r="FVS36" s="61"/>
      <c r="FVT36" s="62"/>
      <c r="FVU36" s="61"/>
      <c r="FVV36" s="61"/>
      <c r="FVW36" s="61"/>
      <c r="FVX36" s="61"/>
      <c r="FVY36" s="61"/>
      <c r="FVZ36" s="61"/>
      <c r="FWA36" s="61"/>
      <c r="FWB36" s="62"/>
      <c r="FWC36" s="61"/>
      <c r="FWD36" s="61"/>
      <c r="FWE36" s="61"/>
      <c r="FWF36" s="61"/>
      <c r="FWG36" s="61"/>
      <c r="FWH36" s="61"/>
      <c r="FWI36" s="61"/>
      <c r="FWJ36" s="62"/>
      <c r="FWK36" s="61"/>
      <c r="FWL36" s="61"/>
      <c r="FWM36" s="61"/>
      <c r="FWN36" s="61"/>
      <c r="FWO36" s="61"/>
      <c r="FWP36" s="61"/>
      <c r="FWQ36" s="61"/>
      <c r="FWR36" s="62"/>
      <c r="FWS36" s="61"/>
      <c r="FWT36" s="61"/>
      <c r="FWU36" s="61"/>
      <c r="FWV36" s="61"/>
      <c r="FWW36" s="61"/>
      <c r="FWX36" s="61"/>
      <c r="FWY36" s="61"/>
      <c r="FWZ36" s="62"/>
      <c r="FXA36" s="61"/>
      <c r="FXB36" s="61"/>
      <c r="FXC36" s="61"/>
      <c r="FXD36" s="61"/>
      <c r="FXE36" s="61"/>
      <c r="FXF36" s="61"/>
      <c r="FXG36" s="61"/>
      <c r="FXH36" s="62"/>
      <c r="FXI36" s="61"/>
      <c r="FXJ36" s="61"/>
      <c r="FXK36" s="61"/>
      <c r="FXL36" s="61"/>
      <c r="FXM36" s="61"/>
      <c r="FXN36" s="61"/>
      <c r="FXO36" s="61"/>
      <c r="FXP36" s="62"/>
      <c r="FXQ36" s="61"/>
      <c r="FXR36" s="61"/>
      <c r="FXS36" s="61"/>
      <c r="FXT36" s="61"/>
      <c r="FXU36" s="61"/>
      <c r="FXV36" s="61"/>
      <c r="FXW36" s="61"/>
      <c r="FXX36" s="62"/>
      <c r="FXY36" s="61"/>
      <c r="FXZ36" s="61"/>
      <c r="FYA36" s="61"/>
      <c r="FYB36" s="61"/>
      <c r="FYC36" s="61"/>
      <c r="FYD36" s="61"/>
      <c r="FYE36" s="61"/>
      <c r="FYF36" s="62"/>
      <c r="FYG36" s="61"/>
      <c r="FYH36" s="61"/>
      <c r="FYI36" s="61"/>
      <c r="FYJ36" s="61"/>
      <c r="FYK36" s="61"/>
      <c r="FYL36" s="61"/>
      <c r="FYM36" s="61"/>
      <c r="FYN36" s="62"/>
      <c r="FYO36" s="61"/>
      <c r="FYP36" s="61"/>
      <c r="FYQ36" s="61"/>
      <c r="FYR36" s="61"/>
      <c r="FYS36" s="61"/>
      <c r="FYT36" s="61"/>
      <c r="FYU36" s="61"/>
      <c r="FYV36" s="62"/>
      <c r="FYW36" s="61"/>
      <c r="FYX36" s="61"/>
      <c r="FYY36" s="61"/>
      <c r="FYZ36" s="61"/>
      <c r="FZA36" s="61"/>
      <c r="FZB36" s="61"/>
      <c r="FZC36" s="61"/>
      <c r="FZD36" s="62"/>
      <c r="FZE36" s="61"/>
      <c r="FZF36" s="61"/>
      <c r="FZG36" s="61"/>
      <c r="FZH36" s="61"/>
      <c r="FZI36" s="61"/>
      <c r="FZJ36" s="61"/>
      <c r="FZK36" s="61"/>
      <c r="FZL36" s="62"/>
      <c r="FZM36" s="61"/>
      <c r="FZN36" s="61"/>
      <c r="FZO36" s="61"/>
      <c r="FZP36" s="61"/>
      <c r="FZQ36" s="61"/>
      <c r="FZR36" s="61"/>
      <c r="FZS36" s="61"/>
      <c r="FZT36" s="62"/>
      <c r="FZU36" s="61"/>
      <c r="FZV36" s="61"/>
      <c r="FZW36" s="61"/>
      <c r="FZX36" s="61"/>
      <c r="FZY36" s="61"/>
      <c r="FZZ36" s="61"/>
      <c r="GAA36" s="61"/>
      <c r="GAB36" s="62"/>
      <c r="GAC36" s="61"/>
      <c r="GAD36" s="61"/>
      <c r="GAE36" s="61"/>
      <c r="GAF36" s="61"/>
      <c r="GAG36" s="61"/>
      <c r="GAH36" s="61"/>
      <c r="GAI36" s="61"/>
      <c r="GAJ36" s="62"/>
      <c r="GAK36" s="61"/>
      <c r="GAL36" s="61"/>
      <c r="GAM36" s="61"/>
      <c r="GAN36" s="61"/>
      <c r="GAO36" s="61"/>
      <c r="GAP36" s="61"/>
      <c r="GAQ36" s="61"/>
      <c r="GAR36" s="62"/>
      <c r="GAS36" s="61"/>
      <c r="GAT36" s="61"/>
      <c r="GAU36" s="61"/>
      <c r="GAV36" s="61"/>
      <c r="GAW36" s="61"/>
      <c r="GAX36" s="61"/>
      <c r="GAY36" s="61"/>
      <c r="GAZ36" s="62"/>
      <c r="GBA36" s="61"/>
      <c r="GBB36" s="61"/>
      <c r="GBC36" s="61"/>
      <c r="GBD36" s="61"/>
      <c r="GBE36" s="61"/>
      <c r="GBF36" s="61"/>
      <c r="GBG36" s="61"/>
      <c r="GBH36" s="62"/>
      <c r="GBI36" s="61"/>
      <c r="GBJ36" s="61"/>
      <c r="GBK36" s="61"/>
      <c r="GBL36" s="61"/>
      <c r="GBM36" s="61"/>
      <c r="GBN36" s="61"/>
      <c r="GBO36" s="61"/>
      <c r="GBP36" s="62"/>
      <c r="GBQ36" s="61"/>
      <c r="GBR36" s="61"/>
      <c r="GBS36" s="61"/>
      <c r="GBT36" s="61"/>
      <c r="GBU36" s="61"/>
      <c r="GBV36" s="61"/>
      <c r="GBW36" s="61"/>
      <c r="GBX36" s="62"/>
      <c r="GBY36" s="61"/>
      <c r="GBZ36" s="61"/>
      <c r="GCA36" s="61"/>
      <c r="GCB36" s="61"/>
      <c r="GCC36" s="61"/>
      <c r="GCD36" s="61"/>
      <c r="GCE36" s="61"/>
      <c r="GCF36" s="62"/>
      <c r="GCG36" s="61"/>
      <c r="GCH36" s="61"/>
      <c r="GCI36" s="61"/>
      <c r="GCJ36" s="61"/>
      <c r="GCK36" s="61"/>
      <c r="GCL36" s="61"/>
      <c r="GCM36" s="61"/>
      <c r="GCN36" s="62"/>
      <c r="GCO36" s="61"/>
      <c r="GCP36" s="61"/>
      <c r="GCQ36" s="61"/>
      <c r="GCR36" s="61"/>
      <c r="GCS36" s="61"/>
      <c r="GCT36" s="61"/>
      <c r="GCU36" s="61"/>
      <c r="GCV36" s="62"/>
      <c r="GCW36" s="61"/>
      <c r="GCX36" s="61"/>
      <c r="GCY36" s="61"/>
      <c r="GCZ36" s="61"/>
      <c r="GDA36" s="61"/>
      <c r="GDB36" s="61"/>
      <c r="GDC36" s="61"/>
      <c r="GDD36" s="62"/>
      <c r="GDE36" s="61"/>
      <c r="GDF36" s="61"/>
      <c r="GDG36" s="61"/>
      <c r="GDH36" s="61"/>
      <c r="GDI36" s="61"/>
      <c r="GDJ36" s="61"/>
      <c r="GDK36" s="61"/>
      <c r="GDL36" s="62"/>
      <c r="GDM36" s="61"/>
      <c r="GDN36" s="61"/>
      <c r="GDO36" s="61"/>
      <c r="GDP36" s="61"/>
      <c r="GDQ36" s="61"/>
      <c r="GDR36" s="61"/>
      <c r="GDS36" s="61"/>
      <c r="GDT36" s="62"/>
      <c r="GDU36" s="61"/>
      <c r="GDV36" s="61"/>
      <c r="GDW36" s="61"/>
      <c r="GDX36" s="61"/>
      <c r="GDY36" s="61"/>
      <c r="GDZ36" s="61"/>
      <c r="GEA36" s="61"/>
      <c r="GEB36" s="62"/>
      <c r="GEC36" s="61"/>
      <c r="GED36" s="61"/>
      <c r="GEE36" s="61"/>
      <c r="GEF36" s="61"/>
      <c r="GEG36" s="61"/>
      <c r="GEH36" s="61"/>
      <c r="GEI36" s="61"/>
      <c r="GEJ36" s="62"/>
      <c r="GEK36" s="61"/>
      <c r="GEL36" s="61"/>
      <c r="GEM36" s="61"/>
      <c r="GEN36" s="61"/>
      <c r="GEO36" s="61"/>
      <c r="GEP36" s="61"/>
      <c r="GEQ36" s="61"/>
      <c r="GER36" s="62"/>
      <c r="GES36" s="61"/>
      <c r="GET36" s="61"/>
      <c r="GEU36" s="61"/>
      <c r="GEV36" s="61"/>
      <c r="GEW36" s="61"/>
      <c r="GEX36" s="61"/>
      <c r="GEY36" s="61"/>
      <c r="GEZ36" s="62"/>
      <c r="GFA36" s="61"/>
      <c r="GFB36" s="61"/>
      <c r="GFC36" s="61"/>
      <c r="GFD36" s="61"/>
      <c r="GFE36" s="61"/>
      <c r="GFF36" s="61"/>
      <c r="GFG36" s="61"/>
      <c r="GFH36" s="62"/>
      <c r="GFI36" s="61"/>
      <c r="GFJ36" s="61"/>
      <c r="GFK36" s="61"/>
      <c r="GFL36" s="61"/>
      <c r="GFM36" s="61"/>
      <c r="GFN36" s="61"/>
      <c r="GFO36" s="61"/>
      <c r="GFP36" s="62"/>
      <c r="GFQ36" s="61"/>
      <c r="GFR36" s="61"/>
      <c r="GFS36" s="61"/>
      <c r="GFT36" s="61"/>
      <c r="GFU36" s="61"/>
      <c r="GFV36" s="61"/>
      <c r="GFW36" s="61"/>
      <c r="GFX36" s="62"/>
      <c r="GFY36" s="61"/>
      <c r="GFZ36" s="61"/>
      <c r="GGA36" s="61"/>
      <c r="GGB36" s="61"/>
      <c r="GGC36" s="61"/>
      <c r="GGD36" s="61"/>
      <c r="GGE36" s="61"/>
      <c r="GGF36" s="62"/>
      <c r="GGG36" s="61"/>
      <c r="GGH36" s="61"/>
      <c r="GGI36" s="61"/>
      <c r="GGJ36" s="61"/>
      <c r="GGK36" s="61"/>
      <c r="GGL36" s="61"/>
      <c r="GGM36" s="61"/>
      <c r="GGN36" s="62"/>
      <c r="GGO36" s="61"/>
      <c r="GGP36" s="61"/>
      <c r="GGQ36" s="61"/>
      <c r="GGR36" s="61"/>
      <c r="GGS36" s="61"/>
      <c r="GGT36" s="61"/>
      <c r="GGU36" s="61"/>
      <c r="GGV36" s="62"/>
      <c r="GGW36" s="61"/>
      <c r="GGX36" s="61"/>
      <c r="GGY36" s="61"/>
      <c r="GGZ36" s="61"/>
      <c r="GHA36" s="61"/>
      <c r="GHB36" s="61"/>
      <c r="GHC36" s="61"/>
      <c r="GHD36" s="62"/>
      <c r="GHE36" s="61"/>
      <c r="GHF36" s="61"/>
      <c r="GHG36" s="61"/>
      <c r="GHH36" s="61"/>
      <c r="GHI36" s="61"/>
      <c r="GHJ36" s="61"/>
      <c r="GHK36" s="61"/>
      <c r="GHL36" s="62"/>
      <c r="GHM36" s="61"/>
      <c r="GHN36" s="61"/>
      <c r="GHO36" s="61"/>
      <c r="GHP36" s="61"/>
      <c r="GHQ36" s="61"/>
      <c r="GHR36" s="61"/>
      <c r="GHS36" s="61"/>
      <c r="GHT36" s="62"/>
      <c r="GHU36" s="61"/>
      <c r="GHV36" s="61"/>
      <c r="GHW36" s="61"/>
      <c r="GHX36" s="61"/>
      <c r="GHY36" s="61"/>
      <c r="GHZ36" s="61"/>
      <c r="GIA36" s="61"/>
      <c r="GIB36" s="62"/>
      <c r="GIC36" s="61"/>
      <c r="GID36" s="61"/>
      <c r="GIE36" s="61"/>
      <c r="GIF36" s="61"/>
      <c r="GIG36" s="61"/>
      <c r="GIH36" s="61"/>
      <c r="GII36" s="61"/>
      <c r="GIJ36" s="62"/>
      <c r="GIK36" s="61"/>
      <c r="GIL36" s="61"/>
      <c r="GIM36" s="61"/>
      <c r="GIN36" s="61"/>
      <c r="GIO36" s="61"/>
      <c r="GIP36" s="61"/>
      <c r="GIQ36" s="61"/>
      <c r="GIR36" s="62"/>
      <c r="GIS36" s="61"/>
      <c r="GIT36" s="61"/>
      <c r="GIU36" s="61"/>
      <c r="GIV36" s="61"/>
      <c r="GIW36" s="61"/>
      <c r="GIX36" s="61"/>
      <c r="GIY36" s="61"/>
      <c r="GIZ36" s="62"/>
      <c r="GJA36" s="61"/>
      <c r="GJB36" s="61"/>
      <c r="GJC36" s="61"/>
      <c r="GJD36" s="61"/>
      <c r="GJE36" s="61"/>
      <c r="GJF36" s="61"/>
      <c r="GJG36" s="61"/>
      <c r="GJH36" s="62"/>
      <c r="GJI36" s="61"/>
      <c r="GJJ36" s="61"/>
      <c r="GJK36" s="61"/>
      <c r="GJL36" s="61"/>
      <c r="GJM36" s="61"/>
      <c r="GJN36" s="61"/>
      <c r="GJO36" s="61"/>
      <c r="GJP36" s="62"/>
      <c r="GJQ36" s="61"/>
      <c r="GJR36" s="61"/>
      <c r="GJS36" s="61"/>
      <c r="GJT36" s="61"/>
      <c r="GJU36" s="61"/>
      <c r="GJV36" s="61"/>
      <c r="GJW36" s="61"/>
      <c r="GJX36" s="62"/>
      <c r="GJY36" s="61"/>
      <c r="GJZ36" s="61"/>
      <c r="GKA36" s="61"/>
      <c r="GKB36" s="61"/>
      <c r="GKC36" s="61"/>
      <c r="GKD36" s="61"/>
      <c r="GKE36" s="61"/>
      <c r="GKF36" s="62"/>
      <c r="GKG36" s="61"/>
      <c r="GKH36" s="61"/>
      <c r="GKI36" s="61"/>
      <c r="GKJ36" s="61"/>
      <c r="GKK36" s="61"/>
      <c r="GKL36" s="61"/>
      <c r="GKM36" s="61"/>
      <c r="GKN36" s="62"/>
      <c r="GKO36" s="61"/>
      <c r="GKP36" s="61"/>
      <c r="GKQ36" s="61"/>
      <c r="GKR36" s="61"/>
      <c r="GKS36" s="61"/>
      <c r="GKT36" s="61"/>
      <c r="GKU36" s="61"/>
      <c r="GKV36" s="62"/>
      <c r="GKW36" s="61"/>
      <c r="GKX36" s="61"/>
      <c r="GKY36" s="61"/>
      <c r="GKZ36" s="61"/>
      <c r="GLA36" s="61"/>
      <c r="GLB36" s="61"/>
      <c r="GLC36" s="61"/>
      <c r="GLD36" s="62"/>
      <c r="GLE36" s="61"/>
      <c r="GLF36" s="61"/>
      <c r="GLG36" s="61"/>
      <c r="GLH36" s="61"/>
      <c r="GLI36" s="61"/>
      <c r="GLJ36" s="61"/>
      <c r="GLK36" s="61"/>
      <c r="GLL36" s="62"/>
      <c r="GLM36" s="61"/>
      <c r="GLN36" s="61"/>
      <c r="GLO36" s="61"/>
      <c r="GLP36" s="61"/>
      <c r="GLQ36" s="61"/>
      <c r="GLR36" s="61"/>
      <c r="GLS36" s="61"/>
      <c r="GLT36" s="62"/>
      <c r="GLU36" s="61"/>
      <c r="GLV36" s="61"/>
      <c r="GLW36" s="61"/>
      <c r="GLX36" s="61"/>
      <c r="GLY36" s="61"/>
      <c r="GLZ36" s="61"/>
      <c r="GMA36" s="61"/>
      <c r="GMB36" s="62"/>
      <c r="GMC36" s="61"/>
      <c r="GMD36" s="61"/>
      <c r="GME36" s="61"/>
      <c r="GMF36" s="61"/>
      <c r="GMG36" s="61"/>
      <c r="GMH36" s="61"/>
      <c r="GMI36" s="61"/>
      <c r="GMJ36" s="62"/>
      <c r="GMK36" s="61"/>
      <c r="GML36" s="61"/>
      <c r="GMM36" s="61"/>
      <c r="GMN36" s="61"/>
      <c r="GMO36" s="61"/>
      <c r="GMP36" s="61"/>
      <c r="GMQ36" s="61"/>
      <c r="GMR36" s="62"/>
      <c r="GMS36" s="61"/>
      <c r="GMT36" s="61"/>
      <c r="GMU36" s="61"/>
      <c r="GMV36" s="61"/>
      <c r="GMW36" s="61"/>
      <c r="GMX36" s="61"/>
      <c r="GMY36" s="61"/>
      <c r="GMZ36" s="62"/>
      <c r="GNA36" s="61"/>
      <c r="GNB36" s="61"/>
      <c r="GNC36" s="61"/>
      <c r="GND36" s="61"/>
      <c r="GNE36" s="61"/>
      <c r="GNF36" s="61"/>
      <c r="GNG36" s="61"/>
      <c r="GNH36" s="62"/>
      <c r="GNI36" s="61"/>
      <c r="GNJ36" s="61"/>
      <c r="GNK36" s="61"/>
      <c r="GNL36" s="61"/>
      <c r="GNM36" s="61"/>
      <c r="GNN36" s="61"/>
      <c r="GNO36" s="61"/>
      <c r="GNP36" s="62"/>
      <c r="GNQ36" s="61"/>
      <c r="GNR36" s="61"/>
      <c r="GNS36" s="61"/>
      <c r="GNT36" s="61"/>
      <c r="GNU36" s="61"/>
      <c r="GNV36" s="61"/>
      <c r="GNW36" s="61"/>
      <c r="GNX36" s="62"/>
      <c r="GNY36" s="61"/>
      <c r="GNZ36" s="61"/>
      <c r="GOA36" s="61"/>
      <c r="GOB36" s="61"/>
      <c r="GOC36" s="61"/>
      <c r="GOD36" s="61"/>
      <c r="GOE36" s="61"/>
      <c r="GOF36" s="62"/>
      <c r="GOG36" s="61"/>
      <c r="GOH36" s="61"/>
      <c r="GOI36" s="61"/>
      <c r="GOJ36" s="61"/>
      <c r="GOK36" s="61"/>
      <c r="GOL36" s="61"/>
      <c r="GOM36" s="61"/>
      <c r="GON36" s="62"/>
      <c r="GOO36" s="61"/>
      <c r="GOP36" s="61"/>
      <c r="GOQ36" s="61"/>
      <c r="GOR36" s="61"/>
      <c r="GOS36" s="61"/>
      <c r="GOT36" s="61"/>
      <c r="GOU36" s="61"/>
      <c r="GOV36" s="62"/>
      <c r="GOW36" s="61"/>
      <c r="GOX36" s="61"/>
      <c r="GOY36" s="61"/>
      <c r="GOZ36" s="61"/>
      <c r="GPA36" s="61"/>
      <c r="GPB36" s="61"/>
      <c r="GPC36" s="61"/>
      <c r="GPD36" s="62"/>
      <c r="GPE36" s="61"/>
      <c r="GPF36" s="61"/>
      <c r="GPG36" s="61"/>
      <c r="GPH36" s="61"/>
      <c r="GPI36" s="61"/>
      <c r="GPJ36" s="61"/>
      <c r="GPK36" s="61"/>
      <c r="GPL36" s="62"/>
      <c r="GPM36" s="61"/>
      <c r="GPN36" s="61"/>
      <c r="GPO36" s="61"/>
      <c r="GPP36" s="61"/>
      <c r="GPQ36" s="61"/>
      <c r="GPR36" s="61"/>
      <c r="GPS36" s="61"/>
      <c r="GPT36" s="62"/>
      <c r="GPU36" s="61"/>
      <c r="GPV36" s="61"/>
      <c r="GPW36" s="61"/>
      <c r="GPX36" s="61"/>
      <c r="GPY36" s="61"/>
      <c r="GPZ36" s="61"/>
      <c r="GQA36" s="61"/>
      <c r="GQB36" s="62"/>
      <c r="GQC36" s="61"/>
      <c r="GQD36" s="61"/>
      <c r="GQE36" s="61"/>
      <c r="GQF36" s="61"/>
      <c r="GQG36" s="61"/>
      <c r="GQH36" s="61"/>
      <c r="GQI36" s="61"/>
      <c r="GQJ36" s="62"/>
      <c r="GQK36" s="61"/>
      <c r="GQL36" s="61"/>
      <c r="GQM36" s="61"/>
      <c r="GQN36" s="61"/>
      <c r="GQO36" s="61"/>
      <c r="GQP36" s="61"/>
      <c r="GQQ36" s="61"/>
      <c r="GQR36" s="62"/>
      <c r="GQS36" s="61"/>
      <c r="GQT36" s="61"/>
      <c r="GQU36" s="61"/>
      <c r="GQV36" s="61"/>
      <c r="GQW36" s="61"/>
      <c r="GQX36" s="61"/>
      <c r="GQY36" s="61"/>
      <c r="GQZ36" s="62"/>
      <c r="GRA36" s="61"/>
      <c r="GRB36" s="61"/>
      <c r="GRC36" s="61"/>
      <c r="GRD36" s="61"/>
      <c r="GRE36" s="61"/>
      <c r="GRF36" s="61"/>
      <c r="GRG36" s="61"/>
      <c r="GRH36" s="62"/>
      <c r="GRI36" s="61"/>
      <c r="GRJ36" s="61"/>
      <c r="GRK36" s="61"/>
      <c r="GRL36" s="61"/>
      <c r="GRM36" s="61"/>
      <c r="GRN36" s="61"/>
      <c r="GRO36" s="61"/>
      <c r="GRP36" s="62"/>
      <c r="GRQ36" s="61"/>
      <c r="GRR36" s="61"/>
      <c r="GRS36" s="61"/>
      <c r="GRT36" s="61"/>
      <c r="GRU36" s="61"/>
      <c r="GRV36" s="61"/>
      <c r="GRW36" s="61"/>
      <c r="GRX36" s="62"/>
      <c r="GRY36" s="61"/>
      <c r="GRZ36" s="61"/>
      <c r="GSA36" s="61"/>
      <c r="GSB36" s="61"/>
      <c r="GSC36" s="61"/>
      <c r="GSD36" s="61"/>
      <c r="GSE36" s="61"/>
      <c r="GSF36" s="62"/>
      <c r="GSG36" s="61"/>
      <c r="GSH36" s="61"/>
      <c r="GSI36" s="61"/>
      <c r="GSJ36" s="61"/>
      <c r="GSK36" s="61"/>
      <c r="GSL36" s="61"/>
      <c r="GSM36" s="61"/>
      <c r="GSN36" s="62"/>
      <c r="GSO36" s="61"/>
      <c r="GSP36" s="61"/>
      <c r="GSQ36" s="61"/>
      <c r="GSR36" s="61"/>
      <c r="GSS36" s="61"/>
      <c r="GST36" s="61"/>
      <c r="GSU36" s="61"/>
      <c r="GSV36" s="62"/>
      <c r="GSW36" s="61"/>
      <c r="GSX36" s="61"/>
      <c r="GSY36" s="61"/>
      <c r="GSZ36" s="61"/>
      <c r="GTA36" s="61"/>
      <c r="GTB36" s="61"/>
      <c r="GTC36" s="61"/>
      <c r="GTD36" s="62"/>
      <c r="GTE36" s="61"/>
      <c r="GTF36" s="61"/>
      <c r="GTG36" s="61"/>
      <c r="GTH36" s="61"/>
      <c r="GTI36" s="61"/>
      <c r="GTJ36" s="61"/>
      <c r="GTK36" s="61"/>
      <c r="GTL36" s="62"/>
      <c r="GTM36" s="61"/>
      <c r="GTN36" s="61"/>
      <c r="GTO36" s="61"/>
      <c r="GTP36" s="61"/>
      <c r="GTQ36" s="61"/>
      <c r="GTR36" s="61"/>
      <c r="GTS36" s="61"/>
      <c r="GTT36" s="62"/>
      <c r="GTU36" s="61"/>
      <c r="GTV36" s="61"/>
      <c r="GTW36" s="61"/>
      <c r="GTX36" s="61"/>
      <c r="GTY36" s="61"/>
      <c r="GTZ36" s="61"/>
      <c r="GUA36" s="61"/>
      <c r="GUB36" s="62"/>
      <c r="GUC36" s="61"/>
      <c r="GUD36" s="61"/>
      <c r="GUE36" s="61"/>
      <c r="GUF36" s="61"/>
      <c r="GUG36" s="61"/>
      <c r="GUH36" s="61"/>
      <c r="GUI36" s="61"/>
      <c r="GUJ36" s="62"/>
      <c r="GUK36" s="61"/>
      <c r="GUL36" s="61"/>
      <c r="GUM36" s="61"/>
      <c r="GUN36" s="61"/>
      <c r="GUO36" s="61"/>
      <c r="GUP36" s="61"/>
      <c r="GUQ36" s="61"/>
      <c r="GUR36" s="62"/>
      <c r="GUS36" s="61"/>
      <c r="GUT36" s="61"/>
      <c r="GUU36" s="61"/>
      <c r="GUV36" s="61"/>
      <c r="GUW36" s="61"/>
      <c r="GUX36" s="61"/>
      <c r="GUY36" s="61"/>
      <c r="GUZ36" s="62"/>
      <c r="GVA36" s="61"/>
      <c r="GVB36" s="61"/>
      <c r="GVC36" s="61"/>
      <c r="GVD36" s="61"/>
      <c r="GVE36" s="61"/>
      <c r="GVF36" s="61"/>
      <c r="GVG36" s="61"/>
      <c r="GVH36" s="62"/>
      <c r="GVI36" s="61"/>
      <c r="GVJ36" s="61"/>
      <c r="GVK36" s="61"/>
      <c r="GVL36" s="61"/>
      <c r="GVM36" s="61"/>
      <c r="GVN36" s="61"/>
      <c r="GVO36" s="61"/>
      <c r="GVP36" s="62"/>
      <c r="GVQ36" s="61"/>
      <c r="GVR36" s="61"/>
      <c r="GVS36" s="61"/>
      <c r="GVT36" s="61"/>
      <c r="GVU36" s="61"/>
      <c r="GVV36" s="61"/>
      <c r="GVW36" s="61"/>
      <c r="GVX36" s="62"/>
      <c r="GVY36" s="61"/>
      <c r="GVZ36" s="61"/>
      <c r="GWA36" s="61"/>
      <c r="GWB36" s="61"/>
      <c r="GWC36" s="61"/>
      <c r="GWD36" s="61"/>
      <c r="GWE36" s="61"/>
      <c r="GWF36" s="62"/>
      <c r="GWG36" s="61"/>
      <c r="GWH36" s="61"/>
      <c r="GWI36" s="61"/>
      <c r="GWJ36" s="61"/>
      <c r="GWK36" s="61"/>
      <c r="GWL36" s="61"/>
      <c r="GWM36" s="61"/>
      <c r="GWN36" s="62"/>
      <c r="GWO36" s="61"/>
      <c r="GWP36" s="61"/>
      <c r="GWQ36" s="61"/>
      <c r="GWR36" s="61"/>
      <c r="GWS36" s="61"/>
      <c r="GWT36" s="61"/>
      <c r="GWU36" s="61"/>
      <c r="GWV36" s="62"/>
      <c r="GWW36" s="61"/>
      <c r="GWX36" s="61"/>
      <c r="GWY36" s="61"/>
      <c r="GWZ36" s="61"/>
      <c r="GXA36" s="61"/>
      <c r="GXB36" s="61"/>
      <c r="GXC36" s="61"/>
      <c r="GXD36" s="62"/>
      <c r="GXE36" s="61"/>
      <c r="GXF36" s="61"/>
      <c r="GXG36" s="61"/>
      <c r="GXH36" s="61"/>
      <c r="GXI36" s="61"/>
      <c r="GXJ36" s="61"/>
      <c r="GXK36" s="61"/>
      <c r="GXL36" s="62"/>
      <c r="GXM36" s="61"/>
      <c r="GXN36" s="61"/>
      <c r="GXO36" s="61"/>
      <c r="GXP36" s="61"/>
      <c r="GXQ36" s="61"/>
      <c r="GXR36" s="61"/>
      <c r="GXS36" s="61"/>
      <c r="GXT36" s="62"/>
      <c r="GXU36" s="61"/>
      <c r="GXV36" s="61"/>
      <c r="GXW36" s="61"/>
      <c r="GXX36" s="61"/>
      <c r="GXY36" s="61"/>
      <c r="GXZ36" s="61"/>
      <c r="GYA36" s="61"/>
      <c r="GYB36" s="62"/>
      <c r="GYC36" s="61"/>
      <c r="GYD36" s="61"/>
      <c r="GYE36" s="61"/>
      <c r="GYF36" s="61"/>
      <c r="GYG36" s="61"/>
      <c r="GYH36" s="61"/>
      <c r="GYI36" s="61"/>
      <c r="GYJ36" s="62"/>
      <c r="GYK36" s="61"/>
      <c r="GYL36" s="61"/>
      <c r="GYM36" s="61"/>
      <c r="GYN36" s="61"/>
      <c r="GYO36" s="61"/>
      <c r="GYP36" s="61"/>
      <c r="GYQ36" s="61"/>
      <c r="GYR36" s="62"/>
      <c r="GYS36" s="61"/>
      <c r="GYT36" s="61"/>
      <c r="GYU36" s="61"/>
      <c r="GYV36" s="61"/>
      <c r="GYW36" s="61"/>
      <c r="GYX36" s="61"/>
      <c r="GYY36" s="61"/>
      <c r="GYZ36" s="62"/>
      <c r="GZA36" s="61"/>
      <c r="GZB36" s="61"/>
      <c r="GZC36" s="61"/>
      <c r="GZD36" s="61"/>
      <c r="GZE36" s="61"/>
      <c r="GZF36" s="61"/>
      <c r="GZG36" s="61"/>
      <c r="GZH36" s="62"/>
      <c r="GZI36" s="61"/>
      <c r="GZJ36" s="61"/>
      <c r="GZK36" s="61"/>
      <c r="GZL36" s="61"/>
      <c r="GZM36" s="61"/>
      <c r="GZN36" s="61"/>
      <c r="GZO36" s="61"/>
      <c r="GZP36" s="62"/>
      <c r="GZQ36" s="61"/>
      <c r="GZR36" s="61"/>
      <c r="GZS36" s="61"/>
      <c r="GZT36" s="61"/>
      <c r="GZU36" s="61"/>
      <c r="GZV36" s="61"/>
      <c r="GZW36" s="61"/>
      <c r="GZX36" s="62"/>
      <c r="GZY36" s="61"/>
      <c r="GZZ36" s="61"/>
      <c r="HAA36" s="61"/>
      <c r="HAB36" s="61"/>
      <c r="HAC36" s="61"/>
      <c r="HAD36" s="61"/>
      <c r="HAE36" s="61"/>
      <c r="HAF36" s="62"/>
      <c r="HAG36" s="61"/>
      <c r="HAH36" s="61"/>
      <c r="HAI36" s="61"/>
      <c r="HAJ36" s="61"/>
      <c r="HAK36" s="61"/>
      <c r="HAL36" s="61"/>
      <c r="HAM36" s="61"/>
      <c r="HAN36" s="62"/>
      <c r="HAO36" s="61"/>
      <c r="HAP36" s="61"/>
      <c r="HAQ36" s="61"/>
      <c r="HAR36" s="61"/>
      <c r="HAS36" s="61"/>
      <c r="HAT36" s="61"/>
      <c r="HAU36" s="61"/>
      <c r="HAV36" s="62"/>
      <c r="HAW36" s="61"/>
      <c r="HAX36" s="61"/>
      <c r="HAY36" s="61"/>
      <c r="HAZ36" s="61"/>
      <c r="HBA36" s="61"/>
      <c r="HBB36" s="61"/>
      <c r="HBC36" s="61"/>
      <c r="HBD36" s="62"/>
      <c r="HBE36" s="61"/>
      <c r="HBF36" s="61"/>
      <c r="HBG36" s="61"/>
      <c r="HBH36" s="61"/>
      <c r="HBI36" s="61"/>
      <c r="HBJ36" s="61"/>
      <c r="HBK36" s="61"/>
      <c r="HBL36" s="62"/>
      <c r="HBM36" s="61"/>
      <c r="HBN36" s="61"/>
      <c r="HBO36" s="61"/>
      <c r="HBP36" s="61"/>
      <c r="HBQ36" s="61"/>
      <c r="HBR36" s="61"/>
      <c r="HBS36" s="61"/>
      <c r="HBT36" s="62"/>
      <c r="HBU36" s="61"/>
      <c r="HBV36" s="61"/>
      <c r="HBW36" s="61"/>
      <c r="HBX36" s="61"/>
      <c r="HBY36" s="61"/>
      <c r="HBZ36" s="61"/>
      <c r="HCA36" s="61"/>
      <c r="HCB36" s="62"/>
      <c r="HCC36" s="61"/>
      <c r="HCD36" s="61"/>
      <c r="HCE36" s="61"/>
      <c r="HCF36" s="61"/>
      <c r="HCG36" s="61"/>
      <c r="HCH36" s="61"/>
      <c r="HCI36" s="61"/>
      <c r="HCJ36" s="62"/>
      <c r="HCK36" s="61"/>
      <c r="HCL36" s="61"/>
      <c r="HCM36" s="61"/>
      <c r="HCN36" s="61"/>
      <c r="HCO36" s="61"/>
      <c r="HCP36" s="61"/>
      <c r="HCQ36" s="61"/>
      <c r="HCR36" s="62"/>
      <c r="HCS36" s="61"/>
      <c r="HCT36" s="61"/>
      <c r="HCU36" s="61"/>
      <c r="HCV36" s="61"/>
      <c r="HCW36" s="61"/>
      <c r="HCX36" s="61"/>
      <c r="HCY36" s="61"/>
      <c r="HCZ36" s="62"/>
      <c r="HDA36" s="61"/>
      <c r="HDB36" s="61"/>
      <c r="HDC36" s="61"/>
      <c r="HDD36" s="61"/>
      <c r="HDE36" s="61"/>
      <c r="HDF36" s="61"/>
      <c r="HDG36" s="61"/>
      <c r="HDH36" s="62"/>
      <c r="HDI36" s="61"/>
      <c r="HDJ36" s="61"/>
      <c r="HDK36" s="61"/>
      <c r="HDL36" s="61"/>
      <c r="HDM36" s="61"/>
      <c r="HDN36" s="61"/>
      <c r="HDO36" s="61"/>
      <c r="HDP36" s="62"/>
      <c r="HDQ36" s="61"/>
      <c r="HDR36" s="61"/>
      <c r="HDS36" s="61"/>
      <c r="HDT36" s="61"/>
      <c r="HDU36" s="61"/>
      <c r="HDV36" s="61"/>
      <c r="HDW36" s="61"/>
      <c r="HDX36" s="62"/>
      <c r="HDY36" s="61"/>
      <c r="HDZ36" s="61"/>
      <c r="HEA36" s="61"/>
      <c r="HEB36" s="61"/>
      <c r="HEC36" s="61"/>
      <c r="HED36" s="61"/>
      <c r="HEE36" s="61"/>
      <c r="HEF36" s="62"/>
      <c r="HEG36" s="61"/>
      <c r="HEH36" s="61"/>
      <c r="HEI36" s="61"/>
      <c r="HEJ36" s="61"/>
      <c r="HEK36" s="61"/>
      <c r="HEL36" s="61"/>
      <c r="HEM36" s="61"/>
      <c r="HEN36" s="62"/>
      <c r="HEO36" s="61"/>
      <c r="HEP36" s="61"/>
      <c r="HEQ36" s="61"/>
      <c r="HER36" s="61"/>
      <c r="HES36" s="61"/>
      <c r="HET36" s="61"/>
      <c r="HEU36" s="61"/>
      <c r="HEV36" s="62"/>
      <c r="HEW36" s="61"/>
      <c r="HEX36" s="61"/>
      <c r="HEY36" s="61"/>
      <c r="HEZ36" s="61"/>
      <c r="HFA36" s="61"/>
      <c r="HFB36" s="61"/>
      <c r="HFC36" s="61"/>
      <c r="HFD36" s="62"/>
      <c r="HFE36" s="61"/>
      <c r="HFF36" s="61"/>
      <c r="HFG36" s="61"/>
      <c r="HFH36" s="61"/>
      <c r="HFI36" s="61"/>
      <c r="HFJ36" s="61"/>
      <c r="HFK36" s="61"/>
      <c r="HFL36" s="62"/>
      <c r="HFM36" s="61"/>
      <c r="HFN36" s="61"/>
      <c r="HFO36" s="61"/>
      <c r="HFP36" s="61"/>
      <c r="HFQ36" s="61"/>
      <c r="HFR36" s="61"/>
      <c r="HFS36" s="61"/>
      <c r="HFT36" s="62"/>
      <c r="HFU36" s="61"/>
      <c r="HFV36" s="61"/>
      <c r="HFW36" s="61"/>
      <c r="HFX36" s="61"/>
      <c r="HFY36" s="61"/>
      <c r="HFZ36" s="61"/>
      <c r="HGA36" s="61"/>
      <c r="HGB36" s="62"/>
      <c r="HGC36" s="61"/>
      <c r="HGD36" s="61"/>
      <c r="HGE36" s="61"/>
      <c r="HGF36" s="61"/>
      <c r="HGG36" s="61"/>
      <c r="HGH36" s="61"/>
      <c r="HGI36" s="61"/>
      <c r="HGJ36" s="62"/>
      <c r="HGK36" s="61"/>
      <c r="HGL36" s="61"/>
      <c r="HGM36" s="61"/>
      <c r="HGN36" s="61"/>
      <c r="HGO36" s="61"/>
      <c r="HGP36" s="61"/>
      <c r="HGQ36" s="61"/>
      <c r="HGR36" s="62"/>
      <c r="HGS36" s="61"/>
      <c r="HGT36" s="61"/>
      <c r="HGU36" s="61"/>
      <c r="HGV36" s="61"/>
      <c r="HGW36" s="61"/>
      <c r="HGX36" s="61"/>
      <c r="HGY36" s="61"/>
      <c r="HGZ36" s="62"/>
      <c r="HHA36" s="61"/>
      <c r="HHB36" s="61"/>
      <c r="HHC36" s="61"/>
      <c r="HHD36" s="61"/>
      <c r="HHE36" s="61"/>
      <c r="HHF36" s="61"/>
      <c r="HHG36" s="61"/>
      <c r="HHH36" s="62"/>
      <c r="HHI36" s="61"/>
      <c r="HHJ36" s="61"/>
      <c r="HHK36" s="61"/>
      <c r="HHL36" s="61"/>
      <c r="HHM36" s="61"/>
      <c r="HHN36" s="61"/>
      <c r="HHO36" s="61"/>
      <c r="HHP36" s="62"/>
      <c r="HHQ36" s="61"/>
      <c r="HHR36" s="61"/>
      <c r="HHS36" s="61"/>
      <c r="HHT36" s="61"/>
      <c r="HHU36" s="61"/>
      <c r="HHV36" s="61"/>
      <c r="HHW36" s="61"/>
      <c r="HHX36" s="62"/>
      <c r="HHY36" s="61"/>
      <c r="HHZ36" s="61"/>
      <c r="HIA36" s="61"/>
      <c r="HIB36" s="61"/>
      <c r="HIC36" s="61"/>
      <c r="HID36" s="61"/>
      <c r="HIE36" s="61"/>
      <c r="HIF36" s="62"/>
      <c r="HIG36" s="61"/>
      <c r="HIH36" s="61"/>
      <c r="HII36" s="61"/>
      <c r="HIJ36" s="61"/>
      <c r="HIK36" s="61"/>
      <c r="HIL36" s="61"/>
      <c r="HIM36" s="61"/>
      <c r="HIN36" s="62"/>
      <c r="HIO36" s="61"/>
      <c r="HIP36" s="61"/>
      <c r="HIQ36" s="61"/>
      <c r="HIR36" s="61"/>
      <c r="HIS36" s="61"/>
      <c r="HIT36" s="61"/>
      <c r="HIU36" s="61"/>
      <c r="HIV36" s="62"/>
      <c r="HIW36" s="61"/>
      <c r="HIX36" s="61"/>
      <c r="HIY36" s="61"/>
      <c r="HIZ36" s="61"/>
      <c r="HJA36" s="61"/>
      <c r="HJB36" s="61"/>
      <c r="HJC36" s="61"/>
      <c r="HJD36" s="62"/>
      <c r="HJE36" s="61"/>
      <c r="HJF36" s="61"/>
      <c r="HJG36" s="61"/>
      <c r="HJH36" s="61"/>
      <c r="HJI36" s="61"/>
      <c r="HJJ36" s="61"/>
      <c r="HJK36" s="61"/>
      <c r="HJL36" s="62"/>
      <c r="HJM36" s="61"/>
      <c r="HJN36" s="61"/>
      <c r="HJO36" s="61"/>
      <c r="HJP36" s="61"/>
      <c r="HJQ36" s="61"/>
      <c r="HJR36" s="61"/>
      <c r="HJS36" s="61"/>
      <c r="HJT36" s="62"/>
      <c r="HJU36" s="61"/>
      <c r="HJV36" s="61"/>
      <c r="HJW36" s="61"/>
      <c r="HJX36" s="61"/>
      <c r="HJY36" s="61"/>
      <c r="HJZ36" s="61"/>
      <c r="HKA36" s="61"/>
      <c r="HKB36" s="62"/>
      <c r="HKC36" s="61"/>
      <c r="HKD36" s="61"/>
      <c r="HKE36" s="61"/>
      <c r="HKF36" s="61"/>
      <c r="HKG36" s="61"/>
      <c r="HKH36" s="61"/>
      <c r="HKI36" s="61"/>
      <c r="HKJ36" s="62"/>
      <c r="HKK36" s="61"/>
      <c r="HKL36" s="61"/>
      <c r="HKM36" s="61"/>
      <c r="HKN36" s="61"/>
      <c r="HKO36" s="61"/>
      <c r="HKP36" s="61"/>
      <c r="HKQ36" s="61"/>
      <c r="HKR36" s="62"/>
      <c r="HKS36" s="61"/>
      <c r="HKT36" s="61"/>
      <c r="HKU36" s="61"/>
      <c r="HKV36" s="61"/>
      <c r="HKW36" s="61"/>
      <c r="HKX36" s="61"/>
      <c r="HKY36" s="61"/>
      <c r="HKZ36" s="62"/>
      <c r="HLA36" s="61"/>
      <c r="HLB36" s="61"/>
      <c r="HLC36" s="61"/>
      <c r="HLD36" s="61"/>
      <c r="HLE36" s="61"/>
      <c r="HLF36" s="61"/>
      <c r="HLG36" s="61"/>
      <c r="HLH36" s="62"/>
      <c r="HLI36" s="61"/>
      <c r="HLJ36" s="61"/>
      <c r="HLK36" s="61"/>
      <c r="HLL36" s="61"/>
      <c r="HLM36" s="61"/>
      <c r="HLN36" s="61"/>
      <c r="HLO36" s="61"/>
      <c r="HLP36" s="62"/>
      <c r="HLQ36" s="61"/>
      <c r="HLR36" s="61"/>
      <c r="HLS36" s="61"/>
      <c r="HLT36" s="61"/>
      <c r="HLU36" s="61"/>
      <c r="HLV36" s="61"/>
      <c r="HLW36" s="61"/>
      <c r="HLX36" s="62"/>
      <c r="HLY36" s="61"/>
      <c r="HLZ36" s="61"/>
      <c r="HMA36" s="61"/>
      <c r="HMB36" s="61"/>
      <c r="HMC36" s="61"/>
      <c r="HMD36" s="61"/>
      <c r="HME36" s="61"/>
      <c r="HMF36" s="62"/>
      <c r="HMG36" s="61"/>
      <c r="HMH36" s="61"/>
      <c r="HMI36" s="61"/>
      <c r="HMJ36" s="61"/>
      <c r="HMK36" s="61"/>
      <c r="HML36" s="61"/>
      <c r="HMM36" s="61"/>
      <c r="HMN36" s="62"/>
      <c r="HMO36" s="61"/>
      <c r="HMP36" s="61"/>
      <c r="HMQ36" s="61"/>
      <c r="HMR36" s="61"/>
      <c r="HMS36" s="61"/>
      <c r="HMT36" s="61"/>
      <c r="HMU36" s="61"/>
      <c r="HMV36" s="62"/>
      <c r="HMW36" s="61"/>
      <c r="HMX36" s="61"/>
      <c r="HMY36" s="61"/>
      <c r="HMZ36" s="61"/>
      <c r="HNA36" s="61"/>
      <c r="HNB36" s="61"/>
      <c r="HNC36" s="61"/>
      <c r="HND36" s="62"/>
      <c r="HNE36" s="61"/>
      <c r="HNF36" s="61"/>
      <c r="HNG36" s="61"/>
      <c r="HNH36" s="61"/>
      <c r="HNI36" s="61"/>
      <c r="HNJ36" s="61"/>
      <c r="HNK36" s="61"/>
      <c r="HNL36" s="62"/>
      <c r="HNM36" s="61"/>
      <c r="HNN36" s="61"/>
      <c r="HNO36" s="61"/>
      <c r="HNP36" s="61"/>
      <c r="HNQ36" s="61"/>
      <c r="HNR36" s="61"/>
      <c r="HNS36" s="61"/>
      <c r="HNT36" s="62"/>
      <c r="HNU36" s="61"/>
      <c r="HNV36" s="61"/>
      <c r="HNW36" s="61"/>
      <c r="HNX36" s="61"/>
      <c r="HNY36" s="61"/>
      <c r="HNZ36" s="61"/>
      <c r="HOA36" s="61"/>
      <c r="HOB36" s="62"/>
      <c r="HOC36" s="61"/>
      <c r="HOD36" s="61"/>
      <c r="HOE36" s="61"/>
      <c r="HOF36" s="61"/>
      <c r="HOG36" s="61"/>
      <c r="HOH36" s="61"/>
      <c r="HOI36" s="61"/>
      <c r="HOJ36" s="62"/>
      <c r="HOK36" s="61"/>
      <c r="HOL36" s="61"/>
      <c r="HOM36" s="61"/>
      <c r="HON36" s="61"/>
      <c r="HOO36" s="61"/>
      <c r="HOP36" s="61"/>
      <c r="HOQ36" s="61"/>
      <c r="HOR36" s="62"/>
      <c r="HOS36" s="61"/>
      <c r="HOT36" s="61"/>
      <c r="HOU36" s="61"/>
      <c r="HOV36" s="61"/>
      <c r="HOW36" s="61"/>
      <c r="HOX36" s="61"/>
      <c r="HOY36" s="61"/>
      <c r="HOZ36" s="62"/>
      <c r="HPA36" s="61"/>
      <c r="HPB36" s="61"/>
      <c r="HPC36" s="61"/>
      <c r="HPD36" s="61"/>
      <c r="HPE36" s="61"/>
      <c r="HPF36" s="61"/>
      <c r="HPG36" s="61"/>
      <c r="HPH36" s="62"/>
      <c r="HPI36" s="61"/>
      <c r="HPJ36" s="61"/>
      <c r="HPK36" s="61"/>
      <c r="HPL36" s="61"/>
      <c r="HPM36" s="61"/>
      <c r="HPN36" s="61"/>
      <c r="HPO36" s="61"/>
      <c r="HPP36" s="62"/>
      <c r="HPQ36" s="61"/>
      <c r="HPR36" s="61"/>
      <c r="HPS36" s="61"/>
      <c r="HPT36" s="61"/>
      <c r="HPU36" s="61"/>
      <c r="HPV36" s="61"/>
      <c r="HPW36" s="61"/>
      <c r="HPX36" s="62"/>
      <c r="HPY36" s="61"/>
      <c r="HPZ36" s="61"/>
      <c r="HQA36" s="61"/>
      <c r="HQB36" s="61"/>
      <c r="HQC36" s="61"/>
      <c r="HQD36" s="61"/>
      <c r="HQE36" s="61"/>
      <c r="HQF36" s="62"/>
      <c r="HQG36" s="61"/>
      <c r="HQH36" s="61"/>
      <c r="HQI36" s="61"/>
      <c r="HQJ36" s="61"/>
      <c r="HQK36" s="61"/>
      <c r="HQL36" s="61"/>
      <c r="HQM36" s="61"/>
      <c r="HQN36" s="62"/>
      <c r="HQO36" s="61"/>
      <c r="HQP36" s="61"/>
      <c r="HQQ36" s="61"/>
      <c r="HQR36" s="61"/>
      <c r="HQS36" s="61"/>
      <c r="HQT36" s="61"/>
      <c r="HQU36" s="61"/>
      <c r="HQV36" s="62"/>
      <c r="HQW36" s="61"/>
      <c r="HQX36" s="61"/>
      <c r="HQY36" s="61"/>
      <c r="HQZ36" s="61"/>
      <c r="HRA36" s="61"/>
      <c r="HRB36" s="61"/>
      <c r="HRC36" s="61"/>
      <c r="HRD36" s="62"/>
      <c r="HRE36" s="61"/>
      <c r="HRF36" s="61"/>
      <c r="HRG36" s="61"/>
      <c r="HRH36" s="61"/>
      <c r="HRI36" s="61"/>
      <c r="HRJ36" s="61"/>
      <c r="HRK36" s="61"/>
      <c r="HRL36" s="62"/>
      <c r="HRM36" s="61"/>
      <c r="HRN36" s="61"/>
      <c r="HRO36" s="61"/>
      <c r="HRP36" s="61"/>
      <c r="HRQ36" s="61"/>
      <c r="HRR36" s="61"/>
      <c r="HRS36" s="61"/>
      <c r="HRT36" s="62"/>
      <c r="HRU36" s="61"/>
      <c r="HRV36" s="61"/>
      <c r="HRW36" s="61"/>
      <c r="HRX36" s="61"/>
      <c r="HRY36" s="61"/>
      <c r="HRZ36" s="61"/>
      <c r="HSA36" s="61"/>
      <c r="HSB36" s="62"/>
      <c r="HSC36" s="61"/>
      <c r="HSD36" s="61"/>
      <c r="HSE36" s="61"/>
      <c r="HSF36" s="61"/>
      <c r="HSG36" s="61"/>
      <c r="HSH36" s="61"/>
      <c r="HSI36" s="61"/>
      <c r="HSJ36" s="62"/>
      <c r="HSK36" s="61"/>
      <c r="HSL36" s="61"/>
      <c r="HSM36" s="61"/>
      <c r="HSN36" s="61"/>
      <c r="HSO36" s="61"/>
      <c r="HSP36" s="61"/>
      <c r="HSQ36" s="61"/>
      <c r="HSR36" s="62"/>
      <c r="HSS36" s="61"/>
      <c r="HST36" s="61"/>
      <c r="HSU36" s="61"/>
      <c r="HSV36" s="61"/>
      <c r="HSW36" s="61"/>
      <c r="HSX36" s="61"/>
      <c r="HSY36" s="61"/>
      <c r="HSZ36" s="62"/>
      <c r="HTA36" s="61"/>
      <c r="HTB36" s="61"/>
      <c r="HTC36" s="61"/>
      <c r="HTD36" s="61"/>
      <c r="HTE36" s="61"/>
      <c r="HTF36" s="61"/>
      <c r="HTG36" s="61"/>
      <c r="HTH36" s="62"/>
      <c r="HTI36" s="61"/>
      <c r="HTJ36" s="61"/>
      <c r="HTK36" s="61"/>
      <c r="HTL36" s="61"/>
      <c r="HTM36" s="61"/>
      <c r="HTN36" s="61"/>
      <c r="HTO36" s="61"/>
      <c r="HTP36" s="62"/>
      <c r="HTQ36" s="61"/>
      <c r="HTR36" s="61"/>
      <c r="HTS36" s="61"/>
      <c r="HTT36" s="61"/>
      <c r="HTU36" s="61"/>
      <c r="HTV36" s="61"/>
      <c r="HTW36" s="61"/>
      <c r="HTX36" s="62"/>
      <c r="HTY36" s="61"/>
      <c r="HTZ36" s="61"/>
      <c r="HUA36" s="61"/>
      <c r="HUB36" s="61"/>
      <c r="HUC36" s="61"/>
      <c r="HUD36" s="61"/>
      <c r="HUE36" s="61"/>
      <c r="HUF36" s="62"/>
      <c r="HUG36" s="61"/>
      <c r="HUH36" s="61"/>
      <c r="HUI36" s="61"/>
      <c r="HUJ36" s="61"/>
      <c r="HUK36" s="61"/>
      <c r="HUL36" s="61"/>
      <c r="HUM36" s="61"/>
      <c r="HUN36" s="62"/>
      <c r="HUO36" s="61"/>
      <c r="HUP36" s="61"/>
      <c r="HUQ36" s="61"/>
      <c r="HUR36" s="61"/>
      <c r="HUS36" s="61"/>
      <c r="HUT36" s="61"/>
      <c r="HUU36" s="61"/>
      <c r="HUV36" s="62"/>
      <c r="HUW36" s="61"/>
      <c r="HUX36" s="61"/>
      <c r="HUY36" s="61"/>
      <c r="HUZ36" s="61"/>
      <c r="HVA36" s="61"/>
      <c r="HVB36" s="61"/>
      <c r="HVC36" s="61"/>
      <c r="HVD36" s="62"/>
      <c r="HVE36" s="61"/>
      <c r="HVF36" s="61"/>
      <c r="HVG36" s="61"/>
      <c r="HVH36" s="61"/>
      <c r="HVI36" s="61"/>
      <c r="HVJ36" s="61"/>
      <c r="HVK36" s="61"/>
      <c r="HVL36" s="62"/>
      <c r="HVM36" s="61"/>
      <c r="HVN36" s="61"/>
      <c r="HVO36" s="61"/>
      <c r="HVP36" s="61"/>
      <c r="HVQ36" s="61"/>
      <c r="HVR36" s="61"/>
      <c r="HVS36" s="61"/>
      <c r="HVT36" s="62"/>
      <c r="HVU36" s="61"/>
      <c r="HVV36" s="61"/>
      <c r="HVW36" s="61"/>
      <c r="HVX36" s="61"/>
      <c r="HVY36" s="61"/>
      <c r="HVZ36" s="61"/>
      <c r="HWA36" s="61"/>
      <c r="HWB36" s="62"/>
      <c r="HWC36" s="61"/>
      <c r="HWD36" s="61"/>
      <c r="HWE36" s="61"/>
      <c r="HWF36" s="61"/>
      <c r="HWG36" s="61"/>
      <c r="HWH36" s="61"/>
      <c r="HWI36" s="61"/>
      <c r="HWJ36" s="62"/>
      <c r="HWK36" s="61"/>
      <c r="HWL36" s="61"/>
      <c r="HWM36" s="61"/>
      <c r="HWN36" s="61"/>
      <c r="HWO36" s="61"/>
      <c r="HWP36" s="61"/>
      <c r="HWQ36" s="61"/>
      <c r="HWR36" s="62"/>
      <c r="HWS36" s="61"/>
      <c r="HWT36" s="61"/>
      <c r="HWU36" s="61"/>
      <c r="HWV36" s="61"/>
      <c r="HWW36" s="61"/>
      <c r="HWX36" s="61"/>
      <c r="HWY36" s="61"/>
      <c r="HWZ36" s="62"/>
      <c r="HXA36" s="61"/>
      <c r="HXB36" s="61"/>
      <c r="HXC36" s="61"/>
      <c r="HXD36" s="61"/>
      <c r="HXE36" s="61"/>
      <c r="HXF36" s="61"/>
      <c r="HXG36" s="61"/>
      <c r="HXH36" s="62"/>
      <c r="HXI36" s="61"/>
      <c r="HXJ36" s="61"/>
      <c r="HXK36" s="61"/>
      <c r="HXL36" s="61"/>
      <c r="HXM36" s="61"/>
      <c r="HXN36" s="61"/>
      <c r="HXO36" s="61"/>
      <c r="HXP36" s="62"/>
      <c r="HXQ36" s="61"/>
      <c r="HXR36" s="61"/>
      <c r="HXS36" s="61"/>
      <c r="HXT36" s="61"/>
      <c r="HXU36" s="61"/>
      <c r="HXV36" s="61"/>
      <c r="HXW36" s="61"/>
      <c r="HXX36" s="62"/>
      <c r="HXY36" s="61"/>
      <c r="HXZ36" s="61"/>
      <c r="HYA36" s="61"/>
      <c r="HYB36" s="61"/>
      <c r="HYC36" s="61"/>
      <c r="HYD36" s="61"/>
      <c r="HYE36" s="61"/>
      <c r="HYF36" s="62"/>
      <c r="HYG36" s="61"/>
      <c r="HYH36" s="61"/>
      <c r="HYI36" s="61"/>
      <c r="HYJ36" s="61"/>
      <c r="HYK36" s="61"/>
      <c r="HYL36" s="61"/>
      <c r="HYM36" s="61"/>
      <c r="HYN36" s="62"/>
      <c r="HYO36" s="61"/>
      <c r="HYP36" s="61"/>
      <c r="HYQ36" s="61"/>
      <c r="HYR36" s="61"/>
      <c r="HYS36" s="61"/>
      <c r="HYT36" s="61"/>
      <c r="HYU36" s="61"/>
      <c r="HYV36" s="62"/>
      <c r="HYW36" s="61"/>
      <c r="HYX36" s="61"/>
      <c r="HYY36" s="61"/>
      <c r="HYZ36" s="61"/>
      <c r="HZA36" s="61"/>
      <c r="HZB36" s="61"/>
      <c r="HZC36" s="61"/>
      <c r="HZD36" s="62"/>
      <c r="HZE36" s="61"/>
      <c r="HZF36" s="61"/>
      <c r="HZG36" s="61"/>
      <c r="HZH36" s="61"/>
      <c r="HZI36" s="61"/>
      <c r="HZJ36" s="61"/>
      <c r="HZK36" s="61"/>
      <c r="HZL36" s="62"/>
      <c r="HZM36" s="61"/>
      <c r="HZN36" s="61"/>
      <c r="HZO36" s="61"/>
      <c r="HZP36" s="61"/>
      <c r="HZQ36" s="61"/>
      <c r="HZR36" s="61"/>
      <c r="HZS36" s="61"/>
      <c r="HZT36" s="62"/>
      <c r="HZU36" s="61"/>
      <c r="HZV36" s="61"/>
      <c r="HZW36" s="61"/>
      <c r="HZX36" s="61"/>
      <c r="HZY36" s="61"/>
      <c r="HZZ36" s="61"/>
      <c r="IAA36" s="61"/>
      <c r="IAB36" s="62"/>
      <c r="IAC36" s="61"/>
      <c r="IAD36" s="61"/>
      <c r="IAE36" s="61"/>
      <c r="IAF36" s="61"/>
      <c r="IAG36" s="61"/>
      <c r="IAH36" s="61"/>
      <c r="IAI36" s="61"/>
      <c r="IAJ36" s="62"/>
      <c r="IAK36" s="61"/>
      <c r="IAL36" s="61"/>
      <c r="IAM36" s="61"/>
      <c r="IAN36" s="61"/>
      <c r="IAO36" s="61"/>
      <c r="IAP36" s="61"/>
      <c r="IAQ36" s="61"/>
      <c r="IAR36" s="62"/>
      <c r="IAS36" s="61"/>
      <c r="IAT36" s="61"/>
      <c r="IAU36" s="61"/>
      <c r="IAV36" s="61"/>
      <c r="IAW36" s="61"/>
      <c r="IAX36" s="61"/>
      <c r="IAY36" s="61"/>
      <c r="IAZ36" s="62"/>
      <c r="IBA36" s="61"/>
      <c r="IBB36" s="61"/>
      <c r="IBC36" s="61"/>
      <c r="IBD36" s="61"/>
      <c r="IBE36" s="61"/>
      <c r="IBF36" s="61"/>
      <c r="IBG36" s="61"/>
      <c r="IBH36" s="62"/>
      <c r="IBI36" s="61"/>
      <c r="IBJ36" s="61"/>
      <c r="IBK36" s="61"/>
      <c r="IBL36" s="61"/>
      <c r="IBM36" s="61"/>
      <c r="IBN36" s="61"/>
      <c r="IBO36" s="61"/>
      <c r="IBP36" s="62"/>
      <c r="IBQ36" s="61"/>
      <c r="IBR36" s="61"/>
      <c r="IBS36" s="61"/>
      <c r="IBT36" s="61"/>
      <c r="IBU36" s="61"/>
      <c r="IBV36" s="61"/>
      <c r="IBW36" s="61"/>
      <c r="IBX36" s="62"/>
      <c r="IBY36" s="61"/>
      <c r="IBZ36" s="61"/>
      <c r="ICA36" s="61"/>
      <c r="ICB36" s="61"/>
      <c r="ICC36" s="61"/>
      <c r="ICD36" s="61"/>
      <c r="ICE36" s="61"/>
      <c r="ICF36" s="62"/>
      <c r="ICG36" s="61"/>
      <c r="ICH36" s="61"/>
      <c r="ICI36" s="61"/>
      <c r="ICJ36" s="61"/>
      <c r="ICK36" s="61"/>
      <c r="ICL36" s="61"/>
      <c r="ICM36" s="61"/>
      <c r="ICN36" s="62"/>
      <c r="ICO36" s="61"/>
      <c r="ICP36" s="61"/>
      <c r="ICQ36" s="61"/>
      <c r="ICR36" s="61"/>
      <c r="ICS36" s="61"/>
      <c r="ICT36" s="61"/>
      <c r="ICU36" s="61"/>
      <c r="ICV36" s="62"/>
      <c r="ICW36" s="61"/>
      <c r="ICX36" s="61"/>
      <c r="ICY36" s="61"/>
      <c r="ICZ36" s="61"/>
      <c r="IDA36" s="61"/>
      <c r="IDB36" s="61"/>
      <c r="IDC36" s="61"/>
      <c r="IDD36" s="62"/>
      <c r="IDE36" s="61"/>
      <c r="IDF36" s="61"/>
      <c r="IDG36" s="61"/>
      <c r="IDH36" s="61"/>
      <c r="IDI36" s="61"/>
      <c r="IDJ36" s="61"/>
      <c r="IDK36" s="61"/>
      <c r="IDL36" s="62"/>
      <c r="IDM36" s="61"/>
      <c r="IDN36" s="61"/>
      <c r="IDO36" s="61"/>
      <c r="IDP36" s="61"/>
      <c r="IDQ36" s="61"/>
      <c r="IDR36" s="61"/>
      <c r="IDS36" s="61"/>
      <c r="IDT36" s="62"/>
      <c r="IDU36" s="61"/>
      <c r="IDV36" s="61"/>
      <c r="IDW36" s="61"/>
      <c r="IDX36" s="61"/>
      <c r="IDY36" s="61"/>
      <c r="IDZ36" s="61"/>
      <c r="IEA36" s="61"/>
      <c r="IEB36" s="62"/>
      <c r="IEC36" s="61"/>
      <c r="IED36" s="61"/>
      <c r="IEE36" s="61"/>
      <c r="IEF36" s="61"/>
      <c r="IEG36" s="61"/>
      <c r="IEH36" s="61"/>
      <c r="IEI36" s="61"/>
      <c r="IEJ36" s="62"/>
      <c r="IEK36" s="61"/>
      <c r="IEL36" s="61"/>
      <c r="IEM36" s="61"/>
      <c r="IEN36" s="61"/>
      <c r="IEO36" s="61"/>
      <c r="IEP36" s="61"/>
      <c r="IEQ36" s="61"/>
      <c r="IER36" s="62"/>
      <c r="IES36" s="61"/>
      <c r="IET36" s="61"/>
      <c r="IEU36" s="61"/>
      <c r="IEV36" s="61"/>
      <c r="IEW36" s="61"/>
      <c r="IEX36" s="61"/>
      <c r="IEY36" s="61"/>
      <c r="IEZ36" s="62"/>
      <c r="IFA36" s="61"/>
      <c r="IFB36" s="61"/>
      <c r="IFC36" s="61"/>
      <c r="IFD36" s="61"/>
      <c r="IFE36" s="61"/>
      <c r="IFF36" s="61"/>
      <c r="IFG36" s="61"/>
      <c r="IFH36" s="62"/>
      <c r="IFI36" s="61"/>
      <c r="IFJ36" s="61"/>
      <c r="IFK36" s="61"/>
      <c r="IFL36" s="61"/>
      <c r="IFM36" s="61"/>
      <c r="IFN36" s="61"/>
      <c r="IFO36" s="61"/>
      <c r="IFP36" s="62"/>
      <c r="IFQ36" s="61"/>
      <c r="IFR36" s="61"/>
      <c r="IFS36" s="61"/>
      <c r="IFT36" s="61"/>
      <c r="IFU36" s="61"/>
      <c r="IFV36" s="61"/>
      <c r="IFW36" s="61"/>
      <c r="IFX36" s="62"/>
      <c r="IFY36" s="61"/>
      <c r="IFZ36" s="61"/>
      <c r="IGA36" s="61"/>
      <c r="IGB36" s="61"/>
      <c r="IGC36" s="61"/>
      <c r="IGD36" s="61"/>
      <c r="IGE36" s="61"/>
      <c r="IGF36" s="62"/>
      <c r="IGG36" s="61"/>
      <c r="IGH36" s="61"/>
      <c r="IGI36" s="61"/>
      <c r="IGJ36" s="61"/>
      <c r="IGK36" s="61"/>
      <c r="IGL36" s="61"/>
      <c r="IGM36" s="61"/>
      <c r="IGN36" s="62"/>
      <c r="IGO36" s="61"/>
      <c r="IGP36" s="61"/>
      <c r="IGQ36" s="61"/>
      <c r="IGR36" s="61"/>
      <c r="IGS36" s="61"/>
      <c r="IGT36" s="61"/>
      <c r="IGU36" s="61"/>
      <c r="IGV36" s="62"/>
      <c r="IGW36" s="61"/>
      <c r="IGX36" s="61"/>
      <c r="IGY36" s="61"/>
      <c r="IGZ36" s="61"/>
      <c r="IHA36" s="61"/>
      <c r="IHB36" s="61"/>
      <c r="IHC36" s="61"/>
      <c r="IHD36" s="62"/>
      <c r="IHE36" s="61"/>
      <c r="IHF36" s="61"/>
      <c r="IHG36" s="61"/>
      <c r="IHH36" s="61"/>
      <c r="IHI36" s="61"/>
      <c r="IHJ36" s="61"/>
      <c r="IHK36" s="61"/>
      <c r="IHL36" s="62"/>
      <c r="IHM36" s="61"/>
      <c r="IHN36" s="61"/>
      <c r="IHO36" s="61"/>
      <c r="IHP36" s="61"/>
      <c r="IHQ36" s="61"/>
      <c r="IHR36" s="61"/>
      <c r="IHS36" s="61"/>
      <c r="IHT36" s="62"/>
      <c r="IHU36" s="61"/>
      <c r="IHV36" s="61"/>
      <c r="IHW36" s="61"/>
      <c r="IHX36" s="61"/>
      <c r="IHY36" s="61"/>
      <c r="IHZ36" s="61"/>
      <c r="IIA36" s="61"/>
      <c r="IIB36" s="62"/>
      <c r="IIC36" s="61"/>
      <c r="IID36" s="61"/>
      <c r="IIE36" s="61"/>
      <c r="IIF36" s="61"/>
      <c r="IIG36" s="61"/>
      <c r="IIH36" s="61"/>
      <c r="III36" s="61"/>
      <c r="IIJ36" s="62"/>
      <c r="IIK36" s="61"/>
      <c r="IIL36" s="61"/>
      <c r="IIM36" s="61"/>
      <c r="IIN36" s="61"/>
      <c r="IIO36" s="61"/>
      <c r="IIP36" s="61"/>
      <c r="IIQ36" s="61"/>
      <c r="IIR36" s="62"/>
      <c r="IIS36" s="61"/>
      <c r="IIT36" s="61"/>
      <c r="IIU36" s="61"/>
      <c r="IIV36" s="61"/>
      <c r="IIW36" s="61"/>
      <c r="IIX36" s="61"/>
      <c r="IIY36" s="61"/>
      <c r="IIZ36" s="62"/>
      <c r="IJA36" s="61"/>
      <c r="IJB36" s="61"/>
      <c r="IJC36" s="61"/>
      <c r="IJD36" s="61"/>
      <c r="IJE36" s="61"/>
      <c r="IJF36" s="61"/>
      <c r="IJG36" s="61"/>
      <c r="IJH36" s="62"/>
      <c r="IJI36" s="61"/>
      <c r="IJJ36" s="61"/>
      <c r="IJK36" s="61"/>
      <c r="IJL36" s="61"/>
      <c r="IJM36" s="61"/>
      <c r="IJN36" s="61"/>
      <c r="IJO36" s="61"/>
      <c r="IJP36" s="62"/>
      <c r="IJQ36" s="61"/>
      <c r="IJR36" s="61"/>
      <c r="IJS36" s="61"/>
      <c r="IJT36" s="61"/>
      <c r="IJU36" s="61"/>
      <c r="IJV36" s="61"/>
      <c r="IJW36" s="61"/>
      <c r="IJX36" s="62"/>
      <c r="IJY36" s="61"/>
      <c r="IJZ36" s="61"/>
      <c r="IKA36" s="61"/>
      <c r="IKB36" s="61"/>
      <c r="IKC36" s="61"/>
      <c r="IKD36" s="61"/>
      <c r="IKE36" s="61"/>
      <c r="IKF36" s="62"/>
      <c r="IKG36" s="61"/>
      <c r="IKH36" s="61"/>
      <c r="IKI36" s="61"/>
      <c r="IKJ36" s="61"/>
      <c r="IKK36" s="61"/>
      <c r="IKL36" s="61"/>
      <c r="IKM36" s="61"/>
      <c r="IKN36" s="62"/>
      <c r="IKO36" s="61"/>
      <c r="IKP36" s="61"/>
      <c r="IKQ36" s="61"/>
      <c r="IKR36" s="61"/>
      <c r="IKS36" s="61"/>
      <c r="IKT36" s="61"/>
      <c r="IKU36" s="61"/>
      <c r="IKV36" s="62"/>
      <c r="IKW36" s="61"/>
      <c r="IKX36" s="61"/>
      <c r="IKY36" s="61"/>
      <c r="IKZ36" s="61"/>
      <c r="ILA36" s="61"/>
      <c r="ILB36" s="61"/>
      <c r="ILC36" s="61"/>
      <c r="ILD36" s="62"/>
      <c r="ILE36" s="61"/>
      <c r="ILF36" s="61"/>
      <c r="ILG36" s="61"/>
      <c r="ILH36" s="61"/>
      <c r="ILI36" s="61"/>
      <c r="ILJ36" s="61"/>
      <c r="ILK36" s="61"/>
      <c r="ILL36" s="62"/>
      <c r="ILM36" s="61"/>
      <c r="ILN36" s="61"/>
      <c r="ILO36" s="61"/>
      <c r="ILP36" s="61"/>
      <c r="ILQ36" s="61"/>
      <c r="ILR36" s="61"/>
      <c r="ILS36" s="61"/>
      <c r="ILT36" s="62"/>
      <c r="ILU36" s="61"/>
      <c r="ILV36" s="61"/>
      <c r="ILW36" s="61"/>
      <c r="ILX36" s="61"/>
      <c r="ILY36" s="61"/>
      <c r="ILZ36" s="61"/>
      <c r="IMA36" s="61"/>
      <c r="IMB36" s="62"/>
      <c r="IMC36" s="61"/>
      <c r="IMD36" s="61"/>
      <c r="IME36" s="61"/>
      <c r="IMF36" s="61"/>
      <c r="IMG36" s="61"/>
      <c r="IMH36" s="61"/>
      <c r="IMI36" s="61"/>
      <c r="IMJ36" s="62"/>
      <c r="IMK36" s="61"/>
      <c r="IML36" s="61"/>
      <c r="IMM36" s="61"/>
      <c r="IMN36" s="61"/>
      <c r="IMO36" s="61"/>
      <c r="IMP36" s="61"/>
      <c r="IMQ36" s="61"/>
      <c r="IMR36" s="62"/>
      <c r="IMS36" s="61"/>
      <c r="IMT36" s="61"/>
      <c r="IMU36" s="61"/>
      <c r="IMV36" s="61"/>
      <c r="IMW36" s="61"/>
      <c r="IMX36" s="61"/>
      <c r="IMY36" s="61"/>
      <c r="IMZ36" s="62"/>
      <c r="INA36" s="61"/>
      <c r="INB36" s="61"/>
      <c r="INC36" s="61"/>
      <c r="IND36" s="61"/>
      <c r="INE36" s="61"/>
      <c r="INF36" s="61"/>
      <c r="ING36" s="61"/>
      <c r="INH36" s="62"/>
      <c r="INI36" s="61"/>
      <c r="INJ36" s="61"/>
      <c r="INK36" s="61"/>
      <c r="INL36" s="61"/>
      <c r="INM36" s="61"/>
      <c r="INN36" s="61"/>
      <c r="INO36" s="61"/>
      <c r="INP36" s="62"/>
      <c r="INQ36" s="61"/>
      <c r="INR36" s="61"/>
      <c r="INS36" s="61"/>
      <c r="INT36" s="61"/>
      <c r="INU36" s="61"/>
      <c r="INV36" s="61"/>
      <c r="INW36" s="61"/>
      <c r="INX36" s="62"/>
      <c r="INY36" s="61"/>
      <c r="INZ36" s="61"/>
      <c r="IOA36" s="61"/>
      <c r="IOB36" s="61"/>
      <c r="IOC36" s="61"/>
      <c r="IOD36" s="61"/>
      <c r="IOE36" s="61"/>
      <c r="IOF36" s="62"/>
      <c r="IOG36" s="61"/>
      <c r="IOH36" s="61"/>
      <c r="IOI36" s="61"/>
      <c r="IOJ36" s="61"/>
      <c r="IOK36" s="61"/>
      <c r="IOL36" s="61"/>
      <c r="IOM36" s="61"/>
      <c r="ION36" s="62"/>
      <c r="IOO36" s="61"/>
      <c r="IOP36" s="61"/>
      <c r="IOQ36" s="61"/>
      <c r="IOR36" s="61"/>
      <c r="IOS36" s="61"/>
      <c r="IOT36" s="61"/>
      <c r="IOU36" s="61"/>
      <c r="IOV36" s="62"/>
      <c r="IOW36" s="61"/>
      <c r="IOX36" s="61"/>
      <c r="IOY36" s="61"/>
      <c r="IOZ36" s="61"/>
      <c r="IPA36" s="61"/>
      <c r="IPB36" s="61"/>
      <c r="IPC36" s="61"/>
      <c r="IPD36" s="62"/>
      <c r="IPE36" s="61"/>
      <c r="IPF36" s="61"/>
      <c r="IPG36" s="61"/>
      <c r="IPH36" s="61"/>
      <c r="IPI36" s="61"/>
      <c r="IPJ36" s="61"/>
      <c r="IPK36" s="61"/>
      <c r="IPL36" s="62"/>
      <c r="IPM36" s="61"/>
      <c r="IPN36" s="61"/>
      <c r="IPO36" s="61"/>
      <c r="IPP36" s="61"/>
      <c r="IPQ36" s="61"/>
      <c r="IPR36" s="61"/>
      <c r="IPS36" s="61"/>
      <c r="IPT36" s="62"/>
      <c r="IPU36" s="61"/>
      <c r="IPV36" s="61"/>
      <c r="IPW36" s="61"/>
      <c r="IPX36" s="61"/>
      <c r="IPY36" s="61"/>
      <c r="IPZ36" s="61"/>
      <c r="IQA36" s="61"/>
      <c r="IQB36" s="62"/>
      <c r="IQC36" s="61"/>
      <c r="IQD36" s="61"/>
      <c r="IQE36" s="61"/>
      <c r="IQF36" s="61"/>
      <c r="IQG36" s="61"/>
      <c r="IQH36" s="61"/>
      <c r="IQI36" s="61"/>
      <c r="IQJ36" s="62"/>
      <c r="IQK36" s="61"/>
      <c r="IQL36" s="61"/>
      <c r="IQM36" s="61"/>
      <c r="IQN36" s="61"/>
      <c r="IQO36" s="61"/>
      <c r="IQP36" s="61"/>
      <c r="IQQ36" s="61"/>
      <c r="IQR36" s="62"/>
      <c r="IQS36" s="61"/>
      <c r="IQT36" s="61"/>
      <c r="IQU36" s="61"/>
      <c r="IQV36" s="61"/>
      <c r="IQW36" s="61"/>
      <c r="IQX36" s="61"/>
      <c r="IQY36" s="61"/>
      <c r="IQZ36" s="62"/>
      <c r="IRA36" s="61"/>
      <c r="IRB36" s="61"/>
      <c r="IRC36" s="61"/>
      <c r="IRD36" s="61"/>
      <c r="IRE36" s="61"/>
      <c r="IRF36" s="61"/>
      <c r="IRG36" s="61"/>
      <c r="IRH36" s="62"/>
      <c r="IRI36" s="61"/>
      <c r="IRJ36" s="61"/>
      <c r="IRK36" s="61"/>
      <c r="IRL36" s="61"/>
      <c r="IRM36" s="61"/>
      <c r="IRN36" s="61"/>
      <c r="IRO36" s="61"/>
      <c r="IRP36" s="62"/>
      <c r="IRQ36" s="61"/>
      <c r="IRR36" s="61"/>
      <c r="IRS36" s="61"/>
      <c r="IRT36" s="61"/>
      <c r="IRU36" s="61"/>
      <c r="IRV36" s="61"/>
      <c r="IRW36" s="61"/>
      <c r="IRX36" s="62"/>
      <c r="IRY36" s="61"/>
      <c r="IRZ36" s="61"/>
      <c r="ISA36" s="61"/>
      <c r="ISB36" s="61"/>
      <c r="ISC36" s="61"/>
      <c r="ISD36" s="61"/>
      <c r="ISE36" s="61"/>
      <c r="ISF36" s="62"/>
      <c r="ISG36" s="61"/>
      <c r="ISH36" s="61"/>
      <c r="ISI36" s="61"/>
      <c r="ISJ36" s="61"/>
      <c r="ISK36" s="61"/>
      <c r="ISL36" s="61"/>
      <c r="ISM36" s="61"/>
      <c r="ISN36" s="62"/>
      <c r="ISO36" s="61"/>
      <c r="ISP36" s="61"/>
      <c r="ISQ36" s="61"/>
      <c r="ISR36" s="61"/>
      <c r="ISS36" s="61"/>
      <c r="IST36" s="61"/>
      <c r="ISU36" s="61"/>
      <c r="ISV36" s="62"/>
      <c r="ISW36" s="61"/>
      <c r="ISX36" s="61"/>
      <c r="ISY36" s="61"/>
      <c r="ISZ36" s="61"/>
      <c r="ITA36" s="61"/>
      <c r="ITB36" s="61"/>
      <c r="ITC36" s="61"/>
      <c r="ITD36" s="62"/>
      <c r="ITE36" s="61"/>
      <c r="ITF36" s="61"/>
      <c r="ITG36" s="61"/>
      <c r="ITH36" s="61"/>
      <c r="ITI36" s="61"/>
      <c r="ITJ36" s="61"/>
      <c r="ITK36" s="61"/>
      <c r="ITL36" s="62"/>
      <c r="ITM36" s="61"/>
      <c r="ITN36" s="61"/>
      <c r="ITO36" s="61"/>
      <c r="ITP36" s="61"/>
      <c r="ITQ36" s="61"/>
      <c r="ITR36" s="61"/>
      <c r="ITS36" s="61"/>
      <c r="ITT36" s="62"/>
      <c r="ITU36" s="61"/>
      <c r="ITV36" s="61"/>
      <c r="ITW36" s="61"/>
      <c r="ITX36" s="61"/>
      <c r="ITY36" s="61"/>
      <c r="ITZ36" s="61"/>
      <c r="IUA36" s="61"/>
      <c r="IUB36" s="62"/>
      <c r="IUC36" s="61"/>
      <c r="IUD36" s="61"/>
      <c r="IUE36" s="61"/>
      <c r="IUF36" s="61"/>
      <c r="IUG36" s="61"/>
      <c r="IUH36" s="61"/>
      <c r="IUI36" s="61"/>
      <c r="IUJ36" s="62"/>
      <c r="IUK36" s="61"/>
      <c r="IUL36" s="61"/>
      <c r="IUM36" s="61"/>
      <c r="IUN36" s="61"/>
      <c r="IUO36" s="61"/>
      <c r="IUP36" s="61"/>
      <c r="IUQ36" s="61"/>
      <c r="IUR36" s="62"/>
      <c r="IUS36" s="61"/>
      <c r="IUT36" s="61"/>
      <c r="IUU36" s="61"/>
      <c r="IUV36" s="61"/>
      <c r="IUW36" s="61"/>
      <c r="IUX36" s="61"/>
      <c r="IUY36" s="61"/>
      <c r="IUZ36" s="62"/>
      <c r="IVA36" s="61"/>
      <c r="IVB36" s="61"/>
      <c r="IVC36" s="61"/>
      <c r="IVD36" s="61"/>
      <c r="IVE36" s="61"/>
      <c r="IVF36" s="61"/>
      <c r="IVG36" s="61"/>
      <c r="IVH36" s="62"/>
      <c r="IVI36" s="61"/>
      <c r="IVJ36" s="61"/>
      <c r="IVK36" s="61"/>
      <c r="IVL36" s="61"/>
      <c r="IVM36" s="61"/>
      <c r="IVN36" s="61"/>
      <c r="IVO36" s="61"/>
      <c r="IVP36" s="62"/>
      <c r="IVQ36" s="61"/>
      <c r="IVR36" s="61"/>
      <c r="IVS36" s="61"/>
      <c r="IVT36" s="61"/>
      <c r="IVU36" s="61"/>
      <c r="IVV36" s="61"/>
      <c r="IVW36" s="61"/>
      <c r="IVX36" s="62"/>
      <c r="IVY36" s="61"/>
      <c r="IVZ36" s="61"/>
      <c r="IWA36" s="61"/>
      <c r="IWB36" s="61"/>
      <c r="IWC36" s="61"/>
      <c r="IWD36" s="61"/>
      <c r="IWE36" s="61"/>
      <c r="IWF36" s="62"/>
      <c r="IWG36" s="61"/>
      <c r="IWH36" s="61"/>
      <c r="IWI36" s="61"/>
      <c r="IWJ36" s="61"/>
      <c r="IWK36" s="61"/>
      <c r="IWL36" s="61"/>
      <c r="IWM36" s="61"/>
      <c r="IWN36" s="62"/>
      <c r="IWO36" s="61"/>
      <c r="IWP36" s="61"/>
      <c r="IWQ36" s="61"/>
      <c r="IWR36" s="61"/>
      <c r="IWS36" s="61"/>
      <c r="IWT36" s="61"/>
      <c r="IWU36" s="61"/>
      <c r="IWV36" s="62"/>
      <c r="IWW36" s="61"/>
      <c r="IWX36" s="61"/>
      <c r="IWY36" s="61"/>
      <c r="IWZ36" s="61"/>
      <c r="IXA36" s="61"/>
      <c r="IXB36" s="61"/>
      <c r="IXC36" s="61"/>
      <c r="IXD36" s="62"/>
      <c r="IXE36" s="61"/>
      <c r="IXF36" s="61"/>
      <c r="IXG36" s="61"/>
      <c r="IXH36" s="61"/>
      <c r="IXI36" s="61"/>
      <c r="IXJ36" s="61"/>
      <c r="IXK36" s="61"/>
      <c r="IXL36" s="62"/>
      <c r="IXM36" s="61"/>
      <c r="IXN36" s="61"/>
      <c r="IXO36" s="61"/>
      <c r="IXP36" s="61"/>
      <c r="IXQ36" s="61"/>
      <c r="IXR36" s="61"/>
      <c r="IXS36" s="61"/>
      <c r="IXT36" s="62"/>
      <c r="IXU36" s="61"/>
      <c r="IXV36" s="61"/>
      <c r="IXW36" s="61"/>
      <c r="IXX36" s="61"/>
      <c r="IXY36" s="61"/>
      <c r="IXZ36" s="61"/>
      <c r="IYA36" s="61"/>
      <c r="IYB36" s="62"/>
      <c r="IYC36" s="61"/>
      <c r="IYD36" s="61"/>
      <c r="IYE36" s="61"/>
      <c r="IYF36" s="61"/>
      <c r="IYG36" s="61"/>
      <c r="IYH36" s="61"/>
      <c r="IYI36" s="61"/>
      <c r="IYJ36" s="62"/>
      <c r="IYK36" s="61"/>
      <c r="IYL36" s="61"/>
      <c r="IYM36" s="61"/>
      <c r="IYN36" s="61"/>
      <c r="IYO36" s="61"/>
      <c r="IYP36" s="61"/>
      <c r="IYQ36" s="61"/>
      <c r="IYR36" s="62"/>
      <c r="IYS36" s="61"/>
      <c r="IYT36" s="61"/>
      <c r="IYU36" s="61"/>
      <c r="IYV36" s="61"/>
      <c r="IYW36" s="61"/>
      <c r="IYX36" s="61"/>
      <c r="IYY36" s="61"/>
      <c r="IYZ36" s="62"/>
      <c r="IZA36" s="61"/>
      <c r="IZB36" s="61"/>
      <c r="IZC36" s="61"/>
      <c r="IZD36" s="61"/>
      <c r="IZE36" s="61"/>
      <c r="IZF36" s="61"/>
      <c r="IZG36" s="61"/>
      <c r="IZH36" s="62"/>
      <c r="IZI36" s="61"/>
      <c r="IZJ36" s="61"/>
      <c r="IZK36" s="61"/>
      <c r="IZL36" s="61"/>
      <c r="IZM36" s="61"/>
      <c r="IZN36" s="61"/>
      <c r="IZO36" s="61"/>
      <c r="IZP36" s="62"/>
      <c r="IZQ36" s="61"/>
      <c r="IZR36" s="61"/>
      <c r="IZS36" s="61"/>
      <c r="IZT36" s="61"/>
      <c r="IZU36" s="61"/>
      <c r="IZV36" s="61"/>
      <c r="IZW36" s="61"/>
      <c r="IZX36" s="62"/>
      <c r="IZY36" s="61"/>
      <c r="IZZ36" s="61"/>
      <c r="JAA36" s="61"/>
      <c r="JAB36" s="61"/>
      <c r="JAC36" s="61"/>
      <c r="JAD36" s="61"/>
      <c r="JAE36" s="61"/>
      <c r="JAF36" s="62"/>
      <c r="JAG36" s="61"/>
      <c r="JAH36" s="61"/>
      <c r="JAI36" s="61"/>
      <c r="JAJ36" s="61"/>
      <c r="JAK36" s="61"/>
      <c r="JAL36" s="61"/>
      <c r="JAM36" s="61"/>
      <c r="JAN36" s="62"/>
      <c r="JAO36" s="61"/>
      <c r="JAP36" s="61"/>
      <c r="JAQ36" s="61"/>
      <c r="JAR36" s="61"/>
      <c r="JAS36" s="61"/>
      <c r="JAT36" s="61"/>
      <c r="JAU36" s="61"/>
      <c r="JAV36" s="62"/>
      <c r="JAW36" s="61"/>
      <c r="JAX36" s="61"/>
      <c r="JAY36" s="61"/>
      <c r="JAZ36" s="61"/>
      <c r="JBA36" s="61"/>
      <c r="JBB36" s="61"/>
      <c r="JBC36" s="61"/>
      <c r="JBD36" s="62"/>
      <c r="JBE36" s="61"/>
      <c r="JBF36" s="61"/>
      <c r="JBG36" s="61"/>
      <c r="JBH36" s="61"/>
      <c r="JBI36" s="61"/>
      <c r="JBJ36" s="61"/>
      <c r="JBK36" s="61"/>
      <c r="JBL36" s="62"/>
      <c r="JBM36" s="61"/>
      <c r="JBN36" s="61"/>
      <c r="JBO36" s="61"/>
      <c r="JBP36" s="61"/>
      <c r="JBQ36" s="61"/>
      <c r="JBR36" s="61"/>
      <c r="JBS36" s="61"/>
      <c r="JBT36" s="62"/>
      <c r="JBU36" s="61"/>
      <c r="JBV36" s="61"/>
      <c r="JBW36" s="61"/>
      <c r="JBX36" s="61"/>
      <c r="JBY36" s="61"/>
      <c r="JBZ36" s="61"/>
      <c r="JCA36" s="61"/>
      <c r="JCB36" s="62"/>
      <c r="JCC36" s="61"/>
      <c r="JCD36" s="61"/>
      <c r="JCE36" s="61"/>
      <c r="JCF36" s="61"/>
      <c r="JCG36" s="61"/>
      <c r="JCH36" s="61"/>
      <c r="JCI36" s="61"/>
      <c r="JCJ36" s="62"/>
      <c r="JCK36" s="61"/>
      <c r="JCL36" s="61"/>
      <c r="JCM36" s="61"/>
      <c r="JCN36" s="61"/>
      <c r="JCO36" s="61"/>
      <c r="JCP36" s="61"/>
      <c r="JCQ36" s="61"/>
      <c r="JCR36" s="62"/>
      <c r="JCS36" s="61"/>
      <c r="JCT36" s="61"/>
      <c r="JCU36" s="61"/>
      <c r="JCV36" s="61"/>
      <c r="JCW36" s="61"/>
      <c r="JCX36" s="61"/>
      <c r="JCY36" s="61"/>
      <c r="JCZ36" s="62"/>
      <c r="JDA36" s="61"/>
      <c r="JDB36" s="61"/>
      <c r="JDC36" s="61"/>
      <c r="JDD36" s="61"/>
      <c r="JDE36" s="61"/>
      <c r="JDF36" s="61"/>
      <c r="JDG36" s="61"/>
      <c r="JDH36" s="62"/>
      <c r="JDI36" s="61"/>
      <c r="JDJ36" s="61"/>
      <c r="JDK36" s="61"/>
      <c r="JDL36" s="61"/>
      <c r="JDM36" s="61"/>
      <c r="JDN36" s="61"/>
      <c r="JDO36" s="61"/>
      <c r="JDP36" s="62"/>
      <c r="JDQ36" s="61"/>
      <c r="JDR36" s="61"/>
      <c r="JDS36" s="61"/>
      <c r="JDT36" s="61"/>
      <c r="JDU36" s="61"/>
      <c r="JDV36" s="61"/>
      <c r="JDW36" s="61"/>
      <c r="JDX36" s="62"/>
      <c r="JDY36" s="61"/>
      <c r="JDZ36" s="61"/>
      <c r="JEA36" s="61"/>
      <c r="JEB36" s="61"/>
      <c r="JEC36" s="61"/>
      <c r="JED36" s="61"/>
      <c r="JEE36" s="61"/>
      <c r="JEF36" s="62"/>
      <c r="JEG36" s="61"/>
      <c r="JEH36" s="61"/>
      <c r="JEI36" s="61"/>
      <c r="JEJ36" s="61"/>
      <c r="JEK36" s="61"/>
      <c r="JEL36" s="61"/>
      <c r="JEM36" s="61"/>
      <c r="JEN36" s="62"/>
      <c r="JEO36" s="61"/>
      <c r="JEP36" s="61"/>
      <c r="JEQ36" s="61"/>
      <c r="JER36" s="61"/>
      <c r="JES36" s="61"/>
      <c r="JET36" s="61"/>
      <c r="JEU36" s="61"/>
      <c r="JEV36" s="62"/>
      <c r="JEW36" s="61"/>
      <c r="JEX36" s="61"/>
      <c r="JEY36" s="61"/>
      <c r="JEZ36" s="61"/>
      <c r="JFA36" s="61"/>
      <c r="JFB36" s="61"/>
      <c r="JFC36" s="61"/>
      <c r="JFD36" s="62"/>
      <c r="JFE36" s="61"/>
      <c r="JFF36" s="61"/>
      <c r="JFG36" s="61"/>
      <c r="JFH36" s="61"/>
      <c r="JFI36" s="61"/>
      <c r="JFJ36" s="61"/>
      <c r="JFK36" s="61"/>
      <c r="JFL36" s="62"/>
      <c r="JFM36" s="61"/>
      <c r="JFN36" s="61"/>
      <c r="JFO36" s="61"/>
      <c r="JFP36" s="61"/>
      <c r="JFQ36" s="61"/>
      <c r="JFR36" s="61"/>
      <c r="JFS36" s="61"/>
      <c r="JFT36" s="62"/>
      <c r="JFU36" s="61"/>
      <c r="JFV36" s="61"/>
      <c r="JFW36" s="61"/>
      <c r="JFX36" s="61"/>
      <c r="JFY36" s="61"/>
      <c r="JFZ36" s="61"/>
      <c r="JGA36" s="61"/>
      <c r="JGB36" s="62"/>
      <c r="JGC36" s="61"/>
      <c r="JGD36" s="61"/>
      <c r="JGE36" s="61"/>
      <c r="JGF36" s="61"/>
      <c r="JGG36" s="61"/>
      <c r="JGH36" s="61"/>
      <c r="JGI36" s="61"/>
      <c r="JGJ36" s="62"/>
      <c r="JGK36" s="61"/>
      <c r="JGL36" s="61"/>
      <c r="JGM36" s="61"/>
      <c r="JGN36" s="61"/>
      <c r="JGO36" s="61"/>
      <c r="JGP36" s="61"/>
      <c r="JGQ36" s="61"/>
      <c r="JGR36" s="62"/>
      <c r="JGS36" s="61"/>
      <c r="JGT36" s="61"/>
      <c r="JGU36" s="61"/>
      <c r="JGV36" s="61"/>
      <c r="JGW36" s="61"/>
      <c r="JGX36" s="61"/>
      <c r="JGY36" s="61"/>
      <c r="JGZ36" s="62"/>
      <c r="JHA36" s="61"/>
      <c r="JHB36" s="61"/>
      <c r="JHC36" s="61"/>
      <c r="JHD36" s="61"/>
      <c r="JHE36" s="61"/>
      <c r="JHF36" s="61"/>
      <c r="JHG36" s="61"/>
      <c r="JHH36" s="62"/>
      <c r="JHI36" s="61"/>
      <c r="JHJ36" s="61"/>
      <c r="JHK36" s="61"/>
      <c r="JHL36" s="61"/>
      <c r="JHM36" s="61"/>
      <c r="JHN36" s="61"/>
      <c r="JHO36" s="61"/>
      <c r="JHP36" s="62"/>
      <c r="JHQ36" s="61"/>
      <c r="JHR36" s="61"/>
      <c r="JHS36" s="61"/>
      <c r="JHT36" s="61"/>
      <c r="JHU36" s="61"/>
      <c r="JHV36" s="61"/>
      <c r="JHW36" s="61"/>
      <c r="JHX36" s="62"/>
      <c r="JHY36" s="61"/>
      <c r="JHZ36" s="61"/>
      <c r="JIA36" s="61"/>
      <c r="JIB36" s="61"/>
      <c r="JIC36" s="61"/>
      <c r="JID36" s="61"/>
      <c r="JIE36" s="61"/>
      <c r="JIF36" s="62"/>
      <c r="JIG36" s="61"/>
      <c r="JIH36" s="61"/>
      <c r="JII36" s="61"/>
      <c r="JIJ36" s="61"/>
      <c r="JIK36" s="61"/>
      <c r="JIL36" s="61"/>
      <c r="JIM36" s="61"/>
      <c r="JIN36" s="62"/>
      <c r="JIO36" s="61"/>
      <c r="JIP36" s="61"/>
      <c r="JIQ36" s="61"/>
      <c r="JIR36" s="61"/>
      <c r="JIS36" s="61"/>
      <c r="JIT36" s="61"/>
      <c r="JIU36" s="61"/>
      <c r="JIV36" s="62"/>
      <c r="JIW36" s="61"/>
      <c r="JIX36" s="61"/>
      <c r="JIY36" s="61"/>
      <c r="JIZ36" s="61"/>
      <c r="JJA36" s="61"/>
      <c r="JJB36" s="61"/>
      <c r="JJC36" s="61"/>
      <c r="JJD36" s="62"/>
      <c r="JJE36" s="61"/>
      <c r="JJF36" s="61"/>
      <c r="JJG36" s="61"/>
      <c r="JJH36" s="61"/>
      <c r="JJI36" s="61"/>
      <c r="JJJ36" s="61"/>
      <c r="JJK36" s="61"/>
      <c r="JJL36" s="62"/>
      <c r="JJM36" s="61"/>
      <c r="JJN36" s="61"/>
      <c r="JJO36" s="61"/>
      <c r="JJP36" s="61"/>
      <c r="JJQ36" s="61"/>
      <c r="JJR36" s="61"/>
      <c r="JJS36" s="61"/>
      <c r="JJT36" s="62"/>
      <c r="JJU36" s="61"/>
      <c r="JJV36" s="61"/>
      <c r="JJW36" s="61"/>
      <c r="JJX36" s="61"/>
      <c r="JJY36" s="61"/>
      <c r="JJZ36" s="61"/>
      <c r="JKA36" s="61"/>
      <c r="JKB36" s="62"/>
      <c r="JKC36" s="61"/>
      <c r="JKD36" s="61"/>
      <c r="JKE36" s="61"/>
      <c r="JKF36" s="61"/>
      <c r="JKG36" s="61"/>
      <c r="JKH36" s="61"/>
      <c r="JKI36" s="61"/>
      <c r="JKJ36" s="62"/>
      <c r="JKK36" s="61"/>
      <c r="JKL36" s="61"/>
      <c r="JKM36" s="61"/>
      <c r="JKN36" s="61"/>
      <c r="JKO36" s="61"/>
      <c r="JKP36" s="61"/>
      <c r="JKQ36" s="61"/>
      <c r="JKR36" s="62"/>
      <c r="JKS36" s="61"/>
      <c r="JKT36" s="61"/>
      <c r="JKU36" s="61"/>
      <c r="JKV36" s="61"/>
      <c r="JKW36" s="61"/>
      <c r="JKX36" s="61"/>
      <c r="JKY36" s="61"/>
      <c r="JKZ36" s="62"/>
      <c r="JLA36" s="61"/>
      <c r="JLB36" s="61"/>
      <c r="JLC36" s="61"/>
      <c r="JLD36" s="61"/>
      <c r="JLE36" s="61"/>
      <c r="JLF36" s="61"/>
      <c r="JLG36" s="61"/>
      <c r="JLH36" s="62"/>
      <c r="JLI36" s="61"/>
      <c r="JLJ36" s="61"/>
      <c r="JLK36" s="61"/>
      <c r="JLL36" s="61"/>
      <c r="JLM36" s="61"/>
      <c r="JLN36" s="61"/>
      <c r="JLO36" s="61"/>
      <c r="JLP36" s="62"/>
      <c r="JLQ36" s="61"/>
      <c r="JLR36" s="61"/>
      <c r="JLS36" s="61"/>
      <c r="JLT36" s="61"/>
      <c r="JLU36" s="61"/>
      <c r="JLV36" s="61"/>
      <c r="JLW36" s="61"/>
      <c r="JLX36" s="62"/>
      <c r="JLY36" s="61"/>
      <c r="JLZ36" s="61"/>
      <c r="JMA36" s="61"/>
      <c r="JMB36" s="61"/>
      <c r="JMC36" s="61"/>
      <c r="JMD36" s="61"/>
      <c r="JME36" s="61"/>
      <c r="JMF36" s="62"/>
      <c r="JMG36" s="61"/>
      <c r="JMH36" s="61"/>
      <c r="JMI36" s="61"/>
      <c r="JMJ36" s="61"/>
      <c r="JMK36" s="61"/>
      <c r="JML36" s="61"/>
      <c r="JMM36" s="61"/>
      <c r="JMN36" s="62"/>
      <c r="JMO36" s="61"/>
      <c r="JMP36" s="61"/>
      <c r="JMQ36" s="61"/>
      <c r="JMR36" s="61"/>
      <c r="JMS36" s="61"/>
      <c r="JMT36" s="61"/>
      <c r="JMU36" s="61"/>
      <c r="JMV36" s="62"/>
      <c r="JMW36" s="61"/>
      <c r="JMX36" s="61"/>
      <c r="JMY36" s="61"/>
      <c r="JMZ36" s="61"/>
      <c r="JNA36" s="61"/>
      <c r="JNB36" s="61"/>
      <c r="JNC36" s="61"/>
      <c r="JND36" s="62"/>
      <c r="JNE36" s="61"/>
      <c r="JNF36" s="61"/>
      <c r="JNG36" s="61"/>
      <c r="JNH36" s="61"/>
      <c r="JNI36" s="61"/>
      <c r="JNJ36" s="61"/>
      <c r="JNK36" s="61"/>
      <c r="JNL36" s="62"/>
      <c r="JNM36" s="61"/>
      <c r="JNN36" s="61"/>
      <c r="JNO36" s="61"/>
      <c r="JNP36" s="61"/>
      <c r="JNQ36" s="61"/>
      <c r="JNR36" s="61"/>
      <c r="JNS36" s="61"/>
      <c r="JNT36" s="62"/>
      <c r="JNU36" s="61"/>
      <c r="JNV36" s="61"/>
      <c r="JNW36" s="61"/>
      <c r="JNX36" s="61"/>
      <c r="JNY36" s="61"/>
      <c r="JNZ36" s="61"/>
      <c r="JOA36" s="61"/>
      <c r="JOB36" s="62"/>
      <c r="JOC36" s="61"/>
      <c r="JOD36" s="61"/>
      <c r="JOE36" s="61"/>
      <c r="JOF36" s="61"/>
      <c r="JOG36" s="61"/>
      <c r="JOH36" s="61"/>
      <c r="JOI36" s="61"/>
      <c r="JOJ36" s="62"/>
      <c r="JOK36" s="61"/>
      <c r="JOL36" s="61"/>
      <c r="JOM36" s="61"/>
      <c r="JON36" s="61"/>
      <c r="JOO36" s="61"/>
      <c r="JOP36" s="61"/>
      <c r="JOQ36" s="61"/>
      <c r="JOR36" s="62"/>
      <c r="JOS36" s="61"/>
      <c r="JOT36" s="61"/>
      <c r="JOU36" s="61"/>
      <c r="JOV36" s="61"/>
      <c r="JOW36" s="61"/>
      <c r="JOX36" s="61"/>
      <c r="JOY36" s="61"/>
      <c r="JOZ36" s="62"/>
      <c r="JPA36" s="61"/>
      <c r="JPB36" s="61"/>
      <c r="JPC36" s="61"/>
      <c r="JPD36" s="61"/>
      <c r="JPE36" s="61"/>
      <c r="JPF36" s="61"/>
      <c r="JPG36" s="61"/>
      <c r="JPH36" s="62"/>
      <c r="JPI36" s="61"/>
      <c r="JPJ36" s="61"/>
      <c r="JPK36" s="61"/>
      <c r="JPL36" s="61"/>
      <c r="JPM36" s="61"/>
      <c r="JPN36" s="61"/>
      <c r="JPO36" s="61"/>
      <c r="JPP36" s="62"/>
      <c r="JPQ36" s="61"/>
      <c r="JPR36" s="61"/>
      <c r="JPS36" s="61"/>
      <c r="JPT36" s="61"/>
      <c r="JPU36" s="61"/>
      <c r="JPV36" s="61"/>
      <c r="JPW36" s="61"/>
      <c r="JPX36" s="62"/>
      <c r="JPY36" s="61"/>
      <c r="JPZ36" s="61"/>
      <c r="JQA36" s="61"/>
      <c r="JQB36" s="61"/>
      <c r="JQC36" s="61"/>
      <c r="JQD36" s="61"/>
      <c r="JQE36" s="61"/>
      <c r="JQF36" s="62"/>
      <c r="JQG36" s="61"/>
      <c r="JQH36" s="61"/>
      <c r="JQI36" s="61"/>
      <c r="JQJ36" s="61"/>
      <c r="JQK36" s="61"/>
      <c r="JQL36" s="61"/>
      <c r="JQM36" s="61"/>
      <c r="JQN36" s="62"/>
      <c r="JQO36" s="61"/>
      <c r="JQP36" s="61"/>
      <c r="JQQ36" s="61"/>
      <c r="JQR36" s="61"/>
      <c r="JQS36" s="61"/>
      <c r="JQT36" s="61"/>
      <c r="JQU36" s="61"/>
      <c r="JQV36" s="62"/>
      <c r="JQW36" s="61"/>
      <c r="JQX36" s="61"/>
      <c r="JQY36" s="61"/>
      <c r="JQZ36" s="61"/>
      <c r="JRA36" s="61"/>
      <c r="JRB36" s="61"/>
      <c r="JRC36" s="61"/>
      <c r="JRD36" s="62"/>
      <c r="JRE36" s="61"/>
      <c r="JRF36" s="61"/>
      <c r="JRG36" s="61"/>
      <c r="JRH36" s="61"/>
      <c r="JRI36" s="61"/>
      <c r="JRJ36" s="61"/>
      <c r="JRK36" s="61"/>
      <c r="JRL36" s="62"/>
      <c r="JRM36" s="61"/>
      <c r="JRN36" s="61"/>
      <c r="JRO36" s="61"/>
      <c r="JRP36" s="61"/>
      <c r="JRQ36" s="61"/>
      <c r="JRR36" s="61"/>
      <c r="JRS36" s="61"/>
      <c r="JRT36" s="62"/>
      <c r="JRU36" s="61"/>
      <c r="JRV36" s="61"/>
      <c r="JRW36" s="61"/>
      <c r="JRX36" s="61"/>
      <c r="JRY36" s="61"/>
      <c r="JRZ36" s="61"/>
      <c r="JSA36" s="61"/>
      <c r="JSB36" s="62"/>
      <c r="JSC36" s="61"/>
      <c r="JSD36" s="61"/>
      <c r="JSE36" s="61"/>
      <c r="JSF36" s="61"/>
      <c r="JSG36" s="61"/>
      <c r="JSH36" s="61"/>
      <c r="JSI36" s="61"/>
      <c r="JSJ36" s="62"/>
      <c r="JSK36" s="61"/>
      <c r="JSL36" s="61"/>
      <c r="JSM36" s="61"/>
      <c r="JSN36" s="61"/>
      <c r="JSO36" s="61"/>
      <c r="JSP36" s="61"/>
      <c r="JSQ36" s="61"/>
      <c r="JSR36" s="62"/>
      <c r="JSS36" s="61"/>
      <c r="JST36" s="61"/>
      <c r="JSU36" s="61"/>
      <c r="JSV36" s="61"/>
      <c r="JSW36" s="61"/>
      <c r="JSX36" s="61"/>
      <c r="JSY36" s="61"/>
      <c r="JSZ36" s="62"/>
      <c r="JTA36" s="61"/>
      <c r="JTB36" s="61"/>
      <c r="JTC36" s="61"/>
      <c r="JTD36" s="61"/>
      <c r="JTE36" s="61"/>
      <c r="JTF36" s="61"/>
      <c r="JTG36" s="61"/>
      <c r="JTH36" s="62"/>
      <c r="JTI36" s="61"/>
      <c r="JTJ36" s="61"/>
      <c r="JTK36" s="61"/>
      <c r="JTL36" s="61"/>
      <c r="JTM36" s="61"/>
      <c r="JTN36" s="61"/>
      <c r="JTO36" s="61"/>
      <c r="JTP36" s="62"/>
      <c r="JTQ36" s="61"/>
      <c r="JTR36" s="61"/>
      <c r="JTS36" s="61"/>
      <c r="JTT36" s="61"/>
      <c r="JTU36" s="61"/>
      <c r="JTV36" s="61"/>
      <c r="JTW36" s="61"/>
      <c r="JTX36" s="62"/>
      <c r="JTY36" s="61"/>
      <c r="JTZ36" s="61"/>
      <c r="JUA36" s="61"/>
      <c r="JUB36" s="61"/>
      <c r="JUC36" s="61"/>
      <c r="JUD36" s="61"/>
      <c r="JUE36" s="61"/>
      <c r="JUF36" s="62"/>
      <c r="JUG36" s="61"/>
      <c r="JUH36" s="61"/>
      <c r="JUI36" s="61"/>
      <c r="JUJ36" s="61"/>
      <c r="JUK36" s="61"/>
      <c r="JUL36" s="61"/>
      <c r="JUM36" s="61"/>
      <c r="JUN36" s="62"/>
      <c r="JUO36" s="61"/>
      <c r="JUP36" s="61"/>
      <c r="JUQ36" s="61"/>
      <c r="JUR36" s="61"/>
      <c r="JUS36" s="61"/>
      <c r="JUT36" s="61"/>
      <c r="JUU36" s="61"/>
      <c r="JUV36" s="62"/>
      <c r="JUW36" s="61"/>
      <c r="JUX36" s="61"/>
      <c r="JUY36" s="61"/>
      <c r="JUZ36" s="61"/>
      <c r="JVA36" s="61"/>
      <c r="JVB36" s="61"/>
      <c r="JVC36" s="61"/>
      <c r="JVD36" s="62"/>
      <c r="JVE36" s="61"/>
      <c r="JVF36" s="61"/>
      <c r="JVG36" s="61"/>
      <c r="JVH36" s="61"/>
      <c r="JVI36" s="61"/>
      <c r="JVJ36" s="61"/>
      <c r="JVK36" s="61"/>
      <c r="JVL36" s="62"/>
      <c r="JVM36" s="61"/>
      <c r="JVN36" s="61"/>
      <c r="JVO36" s="61"/>
      <c r="JVP36" s="61"/>
      <c r="JVQ36" s="61"/>
      <c r="JVR36" s="61"/>
      <c r="JVS36" s="61"/>
      <c r="JVT36" s="62"/>
      <c r="JVU36" s="61"/>
      <c r="JVV36" s="61"/>
      <c r="JVW36" s="61"/>
      <c r="JVX36" s="61"/>
      <c r="JVY36" s="61"/>
      <c r="JVZ36" s="61"/>
      <c r="JWA36" s="61"/>
      <c r="JWB36" s="62"/>
      <c r="JWC36" s="61"/>
      <c r="JWD36" s="61"/>
      <c r="JWE36" s="61"/>
      <c r="JWF36" s="61"/>
      <c r="JWG36" s="61"/>
      <c r="JWH36" s="61"/>
      <c r="JWI36" s="61"/>
      <c r="JWJ36" s="62"/>
      <c r="JWK36" s="61"/>
      <c r="JWL36" s="61"/>
      <c r="JWM36" s="61"/>
      <c r="JWN36" s="61"/>
      <c r="JWO36" s="61"/>
      <c r="JWP36" s="61"/>
      <c r="JWQ36" s="61"/>
      <c r="JWR36" s="62"/>
      <c r="JWS36" s="61"/>
      <c r="JWT36" s="61"/>
      <c r="JWU36" s="61"/>
      <c r="JWV36" s="61"/>
      <c r="JWW36" s="61"/>
      <c r="JWX36" s="61"/>
      <c r="JWY36" s="61"/>
      <c r="JWZ36" s="62"/>
      <c r="JXA36" s="61"/>
      <c r="JXB36" s="61"/>
      <c r="JXC36" s="61"/>
      <c r="JXD36" s="61"/>
      <c r="JXE36" s="61"/>
      <c r="JXF36" s="61"/>
      <c r="JXG36" s="61"/>
      <c r="JXH36" s="62"/>
      <c r="JXI36" s="61"/>
      <c r="JXJ36" s="61"/>
      <c r="JXK36" s="61"/>
      <c r="JXL36" s="61"/>
      <c r="JXM36" s="61"/>
      <c r="JXN36" s="61"/>
      <c r="JXO36" s="61"/>
      <c r="JXP36" s="62"/>
      <c r="JXQ36" s="61"/>
      <c r="JXR36" s="61"/>
      <c r="JXS36" s="61"/>
      <c r="JXT36" s="61"/>
      <c r="JXU36" s="61"/>
      <c r="JXV36" s="61"/>
      <c r="JXW36" s="61"/>
      <c r="JXX36" s="62"/>
      <c r="JXY36" s="61"/>
      <c r="JXZ36" s="61"/>
      <c r="JYA36" s="61"/>
      <c r="JYB36" s="61"/>
      <c r="JYC36" s="61"/>
      <c r="JYD36" s="61"/>
      <c r="JYE36" s="61"/>
      <c r="JYF36" s="62"/>
      <c r="JYG36" s="61"/>
      <c r="JYH36" s="61"/>
      <c r="JYI36" s="61"/>
      <c r="JYJ36" s="61"/>
      <c r="JYK36" s="61"/>
      <c r="JYL36" s="61"/>
      <c r="JYM36" s="61"/>
      <c r="JYN36" s="62"/>
      <c r="JYO36" s="61"/>
      <c r="JYP36" s="61"/>
      <c r="JYQ36" s="61"/>
      <c r="JYR36" s="61"/>
      <c r="JYS36" s="61"/>
      <c r="JYT36" s="61"/>
      <c r="JYU36" s="61"/>
      <c r="JYV36" s="62"/>
      <c r="JYW36" s="61"/>
      <c r="JYX36" s="61"/>
      <c r="JYY36" s="61"/>
      <c r="JYZ36" s="61"/>
      <c r="JZA36" s="61"/>
      <c r="JZB36" s="61"/>
      <c r="JZC36" s="61"/>
      <c r="JZD36" s="62"/>
      <c r="JZE36" s="61"/>
      <c r="JZF36" s="61"/>
      <c r="JZG36" s="61"/>
      <c r="JZH36" s="61"/>
      <c r="JZI36" s="61"/>
      <c r="JZJ36" s="61"/>
      <c r="JZK36" s="61"/>
      <c r="JZL36" s="62"/>
      <c r="JZM36" s="61"/>
      <c r="JZN36" s="61"/>
      <c r="JZO36" s="61"/>
      <c r="JZP36" s="61"/>
      <c r="JZQ36" s="61"/>
      <c r="JZR36" s="61"/>
      <c r="JZS36" s="61"/>
      <c r="JZT36" s="62"/>
      <c r="JZU36" s="61"/>
      <c r="JZV36" s="61"/>
      <c r="JZW36" s="61"/>
      <c r="JZX36" s="61"/>
      <c r="JZY36" s="61"/>
      <c r="JZZ36" s="61"/>
      <c r="KAA36" s="61"/>
      <c r="KAB36" s="62"/>
      <c r="KAC36" s="61"/>
      <c r="KAD36" s="61"/>
      <c r="KAE36" s="61"/>
      <c r="KAF36" s="61"/>
      <c r="KAG36" s="61"/>
      <c r="KAH36" s="61"/>
      <c r="KAI36" s="61"/>
      <c r="KAJ36" s="62"/>
      <c r="KAK36" s="61"/>
      <c r="KAL36" s="61"/>
      <c r="KAM36" s="61"/>
      <c r="KAN36" s="61"/>
      <c r="KAO36" s="61"/>
      <c r="KAP36" s="61"/>
      <c r="KAQ36" s="61"/>
      <c r="KAR36" s="62"/>
      <c r="KAS36" s="61"/>
      <c r="KAT36" s="61"/>
      <c r="KAU36" s="61"/>
      <c r="KAV36" s="61"/>
      <c r="KAW36" s="61"/>
      <c r="KAX36" s="61"/>
      <c r="KAY36" s="61"/>
      <c r="KAZ36" s="62"/>
      <c r="KBA36" s="61"/>
      <c r="KBB36" s="61"/>
      <c r="KBC36" s="61"/>
      <c r="KBD36" s="61"/>
      <c r="KBE36" s="61"/>
      <c r="KBF36" s="61"/>
      <c r="KBG36" s="61"/>
      <c r="KBH36" s="62"/>
      <c r="KBI36" s="61"/>
      <c r="KBJ36" s="61"/>
      <c r="KBK36" s="61"/>
      <c r="KBL36" s="61"/>
      <c r="KBM36" s="61"/>
      <c r="KBN36" s="61"/>
      <c r="KBO36" s="61"/>
      <c r="KBP36" s="62"/>
      <c r="KBQ36" s="61"/>
      <c r="KBR36" s="61"/>
      <c r="KBS36" s="61"/>
      <c r="KBT36" s="61"/>
      <c r="KBU36" s="61"/>
      <c r="KBV36" s="61"/>
      <c r="KBW36" s="61"/>
      <c r="KBX36" s="62"/>
      <c r="KBY36" s="61"/>
      <c r="KBZ36" s="61"/>
      <c r="KCA36" s="61"/>
      <c r="KCB36" s="61"/>
      <c r="KCC36" s="61"/>
      <c r="KCD36" s="61"/>
      <c r="KCE36" s="61"/>
      <c r="KCF36" s="62"/>
      <c r="KCG36" s="61"/>
      <c r="KCH36" s="61"/>
      <c r="KCI36" s="61"/>
      <c r="KCJ36" s="61"/>
      <c r="KCK36" s="61"/>
      <c r="KCL36" s="61"/>
      <c r="KCM36" s="61"/>
      <c r="KCN36" s="62"/>
      <c r="KCO36" s="61"/>
      <c r="KCP36" s="61"/>
      <c r="KCQ36" s="61"/>
      <c r="KCR36" s="61"/>
      <c r="KCS36" s="61"/>
      <c r="KCT36" s="61"/>
      <c r="KCU36" s="61"/>
      <c r="KCV36" s="62"/>
      <c r="KCW36" s="61"/>
      <c r="KCX36" s="61"/>
      <c r="KCY36" s="61"/>
      <c r="KCZ36" s="61"/>
      <c r="KDA36" s="61"/>
      <c r="KDB36" s="61"/>
      <c r="KDC36" s="61"/>
      <c r="KDD36" s="62"/>
      <c r="KDE36" s="61"/>
      <c r="KDF36" s="61"/>
      <c r="KDG36" s="61"/>
      <c r="KDH36" s="61"/>
      <c r="KDI36" s="61"/>
      <c r="KDJ36" s="61"/>
      <c r="KDK36" s="61"/>
      <c r="KDL36" s="62"/>
      <c r="KDM36" s="61"/>
      <c r="KDN36" s="61"/>
      <c r="KDO36" s="61"/>
      <c r="KDP36" s="61"/>
      <c r="KDQ36" s="61"/>
      <c r="KDR36" s="61"/>
      <c r="KDS36" s="61"/>
      <c r="KDT36" s="62"/>
      <c r="KDU36" s="61"/>
      <c r="KDV36" s="61"/>
      <c r="KDW36" s="61"/>
      <c r="KDX36" s="61"/>
      <c r="KDY36" s="61"/>
      <c r="KDZ36" s="61"/>
      <c r="KEA36" s="61"/>
      <c r="KEB36" s="62"/>
      <c r="KEC36" s="61"/>
      <c r="KED36" s="61"/>
      <c r="KEE36" s="61"/>
      <c r="KEF36" s="61"/>
      <c r="KEG36" s="61"/>
      <c r="KEH36" s="61"/>
      <c r="KEI36" s="61"/>
      <c r="KEJ36" s="62"/>
      <c r="KEK36" s="61"/>
      <c r="KEL36" s="61"/>
      <c r="KEM36" s="61"/>
      <c r="KEN36" s="61"/>
      <c r="KEO36" s="61"/>
      <c r="KEP36" s="61"/>
      <c r="KEQ36" s="61"/>
      <c r="KER36" s="62"/>
      <c r="KES36" s="61"/>
      <c r="KET36" s="61"/>
      <c r="KEU36" s="61"/>
      <c r="KEV36" s="61"/>
      <c r="KEW36" s="61"/>
      <c r="KEX36" s="61"/>
      <c r="KEY36" s="61"/>
      <c r="KEZ36" s="62"/>
      <c r="KFA36" s="61"/>
      <c r="KFB36" s="61"/>
      <c r="KFC36" s="61"/>
      <c r="KFD36" s="61"/>
      <c r="KFE36" s="61"/>
      <c r="KFF36" s="61"/>
      <c r="KFG36" s="61"/>
      <c r="KFH36" s="62"/>
      <c r="KFI36" s="61"/>
      <c r="KFJ36" s="61"/>
      <c r="KFK36" s="61"/>
      <c r="KFL36" s="61"/>
      <c r="KFM36" s="61"/>
      <c r="KFN36" s="61"/>
      <c r="KFO36" s="61"/>
      <c r="KFP36" s="62"/>
      <c r="KFQ36" s="61"/>
      <c r="KFR36" s="61"/>
      <c r="KFS36" s="61"/>
      <c r="KFT36" s="61"/>
      <c r="KFU36" s="61"/>
      <c r="KFV36" s="61"/>
      <c r="KFW36" s="61"/>
      <c r="KFX36" s="62"/>
      <c r="KFY36" s="61"/>
      <c r="KFZ36" s="61"/>
      <c r="KGA36" s="61"/>
      <c r="KGB36" s="61"/>
      <c r="KGC36" s="61"/>
      <c r="KGD36" s="61"/>
      <c r="KGE36" s="61"/>
      <c r="KGF36" s="62"/>
      <c r="KGG36" s="61"/>
      <c r="KGH36" s="61"/>
      <c r="KGI36" s="61"/>
      <c r="KGJ36" s="61"/>
      <c r="KGK36" s="61"/>
      <c r="KGL36" s="61"/>
      <c r="KGM36" s="61"/>
      <c r="KGN36" s="62"/>
      <c r="KGO36" s="61"/>
      <c r="KGP36" s="61"/>
      <c r="KGQ36" s="61"/>
      <c r="KGR36" s="61"/>
      <c r="KGS36" s="61"/>
      <c r="KGT36" s="61"/>
      <c r="KGU36" s="61"/>
      <c r="KGV36" s="62"/>
      <c r="KGW36" s="61"/>
      <c r="KGX36" s="61"/>
      <c r="KGY36" s="61"/>
      <c r="KGZ36" s="61"/>
      <c r="KHA36" s="61"/>
      <c r="KHB36" s="61"/>
      <c r="KHC36" s="61"/>
      <c r="KHD36" s="62"/>
      <c r="KHE36" s="61"/>
      <c r="KHF36" s="61"/>
      <c r="KHG36" s="61"/>
      <c r="KHH36" s="61"/>
      <c r="KHI36" s="61"/>
      <c r="KHJ36" s="61"/>
      <c r="KHK36" s="61"/>
      <c r="KHL36" s="62"/>
      <c r="KHM36" s="61"/>
      <c r="KHN36" s="61"/>
      <c r="KHO36" s="61"/>
      <c r="KHP36" s="61"/>
      <c r="KHQ36" s="61"/>
      <c r="KHR36" s="61"/>
      <c r="KHS36" s="61"/>
      <c r="KHT36" s="62"/>
      <c r="KHU36" s="61"/>
      <c r="KHV36" s="61"/>
      <c r="KHW36" s="61"/>
      <c r="KHX36" s="61"/>
      <c r="KHY36" s="61"/>
      <c r="KHZ36" s="61"/>
      <c r="KIA36" s="61"/>
      <c r="KIB36" s="62"/>
      <c r="KIC36" s="61"/>
      <c r="KID36" s="61"/>
      <c r="KIE36" s="61"/>
      <c r="KIF36" s="61"/>
      <c r="KIG36" s="61"/>
      <c r="KIH36" s="61"/>
      <c r="KII36" s="61"/>
      <c r="KIJ36" s="62"/>
      <c r="KIK36" s="61"/>
      <c r="KIL36" s="61"/>
      <c r="KIM36" s="61"/>
      <c r="KIN36" s="61"/>
      <c r="KIO36" s="61"/>
      <c r="KIP36" s="61"/>
      <c r="KIQ36" s="61"/>
      <c r="KIR36" s="62"/>
      <c r="KIS36" s="61"/>
      <c r="KIT36" s="61"/>
      <c r="KIU36" s="61"/>
      <c r="KIV36" s="61"/>
      <c r="KIW36" s="61"/>
      <c r="KIX36" s="61"/>
      <c r="KIY36" s="61"/>
      <c r="KIZ36" s="62"/>
      <c r="KJA36" s="61"/>
      <c r="KJB36" s="61"/>
      <c r="KJC36" s="61"/>
      <c r="KJD36" s="61"/>
      <c r="KJE36" s="61"/>
      <c r="KJF36" s="61"/>
      <c r="KJG36" s="61"/>
      <c r="KJH36" s="62"/>
      <c r="KJI36" s="61"/>
      <c r="KJJ36" s="61"/>
      <c r="KJK36" s="61"/>
      <c r="KJL36" s="61"/>
      <c r="KJM36" s="61"/>
      <c r="KJN36" s="61"/>
      <c r="KJO36" s="61"/>
      <c r="KJP36" s="62"/>
      <c r="KJQ36" s="61"/>
      <c r="KJR36" s="61"/>
      <c r="KJS36" s="61"/>
      <c r="KJT36" s="61"/>
      <c r="KJU36" s="61"/>
      <c r="KJV36" s="61"/>
      <c r="KJW36" s="61"/>
      <c r="KJX36" s="62"/>
      <c r="KJY36" s="61"/>
      <c r="KJZ36" s="61"/>
      <c r="KKA36" s="61"/>
      <c r="KKB36" s="61"/>
      <c r="KKC36" s="61"/>
      <c r="KKD36" s="61"/>
      <c r="KKE36" s="61"/>
      <c r="KKF36" s="62"/>
      <c r="KKG36" s="61"/>
      <c r="KKH36" s="61"/>
      <c r="KKI36" s="61"/>
      <c r="KKJ36" s="61"/>
      <c r="KKK36" s="61"/>
      <c r="KKL36" s="61"/>
      <c r="KKM36" s="61"/>
      <c r="KKN36" s="62"/>
      <c r="KKO36" s="61"/>
      <c r="KKP36" s="61"/>
      <c r="KKQ36" s="61"/>
      <c r="KKR36" s="61"/>
      <c r="KKS36" s="61"/>
      <c r="KKT36" s="61"/>
      <c r="KKU36" s="61"/>
      <c r="KKV36" s="62"/>
      <c r="KKW36" s="61"/>
      <c r="KKX36" s="61"/>
      <c r="KKY36" s="61"/>
      <c r="KKZ36" s="61"/>
      <c r="KLA36" s="61"/>
      <c r="KLB36" s="61"/>
      <c r="KLC36" s="61"/>
      <c r="KLD36" s="62"/>
      <c r="KLE36" s="61"/>
      <c r="KLF36" s="61"/>
      <c r="KLG36" s="61"/>
      <c r="KLH36" s="61"/>
      <c r="KLI36" s="61"/>
      <c r="KLJ36" s="61"/>
      <c r="KLK36" s="61"/>
      <c r="KLL36" s="62"/>
      <c r="KLM36" s="61"/>
      <c r="KLN36" s="61"/>
      <c r="KLO36" s="61"/>
      <c r="KLP36" s="61"/>
      <c r="KLQ36" s="61"/>
      <c r="KLR36" s="61"/>
      <c r="KLS36" s="61"/>
      <c r="KLT36" s="62"/>
      <c r="KLU36" s="61"/>
      <c r="KLV36" s="61"/>
      <c r="KLW36" s="61"/>
      <c r="KLX36" s="61"/>
      <c r="KLY36" s="61"/>
      <c r="KLZ36" s="61"/>
      <c r="KMA36" s="61"/>
      <c r="KMB36" s="62"/>
      <c r="KMC36" s="61"/>
      <c r="KMD36" s="61"/>
      <c r="KME36" s="61"/>
      <c r="KMF36" s="61"/>
      <c r="KMG36" s="61"/>
      <c r="KMH36" s="61"/>
      <c r="KMI36" s="61"/>
      <c r="KMJ36" s="62"/>
      <c r="KMK36" s="61"/>
      <c r="KML36" s="61"/>
      <c r="KMM36" s="61"/>
      <c r="KMN36" s="61"/>
      <c r="KMO36" s="61"/>
      <c r="KMP36" s="61"/>
      <c r="KMQ36" s="61"/>
      <c r="KMR36" s="62"/>
      <c r="KMS36" s="61"/>
      <c r="KMT36" s="61"/>
      <c r="KMU36" s="61"/>
      <c r="KMV36" s="61"/>
      <c r="KMW36" s="61"/>
      <c r="KMX36" s="61"/>
      <c r="KMY36" s="61"/>
      <c r="KMZ36" s="62"/>
      <c r="KNA36" s="61"/>
      <c r="KNB36" s="61"/>
      <c r="KNC36" s="61"/>
      <c r="KND36" s="61"/>
      <c r="KNE36" s="61"/>
      <c r="KNF36" s="61"/>
      <c r="KNG36" s="61"/>
      <c r="KNH36" s="62"/>
      <c r="KNI36" s="61"/>
      <c r="KNJ36" s="61"/>
      <c r="KNK36" s="61"/>
      <c r="KNL36" s="61"/>
      <c r="KNM36" s="61"/>
      <c r="KNN36" s="61"/>
      <c r="KNO36" s="61"/>
      <c r="KNP36" s="62"/>
      <c r="KNQ36" s="61"/>
      <c r="KNR36" s="61"/>
      <c r="KNS36" s="61"/>
      <c r="KNT36" s="61"/>
      <c r="KNU36" s="61"/>
      <c r="KNV36" s="61"/>
      <c r="KNW36" s="61"/>
      <c r="KNX36" s="62"/>
      <c r="KNY36" s="61"/>
      <c r="KNZ36" s="61"/>
      <c r="KOA36" s="61"/>
      <c r="KOB36" s="61"/>
      <c r="KOC36" s="61"/>
      <c r="KOD36" s="61"/>
      <c r="KOE36" s="61"/>
      <c r="KOF36" s="62"/>
      <c r="KOG36" s="61"/>
      <c r="KOH36" s="61"/>
      <c r="KOI36" s="61"/>
      <c r="KOJ36" s="61"/>
      <c r="KOK36" s="61"/>
      <c r="KOL36" s="61"/>
      <c r="KOM36" s="61"/>
      <c r="KON36" s="62"/>
      <c r="KOO36" s="61"/>
      <c r="KOP36" s="61"/>
      <c r="KOQ36" s="61"/>
      <c r="KOR36" s="61"/>
      <c r="KOS36" s="61"/>
      <c r="KOT36" s="61"/>
      <c r="KOU36" s="61"/>
      <c r="KOV36" s="62"/>
      <c r="KOW36" s="61"/>
      <c r="KOX36" s="61"/>
      <c r="KOY36" s="61"/>
      <c r="KOZ36" s="61"/>
      <c r="KPA36" s="61"/>
      <c r="KPB36" s="61"/>
      <c r="KPC36" s="61"/>
      <c r="KPD36" s="62"/>
      <c r="KPE36" s="61"/>
      <c r="KPF36" s="61"/>
      <c r="KPG36" s="61"/>
      <c r="KPH36" s="61"/>
      <c r="KPI36" s="61"/>
      <c r="KPJ36" s="61"/>
      <c r="KPK36" s="61"/>
      <c r="KPL36" s="62"/>
      <c r="KPM36" s="61"/>
      <c r="KPN36" s="61"/>
      <c r="KPO36" s="61"/>
      <c r="KPP36" s="61"/>
      <c r="KPQ36" s="61"/>
      <c r="KPR36" s="61"/>
      <c r="KPS36" s="61"/>
      <c r="KPT36" s="62"/>
      <c r="KPU36" s="61"/>
      <c r="KPV36" s="61"/>
      <c r="KPW36" s="61"/>
      <c r="KPX36" s="61"/>
      <c r="KPY36" s="61"/>
      <c r="KPZ36" s="61"/>
      <c r="KQA36" s="61"/>
      <c r="KQB36" s="62"/>
      <c r="KQC36" s="61"/>
      <c r="KQD36" s="61"/>
      <c r="KQE36" s="61"/>
      <c r="KQF36" s="61"/>
      <c r="KQG36" s="61"/>
      <c r="KQH36" s="61"/>
      <c r="KQI36" s="61"/>
      <c r="KQJ36" s="62"/>
      <c r="KQK36" s="61"/>
      <c r="KQL36" s="61"/>
      <c r="KQM36" s="61"/>
      <c r="KQN36" s="61"/>
      <c r="KQO36" s="61"/>
      <c r="KQP36" s="61"/>
      <c r="KQQ36" s="61"/>
      <c r="KQR36" s="62"/>
      <c r="KQS36" s="61"/>
      <c r="KQT36" s="61"/>
      <c r="KQU36" s="61"/>
      <c r="KQV36" s="61"/>
      <c r="KQW36" s="61"/>
      <c r="KQX36" s="61"/>
      <c r="KQY36" s="61"/>
      <c r="KQZ36" s="62"/>
      <c r="KRA36" s="61"/>
      <c r="KRB36" s="61"/>
      <c r="KRC36" s="61"/>
      <c r="KRD36" s="61"/>
      <c r="KRE36" s="61"/>
      <c r="KRF36" s="61"/>
      <c r="KRG36" s="61"/>
      <c r="KRH36" s="62"/>
      <c r="KRI36" s="61"/>
      <c r="KRJ36" s="61"/>
      <c r="KRK36" s="61"/>
      <c r="KRL36" s="61"/>
      <c r="KRM36" s="61"/>
      <c r="KRN36" s="61"/>
      <c r="KRO36" s="61"/>
      <c r="KRP36" s="62"/>
      <c r="KRQ36" s="61"/>
      <c r="KRR36" s="61"/>
      <c r="KRS36" s="61"/>
      <c r="KRT36" s="61"/>
      <c r="KRU36" s="61"/>
      <c r="KRV36" s="61"/>
      <c r="KRW36" s="61"/>
      <c r="KRX36" s="62"/>
      <c r="KRY36" s="61"/>
      <c r="KRZ36" s="61"/>
      <c r="KSA36" s="61"/>
      <c r="KSB36" s="61"/>
      <c r="KSC36" s="61"/>
      <c r="KSD36" s="61"/>
      <c r="KSE36" s="61"/>
      <c r="KSF36" s="62"/>
      <c r="KSG36" s="61"/>
      <c r="KSH36" s="61"/>
      <c r="KSI36" s="61"/>
      <c r="KSJ36" s="61"/>
      <c r="KSK36" s="61"/>
      <c r="KSL36" s="61"/>
      <c r="KSM36" s="61"/>
      <c r="KSN36" s="62"/>
      <c r="KSO36" s="61"/>
      <c r="KSP36" s="61"/>
      <c r="KSQ36" s="61"/>
      <c r="KSR36" s="61"/>
      <c r="KSS36" s="61"/>
      <c r="KST36" s="61"/>
      <c r="KSU36" s="61"/>
      <c r="KSV36" s="62"/>
      <c r="KSW36" s="61"/>
      <c r="KSX36" s="61"/>
      <c r="KSY36" s="61"/>
      <c r="KSZ36" s="61"/>
      <c r="KTA36" s="61"/>
      <c r="KTB36" s="61"/>
      <c r="KTC36" s="61"/>
      <c r="KTD36" s="62"/>
      <c r="KTE36" s="61"/>
      <c r="KTF36" s="61"/>
      <c r="KTG36" s="61"/>
      <c r="KTH36" s="61"/>
      <c r="KTI36" s="61"/>
      <c r="KTJ36" s="61"/>
      <c r="KTK36" s="61"/>
      <c r="KTL36" s="62"/>
      <c r="KTM36" s="61"/>
      <c r="KTN36" s="61"/>
      <c r="KTO36" s="61"/>
      <c r="KTP36" s="61"/>
      <c r="KTQ36" s="61"/>
      <c r="KTR36" s="61"/>
      <c r="KTS36" s="61"/>
      <c r="KTT36" s="62"/>
      <c r="KTU36" s="61"/>
      <c r="KTV36" s="61"/>
      <c r="KTW36" s="61"/>
      <c r="KTX36" s="61"/>
      <c r="KTY36" s="61"/>
      <c r="KTZ36" s="61"/>
      <c r="KUA36" s="61"/>
      <c r="KUB36" s="62"/>
      <c r="KUC36" s="61"/>
      <c r="KUD36" s="61"/>
      <c r="KUE36" s="61"/>
      <c r="KUF36" s="61"/>
      <c r="KUG36" s="61"/>
      <c r="KUH36" s="61"/>
      <c r="KUI36" s="61"/>
      <c r="KUJ36" s="62"/>
      <c r="KUK36" s="61"/>
      <c r="KUL36" s="61"/>
      <c r="KUM36" s="61"/>
      <c r="KUN36" s="61"/>
      <c r="KUO36" s="61"/>
      <c r="KUP36" s="61"/>
      <c r="KUQ36" s="61"/>
      <c r="KUR36" s="62"/>
      <c r="KUS36" s="61"/>
      <c r="KUT36" s="61"/>
      <c r="KUU36" s="61"/>
      <c r="KUV36" s="61"/>
      <c r="KUW36" s="61"/>
      <c r="KUX36" s="61"/>
      <c r="KUY36" s="61"/>
      <c r="KUZ36" s="62"/>
      <c r="KVA36" s="61"/>
      <c r="KVB36" s="61"/>
      <c r="KVC36" s="61"/>
      <c r="KVD36" s="61"/>
      <c r="KVE36" s="61"/>
      <c r="KVF36" s="61"/>
      <c r="KVG36" s="61"/>
      <c r="KVH36" s="62"/>
      <c r="KVI36" s="61"/>
      <c r="KVJ36" s="61"/>
      <c r="KVK36" s="61"/>
      <c r="KVL36" s="61"/>
      <c r="KVM36" s="61"/>
      <c r="KVN36" s="61"/>
      <c r="KVO36" s="61"/>
      <c r="KVP36" s="62"/>
      <c r="KVQ36" s="61"/>
      <c r="KVR36" s="61"/>
      <c r="KVS36" s="61"/>
      <c r="KVT36" s="61"/>
      <c r="KVU36" s="61"/>
      <c r="KVV36" s="61"/>
      <c r="KVW36" s="61"/>
      <c r="KVX36" s="62"/>
      <c r="KVY36" s="61"/>
      <c r="KVZ36" s="61"/>
      <c r="KWA36" s="61"/>
      <c r="KWB36" s="61"/>
      <c r="KWC36" s="61"/>
      <c r="KWD36" s="61"/>
      <c r="KWE36" s="61"/>
      <c r="KWF36" s="62"/>
      <c r="KWG36" s="61"/>
      <c r="KWH36" s="61"/>
      <c r="KWI36" s="61"/>
      <c r="KWJ36" s="61"/>
      <c r="KWK36" s="61"/>
      <c r="KWL36" s="61"/>
      <c r="KWM36" s="61"/>
      <c r="KWN36" s="62"/>
      <c r="KWO36" s="61"/>
      <c r="KWP36" s="61"/>
      <c r="KWQ36" s="61"/>
      <c r="KWR36" s="61"/>
      <c r="KWS36" s="61"/>
      <c r="KWT36" s="61"/>
      <c r="KWU36" s="61"/>
      <c r="KWV36" s="62"/>
      <c r="KWW36" s="61"/>
      <c r="KWX36" s="61"/>
      <c r="KWY36" s="61"/>
      <c r="KWZ36" s="61"/>
      <c r="KXA36" s="61"/>
      <c r="KXB36" s="61"/>
      <c r="KXC36" s="61"/>
      <c r="KXD36" s="62"/>
      <c r="KXE36" s="61"/>
      <c r="KXF36" s="61"/>
      <c r="KXG36" s="61"/>
      <c r="KXH36" s="61"/>
      <c r="KXI36" s="61"/>
      <c r="KXJ36" s="61"/>
      <c r="KXK36" s="61"/>
      <c r="KXL36" s="62"/>
      <c r="KXM36" s="61"/>
      <c r="KXN36" s="61"/>
      <c r="KXO36" s="61"/>
      <c r="KXP36" s="61"/>
      <c r="KXQ36" s="61"/>
      <c r="KXR36" s="61"/>
      <c r="KXS36" s="61"/>
      <c r="KXT36" s="62"/>
      <c r="KXU36" s="61"/>
      <c r="KXV36" s="61"/>
      <c r="KXW36" s="61"/>
      <c r="KXX36" s="61"/>
      <c r="KXY36" s="61"/>
      <c r="KXZ36" s="61"/>
      <c r="KYA36" s="61"/>
      <c r="KYB36" s="62"/>
      <c r="KYC36" s="61"/>
      <c r="KYD36" s="61"/>
      <c r="KYE36" s="61"/>
      <c r="KYF36" s="61"/>
      <c r="KYG36" s="61"/>
      <c r="KYH36" s="61"/>
      <c r="KYI36" s="61"/>
      <c r="KYJ36" s="62"/>
      <c r="KYK36" s="61"/>
      <c r="KYL36" s="61"/>
      <c r="KYM36" s="61"/>
      <c r="KYN36" s="61"/>
      <c r="KYO36" s="61"/>
      <c r="KYP36" s="61"/>
      <c r="KYQ36" s="61"/>
      <c r="KYR36" s="62"/>
      <c r="KYS36" s="61"/>
      <c r="KYT36" s="61"/>
      <c r="KYU36" s="61"/>
      <c r="KYV36" s="61"/>
      <c r="KYW36" s="61"/>
      <c r="KYX36" s="61"/>
      <c r="KYY36" s="61"/>
      <c r="KYZ36" s="62"/>
      <c r="KZA36" s="61"/>
      <c r="KZB36" s="61"/>
      <c r="KZC36" s="61"/>
      <c r="KZD36" s="61"/>
      <c r="KZE36" s="61"/>
      <c r="KZF36" s="61"/>
      <c r="KZG36" s="61"/>
      <c r="KZH36" s="62"/>
      <c r="KZI36" s="61"/>
      <c r="KZJ36" s="61"/>
      <c r="KZK36" s="61"/>
      <c r="KZL36" s="61"/>
      <c r="KZM36" s="61"/>
      <c r="KZN36" s="61"/>
      <c r="KZO36" s="61"/>
      <c r="KZP36" s="62"/>
      <c r="KZQ36" s="61"/>
      <c r="KZR36" s="61"/>
      <c r="KZS36" s="61"/>
      <c r="KZT36" s="61"/>
      <c r="KZU36" s="61"/>
      <c r="KZV36" s="61"/>
      <c r="KZW36" s="61"/>
      <c r="KZX36" s="62"/>
      <c r="KZY36" s="61"/>
      <c r="KZZ36" s="61"/>
      <c r="LAA36" s="61"/>
      <c r="LAB36" s="61"/>
      <c r="LAC36" s="61"/>
      <c r="LAD36" s="61"/>
      <c r="LAE36" s="61"/>
      <c r="LAF36" s="62"/>
      <c r="LAG36" s="61"/>
      <c r="LAH36" s="61"/>
      <c r="LAI36" s="61"/>
      <c r="LAJ36" s="61"/>
      <c r="LAK36" s="61"/>
      <c r="LAL36" s="61"/>
      <c r="LAM36" s="61"/>
      <c r="LAN36" s="62"/>
      <c r="LAO36" s="61"/>
      <c r="LAP36" s="61"/>
      <c r="LAQ36" s="61"/>
      <c r="LAR36" s="61"/>
      <c r="LAS36" s="61"/>
      <c r="LAT36" s="61"/>
      <c r="LAU36" s="61"/>
      <c r="LAV36" s="62"/>
      <c r="LAW36" s="61"/>
      <c r="LAX36" s="61"/>
      <c r="LAY36" s="61"/>
      <c r="LAZ36" s="61"/>
      <c r="LBA36" s="61"/>
      <c r="LBB36" s="61"/>
      <c r="LBC36" s="61"/>
      <c r="LBD36" s="62"/>
      <c r="LBE36" s="61"/>
      <c r="LBF36" s="61"/>
      <c r="LBG36" s="61"/>
      <c r="LBH36" s="61"/>
      <c r="LBI36" s="61"/>
      <c r="LBJ36" s="61"/>
      <c r="LBK36" s="61"/>
      <c r="LBL36" s="62"/>
      <c r="LBM36" s="61"/>
      <c r="LBN36" s="61"/>
      <c r="LBO36" s="61"/>
      <c r="LBP36" s="61"/>
      <c r="LBQ36" s="61"/>
      <c r="LBR36" s="61"/>
      <c r="LBS36" s="61"/>
      <c r="LBT36" s="62"/>
      <c r="LBU36" s="61"/>
      <c r="LBV36" s="61"/>
      <c r="LBW36" s="61"/>
      <c r="LBX36" s="61"/>
      <c r="LBY36" s="61"/>
      <c r="LBZ36" s="61"/>
      <c r="LCA36" s="61"/>
      <c r="LCB36" s="62"/>
      <c r="LCC36" s="61"/>
      <c r="LCD36" s="61"/>
      <c r="LCE36" s="61"/>
      <c r="LCF36" s="61"/>
      <c r="LCG36" s="61"/>
      <c r="LCH36" s="61"/>
      <c r="LCI36" s="61"/>
      <c r="LCJ36" s="62"/>
      <c r="LCK36" s="61"/>
      <c r="LCL36" s="61"/>
      <c r="LCM36" s="61"/>
      <c r="LCN36" s="61"/>
      <c r="LCO36" s="61"/>
      <c r="LCP36" s="61"/>
      <c r="LCQ36" s="61"/>
      <c r="LCR36" s="62"/>
      <c r="LCS36" s="61"/>
      <c r="LCT36" s="61"/>
      <c r="LCU36" s="61"/>
      <c r="LCV36" s="61"/>
      <c r="LCW36" s="61"/>
      <c r="LCX36" s="61"/>
      <c r="LCY36" s="61"/>
      <c r="LCZ36" s="62"/>
      <c r="LDA36" s="61"/>
      <c r="LDB36" s="61"/>
      <c r="LDC36" s="61"/>
      <c r="LDD36" s="61"/>
      <c r="LDE36" s="61"/>
      <c r="LDF36" s="61"/>
      <c r="LDG36" s="61"/>
      <c r="LDH36" s="62"/>
      <c r="LDI36" s="61"/>
      <c r="LDJ36" s="61"/>
      <c r="LDK36" s="61"/>
      <c r="LDL36" s="61"/>
      <c r="LDM36" s="61"/>
      <c r="LDN36" s="61"/>
      <c r="LDO36" s="61"/>
      <c r="LDP36" s="62"/>
      <c r="LDQ36" s="61"/>
      <c r="LDR36" s="61"/>
      <c r="LDS36" s="61"/>
      <c r="LDT36" s="61"/>
      <c r="LDU36" s="61"/>
      <c r="LDV36" s="61"/>
      <c r="LDW36" s="61"/>
      <c r="LDX36" s="62"/>
      <c r="LDY36" s="61"/>
      <c r="LDZ36" s="61"/>
      <c r="LEA36" s="61"/>
      <c r="LEB36" s="61"/>
      <c r="LEC36" s="61"/>
      <c r="LED36" s="61"/>
      <c r="LEE36" s="61"/>
      <c r="LEF36" s="62"/>
      <c r="LEG36" s="61"/>
      <c r="LEH36" s="61"/>
      <c r="LEI36" s="61"/>
      <c r="LEJ36" s="61"/>
      <c r="LEK36" s="61"/>
      <c r="LEL36" s="61"/>
      <c r="LEM36" s="61"/>
      <c r="LEN36" s="62"/>
      <c r="LEO36" s="61"/>
      <c r="LEP36" s="61"/>
      <c r="LEQ36" s="61"/>
      <c r="LER36" s="61"/>
      <c r="LES36" s="61"/>
      <c r="LET36" s="61"/>
      <c r="LEU36" s="61"/>
      <c r="LEV36" s="62"/>
      <c r="LEW36" s="61"/>
      <c r="LEX36" s="61"/>
      <c r="LEY36" s="61"/>
      <c r="LEZ36" s="61"/>
      <c r="LFA36" s="61"/>
      <c r="LFB36" s="61"/>
      <c r="LFC36" s="61"/>
      <c r="LFD36" s="62"/>
      <c r="LFE36" s="61"/>
      <c r="LFF36" s="61"/>
      <c r="LFG36" s="61"/>
      <c r="LFH36" s="61"/>
      <c r="LFI36" s="61"/>
      <c r="LFJ36" s="61"/>
      <c r="LFK36" s="61"/>
      <c r="LFL36" s="62"/>
      <c r="LFM36" s="61"/>
      <c r="LFN36" s="61"/>
      <c r="LFO36" s="61"/>
      <c r="LFP36" s="61"/>
      <c r="LFQ36" s="61"/>
      <c r="LFR36" s="61"/>
      <c r="LFS36" s="61"/>
      <c r="LFT36" s="62"/>
      <c r="LFU36" s="61"/>
      <c r="LFV36" s="61"/>
      <c r="LFW36" s="61"/>
      <c r="LFX36" s="61"/>
      <c r="LFY36" s="61"/>
      <c r="LFZ36" s="61"/>
      <c r="LGA36" s="61"/>
      <c r="LGB36" s="62"/>
      <c r="LGC36" s="61"/>
      <c r="LGD36" s="61"/>
      <c r="LGE36" s="61"/>
      <c r="LGF36" s="61"/>
      <c r="LGG36" s="61"/>
      <c r="LGH36" s="61"/>
      <c r="LGI36" s="61"/>
      <c r="LGJ36" s="62"/>
      <c r="LGK36" s="61"/>
      <c r="LGL36" s="61"/>
      <c r="LGM36" s="61"/>
      <c r="LGN36" s="61"/>
      <c r="LGO36" s="61"/>
      <c r="LGP36" s="61"/>
      <c r="LGQ36" s="61"/>
      <c r="LGR36" s="62"/>
      <c r="LGS36" s="61"/>
      <c r="LGT36" s="61"/>
      <c r="LGU36" s="61"/>
      <c r="LGV36" s="61"/>
      <c r="LGW36" s="61"/>
      <c r="LGX36" s="61"/>
      <c r="LGY36" s="61"/>
      <c r="LGZ36" s="62"/>
      <c r="LHA36" s="61"/>
      <c r="LHB36" s="61"/>
      <c r="LHC36" s="61"/>
      <c r="LHD36" s="61"/>
      <c r="LHE36" s="61"/>
      <c r="LHF36" s="61"/>
      <c r="LHG36" s="61"/>
      <c r="LHH36" s="62"/>
      <c r="LHI36" s="61"/>
      <c r="LHJ36" s="61"/>
      <c r="LHK36" s="61"/>
      <c r="LHL36" s="61"/>
      <c r="LHM36" s="61"/>
      <c r="LHN36" s="61"/>
      <c r="LHO36" s="61"/>
      <c r="LHP36" s="62"/>
      <c r="LHQ36" s="61"/>
      <c r="LHR36" s="61"/>
      <c r="LHS36" s="61"/>
      <c r="LHT36" s="61"/>
      <c r="LHU36" s="61"/>
      <c r="LHV36" s="61"/>
      <c r="LHW36" s="61"/>
      <c r="LHX36" s="62"/>
      <c r="LHY36" s="61"/>
      <c r="LHZ36" s="61"/>
      <c r="LIA36" s="61"/>
      <c r="LIB36" s="61"/>
      <c r="LIC36" s="61"/>
      <c r="LID36" s="61"/>
      <c r="LIE36" s="61"/>
      <c r="LIF36" s="62"/>
      <c r="LIG36" s="61"/>
      <c r="LIH36" s="61"/>
      <c r="LII36" s="61"/>
      <c r="LIJ36" s="61"/>
      <c r="LIK36" s="61"/>
      <c r="LIL36" s="61"/>
      <c r="LIM36" s="61"/>
      <c r="LIN36" s="62"/>
      <c r="LIO36" s="61"/>
      <c r="LIP36" s="61"/>
      <c r="LIQ36" s="61"/>
      <c r="LIR36" s="61"/>
      <c r="LIS36" s="61"/>
      <c r="LIT36" s="61"/>
      <c r="LIU36" s="61"/>
      <c r="LIV36" s="62"/>
      <c r="LIW36" s="61"/>
      <c r="LIX36" s="61"/>
      <c r="LIY36" s="61"/>
      <c r="LIZ36" s="61"/>
      <c r="LJA36" s="61"/>
      <c r="LJB36" s="61"/>
      <c r="LJC36" s="61"/>
      <c r="LJD36" s="62"/>
      <c r="LJE36" s="61"/>
      <c r="LJF36" s="61"/>
      <c r="LJG36" s="61"/>
      <c r="LJH36" s="61"/>
      <c r="LJI36" s="61"/>
      <c r="LJJ36" s="61"/>
      <c r="LJK36" s="61"/>
      <c r="LJL36" s="62"/>
      <c r="LJM36" s="61"/>
      <c r="LJN36" s="61"/>
      <c r="LJO36" s="61"/>
      <c r="LJP36" s="61"/>
      <c r="LJQ36" s="61"/>
      <c r="LJR36" s="61"/>
      <c r="LJS36" s="61"/>
      <c r="LJT36" s="62"/>
      <c r="LJU36" s="61"/>
      <c r="LJV36" s="61"/>
      <c r="LJW36" s="61"/>
      <c r="LJX36" s="61"/>
      <c r="LJY36" s="61"/>
      <c r="LJZ36" s="61"/>
      <c r="LKA36" s="61"/>
      <c r="LKB36" s="62"/>
      <c r="LKC36" s="61"/>
      <c r="LKD36" s="61"/>
      <c r="LKE36" s="61"/>
      <c r="LKF36" s="61"/>
      <c r="LKG36" s="61"/>
      <c r="LKH36" s="61"/>
      <c r="LKI36" s="61"/>
      <c r="LKJ36" s="62"/>
      <c r="LKK36" s="61"/>
      <c r="LKL36" s="61"/>
      <c r="LKM36" s="61"/>
      <c r="LKN36" s="61"/>
      <c r="LKO36" s="61"/>
      <c r="LKP36" s="61"/>
      <c r="LKQ36" s="61"/>
      <c r="LKR36" s="62"/>
      <c r="LKS36" s="61"/>
      <c r="LKT36" s="61"/>
      <c r="LKU36" s="61"/>
      <c r="LKV36" s="61"/>
      <c r="LKW36" s="61"/>
      <c r="LKX36" s="61"/>
      <c r="LKY36" s="61"/>
      <c r="LKZ36" s="62"/>
      <c r="LLA36" s="61"/>
      <c r="LLB36" s="61"/>
      <c r="LLC36" s="61"/>
      <c r="LLD36" s="61"/>
      <c r="LLE36" s="61"/>
      <c r="LLF36" s="61"/>
      <c r="LLG36" s="61"/>
      <c r="LLH36" s="62"/>
      <c r="LLI36" s="61"/>
      <c r="LLJ36" s="61"/>
      <c r="LLK36" s="61"/>
      <c r="LLL36" s="61"/>
      <c r="LLM36" s="61"/>
      <c r="LLN36" s="61"/>
      <c r="LLO36" s="61"/>
      <c r="LLP36" s="62"/>
      <c r="LLQ36" s="61"/>
      <c r="LLR36" s="61"/>
      <c r="LLS36" s="61"/>
      <c r="LLT36" s="61"/>
      <c r="LLU36" s="61"/>
      <c r="LLV36" s="61"/>
      <c r="LLW36" s="61"/>
      <c r="LLX36" s="62"/>
      <c r="LLY36" s="61"/>
      <c r="LLZ36" s="61"/>
      <c r="LMA36" s="61"/>
      <c r="LMB36" s="61"/>
      <c r="LMC36" s="61"/>
      <c r="LMD36" s="61"/>
      <c r="LME36" s="61"/>
      <c r="LMF36" s="62"/>
      <c r="LMG36" s="61"/>
      <c r="LMH36" s="61"/>
      <c r="LMI36" s="61"/>
      <c r="LMJ36" s="61"/>
      <c r="LMK36" s="61"/>
      <c r="LML36" s="61"/>
      <c r="LMM36" s="61"/>
      <c r="LMN36" s="62"/>
      <c r="LMO36" s="61"/>
      <c r="LMP36" s="61"/>
      <c r="LMQ36" s="61"/>
      <c r="LMR36" s="61"/>
      <c r="LMS36" s="61"/>
      <c r="LMT36" s="61"/>
      <c r="LMU36" s="61"/>
      <c r="LMV36" s="62"/>
      <c r="LMW36" s="61"/>
      <c r="LMX36" s="61"/>
      <c r="LMY36" s="61"/>
      <c r="LMZ36" s="61"/>
      <c r="LNA36" s="61"/>
      <c r="LNB36" s="61"/>
      <c r="LNC36" s="61"/>
      <c r="LND36" s="62"/>
      <c r="LNE36" s="61"/>
      <c r="LNF36" s="61"/>
      <c r="LNG36" s="61"/>
      <c r="LNH36" s="61"/>
      <c r="LNI36" s="61"/>
      <c r="LNJ36" s="61"/>
      <c r="LNK36" s="61"/>
      <c r="LNL36" s="62"/>
      <c r="LNM36" s="61"/>
      <c r="LNN36" s="61"/>
      <c r="LNO36" s="61"/>
      <c r="LNP36" s="61"/>
      <c r="LNQ36" s="61"/>
      <c r="LNR36" s="61"/>
      <c r="LNS36" s="61"/>
      <c r="LNT36" s="62"/>
      <c r="LNU36" s="61"/>
      <c r="LNV36" s="61"/>
      <c r="LNW36" s="61"/>
      <c r="LNX36" s="61"/>
      <c r="LNY36" s="61"/>
      <c r="LNZ36" s="61"/>
      <c r="LOA36" s="61"/>
      <c r="LOB36" s="62"/>
      <c r="LOC36" s="61"/>
      <c r="LOD36" s="61"/>
      <c r="LOE36" s="61"/>
      <c r="LOF36" s="61"/>
      <c r="LOG36" s="61"/>
      <c r="LOH36" s="61"/>
      <c r="LOI36" s="61"/>
      <c r="LOJ36" s="62"/>
      <c r="LOK36" s="61"/>
      <c r="LOL36" s="61"/>
      <c r="LOM36" s="61"/>
      <c r="LON36" s="61"/>
      <c r="LOO36" s="61"/>
      <c r="LOP36" s="61"/>
      <c r="LOQ36" s="61"/>
      <c r="LOR36" s="62"/>
      <c r="LOS36" s="61"/>
      <c r="LOT36" s="61"/>
      <c r="LOU36" s="61"/>
      <c r="LOV36" s="61"/>
      <c r="LOW36" s="61"/>
      <c r="LOX36" s="61"/>
      <c r="LOY36" s="61"/>
      <c r="LOZ36" s="62"/>
      <c r="LPA36" s="61"/>
      <c r="LPB36" s="61"/>
      <c r="LPC36" s="61"/>
      <c r="LPD36" s="61"/>
      <c r="LPE36" s="61"/>
      <c r="LPF36" s="61"/>
      <c r="LPG36" s="61"/>
      <c r="LPH36" s="62"/>
      <c r="LPI36" s="61"/>
      <c r="LPJ36" s="61"/>
      <c r="LPK36" s="61"/>
      <c r="LPL36" s="61"/>
      <c r="LPM36" s="61"/>
      <c r="LPN36" s="61"/>
      <c r="LPO36" s="61"/>
      <c r="LPP36" s="62"/>
      <c r="LPQ36" s="61"/>
      <c r="LPR36" s="61"/>
      <c r="LPS36" s="61"/>
      <c r="LPT36" s="61"/>
      <c r="LPU36" s="61"/>
      <c r="LPV36" s="61"/>
      <c r="LPW36" s="61"/>
      <c r="LPX36" s="62"/>
      <c r="LPY36" s="61"/>
      <c r="LPZ36" s="61"/>
      <c r="LQA36" s="61"/>
      <c r="LQB36" s="61"/>
      <c r="LQC36" s="61"/>
      <c r="LQD36" s="61"/>
      <c r="LQE36" s="61"/>
      <c r="LQF36" s="62"/>
      <c r="LQG36" s="61"/>
      <c r="LQH36" s="61"/>
      <c r="LQI36" s="61"/>
      <c r="LQJ36" s="61"/>
      <c r="LQK36" s="61"/>
      <c r="LQL36" s="61"/>
      <c r="LQM36" s="61"/>
      <c r="LQN36" s="62"/>
      <c r="LQO36" s="61"/>
      <c r="LQP36" s="61"/>
      <c r="LQQ36" s="61"/>
      <c r="LQR36" s="61"/>
      <c r="LQS36" s="61"/>
      <c r="LQT36" s="61"/>
      <c r="LQU36" s="61"/>
      <c r="LQV36" s="62"/>
      <c r="LQW36" s="61"/>
      <c r="LQX36" s="61"/>
      <c r="LQY36" s="61"/>
      <c r="LQZ36" s="61"/>
      <c r="LRA36" s="61"/>
      <c r="LRB36" s="61"/>
      <c r="LRC36" s="61"/>
      <c r="LRD36" s="62"/>
      <c r="LRE36" s="61"/>
      <c r="LRF36" s="61"/>
      <c r="LRG36" s="61"/>
      <c r="LRH36" s="61"/>
      <c r="LRI36" s="61"/>
      <c r="LRJ36" s="61"/>
      <c r="LRK36" s="61"/>
      <c r="LRL36" s="62"/>
      <c r="LRM36" s="61"/>
      <c r="LRN36" s="61"/>
      <c r="LRO36" s="61"/>
      <c r="LRP36" s="61"/>
      <c r="LRQ36" s="61"/>
      <c r="LRR36" s="61"/>
      <c r="LRS36" s="61"/>
      <c r="LRT36" s="62"/>
      <c r="LRU36" s="61"/>
      <c r="LRV36" s="61"/>
      <c r="LRW36" s="61"/>
      <c r="LRX36" s="61"/>
      <c r="LRY36" s="61"/>
      <c r="LRZ36" s="61"/>
      <c r="LSA36" s="61"/>
      <c r="LSB36" s="62"/>
      <c r="LSC36" s="61"/>
      <c r="LSD36" s="61"/>
      <c r="LSE36" s="61"/>
      <c r="LSF36" s="61"/>
      <c r="LSG36" s="61"/>
      <c r="LSH36" s="61"/>
      <c r="LSI36" s="61"/>
      <c r="LSJ36" s="62"/>
      <c r="LSK36" s="61"/>
      <c r="LSL36" s="61"/>
      <c r="LSM36" s="61"/>
      <c r="LSN36" s="61"/>
      <c r="LSO36" s="61"/>
      <c r="LSP36" s="61"/>
      <c r="LSQ36" s="61"/>
      <c r="LSR36" s="62"/>
      <c r="LSS36" s="61"/>
      <c r="LST36" s="61"/>
      <c r="LSU36" s="61"/>
      <c r="LSV36" s="61"/>
      <c r="LSW36" s="61"/>
      <c r="LSX36" s="61"/>
      <c r="LSY36" s="61"/>
      <c r="LSZ36" s="62"/>
      <c r="LTA36" s="61"/>
      <c r="LTB36" s="61"/>
      <c r="LTC36" s="61"/>
      <c r="LTD36" s="61"/>
      <c r="LTE36" s="61"/>
      <c r="LTF36" s="61"/>
      <c r="LTG36" s="61"/>
      <c r="LTH36" s="62"/>
      <c r="LTI36" s="61"/>
      <c r="LTJ36" s="61"/>
      <c r="LTK36" s="61"/>
      <c r="LTL36" s="61"/>
      <c r="LTM36" s="61"/>
      <c r="LTN36" s="61"/>
      <c r="LTO36" s="61"/>
      <c r="LTP36" s="62"/>
      <c r="LTQ36" s="61"/>
      <c r="LTR36" s="61"/>
      <c r="LTS36" s="61"/>
      <c r="LTT36" s="61"/>
      <c r="LTU36" s="61"/>
      <c r="LTV36" s="61"/>
      <c r="LTW36" s="61"/>
      <c r="LTX36" s="62"/>
      <c r="LTY36" s="61"/>
      <c r="LTZ36" s="61"/>
      <c r="LUA36" s="61"/>
      <c r="LUB36" s="61"/>
      <c r="LUC36" s="61"/>
      <c r="LUD36" s="61"/>
      <c r="LUE36" s="61"/>
      <c r="LUF36" s="62"/>
      <c r="LUG36" s="61"/>
      <c r="LUH36" s="61"/>
      <c r="LUI36" s="61"/>
      <c r="LUJ36" s="61"/>
      <c r="LUK36" s="61"/>
      <c r="LUL36" s="61"/>
      <c r="LUM36" s="61"/>
      <c r="LUN36" s="62"/>
      <c r="LUO36" s="61"/>
      <c r="LUP36" s="61"/>
      <c r="LUQ36" s="61"/>
      <c r="LUR36" s="61"/>
      <c r="LUS36" s="61"/>
      <c r="LUT36" s="61"/>
      <c r="LUU36" s="61"/>
      <c r="LUV36" s="62"/>
      <c r="LUW36" s="61"/>
      <c r="LUX36" s="61"/>
      <c r="LUY36" s="61"/>
      <c r="LUZ36" s="61"/>
      <c r="LVA36" s="61"/>
      <c r="LVB36" s="61"/>
      <c r="LVC36" s="61"/>
      <c r="LVD36" s="62"/>
      <c r="LVE36" s="61"/>
      <c r="LVF36" s="61"/>
      <c r="LVG36" s="61"/>
      <c r="LVH36" s="61"/>
      <c r="LVI36" s="61"/>
      <c r="LVJ36" s="61"/>
      <c r="LVK36" s="61"/>
      <c r="LVL36" s="62"/>
      <c r="LVM36" s="61"/>
      <c r="LVN36" s="61"/>
      <c r="LVO36" s="61"/>
      <c r="LVP36" s="61"/>
      <c r="LVQ36" s="61"/>
      <c r="LVR36" s="61"/>
      <c r="LVS36" s="61"/>
      <c r="LVT36" s="62"/>
      <c r="LVU36" s="61"/>
      <c r="LVV36" s="61"/>
      <c r="LVW36" s="61"/>
      <c r="LVX36" s="61"/>
      <c r="LVY36" s="61"/>
      <c r="LVZ36" s="61"/>
      <c r="LWA36" s="61"/>
      <c r="LWB36" s="62"/>
      <c r="LWC36" s="61"/>
      <c r="LWD36" s="61"/>
      <c r="LWE36" s="61"/>
      <c r="LWF36" s="61"/>
      <c r="LWG36" s="61"/>
      <c r="LWH36" s="61"/>
      <c r="LWI36" s="61"/>
      <c r="LWJ36" s="62"/>
      <c r="LWK36" s="61"/>
      <c r="LWL36" s="61"/>
      <c r="LWM36" s="61"/>
      <c r="LWN36" s="61"/>
      <c r="LWO36" s="61"/>
      <c r="LWP36" s="61"/>
      <c r="LWQ36" s="61"/>
      <c r="LWR36" s="62"/>
      <c r="LWS36" s="61"/>
      <c r="LWT36" s="61"/>
      <c r="LWU36" s="61"/>
      <c r="LWV36" s="61"/>
      <c r="LWW36" s="61"/>
      <c r="LWX36" s="61"/>
      <c r="LWY36" s="61"/>
      <c r="LWZ36" s="62"/>
      <c r="LXA36" s="61"/>
      <c r="LXB36" s="61"/>
      <c r="LXC36" s="61"/>
      <c r="LXD36" s="61"/>
      <c r="LXE36" s="61"/>
      <c r="LXF36" s="61"/>
      <c r="LXG36" s="61"/>
      <c r="LXH36" s="62"/>
      <c r="LXI36" s="61"/>
      <c r="LXJ36" s="61"/>
      <c r="LXK36" s="61"/>
      <c r="LXL36" s="61"/>
      <c r="LXM36" s="61"/>
      <c r="LXN36" s="61"/>
      <c r="LXO36" s="61"/>
      <c r="LXP36" s="62"/>
      <c r="LXQ36" s="61"/>
      <c r="LXR36" s="61"/>
      <c r="LXS36" s="61"/>
      <c r="LXT36" s="61"/>
      <c r="LXU36" s="61"/>
      <c r="LXV36" s="61"/>
      <c r="LXW36" s="61"/>
      <c r="LXX36" s="62"/>
      <c r="LXY36" s="61"/>
      <c r="LXZ36" s="61"/>
      <c r="LYA36" s="61"/>
      <c r="LYB36" s="61"/>
      <c r="LYC36" s="61"/>
      <c r="LYD36" s="61"/>
      <c r="LYE36" s="61"/>
      <c r="LYF36" s="62"/>
      <c r="LYG36" s="61"/>
      <c r="LYH36" s="61"/>
      <c r="LYI36" s="61"/>
      <c r="LYJ36" s="61"/>
      <c r="LYK36" s="61"/>
      <c r="LYL36" s="61"/>
      <c r="LYM36" s="61"/>
      <c r="LYN36" s="62"/>
      <c r="LYO36" s="61"/>
      <c r="LYP36" s="61"/>
      <c r="LYQ36" s="61"/>
      <c r="LYR36" s="61"/>
      <c r="LYS36" s="61"/>
      <c r="LYT36" s="61"/>
      <c r="LYU36" s="61"/>
      <c r="LYV36" s="62"/>
      <c r="LYW36" s="61"/>
      <c r="LYX36" s="61"/>
      <c r="LYY36" s="61"/>
      <c r="LYZ36" s="61"/>
      <c r="LZA36" s="61"/>
      <c r="LZB36" s="61"/>
      <c r="LZC36" s="61"/>
      <c r="LZD36" s="62"/>
      <c r="LZE36" s="61"/>
      <c r="LZF36" s="61"/>
      <c r="LZG36" s="61"/>
      <c r="LZH36" s="61"/>
      <c r="LZI36" s="61"/>
      <c r="LZJ36" s="61"/>
      <c r="LZK36" s="61"/>
      <c r="LZL36" s="62"/>
      <c r="LZM36" s="61"/>
      <c r="LZN36" s="61"/>
      <c r="LZO36" s="61"/>
      <c r="LZP36" s="61"/>
      <c r="LZQ36" s="61"/>
      <c r="LZR36" s="61"/>
      <c r="LZS36" s="61"/>
      <c r="LZT36" s="62"/>
      <c r="LZU36" s="61"/>
      <c r="LZV36" s="61"/>
      <c r="LZW36" s="61"/>
      <c r="LZX36" s="61"/>
      <c r="LZY36" s="61"/>
      <c r="LZZ36" s="61"/>
      <c r="MAA36" s="61"/>
      <c r="MAB36" s="62"/>
      <c r="MAC36" s="61"/>
      <c r="MAD36" s="61"/>
      <c r="MAE36" s="61"/>
      <c r="MAF36" s="61"/>
      <c r="MAG36" s="61"/>
      <c r="MAH36" s="61"/>
      <c r="MAI36" s="61"/>
      <c r="MAJ36" s="62"/>
      <c r="MAK36" s="61"/>
      <c r="MAL36" s="61"/>
      <c r="MAM36" s="61"/>
      <c r="MAN36" s="61"/>
      <c r="MAO36" s="61"/>
      <c r="MAP36" s="61"/>
      <c r="MAQ36" s="61"/>
      <c r="MAR36" s="62"/>
      <c r="MAS36" s="61"/>
      <c r="MAT36" s="61"/>
      <c r="MAU36" s="61"/>
      <c r="MAV36" s="61"/>
      <c r="MAW36" s="61"/>
      <c r="MAX36" s="61"/>
      <c r="MAY36" s="61"/>
      <c r="MAZ36" s="62"/>
      <c r="MBA36" s="61"/>
      <c r="MBB36" s="61"/>
      <c r="MBC36" s="61"/>
      <c r="MBD36" s="61"/>
      <c r="MBE36" s="61"/>
      <c r="MBF36" s="61"/>
      <c r="MBG36" s="61"/>
      <c r="MBH36" s="62"/>
      <c r="MBI36" s="61"/>
      <c r="MBJ36" s="61"/>
      <c r="MBK36" s="61"/>
      <c r="MBL36" s="61"/>
      <c r="MBM36" s="61"/>
      <c r="MBN36" s="61"/>
      <c r="MBO36" s="61"/>
      <c r="MBP36" s="62"/>
      <c r="MBQ36" s="61"/>
      <c r="MBR36" s="61"/>
      <c r="MBS36" s="61"/>
      <c r="MBT36" s="61"/>
      <c r="MBU36" s="61"/>
      <c r="MBV36" s="61"/>
      <c r="MBW36" s="61"/>
      <c r="MBX36" s="62"/>
      <c r="MBY36" s="61"/>
      <c r="MBZ36" s="61"/>
      <c r="MCA36" s="61"/>
      <c r="MCB36" s="61"/>
      <c r="MCC36" s="61"/>
      <c r="MCD36" s="61"/>
      <c r="MCE36" s="61"/>
      <c r="MCF36" s="62"/>
      <c r="MCG36" s="61"/>
      <c r="MCH36" s="61"/>
      <c r="MCI36" s="61"/>
      <c r="MCJ36" s="61"/>
      <c r="MCK36" s="61"/>
      <c r="MCL36" s="61"/>
      <c r="MCM36" s="61"/>
      <c r="MCN36" s="62"/>
      <c r="MCO36" s="61"/>
      <c r="MCP36" s="61"/>
      <c r="MCQ36" s="61"/>
      <c r="MCR36" s="61"/>
      <c r="MCS36" s="61"/>
      <c r="MCT36" s="61"/>
      <c r="MCU36" s="61"/>
      <c r="MCV36" s="62"/>
      <c r="MCW36" s="61"/>
      <c r="MCX36" s="61"/>
      <c r="MCY36" s="61"/>
      <c r="MCZ36" s="61"/>
      <c r="MDA36" s="61"/>
      <c r="MDB36" s="61"/>
      <c r="MDC36" s="61"/>
      <c r="MDD36" s="62"/>
      <c r="MDE36" s="61"/>
      <c r="MDF36" s="61"/>
      <c r="MDG36" s="61"/>
      <c r="MDH36" s="61"/>
      <c r="MDI36" s="61"/>
      <c r="MDJ36" s="61"/>
      <c r="MDK36" s="61"/>
      <c r="MDL36" s="62"/>
      <c r="MDM36" s="61"/>
      <c r="MDN36" s="61"/>
      <c r="MDO36" s="61"/>
      <c r="MDP36" s="61"/>
      <c r="MDQ36" s="61"/>
      <c r="MDR36" s="61"/>
      <c r="MDS36" s="61"/>
      <c r="MDT36" s="62"/>
      <c r="MDU36" s="61"/>
      <c r="MDV36" s="61"/>
      <c r="MDW36" s="61"/>
      <c r="MDX36" s="61"/>
      <c r="MDY36" s="61"/>
      <c r="MDZ36" s="61"/>
      <c r="MEA36" s="61"/>
      <c r="MEB36" s="62"/>
      <c r="MEC36" s="61"/>
      <c r="MED36" s="61"/>
      <c r="MEE36" s="61"/>
      <c r="MEF36" s="61"/>
      <c r="MEG36" s="61"/>
      <c r="MEH36" s="61"/>
      <c r="MEI36" s="61"/>
      <c r="MEJ36" s="62"/>
      <c r="MEK36" s="61"/>
      <c r="MEL36" s="61"/>
      <c r="MEM36" s="61"/>
      <c r="MEN36" s="61"/>
      <c r="MEO36" s="61"/>
      <c r="MEP36" s="61"/>
      <c r="MEQ36" s="61"/>
      <c r="MER36" s="62"/>
      <c r="MES36" s="61"/>
      <c r="MET36" s="61"/>
      <c r="MEU36" s="61"/>
      <c r="MEV36" s="61"/>
      <c r="MEW36" s="61"/>
      <c r="MEX36" s="61"/>
      <c r="MEY36" s="61"/>
      <c r="MEZ36" s="62"/>
      <c r="MFA36" s="61"/>
      <c r="MFB36" s="61"/>
      <c r="MFC36" s="61"/>
      <c r="MFD36" s="61"/>
      <c r="MFE36" s="61"/>
      <c r="MFF36" s="61"/>
      <c r="MFG36" s="61"/>
      <c r="MFH36" s="62"/>
      <c r="MFI36" s="61"/>
      <c r="MFJ36" s="61"/>
      <c r="MFK36" s="61"/>
      <c r="MFL36" s="61"/>
      <c r="MFM36" s="61"/>
      <c r="MFN36" s="61"/>
      <c r="MFO36" s="61"/>
      <c r="MFP36" s="62"/>
      <c r="MFQ36" s="61"/>
      <c r="MFR36" s="61"/>
      <c r="MFS36" s="61"/>
      <c r="MFT36" s="61"/>
      <c r="MFU36" s="61"/>
      <c r="MFV36" s="61"/>
      <c r="MFW36" s="61"/>
      <c r="MFX36" s="62"/>
      <c r="MFY36" s="61"/>
      <c r="MFZ36" s="61"/>
      <c r="MGA36" s="61"/>
      <c r="MGB36" s="61"/>
      <c r="MGC36" s="61"/>
      <c r="MGD36" s="61"/>
      <c r="MGE36" s="61"/>
      <c r="MGF36" s="62"/>
      <c r="MGG36" s="61"/>
      <c r="MGH36" s="61"/>
      <c r="MGI36" s="61"/>
      <c r="MGJ36" s="61"/>
      <c r="MGK36" s="61"/>
      <c r="MGL36" s="61"/>
      <c r="MGM36" s="61"/>
      <c r="MGN36" s="62"/>
      <c r="MGO36" s="61"/>
      <c r="MGP36" s="61"/>
      <c r="MGQ36" s="61"/>
      <c r="MGR36" s="61"/>
      <c r="MGS36" s="61"/>
      <c r="MGT36" s="61"/>
      <c r="MGU36" s="61"/>
      <c r="MGV36" s="62"/>
      <c r="MGW36" s="61"/>
      <c r="MGX36" s="61"/>
      <c r="MGY36" s="61"/>
      <c r="MGZ36" s="61"/>
      <c r="MHA36" s="61"/>
      <c r="MHB36" s="61"/>
      <c r="MHC36" s="61"/>
      <c r="MHD36" s="62"/>
      <c r="MHE36" s="61"/>
      <c r="MHF36" s="61"/>
      <c r="MHG36" s="61"/>
      <c r="MHH36" s="61"/>
      <c r="MHI36" s="61"/>
      <c r="MHJ36" s="61"/>
      <c r="MHK36" s="61"/>
      <c r="MHL36" s="62"/>
      <c r="MHM36" s="61"/>
      <c r="MHN36" s="61"/>
      <c r="MHO36" s="61"/>
      <c r="MHP36" s="61"/>
      <c r="MHQ36" s="61"/>
      <c r="MHR36" s="61"/>
      <c r="MHS36" s="61"/>
      <c r="MHT36" s="62"/>
      <c r="MHU36" s="61"/>
      <c r="MHV36" s="61"/>
      <c r="MHW36" s="61"/>
      <c r="MHX36" s="61"/>
      <c r="MHY36" s="61"/>
      <c r="MHZ36" s="61"/>
      <c r="MIA36" s="61"/>
      <c r="MIB36" s="62"/>
      <c r="MIC36" s="61"/>
      <c r="MID36" s="61"/>
      <c r="MIE36" s="61"/>
      <c r="MIF36" s="61"/>
      <c r="MIG36" s="61"/>
      <c r="MIH36" s="61"/>
      <c r="MII36" s="61"/>
      <c r="MIJ36" s="62"/>
      <c r="MIK36" s="61"/>
      <c r="MIL36" s="61"/>
      <c r="MIM36" s="61"/>
      <c r="MIN36" s="61"/>
      <c r="MIO36" s="61"/>
      <c r="MIP36" s="61"/>
      <c r="MIQ36" s="61"/>
      <c r="MIR36" s="62"/>
      <c r="MIS36" s="61"/>
      <c r="MIT36" s="61"/>
      <c r="MIU36" s="61"/>
      <c r="MIV36" s="61"/>
      <c r="MIW36" s="61"/>
      <c r="MIX36" s="61"/>
      <c r="MIY36" s="61"/>
      <c r="MIZ36" s="62"/>
      <c r="MJA36" s="61"/>
      <c r="MJB36" s="61"/>
      <c r="MJC36" s="61"/>
      <c r="MJD36" s="61"/>
      <c r="MJE36" s="61"/>
      <c r="MJF36" s="61"/>
      <c r="MJG36" s="61"/>
      <c r="MJH36" s="62"/>
      <c r="MJI36" s="61"/>
      <c r="MJJ36" s="61"/>
      <c r="MJK36" s="61"/>
      <c r="MJL36" s="61"/>
      <c r="MJM36" s="61"/>
      <c r="MJN36" s="61"/>
      <c r="MJO36" s="61"/>
      <c r="MJP36" s="62"/>
      <c r="MJQ36" s="61"/>
      <c r="MJR36" s="61"/>
      <c r="MJS36" s="61"/>
      <c r="MJT36" s="61"/>
      <c r="MJU36" s="61"/>
      <c r="MJV36" s="61"/>
      <c r="MJW36" s="61"/>
      <c r="MJX36" s="62"/>
      <c r="MJY36" s="61"/>
      <c r="MJZ36" s="61"/>
      <c r="MKA36" s="61"/>
      <c r="MKB36" s="61"/>
      <c r="MKC36" s="61"/>
      <c r="MKD36" s="61"/>
      <c r="MKE36" s="61"/>
      <c r="MKF36" s="62"/>
      <c r="MKG36" s="61"/>
      <c r="MKH36" s="61"/>
      <c r="MKI36" s="61"/>
      <c r="MKJ36" s="61"/>
      <c r="MKK36" s="61"/>
      <c r="MKL36" s="61"/>
      <c r="MKM36" s="61"/>
      <c r="MKN36" s="62"/>
      <c r="MKO36" s="61"/>
      <c r="MKP36" s="61"/>
      <c r="MKQ36" s="61"/>
      <c r="MKR36" s="61"/>
      <c r="MKS36" s="61"/>
      <c r="MKT36" s="61"/>
      <c r="MKU36" s="61"/>
      <c r="MKV36" s="62"/>
      <c r="MKW36" s="61"/>
      <c r="MKX36" s="61"/>
      <c r="MKY36" s="61"/>
      <c r="MKZ36" s="61"/>
      <c r="MLA36" s="61"/>
      <c r="MLB36" s="61"/>
      <c r="MLC36" s="61"/>
      <c r="MLD36" s="62"/>
      <c r="MLE36" s="61"/>
      <c r="MLF36" s="61"/>
      <c r="MLG36" s="61"/>
      <c r="MLH36" s="61"/>
      <c r="MLI36" s="61"/>
      <c r="MLJ36" s="61"/>
      <c r="MLK36" s="61"/>
      <c r="MLL36" s="62"/>
      <c r="MLM36" s="61"/>
      <c r="MLN36" s="61"/>
      <c r="MLO36" s="61"/>
      <c r="MLP36" s="61"/>
      <c r="MLQ36" s="61"/>
      <c r="MLR36" s="61"/>
      <c r="MLS36" s="61"/>
      <c r="MLT36" s="62"/>
      <c r="MLU36" s="61"/>
      <c r="MLV36" s="61"/>
      <c r="MLW36" s="61"/>
      <c r="MLX36" s="61"/>
      <c r="MLY36" s="61"/>
      <c r="MLZ36" s="61"/>
      <c r="MMA36" s="61"/>
      <c r="MMB36" s="62"/>
      <c r="MMC36" s="61"/>
      <c r="MMD36" s="61"/>
      <c r="MME36" s="61"/>
      <c r="MMF36" s="61"/>
      <c r="MMG36" s="61"/>
      <c r="MMH36" s="61"/>
      <c r="MMI36" s="61"/>
      <c r="MMJ36" s="62"/>
      <c r="MMK36" s="61"/>
      <c r="MML36" s="61"/>
      <c r="MMM36" s="61"/>
      <c r="MMN36" s="61"/>
      <c r="MMO36" s="61"/>
      <c r="MMP36" s="61"/>
      <c r="MMQ36" s="61"/>
      <c r="MMR36" s="62"/>
      <c r="MMS36" s="61"/>
      <c r="MMT36" s="61"/>
      <c r="MMU36" s="61"/>
      <c r="MMV36" s="61"/>
      <c r="MMW36" s="61"/>
      <c r="MMX36" s="61"/>
      <c r="MMY36" s="61"/>
      <c r="MMZ36" s="62"/>
      <c r="MNA36" s="61"/>
      <c r="MNB36" s="61"/>
      <c r="MNC36" s="61"/>
      <c r="MND36" s="61"/>
      <c r="MNE36" s="61"/>
      <c r="MNF36" s="61"/>
      <c r="MNG36" s="61"/>
      <c r="MNH36" s="62"/>
      <c r="MNI36" s="61"/>
      <c r="MNJ36" s="61"/>
      <c r="MNK36" s="61"/>
      <c r="MNL36" s="61"/>
      <c r="MNM36" s="61"/>
      <c r="MNN36" s="61"/>
      <c r="MNO36" s="61"/>
      <c r="MNP36" s="62"/>
      <c r="MNQ36" s="61"/>
      <c r="MNR36" s="61"/>
      <c r="MNS36" s="61"/>
      <c r="MNT36" s="61"/>
      <c r="MNU36" s="61"/>
      <c r="MNV36" s="61"/>
      <c r="MNW36" s="61"/>
      <c r="MNX36" s="62"/>
      <c r="MNY36" s="61"/>
      <c r="MNZ36" s="61"/>
      <c r="MOA36" s="61"/>
      <c r="MOB36" s="61"/>
      <c r="MOC36" s="61"/>
      <c r="MOD36" s="61"/>
      <c r="MOE36" s="61"/>
      <c r="MOF36" s="62"/>
      <c r="MOG36" s="61"/>
      <c r="MOH36" s="61"/>
      <c r="MOI36" s="61"/>
      <c r="MOJ36" s="61"/>
      <c r="MOK36" s="61"/>
      <c r="MOL36" s="61"/>
      <c r="MOM36" s="61"/>
      <c r="MON36" s="62"/>
      <c r="MOO36" s="61"/>
      <c r="MOP36" s="61"/>
      <c r="MOQ36" s="61"/>
      <c r="MOR36" s="61"/>
      <c r="MOS36" s="61"/>
      <c r="MOT36" s="61"/>
      <c r="MOU36" s="61"/>
      <c r="MOV36" s="62"/>
      <c r="MOW36" s="61"/>
      <c r="MOX36" s="61"/>
      <c r="MOY36" s="61"/>
      <c r="MOZ36" s="61"/>
      <c r="MPA36" s="61"/>
      <c r="MPB36" s="61"/>
      <c r="MPC36" s="61"/>
      <c r="MPD36" s="62"/>
      <c r="MPE36" s="61"/>
      <c r="MPF36" s="61"/>
      <c r="MPG36" s="61"/>
      <c r="MPH36" s="61"/>
      <c r="MPI36" s="61"/>
      <c r="MPJ36" s="61"/>
      <c r="MPK36" s="61"/>
      <c r="MPL36" s="62"/>
      <c r="MPM36" s="61"/>
      <c r="MPN36" s="61"/>
      <c r="MPO36" s="61"/>
      <c r="MPP36" s="61"/>
      <c r="MPQ36" s="61"/>
      <c r="MPR36" s="61"/>
      <c r="MPS36" s="61"/>
      <c r="MPT36" s="62"/>
      <c r="MPU36" s="61"/>
      <c r="MPV36" s="61"/>
      <c r="MPW36" s="61"/>
      <c r="MPX36" s="61"/>
      <c r="MPY36" s="61"/>
      <c r="MPZ36" s="61"/>
      <c r="MQA36" s="61"/>
      <c r="MQB36" s="62"/>
      <c r="MQC36" s="61"/>
      <c r="MQD36" s="61"/>
      <c r="MQE36" s="61"/>
      <c r="MQF36" s="61"/>
      <c r="MQG36" s="61"/>
      <c r="MQH36" s="61"/>
      <c r="MQI36" s="61"/>
      <c r="MQJ36" s="62"/>
      <c r="MQK36" s="61"/>
      <c r="MQL36" s="61"/>
      <c r="MQM36" s="61"/>
      <c r="MQN36" s="61"/>
      <c r="MQO36" s="61"/>
      <c r="MQP36" s="61"/>
      <c r="MQQ36" s="61"/>
      <c r="MQR36" s="62"/>
      <c r="MQS36" s="61"/>
      <c r="MQT36" s="61"/>
      <c r="MQU36" s="61"/>
      <c r="MQV36" s="61"/>
      <c r="MQW36" s="61"/>
      <c r="MQX36" s="61"/>
      <c r="MQY36" s="61"/>
      <c r="MQZ36" s="62"/>
      <c r="MRA36" s="61"/>
      <c r="MRB36" s="61"/>
      <c r="MRC36" s="61"/>
      <c r="MRD36" s="61"/>
      <c r="MRE36" s="61"/>
      <c r="MRF36" s="61"/>
      <c r="MRG36" s="61"/>
      <c r="MRH36" s="62"/>
      <c r="MRI36" s="61"/>
      <c r="MRJ36" s="61"/>
      <c r="MRK36" s="61"/>
      <c r="MRL36" s="61"/>
      <c r="MRM36" s="61"/>
      <c r="MRN36" s="61"/>
      <c r="MRO36" s="61"/>
      <c r="MRP36" s="62"/>
      <c r="MRQ36" s="61"/>
      <c r="MRR36" s="61"/>
      <c r="MRS36" s="61"/>
      <c r="MRT36" s="61"/>
      <c r="MRU36" s="61"/>
      <c r="MRV36" s="61"/>
      <c r="MRW36" s="61"/>
      <c r="MRX36" s="62"/>
      <c r="MRY36" s="61"/>
      <c r="MRZ36" s="61"/>
      <c r="MSA36" s="61"/>
      <c r="MSB36" s="61"/>
      <c r="MSC36" s="61"/>
      <c r="MSD36" s="61"/>
      <c r="MSE36" s="61"/>
      <c r="MSF36" s="62"/>
      <c r="MSG36" s="61"/>
      <c r="MSH36" s="61"/>
      <c r="MSI36" s="61"/>
      <c r="MSJ36" s="61"/>
      <c r="MSK36" s="61"/>
      <c r="MSL36" s="61"/>
      <c r="MSM36" s="61"/>
      <c r="MSN36" s="62"/>
      <c r="MSO36" s="61"/>
      <c r="MSP36" s="61"/>
      <c r="MSQ36" s="61"/>
      <c r="MSR36" s="61"/>
      <c r="MSS36" s="61"/>
      <c r="MST36" s="61"/>
      <c r="MSU36" s="61"/>
      <c r="MSV36" s="62"/>
      <c r="MSW36" s="61"/>
      <c r="MSX36" s="61"/>
      <c r="MSY36" s="61"/>
      <c r="MSZ36" s="61"/>
      <c r="MTA36" s="61"/>
      <c r="MTB36" s="61"/>
      <c r="MTC36" s="61"/>
      <c r="MTD36" s="62"/>
      <c r="MTE36" s="61"/>
      <c r="MTF36" s="61"/>
      <c r="MTG36" s="61"/>
      <c r="MTH36" s="61"/>
      <c r="MTI36" s="61"/>
      <c r="MTJ36" s="61"/>
      <c r="MTK36" s="61"/>
      <c r="MTL36" s="62"/>
      <c r="MTM36" s="61"/>
      <c r="MTN36" s="61"/>
      <c r="MTO36" s="61"/>
      <c r="MTP36" s="61"/>
      <c r="MTQ36" s="61"/>
      <c r="MTR36" s="61"/>
      <c r="MTS36" s="61"/>
      <c r="MTT36" s="62"/>
      <c r="MTU36" s="61"/>
      <c r="MTV36" s="61"/>
      <c r="MTW36" s="61"/>
      <c r="MTX36" s="61"/>
      <c r="MTY36" s="61"/>
      <c r="MTZ36" s="61"/>
      <c r="MUA36" s="61"/>
      <c r="MUB36" s="62"/>
      <c r="MUC36" s="61"/>
      <c r="MUD36" s="61"/>
      <c r="MUE36" s="61"/>
      <c r="MUF36" s="61"/>
      <c r="MUG36" s="61"/>
      <c r="MUH36" s="61"/>
      <c r="MUI36" s="61"/>
      <c r="MUJ36" s="62"/>
      <c r="MUK36" s="61"/>
      <c r="MUL36" s="61"/>
      <c r="MUM36" s="61"/>
      <c r="MUN36" s="61"/>
      <c r="MUO36" s="61"/>
      <c r="MUP36" s="61"/>
      <c r="MUQ36" s="61"/>
      <c r="MUR36" s="62"/>
      <c r="MUS36" s="61"/>
      <c r="MUT36" s="61"/>
      <c r="MUU36" s="61"/>
      <c r="MUV36" s="61"/>
      <c r="MUW36" s="61"/>
      <c r="MUX36" s="61"/>
      <c r="MUY36" s="61"/>
      <c r="MUZ36" s="62"/>
      <c r="MVA36" s="61"/>
      <c r="MVB36" s="61"/>
      <c r="MVC36" s="61"/>
      <c r="MVD36" s="61"/>
      <c r="MVE36" s="61"/>
      <c r="MVF36" s="61"/>
      <c r="MVG36" s="61"/>
      <c r="MVH36" s="62"/>
      <c r="MVI36" s="61"/>
      <c r="MVJ36" s="61"/>
      <c r="MVK36" s="61"/>
      <c r="MVL36" s="61"/>
      <c r="MVM36" s="61"/>
      <c r="MVN36" s="61"/>
      <c r="MVO36" s="61"/>
      <c r="MVP36" s="62"/>
      <c r="MVQ36" s="61"/>
      <c r="MVR36" s="61"/>
      <c r="MVS36" s="61"/>
      <c r="MVT36" s="61"/>
      <c r="MVU36" s="61"/>
      <c r="MVV36" s="61"/>
      <c r="MVW36" s="61"/>
      <c r="MVX36" s="62"/>
      <c r="MVY36" s="61"/>
      <c r="MVZ36" s="61"/>
      <c r="MWA36" s="61"/>
      <c r="MWB36" s="61"/>
      <c r="MWC36" s="61"/>
      <c r="MWD36" s="61"/>
      <c r="MWE36" s="61"/>
      <c r="MWF36" s="62"/>
      <c r="MWG36" s="61"/>
      <c r="MWH36" s="61"/>
      <c r="MWI36" s="61"/>
      <c r="MWJ36" s="61"/>
      <c r="MWK36" s="61"/>
      <c r="MWL36" s="61"/>
      <c r="MWM36" s="61"/>
      <c r="MWN36" s="62"/>
      <c r="MWO36" s="61"/>
      <c r="MWP36" s="61"/>
      <c r="MWQ36" s="61"/>
      <c r="MWR36" s="61"/>
      <c r="MWS36" s="61"/>
      <c r="MWT36" s="61"/>
      <c r="MWU36" s="61"/>
      <c r="MWV36" s="62"/>
      <c r="MWW36" s="61"/>
      <c r="MWX36" s="61"/>
      <c r="MWY36" s="61"/>
      <c r="MWZ36" s="61"/>
      <c r="MXA36" s="61"/>
      <c r="MXB36" s="61"/>
      <c r="MXC36" s="61"/>
      <c r="MXD36" s="62"/>
      <c r="MXE36" s="61"/>
      <c r="MXF36" s="61"/>
      <c r="MXG36" s="61"/>
      <c r="MXH36" s="61"/>
      <c r="MXI36" s="61"/>
      <c r="MXJ36" s="61"/>
      <c r="MXK36" s="61"/>
      <c r="MXL36" s="62"/>
      <c r="MXM36" s="61"/>
      <c r="MXN36" s="61"/>
      <c r="MXO36" s="61"/>
      <c r="MXP36" s="61"/>
      <c r="MXQ36" s="61"/>
      <c r="MXR36" s="61"/>
      <c r="MXS36" s="61"/>
      <c r="MXT36" s="62"/>
      <c r="MXU36" s="61"/>
      <c r="MXV36" s="61"/>
      <c r="MXW36" s="61"/>
      <c r="MXX36" s="61"/>
      <c r="MXY36" s="61"/>
      <c r="MXZ36" s="61"/>
      <c r="MYA36" s="61"/>
      <c r="MYB36" s="62"/>
      <c r="MYC36" s="61"/>
      <c r="MYD36" s="61"/>
      <c r="MYE36" s="61"/>
      <c r="MYF36" s="61"/>
      <c r="MYG36" s="61"/>
      <c r="MYH36" s="61"/>
      <c r="MYI36" s="61"/>
      <c r="MYJ36" s="62"/>
      <c r="MYK36" s="61"/>
      <c r="MYL36" s="61"/>
      <c r="MYM36" s="61"/>
      <c r="MYN36" s="61"/>
      <c r="MYO36" s="61"/>
      <c r="MYP36" s="61"/>
      <c r="MYQ36" s="61"/>
      <c r="MYR36" s="62"/>
      <c r="MYS36" s="61"/>
      <c r="MYT36" s="61"/>
      <c r="MYU36" s="61"/>
      <c r="MYV36" s="61"/>
      <c r="MYW36" s="61"/>
      <c r="MYX36" s="61"/>
      <c r="MYY36" s="61"/>
      <c r="MYZ36" s="62"/>
      <c r="MZA36" s="61"/>
      <c r="MZB36" s="61"/>
      <c r="MZC36" s="61"/>
      <c r="MZD36" s="61"/>
      <c r="MZE36" s="61"/>
      <c r="MZF36" s="61"/>
      <c r="MZG36" s="61"/>
      <c r="MZH36" s="62"/>
      <c r="MZI36" s="61"/>
      <c r="MZJ36" s="61"/>
      <c r="MZK36" s="61"/>
      <c r="MZL36" s="61"/>
      <c r="MZM36" s="61"/>
      <c r="MZN36" s="61"/>
      <c r="MZO36" s="61"/>
      <c r="MZP36" s="62"/>
      <c r="MZQ36" s="61"/>
      <c r="MZR36" s="61"/>
      <c r="MZS36" s="61"/>
      <c r="MZT36" s="61"/>
      <c r="MZU36" s="61"/>
      <c r="MZV36" s="61"/>
      <c r="MZW36" s="61"/>
      <c r="MZX36" s="62"/>
      <c r="MZY36" s="61"/>
      <c r="MZZ36" s="61"/>
      <c r="NAA36" s="61"/>
      <c r="NAB36" s="61"/>
      <c r="NAC36" s="61"/>
      <c r="NAD36" s="61"/>
      <c r="NAE36" s="61"/>
      <c r="NAF36" s="62"/>
      <c r="NAG36" s="61"/>
      <c r="NAH36" s="61"/>
      <c r="NAI36" s="61"/>
      <c r="NAJ36" s="61"/>
      <c r="NAK36" s="61"/>
      <c r="NAL36" s="61"/>
      <c r="NAM36" s="61"/>
      <c r="NAN36" s="62"/>
      <c r="NAO36" s="61"/>
      <c r="NAP36" s="61"/>
      <c r="NAQ36" s="61"/>
      <c r="NAR36" s="61"/>
      <c r="NAS36" s="61"/>
      <c r="NAT36" s="61"/>
      <c r="NAU36" s="61"/>
      <c r="NAV36" s="62"/>
      <c r="NAW36" s="61"/>
      <c r="NAX36" s="61"/>
      <c r="NAY36" s="61"/>
      <c r="NAZ36" s="61"/>
      <c r="NBA36" s="61"/>
      <c r="NBB36" s="61"/>
      <c r="NBC36" s="61"/>
      <c r="NBD36" s="62"/>
      <c r="NBE36" s="61"/>
      <c r="NBF36" s="61"/>
      <c r="NBG36" s="61"/>
      <c r="NBH36" s="61"/>
      <c r="NBI36" s="61"/>
      <c r="NBJ36" s="61"/>
      <c r="NBK36" s="61"/>
      <c r="NBL36" s="62"/>
      <c r="NBM36" s="61"/>
      <c r="NBN36" s="61"/>
      <c r="NBO36" s="61"/>
      <c r="NBP36" s="61"/>
      <c r="NBQ36" s="61"/>
      <c r="NBR36" s="61"/>
      <c r="NBS36" s="61"/>
      <c r="NBT36" s="62"/>
      <c r="NBU36" s="61"/>
      <c r="NBV36" s="61"/>
      <c r="NBW36" s="61"/>
      <c r="NBX36" s="61"/>
      <c r="NBY36" s="61"/>
      <c r="NBZ36" s="61"/>
      <c r="NCA36" s="61"/>
      <c r="NCB36" s="62"/>
      <c r="NCC36" s="61"/>
      <c r="NCD36" s="61"/>
      <c r="NCE36" s="61"/>
      <c r="NCF36" s="61"/>
      <c r="NCG36" s="61"/>
      <c r="NCH36" s="61"/>
      <c r="NCI36" s="61"/>
      <c r="NCJ36" s="62"/>
      <c r="NCK36" s="61"/>
      <c r="NCL36" s="61"/>
      <c r="NCM36" s="61"/>
      <c r="NCN36" s="61"/>
      <c r="NCO36" s="61"/>
      <c r="NCP36" s="61"/>
      <c r="NCQ36" s="61"/>
      <c r="NCR36" s="62"/>
      <c r="NCS36" s="61"/>
      <c r="NCT36" s="61"/>
      <c r="NCU36" s="61"/>
      <c r="NCV36" s="61"/>
      <c r="NCW36" s="61"/>
      <c r="NCX36" s="61"/>
      <c r="NCY36" s="61"/>
      <c r="NCZ36" s="62"/>
      <c r="NDA36" s="61"/>
      <c r="NDB36" s="61"/>
      <c r="NDC36" s="61"/>
      <c r="NDD36" s="61"/>
      <c r="NDE36" s="61"/>
      <c r="NDF36" s="61"/>
      <c r="NDG36" s="61"/>
      <c r="NDH36" s="62"/>
      <c r="NDI36" s="61"/>
      <c r="NDJ36" s="61"/>
      <c r="NDK36" s="61"/>
      <c r="NDL36" s="61"/>
      <c r="NDM36" s="61"/>
      <c r="NDN36" s="61"/>
      <c r="NDO36" s="61"/>
      <c r="NDP36" s="62"/>
      <c r="NDQ36" s="61"/>
      <c r="NDR36" s="61"/>
      <c r="NDS36" s="61"/>
      <c r="NDT36" s="61"/>
      <c r="NDU36" s="61"/>
      <c r="NDV36" s="61"/>
      <c r="NDW36" s="61"/>
      <c r="NDX36" s="62"/>
      <c r="NDY36" s="61"/>
      <c r="NDZ36" s="61"/>
      <c r="NEA36" s="61"/>
      <c r="NEB36" s="61"/>
      <c r="NEC36" s="61"/>
      <c r="NED36" s="61"/>
      <c r="NEE36" s="61"/>
      <c r="NEF36" s="62"/>
      <c r="NEG36" s="61"/>
      <c r="NEH36" s="61"/>
      <c r="NEI36" s="61"/>
      <c r="NEJ36" s="61"/>
      <c r="NEK36" s="61"/>
      <c r="NEL36" s="61"/>
      <c r="NEM36" s="61"/>
      <c r="NEN36" s="62"/>
      <c r="NEO36" s="61"/>
      <c r="NEP36" s="61"/>
      <c r="NEQ36" s="61"/>
      <c r="NER36" s="61"/>
      <c r="NES36" s="61"/>
      <c r="NET36" s="61"/>
      <c r="NEU36" s="61"/>
      <c r="NEV36" s="62"/>
      <c r="NEW36" s="61"/>
      <c r="NEX36" s="61"/>
      <c r="NEY36" s="61"/>
      <c r="NEZ36" s="61"/>
      <c r="NFA36" s="61"/>
      <c r="NFB36" s="61"/>
      <c r="NFC36" s="61"/>
      <c r="NFD36" s="62"/>
      <c r="NFE36" s="61"/>
      <c r="NFF36" s="61"/>
      <c r="NFG36" s="61"/>
      <c r="NFH36" s="61"/>
      <c r="NFI36" s="61"/>
      <c r="NFJ36" s="61"/>
      <c r="NFK36" s="61"/>
      <c r="NFL36" s="62"/>
      <c r="NFM36" s="61"/>
      <c r="NFN36" s="61"/>
      <c r="NFO36" s="61"/>
      <c r="NFP36" s="61"/>
      <c r="NFQ36" s="61"/>
      <c r="NFR36" s="61"/>
      <c r="NFS36" s="61"/>
      <c r="NFT36" s="62"/>
      <c r="NFU36" s="61"/>
      <c r="NFV36" s="61"/>
      <c r="NFW36" s="61"/>
      <c r="NFX36" s="61"/>
      <c r="NFY36" s="61"/>
      <c r="NFZ36" s="61"/>
      <c r="NGA36" s="61"/>
      <c r="NGB36" s="62"/>
      <c r="NGC36" s="61"/>
      <c r="NGD36" s="61"/>
      <c r="NGE36" s="61"/>
      <c r="NGF36" s="61"/>
      <c r="NGG36" s="61"/>
      <c r="NGH36" s="61"/>
      <c r="NGI36" s="61"/>
      <c r="NGJ36" s="62"/>
      <c r="NGK36" s="61"/>
      <c r="NGL36" s="61"/>
      <c r="NGM36" s="61"/>
      <c r="NGN36" s="61"/>
      <c r="NGO36" s="61"/>
      <c r="NGP36" s="61"/>
      <c r="NGQ36" s="61"/>
      <c r="NGR36" s="62"/>
      <c r="NGS36" s="61"/>
      <c r="NGT36" s="61"/>
      <c r="NGU36" s="61"/>
      <c r="NGV36" s="61"/>
      <c r="NGW36" s="61"/>
      <c r="NGX36" s="61"/>
      <c r="NGY36" s="61"/>
      <c r="NGZ36" s="62"/>
      <c r="NHA36" s="61"/>
      <c r="NHB36" s="61"/>
      <c r="NHC36" s="61"/>
      <c r="NHD36" s="61"/>
      <c r="NHE36" s="61"/>
      <c r="NHF36" s="61"/>
      <c r="NHG36" s="61"/>
      <c r="NHH36" s="62"/>
      <c r="NHI36" s="61"/>
      <c r="NHJ36" s="61"/>
      <c r="NHK36" s="61"/>
      <c r="NHL36" s="61"/>
      <c r="NHM36" s="61"/>
      <c r="NHN36" s="61"/>
      <c r="NHO36" s="61"/>
      <c r="NHP36" s="62"/>
      <c r="NHQ36" s="61"/>
      <c r="NHR36" s="61"/>
      <c r="NHS36" s="61"/>
      <c r="NHT36" s="61"/>
      <c r="NHU36" s="61"/>
      <c r="NHV36" s="61"/>
      <c r="NHW36" s="61"/>
      <c r="NHX36" s="62"/>
      <c r="NHY36" s="61"/>
      <c r="NHZ36" s="61"/>
      <c r="NIA36" s="61"/>
      <c r="NIB36" s="61"/>
      <c r="NIC36" s="61"/>
      <c r="NID36" s="61"/>
      <c r="NIE36" s="61"/>
      <c r="NIF36" s="62"/>
      <c r="NIG36" s="61"/>
      <c r="NIH36" s="61"/>
      <c r="NII36" s="61"/>
      <c r="NIJ36" s="61"/>
      <c r="NIK36" s="61"/>
      <c r="NIL36" s="61"/>
      <c r="NIM36" s="61"/>
      <c r="NIN36" s="62"/>
      <c r="NIO36" s="61"/>
      <c r="NIP36" s="61"/>
      <c r="NIQ36" s="61"/>
      <c r="NIR36" s="61"/>
      <c r="NIS36" s="61"/>
      <c r="NIT36" s="61"/>
      <c r="NIU36" s="61"/>
      <c r="NIV36" s="62"/>
      <c r="NIW36" s="61"/>
      <c r="NIX36" s="61"/>
      <c r="NIY36" s="61"/>
      <c r="NIZ36" s="61"/>
      <c r="NJA36" s="61"/>
      <c r="NJB36" s="61"/>
      <c r="NJC36" s="61"/>
      <c r="NJD36" s="62"/>
      <c r="NJE36" s="61"/>
      <c r="NJF36" s="61"/>
      <c r="NJG36" s="61"/>
      <c r="NJH36" s="61"/>
      <c r="NJI36" s="61"/>
      <c r="NJJ36" s="61"/>
      <c r="NJK36" s="61"/>
      <c r="NJL36" s="62"/>
      <c r="NJM36" s="61"/>
      <c r="NJN36" s="61"/>
      <c r="NJO36" s="61"/>
      <c r="NJP36" s="61"/>
      <c r="NJQ36" s="61"/>
      <c r="NJR36" s="61"/>
      <c r="NJS36" s="61"/>
      <c r="NJT36" s="62"/>
      <c r="NJU36" s="61"/>
      <c r="NJV36" s="61"/>
      <c r="NJW36" s="61"/>
      <c r="NJX36" s="61"/>
      <c r="NJY36" s="61"/>
      <c r="NJZ36" s="61"/>
      <c r="NKA36" s="61"/>
      <c r="NKB36" s="62"/>
      <c r="NKC36" s="61"/>
      <c r="NKD36" s="61"/>
      <c r="NKE36" s="61"/>
      <c r="NKF36" s="61"/>
      <c r="NKG36" s="61"/>
      <c r="NKH36" s="61"/>
      <c r="NKI36" s="61"/>
      <c r="NKJ36" s="62"/>
      <c r="NKK36" s="61"/>
      <c r="NKL36" s="61"/>
      <c r="NKM36" s="61"/>
      <c r="NKN36" s="61"/>
      <c r="NKO36" s="61"/>
      <c r="NKP36" s="61"/>
      <c r="NKQ36" s="61"/>
      <c r="NKR36" s="62"/>
      <c r="NKS36" s="61"/>
      <c r="NKT36" s="61"/>
      <c r="NKU36" s="61"/>
      <c r="NKV36" s="61"/>
      <c r="NKW36" s="61"/>
      <c r="NKX36" s="61"/>
      <c r="NKY36" s="61"/>
      <c r="NKZ36" s="62"/>
      <c r="NLA36" s="61"/>
      <c r="NLB36" s="61"/>
      <c r="NLC36" s="61"/>
      <c r="NLD36" s="61"/>
      <c r="NLE36" s="61"/>
      <c r="NLF36" s="61"/>
      <c r="NLG36" s="61"/>
      <c r="NLH36" s="62"/>
      <c r="NLI36" s="61"/>
      <c r="NLJ36" s="61"/>
      <c r="NLK36" s="61"/>
      <c r="NLL36" s="61"/>
      <c r="NLM36" s="61"/>
      <c r="NLN36" s="61"/>
      <c r="NLO36" s="61"/>
      <c r="NLP36" s="62"/>
      <c r="NLQ36" s="61"/>
      <c r="NLR36" s="61"/>
      <c r="NLS36" s="61"/>
      <c r="NLT36" s="61"/>
      <c r="NLU36" s="61"/>
      <c r="NLV36" s="61"/>
      <c r="NLW36" s="61"/>
      <c r="NLX36" s="62"/>
      <c r="NLY36" s="61"/>
      <c r="NLZ36" s="61"/>
      <c r="NMA36" s="61"/>
      <c r="NMB36" s="61"/>
      <c r="NMC36" s="61"/>
      <c r="NMD36" s="61"/>
      <c r="NME36" s="61"/>
      <c r="NMF36" s="62"/>
      <c r="NMG36" s="61"/>
      <c r="NMH36" s="61"/>
      <c r="NMI36" s="61"/>
      <c r="NMJ36" s="61"/>
      <c r="NMK36" s="61"/>
      <c r="NML36" s="61"/>
      <c r="NMM36" s="61"/>
      <c r="NMN36" s="62"/>
      <c r="NMO36" s="61"/>
      <c r="NMP36" s="61"/>
      <c r="NMQ36" s="61"/>
      <c r="NMR36" s="61"/>
      <c r="NMS36" s="61"/>
      <c r="NMT36" s="61"/>
      <c r="NMU36" s="61"/>
      <c r="NMV36" s="62"/>
      <c r="NMW36" s="61"/>
      <c r="NMX36" s="61"/>
      <c r="NMY36" s="61"/>
      <c r="NMZ36" s="61"/>
      <c r="NNA36" s="61"/>
      <c r="NNB36" s="61"/>
      <c r="NNC36" s="61"/>
      <c r="NND36" s="62"/>
      <c r="NNE36" s="61"/>
      <c r="NNF36" s="61"/>
      <c r="NNG36" s="61"/>
      <c r="NNH36" s="61"/>
      <c r="NNI36" s="61"/>
      <c r="NNJ36" s="61"/>
      <c r="NNK36" s="61"/>
      <c r="NNL36" s="62"/>
      <c r="NNM36" s="61"/>
      <c r="NNN36" s="61"/>
      <c r="NNO36" s="61"/>
      <c r="NNP36" s="61"/>
      <c r="NNQ36" s="61"/>
      <c r="NNR36" s="61"/>
      <c r="NNS36" s="61"/>
      <c r="NNT36" s="62"/>
      <c r="NNU36" s="61"/>
      <c r="NNV36" s="61"/>
      <c r="NNW36" s="61"/>
      <c r="NNX36" s="61"/>
      <c r="NNY36" s="61"/>
      <c r="NNZ36" s="61"/>
      <c r="NOA36" s="61"/>
      <c r="NOB36" s="62"/>
      <c r="NOC36" s="61"/>
      <c r="NOD36" s="61"/>
      <c r="NOE36" s="61"/>
      <c r="NOF36" s="61"/>
      <c r="NOG36" s="61"/>
      <c r="NOH36" s="61"/>
      <c r="NOI36" s="61"/>
      <c r="NOJ36" s="62"/>
      <c r="NOK36" s="61"/>
      <c r="NOL36" s="61"/>
      <c r="NOM36" s="61"/>
      <c r="NON36" s="61"/>
      <c r="NOO36" s="61"/>
      <c r="NOP36" s="61"/>
      <c r="NOQ36" s="61"/>
      <c r="NOR36" s="62"/>
      <c r="NOS36" s="61"/>
      <c r="NOT36" s="61"/>
      <c r="NOU36" s="61"/>
      <c r="NOV36" s="61"/>
      <c r="NOW36" s="61"/>
      <c r="NOX36" s="61"/>
      <c r="NOY36" s="61"/>
      <c r="NOZ36" s="62"/>
      <c r="NPA36" s="61"/>
      <c r="NPB36" s="61"/>
      <c r="NPC36" s="61"/>
      <c r="NPD36" s="61"/>
      <c r="NPE36" s="61"/>
      <c r="NPF36" s="61"/>
      <c r="NPG36" s="61"/>
      <c r="NPH36" s="62"/>
      <c r="NPI36" s="61"/>
      <c r="NPJ36" s="61"/>
      <c r="NPK36" s="61"/>
      <c r="NPL36" s="61"/>
      <c r="NPM36" s="61"/>
      <c r="NPN36" s="61"/>
      <c r="NPO36" s="61"/>
      <c r="NPP36" s="62"/>
      <c r="NPQ36" s="61"/>
      <c r="NPR36" s="61"/>
      <c r="NPS36" s="61"/>
      <c r="NPT36" s="61"/>
      <c r="NPU36" s="61"/>
      <c r="NPV36" s="61"/>
      <c r="NPW36" s="61"/>
      <c r="NPX36" s="62"/>
      <c r="NPY36" s="61"/>
      <c r="NPZ36" s="61"/>
      <c r="NQA36" s="61"/>
      <c r="NQB36" s="61"/>
      <c r="NQC36" s="61"/>
      <c r="NQD36" s="61"/>
      <c r="NQE36" s="61"/>
      <c r="NQF36" s="62"/>
      <c r="NQG36" s="61"/>
      <c r="NQH36" s="61"/>
      <c r="NQI36" s="61"/>
      <c r="NQJ36" s="61"/>
      <c r="NQK36" s="61"/>
      <c r="NQL36" s="61"/>
      <c r="NQM36" s="61"/>
      <c r="NQN36" s="62"/>
      <c r="NQO36" s="61"/>
      <c r="NQP36" s="61"/>
      <c r="NQQ36" s="61"/>
      <c r="NQR36" s="61"/>
      <c r="NQS36" s="61"/>
      <c r="NQT36" s="61"/>
      <c r="NQU36" s="61"/>
      <c r="NQV36" s="62"/>
      <c r="NQW36" s="61"/>
      <c r="NQX36" s="61"/>
      <c r="NQY36" s="61"/>
      <c r="NQZ36" s="61"/>
      <c r="NRA36" s="61"/>
      <c r="NRB36" s="61"/>
      <c r="NRC36" s="61"/>
      <c r="NRD36" s="62"/>
      <c r="NRE36" s="61"/>
      <c r="NRF36" s="61"/>
      <c r="NRG36" s="61"/>
      <c r="NRH36" s="61"/>
      <c r="NRI36" s="61"/>
      <c r="NRJ36" s="61"/>
      <c r="NRK36" s="61"/>
      <c r="NRL36" s="62"/>
      <c r="NRM36" s="61"/>
      <c r="NRN36" s="61"/>
      <c r="NRO36" s="61"/>
      <c r="NRP36" s="61"/>
      <c r="NRQ36" s="61"/>
      <c r="NRR36" s="61"/>
      <c r="NRS36" s="61"/>
      <c r="NRT36" s="62"/>
      <c r="NRU36" s="61"/>
      <c r="NRV36" s="61"/>
      <c r="NRW36" s="61"/>
      <c r="NRX36" s="61"/>
      <c r="NRY36" s="61"/>
      <c r="NRZ36" s="61"/>
      <c r="NSA36" s="61"/>
      <c r="NSB36" s="62"/>
      <c r="NSC36" s="61"/>
      <c r="NSD36" s="61"/>
      <c r="NSE36" s="61"/>
      <c r="NSF36" s="61"/>
      <c r="NSG36" s="61"/>
      <c r="NSH36" s="61"/>
      <c r="NSI36" s="61"/>
      <c r="NSJ36" s="62"/>
      <c r="NSK36" s="61"/>
      <c r="NSL36" s="61"/>
      <c r="NSM36" s="61"/>
      <c r="NSN36" s="61"/>
      <c r="NSO36" s="61"/>
      <c r="NSP36" s="61"/>
      <c r="NSQ36" s="61"/>
      <c r="NSR36" s="62"/>
      <c r="NSS36" s="61"/>
      <c r="NST36" s="61"/>
      <c r="NSU36" s="61"/>
      <c r="NSV36" s="61"/>
      <c r="NSW36" s="61"/>
      <c r="NSX36" s="61"/>
      <c r="NSY36" s="61"/>
      <c r="NSZ36" s="62"/>
      <c r="NTA36" s="61"/>
      <c r="NTB36" s="61"/>
      <c r="NTC36" s="61"/>
      <c r="NTD36" s="61"/>
      <c r="NTE36" s="61"/>
      <c r="NTF36" s="61"/>
      <c r="NTG36" s="61"/>
      <c r="NTH36" s="62"/>
      <c r="NTI36" s="61"/>
      <c r="NTJ36" s="61"/>
      <c r="NTK36" s="61"/>
      <c r="NTL36" s="61"/>
      <c r="NTM36" s="61"/>
      <c r="NTN36" s="61"/>
      <c r="NTO36" s="61"/>
      <c r="NTP36" s="62"/>
      <c r="NTQ36" s="61"/>
      <c r="NTR36" s="61"/>
      <c r="NTS36" s="61"/>
      <c r="NTT36" s="61"/>
      <c r="NTU36" s="61"/>
      <c r="NTV36" s="61"/>
      <c r="NTW36" s="61"/>
      <c r="NTX36" s="62"/>
      <c r="NTY36" s="61"/>
      <c r="NTZ36" s="61"/>
      <c r="NUA36" s="61"/>
      <c r="NUB36" s="61"/>
      <c r="NUC36" s="61"/>
      <c r="NUD36" s="61"/>
      <c r="NUE36" s="61"/>
      <c r="NUF36" s="62"/>
      <c r="NUG36" s="61"/>
      <c r="NUH36" s="61"/>
      <c r="NUI36" s="61"/>
      <c r="NUJ36" s="61"/>
      <c r="NUK36" s="61"/>
      <c r="NUL36" s="61"/>
      <c r="NUM36" s="61"/>
      <c r="NUN36" s="62"/>
      <c r="NUO36" s="61"/>
      <c r="NUP36" s="61"/>
      <c r="NUQ36" s="61"/>
      <c r="NUR36" s="61"/>
      <c r="NUS36" s="61"/>
      <c r="NUT36" s="61"/>
      <c r="NUU36" s="61"/>
      <c r="NUV36" s="62"/>
      <c r="NUW36" s="61"/>
      <c r="NUX36" s="61"/>
      <c r="NUY36" s="61"/>
      <c r="NUZ36" s="61"/>
      <c r="NVA36" s="61"/>
      <c r="NVB36" s="61"/>
      <c r="NVC36" s="61"/>
      <c r="NVD36" s="62"/>
      <c r="NVE36" s="61"/>
      <c r="NVF36" s="61"/>
      <c r="NVG36" s="61"/>
      <c r="NVH36" s="61"/>
      <c r="NVI36" s="61"/>
      <c r="NVJ36" s="61"/>
      <c r="NVK36" s="61"/>
      <c r="NVL36" s="62"/>
      <c r="NVM36" s="61"/>
      <c r="NVN36" s="61"/>
      <c r="NVO36" s="61"/>
      <c r="NVP36" s="61"/>
      <c r="NVQ36" s="61"/>
      <c r="NVR36" s="61"/>
      <c r="NVS36" s="61"/>
      <c r="NVT36" s="62"/>
      <c r="NVU36" s="61"/>
      <c r="NVV36" s="61"/>
      <c r="NVW36" s="61"/>
      <c r="NVX36" s="61"/>
      <c r="NVY36" s="61"/>
      <c r="NVZ36" s="61"/>
      <c r="NWA36" s="61"/>
      <c r="NWB36" s="62"/>
      <c r="NWC36" s="61"/>
      <c r="NWD36" s="61"/>
      <c r="NWE36" s="61"/>
      <c r="NWF36" s="61"/>
      <c r="NWG36" s="61"/>
      <c r="NWH36" s="61"/>
      <c r="NWI36" s="61"/>
      <c r="NWJ36" s="62"/>
      <c r="NWK36" s="61"/>
      <c r="NWL36" s="61"/>
      <c r="NWM36" s="61"/>
      <c r="NWN36" s="61"/>
      <c r="NWO36" s="61"/>
      <c r="NWP36" s="61"/>
      <c r="NWQ36" s="61"/>
      <c r="NWR36" s="62"/>
      <c r="NWS36" s="61"/>
      <c r="NWT36" s="61"/>
      <c r="NWU36" s="61"/>
      <c r="NWV36" s="61"/>
      <c r="NWW36" s="61"/>
      <c r="NWX36" s="61"/>
      <c r="NWY36" s="61"/>
      <c r="NWZ36" s="62"/>
      <c r="NXA36" s="61"/>
      <c r="NXB36" s="61"/>
      <c r="NXC36" s="61"/>
      <c r="NXD36" s="61"/>
      <c r="NXE36" s="61"/>
      <c r="NXF36" s="61"/>
      <c r="NXG36" s="61"/>
      <c r="NXH36" s="62"/>
      <c r="NXI36" s="61"/>
      <c r="NXJ36" s="61"/>
      <c r="NXK36" s="61"/>
      <c r="NXL36" s="61"/>
      <c r="NXM36" s="61"/>
      <c r="NXN36" s="61"/>
      <c r="NXO36" s="61"/>
      <c r="NXP36" s="62"/>
      <c r="NXQ36" s="61"/>
      <c r="NXR36" s="61"/>
      <c r="NXS36" s="61"/>
      <c r="NXT36" s="61"/>
      <c r="NXU36" s="61"/>
      <c r="NXV36" s="61"/>
      <c r="NXW36" s="61"/>
      <c r="NXX36" s="62"/>
      <c r="NXY36" s="61"/>
      <c r="NXZ36" s="61"/>
      <c r="NYA36" s="61"/>
      <c r="NYB36" s="61"/>
      <c r="NYC36" s="61"/>
      <c r="NYD36" s="61"/>
      <c r="NYE36" s="61"/>
      <c r="NYF36" s="62"/>
      <c r="NYG36" s="61"/>
      <c r="NYH36" s="61"/>
      <c r="NYI36" s="61"/>
      <c r="NYJ36" s="61"/>
      <c r="NYK36" s="61"/>
      <c r="NYL36" s="61"/>
      <c r="NYM36" s="61"/>
      <c r="NYN36" s="62"/>
      <c r="NYO36" s="61"/>
      <c r="NYP36" s="61"/>
      <c r="NYQ36" s="61"/>
      <c r="NYR36" s="61"/>
      <c r="NYS36" s="61"/>
      <c r="NYT36" s="61"/>
      <c r="NYU36" s="61"/>
      <c r="NYV36" s="62"/>
      <c r="NYW36" s="61"/>
      <c r="NYX36" s="61"/>
      <c r="NYY36" s="61"/>
      <c r="NYZ36" s="61"/>
      <c r="NZA36" s="61"/>
      <c r="NZB36" s="61"/>
      <c r="NZC36" s="61"/>
      <c r="NZD36" s="62"/>
      <c r="NZE36" s="61"/>
      <c r="NZF36" s="61"/>
      <c r="NZG36" s="61"/>
      <c r="NZH36" s="61"/>
      <c r="NZI36" s="61"/>
      <c r="NZJ36" s="61"/>
      <c r="NZK36" s="61"/>
      <c r="NZL36" s="62"/>
      <c r="NZM36" s="61"/>
      <c r="NZN36" s="61"/>
      <c r="NZO36" s="61"/>
      <c r="NZP36" s="61"/>
      <c r="NZQ36" s="61"/>
      <c r="NZR36" s="61"/>
      <c r="NZS36" s="61"/>
      <c r="NZT36" s="62"/>
      <c r="NZU36" s="61"/>
      <c r="NZV36" s="61"/>
      <c r="NZW36" s="61"/>
      <c r="NZX36" s="61"/>
      <c r="NZY36" s="61"/>
      <c r="NZZ36" s="61"/>
      <c r="OAA36" s="61"/>
      <c r="OAB36" s="62"/>
      <c r="OAC36" s="61"/>
      <c r="OAD36" s="61"/>
      <c r="OAE36" s="61"/>
      <c r="OAF36" s="61"/>
      <c r="OAG36" s="61"/>
      <c r="OAH36" s="61"/>
      <c r="OAI36" s="61"/>
      <c r="OAJ36" s="62"/>
      <c r="OAK36" s="61"/>
      <c r="OAL36" s="61"/>
      <c r="OAM36" s="61"/>
      <c r="OAN36" s="61"/>
      <c r="OAO36" s="61"/>
      <c r="OAP36" s="61"/>
      <c r="OAQ36" s="61"/>
      <c r="OAR36" s="62"/>
      <c r="OAS36" s="61"/>
      <c r="OAT36" s="61"/>
      <c r="OAU36" s="61"/>
      <c r="OAV36" s="61"/>
      <c r="OAW36" s="61"/>
      <c r="OAX36" s="61"/>
      <c r="OAY36" s="61"/>
      <c r="OAZ36" s="62"/>
      <c r="OBA36" s="61"/>
      <c r="OBB36" s="61"/>
      <c r="OBC36" s="61"/>
      <c r="OBD36" s="61"/>
      <c r="OBE36" s="61"/>
      <c r="OBF36" s="61"/>
      <c r="OBG36" s="61"/>
      <c r="OBH36" s="62"/>
      <c r="OBI36" s="61"/>
      <c r="OBJ36" s="61"/>
      <c r="OBK36" s="61"/>
      <c r="OBL36" s="61"/>
      <c r="OBM36" s="61"/>
      <c r="OBN36" s="61"/>
      <c r="OBO36" s="61"/>
      <c r="OBP36" s="62"/>
      <c r="OBQ36" s="61"/>
      <c r="OBR36" s="61"/>
      <c r="OBS36" s="61"/>
      <c r="OBT36" s="61"/>
      <c r="OBU36" s="61"/>
      <c r="OBV36" s="61"/>
      <c r="OBW36" s="61"/>
      <c r="OBX36" s="62"/>
      <c r="OBY36" s="61"/>
      <c r="OBZ36" s="61"/>
      <c r="OCA36" s="61"/>
      <c r="OCB36" s="61"/>
      <c r="OCC36" s="61"/>
      <c r="OCD36" s="61"/>
      <c r="OCE36" s="61"/>
      <c r="OCF36" s="62"/>
      <c r="OCG36" s="61"/>
      <c r="OCH36" s="61"/>
      <c r="OCI36" s="61"/>
      <c r="OCJ36" s="61"/>
      <c r="OCK36" s="61"/>
      <c r="OCL36" s="61"/>
      <c r="OCM36" s="61"/>
      <c r="OCN36" s="62"/>
      <c r="OCO36" s="61"/>
      <c r="OCP36" s="61"/>
      <c r="OCQ36" s="61"/>
      <c r="OCR36" s="61"/>
      <c r="OCS36" s="61"/>
      <c r="OCT36" s="61"/>
      <c r="OCU36" s="61"/>
      <c r="OCV36" s="62"/>
      <c r="OCW36" s="61"/>
      <c r="OCX36" s="61"/>
      <c r="OCY36" s="61"/>
      <c r="OCZ36" s="61"/>
      <c r="ODA36" s="61"/>
      <c r="ODB36" s="61"/>
      <c r="ODC36" s="61"/>
      <c r="ODD36" s="62"/>
      <c r="ODE36" s="61"/>
      <c r="ODF36" s="61"/>
      <c r="ODG36" s="61"/>
      <c r="ODH36" s="61"/>
      <c r="ODI36" s="61"/>
      <c r="ODJ36" s="61"/>
      <c r="ODK36" s="61"/>
      <c r="ODL36" s="62"/>
      <c r="ODM36" s="61"/>
      <c r="ODN36" s="61"/>
      <c r="ODO36" s="61"/>
      <c r="ODP36" s="61"/>
      <c r="ODQ36" s="61"/>
      <c r="ODR36" s="61"/>
      <c r="ODS36" s="61"/>
      <c r="ODT36" s="62"/>
      <c r="ODU36" s="61"/>
      <c r="ODV36" s="61"/>
      <c r="ODW36" s="61"/>
      <c r="ODX36" s="61"/>
      <c r="ODY36" s="61"/>
      <c r="ODZ36" s="61"/>
      <c r="OEA36" s="61"/>
      <c r="OEB36" s="62"/>
      <c r="OEC36" s="61"/>
      <c r="OED36" s="61"/>
      <c r="OEE36" s="61"/>
      <c r="OEF36" s="61"/>
      <c r="OEG36" s="61"/>
      <c r="OEH36" s="61"/>
      <c r="OEI36" s="61"/>
      <c r="OEJ36" s="62"/>
      <c r="OEK36" s="61"/>
      <c r="OEL36" s="61"/>
      <c r="OEM36" s="61"/>
      <c r="OEN36" s="61"/>
      <c r="OEO36" s="61"/>
      <c r="OEP36" s="61"/>
      <c r="OEQ36" s="61"/>
      <c r="OER36" s="62"/>
      <c r="OES36" s="61"/>
      <c r="OET36" s="61"/>
      <c r="OEU36" s="61"/>
      <c r="OEV36" s="61"/>
      <c r="OEW36" s="61"/>
      <c r="OEX36" s="61"/>
      <c r="OEY36" s="61"/>
      <c r="OEZ36" s="62"/>
      <c r="OFA36" s="61"/>
      <c r="OFB36" s="61"/>
      <c r="OFC36" s="61"/>
      <c r="OFD36" s="61"/>
      <c r="OFE36" s="61"/>
      <c r="OFF36" s="61"/>
      <c r="OFG36" s="61"/>
      <c r="OFH36" s="62"/>
      <c r="OFI36" s="61"/>
      <c r="OFJ36" s="61"/>
      <c r="OFK36" s="61"/>
      <c r="OFL36" s="61"/>
      <c r="OFM36" s="61"/>
      <c r="OFN36" s="61"/>
      <c r="OFO36" s="61"/>
      <c r="OFP36" s="62"/>
      <c r="OFQ36" s="61"/>
      <c r="OFR36" s="61"/>
      <c r="OFS36" s="61"/>
      <c r="OFT36" s="61"/>
      <c r="OFU36" s="61"/>
      <c r="OFV36" s="61"/>
      <c r="OFW36" s="61"/>
      <c r="OFX36" s="62"/>
      <c r="OFY36" s="61"/>
      <c r="OFZ36" s="61"/>
      <c r="OGA36" s="61"/>
      <c r="OGB36" s="61"/>
      <c r="OGC36" s="61"/>
      <c r="OGD36" s="61"/>
      <c r="OGE36" s="61"/>
      <c r="OGF36" s="62"/>
      <c r="OGG36" s="61"/>
      <c r="OGH36" s="61"/>
      <c r="OGI36" s="61"/>
      <c r="OGJ36" s="61"/>
      <c r="OGK36" s="61"/>
      <c r="OGL36" s="61"/>
      <c r="OGM36" s="61"/>
      <c r="OGN36" s="62"/>
      <c r="OGO36" s="61"/>
      <c r="OGP36" s="61"/>
      <c r="OGQ36" s="61"/>
      <c r="OGR36" s="61"/>
      <c r="OGS36" s="61"/>
      <c r="OGT36" s="61"/>
      <c r="OGU36" s="61"/>
      <c r="OGV36" s="62"/>
      <c r="OGW36" s="61"/>
      <c r="OGX36" s="61"/>
      <c r="OGY36" s="61"/>
      <c r="OGZ36" s="61"/>
      <c r="OHA36" s="61"/>
      <c r="OHB36" s="61"/>
      <c r="OHC36" s="61"/>
      <c r="OHD36" s="62"/>
      <c r="OHE36" s="61"/>
      <c r="OHF36" s="61"/>
      <c r="OHG36" s="61"/>
      <c r="OHH36" s="61"/>
      <c r="OHI36" s="61"/>
      <c r="OHJ36" s="61"/>
      <c r="OHK36" s="61"/>
      <c r="OHL36" s="62"/>
      <c r="OHM36" s="61"/>
      <c r="OHN36" s="61"/>
      <c r="OHO36" s="61"/>
      <c r="OHP36" s="61"/>
      <c r="OHQ36" s="61"/>
      <c r="OHR36" s="61"/>
      <c r="OHS36" s="61"/>
      <c r="OHT36" s="62"/>
      <c r="OHU36" s="61"/>
      <c r="OHV36" s="61"/>
      <c r="OHW36" s="61"/>
      <c r="OHX36" s="61"/>
      <c r="OHY36" s="61"/>
      <c r="OHZ36" s="61"/>
      <c r="OIA36" s="61"/>
      <c r="OIB36" s="62"/>
      <c r="OIC36" s="61"/>
      <c r="OID36" s="61"/>
      <c r="OIE36" s="61"/>
      <c r="OIF36" s="61"/>
      <c r="OIG36" s="61"/>
      <c r="OIH36" s="61"/>
      <c r="OII36" s="61"/>
      <c r="OIJ36" s="62"/>
      <c r="OIK36" s="61"/>
      <c r="OIL36" s="61"/>
      <c r="OIM36" s="61"/>
      <c r="OIN36" s="61"/>
      <c r="OIO36" s="61"/>
      <c r="OIP36" s="61"/>
      <c r="OIQ36" s="61"/>
      <c r="OIR36" s="62"/>
      <c r="OIS36" s="61"/>
      <c r="OIT36" s="61"/>
      <c r="OIU36" s="61"/>
      <c r="OIV36" s="61"/>
      <c r="OIW36" s="61"/>
      <c r="OIX36" s="61"/>
      <c r="OIY36" s="61"/>
      <c r="OIZ36" s="62"/>
      <c r="OJA36" s="61"/>
      <c r="OJB36" s="61"/>
      <c r="OJC36" s="61"/>
      <c r="OJD36" s="61"/>
      <c r="OJE36" s="61"/>
      <c r="OJF36" s="61"/>
      <c r="OJG36" s="61"/>
      <c r="OJH36" s="62"/>
      <c r="OJI36" s="61"/>
      <c r="OJJ36" s="61"/>
      <c r="OJK36" s="61"/>
      <c r="OJL36" s="61"/>
      <c r="OJM36" s="61"/>
      <c r="OJN36" s="61"/>
      <c r="OJO36" s="61"/>
      <c r="OJP36" s="62"/>
      <c r="OJQ36" s="61"/>
      <c r="OJR36" s="61"/>
      <c r="OJS36" s="61"/>
      <c r="OJT36" s="61"/>
      <c r="OJU36" s="61"/>
      <c r="OJV36" s="61"/>
      <c r="OJW36" s="61"/>
      <c r="OJX36" s="62"/>
      <c r="OJY36" s="61"/>
      <c r="OJZ36" s="61"/>
      <c r="OKA36" s="61"/>
      <c r="OKB36" s="61"/>
      <c r="OKC36" s="61"/>
      <c r="OKD36" s="61"/>
      <c r="OKE36" s="61"/>
      <c r="OKF36" s="62"/>
      <c r="OKG36" s="61"/>
      <c r="OKH36" s="61"/>
      <c r="OKI36" s="61"/>
      <c r="OKJ36" s="61"/>
      <c r="OKK36" s="61"/>
      <c r="OKL36" s="61"/>
      <c r="OKM36" s="61"/>
      <c r="OKN36" s="62"/>
      <c r="OKO36" s="61"/>
      <c r="OKP36" s="61"/>
      <c r="OKQ36" s="61"/>
      <c r="OKR36" s="61"/>
      <c r="OKS36" s="61"/>
      <c r="OKT36" s="61"/>
      <c r="OKU36" s="61"/>
      <c r="OKV36" s="62"/>
      <c r="OKW36" s="61"/>
      <c r="OKX36" s="61"/>
      <c r="OKY36" s="61"/>
      <c r="OKZ36" s="61"/>
      <c r="OLA36" s="61"/>
      <c r="OLB36" s="61"/>
      <c r="OLC36" s="61"/>
      <c r="OLD36" s="62"/>
      <c r="OLE36" s="61"/>
      <c r="OLF36" s="61"/>
      <c r="OLG36" s="61"/>
      <c r="OLH36" s="61"/>
      <c r="OLI36" s="61"/>
      <c r="OLJ36" s="61"/>
      <c r="OLK36" s="61"/>
      <c r="OLL36" s="62"/>
      <c r="OLM36" s="61"/>
      <c r="OLN36" s="61"/>
      <c r="OLO36" s="61"/>
      <c r="OLP36" s="61"/>
      <c r="OLQ36" s="61"/>
      <c r="OLR36" s="61"/>
      <c r="OLS36" s="61"/>
      <c r="OLT36" s="62"/>
      <c r="OLU36" s="61"/>
      <c r="OLV36" s="61"/>
      <c r="OLW36" s="61"/>
      <c r="OLX36" s="61"/>
      <c r="OLY36" s="61"/>
      <c r="OLZ36" s="61"/>
      <c r="OMA36" s="61"/>
      <c r="OMB36" s="62"/>
      <c r="OMC36" s="61"/>
      <c r="OMD36" s="61"/>
      <c r="OME36" s="61"/>
      <c r="OMF36" s="61"/>
      <c r="OMG36" s="61"/>
      <c r="OMH36" s="61"/>
      <c r="OMI36" s="61"/>
      <c r="OMJ36" s="62"/>
      <c r="OMK36" s="61"/>
      <c r="OML36" s="61"/>
      <c r="OMM36" s="61"/>
      <c r="OMN36" s="61"/>
      <c r="OMO36" s="61"/>
      <c r="OMP36" s="61"/>
      <c r="OMQ36" s="61"/>
      <c r="OMR36" s="62"/>
      <c r="OMS36" s="61"/>
      <c r="OMT36" s="61"/>
      <c r="OMU36" s="61"/>
      <c r="OMV36" s="61"/>
      <c r="OMW36" s="61"/>
      <c r="OMX36" s="61"/>
      <c r="OMY36" s="61"/>
      <c r="OMZ36" s="62"/>
      <c r="ONA36" s="61"/>
      <c r="ONB36" s="61"/>
      <c r="ONC36" s="61"/>
      <c r="OND36" s="61"/>
      <c r="ONE36" s="61"/>
      <c r="ONF36" s="61"/>
      <c r="ONG36" s="61"/>
      <c r="ONH36" s="62"/>
      <c r="ONI36" s="61"/>
      <c r="ONJ36" s="61"/>
      <c r="ONK36" s="61"/>
      <c r="ONL36" s="61"/>
      <c r="ONM36" s="61"/>
      <c r="ONN36" s="61"/>
      <c r="ONO36" s="61"/>
      <c r="ONP36" s="62"/>
      <c r="ONQ36" s="61"/>
      <c r="ONR36" s="61"/>
      <c r="ONS36" s="61"/>
      <c r="ONT36" s="61"/>
      <c r="ONU36" s="61"/>
      <c r="ONV36" s="61"/>
      <c r="ONW36" s="61"/>
      <c r="ONX36" s="62"/>
      <c r="ONY36" s="61"/>
      <c r="ONZ36" s="61"/>
      <c r="OOA36" s="61"/>
      <c r="OOB36" s="61"/>
      <c r="OOC36" s="61"/>
      <c r="OOD36" s="61"/>
      <c r="OOE36" s="61"/>
      <c r="OOF36" s="62"/>
      <c r="OOG36" s="61"/>
      <c r="OOH36" s="61"/>
      <c r="OOI36" s="61"/>
      <c r="OOJ36" s="61"/>
      <c r="OOK36" s="61"/>
      <c r="OOL36" s="61"/>
      <c r="OOM36" s="61"/>
      <c r="OON36" s="62"/>
      <c r="OOO36" s="61"/>
      <c r="OOP36" s="61"/>
      <c r="OOQ36" s="61"/>
      <c r="OOR36" s="61"/>
      <c r="OOS36" s="61"/>
      <c r="OOT36" s="61"/>
      <c r="OOU36" s="61"/>
      <c r="OOV36" s="62"/>
      <c r="OOW36" s="61"/>
      <c r="OOX36" s="61"/>
      <c r="OOY36" s="61"/>
      <c r="OOZ36" s="61"/>
      <c r="OPA36" s="61"/>
      <c r="OPB36" s="61"/>
      <c r="OPC36" s="61"/>
      <c r="OPD36" s="62"/>
      <c r="OPE36" s="61"/>
      <c r="OPF36" s="61"/>
      <c r="OPG36" s="61"/>
      <c r="OPH36" s="61"/>
      <c r="OPI36" s="61"/>
      <c r="OPJ36" s="61"/>
      <c r="OPK36" s="61"/>
      <c r="OPL36" s="62"/>
      <c r="OPM36" s="61"/>
      <c r="OPN36" s="61"/>
      <c r="OPO36" s="61"/>
      <c r="OPP36" s="61"/>
      <c r="OPQ36" s="61"/>
      <c r="OPR36" s="61"/>
      <c r="OPS36" s="61"/>
      <c r="OPT36" s="62"/>
      <c r="OPU36" s="61"/>
      <c r="OPV36" s="61"/>
      <c r="OPW36" s="61"/>
      <c r="OPX36" s="61"/>
      <c r="OPY36" s="61"/>
      <c r="OPZ36" s="61"/>
      <c r="OQA36" s="61"/>
      <c r="OQB36" s="62"/>
      <c r="OQC36" s="61"/>
      <c r="OQD36" s="61"/>
      <c r="OQE36" s="61"/>
      <c r="OQF36" s="61"/>
      <c r="OQG36" s="61"/>
      <c r="OQH36" s="61"/>
      <c r="OQI36" s="61"/>
      <c r="OQJ36" s="62"/>
      <c r="OQK36" s="61"/>
      <c r="OQL36" s="61"/>
      <c r="OQM36" s="61"/>
      <c r="OQN36" s="61"/>
      <c r="OQO36" s="61"/>
      <c r="OQP36" s="61"/>
      <c r="OQQ36" s="61"/>
      <c r="OQR36" s="62"/>
      <c r="OQS36" s="61"/>
      <c r="OQT36" s="61"/>
      <c r="OQU36" s="61"/>
      <c r="OQV36" s="61"/>
      <c r="OQW36" s="61"/>
      <c r="OQX36" s="61"/>
      <c r="OQY36" s="61"/>
      <c r="OQZ36" s="62"/>
      <c r="ORA36" s="61"/>
      <c r="ORB36" s="61"/>
      <c r="ORC36" s="61"/>
      <c r="ORD36" s="61"/>
      <c r="ORE36" s="61"/>
      <c r="ORF36" s="61"/>
      <c r="ORG36" s="61"/>
      <c r="ORH36" s="62"/>
      <c r="ORI36" s="61"/>
      <c r="ORJ36" s="61"/>
      <c r="ORK36" s="61"/>
      <c r="ORL36" s="61"/>
      <c r="ORM36" s="61"/>
      <c r="ORN36" s="61"/>
      <c r="ORO36" s="61"/>
      <c r="ORP36" s="62"/>
      <c r="ORQ36" s="61"/>
      <c r="ORR36" s="61"/>
      <c r="ORS36" s="61"/>
      <c r="ORT36" s="61"/>
      <c r="ORU36" s="61"/>
      <c r="ORV36" s="61"/>
      <c r="ORW36" s="61"/>
      <c r="ORX36" s="62"/>
      <c r="ORY36" s="61"/>
      <c r="ORZ36" s="61"/>
      <c r="OSA36" s="61"/>
      <c r="OSB36" s="61"/>
      <c r="OSC36" s="61"/>
      <c r="OSD36" s="61"/>
      <c r="OSE36" s="61"/>
      <c r="OSF36" s="62"/>
      <c r="OSG36" s="61"/>
      <c r="OSH36" s="61"/>
      <c r="OSI36" s="61"/>
      <c r="OSJ36" s="61"/>
      <c r="OSK36" s="61"/>
      <c r="OSL36" s="61"/>
      <c r="OSM36" s="61"/>
      <c r="OSN36" s="62"/>
      <c r="OSO36" s="61"/>
      <c r="OSP36" s="61"/>
      <c r="OSQ36" s="61"/>
      <c r="OSR36" s="61"/>
      <c r="OSS36" s="61"/>
      <c r="OST36" s="61"/>
      <c r="OSU36" s="61"/>
      <c r="OSV36" s="62"/>
      <c r="OSW36" s="61"/>
      <c r="OSX36" s="61"/>
      <c r="OSY36" s="61"/>
      <c r="OSZ36" s="61"/>
      <c r="OTA36" s="61"/>
      <c r="OTB36" s="61"/>
      <c r="OTC36" s="61"/>
      <c r="OTD36" s="62"/>
      <c r="OTE36" s="61"/>
      <c r="OTF36" s="61"/>
      <c r="OTG36" s="61"/>
      <c r="OTH36" s="61"/>
      <c r="OTI36" s="61"/>
      <c r="OTJ36" s="61"/>
      <c r="OTK36" s="61"/>
      <c r="OTL36" s="62"/>
      <c r="OTM36" s="61"/>
      <c r="OTN36" s="61"/>
      <c r="OTO36" s="61"/>
      <c r="OTP36" s="61"/>
      <c r="OTQ36" s="61"/>
      <c r="OTR36" s="61"/>
      <c r="OTS36" s="61"/>
      <c r="OTT36" s="62"/>
      <c r="OTU36" s="61"/>
      <c r="OTV36" s="61"/>
      <c r="OTW36" s="61"/>
      <c r="OTX36" s="61"/>
      <c r="OTY36" s="61"/>
      <c r="OTZ36" s="61"/>
      <c r="OUA36" s="61"/>
      <c r="OUB36" s="62"/>
      <c r="OUC36" s="61"/>
      <c r="OUD36" s="61"/>
      <c r="OUE36" s="61"/>
      <c r="OUF36" s="61"/>
      <c r="OUG36" s="61"/>
      <c r="OUH36" s="61"/>
      <c r="OUI36" s="61"/>
      <c r="OUJ36" s="62"/>
      <c r="OUK36" s="61"/>
      <c r="OUL36" s="61"/>
      <c r="OUM36" s="61"/>
      <c r="OUN36" s="61"/>
      <c r="OUO36" s="61"/>
      <c r="OUP36" s="61"/>
      <c r="OUQ36" s="61"/>
      <c r="OUR36" s="62"/>
      <c r="OUS36" s="61"/>
      <c r="OUT36" s="61"/>
      <c r="OUU36" s="61"/>
      <c r="OUV36" s="61"/>
      <c r="OUW36" s="61"/>
      <c r="OUX36" s="61"/>
      <c r="OUY36" s="61"/>
      <c r="OUZ36" s="62"/>
      <c r="OVA36" s="61"/>
      <c r="OVB36" s="61"/>
      <c r="OVC36" s="61"/>
      <c r="OVD36" s="61"/>
      <c r="OVE36" s="61"/>
      <c r="OVF36" s="61"/>
      <c r="OVG36" s="61"/>
      <c r="OVH36" s="62"/>
      <c r="OVI36" s="61"/>
      <c r="OVJ36" s="61"/>
      <c r="OVK36" s="61"/>
      <c r="OVL36" s="61"/>
      <c r="OVM36" s="61"/>
      <c r="OVN36" s="61"/>
      <c r="OVO36" s="61"/>
      <c r="OVP36" s="62"/>
      <c r="OVQ36" s="61"/>
      <c r="OVR36" s="61"/>
      <c r="OVS36" s="61"/>
      <c r="OVT36" s="61"/>
      <c r="OVU36" s="61"/>
      <c r="OVV36" s="61"/>
      <c r="OVW36" s="61"/>
      <c r="OVX36" s="62"/>
      <c r="OVY36" s="61"/>
      <c r="OVZ36" s="61"/>
      <c r="OWA36" s="61"/>
      <c r="OWB36" s="61"/>
      <c r="OWC36" s="61"/>
      <c r="OWD36" s="61"/>
      <c r="OWE36" s="61"/>
      <c r="OWF36" s="62"/>
      <c r="OWG36" s="61"/>
      <c r="OWH36" s="61"/>
      <c r="OWI36" s="61"/>
      <c r="OWJ36" s="61"/>
      <c r="OWK36" s="61"/>
      <c r="OWL36" s="61"/>
      <c r="OWM36" s="61"/>
      <c r="OWN36" s="62"/>
      <c r="OWO36" s="61"/>
      <c r="OWP36" s="61"/>
      <c r="OWQ36" s="61"/>
      <c r="OWR36" s="61"/>
      <c r="OWS36" s="61"/>
      <c r="OWT36" s="61"/>
      <c r="OWU36" s="61"/>
      <c r="OWV36" s="62"/>
      <c r="OWW36" s="61"/>
      <c r="OWX36" s="61"/>
      <c r="OWY36" s="61"/>
      <c r="OWZ36" s="61"/>
      <c r="OXA36" s="61"/>
      <c r="OXB36" s="61"/>
      <c r="OXC36" s="61"/>
      <c r="OXD36" s="62"/>
      <c r="OXE36" s="61"/>
      <c r="OXF36" s="61"/>
      <c r="OXG36" s="61"/>
      <c r="OXH36" s="61"/>
      <c r="OXI36" s="61"/>
      <c r="OXJ36" s="61"/>
      <c r="OXK36" s="61"/>
      <c r="OXL36" s="62"/>
      <c r="OXM36" s="61"/>
      <c r="OXN36" s="61"/>
      <c r="OXO36" s="61"/>
      <c r="OXP36" s="61"/>
      <c r="OXQ36" s="61"/>
      <c r="OXR36" s="61"/>
      <c r="OXS36" s="61"/>
      <c r="OXT36" s="62"/>
      <c r="OXU36" s="61"/>
      <c r="OXV36" s="61"/>
      <c r="OXW36" s="61"/>
      <c r="OXX36" s="61"/>
      <c r="OXY36" s="61"/>
      <c r="OXZ36" s="61"/>
      <c r="OYA36" s="61"/>
      <c r="OYB36" s="62"/>
      <c r="OYC36" s="61"/>
      <c r="OYD36" s="61"/>
      <c r="OYE36" s="61"/>
      <c r="OYF36" s="61"/>
      <c r="OYG36" s="61"/>
      <c r="OYH36" s="61"/>
      <c r="OYI36" s="61"/>
      <c r="OYJ36" s="62"/>
      <c r="OYK36" s="61"/>
      <c r="OYL36" s="61"/>
      <c r="OYM36" s="61"/>
      <c r="OYN36" s="61"/>
      <c r="OYO36" s="61"/>
      <c r="OYP36" s="61"/>
      <c r="OYQ36" s="61"/>
      <c r="OYR36" s="62"/>
      <c r="OYS36" s="61"/>
      <c r="OYT36" s="61"/>
      <c r="OYU36" s="61"/>
      <c r="OYV36" s="61"/>
      <c r="OYW36" s="61"/>
      <c r="OYX36" s="61"/>
      <c r="OYY36" s="61"/>
      <c r="OYZ36" s="62"/>
      <c r="OZA36" s="61"/>
      <c r="OZB36" s="61"/>
      <c r="OZC36" s="61"/>
      <c r="OZD36" s="61"/>
      <c r="OZE36" s="61"/>
      <c r="OZF36" s="61"/>
      <c r="OZG36" s="61"/>
      <c r="OZH36" s="62"/>
      <c r="OZI36" s="61"/>
      <c r="OZJ36" s="61"/>
      <c r="OZK36" s="61"/>
      <c r="OZL36" s="61"/>
      <c r="OZM36" s="61"/>
      <c r="OZN36" s="61"/>
      <c r="OZO36" s="61"/>
      <c r="OZP36" s="62"/>
      <c r="OZQ36" s="61"/>
      <c r="OZR36" s="61"/>
      <c r="OZS36" s="61"/>
      <c r="OZT36" s="61"/>
      <c r="OZU36" s="61"/>
      <c r="OZV36" s="61"/>
      <c r="OZW36" s="61"/>
      <c r="OZX36" s="62"/>
      <c r="OZY36" s="61"/>
      <c r="OZZ36" s="61"/>
      <c r="PAA36" s="61"/>
      <c r="PAB36" s="61"/>
      <c r="PAC36" s="61"/>
      <c r="PAD36" s="61"/>
      <c r="PAE36" s="61"/>
      <c r="PAF36" s="62"/>
      <c r="PAG36" s="61"/>
      <c r="PAH36" s="61"/>
      <c r="PAI36" s="61"/>
      <c r="PAJ36" s="61"/>
      <c r="PAK36" s="61"/>
      <c r="PAL36" s="61"/>
      <c r="PAM36" s="61"/>
      <c r="PAN36" s="62"/>
      <c r="PAO36" s="61"/>
      <c r="PAP36" s="61"/>
      <c r="PAQ36" s="61"/>
      <c r="PAR36" s="61"/>
      <c r="PAS36" s="61"/>
      <c r="PAT36" s="61"/>
      <c r="PAU36" s="61"/>
      <c r="PAV36" s="62"/>
      <c r="PAW36" s="61"/>
      <c r="PAX36" s="61"/>
      <c r="PAY36" s="61"/>
      <c r="PAZ36" s="61"/>
      <c r="PBA36" s="61"/>
      <c r="PBB36" s="61"/>
      <c r="PBC36" s="61"/>
      <c r="PBD36" s="62"/>
      <c r="PBE36" s="61"/>
      <c r="PBF36" s="61"/>
      <c r="PBG36" s="61"/>
      <c r="PBH36" s="61"/>
      <c r="PBI36" s="61"/>
      <c r="PBJ36" s="61"/>
      <c r="PBK36" s="61"/>
      <c r="PBL36" s="62"/>
      <c r="PBM36" s="61"/>
      <c r="PBN36" s="61"/>
      <c r="PBO36" s="61"/>
      <c r="PBP36" s="61"/>
      <c r="PBQ36" s="61"/>
      <c r="PBR36" s="61"/>
      <c r="PBS36" s="61"/>
      <c r="PBT36" s="62"/>
      <c r="PBU36" s="61"/>
      <c r="PBV36" s="61"/>
      <c r="PBW36" s="61"/>
      <c r="PBX36" s="61"/>
      <c r="PBY36" s="61"/>
      <c r="PBZ36" s="61"/>
      <c r="PCA36" s="61"/>
      <c r="PCB36" s="62"/>
      <c r="PCC36" s="61"/>
      <c r="PCD36" s="61"/>
      <c r="PCE36" s="61"/>
      <c r="PCF36" s="61"/>
      <c r="PCG36" s="61"/>
      <c r="PCH36" s="61"/>
      <c r="PCI36" s="61"/>
      <c r="PCJ36" s="62"/>
      <c r="PCK36" s="61"/>
      <c r="PCL36" s="61"/>
      <c r="PCM36" s="61"/>
      <c r="PCN36" s="61"/>
      <c r="PCO36" s="61"/>
      <c r="PCP36" s="61"/>
      <c r="PCQ36" s="61"/>
      <c r="PCR36" s="62"/>
      <c r="PCS36" s="61"/>
      <c r="PCT36" s="61"/>
      <c r="PCU36" s="61"/>
      <c r="PCV36" s="61"/>
      <c r="PCW36" s="61"/>
      <c r="PCX36" s="61"/>
      <c r="PCY36" s="61"/>
      <c r="PCZ36" s="62"/>
      <c r="PDA36" s="61"/>
      <c r="PDB36" s="61"/>
      <c r="PDC36" s="61"/>
      <c r="PDD36" s="61"/>
      <c r="PDE36" s="61"/>
      <c r="PDF36" s="61"/>
      <c r="PDG36" s="61"/>
      <c r="PDH36" s="62"/>
      <c r="PDI36" s="61"/>
      <c r="PDJ36" s="61"/>
      <c r="PDK36" s="61"/>
      <c r="PDL36" s="61"/>
      <c r="PDM36" s="61"/>
      <c r="PDN36" s="61"/>
      <c r="PDO36" s="61"/>
      <c r="PDP36" s="62"/>
      <c r="PDQ36" s="61"/>
      <c r="PDR36" s="61"/>
      <c r="PDS36" s="61"/>
      <c r="PDT36" s="61"/>
      <c r="PDU36" s="61"/>
      <c r="PDV36" s="61"/>
      <c r="PDW36" s="61"/>
      <c r="PDX36" s="62"/>
      <c r="PDY36" s="61"/>
      <c r="PDZ36" s="61"/>
      <c r="PEA36" s="61"/>
      <c r="PEB36" s="61"/>
      <c r="PEC36" s="61"/>
      <c r="PED36" s="61"/>
      <c r="PEE36" s="61"/>
      <c r="PEF36" s="62"/>
      <c r="PEG36" s="61"/>
      <c r="PEH36" s="61"/>
      <c r="PEI36" s="61"/>
      <c r="PEJ36" s="61"/>
      <c r="PEK36" s="61"/>
      <c r="PEL36" s="61"/>
      <c r="PEM36" s="61"/>
      <c r="PEN36" s="62"/>
      <c r="PEO36" s="61"/>
      <c r="PEP36" s="61"/>
      <c r="PEQ36" s="61"/>
      <c r="PER36" s="61"/>
      <c r="PES36" s="61"/>
      <c r="PET36" s="61"/>
      <c r="PEU36" s="61"/>
      <c r="PEV36" s="62"/>
      <c r="PEW36" s="61"/>
      <c r="PEX36" s="61"/>
      <c r="PEY36" s="61"/>
      <c r="PEZ36" s="61"/>
      <c r="PFA36" s="61"/>
      <c r="PFB36" s="61"/>
      <c r="PFC36" s="61"/>
      <c r="PFD36" s="62"/>
      <c r="PFE36" s="61"/>
      <c r="PFF36" s="61"/>
      <c r="PFG36" s="61"/>
      <c r="PFH36" s="61"/>
      <c r="PFI36" s="61"/>
      <c r="PFJ36" s="61"/>
      <c r="PFK36" s="61"/>
      <c r="PFL36" s="62"/>
      <c r="PFM36" s="61"/>
      <c r="PFN36" s="61"/>
      <c r="PFO36" s="61"/>
      <c r="PFP36" s="61"/>
      <c r="PFQ36" s="61"/>
      <c r="PFR36" s="61"/>
      <c r="PFS36" s="61"/>
      <c r="PFT36" s="62"/>
      <c r="PFU36" s="61"/>
      <c r="PFV36" s="61"/>
      <c r="PFW36" s="61"/>
      <c r="PFX36" s="61"/>
      <c r="PFY36" s="61"/>
      <c r="PFZ36" s="61"/>
      <c r="PGA36" s="61"/>
      <c r="PGB36" s="62"/>
      <c r="PGC36" s="61"/>
      <c r="PGD36" s="61"/>
      <c r="PGE36" s="61"/>
      <c r="PGF36" s="61"/>
      <c r="PGG36" s="61"/>
      <c r="PGH36" s="61"/>
      <c r="PGI36" s="61"/>
      <c r="PGJ36" s="62"/>
      <c r="PGK36" s="61"/>
      <c r="PGL36" s="61"/>
      <c r="PGM36" s="61"/>
      <c r="PGN36" s="61"/>
      <c r="PGO36" s="61"/>
      <c r="PGP36" s="61"/>
      <c r="PGQ36" s="61"/>
      <c r="PGR36" s="62"/>
      <c r="PGS36" s="61"/>
      <c r="PGT36" s="61"/>
      <c r="PGU36" s="61"/>
      <c r="PGV36" s="61"/>
      <c r="PGW36" s="61"/>
      <c r="PGX36" s="61"/>
      <c r="PGY36" s="61"/>
      <c r="PGZ36" s="62"/>
      <c r="PHA36" s="61"/>
      <c r="PHB36" s="61"/>
      <c r="PHC36" s="61"/>
      <c r="PHD36" s="61"/>
      <c r="PHE36" s="61"/>
      <c r="PHF36" s="61"/>
      <c r="PHG36" s="61"/>
      <c r="PHH36" s="62"/>
      <c r="PHI36" s="61"/>
      <c r="PHJ36" s="61"/>
      <c r="PHK36" s="61"/>
      <c r="PHL36" s="61"/>
      <c r="PHM36" s="61"/>
      <c r="PHN36" s="61"/>
      <c r="PHO36" s="61"/>
      <c r="PHP36" s="62"/>
      <c r="PHQ36" s="61"/>
      <c r="PHR36" s="61"/>
      <c r="PHS36" s="61"/>
      <c r="PHT36" s="61"/>
      <c r="PHU36" s="61"/>
      <c r="PHV36" s="61"/>
      <c r="PHW36" s="61"/>
      <c r="PHX36" s="62"/>
      <c r="PHY36" s="61"/>
      <c r="PHZ36" s="61"/>
      <c r="PIA36" s="61"/>
      <c r="PIB36" s="61"/>
      <c r="PIC36" s="61"/>
      <c r="PID36" s="61"/>
      <c r="PIE36" s="61"/>
      <c r="PIF36" s="62"/>
      <c r="PIG36" s="61"/>
      <c r="PIH36" s="61"/>
      <c r="PII36" s="61"/>
      <c r="PIJ36" s="61"/>
      <c r="PIK36" s="61"/>
      <c r="PIL36" s="61"/>
      <c r="PIM36" s="61"/>
      <c r="PIN36" s="62"/>
      <c r="PIO36" s="61"/>
      <c r="PIP36" s="61"/>
      <c r="PIQ36" s="61"/>
      <c r="PIR36" s="61"/>
      <c r="PIS36" s="61"/>
      <c r="PIT36" s="61"/>
      <c r="PIU36" s="61"/>
      <c r="PIV36" s="62"/>
      <c r="PIW36" s="61"/>
      <c r="PIX36" s="61"/>
      <c r="PIY36" s="61"/>
      <c r="PIZ36" s="61"/>
      <c r="PJA36" s="61"/>
      <c r="PJB36" s="61"/>
      <c r="PJC36" s="61"/>
      <c r="PJD36" s="62"/>
      <c r="PJE36" s="61"/>
      <c r="PJF36" s="61"/>
      <c r="PJG36" s="61"/>
      <c r="PJH36" s="61"/>
      <c r="PJI36" s="61"/>
      <c r="PJJ36" s="61"/>
      <c r="PJK36" s="61"/>
      <c r="PJL36" s="62"/>
      <c r="PJM36" s="61"/>
      <c r="PJN36" s="61"/>
      <c r="PJO36" s="61"/>
      <c r="PJP36" s="61"/>
      <c r="PJQ36" s="61"/>
      <c r="PJR36" s="61"/>
      <c r="PJS36" s="61"/>
      <c r="PJT36" s="62"/>
      <c r="PJU36" s="61"/>
      <c r="PJV36" s="61"/>
      <c r="PJW36" s="61"/>
      <c r="PJX36" s="61"/>
      <c r="PJY36" s="61"/>
      <c r="PJZ36" s="61"/>
      <c r="PKA36" s="61"/>
      <c r="PKB36" s="62"/>
      <c r="PKC36" s="61"/>
      <c r="PKD36" s="61"/>
      <c r="PKE36" s="61"/>
      <c r="PKF36" s="61"/>
      <c r="PKG36" s="61"/>
      <c r="PKH36" s="61"/>
      <c r="PKI36" s="61"/>
      <c r="PKJ36" s="62"/>
      <c r="PKK36" s="61"/>
      <c r="PKL36" s="61"/>
      <c r="PKM36" s="61"/>
      <c r="PKN36" s="61"/>
      <c r="PKO36" s="61"/>
      <c r="PKP36" s="61"/>
      <c r="PKQ36" s="61"/>
      <c r="PKR36" s="62"/>
      <c r="PKS36" s="61"/>
      <c r="PKT36" s="61"/>
      <c r="PKU36" s="61"/>
      <c r="PKV36" s="61"/>
      <c r="PKW36" s="61"/>
      <c r="PKX36" s="61"/>
      <c r="PKY36" s="61"/>
      <c r="PKZ36" s="62"/>
      <c r="PLA36" s="61"/>
      <c r="PLB36" s="61"/>
      <c r="PLC36" s="61"/>
      <c r="PLD36" s="61"/>
      <c r="PLE36" s="61"/>
      <c r="PLF36" s="61"/>
      <c r="PLG36" s="61"/>
      <c r="PLH36" s="62"/>
      <c r="PLI36" s="61"/>
      <c r="PLJ36" s="61"/>
      <c r="PLK36" s="61"/>
      <c r="PLL36" s="61"/>
      <c r="PLM36" s="61"/>
      <c r="PLN36" s="61"/>
      <c r="PLO36" s="61"/>
      <c r="PLP36" s="62"/>
      <c r="PLQ36" s="61"/>
      <c r="PLR36" s="61"/>
      <c r="PLS36" s="61"/>
      <c r="PLT36" s="61"/>
      <c r="PLU36" s="61"/>
      <c r="PLV36" s="61"/>
      <c r="PLW36" s="61"/>
      <c r="PLX36" s="62"/>
      <c r="PLY36" s="61"/>
      <c r="PLZ36" s="61"/>
      <c r="PMA36" s="61"/>
      <c r="PMB36" s="61"/>
      <c r="PMC36" s="61"/>
      <c r="PMD36" s="61"/>
      <c r="PME36" s="61"/>
      <c r="PMF36" s="62"/>
      <c r="PMG36" s="61"/>
      <c r="PMH36" s="61"/>
      <c r="PMI36" s="61"/>
      <c r="PMJ36" s="61"/>
      <c r="PMK36" s="61"/>
      <c r="PML36" s="61"/>
      <c r="PMM36" s="61"/>
      <c r="PMN36" s="62"/>
      <c r="PMO36" s="61"/>
      <c r="PMP36" s="61"/>
      <c r="PMQ36" s="61"/>
      <c r="PMR36" s="61"/>
      <c r="PMS36" s="61"/>
      <c r="PMT36" s="61"/>
      <c r="PMU36" s="61"/>
      <c r="PMV36" s="62"/>
      <c r="PMW36" s="61"/>
      <c r="PMX36" s="61"/>
      <c r="PMY36" s="61"/>
      <c r="PMZ36" s="61"/>
      <c r="PNA36" s="61"/>
      <c r="PNB36" s="61"/>
      <c r="PNC36" s="61"/>
      <c r="PND36" s="62"/>
      <c r="PNE36" s="61"/>
      <c r="PNF36" s="61"/>
      <c r="PNG36" s="61"/>
      <c r="PNH36" s="61"/>
      <c r="PNI36" s="61"/>
      <c r="PNJ36" s="61"/>
      <c r="PNK36" s="61"/>
      <c r="PNL36" s="62"/>
      <c r="PNM36" s="61"/>
      <c r="PNN36" s="61"/>
      <c r="PNO36" s="61"/>
      <c r="PNP36" s="61"/>
      <c r="PNQ36" s="61"/>
      <c r="PNR36" s="61"/>
      <c r="PNS36" s="61"/>
      <c r="PNT36" s="62"/>
      <c r="PNU36" s="61"/>
      <c r="PNV36" s="61"/>
      <c r="PNW36" s="61"/>
      <c r="PNX36" s="61"/>
      <c r="PNY36" s="61"/>
      <c r="PNZ36" s="61"/>
      <c r="POA36" s="61"/>
      <c r="POB36" s="62"/>
      <c r="POC36" s="61"/>
      <c r="POD36" s="61"/>
      <c r="POE36" s="61"/>
      <c r="POF36" s="61"/>
      <c r="POG36" s="61"/>
      <c r="POH36" s="61"/>
      <c r="POI36" s="61"/>
      <c r="POJ36" s="62"/>
      <c r="POK36" s="61"/>
      <c r="POL36" s="61"/>
      <c r="POM36" s="61"/>
      <c r="PON36" s="61"/>
      <c r="POO36" s="61"/>
      <c r="POP36" s="61"/>
      <c r="POQ36" s="61"/>
      <c r="POR36" s="62"/>
      <c r="POS36" s="61"/>
      <c r="POT36" s="61"/>
      <c r="POU36" s="61"/>
      <c r="POV36" s="61"/>
      <c r="POW36" s="61"/>
      <c r="POX36" s="61"/>
      <c r="POY36" s="61"/>
      <c r="POZ36" s="62"/>
      <c r="PPA36" s="61"/>
      <c r="PPB36" s="61"/>
      <c r="PPC36" s="61"/>
      <c r="PPD36" s="61"/>
      <c r="PPE36" s="61"/>
      <c r="PPF36" s="61"/>
      <c r="PPG36" s="61"/>
      <c r="PPH36" s="62"/>
      <c r="PPI36" s="61"/>
      <c r="PPJ36" s="61"/>
      <c r="PPK36" s="61"/>
      <c r="PPL36" s="61"/>
      <c r="PPM36" s="61"/>
      <c r="PPN36" s="61"/>
      <c r="PPO36" s="61"/>
      <c r="PPP36" s="62"/>
      <c r="PPQ36" s="61"/>
      <c r="PPR36" s="61"/>
      <c r="PPS36" s="61"/>
      <c r="PPT36" s="61"/>
      <c r="PPU36" s="61"/>
      <c r="PPV36" s="61"/>
      <c r="PPW36" s="61"/>
      <c r="PPX36" s="62"/>
      <c r="PPY36" s="61"/>
      <c r="PPZ36" s="61"/>
      <c r="PQA36" s="61"/>
      <c r="PQB36" s="61"/>
      <c r="PQC36" s="61"/>
      <c r="PQD36" s="61"/>
      <c r="PQE36" s="61"/>
      <c r="PQF36" s="62"/>
      <c r="PQG36" s="61"/>
      <c r="PQH36" s="61"/>
      <c r="PQI36" s="61"/>
      <c r="PQJ36" s="61"/>
      <c r="PQK36" s="61"/>
      <c r="PQL36" s="61"/>
      <c r="PQM36" s="61"/>
      <c r="PQN36" s="62"/>
      <c r="PQO36" s="61"/>
      <c r="PQP36" s="61"/>
      <c r="PQQ36" s="61"/>
      <c r="PQR36" s="61"/>
      <c r="PQS36" s="61"/>
      <c r="PQT36" s="61"/>
      <c r="PQU36" s="61"/>
      <c r="PQV36" s="62"/>
      <c r="PQW36" s="61"/>
      <c r="PQX36" s="61"/>
      <c r="PQY36" s="61"/>
      <c r="PQZ36" s="61"/>
      <c r="PRA36" s="61"/>
      <c r="PRB36" s="61"/>
      <c r="PRC36" s="61"/>
      <c r="PRD36" s="62"/>
      <c r="PRE36" s="61"/>
      <c r="PRF36" s="61"/>
      <c r="PRG36" s="61"/>
      <c r="PRH36" s="61"/>
      <c r="PRI36" s="61"/>
      <c r="PRJ36" s="61"/>
      <c r="PRK36" s="61"/>
      <c r="PRL36" s="62"/>
      <c r="PRM36" s="61"/>
      <c r="PRN36" s="61"/>
      <c r="PRO36" s="61"/>
      <c r="PRP36" s="61"/>
      <c r="PRQ36" s="61"/>
      <c r="PRR36" s="61"/>
      <c r="PRS36" s="61"/>
      <c r="PRT36" s="62"/>
      <c r="PRU36" s="61"/>
      <c r="PRV36" s="61"/>
      <c r="PRW36" s="61"/>
      <c r="PRX36" s="61"/>
      <c r="PRY36" s="61"/>
      <c r="PRZ36" s="61"/>
      <c r="PSA36" s="61"/>
      <c r="PSB36" s="62"/>
      <c r="PSC36" s="61"/>
      <c r="PSD36" s="61"/>
      <c r="PSE36" s="61"/>
      <c r="PSF36" s="61"/>
      <c r="PSG36" s="61"/>
      <c r="PSH36" s="61"/>
      <c r="PSI36" s="61"/>
      <c r="PSJ36" s="62"/>
      <c r="PSK36" s="61"/>
      <c r="PSL36" s="61"/>
      <c r="PSM36" s="61"/>
      <c r="PSN36" s="61"/>
      <c r="PSO36" s="61"/>
      <c r="PSP36" s="61"/>
      <c r="PSQ36" s="61"/>
      <c r="PSR36" s="62"/>
      <c r="PSS36" s="61"/>
      <c r="PST36" s="61"/>
      <c r="PSU36" s="61"/>
      <c r="PSV36" s="61"/>
      <c r="PSW36" s="61"/>
      <c r="PSX36" s="61"/>
      <c r="PSY36" s="61"/>
      <c r="PSZ36" s="62"/>
      <c r="PTA36" s="61"/>
      <c r="PTB36" s="61"/>
      <c r="PTC36" s="61"/>
      <c r="PTD36" s="61"/>
      <c r="PTE36" s="61"/>
      <c r="PTF36" s="61"/>
      <c r="PTG36" s="61"/>
      <c r="PTH36" s="62"/>
      <c r="PTI36" s="61"/>
      <c r="PTJ36" s="61"/>
      <c r="PTK36" s="61"/>
      <c r="PTL36" s="61"/>
      <c r="PTM36" s="61"/>
      <c r="PTN36" s="61"/>
      <c r="PTO36" s="61"/>
      <c r="PTP36" s="62"/>
      <c r="PTQ36" s="61"/>
      <c r="PTR36" s="61"/>
      <c r="PTS36" s="61"/>
      <c r="PTT36" s="61"/>
      <c r="PTU36" s="61"/>
      <c r="PTV36" s="61"/>
      <c r="PTW36" s="61"/>
      <c r="PTX36" s="62"/>
      <c r="PTY36" s="61"/>
      <c r="PTZ36" s="61"/>
      <c r="PUA36" s="61"/>
      <c r="PUB36" s="61"/>
      <c r="PUC36" s="61"/>
      <c r="PUD36" s="61"/>
      <c r="PUE36" s="61"/>
      <c r="PUF36" s="62"/>
      <c r="PUG36" s="61"/>
      <c r="PUH36" s="61"/>
      <c r="PUI36" s="61"/>
      <c r="PUJ36" s="61"/>
      <c r="PUK36" s="61"/>
      <c r="PUL36" s="61"/>
      <c r="PUM36" s="61"/>
      <c r="PUN36" s="62"/>
      <c r="PUO36" s="61"/>
      <c r="PUP36" s="61"/>
      <c r="PUQ36" s="61"/>
      <c r="PUR36" s="61"/>
      <c r="PUS36" s="61"/>
      <c r="PUT36" s="61"/>
      <c r="PUU36" s="61"/>
      <c r="PUV36" s="62"/>
      <c r="PUW36" s="61"/>
      <c r="PUX36" s="61"/>
      <c r="PUY36" s="61"/>
      <c r="PUZ36" s="61"/>
      <c r="PVA36" s="61"/>
      <c r="PVB36" s="61"/>
      <c r="PVC36" s="61"/>
      <c r="PVD36" s="62"/>
      <c r="PVE36" s="61"/>
      <c r="PVF36" s="61"/>
      <c r="PVG36" s="61"/>
      <c r="PVH36" s="61"/>
      <c r="PVI36" s="61"/>
      <c r="PVJ36" s="61"/>
      <c r="PVK36" s="61"/>
      <c r="PVL36" s="62"/>
      <c r="PVM36" s="61"/>
      <c r="PVN36" s="61"/>
      <c r="PVO36" s="61"/>
      <c r="PVP36" s="61"/>
      <c r="PVQ36" s="61"/>
      <c r="PVR36" s="61"/>
      <c r="PVS36" s="61"/>
      <c r="PVT36" s="62"/>
      <c r="PVU36" s="61"/>
      <c r="PVV36" s="61"/>
      <c r="PVW36" s="61"/>
      <c r="PVX36" s="61"/>
      <c r="PVY36" s="61"/>
      <c r="PVZ36" s="61"/>
      <c r="PWA36" s="61"/>
      <c r="PWB36" s="62"/>
      <c r="PWC36" s="61"/>
      <c r="PWD36" s="61"/>
      <c r="PWE36" s="61"/>
      <c r="PWF36" s="61"/>
      <c r="PWG36" s="61"/>
      <c r="PWH36" s="61"/>
      <c r="PWI36" s="61"/>
      <c r="PWJ36" s="62"/>
      <c r="PWK36" s="61"/>
      <c r="PWL36" s="61"/>
      <c r="PWM36" s="61"/>
      <c r="PWN36" s="61"/>
      <c r="PWO36" s="61"/>
      <c r="PWP36" s="61"/>
      <c r="PWQ36" s="61"/>
      <c r="PWR36" s="62"/>
      <c r="PWS36" s="61"/>
      <c r="PWT36" s="61"/>
      <c r="PWU36" s="61"/>
      <c r="PWV36" s="61"/>
      <c r="PWW36" s="61"/>
      <c r="PWX36" s="61"/>
      <c r="PWY36" s="61"/>
      <c r="PWZ36" s="62"/>
      <c r="PXA36" s="61"/>
      <c r="PXB36" s="61"/>
      <c r="PXC36" s="61"/>
      <c r="PXD36" s="61"/>
      <c r="PXE36" s="61"/>
      <c r="PXF36" s="61"/>
      <c r="PXG36" s="61"/>
      <c r="PXH36" s="62"/>
      <c r="PXI36" s="61"/>
      <c r="PXJ36" s="61"/>
      <c r="PXK36" s="61"/>
      <c r="PXL36" s="61"/>
      <c r="PXM36" s="61"/>
      <c r="PXN36" s="61"/>
      <c r="PXO36" s="61"/>
      <c r="PXP36" s="62"/>
      <c r="PXQ36" s="61"/>
      <c r="PXR36" s="61"/>
      <c r="PXS36" s="61"/>
      <c r="PXT36" s="61"/>
      <c r="PXU36" s="61"/>
      <c r="PXV36" s="61"/>
      <c r="PXW36" s="61"/>
      <c r="PXX36" s="62"/>
      <c r="PXY36" s="61"/>
      <c r="PXZ36" s="61"/>
      <c r="PYA36" s="61"/>
      <c r="PYB36" s="61"/>
      <c r="PYC36" s="61"/>
      <c r="PYD36" s="61"/>
      <c r="PYE36" s="61"/>
      <c r="PYF36" s="62"/>
      <c r="PYG36" s="61"/>
      <c r="PYH36" s="61"/>
      <c r="PYI36" s="61"/>
      <c r="PYJ36" s="61"/>
      <c r="PYK36" s="61"/>
      <c r="PYL36" s="61"/>
      <c r="PYM36" s="61"/>
      <c r="PYN36" s="62"/>
      <c r="PYO36" s="61"/>
      <c r="PYP36" s="61"/>
      <c r="PYQ36" s="61"/>
      <c r="PYR36" s="61"/>
      <c r="PYS36" s="61"/>
      <c r="PYT36" s="61"/>
      <c r="PYU36" s="61"/>
      <c r="PYV36" s="62"/>
      <c r="PYW36" s="61"/>
      <c r="PYX36" s="61"/>
      <c r="PYY36" s="61"/>
      <c r="PYZ36" s="61"/>
      <c r="PZA36" s="61"/>
      <c r="PZB36" s="61"/>
      <c r="PZC36" s="61"/>
      <c r="PZD36" s="62"/>
      <c r="PZE36" s="61"/>
      <c r="PZF36" s="61"/>
      <c r="PZG36" s="61"/>
      <c r="PZH36" s="61"/>
      <c r="PZI36" s="61"/>
      <c r="PZJ36" s="61"/>
      <c r="PZK36" s="61"/>
      <c r="PZL36" s="62"/>
      <c r="PZM36" s="61"/>
      <c r="PZN36" s="61"/>
      <c r="PZO36" s="61"/>
      <c r="PZP36" s="61"/>
      <c r="PZQ36" s="61"/>
      <c r="PZR36" s="61"/>
      <c r="PZS36" s="61"/>
      <c r="PZT36" s="62"/>
      <c r="PZU36" s="61"/>
      <c r="PZV36" s="61"/>
      <c r="PZW36" s="61"/>
      <c r="PZX36" s="61"/>
      <c r="PZY36" s="61"/>
      <c r="PZZ36" s="61"/>
      <c r="QAA36" s="61"/>
      <c r="QAB36" s="62"/>
      <c r="QAC36" s="61"/>
      <c r="QAD36" s="61"/>
      <c r="QAE36" s="61"/>
      <c r="QAF36" s="61"/>
      <c r="QAG36" s="61"/>
      <c r="QAH36" s="61"/>
      <c r="QAI36" s="61"/>
      <c r="QAJ36" s="62"/>
      <c r="QAK36" s="61"/>
      <c r="QAL36" s="61"/>
      <c r="QAM36" s="61"/>
      <c r="QAN36" s="61"/>
      <c r="QAO36" s="61"/>
      <c r="QAP36" s="61"/>
      <c r="QAQ36" s="61"/>
      <c r="QAR36" s="62"/>
      <c r="QAS36" s="61"/>
      <c r="QAT36" s="61"/>
      <c r="QAU36" s="61"/>
      <c r="QAV36" s="61"/>
      <c r="QAW36" s="61"/>
      <c r="QAX36" s="61"/>
      <c r="QAY36" s="61"/>
      <c r="QAZ36" s="62"/>
      <c r="QBA36" s="61"/>
      <c r="QBB36" s="61"/>
      <c r="QBC36" s="61"/>
      <c r="QBD36" s="61"/>
      <c r="QBE36" s="61"/>
      <c r="QBF36" s="61"/>
      <c r="QBG36" s="61"/>
      <c r="QBH36" s="62"/>
      <c r="QBI36" s="61"/>
      <c r="QBJ36" s="61"/>
      <c r="QBK36" s="61"/>
      <c r="QBL36" s="61"/>
      <c r="QBM36" s="61"/>
      <c r="QBN36" s="61"/>
      <c r="QBO36" s="61"/>
      <c r="QBP36" s="62"/>
      <c r="QBQ36" s="61"/>
      <c r="QBR36" s="61"/>
      <c r="QBS36" s="61"/>
      <c r="QBT36" s="61"/>
      <c r="QBU36" s="61"/>
      <c r="QBV36" s="61"/>
      <c r="QBW36" s="61"/>
      <c r="QBX36" s="62"/>
      <c r="QBY36" s="61"/>
      <c r="QBZ36" s="61"/>
      <c r="QCA36" s="61"/>
      <c r="QCB36" s="61"/>
      <c r="QCC36" s="61"/>
      <c r="QCD36" s="61"/>
      <c r="QCE36" s="61"/>
      <c r="QCF36" s="62"/>
      <c r="QCG36" s="61"/>
      <c r="QCH36" s="61"/>
      <c r="QCI36" s="61"/>
      <c r="QCJ36" s="61"/>
      <c r="QCK36" s="61"/>
      <c r="QCL36" s="61"/>
      <c r="QCM36" s="61"/>
      <c r="QCN36" s="62"/>
      <c r="QCO36" s="61"/>
      <c r="QCP36" s="61"/>
      <c r="QCQ36" s="61"/>
      <c r="QCR36" s="61"/>
      <c r="QCS36" s="61"/>
      <c r="QCT36" s="61"/>
      <c r="QCU36" s="61"/>
      <c r="QCV36" s="62"/>
      <c r="QCW36" s="61"/>
      <c r="QCX36" s="61"/>
      <c r="QCY36" s="61"/>
      <c r="QCZ36" s="61"/>
      <c r="QDA36" s="61"/>
      <c r="QDB36" s="61"/>
      <c r="QDC36" s="61"/>
      <c r="QDD36" s="62"/>
      <c r="QDE36" s="61"/>
      <c r="QDF36" s="61"/>
      <c r="QDG36" s="61"/>
      <c r="QDH36" s="61"/>
      <c r="QDI36" s="61"/>
      <c r="QDJ36" s="61"/>
      <c r="QDK36" s="61"/>
      <c r="QDL36" s="62"/>
      <c r="QDM36" s="61"/>
      <c r="QDN36" s="61"/>
      <c r="QDO36" s="61"/>
      <c r="QDP36" s="61"/>
      <c r="QDQ36" s="61"/>
      <c r="QDR36" s="61"/>
      <c r="QDS36" s="61"/>
      <c r="QDT36" s="62"/>
      <c r="QDU36" s="61"/>
      <c r="QDV36" s="61"/>
      <c r="QDW36" s="61"/>
      <c r="QDX36" s="61"/>
      <c r="QDY36" s="61"/>
      <c r="QDZ36" s="61"/>
      <c r="QEA36" s="61"/>
      <c r="QEB36" s="62"/>
      <c r="QEC36" s="61"/>
      <c r="QED36" s="61"/>
      <c r="QEE36" s="61"/>
      <c r="QEF36" s="61"/>
      <c r="QEG36" s="61"/>
      <c r="QEH36" s="61"/>
      <c r="QEI36" s="61"/>
      <c r="QEJ36" s="62"/>
      <c r="QEK36" s="61"/>
      <c r="QEL36" s="61"/>
      <c r="QEM36" s="61"/>
      <c r="QEN36" s="61"/>
      <c r="QEO36" s="61"/>
      <c r="QEP36" s="61"/>
      <c r="QEQ36" s="61"/>
      <c r="QER36" s="62"/>
      <c r="QES36" s="61"/>
      <c r="QET36" s="61"/>
      <c r="QEU36" s="61"/>
      <c r="QEV36" s="61"/>
      <c r="QEW36" s="61"/>
      <c r="QEX36" s="61"/>
      <c r="QEY36" s="61"/>
      <c r="QEZ36" s="62"/>
      <c r="QFA36" s="61"/>
      <c r="QFB36" s="61"/>
      <c r="QFC36" s="61"/>
      <c r="QFD36" s="61"/>
      <c r="QFE36" s="61"/>
      <c r="QFF36" s="61"/>
      <c r="QFG36" s="61"/>
      <c r="QFH36" s="62"/>
      <c r="QFI36" s="61"/>
      <c r="QFJ36" s="61"/>
      <c r="QFK36" s="61"/>
      <c r="QFL36" s="61"/>
      <c r="QFM36" s="61"/>
      <c r="QFN36" s="61"/>
      <c r="QFO36" s="61"/>
      <c r="QFP36" s="62"/>
      <c r="QFQ36" s="61"/>
      <c r="QFR36" s="61"/>
      <c r="QFS36" s="61"/>
      <c r="QFT36" s="61"/>
      <c r="QFU36" s="61"/>
      <c r="QFV36" s="61"/>
      <c r="QFW36" s="61"/>
      <c r="QFX36" s="62"/>
      <c r="QFY36" s="61"/>
      <c r="QFZ36" s="61"/>
      <c r="QGA36" s="61"/>
      <c r="QGB36" s="61"/>
      <c r="QGC36" s="61"/>
      <c r="QGD36" s="61"/>
      <c r="QGE36" s="61"/>
      <c r="QGF36" s="62"/>
      <c r="QGG36" s="61"/>
      <c r="QGH36" s="61"/>
      <c r="QGI36" s="61"/>
      <c r="QGJ36" s="61"/>
      <c r="QGK36" s="61"/>
      <c r="QGL36" s="61"/>
      <c r="QGM36" s="61"/>
      <c r="QGN36" s="62"/>
      <c r="QGO36" s="61"/>
      <c r="QGP36" s="61"/>
      <c r="QGQ36" s="61"/>
      <c r="QGR36" s="61"/>
      <c r="QGS36" s="61"/>
      <c r="QGT36" s="61"/>
      <c r="QGU36" s="61"/>
      <c r="QGV36" s="62"/>
      <c r="QGW36" s="61"/>
      <c r="QGX36" s="61"/>
      <c r="QGY36" s="61"/>
      <c r="QGZ36" s="61"/>
      <c r="QHA36" s="61"/>
      <c r="QHB36" s="61"/>
      <c r="QHC36" s="61"/>
      <c r="QHD36" s="62"/>
      <c r="QHE36" s="61"/>
      <c r="QHF36" s="61"/>
      <c r="QHG36" s="61"/>
      <c r="QHH36" s="61"/>
      <c r="QHI36" s="61"/>
      <c r="QHJ36" s="61"/>
      <c r="QHK36" s="61"/>
      <c r="QHL36" s="62"/>
      <c r="QHM36" s="61"/>
      <c r="QHN36" s="61"/>
      <c r="QHO36" s="61"/>
      <c r="QHP36" s="61"/>
      <c r="QHQ36" s="61"/>
      <c r="QHR36" s="61"/>
      <c r="QHS36" s="61"/>
      <c r="QHT36" s="62"/>
      <c r="QHU36" s="61"/>
      <c r="QHV36" s="61"/>
      <c r="QHW36" s="61"/>
      <c r="QHX36" s="61"/>
      <c r="QHY36" s="61"/>
      <c r="QHZ36" s="61"/>
      <c r="QIA36" s="61"/>
      <c r="QIB36" s="62"/>
      <c r="QIC36" s="61"/>
      <c r="QID36" s="61"/>
      <c r="QIE36" s="61"/>
      <c r="QIF36" s="61"/>
      <c r="QIG36" s="61"/>
      <c r="QIH36" s="61"/>
      <c r="QII36" s="61"/>
      <c r="QIJ36" s="62"/>
      <c r="QIK36" s="61"/>
      <c r="QIL36" s="61"/>
      <c r="QIM36" s="61"/>
      <c r="QIN36" s="61"/>
      <c r="QIO36" s="61"/>
      <c r="QIP36" s="61"/>
      <c r="QIQ36" s="61"/>
      <c r="QIR36" s="62"/>
      <c r="QIS36" s="61"/>
      <c r="QIT36" s="61"/>
      <c r="QIU36" s="61"/>
      <c r="QIV36" s="61"/>
      <c r="QIW36" s="61"/>
      <c r="QIX36" s="61"/>
      <c r="QIY36" s="61"/>
      <c r="QIZ36" s="62"/>
      <c r="QJA36" s="61"/>
      <c r="QJB36" s="61"/>
      <c r="QJC36" s="61"/>
      <c r="QJD36" s="61"/>
      <c r="QJE36" s="61"/>
      <c r="QJF36" s="61"/>
      <c r="QJG36" s="61"/>
      <c r="QJH36" s="62"/>
      <c r="QJI36" s="61"/>
      <c r="QJJ36" s="61"/>
      <c r="QJK36" s="61"/>
      <c r="QJL36" s="61"/>
      <c r="QJM36" s="61"/>
      <c r="QJN36" s="61"/>
      <c r="QJO36" s="61"/>
      <c r="QJP36" s="62"/>
      <c r="QJQ36" s="61"/>
      <c r="QJR36" s="61"/>
      <c r="QJS36" s="61"/>
      <c r="QJT36" s="61"/>
      <c r="QJU36" s="61"/>
      <c r="QJV36" s="61"/>
      <c r="QJW36" s="61"/>
      <c r="QJX36" s="62"/>
      <c r="QJY36" s="61"/>
      <c r="QJZ36" s="61"/>
      <c r="QKA36" s="61"/>
      <c r="QKB36" s="61"/>
      <c r="QKC36" s="61"/>
      <c r="QKD36" s="61"/>
      <c r="QKE36" s="61"/>
      <c r="QKF36" s="62"/>
      <c r="QKG36" s="61"/>
      <c r="QKH36" s="61"/>
      <c r="QKI36" s="61"/>
      <c r="QKJ36" s="61"/>
      <c r="QKK36" s="61"/>
      <c r="QKL36" s="61"/>
      <c r="QKM36" s="61"/>
      <c r="QKN36" s="62"/>
      <c r="QKO36" s="61"/>
      <c r="QKP36" s="61"/>
      <c r="QKQ36" s="61"/>
      <c r="QKR36" s="61"/>
      <c r="QKS36" s="61"/>
      <c r="QKT36" s="61"/>
      <c r="QKU36" s="61"/>
      <c r="QKV36" s="62"/>
      <c r="QKW36" s="61"/>
      <c r="QKX36" s="61"/>
      <c r="QKY36" s="61"/>
      <c r="QKZ36" s="61"/>
      <c r="QLA36" s="61"/>
      <c r="QLB36" s="61"/>
      <c r="QLC36" s="61"/>
      <c r="QLD36" s="62"/>
      <c r="QLE36" s="61"/>
      <c r="QLF36" s="61"/>
      <c r="QLG36" s="61"/>
      <c r="QLH36" s="61"/>
      <c r="QLI36" s="61"/>
      <c r="QLJ36" s="61"/>
      <c r="QLK36" s="61"/>
      <c r="QLL36" s="62"/>
      <c r="QLM36" s="61"/>
      <c r="QLN36" s="61"/>
      <c r="QLO36" s="61"/>
      <c r="QLP36" s="61"/>
      <c r="QLQ36" s="61"/>
      <c r="QLR36" s="61"/>
      <c r="QLS36" s="61"/>
      <c r="QLT36" s="62"/>
      <c r="QLU36" s="61"/>
      <c r="QLV36" s="61"/>
      <c r="QLW36" s="61"/>
      <c r="QLX36" s="61"/>
      <c r="QLY36" s="61"/>
      <c r="QLZ36" s="61"/>
      <c r="QMA36" s="61"/>
      <c r="QMB36" s="62"/>
      <c r="QMC36" s="61"/>
      <c r="QMD36" s="61"/>
      <c r="QME36" s="61"/>
      <c r="QMF36" s="61"/>
      <c r="QMG36" s="61"/>
      <c r="QMH36" s="61"/>
      <c r="QMI36" s="61"/>
      <c r="QMJ36" s="62"/>
      <c r="QMK36" s="61"/>
      <c r="QML36" s="61"/>
      <c r="QMM36" s="61"/>
      <c r="QMN36" s="61"/>
      <c r="QMO36" s="61"/>
      <c r="QMP36" s="61"/>
      <c r="QMQ36" s="61"/>
      <c r="QMR36" s="62"/>
      <c r="QMS36" s="61"/>
      <c r="QMT36" s="61"/>
      <c r="QMU36" s="61"/>
      <c r="QMV36" s="61"/>
      <c r="QMW36" s="61"/>
      <c r="QMX36" s="61"/>
      <c r="QMY36" s="61"/>
      <c r="QMZ36" s="62"/>
      <c r="QNA36" s="61"/>
      <c r="QNB36" s="61"/>
      <c r="QNC36" s="61"/>
      <c r="QND36" s="61"/>
      <c r="QNE36" s="61"/>
      <c r="QNF36" s="61"/>
      <c r="QNG36" s="61"/>
      <c r="QNH36" s="62"/>
      <c r="QNI36" s="61"/>
      <c r="QNJ36" s="61"/>
      <c r="QNK36" s="61"/>
      <c r="QNL36" s="61"/>
      <c r="QNM36" s="61"/>
      <c r="QNN36" s="61"/>
      <c r="QNO36" s="61"/>
      <c r="QNP36" s="62"/>
      <c r="QNQ36" s="61"/>
      <c r="QNR36" s="61"/>
      <c r="QNS36" s="61"/>
      <c r="QNT36" s="61"/>
      <c r="QNU36" s="61"/>
      <c r="QNV36" s="61"/>
      <c r="QNW36" s="61"/>
      <c r="QNX36" s="62"/>
      <c r="QNY36" s="61"/>
      <c r="QNZ36" s="61"/>
      <c r="QOA36" s="61"/>
      <c r="QOB36" s="61"/>
      <c r="QOC36" s="61"/>
      <c r="QOD36" s="61"/>
      <c r="QOE36" s="61"/>
      <c r="QOF36" s="62"/>
      <c r="QOG36" s="61"/>
      <c r="QOH36" s="61"/>
      <c r="QOI36" s="61"/>
      <c r="QOJ36" s="61"/>
      <c r="QOK36" s="61"/>
      <c r="QOL36" s="61"/>
      <c r="QOM36" s="61"/>
      <c r="QON36" s="62"/>
      <c r="QOO36" s="61"/>
      <c r="QOP36" s="61"/>
      <c r="QOQ36" s="61"/>
      <c r="QOR36" s="61"/>
      <c r="QOS36" s="61"/>
      <c r="QOT36" s="61"/>
      <c r="QOU36" s="61"/>
      <c r="QOV36" s="62"/>
      <c r="QOW36" s="61"/>
      <c r="QOX36" s="61"/>
      <c r="QOY36" s="61"/>
      <c r="QOZ36" s="61"/>
      <c r="QPA36" s="61"/>
      <c r="QPB36" s="61"/>
      <c r="QPC36" s="61"/>
      <c r="QPD36" s="62"/>
      <c r="QPE36" s="61"/>
      <c r="QPF36" s="61"/>
      <c r="QPG36" s="61"/>
      <c r="QPH36" s="61"/>
      <c r="QPI36" s="61"/>
      <c r="QPJ36" s="61"/>
      <c r="QPK36" s="61"/>
      <c r="QPL36" s="62"/>
      <c r="QPM36" s="61"/>
      <c r="QPN36" s="61"/>
      <c r="QPO36" s="61"/>
      <c r="QPP36" s="61"/>
      <c r="QPQ36" s="61"/>
      <c r="QPR36" s="61"/>
      <c r="QPS36" s="61"/>
      <c r="QPT36" s="62"/>
      <c r="QPU36" s="61"/>
      <c r="QPV36" s="61"/>
      <c r="QPW36" s="61"/>
      <c r="QPX36" s="61"/>
      <c r="QPY36" s="61"/>
      <c r="QPZ36" s="61"/>
      <c r="QQA36" s="61"/>
      <c r="QQB36" s="62"/>
      <c r="QQC36" s="61"/>
      <c r="QQD36" s="61"/>
      <c r="QQE36" s="61"/>
      <c r="QQF36" s="61"/>
      <c r="QQG36" s="61"/>
      <c r="QQH36" s="61"/>
      <c r="QQI36" s="61"/>
      <c r="QQJ36" s="62"/>
      <c r="QQK36" s="61"/>
      <c r="QQL36" s="61"/>
      <c r="QQM36" s="61"/>
      <c r="QQN36" s="61"/>
      <c r="QQO36" s="61"/>
      <c r="QQP36" s="61"/>
      <c r="QQQ36" s="61"/>
      <c r="QQR36" s="62"/>
      <c r="QQS36" s="61"/>
      <c r="QQT36" s="61"/>
      <c r="QQU36" s="61"/>
      <c r="QQV36" s="61"/>
      <c r="QQW36" s="61"/>
      <c r="QQX36" s="61"/>
      <c r="QQY36" s="61"/>
      <c r="QQZ36" s="62"/>
      <c r="QRA36" s="61"/>
      <c r="QRB36" s="61"/>
      <c r="QRC36" s="61"/>
      <c r="QRD36" s="61"/>
      <c r="QRE36" s="61"/>
      <c r="QRF36" s="61"/>
      <c r="QRG36" s="61"/>
      <c r="QRH36" s="62"/>
      <c r="QRI36" s="61"/>
      <c r="QRJ36" s="61"/>
      <c r="QRK36" s="61"/>
      <c r="QRL36" s="61"/>
      <c r="QRM36" s="61"/>
      <c r="QRN36" s="61"/>
      <c r="QRO36" s="61"/>
      <c r="QRP36" s="62"/>
      <c r="QRQ36" s="61"/>
      <c r="QRR36" s="61"/>
      <c r="QRS36" s="61"/>
      <c r="QRT36" s="61"/>
      <c r="QRU36" s="61"/>
      <c r="QRV36" s="61"/>
      <c r="QRW36" s="61"/>
      <c r="QRX36" s="62"/>
      <c r="QRY36" s="61"/>
      <c r="QRZ36" s="61"/>
      <c r="QSA36" s="61"/>
      <c r="QSB36" s="61"/>
      <c r="QSC36" s="61"/>
      <c r="QSD36" s="61"/>
      <c r="QSE36" s="61"/>
      <c r="QSF36" s="62"/>
      <c r="QSG36" s="61"/>
      <c r="QSH36" s="61"/>
      <c r="QSI36" s="61"/>
      <c r="QSJ36" s="61"/>
      <c r="QSK36" s="61"/>
      <c r="QSL36" s="61"/>
      <c r="QSM36" s="61"/>
      <c r="QSN36" s="62"/>
      <c r="QSO36" s="61"/>
      <c r="QSP36" s="61"/>
      <c r="QSQ36" s="61"/>
      <c r="QSR36" s="61"/>
      <c r="QSS36" s="61"/>
      <c r="QST36" s="61"/>
      <c r="QSU36" s="61"/>
      <c r="QSV36" s="62"/>
      <c r="QSW36" s="61"/>
      <c r="QSX36" s="61"/>
      <c r="QSY36" s="61"/>
      <c r="QSZ36" s="61"/>
      <c r="QTA36" s="61"/>
      <c r="QTB36" s="61"/>
      <c r="QTC36" s="61"/>
      <c r="QTD36" s="62"/>
      <c r="QTE36" s="61"/>
      <c r="QTF36" s="61"/>
      <c r="QTG36" s="61"/>
      <c r="QTH36" s="61"/>
      <c r="QTI36" s="61"/>
      <c r="QTJ36" s="61"/>
      <c r="QTK36" s="61"/>
      <c r="QTL36" s="62"/>
      <c r="QTM36" s="61"/>
      <c r="QTN36" s="61"/>
      <c r="QTO36" s="61"/>
      <c r="QTP36" s="61"/>
      <c r="QTQ36" s="61"/>
      <c r="QTR36" s="61"/>
      <c r="QTS36" s="61"/>
      <c r="QTT36" s="62"/>
      <c r="QTU36" s="61"/>
      <c r="QTV36" s="61"/>
      <c r="QTW36" s="61"/>
      <c r="QTX36" s="61"/>
      <c r="QTY36" s="61"/>
      <c r="QTZ36" s="61"/>
      <c r="QUA36" s="61"/>
      <c r="QUB36" s="62"/>
      <c r="QUC36" s="61"/>
      <c r="QUD36" s="61"/>
      <c r="QUE36" s="61"/>
      <c r="QUF36" s="61"/>
      <c r="QUG36" s="61"/>
      <c r="QUH36" s="61"/>
      <c r="QUI36" s="61"/>
      <c r="QUJ36" s="62"/>
      <c r="QUK36" s="61"/>
      <c r="QUL36" s="61"/>
      <c r="QUM36" s="61"/>
      <c r="QUN36" s="61"/>
      <c r="QUO36" s="61"/>
      <c r="QUP36" s="61"/>
      <c r="QUQ36" s="61"/>
      <c r="QUR36" s="62"/>
      <c r="QUS36" s="61"/>
      <c r="QUT36" s="61"/>
      <c r="QUU36" s="61"/>
      <c r="QUV36" s="61"/>
      <c r="QUW36" s="61"/>
      <c r="QUX36" s="61"/>
      <c r="QUY36" s="61"/>
      <c r="QUZ36" s="62"/>
      <c r="QVA36" s="61"/>
      <c r="QVB36" s="61"/>
      <c r="QVC36" s="61"/>
      <c r="QVD36" s="61"/>
      <c r="QVE36" s="61"/>
      <c r="QVF36" s="61"/>
      <c r="QVG36" s="61"/>
      <c r="QVH36" s="62"/>
      <c r="QVI36" s="61"/>
      <c r="QVJ36" s="61"/>
      <c r="QVK36" s="61"/>
      <c r="QVL36" s="61"/>
      <c r="QVM36" s="61"/>
      <c r="QVN36" s="61"/>
      <c r="QVO36" s="61"/>
      <c r="QVP36" s="62"/>
      <c r="QVQ36" s="61"/>
      <c r="QVR36" s="61"/>
      <c r="QVS36" s="61"/>
      <c r="QVT36" s="61"/>
      <c r="QVU36" s="61"/>
      <c r="QVV36" s="61"/>
      <c r="QVW36" s="61"/>
      <c r="QVX36" s="62"/>
      <c r="QVY36" s="61"/>
      <c r="QVZ36" s="61"/>
      <c r="QWA36" s="61"/>
      <c r="QWB36" s="61"/>
      <c r="QWC36" s="61"/>
      <c r="QWD36" s="61"/>
      <c r="QWE36" s="61"/>
      <c r="QWF36" s="62"/>
      <c r="QWG36" s="61"/>
      <c r="QWH36" s="61"/>
      <c r="QWI36" s="61"/>
      <c r="QWJ36" s="61"/>
      <c r="QWK36" s="61"/>
      <c r="QWL36" s="61"/>
      <c r="QWM36" s="61"/>
      <c r="QWN36" s="62"/>
      <c r="QWO36" s="61"/>
      <c r="QWP36" s="61"/>
      <c r="QWQ36" s="61"/>
      <c r="QWR36" s="61"/>
      <c r="QWS36" s="61"/>
      <c r="QWT36" s="61"/>
      <c r="QWU36" s="61"/>
      <c r="QWV36" s="62"/>
      <c r="QWW36" s="61"/>
      <c r="QWX36" s="61"/>
      <c r="QWY36" s="61"/>
      <c r="QWZ36" s="61"/>
      <c r="QXA36" s="61"/>
      <c r="QXB36" s="61"/>
      <c r="QXC36" s="61"/>
      <c r="QXD36" s="62"/>
      <c r="QXE36" s="61"/>
      <c r="QXF36" s="61"/>
      <c r="QXG36" s="61"/>
      <c r="QXH36" s="61"/>
      <c r="QXI36" s="61"/>
      <c r="QXJ36" s="61"/>
      <c r="QXK36" s="61"/>
      <c r="QXL36" s="62"/>
      <c r="QXM36" s="61"/>
      <c r="QXN36" s="61"/>
      <c r="QXO36" s="61"/>
      <c r="QXP36" s="61"/>
      <c r="QXQ36" s="61"/>
      <c r="QXR36" s="61"/>
      <c r="QXS36" s="61"/>
      <c r="QXT36" s="62"/>
      <c r="QXU36" s="61"/>
      <c r="QXV36" s="61"/>
      <c r="QXW36" s="61"/>
      <c r="QXX36" s="61"/>
      <c r="QXY36" s="61"/>
      <c r="QXZ36" s="61"/>
      <c r="QYA36" s="61"/>
      <c r="QYB36" s="62"/>
      <c r="QYC36" s="61"/>
      <c r="QYD36" s="61"/>
      <c r="QYE36" s="61"/>
      <c r="QYF36" s="61"/>
      <c r="QYG36" s="61"/>
      <c r="QYH36" s="61"/>
      <c r="QYI36" s="61"/>
      <c r="QYJ36" s="62"/>
      <c r="QYK36" s="61"/>
      <c r="QYL36" s="61"/>
      <c r="QYM36" s="61"/>
      <c r="QYN36" s="61"/>
      <c r="QYO36" s="61"/>
      <c r="QYP36" s="61"/>
      <c r="QYQ36" s="61"/>
      <c r="QYR36" s="62"/>
      <c r="QYS36" s="61"/>
      <c r="QYT36" s="61"/>
      <c r="QYU36" s="61"/>
      <c r="QYV36" s="61"/>
      <c r="QYW36" s="61"/>
      <c r="QYX36" s="61"/>
      <c r="QYY36" s="61"/>
      <c r="QYZ36" s="62"/>
      <c r="QZA36" s="61"/>
      <c r="QZB36" s="61"/>
      <c r="QZC36" s="61"/>
      <c r="QZD36" s="61"/>
      <c r="QZE36" s="61"/>
      <c r="QZF36" s="61"/>
      <c r="QZG36" s="61"/>
      <c r="QZH36" s="62"/>
      <c r="QZI36" s="61"/>
      <c r="QZJ36" s="61"/>
      <c r="QZK36" s="61"/>
      <c r="QZL36" s="61"/>
      <c r="QZM36" s="61"/>
      <c r="QZN36" s="61"/>
      <c r="QZO36" s="61"/>
      <c r="QZP36" s="62"/>
      <c r="QZQ36" s="61"/>
      <c r="QZR36" s="61"/>
      <c r="QZS36" s="61"/>
      <c r="QZT36" s="61"/>
      <c r="QZU36" s="61"/>
      <c r="QZV36" s="61"/>
      <c r="QZW36" s="61"/>
      <c r="QZX36" s="62"/>
      <c r="QZY36" s="61"/>
      <c r="QZZ36" s="61"/>
      <c r="RAA36" s="61"/>
      <c r="RAB36" s="61"/>
      <c r="RAC36" s="61"/>
      <c r="RAD36" s="61"/>
      <c r="RAE36" s="61"/>
      <c r="RAF36" s="62"/>
      <c r="RAG36" s="61"/>
      <c r="RAH36" s="61"/>
      <c r="RAI36" s="61"/>
      <c r="RAJ36" s="61"/>
      <c r="RAK36" s="61"/>
      <c r="RAL36" s="61"/>
      <c r="RAM36" s="61"/>
      <c r="RAN36" s="62"/>
      <c r="RAO36" s="61"/>
      <c r="RAP36" s="61"/>
      <c r="RAQ36" s="61"/>
      <c r="RAR36" s="61"/>
      <c r="RAS36" s="61"/>
      <c r="RAT36" s="61"/>
      <c r="RAU36" s="61"/>
      <c r="RAV36" s="62"/>
      <c r="RAW36" s="61"/>
      <c r="RAX36" s="61"/>
      <c r="RAY36" s="61"/>
      <c r="RAZ36" s="61"/>
      <c r="RBA36" s="61"/>
      <c r="RBB36" s="61"/>
      <c r="RBC36" s="61"/>
      <c r="RBD36" s="62"/>
      <c r="RBE36" s="61"/>
      <c r="RBF36" s="61"/>
      <c r="RBG36" s="61"/>
      <c r="RBH36" s="61"/>
      <c r="RBI36" s="61"/>
      <c r="RBJ36" s="61"/>
      <c r="RBK36" s="61"/>
      <c r="RBL36" s="62"/>
      <c r="RBM36" s="61"/>
      <c r="RBN36" s="61"/>
      <c r="RBO36" s="61"/>
      <c r="RBP36" s="61"/>
      <c r="RBQ36" s="61"/>
      <c r="RBR36" s="61"/>
      <c r="RBS36" s="61"/>
      <c r="RBT36" s="62"/>
      <c r="RBU36" s="61"/>
      <c r="RBV36" s="61"/>
      <c r="RBW36" s="61"/>
      <c r="RBX36" s="61"/>
      <c r="RBY36" s="61"/>
      <c r="RBZ36" s="61"/>
      <c r="RCA36" s="61"/>
      <c r="RCB36" s="62"/>
      <c r="RCC36" s="61"/>
      <c r="RCD36" s="61"/>
      <c r="RCE36" s="61"/>
      <c r="RCF36" s="61"/>
      <c r="RCG36" s="61"/>
      <c r="RCH36" s="61"/>
      <c r="RCI36" s="61"/>
      <c r="RCJ36" s="62"/>
      <c r="RCK36" s="61"/>
      <c r="RCL36" s="61"/>
      <c r="RCM36" s="61"/>
      <c r="RCN36" s="61"/>
      <c r="RCO36" s="61"/>
      <c r="RCP36" s="61"/>
      <c r="RCQ36" s="61"/>
      <c r="RCR36" s="62"/>
      <c r="RCS36" s="61"/>
      <c r="RCT36" s="61"/>
      <c r="RCU36" s="61"/>
      <c r="RCV36" s="61"/>
      <c r="RCW36" s="61"/>
      <c r="RCX36" s="61"/>
      <c r="RCY36" s="61"/>
      <c r="RCZ36" s="62"/>
      <c r="RDA36" s="61"/>
      <c r="RDB36" s="61"/>
      <c r="RDC36" s="61"/>
      <c r="RDD36" s="61"/>
      <c r="RDE36" s="61"/>
      <c r="RDF36" s="61"/>
      <c r="RDG36" s="61"/>
      <c r="RDH36" s="62"/>
      <c r="RDI36" s="61"/>
      <c r="RDJ36" s="61"/>
      <c r="RDK36" s="61"/>
      <c r="RDL36" s="61"/>
      <c r="RDM36" s="61"/>
      <c r="RDN36" s="61"/>
      <c r="RDO36" s="61"/>
      <c r="RDP36" s="62"/>
      <c r="RDQ36" s="61"/>
      <c r="RDR36" s="61"/>
      <c r="RDS36" s="61"/>
      <c r="RDT36" s="61"/>
      <c r="RDU36" s="61"/>
      <c r="RDV36" s="61"/>
      <c r="RDW36" s="61"/>
      <c r="RDX36" s="62"/>
      <c r="RDY36" s="61"/>
      <c r="RDZ36" s="61"/>
      <c r="REA36" s="61"/>
      <c r="REB36" s="61"/>
      <c r="REC36" s="61"/>
      <c r="RED36" s="61"/>
      <c r="REE36" s="61"/>
      <c r="REF36" s="62"/>
      <c r="REG36" s="61"/>
      <c r="REH36" s="61"/>
      <c r="REI36" s="61"/>
      <c r="REJ36" s="61"/>
      <c r="REK36" s="61"/>
      <c r="REL36" s="61"/>
      <c r="REM36" s="61"/>
      <c r="REN36" s="62"/>
      <c r="REO36" s="61"/>
      <c r="REP36" s="61"/>
      <c r="REQ36" s="61"/>
      <c r="RER36" s="61"/>
      <c r="RES36" s="61"/>
      <c r="RET36" s="61"/>
      <c r="REU36" s="61"/>
      <c r="REV36" s="62"/>
      <c r="REW36" s="61"/>
      <c r="REX36" s="61"/>
      <c r="REY36" s="61"/>
      <c r="REZ36" s="61"/>
      <c r="RFA36" s="61"/>
      <c r="RFB36" s="61"/>
      <c r="RFC36" s="61"/>
      <c r="RFD36" s="62"/>
      <c r="RFE36" s="61"/>
      <c r="RFF36" s="61"/>
      <c r="RFG36" s="61"/>
      <c r="RFH36" s="61"/>
      <c r="RFI36" s="61"/>
      <c r="RFJ36" s="61"/>
      <c r="RFK36" s="61"/>
      <c r="RFL36" s="62"/>
      <c r="RFM36" s="61"/>
      <c r="RFN36" s="61"/>
      <c r="RFO36" s="61"/>
      <c r="RFP36" s="61"/>
      <c r="RFQ36" s="61"/>
      <c r="RFR36" s="61"/>
      <c r="RFS36" s="61"/>
      <c r="RFT36" s="62"/>
      <c r="RFU36" s="61"/>
      <c r="RFV36" s="61"/>
      <c r="RFW36" s="61"/>
      <c r="RFX36" s="61"/>
      <c r="RFY36" s="61"/>
      <c r="RFZ36" s="61"/>
      <c r="RGA36" s="61"/>
      <c r="RGB36" s="62"/>
      <c r="RGC36" s="61"/>
      <c r="RGD36" s="61"/>
      <c r="RGE36" s="61"/>
      <c r="RGF36" s="61"/>
      <c r="RGG36" s="61"/>
      <c r="RGH36" s="61"/>
      <c r="RGI36" s="61"/>
      <c r="RGJ36" s="62"/>
      <c r="RGK36" s="61"/>
      <c r="RGL36" s="61"/>
      <c r="RGM36" s="61"/>
      <c r="RGN36" s="61"/>
      <c r="RGO36" s="61"/>
      <c r="RGP36" s="61"/>
      <c r="RGQ36" s="61"/>
      <c r="RGR36" s="62"/>
      <c r="RGS36" s="61"/>
      <c r="RGT36" s="61"/>
      <c r="RGU36" s="61"/>
      <c r="RGV36" s="61"/>
      <c r="RGW36" s="61"/>
      <c r="RGX36" s="61"/>
      <c r="RGY36" s="61"/>
      <c r="RGZ36" s="62"/>
      <c r="RHA36" s="61"/>
      <c r="RHB36" s="61"/>
      <c r="RHC36" s="61"/>
      <c r="RHD36" s="61"/>
      <c r="RHE36" s="61"/>
      <c r="RHF36" s="61"/>
      <c r="RHG36" s="61"/>
      <c r="RHH36" s="62"/>
      <c r="RHI36" s="61"/>
      <c r="RHJ36" s="61"/>
      <c r="RHK36" s="61"/>
      <c r="RHL36" s="61"/>
      <c r="RHM36" s="61"/>
      <c r="RHN36" s="61"/>
      <c r="RHO36" s="61"/>
      <c r="RHP36" s="62"/>
      <c r="RHQ36" s="61"/>
      <c r="RHR36" s="61"/>
      <c r="RHS36" s="61"/>
      <c r="RHT36" s="61"/>
      <c r="RHU36" s="61"/>
      <c r="RHV36" s="61"/>
      <c r="RHW36" s="61"/>
      <c r="RHX36" s="62"/>
      <c r="RHY36" s="61"/>
      <c r="RHZ36" s="61"/>
      <c r="RIA36" s="61"/>
      <c r="RIB36" s="61"/>
      <c r="RIC36" s="61"/>
      <c r="RID36" s="61"/>
      <c r="RIE36" s="61"/>
      <c r="RIF36" s="62"/>
      <c r="RIG36" s="61"/>
      <c r="RIH36" s="61"/>
      <c r="RII36" s="61"/>
      <c r="RIJ36" s="61"/>
      <c r="RIK36" s="61"/>
      <c r="RIL36" s="61"/>
      <c r="RIM36" s="61"/>
      <c r="RIN36" s="62"/>
      <c r="RIO36" s="61"/>
      <c r="RIP36" s="61"/>
      <c r="RIQ36" s="61"/>
      <c r="RIR36" s="61"/>
      <c r="RIS36" s="61"/>
      <c r="RIT36" s="61"/>
      <c r="RIU36" s="61"/>
      <c r="RIV36" s="62"/>
      <c r="RIW36" s="61"/>
      <c r="RIX36" s="61"/>
      <c r="RIY36" s="61"/>
      <c r="RIZ36" s="61"/>
      <c r="RJA36" s="61"/>
      <c r="RJB36" s="61"/>
      <c r="RJC36" s="61"/>
      <c r="RJD36" s="62"/>
      <c r="RJE36" s="61"/>
      <c r="RJF36" s="61"/>
      <c r="RJG36" s="61"/>
      <c r="RJH36" s="61"/>
      <c r="RJI36" s="61"/>
      <c r="RJJ36" s="61"/>
      <c r="RJK36" s="61"/>
      <c r="RJL36" s="62"/>
      <c r="RJM36" s="61"/>
      <c r="RJN36" s="61"/>
      <c r="RJO36" s="61"/>
      <c r="RJP36" s="61"/>
      <c r="RJQ36" s="61"/>
      <c r="RJR36" s="61"/>
      <c r="RJS36" s="61"/>
      <c r="RJT36" s="62"/>
      <c r="RJU36" s="61"/>
      <c r="RJV36" s="61"/>
      <c r="RJW36" s="61"/>
      <c r="RJX36" s="61"/>
      <c r="RJY36" s="61"/>
      <c r="RJZ36" s="61"/>
      <c r="RKA36" s="61"/>
      <c r="RKB36" s="62"/>
      <c r="RKC36" s="61"/>
      <c r="RKD36" s="61"/>
      <c r="RKE36" s="61"/>
      <c r="RKF36" s="61"/>
      <c r="RKG36" s="61"/>
      <c r="RKH36" s="61"/>
      <c r="RKI36" s="61"/>
      <c r="RKJ36" s="62"/>
      <c r="RKK36" s="61"/>
      <c r="RKL36" s="61"/>
      <c r="RKM36" s="61"/>
      <c r="RKN36" s="61"/>
      <c r="RKO36" s="61"/>
      <c r="RKP36" s="61"/>
      <c r="RKQ36" s="61"/>
      <c r="RKR36" s="62"/>
      <c r="RKS36" s="61"/>
      <c r="RKT36" s="61"/>
      <c r="RKU36" s="61"/>
      <c r="RKV36" s="61"/>
      <c r="RKW36" s="61"/>
      <c r="RKX36" s="61"/>
      <c r="RKY36" s="61"/>
      <c r="RKZ36" s="62"/>
      <c r="RLA36" s="61"/>
      <c r="RLB36" s="61"/>
      <c r="RLC36" s="61"/>
      <c r="RLD36" s="61"/>
      <c r="RLE36" s="61"/>
      <c r="RLF36" s="61"/>
      <c r="RLG36" s="61"/>
      <c r="RLH36" s="62"/>
      <c r="RLI36" s="61"/>
      <c r="RLJ36" s="61"/>
      <c r="RLK36" s="61"/>
      <c r="RLL36" s="61"/>
      <c r="RLM36" s="61"/>
      <c r="RLN36" s="61"/>
      <c r="RLO36" s="61"/>
      <c r="RLP36" s="62"/>
      <c r="RLQ36" s="61"/>
      <c r="RLR36" s="61"/>
      <c r="RLS36" s="61"/>
      <c r="RLT36" s="61"/>
      <c r="RLU36" s="61"/>
      <c r="RLV36" s="61"/>
      <c r="RLW36" s="61"/>
      <c r="RLX36" s="62"/>
      <c r="RLY36" s="61"/>
      <c r="RLZ36" s="61"/>
      <c r="RMA36" s="61"/>
      <c r="RMB36" s="61"/>
      <c r="RMC36" s="61"/>
      <c r="RMD36" s="61"/>
      <c r="RME36" s="61"/>
      <c r="RMF36" s="62"/>
      <c r="RMG36" s="61"/>
      <c r="RMH36" s="61"/>
      <c r="RMI36" s="61"/>
      <c r="RMJ36" s="61"/>
      <c r="RMK36" s="61"/>
      <c r="RML36" s="61"/>
      <c r="RMM36" s="61"/>
      <c r="RMN36" s="62"/>
      <c r="RMO36" s="61"/>
      <c r="RMP36" s="61"/>
      <c r="RMQ36" s="61"/>
      <c r="RMR36" s="61"/>
      <c r="RMS36" s="61"/>
      <c r="RMT36" s="61"/>
      <c r="RMU36" s="61"/>
      <c r="RMV36" s="62"/>
      <c r="RMW36" s="61"/>
      <c r="RMX36" s="61"/>
      <c r="RMY36" s="61"/>
      <c r="RMZ36" s="61"/>
      <c r="RNA36" s="61"/>
      <c r="RNB36" s="61"/>
      <c r="RNC36" s="61"/>
      <c r="RND36" s="62"/>
      <c r="RNE36" s="61"/>
      <c r="RNF36" s="61"/>
      <c r="RNG36" s="61"/>
      <c r="RNH36" s="61"/>
      <c r="RNI36" s="61"/>
      <c r="RNJ36" s="61"/>
      <c r="RNK36" s="61"/>
      <c r="RNL36" s="62"/>
      <c r="RNM36" s="61"/>
      <c r="RNN36" s="61"/>
      <c r="RNO36" s="61"/>
      <c r="RNP36" s="61"/>
      <c r="RNQ36" s="61"/>
      <c r="RNR36" s="61"/>
      <c r="RNS36" s="61"/>
      <c r="RNT36" s="62"/>
      <c r="RNU36" s="61"/>
      <c r="RNV36" s="61"/>
      <c r="RNW36" s="61"/>
      <c r="RNX36" s="61"/>
      <c r="RNY36" s="61"/>
      <c r="RNZ36" s="61"/>
      <c r="ROA36" s="61"/>
      <c r="ROB36" s="62"/>
      <c r="ROC36" s="61"/>
      <c r="ROD36" s="61"/>
      <c r="ROE36" s="61"/>
      <c r="ROF36" s="61"/>
      <c r="ROG36" s="61"/>
      <c r="ROH36" s="61"/>
      <c r="ROI36" s="61"/>
      <c r="ROJ36" s="62"/>
      <c r="ROK36" s="61"/>
      <c r="ROL36" s="61"/>
      <c r="ROM36" s="61"/>
      <c r="RON36" s="61"/>
      <c r="ROO36" s="61"/>
      <c r="ROP36" s="61"/>
      <c r="ROQ36" s="61"/>
      <c r="ROR36" s="62"/>
      <c r="ROS36" s="61"/>
      <c r="ROT36" s="61"/>
      <c r="ROU36" s="61"/>
      <c r="ROV36" s="61"/>
      <c r="ROW36" s="61"/>
      <c r="ROX36" s="61"/>
      <c r="ROY36" s="61"/>
      <c r="ROZ36" s="62"/>
      <c r="RPA36" s="61"/>
      <c r="RPB36" s="61"/>
      <c r="RPC36" s="61"/>
      <c r="RPD36" s="61"/>
      <c r="RPE36" s="61"/>
      <c r="RPF36" s="61"/>
      <c r="RPG36" s="61"/>
      <c r="RPH36" s="62"/>
      <c r="RPI36" s="61"/>
      <c r="RPJ36" s="61"/>
      <c r="RPK36" s="61"/>
      <c r="RPL36" s="61"/>
      <c r="RPM36" s="61"/>
      <c r="RPN36" s="61"/>
      <c r="RPO36" s="61"/>
      <c r="RPP36" s="62"/>
      <c r="RPQ36" s="61"/>
      <c r="RPR36" s="61"/>
      <c r="RPS36" s="61"/>
      <c r="RPT36" s="61"/>
      <c r="RPU36" s="61"/>
      <c r="RPV36" s="61"/>
      <c r="RPW36" s="61"/>
      <c r="RPX36" s="62"/>
      <c r="RPY36" s="61"/>
      <c r="RPZ36" s="61"/>
      <c r="RQA36" s="61"/>
      <c r="RQB36" s="61"/>
      <c r="RQC36" s="61"/>
      <c r="RQD36" s="61"/>
      <c r="RQE36" s="61"/>
      <c r="RQF36" s="62"/>
      <c r="RQG36" s="61"/>
      <c r="RQH36" s="61"/>
      <c r="RQI36" s="61"/>
      <c r="RQJ36" s="61"/>
      <c r="RQK36" s="61"/>
      <c r="RQL36" s="61"/>
      <c r="RQM36" s="61"/>
      <c r="RQN36" s="62"/>
      <c r="RQO36" s="61"/>
      <c r="RQP36" s="61"/>
      <c r="RQQ36" s="61"/>
      <c r="RQR36" s="61"/>
      <c r="RQS36" s="61"/>
      <c r="RQT36" s="61"/>
      <c r="RQU36" s="61"/>
      <c r="RQV36" s="62"/>
      <c r="RQW36" s="61"/>
      <c r="RQX36" s="61"/>
      <c r="RQY36" s="61"/>
      <c r="RQZ36" s="61"/>
      <c r="RRA36" s="61"/>
      <c r="RRB36" s="61"/>
      <c r="RRC36" s="61"/>
      <c r="RRD36" s="62"/>
      <c r="RRE36" s="61"/>
      <c r="RRF36" s="61"/>
      <c r="RRG36" s="61"/>
      <c r="RRH36" s="61"/>
      <c r="RRI36" s="61"/>
      <c r="RRJ36" s="61"/>
      <c r="RRK36" s="61"/>
      <c r="RRL36" s="62"/>
      <c r="RRM36" s="61"/>
      <c r="RRN36" s="61"/>
      <c r="RRO36" s="61"/>
      <c r="RRP36" s="61"/>
      <c r="RRQ36" s="61"/>
      <c r="RRR36" s="61"/>
      <c r="RRS36" s="61"/>
      <c r="RRT36" s="62"/>
      <c r="RRU36" s="61"/>
      <c r="RRV36" s="61"/>
      <c r="RRW36" s="61"/>
      <c r="RRX36" s="61"/>
      <c r="RRY36" s="61"/>
      <c r="RRZ36" s="61"/>
      <c r="RSA36" s="61"/>
      <c r="RSB36" s="62"/>
      <c r="RSC36" s="61"/>
      <c r="RSD36" s="61"/>
      <c r="RSE36" s="61"/>
      <c r="RSF36" s="61"/>
      <c r="RSG36" s="61"/>
      <c r="RSH36" s="61"/>
      <c r="RSI36" s="61"/>
      <c r="RSJ36" s="62"/>
      <c r="RSK36" s="61"/>
      <c r="RSL36" s="61"/>
      <c r="RSM36" s="61"/>
      <c r="RSN36" s="61"/>
      <c r="RSO36" s="61"/>
      <c r="RSP36" s="61"/>
      <c r="RSQ36" s="61"/>
      <c r="RSR36" s="62"/>
      <c r="RSS36" s="61"/>
      <c r="RST36" s="61"/>
      <c r="RSU36" s="61"/>
      <c r="RSV36" s="61"/>
      <c r="RSW36" s="61"/>
      <c r="RSX36" s="61"/>
      <c r="RSY36" s="61"/>
      <c r="RSZ36" s="62"/>
      <c r="RTA36" s="61"/>
      <c r="RTB36" s="61"/>
      <c r="RTC36" s="61"/>
      <c r="RTD36" s="61"/>
      <c r="RTE36" s="61"/>
      <c r="RTF36" s="61"/>
      <c r="RTG36" s="61"/>
      <c r="RTH36" s="62"/>
      <c r="RTI36" s="61"/>
      <c r="RTJ36" s="61"/>
      <c r="RTK36" s="61"/>
      <c r="RTL36" s="61"/>
      <c r="RTM36" s="61"/>
      <c r="RTN36" s="61"/>
      <c r="RTO36" s="61"/>
      <c r="RTP36" s="62"/>
      <c r="RTQ36" s="61"/>
      <c r="RTR36" s="61"/>
      <c r="RTS36" s="61"/>
      <c r="RTT36" s="61"/>
      <c r="RTU36" s="61"/>
      <c r="RTV36" s="61"/>
      <c r="RTW36" s="61"/>
      <c r="RTX36" s="62"/>
      <c r="RTY36" s="61"/>
      <c r="RTZ36" s="61"/>
      <c r="RUA36" s="61"/>
      <c r="RUB36" s="61"/>
      <c r="RUC36" s="61"/>
      <c r="RUD36" s="61"/>
      <c r="RUE36" s="61"/>
      <c r="RUF36" s="62"/>
      <c r="RUG36" s="61"/>
      <c r="RUH36" s="61"/>
      <c r="RUI36" s="61"/>
      <c r="RUJ36" s="61"/>
      <c r="RUK36" s="61"/>
      <c r="RUL36" s="61"/>
      <c r="RUM36" s="61"/>
      <c r="RUN36" s="62"/>
      <c r="RUO36" s="61"/>
      <c r="RUP36" s="61"/>
      <c r="RUQ36" s="61"/>
      <c r="RUR36" s="61"/>
      <c r="RUS36" s="61"/>
      <c r="RUT36" s="61"/>
      <c r="RUU36" s="61"/>
      <c r="RUV36" s="62"/>
      <c r="RUW36" s="61"/>
      <c r="RUX36" s="61"/>
      <c r="RUY36" s="61"/>
      <c r="RUZ36" s="61"/>
      <c r="RVA36" s="61"/>
      <c r="RVB36" s="61"/>
      <c r="RVC36" s="61"/>
      <c r="RVD36" s="62"/>
      <c r="RVE36" s="61"/>
      <c r="RVF36" s="61"/>
      <c r="RVG36" s="61"/>
      <c r="RVH36" s="61"/>
      <c r="RVI36" s="61"/>
      <c r="RVJ36" s="61"/>
      <c r="RVK36" s="61"/>
      <c r="RVL36" s="62"/>
      <c r="RVM36" s="61"/>
      <c r="RVN36" s="61"/>
      <c r="RVO36" s="61"/>
      <c r="RVP36" s="61"/>
      <c r="RVQ36" s="61"/>
      <c r="RVR36" s="61"/>
      <c r="RVS36" s="61"/>
      <c r="RVT36" s="62"/>
      <c r="RVU36" s="61"/>
      <c r="RVV36" s="61"/>
      <c r="RVW36" s="61"/>
      <c r="RVX36" s="61"/>
      <c r="RVY36" s="61"/>
      <c r="RVZ36" s="61"/>
      <c r="RWA36" s="61"/>
      <c r="RWB36" s="62"/>
      <c r="RWC36" s="61"/>
      <c r="RWD36" s="61"/>
      <c r="RWE36" s="61"/>
      <c r="RWF36" s="61"/>
      <c r="RWG36" s="61"/>
      <c r="RWH36" s="61"/>
      <c r="RWI36" s="61"/>
      <c r="RWJ36" s="62"/>
      <c r="RWK36" s="61"/>
      <c r="RWL36" s="61"/>
      <c r="RWM36" s="61"/>
      <c r="RWN36" s="61"/>
      <c r="RWO36" s="61"/>
      <c r="RWP36" s="61"/>
      <c r="RWQ36" s="61"/>
      <c r="RWR36" s="62"/>
      <c r="RWS36" s="61"/>
      <c r="RWT36" s="61"/>
      <c r="RWU36" s="61"/>
      <c r="RWV36" s="61"/>
      <c r="RWW36" s="61"/>
      <c r="RWX36" s="61"/>
      <c r="RWY36" s="61"/>
      <c r="RWZ36" s="62"/>
      <c r="RXA36" s="61"/>
      <c r="RXB36" s="61"/>
      <c r="RXC36" s="61"/>
      <c r="RXD36" s="61"/>
      <c r="RXE36" s="61"/>
      <c r="RXF36" s="61"/>
      <c r="RXG36" s="61"/>
      <c r="RXH36" s="62"/>
      <c r="RXI36" s="61"/>
      <c r="RXJ36" s="61"/>
      <c r="RXK36" s="61"/>
      <c r="RXL36" s="61"/>
      <c r="RXM36" s="61"/>
      <c r="RXN36" s="61"/>
      <c r="RXO36" s="61"/>
      <c r="RXP36" s="62"/>
      <c r="RXQ36" s="61"/>
      <c r="RXR36" s="61"/>
      <c r="RXS36" s="61"/>
      <c r="RXT36" s="61"/>
      <c r="RXU36" s="61"/>
      <c r="RXV36" s="61"/>
      <c r="RXW36" s="61"/>
      <c r="RXX36" s="62"/>
      <c r="RXY36" s="61"/>
      <c r="RXZ36" s="61"/>
      <c r="RYA36" s="61"/>
      <c r="RYB36" s="61"/>
      <c r="RYC36" s="61"/>
      <c r="RYD36" s="61"/>
      <c r="RYE36" s="61"/>
      <c r="RYF36" s="62"/>
      <c r="RYG36" s="61"/>
      <c r="RYH36" s="61"/>
      <c r="RYI36" s="61"/>
      <c r="RYJ36" s="61"/>
      <c r="RYK36" s="61"/>
      <c r="RYL36" s="61"/>
      <c r="RYM36" s="61"/>
      <c r="RYN36" s="62"/>
      <c r="RYO36" s="61"/>
      <c r="RYP36" s="61"/>
      <c r="RYQ36" s="61"/>
      <c r="RYR36" s="61"/>
      <c r="RYS36" s="61"/>
      <c r="RYT36" s="61"/>
      <c r="RYU36" s="61"/>
      <c r="RYV36" s="62"/>
      <c r="RYW36" s="61"/>
      <c r="RYX36" s="61"/>
      <c r="RYY36" s="61"/>
      <c r="RYZ36" s="61"/>
      <c r="RZA36" s="61"/>
      <c r="RZB36" s="61"/>
      <c r="RZC36" s="61"/>
      <c r="RZD36" s="62"/>
      <c r="RZE36" s="61"/>
      <c r="RZF36" s="61"/>
      <c r="RZG36" s="61"/>
      <c r="RZH36" s="61"/>
      <c r="RZI36" s="61"/>
      <c r="RZJ36" s="61"/>
      <c r="RZK36" s="61"/>
      <c r="RZL36" s="62"/>
      <c r="RZM36" s="61"/>
      <c r="RZN36" s="61"/>
      <c r="RZO36" s="61"/>
      <c r="RZP36" s="61"/>
      <c r="RZQ36" s="61"/>
      <c r="RZR36" s="61"/>
      <c r="RZS36" s="61"/>
      <c r="RZT36" s="62"/>
      <c r="RZU36" s="61"/>
      <c r="RZV36" s="61"/>
      <c r="RZW36" s="61"/>
      <c r="RZX36" s="61"/>
      <c r="RZY36" s="61"/>
      <c r="RZZ36" s="61"/>
      <c r="SAA36" s="61"/>
      <c r="SAB36" s="62"/>
      <c r="SAC36" s="61"/>
      <c r="SAD36" s="61"/>
      <c r="SAE36" s="61"/>
      <c r="SAF36" s="61"/>
      <c r="SAG36" s="61"/>
      <c r="SAH36" s="61"/>
      <c r="SAI36" s="61"/>
      <c r="SAJ36" s="62"/>
      <c r="SAK36" s="61"/>
      <c r="SAL36" s="61"/>
      <c r="SAM36" s="61"/>
      <c r="SAN36" s="61"/>
      <c r="SAO36" s="61"/>
      <c r="SAP36" s="61"/>
      <c r="SAQ36" s="61"/>
      <c r="SAR36" s="62"/>
      <c r="SAS36" s="61"/>
      <c r="SAT36" s="61"/>
      <c r="SAU36" s="61"/>
      <c r="SAV36" s="61"/>
      <c r="SAW36" s="61"/>
      <c r="SAX36" s="61"/>
      <c r="SAY36" s="61"/>
      <c r="SAZ36" s="62"/>
      <c r="SBA36" s="61"/>
      <c r="SBB36" s="61"/>
      <c r="SBC36" s="61"/>
      <c r="SBD36" s="61"/>
      <c r="SBE36" s="61"/>
      <c r="SBF36" s="61"/>
      <c r="SBG36" s="61"/>
      <c r="SBH36" s="62"/>
      <c r="SBI36" s="61"/>
      <c r="SBJ36" s="61"/>
      <c r="SBK36" s="61"/>
      <c r="SBL36" s="61"/>
      <c r="SBM36" s="61"/>
      <c r="SBN36" s="61"/>
      <c r="SBO36" s="61"/>
      <c r="SBP36" s="62"/>
      <c r="SBQ36" s="61"/>
      <c r="SBR36" s="61"/>
      <c r="SBS36" s="61"/>
      <c r="SBT36" s="61"/>
      <c r="SBU36" s="61"/>
      <c r="SBV36" s="61"/>
      <c r="SBW36" s="61"/>
      <c r="SBX36" s="62"/>
      <c r="SBY36" s="61"/>
      <c r="SBZ36" s="61"/>
      <c r="SCA36" s="61"/>
      <c r="SCB36" s="61"/>
      <c r="SCC36" s="61"/>
      <c r="SCD36" s="61"/>
      <c r="SCE36" s="61"/>
      <c r="SCF36" s="62"/>
      <c r="SCG36" s="61"/>
      <c r="SCH36" s="61"/>
      <c r="SCI36" s="61"/>
      <c r="SCJ36" s="61"/>
      <c r="SCK36" s="61"/>
      <c r="SCL36" s="61"/>
      <c r="SCM36" s="61"/>
      <c r="SCN36" s="62"/>
      <c r="SCO36" s="61"/>
      <c r="SCP36" s="61"/>
      <c r="SCQ36" s="61"/>
      <c r="SCR36" s="61"/>
      <c r="SCS36" s="61"/>
      <c r="SCT36" s="61"/>
      <c r="SCU36" s="61"/>
      <c r="SCV36" s="62"/>
      <c r="SCW36" s="61"/>
      <c r="SCX36" s="61"/>
      <c r="SCY36" s="61"/>
      <c r="SCZ36" s="61"/>
      <c r="SDA36" s="61"/>
      <c r="SDB36" s="61"/>
      <c r="SDC36" s="61"/>
      <c r="SDD36" s="62"/>
      <c r="SDE36" s="61"/>
      <c r="SDF36" s="61"/>
      <c r="SDG36" s="61"/>
      <c r="SDH36" s="61"/>
      <c r="SDI36" s="61"/>
      <c r="SDJ36" s="61"/>
      <c r="SDK36" s="61"/>
      <c r="SDL36" s="62"/>
      <c r="SDM36" s="61"/>
      <c r="SDN36" s="61"/>
      <c r="SDO36" s="61"/>
      <c r="SDP36" s="61"/>
      <c r="SDQ36" s="61"/>
      <c r="SDR36" s="61"/>
      <c r="SDS36" s="61"/>
      <c r="SDT36" s="62"/>
      <c r="SDU36" s="61"/>
      <c r="SDV36" s="61"/>
      <c r="SDW36" s="61"/>
      <c r="SDX36" s="61"/>
      <c r="SDY36" s="61"/>
      <c r="SDZ36" s="61"/>
      <c r="SEA36" s="61"/>
      <c r="SEB36" s="62"/>
      <c r="SEC36" s="61"/>
      <c r="SED36" s="61"/>
      <c r="SEE36" s="61"/>
      <c r="SEF36" s="61"/>
      <c r="SEG36" s="61"/>
      <c r="SEH36" s="61"/>
      <c r="SEI36" s="61"/>
      <c r="SEJ36" s="62"/>
      <c r="SEK36" s="61"/>
      <c r="SEL36" s="61"/>
      <c r="SEM36" s="61"/>
      <c r="SEN36" s="61"/>
      <c r="SEO36" s="61"/>
      <c r="SEP36" s="61"/>
      <c r="SEQ36" s="61"/>
      <c r="SER36" s="62"/>
      <c r="SES36" s="61"/>
      <c r="SET36" s="61"/>
      <c r="SEU36" s="61"/>
      <c r="SEV36" s="61"/>
      <c r="SEW36" s="61"/>
      <c r="SEX36" s="61"/>
      <c r="SEY36" s="61"/>
      <c r="SEZ36" s="62"/>
      <c r="SFA36" s="61"/>
      <c r="SFB36" s="61"/>
      <c r="SFC36" s="61"/>
      <c r="SFD36" s="61"/>
      <c r="SFE36" s="61"/>
      <c r="SFF36" s="61"/>
      <c r="SFG36" s="61"/>
      <c r="SFH36" s="62"/>
      <c r="SFI36" s="61"/>
      <c r="SFJ36" s="61"/>
      <c r="SFK36" s="61"/>
      <c r="SFL36" s="61"/>
      <c r="SFM36" s="61"/>
      <c r="SFN36" s="61"/>
      <c r="SFO36" s="61"/>
      <c r="SFP36" s="62"/>
      <c r="SFQ36" s="61"/>
      <c r="SFR36" s="61"/>
      <c r="SFS36" s="61"/>
      <c r="SFT36" s="61"/>
      <c r="SFU36" s="61"/>
      <c r="SFV36" s="61"/>
      <c r="SFW36" s="61"/>
      <c r="SFX36" s="62"/>
      <c r="SFY36" s="61"/>
      <c r="SFZ36" s="61"/>
      <c r="SGA36" s="61"/>
      <c r="SGB36" s="61"/>
      <c r="SGC36" s="61"/>
      <c r="SGD36" s="61"/>
      <c r="SGE36" s="61"/>
      <c r="SGF36" s="62"/>
      <c r="SGG36" s="61"/>
      <c r="SGH36" s="61"/>
      <c r="SGI36" s="61"/>
      <c r="SGJ36" s="61"/>
      <c r="SGK36" s="61"/>
      <c r="SGL36" s="61"/>
      <c r="SGM36" s="61"/>
      <c r="SGN36" s="62"/>
      <c r="SGO36" s="61"/>
      <c r="SGP36" s="61"/>
      <c r="SGQ36" s="61"/>
      <c r="SGR36" s="61"/>
      <c r="SGS36" s="61"/>
      <c r="SGT36" s="61"/>
      <c r="SGU36" s="61"/>
      <c r="SGV36" s="62"/>
      <c r="SGW36" s="61"/>
      <c r="SGX36" s="61"/>
      <c r="SGY36" s="61"/>
      <c r="SGZ36" s="61"/>
      <c r="SHA36" s="61"/>
      <c r="SHB36" s="61"/>
      <c r="SHC36" s="61"/>
      <c r="SHD36" s="62"/>
      <c r="SHE36" s="61"/>
      <c r="SHF36" s="61"/>
      <c r="SHG36" s="61"/>
      <c r="SHH36" s="61"/>
      <c r="SHI36" s="61"/>
      <c r="SHJ36" s="61"/>
      <c r="SHK36" s="61"/>
      <c r="SHL36" s="62"/>
      <c r="SHM36" s="61"/>
      <c r="SHN36" s="61"/>
      <c r="SHO36" s="61"/>
      <c r="SHP36" s="61"/>
      <c r="SHQ36" s="61"/>
      <c r="SHR36" s="61"/>
      <c r="SHS36" s="61"/>
      <c r="SHT36" s="62"/>
      <c r="SHU36" s="61"/>
      <c r="SHV36" s="61"/>
      <c r="SHW36" s="61"/>
      <c r="SHX36" s="61"/>
      <c r="SHY36" s="61"/>
      <c r="SHZ36" s="61"/>
      <c r="SIA36" s="61"/>
      <c r="SIB36" s="62"/>
      <c r="SIC36" s="61"/>
      <c r="SID36" s="61"/>
      <c r="SIE36" s="61"/>
      <c r="SIF36" s="61"/>
      <c r="SIG36" s="61"/>
      <c r="SIH36" s="61"/>
      <c r="SII36" s="61"/>
      <c r="SIJ36" s="62"/>
      <c r="SIK36" s="61"/>
      <c r="SIL36" s="61"/>
      <c r="SIM36" s="61"/>
      <c r="SIN36" s="61"/>
      <c r="SIO36" s="61"/>
      <c r="SIP36" s="61"/>
      <c r="SIQ36" s="61"/>
      <c r="SIR36" s="62"/>
      <c r="SIS36" s="61"/>
      <c r="SIT36" s="61"/>
      <c r="SIU36" s="61"/>
      <c r="SIV36" s="61"/>
      <c r="SIW36" s="61"/>
      <c r="SIX36" s="61"/>
      <c r="SIY36" s="61"/>
      <c r="SIZ36" s="62"/>
      <c r="SJA36" s="61"/>
      <c r="SJB36" s="61"/>
      <c r="SJC36" s="61"/>
      <c r="SJD36" s="61"/>
      <c r="SJE36" s="61"/>
      <c r="SJF36" s="61"/>
      <c r="SJG36" s="61"/>
      <c r="SJH36" s="62"/>
      <c r="SJI36" s="61"/>
      <c r="SJJ36" s="61"/>
      <c r="SJK36" s="61"/>
      <c r="SJL36" s="61"/>
      <c r="SJM36" s="61"/>
      <c r="SJN36" s="61"/>
      <c r="SJO36" s="61"/>
      <c r="SJP36" s="62"/>
      <c r="SJQ36" s="61"/>
      <c r="SJR36" s="61"/>
      <c r="SJS36" s="61"/>
      <c r="SJT36" s="61"/>
      <c r="SJU36" s="61"/>
      <c r="SJV36" s="61"/>
      <c r="SJW36" s="61"/>
      <c r="SJX36" s="62"/>
      <c r="SJY36" s="61"/>
      <c r="SJZ36" s="61"/>
      <c r="SKA36" s="61"/>
      <c r="SKB36" s="61"/>
      <c r="SKC36" s="61"/>
      <c r="SKD36" s="61"/>
      <c r="SKE36" s="61"/>
      <c r="SKF36" s="62"/>
      <c r="SKG36" s="61"/>
      <c r="SKH36" s="61"/>
      <c r="SKI36" s="61"/>
      <c r="SKJ36" s="61"/>
      <c r="SKK36" s="61"/>
      <c r="SKL36" s="61"/>
      <c r="SKM36" s="61"/>
      <c r="SKN36" s="62"/>
      <c r="SKO36" s="61"/>
      <c r="SKP36" s="61"/>
      <c r="SKQ36" s="61"/>
      <c r="SKR36" s="61"/>
      <c r="SKS36" s="61"/>
      <c r="SKT36" s="61"/>
      <c r="SKU36" s="61"/>
      <c r="SKV36" s="62"/>
      <c r="SKW36" s="61"/>
      <c r="SKX36" s="61"/>
      <c r="SKY36" s="61"/>
      <c r="SKZ36" s="61"/>
      <c r="SLA36" s="61"/>
      <c r="SLB36" s="61"/>
      <c r="SLC36" s="61"/>
      <c r="SLD36" s="62"/>
      <c r="SLE36" s="61"/>
      <c r="SLF36" s="61"/>
      <c r="SLG36" s="61"/>
      <c r="SLH36" s="61"/>
      <c r="SLI36" s="61"/>
      <c r="SLJ36" s="61"/>
      <c r="SLK36" s="61"/>
      <c r="SLL36" s="62"/>
      <c r="SLM36" s="61"/>
      <c r="SLN36" s="61"/>
      <c r="SLO36" s="61"/>
      <c r="SLP36" s="61"/>
      <c r="SLQ36" s="61"/>
      <c r="SLR36" s="61"/>
      <c r="SLS36" s="61"/>
      <c r="SLT36" s="62"/>
      <c r="SLU36" s="61"/>
      <c r="SLV36" s="61"/>
      <c r="SLW36" s="61"/>
      <c r="SLX36" s="61"/>
      <c r="SLY36" s="61"/>
      <c r="SLZ36" s="61"/>
      <c r="SMA36" s="61"/>
      <c r="SMB36" s="62"/>
      <c r="SMC36" s="61"/>
      <c r="SMD36" s="61"/>
      <c r="SME36" s="61"/>
      <c r="SMF36" s="61"/>
      <c r="SMG36" s="61"/>
      <c r="SMH36" s="61"/>
      <c r="SMI36" s="61"/>
      <c r="SMJ36" s="62"/>
      <c r="SMK36" s="61"/>
      <c r="SML36" s="61"/>
      <c r="SMM36" s="61"/>
      <c r="SMN36" s="61"/>
      <c r="SMO36" s="61"/>
      <c r="SMP36" s="61"/>
      <c r="SMQ36" s="61"/>
      <c r="SMR36" s="62"/>
      <c r="SMS36" s="61"/>
      <c r="SMT36" s="61"/>
      <c r="SMU36" s="61"/>
      <c r="SMV36" s="61"/>
      <c r="SMW36" s="61"/>
      <c r="SMX36" s="61"/>
      <c r="SMY36" s="61"/>
      <c r="SMZ36" s="62"/>
      <c r="SNA36" s="61"/>
      <c r="SNB36" s="61"/>
      <c r="SNC36" s="61"/>
      <c r="SND36" s="61"/>
      <c r="SNE36" s="61"/>
      <c r="SNF36" s="61"/>
      <c r="SNG36" s="61"/>
      <c r="SNH36" s="62"/>
      <c r="SNI36" s="61"/>
      <c r="SNJ36" s="61"/>
      <c r="SNK36" s="61"/>
      <c r="SNL36" s="61"/>
      <c r="SNM36" s="61"/>
      <c r="SNN36" s="61"/>
      <c r="SNO36" s="61"/>
      <c r="SNP36" s="62"/>
      <c r="SNQ36" s="61"/>
      <c r="SNR36" s="61"/>
      <c r="SNS36" s="61"/>
      <c r="SNT36" s="61"/>
      <c r="SNU36" s="61"/>
      <c r="SNV36" s="61"/>
      <c r="SNW36" s="61"/>
      <c r="SNX36" s="62"/>
      <c r="SNY36" s="61"/>
      <c r="SNZ36" s="61"/>
      <c r="SOA36" s="61"/>
      <c r="SOB36" s="61"/>
      <c r="SOC36" s="61"/>
      <c r="SOD36" s="61"/>
      <c r="SOE36" s="61"/>
      <c r="SOF36" s="62"/>
      <c r="SOG36" s="61"/>
      <c r="SOH36" s="61"/>
      <c r="SOI36" s="61"/>
      <c r="SOJ36" s="61"/>
      <c r="SOK36" s="61"/>
      <c r="SOL36" s="61"/>
      <c r="SOM36" s="61"/>
      <c r="SON36" s="62"/>
      <c r="SOO36" s="61"/>
      <c r="SOP36" s="61"/>
      <c r="SOQ36" s="61"/>
      <c r="SOR36" s="61"/>
      <c r="SOS36" s="61"/>
      <c r="SOT36" s="61"/>
      <c r="SOU36" s="61"/>
      <c r="SOV36" s="62"/>
      <c r="SOW36" s="61"/>
      <c r="SOX36" s="61"/>
      <c r="SOY36" s="61"/>
      <c r="SOZ36" s="61"/>
      <c r="SPA36" s="61"/>
      <c r="SPB36" s="61"/>
      <c r="SPC36" s="61"/>
      <c r="SPD36" s="62"/>
      <c r="SPE36" s="61"/>
      <c r="SPF36" s="61"/>
      <c r="SPG36" s="61"/>
      <c r="SPH36" s="61"/>
      <c r="SPI36" s="61"/>
      <c r="SPJ36" s="61"/>
      <c r="SPK36" s="61"/>
      <c r="SPL36" s="62"/>
      <c r="SPM36" s="61"/>
      <c r="SPN36" s="61"/>
      <c r="SPO36" s="61"/>
      <c r="SPP36" s="61"/>
      <c r="SPQ36" s="61"/>
      <c r="SPR36" s="61"/>
      <c r="SPS36" s="61"/>
      <c r="SPT36" s="62"/>
      <c r="SPU36" s="61"/>
      <c r="SPV36" s="61"/>
      <c r="SPW36" s="61"/>
      <c r="SPX36" s="61"/>
      <c r="SPY36" s="61"/>
      <c r="SPZ36" s="61"/>
      <c r="SQA36" s="61"/>
      <c r="SQB36" s="62"/>
      <c r="SQC36" s="61"/>
      <c r="SQD36" s="61"/>
      <c r="SQE36" s="61"/>
      <c r="SQF36" s="61"/>
      <c r="SQG36" s="61"/>
      <c r="SQH36" s="61"/>
      <c r="SQI36" s="61"/>
      <c r="SQJ36" s="62"/>
      <c r="SQK36" s="61"/>
      <c r="SQL36" s="61"/>
      <c r="SQM36" s="61"/>
      <c r="SQN36" s="61"/>
      <c r="SQO36" s="61"/>
      <c r="SQP36" s="61"/>
      <c r="SQQ36" s="61"/>
      <c r="SQR36" s="62"/>
      <c r="SQS36" s="61"/>
      <c r="SQT36" s="61"/>
      <c r="SQU36" s="61"/>
      <c r="SQV36" s="61"/>
      <c r="SQW36" s="61"/>
      <c r="SQX36" s="61"/>
      <c r="SQY36" s="61"/>
      <c r="SQZ36" s="62"/>
      <c r="SRA36" s="61"/>
      <c r="SRB36" s="61"/>
      <c r="SRC36" s="61"/>
      <c r="SRD36" s="61"/>
      <c r="SRE36" s="61"/>
      <c r="SRF36" s="61"/>
      <c r="SRG36" s="61"/>
      <c r="SRH36" s="62"/>
      <c r="SRI36" s="61"/>
      <c r="SRJ36" s="61"/>
      <c r="SRK36" s="61"/>
      <c r="SRL36" s="61"/>
      <c r="SRM36" s="61"/>
      <c r="SRN36" s="61"/>
      <c r="SRO36" s="61"/>
      <c r="SRP36" s="62"/>
      <c r="SRQ36" s="61"/>
      <c r="SRR36" s="61"/>
      <c r="SRS36" s="61"/>
      <c r="SRT36" s="61"/>
      <c r="SRU36" s="61"/>
      <c r="SRV36" s="61"/>
      <c r="SRW36" s="61"/>
      <c r="SRX36" s="62"/>
      <c r="SRY36" s="61"/>
      <c r="SRZ36" s="61"/>
      <c r="SSA36" s="61"/>
      <c r="SSB36" s="61"/>
      <c r="SSC36" s="61"/>
      <c r="SSD36" s="61"/>
      <c r="SSE36" s="61"/>
      <c r="SSF36" s="62"/>
      <c r="SSG36" s="61"/>
      <c r="SSH36" s="61"/>
      <c r="SSI36" s="61"/>
      <c r="SSJ36" s="61"/>
      <c r="SSK36" s="61"/>
      <c r="SSL36" s="61"/>
      <c r="SSM36" s="61"/>
      <c r="SSN36" s="62"/>
      <c r="SSO36" s="61"/>
      <c r="SSP36" s="61"/>
      <c r="SSQ36" s="61"/>
      <c r="SSR36" s="61"/>
      <c r="SSS36" s="61"/>
      <c r="SST36" s="61"/>
      <c r="SSU36" s="61"/>
      <c r="SSV36" s="62"/>
      <c r="SSW36" s="61"/>
      <c r="SSX36" s="61"/>
      <c r="SSY36" s="61"/>
      <c r="SSZ36" s="61"/>
      <c r="STA36" s="61"/>
      <c r="STB36" s="61"/>
      <c r="STC36" s="61"/>
      <c r="STD36" s="62"/>
      <c r="STE36" s="61"/>
      <c r="STF36" s="61"/>
      <c r="STG36" s="61"/>
      <c r="STH36" s="61"/>
      <c r="STI36" s="61"/>
      <c r="STJ36" s="61"/>
      <c r="STK36" s="61"/>
      <c r="STL36" s="62"/>
      <c r="STM36" s="61"/>
      <c r="STN36" s="61"/>
      <c r="STO36" s="61"/>
      <c r="STP36" s="61"/>
      <c r="STQ36" s="61"/>
      <c r="STR36" s="61"/>
      <c r="STS36" s="61"/>
      <c r="STT36" s="62"/>
      <c r="STU36" s="61"/>
      <c r="STV36" s="61"/>
      <c r="STW36" s="61"/>
      <c r="STX36" s="61"/>
      <c r="STY36" s="61"/>
      <c r="STZ36" s="61"/>
      <c r="SUA36" s="61"/>
      <c r="SUB36" s="62"/>
      <c r="SUC36" s="61"/>
      <c r="SUD36" s="61"/>
      <c r="SUE36" s="61"/>
      <c r="SUF36" s="61"/>
      <c r="SUG36" s="61"/>
      <c r="SUH36" s="61"/>
      <c r="SUI36" s="61"/>
      <c r="SUJ36" s="62"/>
      <c r="SUK36" s="61"/>
      <c r="SUL36" s="61"/>
      <c r="SUM36" s="61"/>
      <c r="SUN36" s="61"/>
      <c r="SUO36" s="61"/>
      <c r="SUP36" s="61"/>
      <c r="SUQ36" s="61"/>
      <c r="SUR36" s="62"/>
      <c r="SUS36" s="61"/>
      <c r="SUT36" s="61"/>
      <c r="SUU36" s="61"/>
      <c r="SUV36" s="61"/>
      <c r="SUW36" s="61"/>
      <c r="SUX36" s="61"/>
      <c r="SUY36" s="61"/>
      <c r="SUZ36" s="62"/>
      <c r="SVA36" s="61"/>
      <c r="SVB36" s="61"/>
      <c r="SVC36" s="61"/>
      <c r="SVD36" s="61"/>
      <c r="SVE36" s="61"/>
      <c r="SVF36" s="61"/>
      <c r="SVG36" s="61"/>
      <c r="SVH36" s="62"/>
      <c r="SVI36" s="61"/>
      <c r="SVJ36" s="61"/>
      <c r="SVK36" s="61"/>
      <c r="SVL36" s="61"/>
      <c r="SVM36" s="61"/>
      <c r="SVN36" s="61"/>
      <c r="SVO36" s="61"/>
      <c r="SVP36" s="62"/>
      <c r="SVQ36" s="61"/>
      <c r="SVR36" s="61"/>
      <c r="SVS36" s="61"/>
      <c r="SVT36" s="61"/>
      <c r="SVU36" s="61"/>
      <c r="SVV36" s="61"/>
      <c r="SVW36" s="61"/>
      <c r="SVX36" s="62"/>
      <c r="SVY36" s="61"/>
      <c r="SVZ36" s="61"/>
      <c r="SWA36" s="61"/>
      <c r="SWB36" s="61"/>
      <c r="SWC36" s="61"/>
      <c r="SWD36" s="61"/>
      <c r="SWE36" s="61"/>
      <c r="SWF36" s="62"/>
      <c r="SWG36" s="61"/>
      <c r="SWH36" s="61"/>
      <c r="SWI36" s="61"/>
      <c r="SWJ36" s="61"/>
      <c r="SWK36" s="61"/>
      <c r="SWL36" s="61"/>
      <c r="SWM36" s="61"/>
      <c r="SWN36" s="62"/>
      <c r="SWO36" s="61"/>
      <c r="SWP36" s="61"/>
      <c r="SWQ36" s="61"/>
      <c r="SWR36" s="61"/>
      <c r="SWS36" s="61"/>
      <c r="SWT36" s="61"/>
      <c r="SWU36" s="61"/>
      <c r="SWV36" s="62"/>
      <c r="SWW36" s="61"/>
      <c r="SWX36" s="61"/>
      <c r="SWY36" s="61"/>
      <c r="SWZ36" s="61"/>
      <c r="SXA36" s="61"/>
      <c r="SXB36" s="61"/>
      <c r="SXC36" s="61"/>
      <c r="SXD36" s="62"/>
      <c r="SXE36" s="61"/>
      <c r="SXF36" s="61"/>
      <c r="SXG36" s="61"/>
      <c r="SXH36" s="61"/>
      <c r="SXI36" s="61"/>
      <c r="SXJ36" s="61"/>
      <c r="SXK36" s="61"/>
      <c r="SXL36" s="62"/>
      <c r="SXM36" s="61"/>
      <c r="SXN36" s="61"/>
      <c r="SXO36" s="61"/>
      <c r="SXP36" s="61"/>
      <c r="SXQ36" s="61"/>
      <c r="SXR36" s="61"/>
      <c r="SXS36" s="61"/>
      <c r="SXT36" s="62"/>
      <c r="SXU36" s="61"/>
      <c r="SXV36" s="61"/>
      <c r="SXW36" s="61"/>
      <c r="SXX36" s="61"/>
      <c r="SXY36" s="61"/>
      <c r="SXZ36" s="61"/>
      <c r="SYA36" s="61"/>
      <c r="SYB36" s="62"/>
      <c r="SYC36" s="61"/>
      <c r="SYD36" s="61"/>
      <c r="SYE36" s="61"/>
      <c r="SYF36" s="61"/>
      <c r="SYG36" s="61"/>
      <c r="SYH36" s="61"/>
      <c r="SYI36" s="61"/>
      <c r="SYJ36" s="62"/>
      <c r="SYK36" s="61"/>
      <c r="SYL36" s="61"/>
      <c r="SYM36" s="61"/>
      <c r="SYN36" s="61"/>
      <c r="SYO36" s="61"/>
      <c r="SYP36" s="61"/>
      <c r="SYQ36" s="61"/>
      <c r="SYR36" s="62"/>
      <c r="SYS36" s="61"/>
      <c r="SYT36" s="61"/>
      <c r="SYU36" s="61"/>
      <c r="SYV36" s="61"/>
      <c r="SYW36" s="61"/>
      <c r="SYX36" s="61"/>
      <c r="SYY36" s="61"/>
      <c r="SYZ36" s="62"/>
      <c r="SZA36" s="61"/>
      <c r="SZB36" s="61"/>
      <c r="SZC36" s="61"/>
      <c r="SZD36" s="61"/>
      <c r="SZE36" s="61"/>
      <c r="SZF36" s="61"/>
      <c r="SZG36" s="61"/>
      <c r="SZH36" s="62"/>
      <c r="SZI36" s="61"/>
      <c r="SZJ36" s="61"/>
      <c r="SZK36" s="61"/>
      <c r="SZL36" s="61"/>
      <c r="SZM36" s="61"/>
      <c r="SZN36" s="61"/>
      <c r="SZO36" s="61"/>
      <c r="SZP36" s="62"/>
      <c r="SZQ36" s="61"/>
      <c r="SZR36" s="61"/>
      <c r="SZS36" s="61"/>
      <c r="SZT36" s="61"/>
      <c r="SZU36" s="61"/>
      <c r="SZV36" s="61"/>
      <c r="SZW36" s="61"/>
      <c r="SZX36" s="62"/>
      <c r="SZY36" s="61"/>
      <c r="SZZ36" s="61"/>
      <c r="TAA36" s="61"/>
      <c r="TAB36" s="61"/>
      <c r="TAC36" s="61"/>
      <c r="TAD36" s="61"/>
      <c r="TAE36" s="61"/>
      <c r="TAF36" s="62"/>
      <c r="TAG36" s="61"/>
      <c r="TAH36" s="61"/>
      <c r="TAI36" s="61"/>
      <c r="TAJ36" s="61"/>
      <c r="TAK36" s="61"/>
      <c r="TAL36" s="61"/>
      <c r="TAM36" s="61"/>
      <c r="TAN36" s="62"/>
      <c r="TAO36" s="61"/>
      <c r="TAP36" s="61"/>
      <c r="TAQ36" s="61"/>
      <c r="TAR36" s="61"/>
      <c r="TAS36" s="61"/>
      <c r="TAT36" s="61"/>
      <c r="TAU36" s="61"/>
      <c r="TAV36" s="62"/>
      <c r="TAW36" s="61"/>
      <c r="TAX36" s="61"/>
      <c r="TAY36" s="61"/>
      <c r="TAZ36" s="61"/>
      <c r="TBA36" s="61"/>
      <c r="TBB36" s="61"/>
      <c r="TBC36" s="61"/>
      <c r="TBD36" s="62"/>
      <c r="TBE36" s="61"/>
      <c r="TBF36" s="61"/>
      <c r="TBG36" s="61"/>
      <c r="TBH36" s="61"/>
      <c r="TBI36" s="61"/>
      <c r="TBJ36" s="61"/>
      <c r="TBK36" s="61"/>
      <c r="TBL36" s="62"/>
      <c r="TBM36" s="61"/>
      <c r="TBN36" s="61"/>
      <c r="TBO36" s="61"/>
      <c r="TBP36" s="61"/>
      <c r="TBQ36" s="61"/>
      <c r="TBR36" s="61"/>
      <c r="TBS36" s="61"/>
      <c r="TBT36" s="62"/>
      <c r="TBU36" s="61"/>
      <c r="TBV36" s="61"/>
      <c r="TBW36" s="61"/>
      <c r="TBX36" s="61"/>
      <c r="TBY36" s="61"/>
      <c r="TBZ36" s="61"/>
      <c r="TCA36" s="61"/>
      <c r="TCB36" s="62"/>
      <c r="TCC36" s="61"/>
      <c r="TCD36" s="61"/>
      <c r="TCE36" s="61"/>
      <c r="TCF36" s="61"/>
      <c r="TCG36" s="61"/>
      <c r="TCH36" s="61"/>
      <c r="TCI36" s="61"/>
      <c r="TCJ36" s="62"/>
      <c r="TCK36" s="61"/>
      <c r="TCL36" s="61"/>
      <c r="TCM36" s="61"/>
      <c r="TCN36" s="61"/>
      <c r="TCO36" s="61"/>
      <c r="TCP36" s="61"/>
      <c r="TCQ36" s="61"/>
      <c r="TCR36" s="62"/>
      <c r="TCS36" s="61"/>
      <c r="TCT36" s="61"/>
      <c r="TCU36" s="61"/>
      <c r="TCV36" s="61"/>
      <c r="TCW36" s="61"/>
      <c r="TCX36" s="61"/>
      <c r="TCY36" s="61"/>
      <c r="TCZ36" s="62"/>
      <c r="TDA36" s="61"/>
      <c r="TDB36" s="61"/>
      <c r="TDC36" s="61"/>
      <c r="TDD36" s="61"/>
      <c r="TDE36" s="61"/>
      <c r="TDF36" s="61"/>
      <c r="TDG36" s="61"/>
      <c r="TDH36" s="62"/>
      <c r="TDI36" s="61"/>
      <c r="TDJ36" s="61"/>
      <c r="TDK36" s="61"/>
      <c r="TDL36" s="61"/>
      <c r="TDM36" s="61"/>
      <c r="TDN36" s="61"/>
      <c r="TDO36" s="61"/>
      <c r="TDP36" s="62"/>
      <c r="TDQ36" s="61"/>
      <c r="TDR36" s="61"/>
      <c r="TDS36" s="61"/>
      <c r="TDT36" s="61"/>
      <c r="TDU36" s="61"/>
      <c r="TDV36" s="61"/>
      <c r="TDW36" s="61"/>
      <c r="TDX36" s="62"/>
      <c r="TDY36" s="61"/>
      <c r="TDZ36" s="61"/>
      <c r="TEA36" s="61"/>
      <c r="TEB36" s="61"/>
      <c r="TEC36" s="61"/>
      <c r="TED36" s="61"/>
      <c r="TEE36" s="61"/>
      <c r="TEF36" s="62"/>
      <c r="TEG36" s="61"/>
      <c r="TEH36" s="61"/>
      <c r="TEI36" s="61"/>
      <c r="TEJ36" s="61"/>
      <c r="TEK36" s="61"/>
      <c r="TEL36" s="61"/>
      <c r="TEM36" s="61"/>
      <c r="TEN36" s="62"/>
      <c r="TEO36" s="61"/>
      <c r="TEP36" s="61"/>
      <c r="TEQ36" s="61"/>
      <c r="TER36" s="61"/>
      <c r="TES36" s="61"/>
      <c r="TET36" s="61"/>
      <c r="TEU36" s="61"/>
      <c r="TEV36" s="62"/>
      <c r="TEW36" s="61"/>
      <c r="TEX36" s="61"/>
      <c r="TEY36" s="61"/>
      <c r="TEZ36" s="61"/>
      <c r="TFA36" s="61"/>
      <c r="TFB36" s="61"/>
      <c r="TFC36" s="61"/>
      <c r="TFD36" s="62"/>
      <c r="TFE36" s="61"/>
      <c r="TFF36" s="61"/>
      <c r="TFG36" s="61"/>
      <c r="TFH36" s="61"/>
      <c r="TFI36" s="61"/>
      <c r="TFJ36" s="61"/>
      <c r="TFK36" s="61"/>
      <c r="TFL36" s="62"/>
      <c r="TFM36" s="61"/>
      <c r="TFN36" s="61"/>
      <c r="TFO36" s="61"/>
      <c r="TFP36" s="61"/>
      <c r="TFQ36" s="61"/>
      <c r="TFR36" s="61"/>
      <c r="TFS36" s="61"/>
      <c r="TFT36" s="62"/>
      <c r="TFU36" s="61"/>
      <c r="TFV36" s="61"/>
      <c r="TFW36" s="61"/>
      <c r="TFX36" s="61"/>
      <c r="TFY36" s="61"/>
      <c r="TFZ36" s="61"/>
      <c r="TGA36" s="61"/>
      <c r="TGB36" s="62"/>
      <c r="TGC36" s="61"/>
      <c r="TGD36" s="61"/>
      <c r="TGE36" s="61"/>
      <c r="TGF36" s="61"/>
      <c r="TGG36" s="61"/>
      <c r="TGH36" s="61"/>
      <c r="TGI36" s="61"/>
      <c r="TGJ36" s="62"/>
      <c r="TGK36" s="61"/>
      <c r="TGL36" s="61"/>
      <c r="TGM36" s="61"/>
      <c r="TGN36" s="61"/>
      <c r="TGO36" s="61"/>
      <c r="TGP36" s="61"/>
      <c r="TGQ36" s="61"/>
      <c r="TGR36" s="62"/>
      <c r="TGS36" s="61"/>
      <c r="TGT36" s="61"/>
      <c r="TGU36" s="61"/>
      <c r="TGV36" s="61"/>
      <c r="TGW36" s="61"/>
      <c r="TGX36" s="61"/>
      <c r="TGY36" s="61"/>
      <c r="TGZ36" s="62"/>
      <c r="THA36" s="61"/>
      <c r="THB36" s="61"/>
      <c r="THC36" s="61"/>
      <c r="THD36" s="61"/>
      <c r="THE36" s="61"/>
      <c r="THF36" s="61"/>
      <c r="THG36" s="61"/>
      <c r="THH36" s="62"/>
      <c r="THI36" s="61"/>
      <c r="THJ36" s="61"/>
      <c r="THK36" s="61"/>
      <c r="THL36" s="61"/>
      <c r="THM36" s="61"/>
      <c r="THN36" s="61"/>
      <c r="THO36" s="61"/>
      <c r="THP36" s="62"/>
      <c r="THQ36" s="61"/>
      <c r="THR36" s="61"/>
      <c r="THS36" s="61"/>
      <c r="THT36" s="61"/>
      <c r="THU36" s="61"/>
      <c r="THV36" s="61"/>
      <c r="THW36" s="61"/>
      <c r="THX36" s="62"/>
      <c r="THY36" s="61"/>
      <c r="THZ36" s="61"/>
      <c r="TIA36" s="61"/>
      <c r="TIB36" s="61"/>
      <c r="TIC36" s="61"/>
      <c r="TID36" s="61"/>
      <c r="TIE36" s="61"/>
      <c r="TIF36" s="62"/>
      <c r="TIG36" s="61"/>
      <c r="TIH36" s="61"/>
      <c r="TII36" s="61"/>
      <c r="TIJ36" s="61"/>
      <c r="TIK36" s="61"/>
      <c r="TIL36" s="61"/>
      <c r="TIM36" s="61"/>
      <c r="TIN36" s="62"/>
      <c r="TIO36" s="61"/>
      <c r="TIP36" s="61"/>
      <c r="TIQ36" s="61"/>
      <c r="TIR36" s="61"/>
      <c r="TIS36" s="61"/>
      <c r="TIT36" s="61"/>
      <c r="TIU36" s="61"/>
      <c r="TIV36" s="62"/>
      <c r="TIW36" s="61"/>
      <c r="TIX36" s="61"/>
      <c r="TIY36" s="61"/>
      <c r="TIZ36" s="61"/>
      <c r="TJA36" s="61"/>
      <c r="TJB36" s="61"/>
      <c r="TJC36" s="61"/>
      <c r="TJD36" s="62"/>
      <c r="TJE36" s="61"/>
      <c r="TJF36" s="61"/>
      <c r="TJG36" s="61"/>
      <c r="TJH36" s="61"/>
      <c r="TJI36" s="61"/>
      <c r="TJJ36" s="61"/>
      <c r="TJK36" s="61"/>
      <c r="TJL36" s="62"/>
      <c r="TJM36" s="61"/>
      <c r="TJN36" s="61"/>
      <c r="TJO36" s="61"/>
      <c r="TJP36" s="61"/>
      <c r="TJQ36" s="61"/>
      <c r="TJR36" s="61"/>
      <c r="TJS36" s="61"/>
      <c r="TJT36" s="62"/>
      <c r="TJU36" s="61"/>
      <c r="TJV36" s="61"/>
      <c r="TJW36" s="61"/>
      <c r="TJX36" s="61"/>
      <c r="TJY36" s="61"/>
      <c r="TJZ36" s="61"/>
      <c r="TKA36" s="61"/>
      <c r="TKB36" s="62"/>
      <c r="TKC36" s="61"/>
      <c r="TKD36" s="61"/>
      <c r="TKE36" s="61"/>
      <c r="TKF36" s="61"/>
      <c r="TKG36" s="61"/>
      <c r="TKH36" s="61"/>
      <c r="TKI36" s="61"/>
      <c r="TKJ36" s="62"/>
      <c r="TKK36" s="61"/>
      <c r="TKL36" s="61"/>
      <c r="TKM36" s="61"/>
      <c r="TKN36" s="61"/>
      <c r="TKO36" s="61"/>
      <c r="TKP36" s="61"/>
      <c r="TKQ36" s="61"/>
      <c r="TKR36" s="62"/>
      <c r="TKS36" s="61"/>
      <c r="TKT36" s="61"/>
      <c r="TKU36" s="61"/>
      <c r="TKV36" s="61"/>
      <c r="TKW36" s="61"/>
      <c r="TKX36" s="61"/>
      <c r="TKY36" s="61"/>
      <c r="TKZ36" s="62"/>
      <c r="TLA36" s="61"/>
      <c r="TLB36" s="61"/>
      <c r="TLC36" s="61"/>
      <c r="TLD36" s="61"/>
      <c r="TLE36" s="61"/>
      <c r="TLF36" s="61"/>
      <c r="TLG36" s="61"/>
      <c r="TLH36" s="62"/>
      <c r="TLI36" s="61"/>
      <c r="TLJ36" s="61"/>
      <c r="TLK36" s="61"/>
      <c r="TLL36" s="61"/>
      <c r="TLM36" s="61"/>
      <c r="TLN36" s="61"/>
      <c r="TLO36" s="61"/>
      <c r="TLP36" s="62"/>
      <c r="TLQ36" s="61"/>
      <c r="TLR36" s="61"/>
      <c r="TLS36" s="61"/>
      <c r="TLT36" s="61"/>
      <c r="TLU36" s="61"/>
      <c r="TLV36" s="61"/>
      <c r="TLW36" s="61"/>
      <c r="TLX36" s="62"/>
      <c r="TLY36" s="61"/>
      <c r="TLZ36" s="61"/>
      <c r="TMA36" s="61"/>
      <c r="TMB36" s="61"/>
      <c r="TMC36" s="61"/>
      <c r="TMD36" s="61"/>
      <c r="TME36" s="61"/>
      <c r="TMF36" s="62"/>
      <c r="TMG36" s="61"/>
      <c r="TMH36" s="61"/>
      <c r="TMI36" s="61"/>
      <c r="TMJ36" s="61"/>
      <c r="TMK36" s="61"/>
      <c r="TML36" s="61"/>
      <c r="TMM36" s="61"/>
      <c r="TMN36" s="62"/>
      <c r="TMO36" s="61"/>
      <c r="TMP36" s="61"/>
      <c r="TMQ36" s="61"/>
      <c r="TMR36" s="61"/>
      <c r="TMS36" s="61"/>
      <c r="TMT36" s="61"/>
      <c r="TMU36" s="61"/>
      <c r="TMV36" s="62"/>
      <c r="TMW36" s="61"/>
      <c r="TMX36" s="61"/>
      <c r="TMY36" s="61"/>
      <c r="TMZ36" s="61"/>
      <c r="TNA36" s="61"/>
      <c r="TNB36" s="61"/>
      <c r="TNC36" s="61"/>
      <c r="TND36" s="62"/>
      <c r="TNE36" s="61"/>
      <c r="TNF36" s="61"/>
      <c r="TNG36" s="61"/>
      <c r="TNH36" s="61"/>
      <c r="TNI36" s="61"/>
      <c r="TNJ36" s="61"/>
      <c r="TNK36" s="61"/>
      <c r="TNL36" s="62"/>
      <c r="TNM36" s="61"/>
      <c r="TNN36" s="61"/>
      <c r="TNO36" s="61"/>
      <c r="TNP36" s="61"/>
      <c r="TNQ36" s="61"/>
      <c r="TNR36" s="61"/>
      <c r="TNS36" s="61"/>
      <c r="TNT36" s="62"/>
      <c r="TNU36" s="61"/>
      <c r="TNV36" s="61"/>
      <c r="TNW36" s="61"/>
      <c r="TNX36" s="61"/>
      <c r="TNY36" s="61"/>
      <c r="TNZ36" s="61"/>
      <c r="TOA36" s="61"/>
      <c r="TOB36" s="62"/>
      <c r="TOC36" s="61"/>
      <c r="TOD36" s="61"/>
      <c r="TOE36" s="61"/>
      <c r="TOF36" s="61"/>
      <c r="TOG36" s="61"/>
      <c r="TOH36" s="61"/>
      <c r="TOI36" s="61"/>
      <c r="TOJ36" s="62"/>
      <c r="TOK36" s="61"/>
      <c r="TOL36" s="61"/>
      <c r="TOM36" s="61"/>
      <c r="TON36" s="61"/>
      <c r="TOO36" s="61"/>
      <c r="TOP36" s="61"/>
      <c r="TOQ36" s="61"/>
      <c r="TOR36" s="62"/>
      <c r="TOS36" s="61"/>
      <c r="TOT36" s="61"/>
      <c r="TOU36" s="61"/>
      <c r="TOV36" s="61"/>
      <c r="TOW36" s="61"/>
      <c r="TOX36" s="61"/>
      <c r="TOY36" s="61"/>
      <c r="TOZ36" s="62"/>
      <c r="TPA36" s="61"/>
      <c r="TPB36" s="61"/>
      <c r="TPC36" s="61"/>
      <c r="TPD36" s="61"/>
      <c r="TPE36" s="61"/>
      <c r="TPF36" s="61"/>
      <c r="TPG36" s="61"/>
      <c r="TPH36" s="62"/>
      <c r="TPI36" s="61"/>
      <c r="TPJ36" s="61"/>
      <c r="TPK36" s="61"/>
      <c r="TPL36" s="61"/>
      <c r="TPM36" s="61"/>
      <c r="TPN36" s="61"/>
      <c r="TPO36" s="61"/>
      <c r="TPP36" s="62"/>
      <c r="TPQ36" s="61"/>
      <c r="TPR36" s="61"/>
      <c r="TPS36" s="61"/>
      <c r="TPT36" s="61"/>
      <c r="TPU36" s="61"/>
      <c r="TPV36" s="61"/>
      <c r="TPW36" s="61"/>
      <c r="TPX36" s="62"/>
      <c r="TPY36" s="61"/>
      <c r="TPZ36" s="61"/>
      <c r="TQA36" s="61"/>
      <c r="TQB36" s="61"/>
      <c r="TQC36" s="61"/>
      <c r="TQD36" s="61"/>
      <c r="TQE36" s="61"/>
      <c r="TQF36" s="62"/>
      <c r="TQG36" s="61"/>
      <c r="TQH36" s="61"/>
      <c r="TQI36" s="61"/>
      <c r="TQJ36" s="61"/>
      <c r="TQK36" s="61"/>
      <c r="TQL36" s="61"/>
      <c r="TQM36" s="61"/>
      <c r="TQN36" s="62"/>
      <c r="TQO36" s="61"/>
      <c r="TQP36" s="61"/>
      <c r="TQQ36" s="61"/>
      <c r="TQR36" s="61"/>
      <c r="TQS36" s="61"/>
      <c r="TQT36" s="61"/>
      <c r="TQU36" s="61"/>
      <c r="TQV36" s="62"/>
      <c r="TQW36" s="61"/>
      <c r="TQX36" s="61"/>
      <c r="TQY36" s="61"/>
      <c r="TQZ36" s="61"/>
      <c r="TRA36" s="61"/>
      <c r="TRB36" s="61"/>
      <c r="TRC36" s="61"/>
      <c r="TRD36" s="62"/>
      <c r="TRE36" s="61"/>
      <c r="TRF36" s="61"/>
      <c r="TRG36" s="61"/>
      <c r="TRH36" s="61"/>
      <c r="TRI36" s="61"/>
      <c r="TRJ36" s="61"/>
      <c r="TRK36" s="61"/>
      <c r="TRL36" s="62"/>
      <c r="TRM36" s="61"/>
      <c r="TRN36" s="61"/>
      <c r="TRO36" s="61"/>
      <c r="TRP36" s="61"/>
      <c r="TRQ36" s="61"/>
      <c r="TRR36" s="61"/>
      <c r="TRS36" s="61"/>
      <c r="TRT36" s="62"/>
      <c r="TRU36" s="61"/>
      <c r="TRV36" s="61"/>
      <c r="TRW36" s="61"/>
      <c r="TRX36" s="61"/>
      <c r="TRY36" s="61"/>
      <c r="TRZ36" s="61"/>
      <c r="TSA36" s="61"/>
      <c r="TSB36" s="62"/>
      <c r="TSC36" s="61"/>
      <c r="TSD36" s="61"/>
      <c r="TSE36" s="61"/>
      <c r="TSF36" s="61"/>
      <c r="TSG36" s="61"/>
      <c r="TSH36" s="61"/>
      <c r="TSI36" s="61"/>
      <c r="TSJ36" s="62"/>
      <c r="TSK36" s="61"/>
      <c r="TSL36" s="61"/>
      <c r="TSM36" s="61"/>
      <c r="TSN36" s="61"/>
      <c r="TSO36" s="61"/>
      <c r="TSP36" s="61"/>
      <c r="TSQ36" s="61"/>
      <c r="TSR36" s="62"/>
      <c r="TSS36" s="61"/>
      <c r="TST36" s="61"/>
      <c r="TSU36" s="61"/>
      <c r="TSV36" s="61"/>
      <c r="TSW36" s="61"/>
      <c r="TSX36" s="61"/>
      <c r="TSY36" s="61"/>
      <c r="TSZ36" s="62"/>
      <c r="TTA36" s="61"/>
      <c r="TTB36" s="61"/>
      <c r="TTC36" s="61"/>
      <c r="TTD36" s="61"/>
      <c r="TTE36" s="61"/>
      <c r="TTF36" s="61"/>
      <c r="TTG36" s="61"/>
      <c r="TTH36" s="62"/>
      <c r="TTI36" s="61"/>
      <c r="TTJ36" s="61"/>
      <c r="TTK36" s="61"/>
      <c r="TTL36" s="61"/>
      <c r="TTM36" s="61"/>
      <c r="TTN36" s="61"/>
      <c r="TTO36" s="61"/>
      <c r="TTP36" s="62"/>
      <c r="TTQ36" s="61"/>
      <c r="TTR36" s="61"/>
      <c r="TTS36" s="61"/>
      <c r="TTT36" s="61"/>
      <c r="TTU36" s="61"/>
      <c r="TTV36" s="61"/>
      <c r="TTW36" s="61"/>
      <c r="TTX36" s="62"/>
      <c r="TTY36" s="61"/>
      <c r="TTZ36" s="61"/>
      <c r="TUA36" s="61"/>
      <c r="TUB36" s="61"/>
      <c r="TUC36" s="61"/>
      <c r="TUD36" s="61"/>
      <c r="TUE36" s="61"/>
      <c r="TUF36" s="62"/>
      <c r="TUG36" s="61"/>
      <c r="TUH36" s="61"/>
      <c r="TUI36" s="61"/>
      <c r="TUJ36" s="61"/>
      <c r="TUK36" s="61"/>
      <c r="TUL36" s="61"/>
      <c r="TUM36" s="61"/>
      <c r="TUN36" s="62"/>
      <c r="TUO36" s="61"/>
      <c r="TUP36" s="61"/>
      <c r="TUQ36" s="61"/>
      <c r="TUR36" s="61"/>
      <c r="TUS36" s="61"/>
      <c r="TUT36" s="61"/>
      <c r="TUU36" s="61"/>
      <c r="TUV36" s="62"/>
      <c r="TUW36" s="61"/>
      <c r="TUX36" s="61"/>
      <c r="TUY36" s="61"/>
      <c r="TUZ36" s="61"/>
      <c r="TVA36" s="61"/>
      <c r="TVB36" s="61"/>
      <c r="TVC36" s="61"/>
      <c r="TVD36" s="62"/>
      <c r="TVE36" s="61"/>
      <c r="TVF36" s="61"/>
      <c r="TVG36" s="61"/>
      <c r="TVH36" s="61"/>
      <c r="TVI36" s="61"/>
      <c r="TVJ36" s="61"/>
      <c r="TVK36" s="61"/>
      <c r="TVL36" s="62"/>
      <c r="TVM36" s="61"/>
      <c r="TVN36" s="61"/>
      <c r="TVO36" s="61"/>
      <c r="TVP36" s="61"/>
      <c r="TVQ36" s="61"/>
      <c r="TVR36" s="61"/>
      <c r="TVS36" s="61"/>
      <c r="TVT36" s="62"/>
      <c r="TVU36" s="61"/>
      <c r="TVV36" s="61"/>
      <c r="TVW36" s="61"/>
      <c r="TVX36" s="61"/>
      <c r="TVY36" s="61"/>
      <c r="TVZ36" s="61"/>
      <c r="TWA36" s="61"/>
      <c r="TWB36" s="62"/>
      <c r="TWC36" s="61"/>
      <c r="TWD36" s="61"/>
      <c r="TWE36" s="61"/>
      <c r="TWF36" s="61"/>
      <c r="TWG36" s="61"/>
      <c r="TWH36" s="61"/>
      <c r="TWI36" s="61"/>
      <c r="TWJ36" s="62"/>
      <c r="TWK36" s="61"/>
      <c r="TWL36" s="61"/>
      <c r="TWM36" s="61"/>
      <c r="TWN36" s="61"/>
      <c r="TWO36" s="61"/>
      <c r="TWP36" s="61"/>
      <c r="TWQ36" s="61"/>
      <c r="TWR36" s="62"/>
      <c r="TWS36" s="61"/>
      <c r="TWT36" s="61"/>
      <c r="TWU36" s="61"/>
      <c r="TWV36" s="61"/>
      <c r="TWW36" s="61"/>
      <c r="TWX36" s="61"/>
      <c r="TWY36" s="61"/>
      <c r="TWZ36" s="62"/>
      <c r="TXA36" s="61"/>
      <c r="TXB36" s="61"/>
      <c r="TXC36" s="61"/>
      <c r="TXD36" s="61"/>
      <c r="TXE36" s="61"/>
      <c r="TXF36" s="61"/>
      <c r="TXG36" s="61"/>
      <c r="TXH36" s="62"/>
      <c r="TXI36" s="61"/>
      <c r="TXJ36" s="61"/>
      <c r="TXK36" s="61"/>
      <c r="TXL36" s="61"/>
      <c r="TXM36" s="61"/>
      <c r="TXN36" s="61"/>
      <c r="TXO36" s="61"/>
      <c r="TXP36" s="62"/>
      <c r="TXQ36" s="61"/>
      <c r="TXR36" s="61"/>
      <c r="TXS36" s="61"/>
      <c r="TXT36" s="61"/>
      <c r="TXU36" s="61"/>
      <c r="TXV36" s="61"/>
      <c r="TXW36" s="61"/>
      <c r="TXX36" s="62"/>
      <c r="TXY36" s="61"/>
      <c r="TXZ36" s="61"/>
      <c r="TYA36" s="61"/>
      <c r="TYB36" s="61"/>
      <c r="TYC36" s="61"/>
      <c r="TYD36" s="61"/>
      <c r="TYE36" s="61"/>
      <c r="TYF36" s="62"/>
      <c r="TYG36" s="61"/>
      <c r="TYH36" s="61"/>
      <c r="TYI36" s="61"/>
      <c r="TYJ36" s="61"/>
      <c r="TYK36" s="61"/>
      <c r="TYL36" s="61"/>
      <c r="TYM36" s="61"/>
      <c r="TYN36" s="62"/>
      <c r="TYO36" s="61"/>
      <c r="TYP36" s="61"/>
      <c r="TYQ36" s="61"/>
      <c r="TYR36" s="61"/>
      <c r="TYS36" s="61"/>
      <c r="TYT36" s="61"/>
      <c r="TYU36" s="61"/>
      <c r="TYV36" s="62"/>
      <c r="TYW36" s="61"/>
      <c r="TYX36" s="61"/>
      <c r="TYY36" s="61"/>
      <c r="TYZ36" s="61"/>
      <c r="TZA36" s="61"/>
      <c r="TZB36" s="61"/>
      <c r="TZC36" s="61"/>
      <c r="TZD36" s="62"/>
      <c r="TZE36" s="61"/>
      <c r="TZF36" s="61"/>
      <c r="TZG36" s="61"/>
      <c r="TZH36" s="61"/>
      <c r="TZI36" s="61"/>
      <c r="TZJ36" s="61"/>
      <c r="TZK36" s="61"/>
      <c r="TZL36" s="62"/>
      <c r="TZM36" s="61"/>
      <c r="TZN36" s="61"/>
      <c r="TZO36" s="61"/>
      <c r="TZP36" s="61"/>
      <c r="TZQ36" s="61"/>
      <c r="TZR36" s="61"/>
      <c r="TZS36" s="61"/>
      <c r="TZT36" s="62"/>
      <c r="TZU36" s="61"/>
      <c r="TZV36" s="61"/>
      <c r="TZW36" s="61"/>
      <c r="TZX36" s="61"/>
      <c r="TZY36" s="61"/>
      <c r="TZZ36" s="61"/>
      <c r="UAA36" s="61"/>
      <c r="UAB36" s="62"/>
      <c r="UAC36" s="61"/>
      <c r="UAD36" s="61"/>
      <c r="UAE36" s="61"/>
      <c r="UAF36" s="61"/>
      <c r="UAG36" s="61"/>
      <c r="UAH36" s="61"/>
      <c r="UAI36" s="61"/>
      <c r="UAJ36" s="62"/>
      <c r="UAK36" s="61"/>
      <c r="UAL36" s="61"/>
      <c r="UAM36" s="61"/>
      <c r="UAN36" s="61"/>
      <c r="UAO36" s="61"/>
      <c r="UAP36" s="61"/>
      <c r="UAQ36" s="61"/>
      <c r="UAR36" s="62"/>
      <c r="UAS36" s="61"/>
      <c r="UAT36" s="61"/>
      <c r="UAU36" s="61"/>
      <c r="UAV36" s="61"/>
      <c r="UAW36" s="61"/>
      <c r="UAX36" s="61"/>
      <c r="UAY36" s="61"/>
      <c r="UAZ36" s="62"/>
      <c r="UBA36" s="61"/>
      <c r="UBB36" s="61"/>
      <c r="UBC36" s="61"/>
      <c r="UBD36" s="61"/>
      <c r="UBE36" s="61"/>
      <c r="UBF36" s="61"/>
      <c r="UBG36" s="61"/>
      <c r="UBH36" s="62"/>
      <c r="UBI36" s="61"/>
      <c r="UBJ36" s="61"/>
      <c r="UBK36" s="61"/>
      <c r="UBL36" s="61"/>
      <c r="UBM36" s="61"/>
      <c r="UBN36" s="61"/>
      <c r="UBO36" s="61"/>
      <c r="UBP36" s="62"/>
      <c r="UBQ36" s="61"/>
      <c r="UBR36" s="61"/>
      <c r="UBS36" s="61"/>
      <c r="UBT36" s="61"/>
      <c r="UBU36" s="61"/>
      <c r="UBV36" s="61"/>
      <c r="UBW36" s="61"/>
      <c r="UBX36" s="62"/>
      <c r="UBY36" s="61"/>
      <c r="UBZ36" s="61"/>
      <c r="UCA36" s="61"/>
      <c r="UCB36" s="61"/>
      <c r="UCC36" s="61"/>
      <c r="UCD36" s="61"/>
      <c r="UCE36" s="61"/>
      <c r="UCF36" s="62"/>
      <c r="UCG36" s="61"/>
      <c r="UCH36" s="61"/>
      <c r="UCI36" s="61"/>
      <c r="UCJ36" s="61"/>
      <c r="UCK36" s="61"/>
      <c r="UCL36" s="61"/>
      <c r="UCM36" s="61"/>
      <c r="UCN36" s="62"/>
      <c r="UCO36" s="61"/>
      <c r="UCP36" s="61"/>
      <c r="UCQ36" s="61"/>
      <c r="UCR36" s="61"/>
      <c r="UCS36" s="61"/>
      <c r="UCT36" s="61"/>
      <c r="UCU36" s="61"/>
      <c r="UCV36" s="62"/>
      <c r="UCW36" s="61"/>
      <c r="UCX36" s="61"/>
      <c r="UCY36" s="61"/>
      <c r="UCZ36" s="61"/>
      <c r="UDA36" s="61"/>
      <c r="UDB36" s="61"/>
      <c r="UDC36" s="61"/>
      <c r="UDD36" s="62"/>
      <c r="UDE36" s="61"/>
      <c r="UDF36" s="61"/>
      <c r="UDG36" s="61"/>
      <c r="UDH36" s="61"/>
      <c r="UDI36" s="61"/>
      <c r="UDJ36" s="61"/>
      <c r="UDK36" s="61"/>
      <c r="UDL36" s="62"/>
      <c r="UDM36" s="61"/>
      <c r="UDN36" s="61"/>
      <c r="UDO36" s="61"/>
      <c r="UDP36" s="61"/>
      <c r="UDQ36" s="61"/>
      <c r="UDR36" s="61"/>
      <c r="UDS36" s="61"/>
      <c r="UDT36" s="62"/>
      <c r="UDU36" s="61"/>
      <c r="UDV36" s="61"/>
      <c r="UDW36" s="61"/>
      <c r="UDX36" s="61"/>
      <c r="UDY36" s="61"/>
      <c r="UDZ36" s="61"/>
      <c r="UEA36" s="61"/>
      <c r="UEB36" s="62"/>
      <c r="UEC36" s="61"/>
      <c r="UED36" s="61"/>
      <c r="UEE36" s="61"/>
      <c r="UEF36" s="61"/>
      <c r="UEG36" s="61"/>
      <c r="UEH36" s="61"/>
      <c r="UEI36" s="61"/>
      <c r="UEJ36" s="62"/>
      <c r="UEK36" s="61"/>
      <c r="UEL36" s="61"/>
      <c r="UEM36" s="61"/>
      <c r="UEN36" s="61"/>
      <c r="UEO36" s="61"/>
      <c r="UEP36" s="61"/>
      <c r="UEQ36" s="61"/>
      <c r="UER36" s="62"/>
      <c r="UES36" s="61"/>
      <c r="UET36" s="61"/>
      <c r="UEU36" s="61"/>
      <c r="UEV36" s="61"/>
      <c r="UEW36" s="61"/>
      <c r="UEX36" s="61"/>
      <c r="UEY36" s="61"/>
      <c r="UEZ36" s="62"/>
      <c r="UFA36" s="61"/>
      <c r="UFB36" s="61"/>
      <c r="UFC36" s="61"/>
      <c r="UFD36" s="61"/>
      <c r="UFE36" s="61"/>
      <c r="UFF36" s="61"/>
      <c r="UFG36" s="61"/>
      <c r="UFH36" s="62"/>
      <c r="UFI36" s="61"/>
      <c r="UFJ36" s="61"/>
      <c r="UFK36" s="61"/>
      <c r="UFL36" s="61"/>
      <c r="UFM36" s="61"/>
      <c r="UFN36" s="61"/>
      <c r="UFO36" s="61"/>
      <c r="UFP36" s="62"/>
      <c r="UFQ36" s="61"/>
      <c r="UFR36" s="61"/>
      <c r="UFS36" s="61"/>
      <c r="UFT36" s="61"/>
      <c r="UFU36" s="61"/>
      <c r="UFV36" s="61"/>
      <c r="UFW36" s="61"/>
      <c r="UFX36" s="62"/>
      <c r="UFY36" s="61"/>
      <c r="UFZ36" s="61"/>
      <c r="UGA36" s="61"/>
      <c r="UGB36" s="61"/>
      <c r="UGC36" s="61"/>
      <c r="UGD36" s="61"/>
      <c r="UGE36" s="61"/>
      <c r="UGF36" s="62"/>
      <c r="UGG36" s="61"/>
      <c r="UGH36" s="61"/>
      <c r="UGI36" s="61"/>
      <c r="UGJ36" s="61"/>
      <c r="UGK36" s="61"/>
      <c r="UGL36" s="61"/>
      <c r="UGM36" s="61"/>
      <c r="UGN36" s="62"/>
      <c r="UGO36" s="61"/>
      <c r="UGP36" s="61"/>
      <c r="UGQ36" s="61"/>
      <c r="UGR36" s="61"/>
      <c r="UGS36" s="61"/>
      <c r="UGT36" s="61"/>
      <c r="UGU36" s="61"/>
      <c r="UGV36" s="62"/>
      <c r="UGW36" s="61"/>
      <c r="UGX36" s="61"/>
      <c r="UGY36" s="61"/>
      <c r="UGZ36" s="61"/>
      <c r="UHA36" s="61"/>
      <c r="UHB36" s="61"/>
      <c r="UHC36" s="61"/>
      <c r="UHD36" s="62"/>
      <c r="UHE36" s="61"/>
      <c r="UHF36" s="61"/>
      <c r="UHG36" s="61"/>
      <c r="UHH36" s="61"/>
      <c r="UHI36" s="61"/>
      <c r="UHJ36" s="61"/>
      <c r="UHK36" s="61"/>
      <c r="UHL36" s="62"/>
      <c r="UHM36" s="61"/>
      <c r="UHN36" s="61"/>
      <c r="UHO36" s="61"/>
      <c r="UHP36" s="61"/>
      <c r="UHQ36" s="61"/>
      <c r="UHR36" s="61"/>
      <c r="UHS36" s="61"/>
      <c r="UHT36" s="62"/>
      <c r="UHU36" s="61"/>
      <c r="UHV36" s="61"/>
      <c r="UHW36" s="61"/>
      <c r="UHX36" s="61"/>
      <c r="UHY36" s="61"/>
      <c r="UHZ36" s="61"/>
      <c r="UIA36" s="61"/>
      <c r="UIB36" s="62"/>
      <c r="UIC36" s="61"/>
      <c r="UID36" s="61"/>
      <c r="UIE36" s="61"/>
      <c r="UIF36" s="61"/>
      <c r="UIG36" s="61"/>
      <c r="UIH36" s="61"/>
      <c r="UII36" s="61"/>
      <c r="UIJ36" s="62"/>
      <c r="UIK36" s="61"/>
      <c r="UIL36" s="61"/>
      <c r="UIM36" s="61"/>
      <c r="UIN36" s="61"/>
      <c r="UIO36" s="61"/>
      <c r="UIP36" s="61"/>
      <c r="UIQ36" s="61"/>
      <c r="UIR36" s="62"/>
      <c r="UIS36" s="61"/>
      <c r="UIT36" s="61"/>
      <c r="UIU36" s="61"/>
      <c r="UIV36" s="61"/>
      <c r="UIW36" s="61"/>
      <c r="UIX36" s="61"/>
      <c r="UIY36" s="61"/>
      <c r="UIZ36" s="62"/>
      <c r="UJA36" s="61"/>
      <c r="UJB36" s="61"/>
      <c r="UJC36" s="61"/>
      <c r="UJD36" s="61"/>
      <c r="UJE36" s="61"/>
      <c r="UJF36" s="61"/>
      <c r="UJG36" s="61"/>
      <c r="UJH36" s="62"/>
      <c r="UJI36" s="61"/>
      <c r="UJJ36" s="61"/>
      <c r="UJK36" s="61"/>
      <c r="UJL36" s="61"/>
      <c r="UJM36" s="61"/>
      <c r="UJN36" s="61"/>
      <c r="UJO36" s="61"/>
      <c r="UJP36" s="62"/>
      <c r="UJQ36" s="61"/>
      <c r="UJR36" s="61"/>
      <c r="UJS36" s="61"/>
      <c r="UJT36" s="61"/>
      <c r="UJU36" s="61"/>
      <c r="UJV36" s="61"/>
      <c r="UJW36" s="61"/>
      <c r="UJX36" s="62"/>
      <c r="UJY36" s="61"/>
      <c r="UJZ36" s="61"/>
      <c r="UKA36" s="61"/>
      <c r="UKB36" s="61"/>
      <c r="UKC36" s="61"/>
      <c r="UKD36" s="61"/>
      <c r="UKE36" s="61"/>
      <c r="UKF36" s="62"/>
      <c r="UKG36" s="61"/>
      <c r="UKH36" s="61"/>
      <c r="UKI36" s="61"/>
      <c r="UKJ36" s="61"/>
      <c r="UKK36" s="61"/>
      <c r="UKL36" s="61"/>
      <c r="UKM36" s="61"/>
      <c r="UKN36" s="62"/>
      <c r="UKO36" s="61"/>
      <c r="UKP36" s="61"/>
      <c r="UKQ36" s="61"/>
      <c r="UKR36" s="61"/>
      <c r="UKS36" s="61"/>
      <c r="UKT36" s="61"/>
      <c r="UKU36" s="61"/>
      <c r="UKV36" s="62"/>
      <c r="UKW36" s="61"/>
      <c r="UKX36" s="61"/>
      <c r="UKY36" s="61"/>
      <c r="UKZ36" s="61"/>
      <c r="ULA36" s="61"/>
      <c r="ULB36" s="61"/>
      <c r="ULC36" s="61"/>
      <c r="ULD36" s="62"/>
      <c r="ULE36" s="61"/>
      <c r="ULF36" s="61"/>
      <c r="ULG36" s="61"/>
      <c r="ULH36" s="61"/>
      <c r="ULI36" s="61"/>
      <c r="ULJ36" s="61"/>
      <c r="ULK36" s="61"/>
      <c r="ULL36" s="62"/>
      <c r="ULM36" s="61"/>
      <c r="ULN36" s="61"/>
      <c r="ULO36" s="61"/>
      <c r="ULP36" s="61"/>
      <c r="ULQ36" s="61"/>
      <c r="ULR36" s="61"/>
      <c r="ULS36" s="61"/>
      <c r="ULT36" s="62"/>
      <c r="ULU36" s="61"/>
      <c r="ULV36" s="61"/>
      <c r="ULW36" s="61"/>
      <c r="ULX36" s="61"/>
      <c r="ULY36" s="61"/>
      <c r="ULZ36" s="61"/>
      <c r="UMA36" s="61"/>
      <c r="UMB36" s="62"/>
      <c r="UMC36" s="61"/>
      <c r="UMD36" s="61"/>
      <c r="UME36" s="61"/>
      <c r="UMF36" s="61"/>
      <c r="UMG36" s="61"/>
      <c r="UMH36" s="61"/>
      <c r="UMI36" s="61"/>
      <c r="UMJ36" s="62"/>
      <c r="UMK36" s="61"/>
      <c r="UML36" s="61"/>
      <c r="UMM36" s="61"/>
      <c r="UMN36" s="61"/>
      <c r="UMO36" s="61"/>
      <c r="UMP36" s="61"/>
      <c r="UMQ36" s="61"/>
      <c r="UMR36" s="62"/>
      <c r="UMS36" s="61"/>
      <c r="UMT36" s="61"/>
      <c r="UMU36" s="61"/>
      <c r="UMV36" s="61"/>
      <c r="UMW36" s="61"/>
      <c r="UMX36" s="61"/>
      <c r="UMY36" s="61"/>
      <c r="UMZ36" s="62"/>
      <c r="UNA36" s="61"/>
      <c r="UNB36" s="61"/>
      <c r="UNC36" s="61"/>
      <c r="UND36" s="61"/>
      <c r="UNE36" s="61"/>
      <c r="UNF36" s="61"/>
      <c r="UNG36" s="61"/>
      <c r="UNH36" s="62"/>
      <c r="UNI36" s="61"/>
      <c r="UNJ36" s="61"/>
      <c r="UNK36" s="61"/>
      <c r="UNL36" s="61"/>
      <c r="UNM36" s="61"/>
      <c r="UNN36" s="61"/>
      <c r="UNO36" s="61"/>
      <c r="UNP36" s="62"/>
      <c r="UNQ36" s="61"/>
      <c r="UNR36" s="61"/>
      <c r="UNS36" s="61"/>
      <c r="UNT36" s="61"/>
      <c r="UNU36" s="61"/>
      <c r="UNV36" s="61"/>
      <c r="UNW36" s="61"/>
      <c r="UNX36" s="62"/>
      <c r="UNY36" s="61"/>
      <c r="UNZ36" s="61"/>
      <c r="UOA36" s="61"/>
      <c r="UOB36" s="61"/>
      <c r="UOC36" s="61"/>
      <c r="UOD36" s="61"/>
      <c r="UOE36" s="61"/>
      <c r="UOF36" s="62"/>
      <c r="UOG36" s="61"/>
      <c r="UOH36" s="61"/>
      <c r="UOI36" s="61"/>
      <c r="UOJ36" s="61"/>
      <c r="UOK36" s="61"/>
      <c r="UOL36" s="61"/>
      <c r="UOM36" s="61"/>
      <c r="UON36" s="62"/>
      <c r="UOO36" s="61"/>
      <c r="UOP36" s="61"/>
      <c r="UOQ36" s="61"/>
      <c r="UOR36" s="61"/>
      <c r="UOS36" s="61"/>
      <c r="UOT36" s="61"/>
      <c r="UOU36" s="61"/>
      <c r="UOV36" s="62"/>
      <c r="UOW36" s="61"/>
      <c r="UOX36" s="61"/>
      <c r="UOY36" s="61"/>
      <c r="UOZ36" s="61"/>
      <c r="UPA36" s="61"/>
      <c r="UPB36" s="61"/>
      <c r="UPC36" s="61"/>
      <c r="UPD36" s="62"/>
      <c r="UPE36" s="61"/>
      <c r="UPF36" s="61"/>
      <c r="UPG36" s="61"/>
      <c r="UPH36" s="61"/>
      <c r="UPI36" s="61"/>
      <c r="UPJ36" s="61"/>
      <c r="UPK36" s="61"/>
      <c r="UPL36" s="62"/>
      <c r="UPM36" s="61"/>
      <c r="UPN36" s="61"/>
      <c r="UPO36" s="61"/>
      <c r="UPP36" s="61"/>
      <c r="UPQ36" s="61"/>
      <c r="UPR36" s="61"/>
      <c r="UPS36" s="61"/>
      <c r="UPT36" s="62"/>
      <c r="UPU36" s="61"/>
      <c r="UPV36" s="61"/>
      <c r="UPW36" s="61"/>
      <c r="UPX36" s="61"/>
      <c r="UPY36" s="61"/>
      <c r="UPZ36" s="61"/>
      <c r="UQA36" s="61"/>
      <c r="UQB36" s="62"/>
      <c r="UQC36" s="61"/>
      <c r="UQD36" s="61"/>
      <c r="UQE36" s="61"/>
      <c r="UQF36" s="61"/>
      <c r="UQG36" s="61"/>
      <c r="UQH36" s="61"/>
      <c r="UQI36" s="61"/>
      <c r="UQJ36" s="62"/>
      <c r="UQK36" s="61"/>
      <c r="UQL36" s="61"/>
      <c r="UQM36" s="61"/>
      <c r="UQN36" s="61"/>
      <c r="UQO36" s="61"/>
      <c r="UQP36" s="61"/>
      <c r="UQQ36" s="61"/>
      <c r="UQR36" s="62"/>
      <c r="UQS36" s="61"/>
      <c r="UQT36" s="61"/>
      <c r="UQU36" s="61"/>
      <c r="UQV36" s="61"/>
      <c r="UQW36" s="61"/>
      <c r="UQX36" s="61"/>
      <c r="UQY36" s="61"/>
      <c r="UQZ36" s="62"/>
      <c r="URA36" s="61"/>
      <c r="URB36" s="61"/>
      <c r="URC36" s="61"/>
      <c r="URD36" s="61"/>
      <c r="URE36" s="61"/>
      <c r="URF36" s="61"/>
      <c r="URG36" s="61"/>
      <c r="URH36" s="62"/>
      <c r="URI36" s="61"/>
      <c r="URJ36" s="61"/>
      <c r="URK36" s="61"/>
      <c r="URL36" s="61"/>
      <c r="URM36" s="61"/>
      <c r="URN36" s="61"/>
      <c r="URO36" s="61"/>
      <c r="URP36" s="62"/>
      <c r="URQ36" s="61"/>
      <c r="URR36" s="61"/>
      <c r="URS36" s="61"/>
      <c r="URT36" s="61"/>
      <c r="URU36" s="61"/>
      <c r="URV36" s="61"/>
      <c r="URW36" s="61"/>
      <c r="URX36" s="62"/>
      <c r="URY36" s="61"/>
      <c r="URZ36" s="61"/>
      <c r="USA36" s="61"/>
      <c r="USB36" s="61"/>
      <c r="USC36" s="61"/>
      <c r="USD36" s="61"/>
      <c r="USE36" s="61"/>
      <c r="USF36" s="62"/>
      <c r="USG36" s="61"/>
      <c r="USH36" s="61"/>
      <c r="USI36" s="61"/>
      <c r="USJ36" s="61"/>
      <c r="USK36" s="61"/>
      <c r="USL36" s="61"/>
      <c r="USM36" s="61"/>
      <c r="USN36" s="62"/>
      <c r="USO36" s="61"/>
      <c r="USP36" s="61"/>
      <c r="USQ36" s="61"/>
      <c r="USR36" s="61"/>
      <c r="USS36" s="61"/>
      <c r="UST36" s="61"/>
      <c r="USU36" s="61"/>
      <c r="USV36" s="62"/>
      <c r="USW36" s="61"/>
      <c r="USX36" s="61"/>
      <c r="USY36" s="61"/>
      <c r="USZ36" s="61"/>
      <c r="UTA36" s="61"/>
      <c r="UTB36" s="61"/>
      <c r="UTC36" s="61"/>
      <c r="UTD36" s="62"/>
      <c r="UTE36" s="61"/>
      <c r="UTF36" s="61"/>
      <c r="UTG36" s="61"/>
      <c r="UTH36" s="61"/>
      <c r="UTI36" s="61"/>
      <c r="UTJ36" s="61"/>
      <c r="UTK36" s="61"/>
      <c r="UTL36" s="62"/>
      <c r="UTM36" s="61"/>
      <c r="UTN36" s="61"/>
      <c r="UTO36" s="61"/>
      <c r="UTP36" s="61"/>
      <c r="UTQ36" s="61"/>
      <c r="UTR36" s="61"/>
      <c r="UTS36" s="61"/>
      <c r="UTT36" s="62"/>
      <c r="UTU36" s="61"/>
      <c r="UTV36" s="61"/>
      <c r="UTW36" s="61"/>
      <c r="UTX36" s="61"/>
      <c r="UTY36" s="61"/>
      <c r="UTZ36" s="61"/>
      <c r="UUA36" s="61"/>
      <c r="UUB36" s="62"/>
      <c r="UUC36" s="61"/>
      <c r="UUD36" s="61"/>
      <c r="UUE36" s="61"/>
      <c r="UUF36" s="61"/>
      <c r="UUG36" s="61"/>
      <c r="UUH36" s="61"/>
      <c r="UUI36" s="61"/>
      <c r="UUJ36" s="62"/>
      <c r="UUK36" s="61"/>
      <c r="UUL36" s="61"/>
      <c r="UUM36" s="61"/>
      <c r="UUN36" s="61"/>
      <c r="UUO36" s="61"/>
      <c r="UUP36" s="61"/>
      <c r="UUQ36" s="61"/>
      <c r="UUR36" s="62"/>
      <c r="UUS36" s="61"/>
      <c r="UUT36" s="61"/>
      <c r="UUU36" s="61"/>
      <c r="UUV36" s="61"/>
      <c r="UUW36" s="61"/>
      <c r="UUX36" s="61"/>
      <c r="UUY36" s="61"/>
      <c r="UUZ36" s="62"/>
      <c r="UVA36" s="61"/>
      <c r="UVB36" s="61"/>
      <c r="UVC36" s="61"/>
      <c r="UVD36" s="61"/>
      <c r="UVE36" s="61"/>
      <c r="UVF36" s="61"/>
      <c r="UVG36" s="61"/>
      <c r="UVH36" s="62"/>
      <c r="UVI36" s="61"/>
      <c r="UVJ36" s="61"/>
      <c r="UVK36" s="61"/>
      <c r="UVL36" s="61"/>
      <c r="UVM36" s="61"/>
      <c r="UVN36" s="61"/>
      <c r="UVO36" s="61"/>
      <c r="UVP36" s="62"/>
      <c r="UVQ36" s="61"/>
      <c r="UVR36" s="61"/>
      <c r="UVS36" s="61"/>
      <c r="UVT36" s="61"/>
      <c r="UVU36" s="61"/>
      <c r="UVV36" s="61"/>
      <c r="UVW36" s="61"/>
      <c r="UVX36" s="62"/>
      <c r="UVY36" s="61"/>
      <c r="UVZ36" s="61"/>
      <c r="UWA36" s="61"/>
      <c r="UWB36" s="61"/>
      <c r="UWC36" s="61"/>
      <c r="UWD36" s="61"/>
      <c r="UWE36" s="61"/>
      <c r="UWF36" s="62"/>
      <c r="UWG36" s="61"/>
      <c r="UWH36" s="61"/>
      <c r="UWI36" s="61"/>
      <c r="UWJ36" s="61"/>
      <c r="UWK36" s="61"/>
      <c r="UWL36" s="61"/>
      <c r="UWM36" s="61"/>
      <c r="UWN36" s="62"/>
      <c r="UWO36" s="61"/>
      <c r="UWP36" s="61"/>
      <c r="UWQ36" s="61"/>
      <c r="UWR36" s="61"/>
      <c r="UWS36" s="61"/>
      <c r="UWT36" s="61"/>
      <c r="UWU36" s="61"/>
      <c r="UWV36" s="62"/>
      <c r="UWW36" s="61"/>
      <c r="UWX36" s="61"/>
      <c r="UWY36" s="61"/>
      <c r="UWZ36" s="61"/>
      <c r="UXA36" s="61"/>
      <c r="UXB36" s="61"/>
      <c r="UXC36" s="61"/>
      <c r="UXD36" s="62"/>
      <c r="UXE36" s="61"/>
      <c r="UXF36" s="61"/>
      <c r="UXG36" s="61"/>
      <c r="UXH36" s="61"/>
      <c r="UXI36" s="61"/>
      <c r="UXJ36" s="61"/>
      <c r="UXK36" s="61"/>
      <c r="UXL36" s="62"/>
      <c r="UXM36" s="61"/>
      <c r="UXN36" s="61"/>
      <c r="UXO36" s="61"/>
      <c r="UXP36" s="61"/>
      <c r="UXQ36" s="61"/>
      <c r="UXR36" s="61"/>
      <c r="UXS36" s="61"/>
      <c r="UXT36" s="62"/>
      <c r="UXU36" s="61"/>
      <c r="UXV36" s="61"/>
      <c r="UXW36" s="61"/>
      <c r="UXX36" s="61"/>
      <c r="UXY36" s="61"/>
      <c r="UXZ36" s="61"/>
      <c r="UYA36" s="61"/>
      <c r="UYB36" s="62"/>
      <c r="UYC36" s="61"/>
      <c r="UYD36" s="61"/>
      <c r="UYE36" s="61"/>
      <c r="UYF36" s="61"/>
      <c r="UYG36" s="61"/>
      <c r="UYH36" s="61"/>
      <c r="UYI36" s="61"/>
      <c r="UYJ36" s="62"/>
      <c r="UYK36" s="61"/>
      <c r="UYL36" s="61"/>
      <c r="UYM36" s="61"/>
      <c r="UYN36" s="61"/>
      <c r="UYO36" s="61"/>
      <c r="UYP36" s="61"/>
      <c r="UYQ36" s="61"/>
      <c r="UYR36" s="62"/>
      <c r="UYS36" s="61"/>
      <c r="UYT36" s="61"/>
      <c r="UYU36" s="61"/>
      <c r="UYV36" s="61"/>
      <c r="UYW36" s="61"/>
      <c r="UYX36" s="61"/>
      <c r="UYY36" s="61"/>
      <c r="UYZ36" s="62"/>
      <c r="UZA36" s="61"/>
      <c r="UZB36" s="61"/>
      <c r="UZC36" s="61"/>
      <c r="UZD36" s="61"/>
      <c r="UZE36" s="61"/>
      <c r="UZF36" s="61"/>
      <c r="UZG36" s="61"/>
      <c r="UZH36" s="62"/>
      <c r="UZI36" s="61"/>
      <c r="UZJ36" s="61"/>
      <c r="UZK36" s="61"/>
      <c r="UZL36" s="61"/>
      <c r="UZM36" s="61"/>
      <c r="UZN36" s="61"/>
      <c r="UZO36" s="61"/>
      <c r="UZP36" s="62"/>
      <c r="UZQ36" s="61"/>
      <c r="UZR36" s="61"/>
      <c r="UZS36" s="61"/>
      <c r="UZT36" s="61"/>
      <c r="UZU36" s="61"/>
      <c r="UZV36" s="61"/>
      <c r="UZW36" s="61"/>
      <c r="UZX36" s="62"/>
      <c r="UZY36" s="61"/>
      <c r="UZZ36" s="61"/>
      <c r="VAA36" s="61"/>
      <c r="VAB36" s="61"/>
      <c r="VAC36" s="61"/>
      <c r="VAD36" s="61"/>
      <c r="VAE36" s="61"/>
      <c r="VAF36" s="62"/>
      <c r="VAG36" s="61"/>
      <c r="VAH36" s="61"/>
      <c r="VAI36" s="61"/>
      <c r="VAJ36" s="61"/>
      <c r="VAK36" s="61"/>
      <c r="VAL36" s="61"/>
      <c r="VAM36" s="61"/>
      <c r="VAN36" s="62"/>
      <c r="VAO36" s="61"/>
      <c r="VAP36" s="61"/>
      <c r="VAQ36" s="61"/>
      <c r="VAR36" s="61"/>
      <c r="VAS36" s="61"/>
      <c r="VAT36" s="61"/>
      <c r="VAU36" s="61"/>
      <c r="VAV36" s="62"/>
      <c r="VAW36" s="61"/>
      <c r="VAX36" s="61"/>
      <c r="VAY36" s="61"/>
      <c r="VAZ36" s="61"/>
      <c r="VBA36" s="61"/>
      <c r="VBB36" s="61"/>
      <c r="VBC36" s="61"/>
      <c r="VBD36" s="62"/>
      <c r="VBE36" s="61"/>
      <c r="VBF36" s="61"/>
      <c r="VBG36" s="61"/>
      <c r="VBH36" s="61"/>
      <c r="VBI36" s="61"/>
      <c r="VBJ36" s="61"/>
      <c r="VBK36" s="61"/>
      <c r="VBL36" s="62"/>
      <c r="VBM36" s="61"/>
      <c r="VBN36" s="61"/>
      <c r="VBO36" s="61"/>
      <c r="VBP36" s="61"/>
      <c r="VBQ36" s="61"/>
      <c r="VBR36" s="61"/>
      <c r="VBS36" s="61"/>
      <c r="VBT36" s="62"/>
      <c r="VBU36" s="61"/>
      <c r="VBV36" s="61"/>
      <c r="VBW36" s="61"/>
      <c r="VBX36" s="61"/>
      <c r="VBY36" s="61"/>
      <c r="VBZ36" s="61"/>
      <c r="VCA36" s="61"/>
      <c r="VCB36" s="62"/>
      <c r="VCC36" s="61"/>
      <c r="VCD36" s="61"/>
      <c r="VCE36" s="61"/>
      <c r="VCF36" s="61"/>
      <c r="VCG36" s="61"/>
      <c r="VCH36" s="61"/>
      <c r="VCI36" s="61"/>
      <c r="VCJ36" s="62"/>
      <c r="VCK36" s="61"/>
      <c r="VCL36" s="61"/>
      <c r="VCM36" s="61"/>
      <c r="VCN36" s="61"/>
      <c r="VCO36" s="61"/>
      <c r="VCP36" s="61"/>
      <c r="VCQ36" s="61"/>
      <c r="VCR36" s="62"/>
      <c r="VCS36" s="61"/>
      <c r="VCT36" s="61"/>
      <c r="VCU36" s="61"/>
      <c r="VCV36" s="61"/>
      <c r="VCW36" s="61"/>
      <c r="VCX36" s="61"/>
      <c r="VCY36" s="61"/>
      <c r="VCZ36" s="62"/>
      <c r="VDA36" s="61"/>
      <c r="VDB36" s="61"/>
      <c r="VDC36" s="61"/>
      <c r="VDD36" s="61"/>
      <c r="VDE36" s="61"/>
      <c r="VDF36" s="61"/>
      <c r="VDG36" s="61"/>
      <c r="VDH36" s="62"/>
      <c r="VDI36" s="61"/>
      <c r="VDJ36" s="61"/>
      <c r="VDK36" s="61"/>
      <c r="VDL36" s="61"/>
      <c r="VDM36" s="61"/>
      <c r="VDN36" s="61"/>
      <c r="VDO36" s="61"/>
      <c r="VDP36" s="62"/>
      <c r="VDQ36" s="61"/>
      <c r="VDR36" s="61"/>
      <c r="VDS36" s="61"/>
      <c r="VDT36" s="61"/>
      <c r="VDU36" s="61"/>
      <c r="VDV36" s="61"/>
      <c r="VDW36" s="61"/>
      <c r="VDX36" s="62"/>
      <c r="VDY36" s="61"/>
      <c r="VDZ36" s="61"/>
      <c r="VEA36" s="61"/>
      <c r="VEB36" s="61"/>
      <c r="VEC36" s="61"/>
      <c r="VED36" s="61"/>
      <c r="VEE36" s="61"/>
      <c r="VEF36" s="62"/>
      <c r="VEG36" s="61"/>
      <c r="VEH36" s="61"/>
      <c r="VEI36" s="61"/>
      <c r="VEJ36" s="61"/>
      <c r="VEK36" s="61"/>
      <c r="VEL36" s="61"/>
      <c r="VEM36" s="61"/>
      <c r="VEN36" s="62"/>
      <c r="VEO36" s="61"/>
      <c r="VEP36" s="61"/>
      <c r="VEQ36" s="61"/>
      <c r="VER36" s="61"/>
      <c r="VES36" s="61"/>
      <c r="VET36" s="61"/>
      <c r="VEU36" s="61"/>
      <c r="VEV36" s="62"/>
      <c r="VEW36" s="61"/>
      <c r="VEX36" s="61"/>
      <c r="VEY36" s="61"/>
      <c r="VEZ36" s="61"/>
      <c r="VFA36" s="61"/>
      <c r="VFB36" s="61"/>
      <c r="VFC36" s="61"/>
      <c r="VFD36" s="62"/>
      <c r="VFE36" s="61"/>
      <c r="VFF36" s="61"/>
      <c r="VFG36" s="61"/>
      <c r="VFH36" s="61"/>
      <c r="VFI36" s="61"/>
      <c r="VFJ36" s="61"/>
      <c r="VFK36" s="61"/>
      <c r="VFL36" s="62"/>
      <c r="VFM36" s="61"/>
      <c r="VFN36" s="61"/>
      <c r="VFO36" s="61"/>
      <c r="VFP36" s="61"/>
      <c r="VFQ36" s="61"/>
      <c r="VFR36" s="61"/>
      <c r="VFS36" s="61"/>
      <c r="VFT36" s="62"/>
      <c r="VFU36" s="61"/>
      <c r="VFV36" s="61"/>
      <c r="VFW36" s="61"/>
      <c r="VFX36" s="61"/>
      <c r="VFY36" s="61"/>
      <c r="VFZ36" s="61"/>
      <c r="VGA36" s="61"/>
      <c r="VGB36" s="62"/>
      <c r="VGC36" s="61"/>
      <c r="VGD36" s="61"/>
      <c r="VGE36" s="61"/>
      <c r="VGF36" s="61"/>
      <c r="VGG36" s="61"/>
      <c r="VGH36" s="61"/>
      <c r="VGI36" s="61"/>
      <c r="VGJ36" s="62"/>
      <c r="VGK36" s="61"/>
      <c r="VGL36" s="61"/>
      <c r="VGM36" s="61"/>
      <c r="VGN36" s="61"/>
      <c r="VGO36" s="61"/>
      <c r="VGP36" s="61"/>
      <c r="VGQ36" s="61"/>
      <c r="VGR36" s="62"/>
      <c r="VGS36" s="61"/>
      <c r="VGT36" s="61"/>
      <c r="VGU36" s="61"/>
      <c r="VGV36" s="61"/>
      <c r="VGW36" s="61"/>
      <c r="VGX36" s="61"/>
      <c r="VGY36" s="61"/>
      <c r="VGZ36" s="62"/>
      <c r="VHA36" s="61"/>
      <c r="VHB36" s="61"/>
      <c r="VHC36" s="61"/>
      <c r="VHD36" s="61"/>
      <c r="VHE36" s="61"/>
      <c r="VHF36" s="61"/>
      <c r="VHG36" s="61"/>
      <c r="VHH36" s="62"/>
      <c r="VHI36" s="61"/>
      <c r="VHJ36" s="61"/>
      <c r="VHK36" s="61"/>
      <c r="VHL36" s="61"/>
      <c r="VHM36" s="61"/>
      <c r="VHN36" s="61"/>
      <c r="VHO36" s="61"/>
      <c r="VHP36" s="62"/>
      <c r="VHQ36" s="61"/>
      <c r="VHR36" s="61"/>
      <c r="VHS36" s="61"/>
      <c r="VHT36" s="61"/>
      <c r="VHU36" s="61"/>
      <c r="VHV36" s="61"/>
      <c r="VHW36" s="61"/>
      <c r="VHX36" s="62"/>
      <c r="VHY36" s="61"/>
      <c r="VHZ36" s="61"/>
      <c r="VIA36" s="61"/>
      <c r="VIB36" s="61"/>
      <c r="VIC36" s="61"/>
      <c r="VID36" s="61"/>
      <c r="VIE36" s="61"/>
      <c r="VIF36" s="62"/>
      <c r="VIG36" s="61"/>
      <c r="VIH36" s="61"/>
      <c r="VII36" s="61"/>
      <c r="VIJ36" s="61"/>
      <c r="VIK36" s="61"/>
      <c r="VIL36" s="61"/>
      <c r="VIM36" s="61"/>
      <c r="VIN36" s="62"/>
      <c r="VIO36" s="61"/>
      <c r="VIP36" s="61"/>
      <c r="VIQ36" s="61"/>
      <c r="VIR36" s="61"/>
      <c r="VIS36" s="61"/>
      <c r="VIT36" s="61"/>
      <c r="VIU36" s="61"/>
      <c r="VIV36" s="62"/>
      <c r="VIW36" s="61"/>
      <c r="VIX36" s="61"/>
      <c r="VIY36" s="61"/>
      <c r="VIZ36" s="61"/>
      <c r="VJA36" s="61"/>
      <c r="VJB36" s="61"/>
      <c r="VJC36" s="61"/>
      <c r="VJD36" s="62"/>
      <c r="VJE36" s="61"/>
      <c r="VJF36" s="61"/>
      <c r="VJG36" s="61"/>
      <c r="VJH36" s="61"/>
      <c r="VJI36" s="61"/>
      <c r="VJJ36" s="61"/>
      <c r="VJK36" s="61"/>
      <c r="VJL36" s="62"/>
      <c r="VJM36" s="61"/>
      <c r="VJN36" s="61"/>
      <c r="VJO36" s="61"/>
      <c r="VJP36" s="61"/>
      <c r="VJQ36" s="61"/>
      <c r="VJR36" s="61"/>
      <c r="VJS36" s="61"/>
      <c r="VJT36" s="62"/>
      <c r="VJU36" s="61"/>
      <c r="VJV36" s="61"/>
      <c r="VJW36" s="61"/>
      <c r="VJX36" s="61"/>
      <c r="VJY36" s="61"/>
      <c r="VJZ36" s="61"/>
      <c r="VKA36" s="61"/>
      <c r="VKB36" s="62"/>
      <c r="VKC36" s="61"/>
      <c r="VKD36" s="61"/>
      <c r="VKE36" s="61"/>
      <c r="VKF36" s="61"/>
      <c r="VKG36" s="61"/>
      <c r="VKH36" s="61"/>
      <c r="VKI36" s="61"/>
      <c r="VKJ36" s="62"/>
      <c r="VKK36" s="61"/>
      <c r="VKL36" s="61"/>
      <c r="VKM36" s="61"/>
      <c r="VKN36" s="61"/>
      <c r="VKO36" s="61"/>
      <c r="VKP36" s="61"/>
      <c r="VKQ36" s="61"/>
      <c r="VKR36" s="62"/>
      <c r="VKS36" s="61"/>
      <c r="VKT36" s="61"/>
      <c r="VKU36" s="61"/>
      <c r="VKV36" s="61"/>
      <c r="VKW36" s="61"/>
      <c r="VKX36" s="61"/>
      <c r="VKY36" s="61"/>
      <c r="VKZ36" s="62"/>
      <c r="VLA36" s="61"/>
      <c r="VLB36" s="61"/>
      <c r="VLC36" s="61"/>
      <c r="VLD36" s="61"/>
      <c r="VLE36" s="61"/>
      <c r="VLF36" s="61"/>
      <c r="VLG36" s="61"/>
      <c r="VLH36" s="62"/>
      <c r="VLI36" s="61"/>
      <c r="VLJ36" s="61"/>
      <c r="VLK36" s="61"/>
      <c r="VLL36" s="61"/>
      <c r="VLM36" s="61"/>
      <c r="VLN36" s="61"/>
      <c r="VLO36" s="61"/>
      <c r="VLP36" s="62"/>
      <c r="VLQ36" s="61"/>
      <c r="VLR36" s="61"/>
      <c r="VLS36" s="61"/>
      <c r="VLT36" s="61"/>
      <c r="VLU36" s="61"/>
      <c r="VLV36" s="61"/>
      <c r="VLW36" s="61"/>
      <c r="VLX36" s="62"/>
      <c r="VLY36" s="61"/>
      <c r="VLZ36" s="61"/>
      <c r="VMA36" s="61"/>
      <c r="VMB36" s="61"/>
      <c r="VMC36" s="61"/>
      <c r="VMD36" s="61"/>
      <c r="VME36" s="61"/>
      <c r="VMF36" s="62"/>
      <c r="VMG36" s="61"/>
      <c r="VMH36" s="61"/>
      <c r="VMI36" s="61"/>
      <c r="VMJ36" s="61"/>
      <c r="VMK36" s="61"/>
      <c r="VML36" s="61"/>
      <c r="VMM36" s="61"/>
      <c r="VMN36" s="62"/>
      <c r="VMO36" s="61"/>
      <c r="VMP36" s="61"/>
      <c r="VMQ36" s="61"/>
      <c r="VMR36" s="61"/>
      <c r="VMS36" s="61"/>
      <c r="VMT36" s="61"/>
      <c r="VMU36" s="61"/>
      <c r="VMV36" s="62"/>
      <c r="VMW36" s="61"/>
      <c r="VMX36" s="61"/>
      <c r="VMY36" s="61"/>
      <c r="VMZ36" s="61"/>
      <c r="VNA36" s="61"/>
      <c r="VNB36" s="61"/>
      <c r="VNC36" s="61"/>
      <c r="VND36" s="62"/>
      <c r="VNE36" s="61"/>
      <c r="VNF36" s="61"/>
      <c r="VNG36" s="61"/>
      <c r="VNH36" s="61"/>
      <c r="VNI36" s="61"/>
      <c r="VNJ36" s="61"/>
      <c r="VNK36" s="61"/>
      <c r="VNL36" s="62"/>
      <c r="VNM36" s="61"/>
      <c r="VNN36" s="61"/>
      <c r="VNO36" s="61"/>
      <c r="VNP36" s="61"/>
      <c r="VNQ36" s="61"/>
      <c r="VNR36" s="61"/>
      <c r="VNS36" s="61"/>
      <c r="VNT36" s="62"/>
      <c r="VNU36" s="61"/>
      <c r="VNV36" s="61"/>
      <c r="VNW36" s="61"/>
      <c r="VNX36" s="61"/>
      <c r="VNY36" s="61"/>
      <c r="VNZ36" s="61"/>
      <c r="VOA36" s="61"/>
      <c r="VOB36" s="62"/>
      <c r="VOC36" s="61"/>
      <c r="VOD36" s="61"/>
      <c r="VOE36" s="61"/>
      <c r="VOF36" s="61"/>
      <c r="VOG36" s="61"/>
      <c r="VOH36" s="61"/>
      <c r="VOI36" s="61"/>
      <c r="VOJ36" s="62"/>
      <c r="VOK36" s="61"/>
      <c r="VOL36" s="61"/>
      <c r="VOM36" s="61"/>
      <c r="VON36" s="61"/>
      <c r="VOO36" s="61"/>
      <c r="VOP36" s="61"/>
      <c r="VOQ36" s="61"/>
      <c r="VOR36" s="62"/>
      <c r="VOS36" s="61"/>
      <c r="VOT36" s="61"/>
      <c r="VOU36" s="61"/>
      <c r="VOV36" s="61"/>
      <c r="VOW36" s="61"/>
      <c r="VOX36" s="61"/>
      <c r="VOY36" s="61"/>
      <c r="VOZ36" s="62"/>
      <c r="VPA36" s="61"/>
      <c r="VPB36" s="61"/>
      <c r="VPC36" s="61"/>
      <c r="VPD36" s="61"/>
      <c r="VPE36" s="61"/>
      <c r="VPF36" s="61"/>
      <c r="VPG36" s="61"/>
      <c r="VPH36" s="62"/>
      <c r="VPI36" s="61"/>
      <c r="VPJ36" s="61"/>
      <c r="VPK36" s="61"/>
      <c r="VPL36" s="61"/>
      <c r="VPM36" s="61"/>
      <c r="VPN36" s="61"/>
      <c r="VPO36" s="61"/>
      <c r="VPP36" s="62"/>
      <c r="VPQ36" s="61"/>
      <c r="VPR36" s="61"/>
      <c r="VPS36" s="61"/>
      <c r="VPT36" s="61"/>
      <c r="VPU36" s="61"/>
      <c r="VPV36" s="61"/>
      <c r="VPW36" s="61"/>
      <c r="VPX36" s="62"/>
      <c r="VPY36" s="61"/>
      <c r="VPZ36" s="61"/>
      <c r="VQA36" s="61"/>
      <c r="VQB36" s="61"/>
      <c r="VQC36" s="61"/>
      <c r="VQD36" s="61"/>
      <c r="VQE36" s="61"/>
      <c r="VQF36" s="62"/>
      <c r="VQG36" s="61"/>
      <c r="VQH36" s="61"/>
      <c r="VQI36" s="61"/>
      <c r="VQJ36" s="61"/>
      <c r="VQK36" s="61"/>
      <c r="VQL36" s="61"/>
      <c r="VQM36" s="61"/>
      <c r="VQN36" s="62"/>
      <c r="VQO36" s="61"/>
      <c r="VQP36" s="61"/>
      <c r="VQQ36" s="61"/>
      <c r="VQR36" s="61"/>
      <c r="VQS36" s="61"/>
      <c r="VQT36" s="61"/>
      <c r="VQU36" s="61"/>
      <c r="VQV36" s="62"/>
      <c r="VQW36" s="61"/>
      <c r="VQX36" s="61"/>
      <c r="VQY36" s="61"/>
      <c r="VQZ36" s="61"/>
      <c r="VRA36" s="61"/>
      <c r="VRB36" s="61"/>
      <c r="VRC36" s="61"/>
      <c r="VRD36" s="62"/>
      <c r="VRE36" s="61"/>
      <c r="VRF36" s="61"/>
      <c r="VRG36" s="61"/>
      <c r="VRH36" s="61"/>
      <c r="VRI36" s="61"/>
      <c r="VRJ36" s="61"/>
      <c r="VRK36" s="61"/>
      <c r="VRL36" s="62"/>
      <c r="VRM36" s="61"/>
      <c r="VRN36" s="61"/>
      <c r="VRO36" s="61"/>
      <c r="VRP36" s="61"/>
      <c r="VRQ36" s="61"/>
      <c r="VRR36" s="61"/>
      <c r="VRS36" s="61"/>
      <c r="VRT36" s="62"/>
      <c r="VRU36" s="61"/>
      <c r="VRV36" s="61"/>
      <c r="VRW36" s="61"/>
      <c r="VRX36" s="61"/>
      <c r="VRY36" s="61"/>
      <c r="VRZ36" s="61"/>
      <c r="VSA36" s="61"/>
      <c r="VSB36" s="62"/>
      <c r="VSC36" s="61"/>
      <c r="VSD36" s="61"/>
      <c r="VSE36" s="61"/>
      <c r="VSF36" s="61"/>
      <c r="VSG36" s="61"/>
      <c r="VSH36" s="61"/>
      <c r="VSI36" s="61"/>
      <c r="VSJ36" s="62"/>
      <c r="VSK36" s="61"/>
      <c r="VSL36" s="61"/>
      <c r="VSM36" s="61"/>
      <c r="VSN36" s="61"/>
      <c r="VSO36" s="61"/>
      <c r="VSP36" s="61"/>
      <c r="VSQ36" s="61"/>
      <c r="VSR36" s="62"/>
      <c r="VSS36" s="61"/>
      <c r="VST36" s="61"/>
      <c r="VSU36" s="61"/>
      <c r="VSV36" s="61"/>
      <c r="VSW36" s="61"/>
      <c r="VSX36" s="61"/>
      <c r="VSY36" s="61"/>
      <c r="VSZ36" s="62"/>
      <c r="VTA36" s="61"/>
      <c r="VTB36" s="61"/>
      <c r="VTC36" s="61"/>
      <c r="VTD36" s="61"/>
      <c r="VTE36" s="61"/>
      <c r="VTF36" s="61"/>
      <c r="VTG36" s="61"/>
      <c r="VTH36" s="62"/>
      <c r="VTI36" s="61"/>
      <c r="VTJ36" s="61"/>
      <c r="VTK36" s="61"/>
      <c r="VTL36" s="61"/>
      <c r="VTM36" s="61"/>
      <c r="VTN36" s="61"/>
      <c r="VTO36" s="61"/>
      <c r="VTP36" s="62"/>
      <c r="VTQ36" s="61"/>
      <c r="VTR36" s="61"/>
      <c r="VTS36" s="61"/>
      <c r="VTT36" s="61"/>
      <c r="VTU36" s="61"/>
      <c r="VTV36" s="61"/>
      <c r="VTW36" s="61"/>
      <c r="VTX36" s="62"/>
      <c r="VTY36" s="61"/>
      <c r="VTZ36" s="61"/>
      <c r="VUA36" s="61"/>
      <c r="VUB36" s="61"/>
      <c r="VUC36" s="61"/>
      <c r="VUD36" s="61"/>
      <c r="VUE36" s="61"/>
      <c r="VUF36" s="62"/>
      <c r="VUG36" s="61"/>
      <c r="VUH36" s="61"/>
      <c r="VUI36" s="61"/>
      <c r="VUJ36" s="61"/>
      <c r="VUK36" s="61"/>
      <c r="VUL36" s="61"/>
      <c r="VUM36" s="61"/>
      <c r="VUN36" s="62"/>
      <c r="VUO36" s="61"/>
      <c r="VUP36" s="61"/>
      <c r="VUQ36" s="61"/>
      <c r="VUR36" s="61"/>
      <c r="VUS36" s="61"/>
      <c r="VUT36" s="61"/>
      <c r="VUU36" s="61"/>
      <c r="VUV36" s="62"/>
      <c r="VUW36" s="61"/>
      <c r="VUX36" s="61"/>
      <c r="VUY36" s="61"/>
      <c r="VUZ36" s="61"/>
      <c r="VVA36" s="61"/>
      <c r="VVB36" s="61"/>
      <c r="VVC36" s="61"/>
      <c r="VVD36" s="62"/>
      <c r="VVE36" s="61"/>
      <c r="VVF36" s="61"/>
      <c r="VVG36" s="61"/>
      <c r="VVH36" s="61"/>
      <c r="VVI36" s="61"/>
      <c r="VVJ36" s="61"/>
      <c r="VVK36" s="61"/>
      <c r="VVL36" s="62"/>
      <c r="VVM36" s="61"/>
      <c r="VVN36" s="61"/>
      <c r="VVO36" s="61"/>
      <c r="VVP36" s="61"/>
      <c r="VVQ36" s="61"/>
      <c r="VVR36" s="61"/>
      <c r="VVS36" s="61"/>
      <c r="VVT36" s="62"/>
      <c r="VVU36" s="61"/>
      <c r="VVV36" s="61"/>
      <c r="VVW36" s="61"/>
      <c r="VVX36" s="61"/>
      <c r="VVY36" s="61"/>
      <c r="VVZ36" s="61"/>
      <c r="VWA36" s="61"/>
      <c r="VWB36" s="62"/>
      <c r="VWC36" s="61"/>
      <c r="VWD36" s="61"/>
      <c r="VWE36" s="61"/>
      <c r="VWF36" s="61"/>
      <c r="VWG36" s="61"/>
      <c r="VWH36" s="61"/>
      <c r="VWI36" s="61"/>
      <c r="VWJ36" s="62"/>
      <c r="VWK36" s="61"/>
      <c r="VWL36" s="61"/>
      <c r="VWM36" s="61"/>
      <c r="VWN36" s="61"/>
      <c r="VWO36" s="61"/>
      <c r="VWP36" s="61"/>
      <c r="VWQ36" s="61"/>
      <c r="VWR36" s="62"/>
      <c r="VWS36" s="61"/>
      <c r="VWT36" s="61"/>
      <c r="VWU36" s="61"/>
      <c r="VWV36" s="61"/>
      <c r="VWW36" s="61"/>
      <c r="VWX36" s="61"/>
      <c r="VWY36" s="61"/>
      <c r="VWZ36" s="62"/>
      <c r="VXA36" s="61"/>
      <c r="VXB36" s="61"/>
      <c r="VXC36" s="61"/>
      <c r="VXD36" s="61"/>
      <c r="VXE36" s="61"/>
      <c r="VXF36" s="61"/>
      <c r="VXG36" s="61"/>
      <c r="VXH36" s="62"/>
      <c r="VXI36" s="61"/>
      <c r="VXJ36" s="61"/>
      <c r="VXK36" s="61"/>
      <c r="VXL36" s="61"/>
      <c r="VXM36" s="61"/>
      <c r="VXN36" s="61"/>
      <c r="VXO36" s="61"/>
      <c r="VXP36" s="62"/>
      <c r="VXQ36" s="61"/>
      <c r="VXR36" s="61"/>
      <c r="VXS36" s="61"/>
      <c r="VXT36" s="61"/>
      <c r="VXU36" s="61"/>
      <c r="VXV36" s="61"/>
      <c r="VXW36" s="61"/>
      <c r="VXX36" s="62"/>
      <c r="VXY36" s="61"/>
      <c r="VXZ36" s="61"/>
      <c r="VYA36" s="61"/>
      <c r="VYB36" s="61"/>
      <c r="VYC36" s="61"/>
      <c r="VYD36" s="61"/>
      <c r="VYE36" s="61"/>
      <c r="VYF36" s="62"/>
      <c r="VYG36" s="61"/>
      <c r="VYH36" s="61"/>
      <c r="VYI36" s="61"/>
      <c r="VYJ36" s="61"/>
      <c r="VYK36" s="61"/>
      <c r="VYL36" s="61"/>
      <c r="VYM36" s="61"/>
      <c r="VYN36" s="62"/>
      <c r="VYO36" s="61"/>
      <c r="VYP36" s="61"/>
      <c r="VYQ36" s="61"/>
      <c r="VYR36" s="61"/>
      <c r="VYS36" s="61"/>
      <c r="VYT36" s="61"/>
      <c r="VYU36" s="61"/>
      <c r="VYV36" s="62"/>
      <c r="VYW36" s="61"/>
      <c r="VYX36" s="61"/>
      <c r="VYY36" s="61"/>
      <c r="VYZ36" s="61"/>
      <c r="VZA36" s="61"/>
      <c r="VZB36" s="61"/>
      <c r="VZC36" s="61"/>
      <c r="VZD36" s="62"/>
      <c r="VZE36" s="61"/>
      <c r="VZF36" s="61"/>
      <c r="VZG36" s="61"/>
      <c r="VZH36" s="61"/>
      <c r="VZI36" s="61"/>
      <c r="VZJ36" s="61"/>
      <c r="VZK36" s="61"/>
      <c r="VZL36" s="62"/>
      <c r="VZM36" s="61"/>
      <c r="VZN36" s="61"/>
      <c r="VZO36" s="61"/>
      <c r="VZP36" s="61"/>
      <c r="VZQ36" s="61"/>
      <c r="VZR36" s="61"/>
      <c r="VZS36" s="61"/>
      <c r="VZT36" s="62"/>
      <c r="VZU36" s="61"/>
      <c r="VZV36" s="61"/>
      <c r="VZW36" s="61"/>
      <c r="VZX36" s="61"/>
      <c r="VZY36" s="61"/>
      <c r="VZZ36" s="61"/>
      <c r="WAA36" s="61"/>
      <c r="WAB36" s="62"/>
      <c r="WAC36" s="61"/>
      <c r="WAD36" s="61"/>
      <c r="WAE36" s="61"/>
      <c r="WAF36" s="61"/>
      <c r="WAG36" s="61"/>
      <c r="WAH36" s="61"/>
      <c r="WAI36" s="61"/>
      <c r="WAJ36" s="62"/>
      <c r="WAK36" s="61"/>
      <c r="WAL36" s="61"/>
      <c r="WAM36" s="61"/>
      <c r="WAN36" s="61"/>
      <c r="WAO36" s="61"/>
      <c r="WAP36" s="61"/>
      <c r="WAQ36" s="61"/>
      <c r="WAR36" s="62"/>
      <c r="WAS36" s="61"/>
      <c r="WAT36" s="61"/>
      <c r="WAU36" s="61"/>
      <c r="WAV36" s="61"/>
      <c r="WAW36" s="61"/>
      <c r="WAX36" s="61"/>
      <c r="WAY36" s="61"/>
      <c r="WAZ36" s="62"/>
      <c r="WBA36" s="61"/>
      <c r="WBB36" s="61"/>
      <c r="WBC36" s="61"/>
      <c r="WBD36" s="61"/>
      <c r="WBE36" s="61"/>
      <c r="WBF36" s="61"/>
      <c r="WBG36" s="61"/>
      <c r="WBH36" s="62"/>
      <c r="WBI36" s="61"/>
      <c r="WBJ36" s="61"/>
      <c r="WBK36" s="61"/>
      <c r="WBL36" s="61"/>
      <c r="WBM36" s="61"/>
      <c r="WBN36" s="61"/>
      <c r="WBO36" s="61"/>
      <c r="WBP36" s="62"/>
      <c r="WBQ36" s="61"/>
      <c r="WBR36" s="61"/>
      <c r="WBS36" s="61"/>
      <c r="WBT36" s="61"/>
      <c r="WBU36" s="61"/>
      <c r="WBV36" s="61"/>
      <c r="WBW36" s="61"/>
      <c r="WBX36" s="62"/>
      <c r="WBY36" s="61"/>
      <c r="WBZ36" s="61"/>
      <c r="WCA36" s="61"/>
      <c r="WCB36" s="61"/>
      <c r="WCC36" s="61"/>
      <c r="WCD36" s="61"/>
      <c r="WCE36" s="61"/>
      <c r="WCF36" s="62"/>
      <c r="WCG36" s="61"/>
      <c r="WCH36" s="61"/>
      <c r="WCI36" s="61"/>
      <c r="WCJ36" s="61"/>
      <c r="WCK36" s="61"/>
      <c r="WCL36" s="61"/>
      <c r="WCM36" s="61"/>
      <c r="WCN36" s="62"/>
      <c r="WCO36" s="61"/>
      <c r="WCP36" s="61"/>
      <c r="WCQ36" s="61"/>
      <c r="WCR36" s="61"/>
      <c r="WCS36" s="61"/>
      <c r="WCT36" s="61"/>
      <c r="WCU36" s="61"/>
      <c r="WCV36" s="62"/>
      <c r="WCW36" s="61"/>
      <c r="WCX36" s="61"/>
      <c r="WCY36" s="61"/>
      <c r="WCZ36" s="61"/>
      <c r="WDA36" s="61"/>
      <c r="WDB36" s="61"/>
      <c r="WDC36" s="61"/>
      <c r="WDD36" s="62"/>
      <c r="WDE36" s="61"/>
      <c r="WDF36" s="61"/>
      <c r="WDG36" s="61"/>
      <c r="WDH36" s="61"/>
      <c r="WDI36" s="61"/>
      <c r="WDJ36" s="61"/>
      <c r="WDK36" s="61"/>
      <c r="WDL36" s="62"/>
      <c r="WDM36" s="61"/>
      <c r="WDN36" s="61"/>
      <c r="WDO36" s="61"/>
      <c r="WDP36" s="61"/>
      <c r="WDQ36" s="61"/>
      <c r="WDR36" s="61"/>
      <c r="WDS36" s="61"/>
      <c r="WDT36" s="62"/>
      <c r="WDU36" s="61"/>
      <c r="WDV36" s="61"/>
      <c r="WDW36" s="61"/>
      <c r="WDX36" s="61"/>
      <c r="WDY36" s="61"/>
      <c r="WDZ36" s="61"/>
      <c r="WEA36" s="61"/>
      <c r="WEB36" s="62"/>
      <c r="WEC36" s="61"/>
      <c r="WED36" s="61"/>
      <c r="WEE36" s="61"/>
      <c r="WEF36" s="61"/>
      <c r="WEG36" s="61"/>
      <c r="WEH36" s="61"/>
      <c r="WEI36" s="61"/>
      <c r="WEJ36" s="62"/>
      <c r="WEK36" s="61"/>
      <c r="WEL36" s="61"/>
      <c r="WEM36" s="61"/>
      <c r="WEN36" s="61"/>
      <c r="WEO36" s="61"/>
      <c r="WEP36" s="61"/>
      <c r="WEQ36" s="61"/>
      <c r="WER36" s="62"/>
      <c r="WES36" s="61"/>
      <c r="WET36" s="61"/>
      <c r="WEU36" s="61"/>
      <c r="WEV36" s="61"/>
      <c r="WEW36" s="61"/>
      <c r="WEX36" s="61"/>
      <c r="WEY36" s="61"/>
      <c r="WEZ36" s="62"/>
      <c r="WFA36" s="61"/>
      <c r="WFB36" s="61"/>
      <c r="WFC36" s="61"/>
      <c r="WFD36" s="61"/>
      <c r="WFE36" s="61"/>
      <c r="WFF36" s="61"/>
      <c r="WFG36" s="61"/>
      <c r="WFH36" s="62"/>
      <c r="WFI36" s="61"/>
      <c r="WFJ36" s="61"/>
      <c r="WFK36" s="61"/>
      <c r="WFL36" s="61"/>
      <c r="WFM36" s="61"/>
      <c r="WFN36" s="61"/>
      <c r="WFO36" s="61"/>
      <c r="WFP36" s="62"/>
      <c r="WFQ36" s="61"/>
      <c r="WFR36" s="61"/>
      <c r="WFS36" s="61"/>
      <c r="WFT36" s="61"/>
      <c r="WFU36" s="61"/>
      <c r="WFV36" s="61"/>
      <c r="WFW36" s="61"/>
      <c r="WFX36" s="62"/>
      <c r="WFY36" s="61"/>
      <c r="WFZ36" s="61"/>
      <c r="WGA36" s="61"/>
      <c r="WGB36" s="61"/>
      <c r="WGC36" s="61"/>
      <c r="WGD36" s="61"/>
      <c r="WGE36" s="61"/>
      <c r="WGF36" s="62"/>
      <c r="WGG36" s="61"/>
      <c r="WGH36" s="61"/>
      <c r="WGI36" s="61"/>
      <c r="WGJ36" s="61"/>
      <c r="WGK36" s="61"/>
      <c r="WGL36" s="61"/>
      <c r="WGM36" s="61"/>
      <c r="WGN36" s="62"/>
      <c r="WGO36" s="61"/>
      <c r="WGP36" s="61"/>
      <c r="WGQ36" s="61"/>
      <c r="WGR36" s="61"/>
      <c r="WGS36" s="61"/>
      <c r="WGT36" s="61"/>
      <c r="WGU36" s="61"/>
      <c r="WGV36" s="62"/>
      <c r="WGW36" s="61"/>
      <c r="WGX36" s="61"/>
      <c r="WGY36" s="61"/>
      <c r="WGZ36" s="61"/>
      <c r="WHA36" s="61"/>
      <c r="WHB36" s="61"/>
      <c r="WHC36" s="61"/>
      <c r="WHD36" s="62"/>
      <c r="WHE36" s="61"/>
      <c r="WHF36" s="61"/>
      <c r="WHG36" s="61"/>
      <c r="WHH36" s="61"/>
      <c r="WHI36" s="61"/>
      <c r="WHJ36" s="61"/>
      <c r="WHK36" s="61"/>
      <c r="WHL36" s="62"/>
      <c r="WHM36" s="61"/>
      <c r="WHN36" s="61"/>
      <c r="WHO36" s="61"/>
      <c r="WHP36" s="61"/>
      <c r="WHQ36" s="61"/>
      <c r="WHR36" s="61"/>
      <c r="WHS36" s="61"/>
      <c r="WHT36" s="62"/>
      <c r="WHU36" s="61"/>
      <c r="WHV36" s="61"/>
      <c r="WHW36" s="61"/>
      <c r="WHX36" s="61"/>
      <c r="WHY36" s="61"/>
      <c r="WHZ36" s="61"/>
      <c r="WIA36" s="61"/>
      <c r="WIB36" s="62"/>
      <c r="WIC36" s="61"/>
      <c r="WID36" s="61"/>
      <c r="WIE36" s="61"/>
      <c r="WIF36" s="61"/>
      <c r="WIG36" s="61"/>
      <c r="WIH36" s="61"/>
      <c r="WII36" s="61"/>
      <c r="WIJ36" s="62"/>
      <c r="WIK36" s="61"/>
      <c r="WIL36" s="61"/>
      <c r="WIM36" s="61"/>
      <c r="WIN36" s="61"/>
      <c r="WIO36" s="61"/>
      <c r="WIP36" s="61"/>
      <c r="WIQ36" s="61"/>
      <c r="WIR36" s="62"/>
      <c r="WIS36" s="61"/>
      <c r="WIT36" s="61"/>
      <c r="WIU36" s="61"/>
      <c r="WIV36" s="61"/>
      <c r="WIW36" s="61"/>
      <c r="WIX36" s="61"/>
      <c r="WIY36" s="61"/>
      <c r="WIZ36" s="62"/>
      <c r="WJA36" s="61"/>
      <c r="WJB36" s="61"/>
      <c r="WJC36" s="61"/>
      <c r="WJD36" s="61"/>
      <c r="WJE36" s="61"/>
      <c r="WJF36" s="61"/>
      <c r="WJG36" s="61"/>
      <c r="WJH36" s="62"/>
      <c r="WJI36" s="61"/>
      <c r="WJJ36" s="61"/>
      <c r="WJK36" s="61"/>
      <c r="WJL36" s="61"/>
      <c r="WJM36" s="61"/>
      <c r="WJN36" s="61"/>
      <c r="WJO36" s="61"/>
      <c r="WJP36" s="62"/>
      <c r="WJQ36" s="61"/>
      <c r="WJR36" s="61"/>
      <c r="WJS36" s="61"/>
      <c r="WJT36" s="61"/>
      <c r="WJU36" s="61"/>
      <c r="WJV36" s="61"/>
      <c r="WJW36" s="61"/>
      <c r="WJX36" s="62"/>
      <c r="WJY36" s="61"/>
      <c r="WJZ36" s="61"/>
      <c r="WKA36" s="61"/>
      <c r="WKB36" s="61"/>
      <c r="WKC36" s="61"/>
      <c r="WKD36" s="61"/>
      <c r="WKE36" s="61"/>
      <c r="WKF36" s="62"/>
      <c r="WKG36" s="61"/>
      <c r="WKH36" s="61"/>
      <c r="WKI36" s="61"/>
      <c r="WKJ36" s="61"/>
      <c r="WKK36" s="61"/>
      <c r="WKL36" s="61"/>
      <c r="WKM36" s="61"/>
      <c r="WKN36" s="62"/>
      <c r="WKO36" s="61"/>
      <c r="WKP36" s="61"/>
      <c r="WKQ36" s="61"/>
      <c r="WKR36" s="61"/>
      <c r="WKS36" s="61"/>
      <c r="WKT36" s="61"/>
      <c r="WKU36" s="61"/>
      <c r="WKV36" s="62"/>
      <c r="WKW36" s="61"/>
      <c r="WKX36" s="61"/>
      <c r="WKY36" s="61"/>
      <c r="WKZ36" s="61"/>
      <c r="WLA36" s="61"/>
      <c r="WLB36" s="61"/>
      <c r="WLC36" s="61"/>
      <c r="WLD36" s="62"/>
      <c r="WLE36" s="61"/>
      <c r="WLF36" s="61"/>
      <c r="WLG36" s="61"/>
      <c r="WLH36" s="61"/>
      <c r="WLI36" s="61"/>
      <c r="WLJ36" s="61"/>
      <c r="WLK36" s="61"/>
      <c r="WLL36" s="62"/>
      <c r="WLM36" s="61"/>
      <c r="WLN36" s="61"/>
      <c r="WLO36" s="61"/>
      <c r="WLP36" s="61"/>
      <c r="WLQ36" s="61"/>
      <c r="WLR36" s="61"/>
      <c r="WLS36" s="61"/>
      <c r="WLT36" s="62"/>
      <c r="WLU36" s="61"/>
      <c r="WLV36" s="61"/>
      <c r="WLW36" s="61"/>
      <c r="WLX36" s="61"/>
      <c r="WLY36" s="61"/>
      <c r="WLZ36" s="61"/>
      <c r="WMA36" s="61"/>
      <c r="WMB36" s="62"/>
      <c r="WMC36" s="61"/>
      <c r="WMD36" s="61"/>
      <c r="WME36" s="61"/>
      <c r="WMF36" s="61"/>
      <c r="WMG36" s="61"/>
      <c r="WMH36" s="61"/>
      <c r="WMI36" s="61"/>
      <c r="WMJ36" s="62"/>
      <c r="WMK36" s="61"/>
      <c r="WML36" s="61"/>
      <c r="WMM36" s="61"/>
      <c r="WMN36" s="61"/>
      <c r="WMO36" s="61"/>
      <c r="WMP36" s="61"/>
      <c r="WMQ36" s="61"/>
      <c r="WMR36" s="62"/>
      <c r="WMS36" s="61"/>
      <c r="WMT36" s="61"/>
      <c r="WMU36" s="61"/>
      <c r="WMV36" s="61"/>
      <c r="WMW36" s="61"/>
      <c r="WMX36" s="61"/>
      <c r="WMY36" s="61"/>
      <c r="WMZ36" s="62"/>
      <c r="WNA36" s="61"/>
      <c r="WNB36" s="61"/>
      <c r="WNC36" s="61"/>
      <c r="WND36" s="61"/>
      <c r="WNE36" s="61"/>
      <c r="WNF36" s="61"/>
      <c r="WNG36" s="61"/>
      <c r="WNH36" s="62"/>
      <c r="WNI36" s="61"/>
      <c r="WNJ36" s="61"/>
      <c r="WNK36" s="61"/>
      <c r="WNL36" s="61"/>
      <c r="WNM36" s="61"/>
      <c r="WNN36" s="61"/>
      <c r="WNO36" s="61"/>
      <c r="WNP36" s="62"/>
      <c r="WNQ36" s="61"/>
      <c r="WNR36" s="61"/>
      <c r="WNS36" s="61"/>
      <c r="WNT36" s="61"/>
      <c r="WNU36" s="61"/>
      <c r="WNV36" s="61"/>
      <c r="WNW36" s="61"/>
      <c r="WNX36" s="62"/>
      <c r="WNY36" s="61"/>
      <c r="WNZ36" s="61"/>
      <c r="WOA36" s="61"/>
      <c r="WOB36" s="61"/>
      <c r="WOC36" s="61"/>
      <c r="WOD36" s="61"/>
      <c r="WOE36" s="61"/>
      <c r="WOF36" s="62"/>
      <c r="WOG36" s="61"/>
      <c r="WOH36" s="61"/>
      <c r="WOI36" s="61"/>
      <c r="WOJ36" s="61"/>
      <c r="WOK36" s="61"/>
      <c r="WOL36" s="61"/>
      <c r="WOM36" s="61"/>
      <c r="WON36" s="62"/>
      <c r="WOO36" s="61"/>
      <c r="WOP36" s="61"/>
      <c r="WOQ36" s="61"/>
      <c r="WOR36" s="61"/>
      <c r="WOS36" s="61"/>
      <c r="WOT36" s="61"/>
      <c r="WOU36" s="61"/>
      <c r="WOV36" s="62"/>
      <c r="WOW36" s="61"/>
      <c r="WOX36" s="61"/>
      <c r="WOY36" s="61"/>
      <c r="WOZ36" s="61"/>
      <c r="WPA36" s="61"/>
      <c r="WPB36" s="61"/>
      <c r="WPC36" s="61"/>
      <c r="WPD36" s="62"/>
      <c r="WPE36" s="61"/>
      <c r="WPF36" s="61"/>
      <c r="WPG36" s="61"/>
      <c r="WPH36" s="61"/>
      <c r="WPI36" s="61"/>
      <c r="WPJ36" s="61"/>
      <c r="WPK36" s="61"/>
      <c r="WPL36" s="62"/>
      <c r="WPM36" s="61"/>
      <c r="WPN36" s="61"/>
      <c r="WPO36" s="61"/>
      <c r="WPP36" s="61"/>
      <c r="WPQ36" s="61"/>
      <c r="WPR36" s="61"/>
      <c r="WPS36" s="61"/>
      <c r="WPT36" s="62"/>
      <c r="WPU36" s="61"/>
      <c r="WPV36" s="61"/>
      <c r="WPW36" s="61"/>
      <c r="WPX36" s="61"/>
      <c r="WPY36" s="61"/>
      <c r="WPZ36" s="61"/>
      <c r="WQA36" s="61"/>
      <c r="WQB36" s="62"/>
      <c r="WQC36" s="61"/>
      <c r="WQD36" s="61"/>
      <c r="WQE36" s="61"/>
      <c r="WQF36" s="61"/>
      <c r="WQG36" s="61"/>
      <c r="WQH36" s="61"/>
      <c r="WQI36" s="61"/>
      <c r="WQJ36" s="62"/>
      <c r="WQK36" s="61"/>
      <c r="WQL36" s="61"/>
      <c r="WQM36" s="61"/>
      <c r="WQN36" s="61"/>
      <c r="WQO36" s="61"/>
      <c r="WQP36" s="61"/>
      <c r="WQQ36" s="61"/>
      <c r="WQR36" s="62"/>
      <c r="WQS36" s="61"/>
      <c r="WQT36" s="61"/>
      <c r="WQU36" s="61"/>
      <c r="WQV36" s="61"/>
      <c r="WQW36" s="61"/>
      <c r="WQX36" s="61"/>
      <c r="WQY36" s="61"/>
      <c r="WQZ36" s="62"/>
      <c r="WRA36" s="61"/>
      <c r="WRB36" s="61"/>
      <c r="WRC36" s="61"/>
      <c r="WRD36" s="61"/>
      <c r="WRE36" s="61"/>
      <c r="WRF36" s="61"/>
      <c r="WRG36" s="61"/>
      <c r="WRH36" s="62"/>
      <c r="WRI36" s="61"/>
      <c r="WRJ36" s="61"/>
      <c r="WRK36" s="61"/>
      <c r="WRL36" s="61"/>
      <c r="WRM36" s="61"/>
      <c r="WRN36" s="61"/>
      <c r="WRO36" s="61"/>
      <c r="WRP36" s="62"/>
      <c r="WRQ36" s="61"/>
      <c r="WRR36" s="61"/>
      <c r="WRS36" s="61"/>
      <c r="WRT36" s="61"/>
      <c r="WRU36" s="61"/>
      <c r="WRV36" s="61"/>
      <c r="WRW36" s="61"/>
      <c r="WRX36" s="62"/>
      <c r="WRY36" s="61"/>
      <c r="WRZ36" s="61"/>
      <c r="WSA36" s="61"/>
      <c r="WSB36" s="61"/>
      <c r="WSC36" s="61"/>
      <c r="WSD36" s="61"/>
      <c r="WSE36" s="61"/>
      <c r="WSF36" s="62"/>
      <c r="WSG36" s="61"/>
      <c r="WSH36" s="61"/>
      <c r="WSI36" s="61"/>
      <c r="WSJ36" s="61"/>
      <c r="WSK36" s="61"/>
      <c r="WSL36" s="61"/>
      <c r="WSM36" s="61"/>
      <c r="WSN36" s="62"/>
      <c r="WSO36" s="61"/>
      <c r="WSP36" s="61"/>
      <c r="WSQ36" s="61"/>
      <c r="WSR36" s="61"/>
      <c r="WSS36" s="61"/>
      <c r="WST36" s="61"/>
      <c r="WSU36" s="61"/>
      <c r="WSV36" s="62"/>
      <c r="WSW36" s="61"/>
      <c r="WSX36" s="61"/>
      <c r="WSY36" s="61"/>
      <c r="WSZ36" s="61"/>
      <c r="WTA36" s="61"/>
      <c r="WTB36" s="61"/>
      <c r="WTC36" s="61"/>
      <c r="WTD36" s="62"/>
      <c r="WTE36" s="61"/>
      <c r="WTF36" s="61"/>
      <c r="WTG36" s="61"/>
      <c r="WTH36" s="61"/>
      <c r="WTI36" s="61"/>
      <c r="WTJ36" s="61"/>
      <c r="WTK36" s="61"/>
      <c r="WTL36" s="62"/>
      <c r="WTM36" s="61"/>
      <c r="WTN36" s="61"/>
      <c r="WTO36" s="61"/>
      <c r="WTP36" s="61"/>
      <c r="WTQ36" s="61"/>
      <c r="WTR36" s="61"/>
      <c r="WTS36" s="61"/>
      <c r="WTT36" s="62"/>
      <c r="WTU36" s="61"/>
      <c r="WTV36" s="61"/>
      <c r="WTW36" s="61"/>
      <c r="WTX36" s="61"/>
      <c r="WTY36" s="61"/>
      <c r="WTZ36" s="61"/>
      <c r="WUA36" s="61"/>
      <c r="WUB36" s="62"/>
      <c r="WUC36" s="61"/>
      <c r="WUD36" s="61"/>
      <c r="WUE36" s="61"/>
      <c r="WUF36" s="61"/>
      <c r="WUG36" s="61"/>
      <c r="WUH36" s="61"/>
      <c r="WUI36" s="61"/>
      <c r="WUJ36" s="62"/>
      <c r="WUK36" s="61"/>
      <c r="WUL36" s="61"/>
      <c r="WUM36" s="61"/>
      <c r="WUN36" s="61"/>
      <c r="WUO36" s="61"/>
      <c r="WUP36" s="61"/>
      <c r="WUQ36" s="61"/>
      <c r="WUR36" s="62"/>
      <c r="WUS36" s="61"/>
      <c r="WUT36" s="61"/>
      <c r="WUU36" s="61"/>
      <c r="WUV36" s="61"/>
      <c r="WUW36" s="61"/>
      <c r="WUX36" s="61"/>
      <c r="WUY36" s="61"/>
      <c r="WUZ36" s="62"/>
      <c r="WVA36" s="61"/>
      <c r="WVB36" s="61"/>
      <c r="WVC36" s="61"/>
      <c r="WVD36" s="61"/>
      <c r="WVE36" s="61"/>
      <c r="WVF36" s="61"/>
      <c r="WVG36" s="61"/>
      <c r="WVH36" s="62"/>
      <c r="WVI36" s="61"/>
      <c r="WVJ36" s="61"/>
      <c r="WVK36" s="61"/>
      <c r="WVL36" s="61"/>
      <c r="WVM36" s="61"/>
      <c r="WVN36" s="61"/>
      <c r="WVO36" s="61"/>
      <c r="WVP36" s="62"/>
      <c r="WVQ36" s="61"/>
      <c r="WVR36" s="61"/>
      <c r="WVS36" s="61"/>
      <c r="WVT36" s="61"/>
      <c r="WVU36" s="61"/>
      <c r="WVV36" s="61"/>
      <c r="WVW36" s="61"/>
      <c r="WVX36" s="62"/>
      <c r="WVY36" s="61"/>
      <c r="WVZ36" s="61"/>
      <c r="WWA36" s="61"/>
      <c r="WWB36" s="61"/>
      <c r="WWC36" s="61"/>
      <c r="WWD36" s="61"/>
      <c r="WWE36" s="61"/>
      <c r="WWF36" s="62"/>
      <c r="WWG36" s="61"/>
      <c r="WWH36" s="61"/>
      <c r="WWI36" s="61"/>
      <c r="WWJ36" s="61"/>
      <c r="WWK36" s="61"/>
      <c r="WWL36" s="61"/>
      <c r="WWM36" s="61"/>
      <c r="WWN36" s="62"/>
      <c r="WWO36" s="61"/>
      <c r="WWP36" s="61"/>
      <c r="WWQ36" s="61"/>
      <c r="WWR36" s="61"/>
      <c r="WWS36" s="61"/>
      <c r="WWT36" s="61"/>
      <c r="WWU36" s="61"/>
      <c r="WWV36" s="62"/>
      <c r="WWW36" s="61"/>
      <c r="WWX36" s="61"/>
      <c r="WWY36" s="61"/>
      <c r="WWZ36" s="61"/>
      <c r="WXA36" s="61"/>
      <c r="WXB36" s="61"/>
      <c r="WXC36" s="61"/>
      <c r="WXD36" s="62"/>
      <c r="WXE36" s="61"/>
      <c r="WXF36" s="61"/>
      <c r="WXG36" s="61"/>
      <c r="WXH36" s="61"/>
      <c r="WXI36" s="61"/>
      <c r="WXJ36" s="61"/>
      <c r="WXK36" s="61"/>
      <c r="WXL36" s="62"/>
      <c r="WXM36" s="61"/>
      <c r="WXN36" s="61"/>
      <c r="WXO36" s="61"/>
      <c r="WXP36" s="61"/>
      <c r="WXQ36" s="61"/>
      <c r="WXR36" s="61"/>
      <c r="WXS36" s="61"/>
      <c r="WXT36" s="62"/>
      <c r="WXU36" s="61"/>
      <c r="WXV36" s="61"/>
      <c r="WXW36" s="61"/>
      <c r="WXX36" s="61"/>
      <c r="WXY36" s="61"/>
      <c r="WXZ36" s="61"/>
      <c r="WYA36" s="61"/>
      <c r="WYB36" s="62"/>
      <c r="WYC36" s="61"/>
      <c r="WYD36" s="61"/>
      <c r="WYE36" s="61"/>
      <c r="WYF36" s="61"/>
      <c r="WYG36" s="61"/>
      <c r="WYH36" s="61"/>
      <c r="WYI36" s="61"/>
      <c r="WYJ36" s="62"/>
      <c r="WYK36" s="61"/>
      <c r="WYL36" s="61"/>
      <c r="WYM36" s="61"/>
      <c r="WYN36" s="61"/>
      <c r="WYO36" s="61"/>
      <c r="WYP36" s="61"/>
      <c r="WYQ36" s="61"/>
      <c r="WYR36" s="62"/>
      <c r="WYS36" s="61"/>
      <c r="WYT36" s="61"/>
      <c r="WYU36" s="61"/>
      <c r="WYV36" s="61"/>
      <c r="WYW36" s="61"/>
      <c r="WYX36" s="61"/>
      <c r="WYY36" s="61"/>
      <c r="WYZ36" s="62"/>
      <c r="WZA36" s="61"/>
      <c r="WZB36" s="61"/>
      <c r="WZC36" s="61"/>
      <c r="WZD36" s="61"/>
      <c r="WZE36" s="61"/>
      <c r="WZF36" s="61"/>
      <c r="WZG36" s="61"/>
      <c r="WZH36" s="62"/>
      <c r="WZI36" s="61"/>
      <c r="WZJ36" s="61"/>
      <c r="WZK36" s="61"/>
      <c r="WZL36" s="61"/>
      <c r="WZM36" s="61"/>
      <c r="WZN36" s="61"/>
      <c r="WZO36" s="61"/>
      <c r="WZP36" s="62"/>
      <c r="WZQ36" s="61"/>
      <c r="WZR36" s="61"/>
      <c r="WZS36" s="61"/>
      <c r="WZT36" s="61"/>
      <c r="WZU36" s="61"/>
      <c r="WZV36" s="61"/>
      <c r="WZW36" s="61"/>
      <c r="WZX36" s="62"/>
      <c r="WZY36" s="61"/>
      <c r="WZZ36" s="61"/>
      <c r="XAA36" s="61"/>
      <c r="XAB36" s="61"/>
      <c r="XAC36" s="61"/>
      <c r="XAD36" s="61"/>
      <c r="XAE36" s="61"/>
      <c r="XAF36" s="62"/>
      <c r="XAG36" s="61"/>
      <c r="XAH36" s="61"/>
      <c r="XAI36" s="61"/>
      <c r="XAJ36" s="61"/>
      <c r="XAK36" s="61"/>
      <c r="XAL36" s="61"/>
      <c r="XAM36" s="61"/>
      <c r="XAN36" s="62"/>
      <c r="XAO36" s="61"/>
      <c r="XAP36" s="61"/>
      <c r="XAQ36" s="61"/>
      <c r="XAR36" s="61"/>
      <c r="XAS36" s="61"/>
      <c r="XAT36" s="61"/>
      <c r="XAU36" s="61"/>
      <c r="XAV36" s="62"/>
      <c r="XAW36" s="61"/>
      <c r="XAX36" s="61"/>
      <c r="XAY36" s="61"/>
      <c r="XAZ36" s="61"/>
      <c r="XBA36" s="61"/>
      <c r="XBB36" s="61"/>
      <c r="XBC36" s="61"/>
      <c r="XBD36" s="62"/>
      <c r="XBE36" s="61"/>
      <c r="XBF36" s="61"/>
      <c r="XBG36" s="61"/>
      <c r="XBH36" s="61"/>
      <c r="XBI36" s="61"/>
      <c r="XBJ36" s="61"/>
      <c r="XBK36" s="61"/>
      <c r="XBL36" s="62"/>
      <c r="XBM36" s="61"/>
      <c r="XBN36" s="61"/>
      <c r="XBO36" s="61"/>
      <c r="XBP36" s="61"/>
      <c r="XBQ36" s="61"/>
      <c r="XBR36" s="61"/>
      <c r="XBS36" s="61"/>
      <c r="XBT36" s="62"/>
      <c r="XBU36" s="61"/>
      <c r="XBV36" s="61"/>
      <c r="XBW36" s="61"/>
      <c r="XBX36" s="61"/>
      <c r="XBY36" s="61"/>
      <c r="XBZ36" s="61"/>
      <c r="XCA36" s="61"/>
      <c r="XCB36" s="62"/>
      <c r="XCC36" s="61"/>
      <c r="XCD36" s="61"/>
      <c r="XCE36" s="61"/>
      <c r="XCF36" s="61"/>
      <c r="XCG36" s="61"/>
      <c r="XCH36" s="61"/>
      <c r="XCI36" s="61"/>
      <c r="XCJ36" s="62"/>
      <c r="XCK36" s="61"/>
      <c r="XCL36" s="61"/>
      <c r="XCM36" s="61"/>
      <c r="XCN36" s="61"/>
      <c r="XCO36" s="61"/>
      <c r="XCP36" s="61"/>
      <c r="XCQ36" s="61"/>
      <c r="XCR36" s="62"/>
      <c r="XCS36" s="61"/>
      <c r="XCT36" s="61"/>
      <c r="XCU36" s="61"/>
      <c r="XCV36" s="61"/>
      <c r="XCW36" s="61"/>
      <c r="XCX36" s="61"/>
      <c r="XCY36" s="61"/>
      <c r="XCZ36" s="62"/>
      <c r="XDA36" s="61"/>
      <c r="XDB36" s="61"/>
      <c r="XDC36" s="61"/>
      <c r="XDD36" s="61"/>
      <c r="XDE36" s="61"/>
      <c r="XDF36" s="61"/>
      <c r="XDG36" s="61"/>
      <c r="XDH36" s="62"/>
      <c r="XDI36" s="61"/>
      <c r="XDJ36" s="61"/>
      <c r="XDK36" s="61"/>
      <c r="XDL36" s="61"/>
      <c r="XDM36" s="61"/>
      <c r="XDN36" s="61"/>
      <c r="XDO36" s="61"/>
      <c r="XDP36" s="62"/>
      <c r="XDQ36" s="61"/>
      <c r="XDR36" s="61"/>
      <c r="XDS36" s="61"/>
      <c r="XDT36" s="61"/>
      <c r="XDU36" s="61"/>
      <c r="XDV36" s="61"/>
      <c r="XDW36" s="61"/>
      <c r="XDX36" s="62"/>
      <c r="XDY36" s="61"/>
      <c r="XDZ36" s="61"/>
      <c r="XEA36" s="61"/>
      <c r="XEB36" s="61"/>
      <c r="XEC36" s="61"/>
      <c r="XED36" s="61"/>
      <c r="XEE36" s="61"/>
      <c r="XEF36" s="62"/>
      <c r="XEG36" s="61"/>
      <c r="XEH36" s="61"/>
      <c r="XEI36" s="61"/>
      <c r="XEJ36" s="61"/>
      <c r="XEK36" s="61"/>
      <c r="XEL36" s="61"/>
      <c r="XEM36" s="61"/>
      <c r="XEN36" s="62"/>
      <c r="XEO36" s="61"/>
      <c r="XEP36" s="61"/>
      <c r="XEQ36" s="61"/>
      <c r="XER36" s="61"/>
      <c r="XES36" s="61"/>
      <c r="XET36" s="61"/>
      <c r="XEU36" s="61"/>
    </row>
    <row r="37" spans="1:16375" ht="30" customHeight="1">
      <c r="A37" s="892" t="s">
        <v>480</v>
      </c>
      <c r="B37" s="893"/>
      <c r="C37" s="893"/>
      <c r="D37" s="893"/>
      <c r="E37" s="893"/>
      <c r="F37" s="893"/>
      <c r="G37" s="893"/>
      <c r="H37" s="893"/>
      <c r="I37" s="893"/>
      <c r="J37" s="894"/>
      <c r="K37" s="58"/>
      <c r="L37" s="73" t="s">
        <v>103</v>
      </c>
      <c r="M37" s="61"/>
      <c r="N37" s="61"/>
      <c r="O37" s="61"/>
      <c r="P37" s="62"/>
      <c r="Q37" s="61"/>
      <c r="R37" s="61"/>
      <c r="S37" s="61"/>
      <c r="T37" s="61"/>
      <c r="U37" s="61"/>
      <c r="V37" s="61"/>
      <c r="W37" s="61"/>
      <c r="X37" s="62"/>
      <c r="Y37" s="61"/>
      <c r="Z37" s="61"/>
      <c r="AA37" s="61"/>
      <c r="AB37" s="61"/>
      <c r="AC37" s="61"/>
      <c r="AD37" s="61"/>
      <c r="AE37" s="61"/>
      <c r="AF37" s="62"/>
      <c r="AG37" s="61"/>
      <c r="AH37" s="61"/>
      <c r="AI37" s="61"/>
      <c r="AJ37" s="61"/>
      <c r="AK37" s="61"/>
      <c r="AL37" s="61"/>
      <c r="AM37" s="61"/>
      <c r="AN37" s="62"/>
      <c r="AO37" s="61"/>
      <c r="AP37" s="61"/>
      <c r="AQ37" s="61"/>
      <c r="AR37" s="61"/>
      <c r="AS37" s="61"/>
      <c r="AT37" s="61"/>
      <c r="AU37" s="61"/>
      <c r="AV37" s="62"/>
      <c r="AW37" s="61"/>
      <c r="AX37" s="61"/>
      <c r="AY37" s="61"/>
      <c r="AZ37" s="61"/>
      <c r="BA37" s="61"/>
      <c r="BB37" s="61"/>
      <c r="BC37" s="61"/>
      <c r="BD37" s="62"/>
      <c r="BE37" s="61"/>
      <c r="BF37" s="61"/>
      <c r="BG37" s="61"/>
      <c r="BH37" s="61"/>
      <c r="BI37" s="61"/>
      <c r="BJ37" s="61"/>
      <c r="BK37" s="61"/>
      <c r="BL37" s="62"/>
      <c r="BM37" s="61"/>
      <c r="BN37" s="61"/>
      <c r="BO37" s="61"/>
      <c r="BP37" s="61"/>
      <c r="BQ37" s="61"/>
      <c r="BR37" s="61"/>
      <c r="BS37" s="61"/>
      <c r="BT37" s="62"/>
      <c r="BU37" s="61"/>
      <c r="BV37" s="61"/>
      <c r="BW37" s="61"/>
      <c r="BX37" s="61"/>
      <c r="BY37" s="61"/>
      <c r="BZ37" s="61"/>
      <c r="CA37" s="61"/>
      <c r="CB37" s="62"/>
      <c r="CC37" s="61"/>
      <c r="CD37" s="61"/>
      <c r="CE37" s="61"/>
      <c r="CF37" s="61"/>
      <c r="CG37" s="61"/>
      <c r="CH37" s="61"/>
      <c r="CI37" s="61"/>
      <c r="CJ37" s="62"/>
      <c r="CK37" s="61"/>
      <c r="CL37" s="61"/>
      <c r="CM37" s="61"/>
      <c r="CN37" s="61"/>
      <c r="CO37" s="61"/>
      <c r="CP37" s="61"/>
      <c r="CQ37" s="61"/>
      <c r="CR37" s="62"/>
      <c r="CS37" s="61"/>
      <c r="CT37" s="61"/>
      <c r="CU37" s="61"/>
      <c r="CV37" s="61"/>
      <c r="CW37" s="61"/>
      <c r="CX37" s="61"/>
      <c r="CY37" s="61"/>
      <c r="CZ37" s="62"/>
      <c r="DA37" s="61"/>
      <c r="DB37" s="61"/>
      <c r="DC37" s="61"/>
      <c r="DD37" s="61"/>
      <c r="DE37" s="61"/>
      <c r="DF37" s="61"/>
      <c r="DG37" s="61"/>
      <c r="DH37" s="62"/>
      <c r="DI37" s="61"/>
      <c r="DJ37" s="61"/>
      <c r="DK37" s="61"/>
      <c r="DL37" s="61"/>
      <c r="DM37" s="61"/>
      <c r="DN37" s="61"/>
      <c r="DO37" s="61"/>
      <c r="DP37" s="62"/>
      <c r="DQ37" s="61"/>
      <c r="DR37" s="61"/>
      <c r="DS37" s="61"/>
      <c r="DT37" s="61"/>
      <c r="DU37" s="61"/>
      <c r="DV37" s="61"/>
      <c r="DW37" s="61"/>
      <c r="DX37" s="62"/>
      <c r="DY37" s="61"/>
      <c r="DZ37" s="61"/>
      <c r="EA37" s="61"/>
      <c r="EB37" s="61"/>
      <c r="EC37" s="61"/>
      <c r="ED37" s="61"/>
      <c r="EE37" s="61"/>
      <c r="EF37" s="62"/>
      <c r="EG37" s="61"/>
      <c r="EH37" s="61"/>
      <c r="EI37" s="61"/>
      <c r="EJ37" s="61"/>
      <c r="EK37" s="61"/>
      <c r="EL37" s="61"/>
      <c r="EM37" s="61"/>
      <c r="EN37" s="62"/>
      <c r="EO37" s="61"/>
      <c r="EP37" s="61"/>
      <c r="EQ37" s="61"/>
      <c r="ER37" s="61"/>
      <c r="ES37" s="61"/>
      <c r="ET37" s="61"/>
      <c r="EU37" s="61"/>
      <c r="EV37" s="62"/>
      <c r="EW37" s="61"/>
      <c r="EX37" s="61"/>
      <c r="EY37" s="61"/>
      <c r="EZ37" s="61"/>
      <c r="FA37" s="61"/>
      <c r="FB37" s="61"/>
      <c r="FC37" s="61"/>
      <c r="FD37" s="62"/>
      <c r="FE37" s="61"/>
      <c r="FF37" s="61"/>
      <c r="FG37" s="61"/>
      <c r="FH37" s="61"/>
      <c r="FI37" s="61"/>
      <c r="FJ37" s="61"/>
      <c r="FK37" s="61"/>
      <c r="FL37" s="62"/>
      <c r="FM37" s="61"/>
      <c r="FN37" s="61"/>
      <c r="FO37" s="61"/>
      <c r="FP37" s="61"/>
      <c r="FQ37" s="61"/>
      <c r="FR37" s="61"/>
      <c r="FS37" s="61"/>
      <c r="FT37" s="62"/>
      <c r="FU37" s="61"/>
      <c r="FV37" s="61"/>
      <c r="FW37" s="61"/>
      <c r="FX37" s="61"/>
      <c r="FY37" s="61"/>
      <c r="FZ37" s="61"/>
      <c r="GA37" s="61"/>
      <c r="GB37" s="62"/>
      <c r="GC37" s="61"/>
      <c r="GD37" s="61"/>
      <c r="GE37" s="61"/>
      <c r="GF37" s="61"/>
      <c r="GG37" s="61"/>
      <c r="GH37" s="61"/>
      <c r="GI37" s="61"/>
      <c r="GJ37" s="62"/>
      <c r="GK37" s="61"/>
      <c r="GL37" s="61"/>
      <c r="GM37" s="61"/>
      <c r="GN37" s="61"/>
      <c r="GO37" s="61"/>
      <c r="GP37" s="61"/>
      <c r="GQ37" s="61"/>
      <c r="GR37" s="62"/>
      <c r="GS37" s="61"/>
      <c r="GT37" s="61"/>
      <c r="GU37" s="61"/>
      <c r="GV37" s="61"/>
      <c r="GW37" s="61"/>
      <c r="GX37" s="61"/>
      <c r="GY37" s="61"/>
      <c r="GZ37" s="62"/>
      <c r="HA37" s="61"/>
      <c r="HB37" s="61"/>
      <c r="HC37" s="61"/>
      <c r="HD37" s="61"/>
      <c r="HE37" s="61"/>
      <c r="HF37" s="61"/>
      <c r="HG37" s="61"/>
      <c r="HH37" s="62"/>
      <c r="HI37" s="61"/>
      <c r="HJ37" s="61"/>
      <c r="HK37" s="61"/>
      <c r="HL37" s="61"/>
      <c r="HM37" s="61"/>
      <c r="HN37" s="61"/>
      <c r="HO37" s="61"/>
      <c r="HP37" s="62"/>
      <c r="HQ37" s="61"/>
      <c r="HR37" s="61"/>
      <c r="HS37" s="61"/>
      <c r="HT37" s="61"/>
      <c r="HU37" s="61"/>
      <c r="HV37" s="61"/>
      <c r="HW37" s="61"/>
      <c r="HX37" s="62"/>
      <c r="HY37" s="61"/>
      <c r="HZ37" s="61"/>
      <c r="IA37" s="61"/>
      <c r="IB37" s="61"/>
      <c r="IC37" s="61"/>
      <c r="ID37" s="61"/>
      <c r="IE37" s="61"/>
      <c r="IF37" s="62"/>
      <c r="IG37" s="61"/>
      <c r="IH37" s="61"/>
      <c r="II37" s="61"/>
      <c r="IJ37" s="61"/>
      <c r="IK37" s="61"/>
      <c r="IL37" s="61"/>
      <c r="IM37" s="61"/>
      <c r="IN37" s="62"/>
      <c r="IO37" s="61"/>
      <c r="IP37" s="61"/>
      <c r="IQ37" s="61"/>
      <c r="IR37" s="61"/>
      <c r="IS37" s="61"/>
      <c r="IT37" s="61"/>
      <c r="IU37" s="61"/>
      <c r="IV37" s="62"/>
      <c r="IW37" s="61"/>
      <c r="IX37" s="61"/>
      <c r="IY37" s="61"/>
      <c r="IZ37" s="61"/>
      <c r="JA37" s="61"/>
      <c r="JB37" s="61"/>
      <c r="JC37" s="61"/>
      <c r="JD37" s="62"/>
      <c r="JE37" s="61"/>
      <c r="JF37" s="61"/>
      <c r="JG37" s="61"/>
      <c r="JH37" s="61"/>
      <c r="JI37" s="61"/>
      <c r="JJ37" s="61"/>
      <c r="JK37" s="61"/>
      <c r="JL37" s="62"/>
      <c r="JM37" s="61"/>
      <c r="JN37" s="61"/>
      <c r="JO37" s="61"/>
      <c r="JP37" s="61"/>
      <c r="JQ37" s="61"/>
      <c r="JR37" s="61"/>
      <c r="JS37" s="61"/>
      <c r="JT37" s="62"/>
      <c r="JU37" s="61"/>
      <c r="JV37" s="61"/>
      <c r="JW37" s="61"/>
      <c r="JX37" s="61"/>
      <c r="JY37" s="61"/>
      <c r="JZ37" s="61"/>
      <c r="KA37" s="61"/>
      <c r="KB37" s="62"/>
      <c r="KC37" s="61"/>
      <c r="KD37" s="61"/>
      <c r="KE37" s="61"/>
      <c r="KF37" s="61"/>
      <c r="KG37" s="61"/>
      <c r="KH37" s="61"/>
      <c r="KI37" s="61"/>
      <c r="KJ37" s="62"/>
      <c r="KK37" s="61"/>
      <c r="KL37" s="61"/>
      <c r="KM37" s="61"/>
      <c r="KN37" s="61"/>
      <c r="KO37" s="61"/>
      <c r="KP37" s="61"/>
      <c r="KQ37" s="61"/>
      <c r="KR37" s="62"/>
      <c r="KS37" s="61"/>
      <c r="KT37" s="61"/>
      <c r="KU37" s="61"/>
      <c r="KV37" s="61"/>
      <c r="KW37" s="61"/>
      <c r="KX37" s="61"/>
      <c r="KY37" s="61"/>
      <c r="KZ37" s="62"/>
      <c r="LA37" s="61"/>
      <c r="LB37" s="61"/>
      <c r="LC37" s="61"/>
      <c r="LD37" s="61"/>
      <c r="LE37" s="61"/>
      <c r="LF37" s="61"/>
      <c r="LG37" s="61"/>
      <c r="LH37" s="62"/>
      <c r="LI37" s="61"/>
      <c r="LJ37" s="61"/>
      <c r="LK37" s="61"/>
      <c r="LL37" s="61"/>
      <c r="LM37" s="61"/>
      <c r="LN37" s="61"/>
      <c r="LO37" s="61"/>
      <c r="LP37" s="62"/>
      <c r="LQ37" s="61"/>
      <c r="LR37" s="61"/>
      <c r="LS37" s="61"/>
      <c r="LT37" s="61"/>
      <c r="LU37" s="61"/>
      <c r="LV37" s="61"/>
      <c r="LW37" s="61"/>
      <c r="LX37" s="62"/>
      <c r="LY37" s="61"/>
      <c r="LZ37" s="61"/>
      <c r="MA37" s="61"/>
      <c r="MB37" s="61"/>
      <c r="MC37" s="61"/>
      <c r="MD37" s="61"/>
      <c r="ME37" s="61"/>
      <c r="MF37" s="62"/>
      <c r="MG37" s="61"/>
      <c r="MH37" s="61"/>
      <c r="MI37" s="61"/>
      <c r="MJ37" s="61"/>
      <c r="MK37" s="61"/>
      <c r="ML37" s="61"/>
      <c r="MM37" s="61"/>
      <c r="MN37" s="62"/>
      <c r="MO37" s="61"/>
      <c r="MP37" s="61"/>
      <c r="MQ37" s="61"/>
      <c r="MR37" s="61"/>
      <c r="MS37" s="61"/>
      <c r="MT37" s="61"/>
      <c r="MU37" s="61"/>
      <c r="MV37" s="62"/>
      <c r="MW37" s="61"/>
      <c r="MX37" s="61"/>
      <c r="MY37" s="61"/>
      <c r="MZ37" s="61"/>
      <c r="NA37" s="61"/>
      <c r="NB37" s="61"/>
      <c r="NC37" s="61"/>
      <c r="ND37" s="62"/>
      <c r="NE37" s="61"/>
      <c r="NF37" s="61"/>
      <c r="NG37" s="61"/>
      <c r="NH37" s="61"/>
      <c r="NI37" s="61"/>
      <c r="NJ37" s="61"/>
      <c r="NK37" s="61"/>
      <c r="NL37" s="62"/>
      <c r="NM37" s="61"/>
      <c r="NN37" s="61"/>
      <c r="NO37" s="61"/>
      <c r="NP37" s="61"/>
      <c r="NQ37" s="61"/>
      <c r="NR37" s="61"/>
      <c r="NS37" s="61"/>
      <c r="NT37" s="62"/>
      <c r="NU37" s="61"/>
      <c r="NV37" s="61"/>
      <c r="NW37" s="61"/>
      <c r="NX37" s="61"/>
      <c r="NY37" s="61"/>
      <c r="NZ37" s="61"/>
      <c r="OA37" s="61"/>
      <c r="OB37" s="62"/>
      <c r="OC37" s="61"/>
      <c r="OD37" s="61"/>
      <c r="OE37" s="61"/>
      <c r="OF37" s="61"/>
      <c r="OG37" s="61"/>
      <c r="OH37" s="61"/>
      <c r="OI37" s="61"/>
      <c r="OJ37" s="62"/>
      <c r="OK37" s="61"/>
      <c r="OL37" s="61"/>
      <c r="OM37" s="61"/>
      <c r="ON37" s="61"/>
      <c r="OO37" s="61"/>
      <c r="OP37" s="61"/>
      <c r="OQ37" s="61"/>
      <c r="OR37" s="62"/>
      <c r="OS37" s="61"/>
      <c r="OT37" s="61"/>
      <c r="OU37" s="61"/>
      <c r="OV37" s="61"/>
      <c r="OW37" s="61"/>
      <c r="OX37" s="61"/>
      <c r="OY37" s="61"/>
      <c r="OZ37" s="62"/>
      <c r="PA37" s="61"/>
      <c r="PB37" s="61"/>
      <c r="PC37" s="61"/>
      <c r="PD37" s="61"/>
      <c r="PE37" s="61"/>
      <c r="PF37" s="61"/>
      <c r="PG37" s="61"/>
      <c r="PH37" s="62"/>
      <c r="PI37" s="61"/>
      <c r="PJ37" s="61"/>
      <c r="PK37" s="61"/>
      <c r="PL37" s="61"/>
      <c r="PM37" s="61"/>
      <c r="PN37" s="61"/>
      <c r="PO37" s="61"/>
      <c r="PP37" s="62"/>
      <c r="PQ37" s="61"/>
      <c r="PR37" s="61"/>
      <c r="PS37" s="61"/>
      <c r="PT37" s="61"/>
      <c r="PU37" s="61"/>
      <c r="PV37" s="61"/>
      <c r="PW37" s="61"/>
      <c r="PX37" s="62"/>
      <c r="PY37" s="61"/>
      <c r="PZ37" s="61"/>
      <c r="QA37" s="61"/>
      <c r="QB37" s="61"/>
      <c r="QC37" s="61"/>
      <c r="QD37" s="61"/>
      <c r="QE37" s="61"/>
      <c r="QF37" s="62"/>
      <c r="QG37" s="61"/>
      <c r="QH37" s="61"/>
      <c r="QI37" s="61"/>
      <c r="QJ37" s="61"/>
      <c r="QK37" s="61"/>
      <c r="QL37" s="61"/>
      <c r="QM37" s="61"/>
      <c r="QN37" s="62"/>
      <c r="QO37" s="61"/>
      <c r="QP37" s="61"/>
      <c r="QQ37" s="61"/>
      <c r="QR37" s="61"/>
      <c r="QS37" s="61"/>
      <c r="QT37" s="61"/>
      <c r="QU37" s="61"/>
      <c r="QV37" s="62"/>
      <c r="QW37" s="61"/>
      <c r="QX37" s="61"/>
      <c r="QY37" s="61"/>
      <c r="QZ37" s="61"/>
      <c r="RA37" s="61"/>
      <c r="RB37" s="61"/>
      <c r="RC37" s="61"/>
      <c r="RD37" s="62"/>
      <c r="RE37" s="61"/>
      <c r="RF37" s="61"/>
      <c r="RG37" s="61"/>
      <c r="RH37" s="61"/>
      <c r="RI37" s="61"/>
      <c r="RJ37" s="61"/>
      <c r="RK37" s="61"/>
      <c r="RL37" s="62"/>
      <c r="RM37" s="61"/>
      <c r="RN37" s="61"/>
      <c r="RO37" s="61"/>
      <c r="RP37" s="61"/>
      <c r="RQ37" s="61"/>
      <c r="RR37" s="61"/>
      <c r="RS37" s="61"/>
      <c r="RT37" s="62"/>
      <c r="RU37" s="61"/>
      <c r="RV37" s="61"/>
      <c r="RW37" s="61"/>
      <c r="RX37" s="61"/>
      <c r="RY37" s="61"/>
      <c r="RZ37" s="61"/>
      <c r="SA37" s="61"/>
      <c r="SB37" s="62"/>
      <c r="SC37" s="61"/>
      <c r="SD37" s="61"/>
      <c r="SE37" s="61"/>
      <c r="SF37" s="61"/>
      <c r="SG37" s="61"/>
      <c r="SH37" s="61"/>
      <c r="SI37" s="61"/>
      <c r="SJ37" s="62"/>
      <c r="SK37" s="61"/>
      <c r="SL37" s="61"/>
      <c r="SM37" s="61"/>
      <c r="SN37" s="61"/>
      <c r="SO37" s="61"/>
      <c r="SP37" s="61"/>
      <c r="SQ37" s="61"/>
      <c r="SR37" s="62"/>
      <c r="SS37" s="61"/>
      <c r="ST37" s="61"/>
      <c r="SU37" s="61"/>
      <c r="SV37" s="61"/>
      <c r="SW37" s="61"/>
      <c r="SX37" s="61"/>
      <c r="SY37" s="61"/>
      <c r="SZ37" s="62"/>
      <c r="TA37" s="61"/>
      <c r="TB37" s="61"/>
      <c r="TC37" s="61"/>
      <c r="TD37" s="61"/>
      <c r="TE37" s="61"/>
      <c r="TF37" s="61"/>
      <c r="TG37" s="61"/>
      <c r="TH37" s="62"/>
      <c r="TI37" s="61"/>
      <c r="TJ37" s="61"/>
      <c r="TK37" s="61"/>
      <c r="TL37" s="61"/>
      <c r="TM37" s="61"/>
      <c r="TN37" s="61"/>
      <c r="TO37" s="61"/>
      <c r="TP37" s="62"/>
      <c r="TQ37" s="61"/>
      <c r="TR37" s="61"/>
      <c r="TS37" s="61"/>
      <c r="TT37" s="61"/>
      <c r="TU37" s="61"/>
      <c r="TV37" s="61"/>
      <c r="TW37" s="61"/>
      <c r="TX37" s="62"/>
      <c r="TY37" s="61"/>
      <c r="TZ37" s="61"/>
      <c r="UA37" s="61"/>
      <c r="UB37" s="61"/>
      <c r="UC37" s="61"/>
      <c r="UD37" s="61"/>
      <c r="UE37" s="61"/>
      <c r="UF37" s="62"/>
      <c r="UG37" s="61"/>
      <c r="UH37" s="61"/>
      <c r="UI37" s="61"/>
      <c r="UJ37" s="61"/>
      <c r="UK37" s="61"/>
      <c r="UL37" s="61"/>
      <c r="UM37" s="61"/>
      <c r="UN37" s="62"/>
      <c r="UO37" s="61"/>
      <c r="UP37" s="61"/>
      <c r="UQ37" s="61"/>
      <c r="UR37" s="61"/>
      <c r="US37" s="61"/>
      <c r="UT37" s="61"/>
      <c r="UU37" s="61"/>
      <c r="UV37" s="62"/>
      <c r="UW37" s="61"/>
      <c r="UX37" s="61"/>
      <c r="UY37" s="61"/>
      <c r="UZ37" s="61"/>
      <c r="VA37" s="61"/>
      <c r="VB37" s="61"/>
      <c r="VC37" s="61"/>
      <c r="VD37" s="62"/>
      <c r="VE37" s="61"/>
      <c r="VF37" s="61"/>
      <c r="VG37" s="61"/>
      <c r="VH37" s="61"/>
      <c r="VI37" s="61"/>
      <c r="VJ37" s="61"/>
      <c r="VK37" s="61"/>
      <c r="VL37" s="62"/>
      <c r="VM37" s="61"/>
      <c r="VN37" s="61"/>
      <c r="VO37" s="61"/>
      <c r="VP37" s="61"/>
      <c r="VQ37" s="61"/>
      <c r="VR37" s="61"/>
      <c r="VS37" s="61"/>
      <c r="VT37" s="62"/>
      <c r="VU37" s="61"/>
      <c r="VV37" s="61"/>
      <c r="VW37" s="61"/>
      <c r="VX37" s="61"/>
      <c r="VY37" s="61"/>
      <c r="VZ37" s="61"/>
      <c r="WA37" s="61"/>
      <c r="WB37" s="62"/>
      <c r="WC37" s="61"/>
      <c r="WD37" s="61"/>
      <c r="WE37" s="61"/>
      <c r="WF37" s="61"/>
      <c r="WG37" s="61"/>
      <c r="WH37" s="61"/>
      <c r="WI37" s="61"/>
      <c r="WJ37" s="62"/>
      <c r="WK37" s="61"/>
      <c r="WL37" s="61"/>
      <c r="WM37" s="61"/>
      <c r="WN37" s="61"/>
      <c r="WO37" s="61"/>
      <c r="WP37" s="61"/>
      <c r="WQ37" s="61"/>
      <c r="WR37" s="62"/>
      <c r="WS37" s="61"/>
      <c r="WT37" s="61"/>
      <c r="WU37" s="61"/>
      <c r="WV37" s="61"/>
      <c r="WW37" s="61"/>
      <c r="WX37" s="61"/>
      <c r="WY37" s="61"/>
      <c r="WZ37" s="62"/>
      <c r="XA37" s="61"/>
      <c r="XB37" s="61"/>
      <c r="XC37" s="61"/>
      <c r="XD37" s="61"/>
      <c r="XE37" s="61"/>
      <c r="XF37" s="61"/>
      <c r="XG37" s="61"/>
      <c r="XH37" s="62"/>
      <c r="XI37" s="61"/>
      <c r="XJ37" s="61"/>
      <c r="XK37" s="61"/>
      <c r="XL37" s="61"/>
      <c r="XM37" s="61"/>
      <c r="XN37" s="61"/>
      <c r="XO37" s="61"/>
      <c r="XP37" s="62"/>
      <c r="XQ37" s="61"/>
      <c r="XR37" s="61"/>
      <c r="XS37" s="61"/>
      <c r="XT37" s="61"/>
      <c r="XU37" s="61"/>
      <c r="XV37" s="61"/>
      <c r="XW37" s="61"/>
      <c r="XX37" s="62"/>
      <c r="XY37" s="61"/>
      <c r="XZ37" s="61"/>
      <c r="YA37" s="61"/>
      <c r="YB37" s="61"/>
      <c r="YC37" s="61"/>
      <c r="YD37" s="61"/>
      <c r="YE37" s="61"/>
      <c r="YF37" s="62"/>
      <c r="YG37" s="61"/>
      <c r="YH37" s="61"/>
      <c r="YI37" s="61"/>
      <c r="YJ37" s="61"/>
      <c r="YK37" s="61"/>
      <c r="YL37" s="61"/>
      <c r="YM37" s="61"/>
      <c r="YN37" s="62"/>
      <c r="YO37" s="61"/>
      <c r="YP37" s="61"/>
      <c r="YQ37" s="61"/>
      <c r="YR37" s="61"/>
      <c r="YS37" s="61"/>
      <c r="YT37" s="61"/>
      <c r="YU37" s="61"/>
      <c r="YV37" s="62"/>
      <c r="YW37" s="61"/>
      <c r="YX37" s="61"/>
      <c r="YY37" s="61"/>
      <c r="YZ37" s="61"/>
      <c r="ZA37" s="61"/>
      <c r="ZB37" s="61"/>
      <c r="ZC37" s="61"/>
      <c r="ZD37" s="62"/>
      <c r="ZE37" s="61"/>
      <c r="ZF37" s="61"/>
      <c r="ZG37" s="61"/>
      <c r="ZH37" s="61"/>
      <c r="ZI37" s="61"/>
      <c r="ZJ37" s="61"/>
      <c r="ZK37" s="61"/>
      <c r="ZL37" s="62"/>
      <c r="ZM37" s="61"/>
      <c r="ZN37" s="61"/>
      <c r="ZO37" s="61"/>
      <c r="ZP37" s="61"/>
      <c r="ZQ37" s="61"/>
      <c r="ZR37" s="61"/>
      <c r="ZS37" s="61"/>
      <c r="ZT37" s="62"/>
      <c r="ZU37" s="61"/>
      <c r="ZV37" s="61"/>
      <c r="ZW37" s="61"/>
      <c r="ZX37" s="61"/>
      <c r="ZY37" s="61"/>
      <c r="ZZ37" s="61"/>
      <c r="AAA37" s="61"/>
      <c r="AAB37" s="62"/>
      <c r="AAC37" s="61"/>
      <c r="AAD37" s="61"/>
      <c r="AAE37" s="61"/>
      <c r="AAF37" s="61"/>
      <c r="AAG37" s="61"/>
      <c r="AAH37" s="61"/>
      <c r="AAI37" s="61"/>
      <c r="AAJ37" s="62"/>
      <c r="AAK37" s="61"/>
      <c r="AAL37" s="61"/>
      <c r="AAM37" s="61"/>
      <c r="AAN37" s="61"/>
      <c r="AAO37" s="61"/>
      <c r="AAP37" s="61"/>
      <c r="AAQ37" s="61"/>
      <c r="AAR37" s="62"/>
      <c r="AAS37" s="61"/>
      <c r="AAT37" s="61"/>
      <c r="AAU37" s="61"/>
      <c r="AAV37" s="61"/>
      <c r="AAW37" s="61"/>
      <c r="AAX37" s="61"/>
      <c r="AAY37" s="61"/>
      <c r="AAZ37" s="62"/>
      <c r="ABA37" s="61"/>
      <c r="ABB37" s="61"/>
      <c r="ABC37" s="61"/>
      <c r="ABD37" s="61"/>
      <c r="ABE37" s="61"/>
      <c r="ABF37" s="61"/>
      <c r="ABG37" s="61"/>
      <c r="ABH37" s="62"/>
      <c r="ABI37" s="61"/>
      <c r="ABJ37" s="61"/>
      <c r="ABK37" s="61"/>
      <c r="ABL37" s="61"/>
      <c r="ABM37" s="61"/>
      <c r="ABN37" s="61"/>
      <c r="ABO37" s="61"/>
      <c r="ABP37" s="62"/>
      <c r="ABQ37" s="61"/>
      <c r="ABR37" s="61"/>
      <c r="ABS37" s="61"/>
      <c r="ABT37" s="61"/>
      <c r="ABU37" s="61"/>
      <c r="ABV37" s="61"/>
      <c r="ABW37" s="61"/>
      <c r="ABX37" s="62"/>
      <c r="ABY37" s="61"/>
      <c r="ABZ37" s="61"/>
      <c r="ACA37" s="61"/>
      <c r="ACB37" s="61"/>
      <c r="ACC37" s="61"/>
      <c r="ACD37" s="61"/>
      <c r="ACE37" s="61"/>
      <c r="ACF37" s="62"/>
      <c r="ACG37" s="61"/>
      <c r="ACH37" s="61"/>
      <c r="ACI37" s="61"/>
      <c r="ACJ37" s="61"/>
      <c r="ACK37" s="61"/>
      <c r="ACL37" s="61"/>
      <c r="ACM37" s="61"/>
      <c r="ACN37" s="62"/>
      <c r="ACO37" s="61"/>
      <c r="ACP37" s="61"/>
      <c r="ACQ37" s="61"/>
      <c r="ACR37" s="61"/>
      <c r="ACS37" s="61"/>
      <c r="ACT37" s="61"/>
      <c r="ACU37" s="61"/>
      <c r="ACV37" s="62"/>
      <c r="ACW37" s="61"/>
      <c r="ACX37" s="61"/>
      <c r="ACY37" s="61"/>
      <c r="ACZ37" s="61"/>
      <c r="ADA37" s="61"/>
      <c r="ADB37" s="61"/>
      <c r="ADC37" s="61"/>
      <c r="ADD37" s="62"/>
      <c r="ADE37" s="61"/>
      <c r="ADF37" s="61"/>
      <c r="ADG37" s="61"/>
      <c r="ADH37" s="61"/>
      <c r="ADI37" s="61"/>
      <c r="ADJ37" s="61"/>
      <c r="ADK37" s="61"/>
      <c r="ADL37" s="62"/>
      <c r="ADM37" s="61"/>
      <c r="ADN37" s="61"/>
      <c r="ADO37" s="61"/>
      <c r="ADP37" s="61"/>
      <c r="ADQ37" s="61"/>
      <c r="ADR37" s="61"/>
      <c r="ADS37" s="61"/>
      <c r="ADT37" s="62"/>
      <c r="ADU37" s="61"/>
      <c r="ADV37" s="61"/>
      <c r="ADW37" s="61"/>
      <c r="ADX37" s="61"/>
      <c r="ADY37" s="61"/>
      <c r="ADZ37" s="61"/>
      <c r="AEA37" s="61"/>
      <c r="AEB37" s="62"/>
      <c r="AEC37" s="61"/>
      <c r="AED37" s="61"/>
      <c r="AEE37" s="61"/>
      <c r="AEF37" s="61"/>
      <c r="AEG37" s="61"/>
      <c r="AEH37" s="61"/>
      <c r="AEI37" s="61"/>
      <c r="AEJ37" s="62"/>
      <c r="AEK37" s="61"/>
      <c r="AEL37" s="61"/>
      <c r="AEM37" s="61"/>
      <c r="AEN37" s="61"/>
      <c r="AEO37" s="61"/>
      <c r="AEP37" s="61"/>
      <c r="AEQ37" s="61"/>
      <c r="AER37" s="62"/>
      <c r="AES37" s="61"/>
      <c r="AET37" s="61"/>
      <c r="AEU37" s="61"/>
      <c r="AEV37" s="61"/>
      <c r="AEW37" s="61"/>
      <c r="AEX37" s="61"/>
      <c r="AEY37" s="61"/>
      <c r="AEZ37" s="62"/>
      <c r="AFA37" s="61"/>
      <c r="AFB37" s="61"/>
      <c r="AFC37" s="61"/>
      <c r="AFD37" s="61"/>
      <c r="AFE37" s="61"/>
      <c r="AFF37" s="61"/>
      <c r="AFG37" s="61"/>
      <c r="AFH37" s="62"/>
      <c r="AFI37" s="61"/>
      <c r="AFJ37" s="61"/>
      <c r="AFK37" s="61"/>
      <c r="AFL37" s="61"/>
      <c r="AFM37" s="61"/>
      <c r="AFN37" s="61"/>
      <c r="AFO37" s="61"/>
      <c r="AFP37" s="62"/>
      <c r="AFQ37" s="61"/>
      <c r="AFR37" s="61"/>
      <c r="AFS37" s="61"/>
      <c r="AFT37" s="61"/>
      <c r="AFU37" s="61"/>
      <c r="AFV37" s="61"/>
      <c r="AFW37" s="61"/>
      <c r="AFX37" s="62"/>
      <c r="AFY37" s="61"/>
      <c r="AFZ37" s="61"/>
      <c r="AGA37" s="61"/>
      <c r="AGB37" s="61"/>
      <c r="AGC37" s="61"/>
      <c r="AGD37" s="61"/>
      <c r="AGE37" s="61"/>
      <c r="AGF37" s="62"/>
      <c r="AGG37" s="61"/>
      <c r="AGH37" s="61"/>
      <c r="AGI37" s="61"/>
      <c r="AGJ37" s="61"/>
      <c r="AGK37" s="61"/>
      <c r="AGL37" s="61"/>
      <c r="AGM37" s="61"/>
      <c r="AGN37" s="62"/>
      <c r="AGO37" s="61"/>
      <c r="AGP37" s="61"/>
      <c r="AGQ37" s="61"/>
      <c r="AGR37" s="61"/>
      <c r="AGS37" s="61"/>
      <c r="AGT37" s="61"/>
      <c r="AGU37" s="61"/>
      <c r="AGV37" s="62"/>
      <c r="AGW37" s="61"/>
      <c r="AGX37" s="61"/>
      <c r="AGY37" s="61"/>
      <c r="AGZ37" s="61"/>
      <c r="AHA37" s="61"/>
      <c r="AHB37" s="61"/>
      <c r="AHC37" s="61"/>
      <c r="AHD37" s="62"/>
      <c r="AHE37" s="61"/>
      <c r="AHF37" s="61"/>
      <c r="AHG37" s="61"/>
      <c r="AHH37" s="61"/>
      <c r="AHI37" s="61"/>
      <c r="AHJ37" s="61"/>
      <c r="AHK37" s="61"/>
      <c r="AHL37" s="62"/>
      <c r="AHM37" s="61"/>
      <c r="AHN37" s="61"/>
      <c r="AHO37" s="61"/>
      <c r="AHP37" s="61"/>
      <c r="AHQ37" s="61"/>
      <c r="AHR37" s="61"/>
      <c r="AHS37" s="61"/>
      <c r="AHT37" s="62"/>
      <c r="AHU37" s="61"/>
      <c r="AHV37" s="61"/>
      <c r="AHW37" s="61"/>
      <c r="AHX37" s="61"/>
      <c r="AHY37" s="61"/>
      <c r="AHZ37" s="61"/>
      <c r="AIA37" s="61"/>
      <c r="AIB37" s="62"/>
      <c r="AIC37" s="61"/>
      <c r="AID37" s="61"/>
      <c r="AIE37" s="61"/>
      <c r="AIF37" s="61"/>
      <c r="AIG37" s="61"/>
      <c r="AIH37" s="61"/>
      <c r="AII37" s="61"/>
      <c r="AIJ37" s="62"/>
      <c r="AIK37" s="61"/>
      <c r="AIL37" s="61"/>
      <c r="AIM37" s="61"/>
      <c r="AIN37" s="61"/>
      <c r="AIO37" s="61"/>
      <c r="AIP37" s="61"/>
      <c r="AIQ37" s="61"/>
      <c r="AIR37" s="62"/>
      <c r="AIS37" s="61"/>
      <c r="AIT37" s="61"/>
      <c r="AIU37" s="61"/>
      <c r="AIV37" s="61"/>
      <c r="AIW37" s="61"/>
      <c r="AIX37" s="61"/>
      <c r="AIY37" s="61"/>
      <c r="AIZ37" s="62"/>
      <c r="AJA37" s="61"/>
      <c r="AJB37" s="61"/>
      <c r="AJC37" s="61"/>
      <c r="AJD37" s="61"/>
      <c r="AJE37" s="61"/>
      <c r="AJF37" s="61"/>
      <c r="AJG37" s="61"/>
      <c r="AJH37" s="62"/>
      <c r="AJI37" s="61"/>
      <c r="AJJ37" s="61"/>
      <c r="AJK37" s="61"/>
      <c r="AJL37" s="61"/>
      <c r="AJM37" s="61"/>
      <c r="AJN37" s="61"/>
      <c r="AJO37" s="61"/>
      <c r="AJP37" s="62"/>
      <c r="AJQ37" s="61"/>
      <c r="AJR37" s="61"/>
      <c r="AJS37" s="61"/>
      <c r="AJT37" s="61"/>
      <c r="AJU37" s="61"/>
      <c r="AJV37" s="61"/>
      <c r="AJW37" s="61"/>
      <c r="AJX37" s="62"/>
      <c r="AJY37" s="61"/>
      <c r="AJZ37" s="61"/>
      <c r="AKA37" s="61"/>
      <c r="AKB37" s="61"/>
      <c r="AKC37" s="61"/>
      <c r="AKD37" s="61"/>
      <c r="AKE37" s="61"/>
      <c r="AKF37" s="62"/>
      <c r="AKG37" s="61"/>
      <c r="AKH37" s="61"/>
      <c r="AKI37" s="61"/>
      <c r="AKJ37" s="61"/>
      <c r="AKK37" s="61"/>
      <c r="AKL37" s="61"/>
      <c r="AKM37" s="61"/>
      <c r="AKN37" s="62"/>
      <c r="AKO37" s="61"/>
      <c r="AKP37" s="61"/>
      <c r="AKQ37" s="61"/>
      <c r="AKR37" s="61"/>
      <c r="AKS37" s="61"/>
      <c r="AKT37" s="61"/>
      <c r="AKU37" s="61"/>
      <c r="AKV37" s="62"/>
      <c r="AKW37" s="61"/>
      <c r="AKX37" s="61"/>
      <c r="AKY37" s="61"/>
      <c r="AKZ37" s="61"/>
      <c r="ALA37" s="61"/>
      <c r="ALB37" s="61"/>
      <c r="ALC37" s="61"/>
      <c r="ALD37" s="62"/>
      <c r="ALE37" s="61"/>
      <c r="ALF37" s="61"/>
      <c r="ALG37" s="61"/>
      <c r="ALH37" s="61"/>
      <c r="ALI37" s="61"/>
      <c r="ALJ37" s="61"/>
      <c r="ALK37" s="61"/>
      <c r="ALL37" s="62"/>
      <c r="ALM37" s="61"/>
      <c r="ALN37" s="61"/>
      <c r="ALO37" s="61"/>
      <c r="ALP37" s="61"/>
      <c r="ALQ37" s="61"/>
      <c r="ALR37" s="61"/>
      <c r="ALS37" s="61"/>
      <c r="ALT37" s="62"/>
      <c r="ALU37" s="61"/>
      <c r="ALV37" s="61"/>
      <c r="ALW37" s="61"/>
      <c r="ALX37" s="61"/>
      <c r="ALY37" s="61"/>
      <c r="ALZ37" s="61"/>
      <c r="AMA37" s="61"/>
      <c r="AMB37" s="62"/>
      <c r="AMC37" s="61"/>
      <c r="AMD37" s="61"/>
      <c r="AME37" s="61"/>
      <c r="AMF37" s="61"/>
      <c r="AMG37" s="61"/>
      <c r="AMH37" s="61"/>
      <c r="AMI37" s="61"/>
      <c r="AMJ37" s="62"/>
      <c r="AMK37" s="61"/>
      <c r="AML37" s="61"/>
      <c r="AMM37" s="61"/>
      <c r="AMN37" s="61"/>
      <c r="AMO37" s="61"/>
      <c r="AMP37" s="61"/>
      <c r="AMQ37" s="61"/>
      <c r="AMR37" s="62"/>
      <c r="AMS37" s="61"/>
      <c r="AMT37" s="61"/>
      <c r="AMU37" s="61"/>
      <c r="AMV37" s="61"/>
      <c r="AMW37" s="61"/>
      <c r="AMX37" s="61"/>
      <c r="AMY37" s="61"/>
      <c r="AMZ37" s="62"/>
      <c r="ANA37" s="61"/>
      <c r="ANB37" s="61"/>
      <c r="ANC37" s="61"/>
      <c r="AND37" s="61"/>
      <c r="ANE37" s="61"/>
      <c r="ANF37" s="61"/>
      <c r="ANG37" s="61"/>
      <c r="ANH37" s="62"/>
      <c r="ANI37" s="61"/>
      <c r="ANJ37" s="61"/>
      <c r="ANK37" s="61"/>
      <c r="ANL37" s="61"/>
      <c r="ANM37" s="61"/>
      <c r="ANN37" s="61"/>
      <c r="ANO37" s="61"/>
      <c r="ANP37" s="62"/>
      <c r="ANQ37" s="61"/>
      <c r="ANR37" s="61"/>
      <c r="ANS37" s="61"/>
      <c r="ANT37" s="61"/>
      <c r="ANU37" s="61"/>
      <c r="ANV37" s="61"/>
      <c r="ANW37" s="61"/>
      <c r="ANX37" s="62"/>
      <c r="ANY37" s="61"/>
      <c r="ANZ37" s="61"/>
      <c r="AOA37" s="61"/>
      <c r="AOB37" s="61"/>
      <c r="AOC37" s="61"/>
      <c r="AOD37" s="61"/>
      <c r="AOE37" s="61"/>
      <c r="AOF37" s="62"/>
      <c r="AOG37" s="61"/>
      <c r="AOH37" s="61"/>
      <c r="AOI37" s="61"/>
      <c r="AOJ37" s="61"/>
      <c r="AOK37" s="61"/>
      <c r="AOL37" s="61"/>
      <c r="AOM37" s="61"/>
      <c r="AON37" s="62"/>
      <c r="AOO37" s="61"/>
      <c r="AOP37" s="61"/>
      <c r="AOQ37" s="61"/>
      <c r="AOR37" s="61"/>
      <c r="AOS37" s="61"/>
      <c r="AOT37" s="61"/>
      <c r="AOU37" s="61"/>
      <c r="AOV37" s="62"/>
      <c r="AOW37" s="61"/>
      <c r="AOX37" s="61"/>
      <c r="AOY37" s="61"/>
      <c r="AOZ37" s="61"/>
      <c r="APA37" s="61"/>
      <c r="APB37" s="61"/>
      <c r="APC37" s="61"/>
      <c r="APD37" s="62"/>
      <c r="APE37" s="61"/>
      <c r="APF37" s="61"/>
      <c r="APG37" s="61"/>
      <c r="APH37" s="61"/>
      <c r="API37" s="61"/>
      <c r="APJ37" s="61"/>
      <c r="APK37" s="61"/>
      <c r="APL37" s="62"/>
      <c r="APM37" s="61"/>
      <c r="APN37" s="61"/>
      <c r="APO37" s="61"/>
      <c r="APP37" s="61"/>
      <c r="APQ37" s="61"/>
      <c r="APR37" s="61"/>
      <c r="APS37" s="61"/>
      <c r="APT37" s="62"/>
      <c r="APU37" s="61"/>
      <c r="APV37" s="61"/>
      <c r="APW37" s="61"/>
      <c r="APX37" s="61"/>
      <c r="APY37" s="61"/>
      <c r="APZ37" s="61"/>
      <c r="AQA37" s="61"/>
      <c r="AQB37" s="62"/>
      <c r="AQC37" s="61"/>
      <c r="AQD37" s="61"/>
      <c r="AQE37" s="61"/>
      <c r="AQF37" s="61"/>
      <c r="AQG37" s="61"/>
      <c r="AQH37" s="61"/>
      <c r="AQI37" s="61"/>
      <c r="AQJ37" s="62"/>
      <c r="AQK37" s="61"/>
      <c r="AQL37" s="61"/>
      <c r="AQM37" s="61"/>
      <c r="AQN37" s="61"/>
      <c r="AQO37" s="61"/>
      <c r="AQP37" s="61"/>
      <c r="AQQ37" s="61"/>
      <c r="AQR37" s="62"/>
      <c r="AQS37" s="61"/>
      <c r="AQT37" s="61"/>
      <c r="AQU37" s="61"/>
      <c r="AQV37" s="61"/>
      <c r="AQW37" s="61"/>
      <c r="AQX37" s="61"/>
      <c r="AQY37" s="61"/>
      <c r="AQZ37" s="62"/>
      <c r="ARA37" s="61"/>
      <c r="ARB37" s="61"/>
      <c r="ARC37" s="61"/>
      <c r="ARD37" s="61"/>
      <c r="ARE37" s="61"/>
      <c r="ARF37" s="61"/>
      <c r="ARG37" s="61"/>
      <c r="ARH37" s="62"/>
      <c r="ARI37" s="61"/>
      <c r="ARJ37" s="61"/>
      <c r="ARK37" s="61"/>
      <c r="ARL37" s="61"/>
      <c r="ARM37" s="61"/>
      <c r="ARN37" s="61"/>
      <c r="ARO37" s="61"/>
      <c r="ARP37" s="62"/>
      <c r="ARQ37" s="61"/>
      <c r="ARR37" s="61"/>
      <c r="ARS37" s="61"/>
      <c r="ART37" s="61"/>
      <c r="ARU37" s="61"/>
      <c r="ARV37" s="61"/>
      <c r="ARW37" s="61"/>
      <c r="ARX37" s="62"/>
      <c r="ARY37" s="61"/>
      <c r="ARZ37" s="61"/>
      <c r="ASA37" s="61"/>
      <c r="ASB37" s="61"/>
      <c r="ASC37" s="61"/>
      <c r="ASD37" s="61"/>
      <c r="ASE37" s="61"/>
      <c r="ASF37" s="62"/>
      <c r="ASG37" s="61"/>
      <c r="ASH37" s="61"/>
      <c r="ASI37" s="61"/>
      <c r="ASJ37" s="61"/>
      <c r="ASK37" s="61"/>
      <c r="ASL37" s="61"/>
      <c r="ASM37" s="61"/>
      <c r="ASN37" s="62"/>
      <c r="ASO37" s="61"/>
      <c r="ASP37" s="61"/>
      <c r="ASQ37" s="61"/>
      <c r="ASR37" s="61"/>
      <c r="ASS37" s="61"/>
      <c r="AST37" s="61"/>
      <c r="ASU37" s="61"/>
      <c r="ASV37" s="62"/>
      <c r="ASW37" s="61"/>
      <c r="ASX37" s="61"/>
      <c r="ASY37" s="61"/>
      <c r="ASZ37" s="61"/>
      <c r="ATA37" s="61"/>
      <c r="ATB37" s="61"/>
      <c r="ATC37" s="61"/>
      <c r="ATD37" s="62"/>
      <c r="ATE37" s="61"/>
      <c r="ATF37" s="61"/>
      <c r="ATG37" s="61"/>
      <c r="ATH37" s="61"/>
      <c r="ATI37" s="61"/>
      <c r="ATJ37" s="61"/>
      <c r="ATK37" s="61"/>
      <c r="ATL37" s="62"/>
      <c r="ATM37" s="61"/>
      <c r="ATN37" s="61"/>
      <c r="ATO37" s="61"/>
      <c r="ATP37" s="61"/>
      <c r="ATQ37" s="61"/>
      <c r="ATR37" s="61"/>
      <c r="ATS37" s="61"/>
      <c r="ATT37" s="62"/>
      <c r="ATU37" s="61"/>
      <c r="ATV37" s="61"/>
      <c r="ATW37" s="61"/>
      <c r="ATX37" s="61"/>
      <c r="ATY37" s="61"/>
      <c r="ATZ37" s="61"/>
      <c r="AUA37" s="61"/>
      <c r="AUB37" s="62"/>
      <c r="AUC37" s="61"/>
      <c r="AUD37" s="61"/>
      <c r="AUE37" s="61"/>
      <c r="AUF37" s="61"/>
      <c r="AUG37" s="61"/>
      <c r="AUH37" s="61"/>
      <c r="AUI37" s="61"/>
      <c r="AUJ37" s="62"/>
      <c r="AUK37" s="61"/>
      <c r="AUL37" s="61"/>
      <c r="AUM37" s="61"/>
      <c r="AUN37" s="61"/>
      <c r="AUO37" s="61"/>
      <c r="AUP37" s="61"/>
      <c r="AUQ37" s="61"/>
      <c r="AUR37" s="62"/>
      <c r="AUS37" s="61"/>
      <c r="AUT37" s="61"/>
      <c r="AUU37" s="61"/>
      <c r="AUV37" s="61"/>
      <c r="AUW37" s="61"/>
      <c r="AUX37" s="61"/>
      <c r="AUY37" s="61"/>
      <c r="AUZ37" s="62"/>
      <c r="AVA37" s="61"/>
      <c r="AVB37" s="61"/>
      <c r="AVC37" s="61"/>
      <c r="AVD37" s="61"/>
      <c r="AVE37" s="61"/>
      <c r="AVF37" s="61"/>
      <c r="AVG37" s="61"/>
      <c r="AVH37" s="62"/>
      <c r="AVI37" s="61"/>
      <c r="AVJ37" s="61"/>
      <c r="AVK37" s="61"/>
      <c r="AVL37" s="61"/>
      <c r="AVM37" s="61"/>
      <c r="AVN37" s="61"/>
      <c r="AVO37" s="61"/>
      <c r="AVP37" s="62"/>
      <c r="AVQ37" s="61"/>
      <c r="AVR37" s="61"/>
      <c r="AVS37" s="61"/>
      <c r="AVT37" s="61"/>
      <c r="AVU37" s="61"/>
      <c r="AVV37" s="61"/>
      <c r="AVW37" s="61"/>
      <c r="AVX37" s="62"/>
      <c r="AVY37" s="61"/>
      <c r="AVZ37" s="61"/>
      <c r="AWA37" s="61"/>
      <c r="AWB37" s="61"/>
      <c r="AWC37" s="61"/>
      <c r="AWD37" s="61"/>
      <c r="AWE37" s="61"/>
      <c r="AWF37" s="62"/>
      <c r="AWG37" s="61"/>
      <c r="AWH37" s="61"/>
      <c r="AWI37" s="61"/>
      <c r="AWJ37" s="61"/>
      <c r="AWK37" s="61"/>
      <c r="AWL37" s="61"/>
      <c r="AWM37" s="61"/>
      <c r="AWN37" s="62"/>
      <c r="AWO37" s="61"/>
      <c r="AWP37" s="61"/>
      <c r="AWQ37" s="61"/>
      <c r="AWR37" s="61"/>
      <c r="AWS37" s="61"/>
      <c r="AWT37" s="61"/>
      <c r="AWU37" s="61"/>
      <c r="AWV37" s="62"/>
      <c r="AWW37" s="61"/>
      <c r="AWX37" s="61"/>
      <c r="AWY37" s="61"/>
      <c r="AWZ37" s="61"/>
      <c r="AXA37" s="61"/>
      <c r="AXB37" s="61"/>
      <c r="AXC37" s="61"/>
      <c r="AXD37" s="62"/>
      <c r="AXE37" s="61"/>
      <c r="AXF37" s="61"/>
      <c r="AXG37" s="61"/>
      <c r="AXH37" s="61"/>
      <c r="AXI37" s="61"/>
      <c r="AXJ37" s="61"/>
      <c r="AXK37" s="61"/>
      <c r="AXL37" s="62"/>
      <c r="AXM37" s="61"/>
      <c r="AXN37" s="61"/>
      <c r="AXO37" s="61"/>
      <c r="AXP37" s="61"/>
      <c r="AXQ37" s="61"/>
      <c r="AXR37" s="61"/>
      <c r="AXS37" s="61"/>
      <c r="AXT37" s="62"/>
      <c r="AXU37" s="61"/>
      <c r="AXV37" s="61"/>
      <c r="AXW37" s="61"/>
      <c r="AXX37" s="61"/>
      <c r="AXY37" s="61"/>
      <c r="AXZ37" s="61"/>
      <c r="AYA37" s="61"/>
      <c r="AYB37" s="62"/>
      <c r="AYC37" s="61"/>
      <c r="AYD37" s="61"/>
      <c r="AYE37" s="61"/>
      <c r="AYF37" s="61"/>
      <c r="AYG37" s="61"/>
      <c r="AYH37" s="61"/>
      <c r="AYI37" s="61"/>
      <c r="AYJ37" s="62"/>
      <c r="AYK37" s="61"/>
      <c r="AYL37" s="61"/>
      <c r="AYM37" s="61"/>
      <c r="AYN37" s="61"/>
      <c r="AYO37" s="61"/>
      <c r="AYP37" s="61"/>
      <c r="AYQ37" s="61"/>
      <c r="AYR37" s="62"/>
      <c r="AYS37" s="61"/>
      <c r="AYT37" s="61"/>
      <c r="AYU37" s="61"/>
      <c r="AYV37" s="61"/>
      <c r="AYW37" s="61"/>
      <c r="AYX37" s="61"/>
      <c r="AYY37" s="61"/>
      <c r="AYZ37" s="62"/>
      <c r="AZA37" s="61"/>
      <c r="AZB37" s="61"/>
      <c r="AZC37" s="61"/>
      <c r="AZD37" s="61"/>
      <c r="AZE37" s="61"/>
      <c r="AZF37" s="61"/>
      <c r="AZG37" s="61"/>
      <c r="AZH37" s="62"/>
      <c r="AZI37" s="61"/>
      <c r="AZJ37" s="61"/>
      <c r="AZK37" s="61"/>
      <c r="AZL37" s="61"/>
      <c r="AZM37" s="61"/>
      <c r="AZN37" s="61"/>
      <c r="AZO37" s="61"/>
      <c r="AZP37" s="62"/>
      <c r="AZQ37" s="61"/>
      <c r="AZR37" s="61"/>
      <c r="AZS37" s="61"/>
      <c r="AZT37" s="61"/>
      <c r="AZU37" s="61"/>
      <c r="AZV37" s="61"/>
      <c r="AZW37" s="61"/>
      <c r="AZX37" s="62"/>
      <c r="AZY37" s="61"/>
      <c r="AZZ37" s="61"/>
      <c r="BAA37" s="61"/>
      <c r="BAB37" s="61"/>
      <c r="BAC37" s="61"/>
      <c r="BAD37" s="61"/>
      <c r="BAE37" s="61"/>
      <c r="BAF37" s="62"/>
      <c r="BAG37" s="61"/>
      <c r="BAH37" s="61"/>
      <c r="BAI37" s="61"/>
      <c r="BAJ37" s="61"/>
      <c r="BAK37" s="61"/>
      <c r="BAL37" s="61"/>
      <c r="BAM37" s="61"/>
      <c r="BAN37" s="62"/>
      <c r="BAO37" s="61"/>
      <c r="BAP37" s="61"/>
      <c r="BAQ37" s="61"/>
      <c r="BAR37" s="61"/>
      <c r="BAS37" s="61"/>
      <c r="BAT37" s="61"/>
      <c r="BAU37" s="61"/>
      <c r="BAV37" s="62"/>
      <c r="BAW37" s="61"/>
      <c r="BAX37" s="61"/>
      <c r="BAY37" s="61"/>
      <c r="BAZ37" s="61"/>
      <c r="BBA37" s="61"/>
      <c r="BBB37" s="61"/>
      <c r="BBC37" s="61"/>
      <c r="BBD37" s="62"/>
      <c r="BBE37" s="61"/>
      <c r="BBF37" s="61"/>
      <c r="BBG37" s="61"/>
      <c r="BBH37" s="61"/>
      <c r="BBI37" s="61"/>
      <c r="BBJ37" s="61"/>
      <c r="BBK37" s="61"/>
      <c r="BBL37" s="62"/>
      <c r="BBM37" s="61"/>
      <c r="BBN37" s="61"/>
      <c r="BBO37" s="61"/>
      <c r="BBP37" s="61"/>
      <c r="BBQ37" s="61"/>
      <c r="BBR37" s="61"/>
      <c r="BBS37" s="61"/>
      <c r="BBT37" s="62"/>
      <c r="BBU37" s="61"/>
      <c r="BBV37" s="61"/>
      <c r="BBW37" s="61"/>
      <c r="BBX37" s="61"/>
      <c r="BBY37" s="61"/>
      <c r="BBZ37" s="61"/>
      <c r="BCA37" s="61"/>
      <c r="BCB37" s="62"/>
      <c r="BCC37" s="61"/>
      <c r="BCD37" s="61"/>
      <c r="BCE37" s="61"/>
      <c r="BCF37" s="61"/>
      <c r="BCG37" s="61"/>
      <c r="BCH37" s="61"/>
      <c r="BCI37" s="61"/>
      <c r="BCJ37" s="62"/>
      <c r="BCK37" s="61"/>
      <c r="BCL37" s="61"/>
      <c r="BCM37" s="61"/>
      <c r="BCN37" s="61"/>
      <c r="BCO37" s="61"/>
      <c r="BCP37" s="61"/>
      <c r="BCQ37" s="61"/>
      <c r="BCR37" s="62"/>
      <c r="BCS37" s="61"/>
      <c r="BCT37" s="61"/>
      <c r="BCU37" s="61"/>
      <c r="BCV37" s="61"/>
      <c r="BCW37" s="61"/>
      <c r="BCX37" s="61"/>
      <c r="BCY37" s="61"/>
      <c r="BCZ37" s="62"/>
      <c r="BDA37" s="61"/>
      <c r="BDB37" s="61"/>
      <c r="BDC37" s="61"/>
      <c r="BDD37" s="61"/>
      <c r="BDE37" s="61"/>
      <c r="BDF37" s="61"/>
      <c r="BDG37" s="61"/>
      <c r="BDH37" s="62"/>
      <c r="BDI37" s="61"/>
      <c r="BDJ37" s="61"/>
      <c r="BDK37" s="61"/>
      <c r="BDL37" s="61"/>
      <c r="BDM37" s="61"/>
      <c r="BDN37" s="61"/>
      <c r="BDO37" s="61"/>
      <c r="BDP37" s="62"/>
      <c r="BDQ37" s="61"/>
      <c r="BDR37" s="61"/>
      <c r="BDS37" s="61"/>
      <c r="BDT37" s="61"/>
      <c r="BDU37" s="61"/>
      <c r="BDV37" s="61"/>
      <c r="BDW37" s="61"/>
      <c r="BDX37" s="62"/>
      <c r="BDY37" s="61"/>
      <c r="BDZ37" s="61"/>
      <c r="BEA37" s="61"/>
      <c r="BEB37" s="61"/>
      <c r="BEC37" s="61"/>
      <c r="BED37" s="61"/>
      <c r="BEE37" s="61"/>
      <c r="BEF37" s="62"/>
      <c r="BEG37" s="61"/>
      <c r="BEH37" s="61"/>
      <c r="BEI37" s="61"/>
      <c r="BEJ37" s="61"/>
      <c r="BEK37" s="61"/>
      <c r="BEL37" s="61"/>
      <c r="BEM37" s="61"/>
      <c r="BEN37" s="62"/>
      <c r="BEO37" s="61"/>
      <c r="BEP37" s="61"/>
      <c r="BEQ37" s="61"/>
      <c r="BER37" s="61"/>
      <c r="BES37" s="61"/>
      <c r="BET37" s="61"/>
      <c r="BEU37" s="61"/>
      <c r="BEV37" s="62"/>
      <c r="BEW37" s="61"/>
      <c r="BEX37" s="61"/>
      <c r="BEY37" s="61"/>
      <c r="BEZ37" s="61"/>
      <c r="BFA37" s="61"/>
      <c r="BFB37" s="61"/>
      <c r="BFC37" s="61"/>
      <c r="BFD37" s="62"/>
      <c r="BFE37" s="61"/>
      <c r="BFF37" s="61"/>
      <c r="BFG37" s="61"/>
      <c r="BFH37" s="61"/>
      <c r="BFI37" s="61"/>
      <c r="BFJ37" s="61"/>
      <c r="BFK37" s="61"/>
      <c r="BFL37" s="62"/>
      <c r="BFM37" s="61"/>
      <c r="BFN37" s="61"/>
      <c r="BFO37" s="61"/>
      <c r="BFP37" s="61"/>
      <c r="BFQ37" s="61"/>
      <c r="BFR37" s="61"/>
      <c r="BFS37" s="61"/>
      <c r="BFT37" s="62"/>
      <c r="BFU37" s="61"/>
      <c r="BFV37" s="61"/>
      <c r="BFW37" s="61"/>
      <c r="BFX37" s="61"/>
      <c r="BFY37" s="61"/>
      <c r="BFZ37" s="61"/>
      <c r="BGA37" s="61"/>
      <c r="BGB37" s="62"/>
      <c r="BGC37" s="61"/>
      <c r="BGD37" s="61"/>
      <c r="BGE37" s="61"/>
      <c r="BGF37" s="61"/>
      <c r="BGG37" s="61"/>
      <c r="BGH37" s="61"/>
      <c r="BGI37" s="61"/>
      <c r="BGJ37" s="62"/>
      <c r="BGK37" s="61"/>
      <c r="BGL37" s="61"/>
      <c r="BGM37" s="61"/>
      <c r="BGN37" s="61"/>
      <c r="BGO37" s="61"/>
      <c r="BGP37" s="61"/>
      <c r="BGQ37" s="61"/>
      <c r="BGR37" s="62"/>
      <c r="BGS37" s="61"/>
      <c r="BGT37" s="61"/>
      <c r="BGU37" s="61"/>
      <c r="BGV37" s="61"/>
      <c r="BGW37" s="61"/>
      <c r="BGX37" s="61"/>
      <c r="BGY37" s="61"/>
      <c r="BGZ37" s="62"/>
      <c r="BHA37" s="61"/>
      <c r="BHB37" s="61"/>
      <c r="BHC37" s="61"/>
      <c r="BHD37" s="61"/>
      <c r="BHE37" s="61"/>
      <c r="BHF37" s="61"/>
      <c r="BHG37" s="61"/>
      <c r="BHH37" s="62"/>
      <c r="BHI37" s="61"/>
      <c r="BHJ37" s="61"/>
      <c r="BHK37" s="61"/>
      <c r="BHL37" s="61"/>
      <c r="BHM37" s="61"/>
      <c r="BHN37" s="61"/>
      <c r="BHO37" s="61"/>
      <c r="BHP37" s="62"/>
      <c r="BHQ37" s="61"/>
      <c r="BHR37" s="61"/>
      <c r="BHS37" s="61"/>
      <c r="BHT37" s="61"/>
      <c r="BHU37" s="61"/>
      <c r="BHV37" s="61"/>
      <c r="BHW37" s="61"/>
      <c r="BHX37" s="62"/>
      <c r="BHY37" s="61"/>
      <c r="BHZ37" s="61"/>
      <c r="BIA37" s="61"/>
      <c r="BIB37" s="61"/>
      <c r="BIC37" s="61"/>
      <c r="BID37" s="61"/>
      <c r="BIE37" s="61"/>
      <c r="BIF37" s="62"/>
      <c r="BIG37" s="61"/>
      <c r="BIH37" s="61"/>
      <c r="BII37" s="61"/>
      <c r="BIJ37" s="61"/>
      <c r="BIK37" s="61"/>
      <c r="BIL37" s="61"/>
      <c r="BIM37" s="61"/>
      <c r="BIN37" s="62"/>
      <c r="BIO37" s="61"/>
      <c r="BIP37" s="61"/>
      <c r="BIQ37" s="61"/>
      <c r="BIR37" s="61"/>
      <c r="BIS37" s="61"/>
      <c r="BIT37" s="61"/>
      <c r="BIU37" s="61"/>
      <c r="BIV37" s="62"/>
      <c r="BIW37" s="61"/>
      <c r="BIX37" s="61"/>
      <c r="BIY37" s="61"/>
      <c r="BIZ37" s="61"/>
      <c r="BJA37" s="61"/>
      <c r="BJB37" s="61"/>
      <c r="BJC37" s="61"/>
      <c r="BJD37" s="62"/>
      <c r="BJE37" s="61"/>
      <c r="BJF37" s="61"/>
      <c r="BJG37" s="61"/>
      <c r="BJH37" s="61"/>
      <c r="BJI37" s="61"/>
      <c r="BJJ37" s="61"/>
      <c r="BJK37" s="61"/>
      <c r="BJL37" s="62"/>
      <c r="BJM37" s="61"/>
      <c r="BJN37" s="61"/>
      <c r="BJO37" s="61"/>
      <c r="BJP37" s="61"/>
      <c r="BJQ37" s="61"/>
      <c r="BJR37" s="61"/>
      <c r="BJS37" s="61"/>
      <c r="BJT37" s="62"/>
      <c r="BJU37" s="61"/>
      <c r="BJV37" s="61"/>
      <c r="BJW37" s="61"/>
      <c r="BJX37" s="61"/>
      <c r="BJY37" s="61"/>
      <c r="BJZ37" s="61"/>
      <c r="BKA37" s="61"/>
      <c r="BKB37" s="62"/>
      <c r="BKC37" s="61"/>
      <c r="BKD37" s="61"/>
      <c r="BKE37" s="61"/>
      <c r="BKF37" s="61"/>
      <c r="BKG37" s="61"/>
      <c r="BKH37" s="61"/>
      <c r="BKI37" s="61"/>
      <c r="BKJ37" s="62"/>
      <c r="BKK37" s="61"/>
      <c r="BKL37" s="61"/>
      <c r="BKM37" s="61"/>
      <c r="BKN37" s="61"/>
      <c r="BKO37" s="61"/>
      <c r="BKP37" s="61"/>
      <c r="BKQ37" s="61"/>
      <c r="BKR37" s="62"/>
      <c r="BKS37" s="61"/>
      <c r="BKT37" s="61"/>
      <c r="BKU37" s="61"/>
      <c r="BKV37" s="61"/>
      <c r="BKW37" s="61"/>
      <c r="BKX37" s="61"/>
      <c r="BKY37" s="61"/>
      <c r="BKZ37" s="62"/>
      <c r="BLA37" s="61"/>
      <c r="BLB37" s="61"/>
      <c r="BLC37" s="61"/>
      <c r="BLD37" s="61"/>
      <c r="BLE37" s="61"/>
      <c r="BLF37" s="61"/>
      <c r="BLG37" s="61"/>
      <c r="BLH37" s="62"/>
      <c r="BLI37" s="61"/>
      <c r="BLJ37" s="61"/>
      <c r="BLK37" s="61"/>
      <c r="BLL37" s="61"/>
      <c r="BLM37" s="61"/>
      <c r="BLN37" s="61"/>
      <c r="BLO37" s="61"/>
      <c r="BLP37" s="62"/>
      <c r="BLQ37" s="61"/>
      <c r="BLR37" s="61"/>
      <c r="BLS37" s="61"/>
      <c r="BLT37" s="61"/>
      <c r="BLU37" s="61"/>
      <c r="BLV37" s="61"/>
      <c r="BLW37" s="61"/>
      <c r="BLX37" s="62"/>
      <c r="BLY37" s="61"/>
      <c r="BLZ37" s="61"/>
      <c r="BMA37" s="61"/>
      <c r="BMB37" s="61"/>
      <c r="BMC37" s="61"/>
      <c r="BMD37" s="61"/>
      <c r="BME37" s="61"/>
      <c r="BMF37" s="62"/>
      <c r="BMG37" s="61"/>
      <c r="BMH37" s="61"/>
      <c r="BMI37" s="61"/>
      <c r="BMJ37" s="61"/>
      <c r="BMK37" s="61"/>
      <c r="BML37" s="61"/>
      <c r="BMM37" s="61"/>
      <c r="BMN37" s="62"/>
      <c r="BMO37" s="61"/>
      <c r="BMP37" s="61"/>
      <c r="BMQ37" s="61"/>
      <c r="BMR37" s="61"/>
      <c r="BMS37" s="61"/>
      <c r="BMT37" s="61"/>
      <c r="BMU37" s="61"/>
      <c r="BMV37" s="62"/>
      <c r="BMW37" s="61"/>
      <c r="BMX37" s="61"/>
      <c r="BMY37" s="61"/>
      <c r="BMZ37" s="61"/>
      <c r="BNA37" s="61"/>
      <c r="BNB37" s="61"/>
      <c r="BNC37" s="61"/>
      <c r="BND37" s="62"/>
      <c r="BNE37" s="61"/>
      <c r="BNF37" s="61"/>
      <c r="BNG37" s="61"/>
      <c r="BNH37" s="61"/>
      <c r="BNI37" s="61"/>
      <c r="BNJ37" s="61"/>
      <c r="BNK37" s="61"/>
      <c r="BNL37" s="62"/>
      <c r="BNM37" s="61"/>
      <c r="BNN37" s="61"/>
      <c r="BNO37" s="61"/>
      <c r="BNP37" s="61"/>
      <c r="BNQ37" s="61"/>
      <c r="BNR37" s="61"/>
      <c r="BNS37" s="61"/>
      <c r="BNT37" s="62"/>
      <c r="BNU37" s="61"/>
      <c r="BNV37" s="61"/>
      <c r="BNW37" s="61"/>
      <c r="BNX37" s="61"/>
      <c r="BNY37" s="61"/>
      <c r="BNZ37" s="61"/>
      <c r="BOA37" s="61"/>
      <c r="BOB37" s="62"/>
      <c r="BOC37" s="61"/>
      <c r="BOD37" s="61"/>
      <c r="BOE37" s="61"/>
      <c r="BOF37" s="61"/>
      <c r="BOG37" s="61"/>
      <c r="BOH37" s="61"/>
      <c r="BOI37" s="61"/>
      <c r="BOJ37" s="62"/>
      <c r="BOK37" s="61"/>
      <c r="BOL37" s="61"/>
      <c r="BOM37" s="61"/>
      <c r="BON37" s="61"/>
      <c r="BOO37" s="61"/>
      <c r="BOP37" s="61"/>
      <c r="BOQ37" s="61"/>
      <c r="BOR37" s="62"/>
      <c r="BOS37" s="61"/>
      <c r="BOT37" s="61"/>
      <c r="BOU37" s="61"/>
      <c r="BOV37" s="61"/>
      <c r="BOW37" s="61"/>
      <c r="BOX37" s="61"/>
      <c r="BOY37" s="61"/>
      <c r="BOZ37" s="62"/>
      <c r="BPA37" s="61"/>
      <c r="BPB37" s="61"/>
      <c r="BPC37" s="61"/>
      <c r="BPD37" s="61"/>
      <c r="BPE37" s="61"/>
      <c r="BPF37" s="61"/>
      <c r="BPG37" s="61"/>
      <c r="BPH37" s="62"/>
      <c r="BPI37" s="61"/>
      <c r="BPJ37" s="61"/>
      <c r="BPK37" s="61"/>
      <c r="BPL37" s="61"/>
      <c r="BPM37" s="61"/>
      <c r="BPN37" s="61"/>
      <c r="BPO37" s="61"/>
      <c r="BPP37" s="62"/>
      <c r="BPQ37" s="61"/>
      <c r="BPR37" s="61"/>
      <c r="BPS37" s="61"/>
      <c r="BPT37" s="61"/>
      <c r="BPU37" s="61"/>
      <c r="BPV37" s="61"/>
      <c r="BPW37" s="61"/>
      <c r="BPX37" s="62"/>
      <c r="BPY37" s="61"/>
      <c r="BPZ37" s="61"/>
      <c r="BQA37" s="61"/>
      <c r="BQB37" s="61"/>
      <c r="BQC37" s="61"/>
      <c r="BQD37" s="61"/>
      <c r="BQE37" s="61"/>
      <c r="BQF37" s="62"/>
      <c r="BQG37" s="61"/>
      <c r="BQH37" s="61"/>
      <c r="BQI37" s="61"/>
      <c r="BQJ37" s="61"/>
      <c r="BQK37" s="61"/>
      <c r="BQL37" s="61"/>
      <c r="BQM37" s="61"/>
      <c r="BQN37" s="62"/>
      <c r="BQO37" s="61"/>
      <c r="BQP37" s="61"/>
      <c r="BQQ37" s="61"/>
      <c r="BQR37" s="61"/>
      <c r="BQS37" s="61"/>
      <c r="BQT37" s="61"/>
      <c r="BQU37" s="61"/>
      <c r="BQV37" s="62"/>
      <c r="BQW37" s="61"/>
      <c r="BQX37" s="61"/>
      <c r="BQY37" s="61"/>
      <c r="BQZ37" s="61"/>
      <c r="BRA37" s="61"/>
      <c r="BRB37" s="61"/>
      <c r="BRC37" s="61"/>
      <c r="BRD37" s="62"/>
      <c r="BRE37" s="61"/>
      <c r="BRF37" s="61"/>
      <c r="BRG37" s="61"/>
      <c r="BRH37" s="61"/>
      <c r="BRI37" s="61"/>
      <c r="BRJ37" s="61"/>
      <c r="BRK37" s="61"/>
      <c r="BRL37" s="62"/>
      <c r="BRM37" s="61"/>
      <c r="BRN37" s="61"/>
      <c r="BRO37" s="61"/>
      <c r="BRP37" s="61"/>
      <c r="BRQ37" s="61"/>
      <c r="BRR37" s="61"/>
      <c r="BRS37" s="61"/>
      <c r="BRT37" s="62"/>
      <c r="BRU37" s="61"/>
      <c r="BRV37" s="61"/>
      <c r="BRW37" s="61"/>
      <c r="BRX37" s="61"/>
      <c r="BRY37" s="61"/>
      <c r="BRZ37" s="61"/>
      <c r="BSA37" s="61"/>
      <c r="BSB37" s="62"/>
      <c r="BSC37" s="61"/>
      <c r="BSD37" s="61"/>
      <c r="BSE37" s="61"/>
      <c r="BSF37" s="61"/>
      <c r="BSG37" s="61"/>
      <c r="BSH37" s="61"/>
      <c r="BSI37" s="61"/>
      <c r="BSJ37" s="62"/>
      <c r="BSK37" s="61"/>
      <c r="BSL37" s="61"/>
      <c r="BSM37" s="61"/>
      <c r="BSN37" s="61"/>
      <c r="BSO37" s="61"/>
      <c r="BSP37" s="61"/>
      <c r="BSQ37" s="61"/>
      <c r="BSR37" s="62"/>
      <c r="BSS37" s="61"/>
      <c r="BST37" s="61"/>
      <c r="BSU37" s="61"/>
      <c r="BSV37" s="61"/>
      <c r="BSW37" s="61"/>
      <c r="BSX37" s="61"/>
      <c r="BSY37" s="61"/>
      <c r="BSZ37" s="62"/>
      <c r="BTA37" s="61"/>
      <c r="BTB37" s="61"/>
      <c r="BTC37" s="61"/>
      <c r="BTD37" s="61"/>
      <c r="BTE37" s="61"/>
      <c r="BTF37" s="61"/>
      <c r="BTG37" s="61"/>
      <c r="BTH37" s="62"/>
      <c r="BTI37" s="61"/>
      <c r="BTJ37" s="61"/>
      <c r="BTK37" s="61"/>
      <c r="BTL37" s="61"/>
      <c r="BTM37" s="61"/>
      <c r="BTN37" s="61"/>
      <c r="BTO37" s="61"/>
      <c r="BTP37" s="62"/>
      <c r="BTQ37" s="61"/>
      <c r="BTR37" s="61"/>
      <c r="BTS37" s="61"/>
      <c r="BTT37" s="61"/>
      <c r="BTU37" s="61"/>
      <c r="BTV37" s="61"/>
      <c r="BTW37" s="61"/>
      <c r="BTX37" s="62"/>
      <c r="BTY37" s="61"/>
      <c r="BTZ37" s="61"/>
      <c r="BUA37" s="61"/>
      <c r="BUB37" s="61"/>
      <c r="BUC37" s="61"/>
      <c r="BUD37" s="61"/>
      <c r="BUE37" s="61"/>
      <c r="BUF37" s="62"/>
      <c r="BUG37" s="61"/>
      <c r="BUH37" s="61"/>
      <c r="BUI37" s="61"/>
      <c r="BUJ37" s="61"/>
      <c r="BUK37" s="61"/>
      <c r="BUL37" s="61"/>
      <c r="BUM37" s="61"/>
      <c r="BUN37" s="62"/>
      <c r="BUO37" s="61"/>
      <c r="BUP37" s="61"/>
      <c r="BUQ37" s="61"/>
      <c r="BUR37" s="61"/>
      <c r="BUS37" s="61"/>
      <c r="BUT37" s="61"/>
      <c r="BUU37" s="61"/>
      <c r="BUV37" s="62"/>
      <c r="BUW37" s="61"/>
      <c r="BUX37" s="61"/>
      <c r="BUY37" s="61"/>
      <c r="BUZ37" s="61"/>
      <c r="BVA37" s="61"/>
      <c r="BVB37" s="61"/>
      <c r="BVC37" s="61"/>
      <c r="BVD37" s="62"/>
      <c r="BVE37" s="61"/>
      <c r="BVF37" s="61"/>
      <c r="BVG37" s="61"/>
      <c r="BVH37" s="61"/>
      <c r="BVI37" s="61"/>
      <c r="BVJ37" s="61"/>
      <c r="BVK37" s="61"/>
      <c r="BVL37" s="62"/>
      <c r="BVM37" s="61"/>
      <c r="BVN37" s="61"/>
      <c r="BVO37" s="61"/>
      <c r="BVP37" s="61"/>
      <c r="BVQ37" s="61"/>
      <c r="BVR37" s="61"/>
      <c r="BVS37" s="61"/>
      <c r="BVT37" s="62"/>
      <c r="BVU37" s="61"/>
      <c r="BVV37" s="61"/>
      <c r="BVW37" s="61"/>
      <c r="BVX37" s="61"/>
      <c r="BVY37" s="61"/>
      <c r="BVZ37" s="61"/>
      <c r="BWA37" s="61"/>
      <c r="BWB37" s="62"/>
      <c r="BWC37" s="61"/>
      <c r="BWD37" s="61"/>
      <c r="BWE37" s="61"/>
      <c r="BWF37" s="61"/>
      <c r="BWG37" s="61"/>
      <c r="BWH37" s="61"/>
      <c r="BWI37" s="61"/>
      <c r="BWJ37" s="62"/>
      <c r="BWK37" s="61"/>
      <c r="BWL37" s="61"/>
      <c r="BWM37" s="61"/>
      <c r="BWN37" s="61"/>
      <c r="BWO37" s="61"/>
      <c r="BWP37" s="61"/>
      <c r="BWQ37" s="61"/>
      <c r="BWR37" s="62"/>
      <c r="BWS37" s="61"/>
      <c r="BWT37" s="61"/>
      <c r="BWU37" s="61"/>
      <c r="BWV37" s="61"/>
      <c r="BWW37" s="61"/>
      <c r="BWX37" s="61"/>
      <c r="BWY37" s="61"/>
      <c r="BWZ37" s="62"/>
      <c r="BXA37" s="61"/>
      <c r="BXB37" s="61"/>
      <c r="BXC37" s="61"/>
      <c r="BXD37" s="61"/>
      <c r="BXE37" s="61"/>
      <c r="BXF37" s="61"/>
      <c r="BXG37" s="61"/>
      <c r="BXH37" s="62"/>
      <c r="BXI37" s="61"/>
      <c r="BXJ37" s="61"/>
      <c r="BXK37" s="61"/>
      <c r="BXL37" s="61"/>
      <c r="BXM37" s="61"/>
      <c r="BXN37" s="61"/>
      <c r="BXO37" s="61"/>
      <c r="BXP37" s="62"/>
      <c r="BXQ37" s="61"/>
      <c r="BXR37" s="61"/>
      <c r="BXS37" s="61"/>
      <c r="BXT37" s="61"/>
      <c r="BXU37" s="61"/>
      <c r="BXV37" s="61"/>
      <c r="BXW37" s="61"/>
      <c r="BXX37" s="62"/>
      <c r="BXY37" s="61"/>
      <c r="BXZ37" s="61"/>
      <c r="BYA37" s="61"/>
      <c r="BYB37" s="61"/>
      <c r="BYC37" s="61"/>
      <c r="BYD37" s="61"/>
      <c r="BYE37" s="61"/>
      <c r="BYF37" s="62"/>
      <c r="BYG37" s="61"/>
      <c r="BYH37" s="61"/>
      <c r="BYI37" s="61"/>
      <c r="BYJ37" s="61"/>
      <c r="BYK37" s="61"/>
      <c r="BYL37" s="61"/>
      <c r="BYM37" s="61"/>
      <c r="BYN37" s="62"/>
      <c r="BYO37" s="61"/>
      <c r="BYP37" s="61"/>
      <c r="BYQ37" s="61"/>
      <c r="BYR37" s="61"/>
      <c r="BYS37" s="61"/>
      <c r="BYT37" s="61"/>
      <c r="BYU37" s="61"/>
      <c r="BYV37" s="62"/>
      <c r="BYW37" s="61"/>
      <c r="BYX37" s="61"/>
      <c r="BYY37" s="61"/>
      <c r="BYZ37" s="61"/>
      <c r="BZA37" s="61"/>
      <c r="BZB37" s="61"/>
      <c r="BZC37" s="61"/>
      <c r="BZD37" s="62"/>
      <c r="BZE37" s="61"/>
      <c r="BZF37" s="61"/>
      <c r="BZG37" s="61"/>
      <c r="BZH37" s="61"/>
      <c r="BZI37" s="61"/>
      <c r="BZJ37" s="61"/>
      <c r="BZK37" s="61"/>
      <c r="BZL37" s="62"/>
      <c r="BZM37" s="61"/>
      <c r="BZN37" s="61"/>
      <c r="BZO37" s="61"/>
      <c r="BZP37" s="61"/>
      <c r="BZQ37" s="61"/>
      <c r="BZR37" s="61"/>
      <c r="BZS37" s="61"/>
      <c r="BZT37" s="62"/>
      <c r="BZU37" s="61"/>
      <c r="BZV37" s="61"/>
      <c r="BZW37" s="61"/>
      <c r="BZX37" s="61"/>
      <c r="BZY37" s="61"/>
      <c r="BZZ37" s="61"/>
      <c r="CAA37" s="61"/>
      <c r="CAB37" s="62"/>
      <c r="CAC37" s="61"/>
      <c r="CAD37" s="61"/>
      <c r="CAE37" s="61"/>
      <c r="CAF37" s="61"/>
      <c r="CAG37" s="61"/>
      <c r="CAH37" s="61"/>
      <c r="CAI37" s="61"/>
      <c r="CAJ37" s="62"/>
      <c r="CAK37" s="61"/>
      <c r="CAL37" s="61"/>
      <c r="CAM37" s="61"/>
      <c r="CAN37" s="61"/>
      <c r="CAO37" s="61"/>
      <c r="CAP37" s="61"/>
      <c r="CAQ37" s="61"/>
      <c r="CAR37" s="62"/>
      <c r="CAS37" s="61"/>
      <c r="CAT37" s="61"/>
      <c r="CAU37" s="61"/>
      <c r="CAV37" s="61"/>
      <c r="CAW37" s="61"/>
      <c r="CAX37" s="61"/>
      <c r="CAY37" s="61"/>
      <c r="CAZ37" s="62"/>
      <c r="CBA37" s="61"/>
      <c r="CBB37" s="61"/>
      <c r="CBC37" s="61"/>
      <c r="CBD37" s="61"/>
      <c r="CBE37" s="61"/>
      <c r="CBF37" s="61"/>
      <c r="CBG37" s="61"/>
      <c r="CBH37" s="62"/>
      <c r="CBI37" s="61"/>
      <c r="CBJ37" s="61"/>
      <c r="CBK37" s="61"/>
      <c r="CBL37" s="61"/>
      <c r="CBM37" s="61"/>
      <c r="CBN37" s="61"/>
      <c r="CBO37" s="61"/>
      <c r="CBP37" s="62"/>
      <c r="CBQ37" s="61"/>
      <c r="CBR37" s="61"/>
      <c r="CBS37" s="61"/>
      <c r="CBT37" s="61"/>
      <c r="CBU37" s="61"/>
      <c r="CBV37" s="61"/>
      <c r="CBW37" s="61"/>
      <c r="CBX37" s="62"/>
      <c r="CBY37" s="61"/>
      <c r="CBZ37" s="61"/>
      <c r="CCA37" s="61"/>
      <c r="CCB37" s="61"/>
      <c r="CCC37" s="61"/>
      <c r="CCD37" s="61"/>
      <c r="CCE37" s="61"/>
      <c r="CCF37" s="62"/>
      <c r="CCG37" s="61"/>
      <c r="CCH37" s="61"/>
      <c r="CCI37" s="61"/>
      <c r="CCJ37" s="61"/>
      <c r="CCK37" s="61"/>
      <c r="CCL37" s="61"/>
      <c r="CCM37" s="61"/>
      <c r="CCN37" s="62"/>
      <c r="CCO37" s="61"/>
      <c r="CCP37" s="61"/>
      <c r="CCQ37" s="61"/>
      <c r="CCR37" s="61"/>
      <c r="CCS37" s="61"/>
      <c r="CCT37" s="61"/>
      <c r="CCU37" s="61"/>
      <c r="CCV37" s="62"/>
      <c r="CCW37" s="61"/>
      <c r="CCX37" s="61"/>
      <c r="CCY37" s="61"/>
      <c r="CCZ37" s="61"/>
      <c r="CDA37" s="61"/>
      <c r="CDB37" s="61"/>
      <c r="CDC37" s="61"/>
      <c r="CDD37" s="62"/>
      <c r="CDE37" s="61"/>
      <c r="CDF37" s="61"/>
      <c r="CDG37" s="61"/>
      <c r="CDH37" s="61"/>
      <c r="CDI37" s="61"/>
      <c r="CDJ37" s="61"/>
      <c r="CDK37" s="61"/>
      <c r="CDL37" s="62"/>
      <c r="CDM37" s="61"/>
      <c r="CDN37" s="61"/>
      <c r="CDO37" s="61"/>
      <c r="CDP37" s="61"/>
      <c r="CDQ37" s="61"/>
      <c r="CDR37" s="61"/>
      <c r="CDS37" s="61"/>
      <c r="CDT37" s="62"/>
      <c r="CDU37" s="61"/>
      <c r="CDV37" s="61"/>
      <c r="CDW37" s="61"/>
      <c r="CDX37" s="61"/>
      <c r="CDY37" s="61"/>
      <c r="CDZ37" s="61"/>
      <c r="CEA37" s="61"/>
      <c r="CEB37" s="62"/>
      <c r="CEC37" s="61"/>
      <c r="CED37" s="61"/>
      <c r="CEE37" s="61"/>
      <c r="CEF37" s="61"/>
      <c r="CEG37" s="61"/>
      <c r="CEH37" s="61"/>
      <c r="CEI37" s="61"/>
      <c r="CEJ37" s="62"/>
      <c r="CEK37" s="61"/>
      <c r="CEL37" s="61"/>
      <c r="CEM37" s="61"/>
      <c r="CEN37" s="61"/>
      <c r="CEO37" s="61"/>
      <c r="CEP37" s="61"/>
      <c r="CEQ37" s="61"/>
      <c r="CER37" s="62"/>
      <c r="CES37" s="61"/>
      <c r="CET37" s="61"/>
      <c r="CEU37" s="61"/>
      <c r="CEV37" s="61"/>
      <c r="CEW37" s="61"/>
      <c r="CEX37" s="61"/>
      <c r="CEY37" s="61"/>
      <c r="CEZ37" s="62"/>
      <c r="CFA37" s="61"/>
      <c r="CFB37" s="61"/>
      <c r="CFC37" s="61"/>
      <c r="CFD37" s="61"/>
      <c r="CFE37" s="61"/>
      <c r="CFF37" s="61"/>
      <c r="CFG37" s="61"/>
      <c r="CFH37" s="62"/>
      <c r="CFI37" s="61"/>
      <c r="CFJ37" s="61"/>
      <c r="CFK37" s="61"/>
      <c r="CFL37" s="61"/>
      <c r="CFM37" s="61"/>
      <c r="CFN37" s="61"/>
      <c r="CFO37" s="61"/>
      <c r="CFP37" s="62"/>
      <c r="CFQ37" s="61"/>
      <c r="CFR37" s="61"/>
      <c r="CFS37" s="61"/>
      <c r="CFT37" s="61"/>
      <c r="CFU37" s="61"/>
      <c r="CFV37" s="61"/>
      <c r="CFW37" s="61"/>
      <c r="CFX37" s="62"/>
      <c r="CFY37" s="61"/>
      <c r="CFZ37" s="61"/>
      <c r="CGA37" s="61"/>
      <c r="CGB37" s="61"/>
      <c r="CGC37" s="61"/>
      <c r="CGD37" s="61"/>
      <c r="CGE37" s="61"/>
      <c r="CGF37" s="62"/>
      <c r="CGG37" s="61"/>
      <c r="CGH37" s="61"/>
      <c r="CGI37" s="61"/>
      <c r="CGJ37" s="61"/>
      <c r="CGK37" s="61"/>
      <c r="CGL37" s="61"/>
      <c r="CGM37" s="61"/>
      <c r="CGN37" s="62"/>
      <c r="CGO37" s="61"/>
      <c r="CGP37" s="61"/>
      <c r="CGQ37" s="61"/>
      <c r="CGR37" s="61"/>
      <c r="CGS37" s="61"/>
      <c r="CGT37" s="61"/>
      <c r="CGU37" s="61"/>
      <c r="CGV37" s="62"/>
      <c r="CGW37" s="61"/>
      <c r="CGX37" s="61"/>
      <c r="CGY37" s="61"/>
      <c r="CGZ37" s="61"/>
      <c r="CHA37" s="61"/>
      <c r="CHB37" s="61"/>
      <c r="CHC37" s="61"/>
      <c r="CHD37" s="62"/>
      <c r="CHE37" s="61"/>
      <c r="CHF37" s="61"/>
      <c r="CHG37" s="61"/>
      <c r="CHH37" s="61"/>
      <c r="CHI37" s="61"/>
      <c r="CHJ37" s="61"/>
      <c r="CHK37" s="61"/>
      <c r="CHL37" s="62"/>
      <c r="CHM37" s="61"/>
      <c r="CHN37" s="61"/>
      <c r="CHO37" s="61"/>
      <c r="CHP37" s="61"/>
      <c r="CHQ37" s="61"/>
      <c r="CHR37" s="61"/>
      <c r="CHS37" s="61"/>
      <c r="CHT37" s="62"/>
      <c r="CHU37" s="61"/>
      <c r="CHV37" s="61"/>
      <c r="CHW37" s="61"/>
      <c r="CHX37" s="61"/>
      <c r="CHY37" s="61"/>
      <c r="CHZ37" s="61"/>
      <c r="CIA37" s="61"/>
      <c r="CIB37" s="62"/>
      <c r="CIC37" s="61"/>
      <c r="CID37" s="61"/>
      <c r="CIE37" s="61"/>
      <c r="CIF37" s="61"/>
      <c r="CIG37" s="61"/>
      <c r="CIH37" s="61"/>
      <c r="CII37" s="61"/>
      <c r="CIJ37" s="62"/>
      <c r="CIK37" s="61"/>
      <c r="CIL37" s="61"/>
      <c r="CIM37" s="61"/>
      <c r="CIN37" s="61"/>
      <c r="CIO37" s="61"/>
      <c r="CIP37" s="61"/>
      <c r="CIQ37" s="61"/>
      <c r="CIR37" s="62"/>
      <c r="CIS37" s="61"/>
      <c r="CIT37" s="61"/>
      <c r="CIU37" s="61"/>
      <c r="CIV37" s="61"/>
      <c r="CIW37" s="61"/>
      <c r="CIX37" s="61"/>
      <c r="CIY37" s="61"/>
      <c r="CIZ37" s="62"/>
      <c r="CJA37" s="61"/>
      <c r="CJB37" s="61"/>
      <c r="CJC37" s="61"/>
      <c r="CJD37" s="61"/>
      <c r="CJE37" s="61"/>
      <c r="CJF37" s="61"/>
      <c r="CJG37" s="61"/>
      <c r="CJH37" s="62"/>
      <c r="CJI37" s="61"/>
      <c r="CJJ37" s="61"/>
      <c r="CJK37" s="61"/>
      <c r="CJL37" s="61"/>
      <c r="CJM37" s="61"/>
      <c r="CJN37" s="61"/>
      <c r="CJO37" s="61"/>
      <c r="CJP37" s="62"/>
      <c r="CJQ37" s="61"/>
      <c r="CJR37" s="61"/>
      <c r="CJS37" s="61"/>
      <c r="CJT37" s="61"/>
      <c r="CJU37" s="61"/>
      <c r="CJV37" s="61"/>
      <c r="CJW37" s="61"/>
      <c r="CJX37" s="62"/>
      <c r="CJY37" s="61"/>
      <c r="CJZ37" s="61"/>
      <c r="CKA37" s="61"/>
      <c r="CKB37" s="61"/>
      <c r="CKC37" s="61"/>
      <c r="CKD37" s="61"/>
      <c r="CKE37" s="61"/>
      <c r="CKF37" s="62"/>
      <c r="CKG37" s="61"/>
      <c r="CKH37" s="61"/>
      <c r="CKI37" s="61"/>
      <c r="CKJ37" s="61"/>
      <c r="CKK37" s="61"/>
      <c r="CKL37" s="61"/>
      <c r="CKM37" s="61"/>
      <c r="CKN37" s="62"/>
      <c r="CKO37" s="61"/>
      <c r="CKP37" s="61"/>
      <c r="CKQ37" s="61"/>
      <c r="CKR37" s="61"/>
      <c r="CKS37" s="61"/>
      <c r="CKT37" s="61"/>
      <c r="CKU37" s="61"/>
      <c r="CKV37" s="62"/>
      <c r="CKW37" s="61"/>
      <c r="CKX37" s="61"/>
      <c r="CKY37" s="61"/>
      <c r="CKZ37" s="61"/>
      <c r="CLA37" s="61"/>
      <c r="CLB37" s="61"/>
      <c r="CLC37" s="61"/>
      <c r="CLD37" s="62"/>
      <c r="CLE37" s="61"/>
      <c r="CLF37" s="61"/>
      <c r="CLG37" s="61"/>
      <c r="CLH37" s="61"/>
      <c r="CLI37" s="61"/>
      <c r="CLJ37" s="61"/>
      <c r="CLK37" s="61"/>
      <c r="CLL37" s="62"/>
      <c r="CLM37" s="61"/>
      <c r="CLN37" s="61"/>
      <c r="CLO37" s="61"/>
      <c r="CLP37" s="61"/>
      <c r="CLQ37" s="61"/>
      <c r="CLR37" s="61"/>
      <c r="CLS37" s="61"/>
      <c r="CLT37" s="62"/>
      <c r="CLU37" s="61"/>
      <c r="CLV37" s="61"/>
      <c r="CLW37" s="61"/>
      <c r="CLX37" s="61"/>
      <c r="CLY37" s="61"/>
      <c r="CLZ37" s="61"/>
      <c r="CMA37" s="61"/>
      <c r="CMB37" s="62"/>
      <c r="CMC37" s="61"/>
      <c r="CMD37" s="61"/>
      <c r="CME37" s="61"/>
      <c r="CMF37" s="61"/>
      <c r="CMG37" s="61"/>
      <c r="CMH37" s="61"/>
      <c r="CMI37" s="61"/>
      <c r="CMJ37" s="62"/>
      <c r="CMK37" s="61"/>
      <c r="CML37" s="61"/>
      <c r="CMM37" s="61"/>
      <c r="CMN37" s="61"/>
      <c r="CMO37" s="61"/>
      <c r="CMP37" s="61"/>
      <c r="CMQ37" s="61"/>
      <c r="CMR37" s="62"/>
      <c r="CMS37" s="61"/>
      <c r="CMT37" s="61"/>
      <c r="CMU37" s="61"/>
      <c r="CMV37" s="61"/>
      <c r="CMW37" s="61"/>
      <c r="CMX37" s="61"/>
      <c r="CMY37" s="61"/>
      <c r="CMZ37" s="62"/>
      <c r="CNA37" s="61"/>
      <c r="CNB37" s="61"/>
      <c r="CNC37" s="61"/>
      <c r="CND37" s="61"/>
      <c r="CNE37" s="61"/>
      <c r="CNF37" s="61"/>
      <c r="CNG37" s="61"/>
      <c r="CNH37" s="62"/>
      <c r="CNI37" s="61"/>
      <c r="CNJ37" s="61"/>
      <c r="CNK37" s="61"/>
      <c r="CNL37" s="61"/>
      <c r="CNM37" s="61"/>
      <c r="CNN37" s="61"/>
      <c r="CNO37" s="61"/>
      <c r="CNP37" s="62"/>
      <c r="CNQ37" s="61"/>
      <c r="CNR37" s="61"/>
      <c r="CNS37" s="61"/>
      <c r="CNT37" s="61"/>
      <c r="CNU37" s="61"/>
      <c r="CNV37" s="61"/>
      <c r="CNW37" s="61"/>
      <c r="CNX37" s="62"/>
      <c r="CNY37" s="61"/>
      <c r="CNZ37" s="61"/>
      <c r="COA37" s="61"/>
      <c r="COB37" s="61"/>
      <c r="COC37" s="61"/>
      <c r="COD37" s="61"/>
      <c r="COE37" s="61"/>
      <c r="COF37" s="62"/>
      <c r="COG37" s="61"/>
      <c r="COH37" s="61"/>
      <c r="COI37" s="61"/>
      <c r="COJ37" s="61"/>
      <c r="COK37" s="61"/>
      <c r="COL37" s="61"/>
      <c r="COM37" s="61"/>
      <c r="CON37" s="62"/>
      <c r="COO37" s="61"/>
      <c r="COP37" s="61"/>
      <c r="COQ37" s="61"/>
      <c r="COR37" s="61"/>
      <c r="COS37" s="61"/>
      <c r="COT37" s="61"/>
      <c r="COU37" s="61"/>
      <c r="COV37" s="62"/>
      <c r="COW37" s="61"/>
      <c r="COX37" s="61"/>
      <c r="COY37" s="61"/>
      <c r="COZ37" s="61"/>
      <c r="CPA37" s="61"/>
      <c r="CPB37" s="61"/>
      <c r="CPC37" s="61"/>
      <c r="CPD37" s="62"/>
      <c r="CPE37" s="61"/>
      <c r="CPF37" s="61"/>
      <c r="CPG37" s="61"/>
      <c r="CPH37" s="61"/>
      <c r="CPI37" s="61"/>
      <c r="CPJ37" s="61"/>
      <c r="CPK37" s="61"/>
      <c r="CPL37" s="62"/>
      <c r="CPM37" s="61"/>
      <c r="CPN37" s="61"/>
      <c r="CPO37" s="61"/>
      <c r="CPP37" s="61"/>
      <c r="CPQ37" s="61"/>
      <c r="CPR37" s="61"/>
      <c r="CPS37" s="61"/>
      <c r="CPT37" s="62"/>
      <c r="CPU37" s="61"/>
      <c r="CPV37" s="61"/>
      <c r="CPW37" s="61"/>
      <c r="CPX37" s="61"/>
      <c r="CPY37" s="61"/>
      <c r="CPZ37" s="61"/>
      <c r="CQA37" s="61"/>
      <c r="CQB37" s="62"/>
      <c r="CQC37" s="61"/>
      <c r="CQD37" s="61"/>
      <c r="CQE37" s="61"/>
      <c r="CQF37" s="61"/>
      <c r="CQG37" s="61"/>
      <c r="CQH37" s="61"/>
      <c r="CQI37" s="61"/>
      <c r="CQJ37" s="62"/>
      <c r="CQK37" s="61"/>
      <c r="CQL37" s="61"/>
      <c r="CQM37" s="61"/>
      <c r="CQN37" s="61"/>
      <c r="CQO37" s="61"/>
      <c r="CQP37" s="61"/>
      <c r="CQQ37" s="61"/>
      <c r="CQR37" s="62"/>
      <c r="CQS37" s="61"/>
      <c r="CQT37" s="61"/>
      <c r="CQU37" s="61"/>
      <c r="CQV37" s="61"/>
      <c r="CQW37" s="61"/>
      <c r="CQX37" s="61"/>
      <c r="CQY37" s="61"/>
      <c r="CQZ37" s="62"/>
      <c r="CRA37" s="61"/>
      <c r="CRB37" s="61"/>
      <c r="CRC37" s="61"/>
      <c r="CRD37" s="61"/>
      <c r="CRE37" s="61"/>
      <c r="CRF37" s="61"/>
      <c r="CRG37" s="61"/>
      <c r="CRH37" s="62"/>
      <c r="CRI37" s="61"/>
      <c r="CRJ37" s="61"/>
      <c r="CRK37" s="61"/>
      <c r="CRL37" s="61"/>
      <c r="CRM37" s="61"/>
      <c r="CRN37" s="61"/>
      <c r="CRO37" s="61"/>
      <c r="CRP37" s="62"/>
      <c r="CRQ37" s="61"/>
      <c r="CRR37" s="61"/>
      <c r="CRS37" s="61"/>
      <c r="CRT37" s="61"/>
      <c r="CRU37" s="61"/>
      <c r="CRV37" s="61"/>
      <c r="CRW37" s="61"/>
      <c r="CRX37" s="62"/>
      <c r="CRY37" s="61"/>
      <c r="CRZ37" s="61"/>
      <c r="CSA37" s="61"/>
      <c r="CSB37" s="61"/>
      <c r="CSC37" s="61"/>
      <c r="CSD37" s="61"/>
      <c r="CSE37" s="61"/>
      <c r="CSF37" s="62"/>
      <c r="CSG37" s="61"/>
      <c r="CSH37" s="61"/>
      <c r="CSI37" s="61"/>
      <c r="CSJ37" s="61"/>
      <c r="CSK37" s="61"/>
      <c r="CSL37" s="61"/>
      <c r="CSM37" s="61"/>
      <c r="CSN37" s="62"/>
      <c r="CSO37" s="61"/>
      <c r="CSP37" s="61"/>
      <c r="CSQ37" s="61"/>
      <c r="CSR37" s="61"/>
      <c r="CSS37" s="61"/>
      <c r="CST37" s="61"/>
      <c r="CSU37" s="61"/>
      <c r="CSV37" s="62"/>
      <c r="CSW37" s="61"/>
      <c r="CSX37" s="61"/>
      <c r="CSY37" s="61"/>
      <c r="CSZ37" s="61"/>
      <c r="CTA37" s="61"/>
      <c r="CTB37" s="61"/>
      <c r="CTC37" s="61"/>
      <c r="CTD37" s="62"/>
      <c r="CTE37" s="61"/>
      <c r="CTF37" s="61"/>
      <c r="CTG37" s="61"/>
      <c r="CTH37" s="61"/>
      <c r="CTI37" s="61"/>
      <c r="CTJ37" s="61"/>
      <c r="CTK37" s="61"/>
      <c r="CTL37" s="62"/>
      <c r="CTM37" s="61"/>
      <c r="CTN37" s="61"/>
      <c r="CTO37" s="61"/>
      <c r="CTP37" s="61"/>
      <c r="CTQ37" s="61"/>
      <c r="CTR37" s="61"/>
      <c r="CTS37" s="61"/>
      <c r="CTT37" s="62"/>
      <c r="CTU37" s="61"/>
      <c r="CTV37" s="61"/>
      <c r="CTW37" s="61"/>
      <c r="CTX37" s="61"/>
      <c r="CTY37" s="61"/>
      <c r="CTZ37" s="61"/>
      <c r="CUA37" s="61"/>
      <c r="CUB37" s="62"/>
      <c r="CUC37" s="61"/>
      <c r="CUD37" s="61"/>
      <c r="CUE37" s="61"/>
      <c r="CUF37" s="61"/>
      <c r="CUG37" s="61"/>
      <c r="CUH37" s="61"/>
      <c r="CUI37" s="61"/>
      <c r="CUJ37" s="62"/>
      <c r="CUK37" s="61"/>
      <c r="CUL37" s="61"/>
      <c r="CUM37" s="61"/>
      <c r="CUN37" s="61"/>
      <c r="CUO37" s="61"/>
      <c r="CUP37" s="61"/>
      <c r="CUQ37" s="61"/>
      <c r="CUR37" s="62"/>
      <c r="CUS37" s="61"/>
      <c r="CUT37" s="61"/>
      <c r="CUU37" s="61"/>
      <c r="CUV37" s="61"/>
      <c r="CUW37" s="61"/>
      <c r="CUX37" s="61"/>
      <c r="CUY37" s="61"/>
      <c r="CUZ37" s="62"/>
      <c r="CVA37" s="61"/>
      <c r="CVB37" s="61"/>
      <c r="CVC37" s="61"/>
      <c r="CVD37" s="61"/>
      <c r="CVE37" s="61"/>
      <c r="CVF37" s="61"/>
      <c r="CVG37" s="61"/>
      <c r="CVH37" s="62"/>
      <c r="CVI37" s="61"/>
      <c r="CVJ37" s="61"/>
      <c r="CVK37" s="61"/>
      <c r="CVL37" s="61"/>
      <c r="CVM37" s="61"/>
      <c r="CVN37" s="61"/>
      <c r="CVO37" s="61"/>
      <c r="CVP37" s="62"/>
      <c r="CVQ37" s="61"/>
      <c r="CVR37" s="61"/>
      <c r="CVS37" s="61"/>
      <c r="CVT37" s="61"/>
      <c r="CVU37" s="61"/>
      <c r="CVV37" s="61"/>
      <c r="CVW37" s="61"/>
      <c r="CVX37" s="62"/>
      <c r="CVY37" s="61"/>
      <c r="CVZ37" s="61"/>
      <c r="CWA37" s="61"/>
      <c r="CWB37" s="61"/>
      <c r="CWC37" s="61"/>
      <c r="CWD37" s="61"/>
      <c r="CWE37" s="61"/>
      <c r="CWF37" s="62"/>
      <c r="CWG37" s="61"/>
      <c r="CWH37" s="61"/>
      <c r="CWI37" s="61"/>
      <c r="CWJ37" s="61"/>
      <c r="CWK37" s="61"/>
      <c r="CWL37" s="61"/>
      <c r="CWM37" s="61"/>
      <c r="CWN37" s="62"/>
      <c r="CWO37" s="61"/>
      <c r="CWP37" s="61"/>
      <c r="CWQ37" s="61"/>
      <c r="CWR37" s="61"/>
      <c r="CWS37" s="61"/>
      <c r="CWT37" s="61"/>
      <c r="CWU37" s="61"/>
      <c r="CWV37" s="62"/>
      <c r="CWW37" s="61"/>
      <c r="CWX37" s="61"/>
      <c r="CWY37" s="61"/>
      <c r="CWZ37" s="61"/>
      <c r="CXA37" s="61"/>
      <c r="CXB37" s="61"/>
      <c r="CXC37" s="61"/>
      <c r="CXD37" s="62"/>
      <c r="CXE37" s="61"/>
      <c r="CXF37" s="61"/>
      <c r="CXG37" s="61"/>
      <c r="CXH37" s="61"/>
      <c r="CXI37" s="61"/>
      <c r="CXJ37" s="61"/>
      <c r="CXK37" s="61"/>
      <c r="CXL37" s="62"/>
      <c r="CXM37" s="61"/>
      <c r="CXN37" s="61"/>
      <c r="CXO37" s="61"/>
      <c r="CXP37" s="61"/>
      <c r="CXQ37" s="61"/>
      <c r="CXR37" s="61"/>
      <c r="CXS37" s="61"/>
      <c r="CXT37" s="62"/>
      <c r="CXU37" s="61"/>
      <c r="CXV37" s="61"/>
      <c r="CXW37" s="61"/>
      <c r="CXX37" s="61"/>
      <c r="CXY37" s="61"/>
      <c r="CXZ37" s="61"/>
      <c r="CYA37" s="61"/>
      <c r="CYB37" s="62"/>
      <c r="CYC37" s="61"/>
      <c r="CYD37" s="61"/>
      <c r="CYE37" s="61"/>
      <c r="CYF37" s="61"/>
      <c r="CYG37" s="61"/>
      <c r="CYH37" s="61"/>
      <c r="CYI37" s="61"/>
      <c r="CYJ37" s="62"/>
      <c r="CYK37" s="61"/>
      <c r="CYL37" s="61"/>
      <c r="CYM37" s="61"/>
      <c r="CYN37" s="61"/>
      <c r="CYO37" s="61"/>
      <c r="CYP37" s="61"/>
      <c r="CYQ37" s="61"/>
      <c r="CYR37" s="62"/>
      <c r="CYS37" s="61"/>
      <c r="CYT37" s="61"/>
      <c r="CYU37" s="61"/>
      <c r="CYV37" s="61"/>
      <c r="CYW37" s="61"/>
      <c r="CYX37" s="61"/>
      <c r="CYY37" s="61"/>
      <c r="CYZ37" s="62"/>
      <c r="CZA37" s="61"/>
      <c r="CZB37" s="61"/>
      <c r="CZC37" s="61"/>
      <c r="CZD37" s="61"/>
      <c r="CZE37" s="61"/>
      <c r="CZF37" s="61"/>
      <c r="CZG37" s="61"/>
      <c r="CZH37" s="62"/>
      <c r="CZI37" s="61"/>
      <c r="CZJ37" s="61"/>
      <c r="CZK37" s="61"/>
      <c r="CZL37" s="61"/>
      <c r="CZM37" s="61"/>
      <c r="CZN37" s="61"/>
      <c r="CZO37" s="61"/>
      <c r="CZP37" s="62"/>
      <c r="CZQ37" s="61"/>
      <c r="CZR37" s="61"/>
      <c r="CZS37" s="61"/>
      <c r="CZT37" s="61"/>
      <c r="CZU37" s="61"/>
      <c r="CZV37" s="61"/>
      <c r="CZW37" s="61"/>
      <c r="CZX37" s="62"/>
      <c r="CZY37" s="61"/>
      <c r="CZZ37" s="61"/>
      <c r="DAA37" s="61"/>
      <c r="DAB37" s="61"/>
      <c r="DAC37" s="61"/>
      <c r="DAD37" s="61"/>
      <c r="DAE37" s="61"/>
      <c r="DAF37" s="62"/>
      <c r="DAG37" s="61"/>
      <c r="DAH37" s="61"/>
      <c r="DAI37" s="61"/>
      <c r="DAJ37" s="61"/>
      <c r="DAK37" s="61"/>
      <c r="DAL37" s="61"/>
      <c r="DAM37" s="61"/>
      <c r="DAN37" s="62"/>
      <c r="DAO37" s="61"/>
      <c r="DAP37" s="61"/>
      <c r="DAQ37" s="61"/>
      <c r="DAR37" s="61"/>
      <c r="DAS37" s="61"/>
      <c r="DAT37" s="61"/>
      <c r="DAU37" s="61"/>
      <c r="DAV37" s="62"/>
      <c r="DAW37" s="61"/>
      <c r="DAX37" s="61"/>
      <c r="DAY37" s="61"/>
      <c r="DAZ37" s="61"/>
      <c r="DBA37" s="61"/>
      <c r="DBB37" s="61"/>
      <c r="DBC37" s="61"/>
      <c r="DBD37" s="62"/>
      <c r="DBE37" s="61"/>
      <c r="DBF37" s="61"/>
      <c r="DBG37" s="61"/>
      <c r="DBH37" s="61"/>
      <c r="DBI37" s="61"/>
      <c r="DBJ37" s="61"/>
      <c r="DBK37" s="61"/>
      <c r="DBL37" s="62"/>
      <c r="DBM37" s="61"/>
      <c r="DBN37" s="61"/>
      <c r="DBO37" s="61"/>
      <c r="DBP37" s="61"/>
      <c r="DBQ37" s="61"/>
      <c r="DBR37" s="61"/>
      <c r="DBS37" s="61"/>
      <c r="DBT37" s="62"/>
      <c r="DBU37" s="61"/>
      <c r="DBV37" s="61"/>
      <c r="DBW37" s="61"/>
      <c r="DBX37" s="61"/>
      <c r="DBY37" s="61"/>
      <c r="DBZ37" s="61"/>
      <c r="DCA37" s="61"/>
      <c r="DCB37" s="62"/>
      <c r="DCC37" s="61"/>
      <c r="DCD37" s="61"/>
      <c r="DCE37" s="61"/>
      <c r="DCF37" s="61"/>
      <c r="DCG37" s="61"/>
      <c r="DCH37" s="61"/>
      <c r="DCI37" s="61"/>
      <c r="DCJ37" s="62"/>
      <c r="DCK37" s="61"/>
      <c r="DCL37" s="61"/>
      <c r="DCM37" s="61"/>
      <c r="DCN37" s="61"/>
      <c r="DCO37" s="61"/>
      <c r="DCP37" s="61"/>
      <c r="DCQ37" s="61"/>
      <c r="DCR37" s="62"/>
      <c r="DCS37" s="61"/>
      <c r="DCT37" s="61"/>
      <c r="DCU37" s="61"/>
      <c r="DCV37" s="61"/>
      <c r="DCW37" s="61"/>
      <c r="DCX37" s="61"/>
      <c r="DCY37" s="61"/>
      <c r="DCZ37" s="62"/>
      <c r="DDA37" s="61"/>
      <c r="DDB37" s="61"/>
      <c r="DDC37" s="61"/>
      <c r="DDD37" s="61"/>
      <c r="DDE37" s="61"/>
      <c r="DDF37" s="61"/>
      <c r="DDG37" s="61"/>
      <c r="DDH37" s="62"/>
      <c r="DDI37" s="61"/>
      <c r="DDJ37" s="61"/>
      <c r="DDK37" s="61"/>
      <c r="DDL37" s="61"/>
      <c r="DDM37" s="61"/>
      <c r="DDN37" s="61"/>
      <c r="DDO37" s="61"/>
      <c r="DDP37" s="62"/>
      <c r="DDQ37" s="61"/>
      <c r="DDR37" s="61"/>
      <c r="DDS37" s="61"/>
      <c r="DDT37" s="61"/>
      <c r="DDU37" s="61"/>
      <c r="DDV37" s="61"/>
      <c r="DDW37" s="61"/>
      <c r="DDX37" s="62"/>
      <c r="DDY37" s="61"/>
      <c r="DDZ37" s="61"/>
      <c r="DEA37" s="61"/>
      <c r="DEB37" s="61"/>
      <c r="DEC37" s="61"/>
      <c r="DED37" s="61"/>
      <c r="DEE37" s="61"/>
      <c r="DEF37" s="62"/>
      <c r="DEG37" s="61"/>
      <c r="DEH37" s="61"/>
      <c r="DEI37" s="61"/>
      <c r="DEJ37" s="61"/>
      <c r="DEK37" s="61"/>
      <c r="DEL37" s="61"/>
      <c r="DEM37" s="61"/>
      <c r="DEN37" s="62"/>
      <c r="DEO37" s="61"/>
      <c r="DEP37" s="61"/>
      <c r="DEQ37" s="61"/>
      <c r="DER37" s="61"/>
      <c r="DES37" s="61"/>
      <c r="DET37" s="61"/>
      <c r="DEU37" s="61"/>
      <c r="DEV37" s="62"/>
      <c r="DEW37" s="61"/>
      <c r="DEX37" s="61"/>
      <c r="DEY37" s="61"/>
      <c r="DEZ37" s="61"/>
      <c r="DFA37" s="61"/>
      <c r="DFB37" s="61"/>
      <c r="DFC37" s="61"/>
      <c r="DFD37" s="62"/>
      <c r="DFE37" s="61"/>
      <c r="DFF37" s="61"/>
      <c r="DFG37" s="61"/>
      <c r="DFH37" s="61"/>
      <c r="DFI37" s="61"/>
      <c r="DFJ37" s="61"/>
      <c r="DFK37" s="61"/>
      <c r="DFL37" s="62"/>
      <c r="DFM37" s="61"/>
      <c r="DFN37" s="61"/>
      <c r="DFO37" s="61"/>
      <c r="DFP37" s="61"/>
      <c r="DFQ37" s="61"/>
      <c r="DFR37" s="61"/>
      <c r="DFS37" s="61"/>
      <c r="DFT37" s="62"/>
      <c r="DFU37" s="61"/>
      <c r="DFV37" s="61"/>
      <c r="DFW37" s="61"/>
      <c r="DFX37" s="61"/>
      <c r="DFY37" s="61"/>
      <c r="DFZ37" s="61"/>
      <c r="DGA37" s="61"/>
      <c r="DGB37" s="62"/>
      <c r="DGC37" s="61"/>
      <c r="DGD37" s="61"/>
      <c r="DGE37" s="61"/>
      <c r="DGF37" s="61"/>
      <c r="DGG37" s="61"/>
      <c r="DGH37" s="61"/>
      <c r="DGI37" s="61"/>
      <c r="DGJ37" s="62"/>
      <c r="DGK37" s="61"/>
      <c r="DGL37" s="61"/>
      <c r="DGM37" s="61"/>
      <c r="DGN37" s="61"/>
      <c r="DGO37" s="61"/>
      <c r="DGP37" s="61"/>
      <c r="DGQ37" s="61"/>
      <c r="DGR37" s="62"/>
      <c r="DGS37" s="61"/>
      <c r="DGT37" s="61"/>
      <c r="DGU37" s="61"/>
      <c r="DGV37" s="61"/>
      <c r="DGW37" s="61"/>
      <c r="DGX37" s="61"/>
      <c r="DGY37" s="61"/>
      <c r="DGZ37" s="62"/>
      <c r="DHA37" s="61"/>
      <c r="DHB37" s="61"/>
      <c r="DHC37" s="61"/>
      <c r="DHD37" s="61"/>
      <c r="DHE37" s="61"/>
      <c r="DHF37" s="61"/>
      <c r="DHG37" s="61"/>
      <c r="DHH37" s="62"/>
      <c r="DHI37" s="61"/>
      <c r="DHJ37" s="61"/>
      <c r="DHK37" s="61"/>
      <c r="DHL37" s="61"/>
      <c r="DHM37" s="61"/>
      <c r="DHN37" s="61"/>
      <c r="DHO37" s="61"/>
      <c r="DHP37" s="62"/>
      <c r="DHQ37" s="61"/>
      <c r="DHR37" s="61"/>
      <c r="DHS37" s="61"/>
      <c r="DHT37" s="61"/>
      <c r="DHU37" s="61"/>
      <c r="DHV37" s="61"/>
      <c r="DHW37" s="61"/>
      <c r="DHX37" s="62"/>
      <c r="DHY37" s="61"/>
      <c r="DHZ37" s="61"/>
      <c r="DIA37" s="61"/>
      <c r="DIB37" s="61"/>
      <c r="DIC37" s="61"/>
      <c r="DID37" s="61"/>
      <c r="DIE37" s="61"/>
      <c r="DIF37" s="62"/>
      <c r="DIG37" s="61"/>
      <c r="DIH37" s="61"/>
      <c r="DII37" s="61"/>
      <c r="DIJ37" s="61"/>
      <c r="DIK37" s="61"/>
      <c r="DIL37" s="61"/>
      <c r="DIM37" s="61"/>
      <c r="DIN37" s="62"/>
      <c r="DIO37" s="61"/>
      <c r="DIP37" s="61"/>
      <c r="DIQ37" s="61"/>
      <c r="DIR37" s="61"/>
      <c r="DIS37" s="61"/>
      <c r="DIT37" s="61"/>
      <c r="DIU37" s="61"/>
      <c r="DIV37" s="62"/>
      <c r="DIW37" s="61"/>
      <c r="DIX37" s="61"/>
      <c r="DIY37" s="61"/>
      <c r="DIZ37" s="61"/>
      <c r="DJA37" s="61"/>
      <c r="DJB37" s="61"/>
      <c r="DJC37" s="61"/>
      <c r="DJD37" s="62"/>
      <c r="DJE37" s="61"/>
      <c r="DJF37" s="61"/>
      <c r="DJG37" s="61"/>
      <c r="DJH37" s="61"/>
      <c r="DJI37" s="61"/>
      <c r="DJJ37" s="61"/>
      <c r="DJK37" s="61"/>
      <c r="DJL37" s="62"/>
      <c r="DJM37" s="61"/>
      <c r="DJN37" s="61"/>
      <c r="DJO37" s="61"/>
      <c r="DJP37" s="61"/>
      <c r="DJQ37" s="61"/>
      <c r="DJR37" s="61"/>
      <c r="DJS37" s="61"/>
      <c r="DJT37" s="62"/>
      <c r="DJU37" s="61"/>
      <c r="DJV37" s="61"/>
      <c r="DJW37" s="61"/>
      <c r="DJX37" s="61"/>
      <c r="DJY37" s="61"/>
      <c r="DJZ37" s="61"/>
      <c r="DKA37" s="61"/>
      <c r="DKB37" s="62"/>
      <c r="DKC37" s="61"/>
      <c r="DKD37" s="61"/>
      <c r="DKE37" s="61"/>
      <c r="DKF37" s="61"/>
      <c r="DKG37" s="61"/>
      <c r="DKH37" s="61"/>
      <c r="DKI37" s="61"/>
      <c r="DKJ37" s="62"/>
      <c r="DKK37" s="61"/>
      <c r="DKL37" s="61"/>
      <c r="DKM37" s="61"/>
      <c r="DKN37" s="61"/>
      <c r="DKO37" s="61"/>
      <c r="DKP37" s="61"/>
      <c r="DKQ37" s="61"/>
      <c r="DKR37" s="62"/>
      <c r="DKS37" s="61"/>
      <c r="DKT37" s="61"/>
      <c r="DKU37" s="61"/>
      <c r="DKV37" s="61"/>
      <c r="DKW37" s="61"/>
      <c r="DKX37" s="61"/>
      <c r="DKY37" s="61"/>
      <c r="DKZ37" s="62"/>
      <c r="DLA37" s="61"/>
      <c r="DLB37" s="61"/>
      <c r="DLC37" s="61"/>
      <c r="DLD37" s="61"/>
      <c r="DLE37" s="61"/>
      <c r="DLF37" s="61"/>
      <c r="DLG37" s="61"/>
      <c r="DLH37" s="62"/>
      <c r="DLI37" s="61"/>
      <c r="DLJ37" s="61"/>
      <c r="DLK37" s="61"/>
      <c r="DLL37" s="61"/>
      <c r="DLM37" s="61"/>
      <c r="DLN37" s="61"/>
      <c r="DLO37" s="61"/>
      <c r="DLP37" s="62"/>
      <c r="DLQ37" s="61"/>
      <c r="DLR37" s="61"/>
      <c r="DLS37" s="61"/>
      <c r="DLT37" s="61"/>
      <c r="DLU37" s="61"/>
      <c r="DLV37" s="61"/>
      <c r="DLW37" s="61"/>
      <c r="DLX37" s="62"/>
      <c r="DLY37" s="61"/>
      <c r="DLZ37" s="61"/>
      <c r="DMA37" s="61"/>
      <c r="DMB37" s="61"/>
      <c r="DMC37" s="61"/>
      <c r="DMD37" s="61"/>
      <c r="DME37" s="61"/>
      <c r="DMF37" s="62"/>
      <c r="DMG37" s="61"/>
      <c r="DMH37" s="61"/>
      <c r="DMI37" s="61"/>
      <c r="DMJ37" s="61"/>
      <c r="DMK37" s="61"/>
      <c r="DML37" s="61"/>
      <c r="DMM37" s="61"/>
      <c r="DMN37" s="62"/>
      <c r="DMO37" s="61"/>
      <c r="DMP37" s="61"/>
      <c r="DMQ37" s="61"/>
      <c r="DMR37" s="61"/>
      <c r="DMS37" s="61"/>
      <c r="DMT37" s="61"/>
      <c r="DMU37" s="61"/>
      <c r="DMV37" s="62"/>
      <c r="DMW37" s="61"/>
      <c r="DMX37" s="61"/>
      <c r="DMY37" s="61"/>
      <c r="DMZ37" s="61"/>
      <c r="DNA37" s="61"/>
      <c r="DNB37" s="61"/>
      <c r="DNC37" s="61"/>
      <c r="DND37" s="62"/>
      <c r="DNE37" s="61"/>
      <c r="DNF37" s="61"/>
      <c r="DNG37" s="61"/>
      <c r="DNH37" s="61"/>
      <c r="DNI37" s="61"/>
      <c r="DNJ37" s="61"/>
      <c r="DNK37" s="61"/>
      <c r="DNL37" s="62"/>
      <c r="DNM37" s="61"/>
      <c r="DNN37" s="61"/>
      <c r="DNO37" s="61"/>
      <c r="DNP37" s="61"/>
      <c r="DNQ37" s="61"/>
      <c r="DNR37" s="61"/>
      <c r="DNS37" s="61"/>
      <c r="DNT37" s="62"/>
      <c r="DNU37" s="61"/>
      <c r="DNV37" s="61"/>
      <c r="DNW37" s="61"/>
      <c r="DNX37" s="61"/>
      <c r="DNY37" s="61"/>
      <c r="DNZ37" s="61"/>
      <c r="DOA37" s="61"/>
      <c r="DOB37" s="62"/>
      <c r="DOC37" s="61"/>
      <c r="DOD37" s="61"/>
      <c r="DOE37" s="61"/>
      <c r="DOF37" s="61"/>
      <c r="DOG37" s="61"/>
      <c r="DOH37" s="61"/>
      <c r="DOI37" s="61"/>
      <c r="DOJ37" s="62"/>
      <c r="DOK37" s="61"/>
      <c r="DOL37" s="61"/>
      <c r="DOM37" s="61"/>
      <c r="DON37" s="61"/>
      <c r="DOO37" s="61"/>
      <c r="DOP37" s="61"/>
      <c r="DOQ37" s="61"/>
      <c r="DOR37" s="62"/>
      <c r="DOS37" s="61"/>
      <c r="DOT37" s="61"/>
      <c r="DOU37" s="61"/>
      <c r="DOV37" s="61"/>
      <c r="DOW37" s="61"/>
      <c r="DOX37" s="61"/>
      <c r="DOY37" s="61"/>
      <c r="DOZ37" s="62"/>
      <c r="DPA37" s="61"/>
      <c r="DPB37" s="61"/>
      <c r="DPC37" s="61"/>
      <c r="DPD37" s="61"/>
      <c r="DPE37" s="61"/>
      <c r="DPF37" s="61"/>
      <c r="DPG37" s="61"/>
      <c r="DPH37" s="62"/>
      <c r="DPI37" s="61"/>
      <c r="DPJ37" s="61"/>
      <c r="DPK37" s="61"/>
      <c r="DPL37" s="61"/>
      <c r="DPM37" s="61"/>
      <c r="DPN37" s="61"/>
      <c r="DPO37" s="61"/>
      <c r="DPP37" s="62"/>
      <c r="DPQ37" s="61"/>
      <c r="DPR37" s="61"/>
      <c r="DPS37" s="61"/>
      <c r="DPT37" s="61"/>
      <c r="DPU37" s="61"/>
      <c r="DPV37" s="61"/>
      <c r="DPW37" s="61"/>
      <c r="DPX37" s="62"/>
      <c r="DPY37" s="61"/>
      <c r="DPZ37" s="61"/>
      <c r="DQA37" s="61"/>
      <c r="DQB37" s="61"/>
      <c r="DQC37" s="61"/>
      <c r="DQD37" s="61"/>
      <c r="DQE37" s="61"/>
      <c r="DQF37" s="62"/>
      <c r="DQG37" s="61"/>
      <c r="DQH37" s="61"/>
      <c r="DQI37" s="61"/>
      <c r="DQJ37" s="61"/>
      <c r="DQK37" s="61"/>
      <c r="DQL37" s="61"/>
      <c r="DQM37" s="61"/>
      <c r="DQN37" s="62"/>
      <c r="DQO37" s="61"/>
      <c r="DQP37" s="61"/>
      <c r="DQQ37" s="61"/>
      <c r="DQR37" s="61"/>
      <c r="DQS37" s="61"/>
      <c r="DQT37" s="61"/>
      <c r="DQU37" s="61"/>
      <c r="DQV37" s="62"/>
      <c r="DQW37" s="61"/>
      <c r="DQX37" s="61"/>
      <c r="DQY37" s="61"/>
      <c r="DQZ37" s="61"/>
      <c r="DRA37" s="61"/>
      <c r="DRB37" s="61"/>
      <c r="DRC37" s="61"/>
      <c r="DRD37" s="62"/>
      <c r="DRE37" s="61"/>
      <c r="DRF37" s="61"/>
      <c r="DRG37" s="61"/>
      <c r="DRH37" s="61"/>
      <c r="DRI37" s="61"/>
      <c r="DRJ37" s="61"/>
      <c r="DRK37" s="61"/>
      <c r="DRL37" s="62"/>
      <c r="DRM37" s="61"/>
      <c r="DRN37" s="61"/>
      <c r="DRO37" s="61"/>
      <c r="DRP37" s="61"/>
      <c r="DRQ37" s="61"/>
      <c r="DRR37" s="61"/>
      <c r="DRS37" s="61"/>
      <c r="DRT37" s="62"/>
      <c r="DRU37" s="61"/>
      <c r="DRV37" s="61"/>
      <c r="DRW37" s="61"/>
      <c r="DRX37" s="61"/>
      <c r="DRY37" s="61"/>
      <c r="DRZ37" s="61"/>
      <c r="DSA37" s="61"/>
      <c r="DSB37" s="62"/>
      <c r="DSC37" s="61"/>
      <c r="DSD37" s="61"/>
      <c r="DSE37" s="61"/>
      <c r="DSF37" s="61"/>
      <c r="DSG37" s="61"/>
      <c r="DSH37" s="61"/>
      <c r="DSI37" s="61"/>
      <c r="DSJ37" s="62"/>
      <c r="DSK37" s="61"/>
      <c r="DSL37" s="61"/>
      <c r="DSM37" s="61"/>
      <c r="DSN37" s="61"/>
      <c r="DSO37" s="61"/>
      <c r="DSP37" s="61"/>
      <c r="DSQ37" s="61"/>
      <c r="DSR37" s="62"/>
      <c r="DSS37" s="61"/>
      <c r="DST37" s="61"/>
      <c r="DSU37" s="61"/>
      <c r="DSV37" s="61"/>
      <c r="DSW37" s="61"/>
      <c r="DSX37" s="61"/>
      <c r="DSY37" s="61"/>
      <c r="DSZ37" s="62"/>
      <c r="DTA37" s="61"/>
      <c r="DTB37" s="61"/>
      <c r="DTC37" s="61"/>
      <c r="DTD37" s="61"/>
      <c r="DTE37" s="61"/>
      <c r="DTF37" s="61"/>
      <c r="DTG37" s="61"/>
      <c r="DTH37" s="62"/>
      <c r="DTI37" s="61"/>
      <c r="DTJ37" s="61"/>
      <c r="DTK37" s="61"/>
      <c r="DTL37" s="61"/>
      <c r="DTM37" s="61"/>
      <c r="DTN37" s="61"/>
      <c r="DTO37" s="61"/>
      <c r="DTP37" s="62"/>
      <c r="DTQ37" s="61"/>
      <c r="DTR37" s="61"/>
      <c r="DTS37" s="61"/>
      <c r="DTT37" s="61"/>
      <c r="DTU37" s="61"/>
      <c r="DTV37" s="61"/>
      <c r="DTW37" s="61"/>
      <c r="DTX37" s="62"/>
      <c r="DTY37" s="61"/>
      <c r="DTZ37" s="61"/>
      <c r="DUA37" s="61"/>
      <c r="DUB37" s="61"/>
      <c r="DUC37" s="61"/>
      <c r="DUD37" s="61"/>
      <c r="DUE37" s="61"/>
      <c r="DUF37" s="62"/>
      <c r="DUG37" s="61"/>
      <c r="DUH37" s="61"/>
      <c r="DUI37" s="61"/>
      <c r="DUJ37" s="61"/>
      <c r="DUK37" s="61"/>
      <c r="DUL37" s="61"/>
      <c r="DUM37" s="61"/>
      <c r="DUN37" s="62"/>
      <c r="DUO37" s="61"/>
      <c r="DUP37" s="61"/>
      <c r="DUQ37" s="61"/>
      <c r="DUR37" s="61"/>
      <c r="DUS37" s="61"/>
      <c r="DUT37" s="61"/>
      <c r="DUU37" s="61"/>
      <c r="DUV37" s="62"/>
      <c r="DUW37" s="61"/>
      <c r="DUX37" s="61"/>
      <c r="DUY37" s="61"/>
      <c r="DUZ37" s="61"/>
      <c r="DVA37" s="61"/>
      <c r="DVB37" s="61"/>
      <c r="DVC37" s="61"/>
      <c r="DVD37" s="62"/>
      <c r="DVE37" s="61"/>
      <c r="DVF37" s="61"/>
      <c r="DVG37" s="61"/>
      <c r="DVH37" s="61"/>
      <c r="DVI37" s="61"/>
      <c r="DVJ37" s="61"/>
      <c r="DVK37" s="61"/>
      <c r="DVL37" s="62"/>
      <c r="DVM37" s="61"/>
      <c r="DVN37" s="61"/>
      <c r="DVO37" s="61"/>
      <c r="DVP37" s="61"/>
      <c r="DVQ37" s="61"/>
      <c r="DVR37" s="61"/>
      <c r="DVS37" s="61"/>
      <c r="DVT37" s="62"/>
      <c r="DVU37" s="61"/>
      <c r="DVV37" s="61"/>
      <c r="DVW37" s="61"/>
      <c r="DVX37" s="61"/>
      <c r="DVY37" s="61"/>
      <c r="DVZ37" s="61"/>
      <c r="DWA37" s="61"/>
      <c r="DWB37" s="62"/>
      <c r="DWC37" s="61"/>
      <c r="DWD37" s="61"/>
      <c r="DWE37" s="61"/>
      <c r="DWF37" s="61"/>
      <c r="DWG37" s="61"/>
      <c r="DWH37" s="61"/>
      <c r="DWI37" s="61"/>
      <c r="DWJ37" s="62"/>
      <c r="DWK37" s="61"/>
      <c r="DWL37" s="61"/>
      <c r="DWM37" s="61"/>
      <c r="DWN37" s="61"/>
      <c r="DWO37" s="61"/>
      <c r="DWP37" s="61"/>
      <c r="DWQ37" s="61"/>
      <c r="DWR37" s="62"/>
      <c r="DWS37" s="61"/>
      <c r="DWT37" s="61"/>
      <c r="DWU37" s="61"/>
      <c r="DWV37" s="61"/>
      <c r="DWW37" s="61"/>
      <c r="DWX37" s="61"/>
      <c r="DWY37" s="61"/>
      <c r="DWZ37" s="62"/>
      <c r="DXA37" s="61"/>
      <c r="DXB37" s="61"/>
      <c r="DXC37" s="61"/>
      <c r="DXD37" s="61"/>
      <c r="DXE37" s="61"/>
      <c r="DXF37" s="61"/>
      <c r="DXG37" s="61"/>
      <c r="DXH37" s="62"/>
      <c r="DXI37" s="61"/>
      <c r="DXJ37" s="61"/>
      <c r="DXK37" s="61"/>
      <c r="DXL37" s="61"/>
      <c r="DXM37" s="61"/>
      <c r="DXN37" s="61"/>
      <c r="DXO37" s="61"/>
      <c r="DXP37" s="62"/>
      <c r="DXQ37" s="61"/>
      <c r="DXR37" s="61"/>
      <c r="DXS37" s="61"/>
      <c r="DXT37" s="61"/>
      <c r="DXU37" s="61"/>
      <c r="DXV37" s="61"/>
      <c r="DXW37" s="61"/>
      <c r="DXX37" s="62"/>
      <c r="DXY37" s="61"/>
      <c r="DXZ37" s="61"/>
      <c r="DYA37" s="61"/>
      <c r="DYB37" s="61"/>
      <c r="DYC37" s="61"/>
      <c r="DYD37" s="61"/>
      <c r="DYE37" s="61"/>
      <c r="DYF37" s="62"/>
      <c r="DYG37" s="61"/>
      <c r="DYH37" s="61"/>
      <c r="DYI37" s="61"/>
      <c r="DYJ37" s="61"/>
      <c r="DYK37" s="61"/>
      <c r="DYL37" s="61"/>
      <c r="DYM37" s="61"/>
      <c r="DYN37" s="62"/>
      <c r="DYO37" s="61"/>
      <c r="DYP37" s="61"/>
      <c r="DYQ37" s="61"/>
      <c r="DYR37" s="61"/>
      <c r="DYS37" s="61"/>
      <c r="DYT37" s="61"/>
      <c r="DYU37" s="61"/>
      <c r="DYV37" s="62"/>
      <c r="DYW37" s="61"/>
      <c r="DYX37" s="61"/>
      <c r="DYY37" s="61"/>
      <c r="DYZ37" s="61"/>
      <c r="DZA37" s="61"/>
      <c r="DZB37" s="61"/>
      <c r="DZC37" s="61"/>
      <c r="DZD37" s="62"/>
      <c r="DZE37" s="61"/>
      <c r="DZF37" s="61"/>
      <c r="DZG37" s="61"/>
      <c r="DZH37" s="61"/>
      <c r="DZI37" s="61"/>
      <c r="DZJ37" s="61"/>
      <c r="DZK37" s="61"/>
      <c r="DZL37" s="62"/>
      <c r="DZM37" s="61"/>
      <c r="DZN37" s="61"/>
      <c r="DZO37" s="61"/>
      <c r="DZP37" s="61"/>
      <c r="DZQ37" s="61"/>
      <c r="DZR37" s="61"/>
      <c r="DZS37" s="61"/>
      <c r="DZT37" s="62"/>
      <c r="DZU37" s="61"/>
      <c r="DZV37" s="61"/>
      <c r="DZW37" s="61"/>
      <c r="DZX37" s="61"/>
      <c r="DZY37" s="61"/>
      <c r="DZZ37" s="61"/>
      <c r="EAA37" s="61"/>
      <c r="EAB37" s="62"/>
      <c r="EAC37" s="61"/>
      <c r="EAD37" s="61"/>
      <c r="EAE37" s="61"/>
      <c r="EAF37" s="61"/>
      <c r="EAG37" s="61"/>
      <c r="EAH37" s="61"/>
      <c r="EAI37" s="61"/>
      <c r="EAJ37" s="62"/>
      <c r="EAK37" s="61"/>
      <c r="EAL37" s="61"/>
      <c r="EAM37" s="61"/>
      <c r="EAN37" s="61"/>
      <c r="EAO37" s="61"/>
      <c r="EAP37" s="61"/>
      <c r="EAQ37" s="61"/>
      <c r="EAR37" s="62"/>
      <c r="EAS37" s="61"/>
      <c r="EAT37" s="61"/>
      <c r="EAU37" s="61"/>
      <c r="EAV37" s="61"/>
      <c r="EAW37" s="61"/>
      <c r="EAX37" s="61"/>
      <c r="EAY37" s="61"/>
      <c r="EAZ37" s="62"/>
      <c r="EBA37" s="61"/>
      <c r="EBB37" s="61"/>
      <c r="EBC37" s="61"/>
      <c r="EBD37" s="61"/>
      <c r="EBE37" s="61"/>
      <c r="EBF37" s="61"/>
      <c r="EBG37" s="61"/>
      <c r="EBH37" s="62"/>
      <c r="EBI37" s="61"/>
      <c r="EBJ37" s="61"/>
      <c r="EBK37" s="61"/>
      <c r="EBL37" s="61"/>
      <c r="EBM37" s="61"/>
      <c r="EBN37" s="61"/>
      <c r="EBO37" s="61"/>
      <c r="EBP37" s="62"/>
      <c r="EBQ37" s="61"/>
      <c r="EBR37" s="61"/>
      <c r="EBS37" s="61"/>
      <c r="EBT37" s="61"/>
      <c r="EBU37" s="61"/>
      <c r="EBV37" s="61"/>
      <c r="EBW37" s="61"/>
      <c r="EBX37" s="62"/>
      <c r="EBY37" s="61"/>
      <c r="EBZ37" s="61"/>
      <c r="ECA37" s="61"/>
      <c r="ECB37" s="61"/>
      <c r="ECC37" s="61"/>
      <c r="ECD37" s="61"/>
      <c r="ECE37" s="61"/>
      <c r="ECF37" s="62"/>
      <c r="ECG37" s="61"/>
      <c r="ECH37" s="61"/>
      <c r="ECI37" s="61"/>
      <c r="ECJ37" s="61"/>
      <c r="ECK37" s="61"/>
      <c r="ECL37" s="61"/>
      <c r="ECM37" s="61"/>
      <c r="ECN37" s="62"/>
      <c r="ECO37" s="61"/>
      <c r="ECP37" s="61"/>
      <c r="ECQ37" s="61"/>
      <c r="ECR37" s="61"/>
      <c r="ECS37" s="61"/>
      <c r="ECT37" s="61"/>
      <c r="ECU37" s="61"/>
      <c r="ECV37" s="62"/>
      <c r="ECW37" s="61"/>
      <c r="ECX37" s="61"/>
      <c r="ECY37" s="61"/>
      <c r="ECZ37" s="61"/>
      <c r="EDA37" s="61"/>
      <c r="EDB37" s="61"/>
      <c r="EDC37" s="61"/>
      <c r="EDD37" s="62"/>
      <c r="EDE37" s="61"/>
      <c r="EDF37" s="61"/>
      <c r="EDG37" s="61"/>
      <c r="EDH37" s="61"/>
      <c r="EDI37" s="61"/>
      <c r="EDJ37" s="61"/>
      <c r="EDK37" s="61"/>
      <c r="EDL37" s="62"/>
      <c r="EDM37" s="61"/>
      <c r="EDN37" s="61"/>
      <c r="EDO37" s="61"/>
      <c r="EDP37" s="61"/>
      <c r="EDQ37" s="61"/>
      <c r="EDR37" s="61"/>
      <c r="EDS37" s="61"/>
      <c r="EDT37" s="62"/>
      <c r="EDU37" s="61"/>
      <c r="EDV37" s="61"/>
      <c r="EDW37" s="61"/>
      <c r="EDX37" s="61"/>
      <c r="EDY37" s="61"/>
      <c r="EDZ37" s="61"/>
      <c r="EEA37" s="61"/>
      <c r="EEB37" s="62"/>
      <c r="EEC37" s="61"/>
      <c r="EED37" s="61"/>
      <c r="EEE37" s="61"/>
      <c r="EEF37" s="61"/>
      <c r="EEG37" s="61"/>
      <c r="EEH37" s="61"/>
      <c r="EEI37" s="61"/>
      <c r="EEJ37" s="62"/>
      <c r="EEK37" s="61"/>
      <c r="EEL37" s="61"/>
      <c r="EEM37" s="61"/>
      <c r="EEN37" s="61"/>
      <c r="EEO37" s="61"/>
      <c r="EEP37" s="61"/>
      <c r="EEQ37" s="61"/>
      <c r="EER37" s="62"/>
      <c r="EES37" s="61"/>
      <c r="EET37" s="61"/>
      <c r="EEU37" s="61"/>
      <c r="EEV37" s="61"/>
      <c r="EEW37" s="61"/>
      <c r="EEX37" s="61"/>
      <c r="EEY37" s="61"/>
      <c r="EEZ37" s="62"/>
      <c r="EFA37" s="61"/>
      <c r="EFB37" s="61"/>
      <c r="EFC37" s="61"/>
      <c r="EFD37" s="61"/>
      <c r="EFE37" s="61"/>
      <c r="EFF37" s="61"/>
      <c r="EFG37" s="61"/>
      <c r="EFH37" s="62"/>
      <c r="EFI37" s="61"/>
      <c r="EFJ37" s="61"/>
      <c r="EFK37" s="61"/>
      <c r="EFL37" s="61"/>
      <c r="EFM37" s="61"/>
      <c r="EFN37" s="61"/>
      <c r="EFO37" s="61"/>
      <c r="EFP37" s="62"/>
      <c r="EFQ37" s="61"/>
      <c r="EFR37" s="61"/>
      <c r="EFS37" s="61"/>
      <c r="EFT37" s="61"/>
      <c r="EFU37" s="61"/>
      <c r="EFV37" s="61"/>
      <c r="EFW37" s="61"/>
      <c r="EFX37" s="62"/>
      <c r="EFY37" s="61"/>
      <c r="EFZ37" s="61"/>
      <c r="EGA37" s="61"/>
      <c r="EGB37" s="61"/>
      <c r="EGC37" s="61"/>
      <c r="EGD37" s="61"/>
      <c r="EGE37" s="61"/>
      <c r="EGF37" s="62"/>
      <c r="EGG37" s="61"/>
      <c r="EGH37" s="61"/>
      <c r="EGI37" s="61"/>
      <c r="EGJ37" s="61"/>
      <c r="EGK37" s="61"/>
      <c r="EGL37" s="61"/>
      <c r="EGM37" s="61"/>
      <c r="EGN37" s="62"/>
      <c r="EGO37" s="61"/>
      <c r="EGP37" s="61"/>
      <c r="EGQ37" s="61"/>
      <c r="EGR37" s="61"/>
      <c r="EGS37" s="61"/>
      <c r="EGT37" s="61"/>
      <c r="EGU37" s="61"/>
      <c r="EGV37" s="62"/>
      <c r="EGW37" s="61"/>
      <c r="EGX37" s="61"/>
      <c r="EGY37" s="61"/>
      <c r="EGZ37" s="61"/>
      <c r="EHA37" s="61"/>
      <c r="EHB37" s="61"/>
      <c r="EHC37" s="61"/>
      <c r="EHD37" s="62"/>
      <c r="EHE37" s="61"/>
      <c r="EHF37" s="61"/>
      <c r="EHG37" s="61"/>
      <c r="EHH37" s="61"/>
      <c r="EHI37" s="61"/>
      <c r="EHJ37" s="61"/>
      <c r="EHK37" s="61"/>
      <c r="EHL37" s="62"/>
      <c r="EHM37" s="61"/>
      <c r="EHN37" s="61"/>
      <c r="EHO37" s="61"/>
      <c r="EHP37" s="61"/>
      <c r="EHQ37" s="61"/>
      <c r="EHR37" s="61"/>
      <c r="EHS37" s="61"/>
      <c r="EHT37" s="62"/>
      <c r="EHU37" s="61"/>
      <c r="EHV37" s="61"/>
      <c r="EHW37" s="61"/>
      <c r="EHX37" s="61"/>
      <c r="EHY37" s="61"/>
      <c r="EHZ37" s="61"/>
      <c r="EIA37" s="61"/>
      <c r="EIB37" s="62"/>
      <c r="EIC37" s="61"/>
      <c r="EID37" s="61"/>
      <c r="EIE37" s="61"/>
      <c r="EIF37" s="61"/>
      <c r="EIG37" s="61"/>
      <c r="EIH37" s="61"/>
      <c r="EII37" s="61"/>
      <c r="EIJ37" s="62"/>
      <c r="EIK37" s="61"/>
      <c r="EIL37" s="61"/>
      <c r="EIM37" s="61"/>
      <c r="EIN37" s="61"/>
      <c r="EIO37" s="61"/>
      <c r="EIP37" s="61"/>
      <c r="EIQ37" s="61"/>
      <c r="EIR37" s="62"/>
      <c r="EIS37" s="61"/>
      <c r="EIT37" s="61"/>
      <c r="EIU37" s="61"/>
      <c r="EIV37" s="61"/>
      <c r="EIW37" s="61"/>
      <c r="EIX37" s="61"/>
      <c r="EIY37" s="61"/>
      <c r="EIZ37" s="62"/>
      <c r="EJA37" s="61"/>
      <c r="EJB37" s="61"/>
      <c r="EJC37" s="61"/>
      <c r="EJD37" s="61"/>
      <c r="EJE37" s="61"/>
      <c r="EJF37" s="61"/>
      <c r="EJG37" s="61"/>
      <c r="EJH37" s="62"/>
      <c r="EJI37" s="61"/>
      <c r="EJJ37" s="61"/>
      <c r="EJK37" s="61"/>
      <c r="EJL37" s="61"/>
      <c r="EJM37" s="61"/>
      <c r="EJN37" s="61"/>
      <c r="EJO37" s="61"/>
      <c r="EJP37" s="62"/>
      <c r="EJQ37" s="61"/>
      <c r="EJR37" s="61"/>
      <c r="EJS37" s="61"/>
      <c r="EJT37" s="61"/>
      <c r="EJU37" s="61"/>
      <c r="EJV37" s="61"/>
      <c r="EJW37" s="61"/>
      <c r="EJX37" s="62"/>
      <c r="EJY37" s="61"/>
      <c r="EJZ37" s="61"/>
      <c r="EKA37" s="61"/>
      <c r="EKB37" s="61"/>
      <c r="EKC37" s="61"/>
      <c r="EKD37" s="61"/>
      <c r="EKE37" s="61"/>
      <c r="EKF37" s="62"/>
      <c r="EKG37" s="61"/>
      <c r="EKH37" s="61"/>
      <c r="EKI37" s="61"/>
      <c r="EKJ37" s="61"/>
      <c r="EKK37" s="61"/>
      <c r="EKL37" s="61"/>
      <c r="EKM37" s="61"/>
      <c r="EKN37" s="62"/>
      <c r="EKO37" s="61"/>
      <c r="EKP37" s="61"/>
      <c r="EKQ37" s="61"/>
      <c r="EKR37" s="61"/>
      <c r="EKS37" s="61"/>
      <c r="EKT37" s="61"/>
      <c r="EKU37" s="61"/>
      <c r="EKV37" s="62"/>
      <c r="EKW37" s="61"/>
      <c r="EKX37" s="61"/>
      <c r="EKY37" s="61"/>
      <c r="EKZ37" s="61"/>
      <c r="ELA37" s="61"/>
      <c r="ELB37" s="61"/>
      <c r="ELC37" s="61"/>
      <c r="ELD37" s="62"/>
      <c r="ELE37" s="61"/>
      <c r="ELF37" s="61"/>
      <c r="ELG37" s="61"/>
      <c r="ELH37" s="61"/>
      <c r="ELI37" s="61"/>
      <c r="ELJ37" s="61"/>
      <c r="ELK37" s="61"/>
      <c r="ELL37" s="62"/>
      <c r="ELM37" s="61"/>
      <c r="ELN37" s="61"/>
      <c r="ELO37" s="61"/>
      <c r="ELP37" s="61"/>
      <c r="ELQ37" s="61"/>
      <c r="ELR37" s="61"/>
      <c r="ELS37" s="61"/>
      <c r="ELT37" s="62"/>
      <c r="ELU37" s="61"/>
      <c r="ELV37" s="61"/>
      <c r="ELW37" s="61"/>
      <c r="ELX37" s="61"/>
      <c r="ELY37" s="61"/>
      <c r="ELZ37" s="61"/>
      <c r="EMA37" s="61"/>
      <c r="EMB37" s="62"/>
      <c r="EMC37" s="61"/>
      <c r="EMD37" s="61"/>
      <c r="EME37" s="61"/>
      <c r="EMF37" s="61"/>
      <c r="EMG37" s="61"/>
      <c r="EMH37" s="61"/>
      <c r="EMI37" s="61"/>
      <c r="EMJ37" s="62"/>
      <c r="EMK37" s="61"/>
      <c r="EML37" s="61"/>
      <c r="EMM37" s="61"/>
      <c r="EMN37" s="61"/>
      <c r="EMO37" s="61"/>
      <c r="EMP37" s="61"/>
      <c r="EMQ37" s="61"/>
      <c r="EMR37" s="62"/>
      <c r="EMS37" s="61"/>
      <c r="EMT37" s="61"/>
      <c r="EMU37" s="61"/>
      <c r="EMV37" s="61"/>
      <c r="EMW37" s="61"/>
      <c r="EMX37" s="61"/>
      <c r="EMY37" s="61"/>
      <c r="EMZ37" s="62"/>
      <c r="ENA37" s="61"/>
      <c r="ENB37" s="61"/>
      <c r="ENC37" s="61"/>
      <c r="END37" s="61"/>
      <c r="ENE37" s="61"/>
      <c r="ENF37" s="61"/>
      <c r="ENG37" s="61"/>
      <c r="ENH37" s="62"/>
      <c r="ENI37" s="61"/>
      <c r="ENJ37" s="61"/>
      <c r="ENK37" s="61"/>
      <c r="ENL37" s="61"/>
      <c r="ENM37" s="61"/>
      <c r="ENN37" s="61"/>
      <c r="ENO37" s="61"/>
      <c r="ENP37" s="62"/>
      <c r="ENQ37" s="61"/>
      <c r="ENR37" s="61"/>
      <c r="ENS37" s="61"/>
      <c r="ENT37" s="61"/>
      <c r="ENU37" s="61"/>
      <c r="ENV37" s="61"/>
      <c r="ENW37" s="61"/>
      <c r="ENX37" s="62"/>
      <c r="ENY37" s="61"/>
      <c r="ENZ37" s="61"/>
      <c r="EOA37" s="61"/>
      <c r="EOB37" s="61"/>
      <c r="EOC37" s="61"/>
      <c r="EOD37" s="61"/>
      <c r="EOE37" s="61"/>
      <c r="EOF37" s="62"/>
      <c r="EOG37" s="61"/>
      <c r="EOH37" s="61"/>
      <c r="EOI37" s="61"/>
      <c r="EOJ37" s="61"/>
      <c r="EOK37" s="61"/>
      <c r="EOL37" s="61"/>
      <c r="EOM37" s="61"/>
      <c r="EON37" s="62"/>
      <c r="EOO37" s="61"/>
      <c r="EOP37" s="61"/>
      <c r="EOQ37" s="61"/>
      <c r="EOR37" s="61"/>
      <c r="EOS37" s="61"/>
      <c r="EOT37" s="61"/>
      <c r="EOU37" s="61"/>
      <c r="EOV37" s="62"/>
      <c r="EOW37" s="61"/>
      <c r="EOX37" s="61"/>
      <c r="EOY37" s="61"/>
      <c r="EOZ37" s="61"/>
      <c r="EPA37" s="61"/>
      <c r="EPB37" s="61"/>
      <c r="EPC37" s="61"/>
      <c r="EPD37" s="62"/>
      <c r="EPE37" s="61"/>
      <c r="EPF37" s="61"/>
      <c r="EPG37" s="61"/>
      <c r="EPH37" s="61"/>
      <c r="EPI37" s="61"/>
      <c r="EPJ37" s="61"/>
      <c r="EPK37" s="61"/>
      <c r="EPL37" s="62"/>
      <c r="EPM37" s="61"/>
      <c r="EPN37" s="61"/>
      <c r="EPO37" s="61"/>
      <c r="EPP37" s="61"/>
      <c r="EPQ37" s="61"/>
      <c r="EPR37" s="61"/>
      <c r="EPS37" s="61"/>
      <c r="EPT37" s="62"/>
      <c r="EPU37" s="61"/>
      <c r="EPV37" s="61"/>
      <c r="EPW37" s="61"/>
      <c r="EPX37" s="61"/>
      <c r="EPY37" s="61"/>
      <c r="EPZ37" s="61"/>
      <c r="EQA37" s="61"/>
      <c r="EQB37" s="62"/>
      <c r="EQC37" s="61"/>
      <c r="EQD37" s="61"/>
      <c r="EQE37" s="61"/>
      <c r="EQF37" s="61"/>
      <c r="EQG37" s="61"/>
      <c r="EQH37" s="61"/>
      <c r="EQI37" s="61"/>
      <c r="EQJ37" s="62"/>
      <c r="EQK37" s="61"/>
      <c r="EQL37" s="61"/>
      <c r="EQM37" s="61"/>
      <c r="EQN37" s="61"/>
      <c r="EQO37" s="61"/>
      <c r="EQP37" s="61"/>
      <c r="EQQ37" s="61"/>
      <c r="EQR37" s="62"/>
      <c r="EQS37" s="61"/>
      <c r="EQT37" s="61"/>
      <c r="EQU37" s="61"/>
      <c r="EQV37" s="61"/>
      <c r="EQW37" s="61"/>
      <c r="EQX37" s="61"/>
      <c r="EQY37" s="61"/>
      <c r="EQZ37" s="62"/>
      <c r="ERA37" s="61"/>
      <c r="ERB37" s="61"/>
      <c r="ERC37" s="61"/>
      <c r="ERD37" s="61"/>
      <c r="ERE37" s="61"/>
      <c r="ERF37" s="61"/>
      <c r="ERG37" s="61"/>
      <c r="ERH37" s="62"/>
      <c r="ERI37" s="61"/>
      <c r="ERJ37" s="61"/>
      <c r="ERK37" s="61"/>
      <c r="ERL37" s="61"/>
      <c r="ERM37" s="61"/>
      <c r="ERN37" s="61"/>
      <c r="ERO37" s="61"/>
      <c r="ERP37" s="62"/>
      <c r="ERQ37" s="61"/>
      <c r="ERR37" s="61"/>
      <c r="ERS37" s="61"/>
      <c r="ERT37" s="61"/>
      <c r="ERU37" s="61"/>
      <c r="ERV37" s="61"/>
      <c r="ERW37" s="61"/>
      <c r="ERX37" s="62"/>
      <c r="ERY37" s="61"/>
      <c r="ERZ37" s="61"/>
      <c r="ESA37" s="61"/>
      <c r="ESB37" s="61"/>
      <c r="ESC37" s="61"/>
      <c r="ESD37" s="61"/>
      <c r="ESE37" s="61"/>
      <c r="ESF37" s="62"/>
      <c r="ESG37" s="61"/>
      <c r="ESH37" s="61"/>
      <c r="ESI37" s="61"/>
      <c r="ESJ37" s="61"/>
      <c r="ESK37" s="61"/>
      <c r="ESL37" s="61"/>
      <c r="ESM37" s="61"/>
      <c r="ESN37" s="62"/>
      <c r="ESO37" s="61"/>
      <c r="ESP37" s="61"/>
      <c r="ESQ37" s="61"/>
      <c r="ESR37" s="61"/>
      <c r="ESS37" s="61"/>
      <c r="EST37" s="61"/>
      <c r="ESU37" s="61"/>
      <c r="ESV37" s="62"/>
      <c r="ESW37" s="61"/>
      <c r="ESX37" s="61"/>
      <c r="ESY37" s="61"/>
      <c r="ESZ37" s="61"/>
      <c r="ETA37" s="61"/>
      <c r="ETB37" s="61"/>
      <c r="ETC37" s="61"/>
      <c r="ETD37" s="62"/>
      <c r="ETE37" s="61"/>
      <c r="ETF37" s="61"/>
      <c r="ETG37" s="61"/>
      <c r="ETH37" s="61"/>
      <c r="ETI37" s="61"/>
      <c r="ETJ37" s="61"/>
      <c r="ETK37" s="61"/>
      <c r="ETL37" s="62"/>
      <c r="ETM37" s="61"/>
      <c r="ETN37" s="61"/>
      <c r="ETO37" s="61"/>
      <c r="ETP37" s="61"/>
      <c r="ETQ37" s="61"/>
      <c r="ETR37" s="61"/>
      <c r="ETS37" s="61"/>
      <c r="ETT37" s="62"/>
      <c r="ETU37" s="61"/>
      <c r="ETV37" s="61"/>
      <c r="ETW37" s="61"/>
      <c r="ETX37" s="61"/>
      <c r="ETY37" s="61"/>
      <c r="ETZ37" s="61"/>
      <c r="EUA37" s="61"/>
      <c r="EUB37" s="62"/>
      <c r="EUC37" s="61"/>
      <c r="EUD37" s="61"/>
      <c r="EUE37" s="61"/>
      <c r="EUF37" s="61"/>
      <c r="EUG37" s="61"/>
      <c r="EUH37" s="61"/>
      <c r="EUI37" s="61"/>
      <c r="EUJ37" s="62"/>
      <c r="EUK37" s="61"/>
      <c r="EUL37" s="61"/>
      <c r="EUM37" s="61"/>
      <c r="EUN37" s="61"/>
      <c r="EUO37" s="61"/>
      <c r="EUP37" s="61"/>
      <c r="EUQ37" s="61"/>
      <c r="EUR37" s="62"/>
      <c r="EUS37" s="61"/>
      <c r="EUT37" s="61"/>
      <c r="EUU37" s="61"/>
      <c r="EUV37" s="61"/>
      <c r="EUW37" s="61"/>
      <c r="EUX37" s="61"/>
      <c r="EUY37" s="61"/>
      <c r="EUZ37" s="62"/>
      <c r="EVA37" s="61"/>
      <c r="EVB37" s="61"/>
      <c r="EVC37" s="61"/>
      <c r="EVD37" s="61"/>
      <c r="EVE37" s="61"/>
      <c r="EVF37" s="61"/>
      <c r="EVG37" s="61"/>
      <c r="EVH37" s="62"/>
      <c r="EVI37" s="61"/>
      <c r="EVJ37" s="61"/>
      <c r="EVK37" s="61"/>
      <c r="EVL37" s="61"/>
      <c r="EVM37" s="61"/>
      <c r="EVN37" s="61"/>
      <c r="EVO37" s="61"/>
      <c r="EVP37" s="62"/>
      <c r="EVQ37" s="61"/>
      <c r="EVR37" s="61"/>
      <c r="EVS37" s="61"/>
      <c r="EVT37" s="61"/>
      <c r="EVU37" s="61"/>
      <c r="EVV37" s="61"/>
      <c r="EVW37" s="61"/>
      <c r="EVX37" s="62"/>
      <c r="EVY37" s="61"/>
      <c r="EVZ37" s="61"/>
      <c r="EWA37" s="61"/>
      <c r="EWB37" s="61"/>
      <c r="EWC37" s="61"/>
      <c r="EWD37" s="61"/>
      <c r="EWE37" s="61"/>
      <c r="EWF37" s="62"/>
      <c r="EWG37" s="61"/>
      <c r="EWH37" s="61"/>
      <c r="EWI37" s="61"/>
      <c r="EWJ37" s="61"/>
      <c r="EWK37" s="61"/>
      <c r="EWL37" s="61"/>
      <c r="EWM37" s="61"/>
      <c r="EWN37" s="62"/>
      <c r="EWO37" s="61"/>
      <c r="EWP37" s="61"/>
      <c r="EWQ37" s="61"/>
      <c r="EWR37" s="61"/>
      <c r="EWS37" s="61"/>
      <c r="EWT37" s="61"/>
      <c r="EWU37" s="61"/>
      <c r="EWV37" s="62"/>
      <c r="EWW37" s="61"/>
      <c r="EWX37" s="61"/>
      <c r="EWY37" s="61"/>
      <c r="EWZ37" s="61"/>
      <c r="EXA37" s="61"/>
      <c r="EXB37" s="61"/>
      <c r="EXC37" s="61"/>
      <c r="EXD37" s="62"/>
      <c r="EXE37" s="61"/>
      <c r="EXF37" s="61"/>
      <c r="EXG37" s="61"/>
      <c r="EXH37" s="61"/>
      <c r="EXI37" s="61"/>
      <c r="EXJ37" s="61"/>
      <c r="EXK37" s="61"/>
      <c r="EXL37" s="62"/>
      <c r="EXM37" s="61"/>
      <c r="EXN37" s="61"/>
      <c r="EXO37" s="61"/>
      <c r="EXP37" s="61"/>
      <c r="EXQ37" s="61"/>
      <c r="EXR37" s="61"/>
      <c r="EXS37" s="61"/>
      <c r="EXT37" s="62"/>
      <c r="EXU37" s="61"/>
      <c r="EXV37" s="61"/>
      <c r="EXW37" s="61"/>
      <c r="EXX37" s="61"/>
      <c r="EXY37" s="61"/>
      <c r="EXZ37" s="61"/>
      <c r="EYA37" s="61"/>
      <c r="EYB37" s="62"/>
      <c r="EYC37" s="61"/>
      <c r="EYD37" s="61"/>
      <c r="EYE37" s="61"/>
      <c r="EYF37" s="61"/>
      <c r="EYG37" s="61"/>
      <c r="EYH37" s="61"/>
      <c r="EYI37" s="61"/>
      <c r="EYJ37" s="62"/>
      <c r="EYK37" s="61"/>
      <c r="EYL37" s="61"/>
      <c r="EYM37" s="61"/>
      <c r="EYN37" s="61"/>
      <c r="EYO37" s="61"/>
      <c r="EYP37" s="61"/>
      <c r="EYQ37" s="61"/>
      <c r="EYR37" s="62"/>
      <c r="EYS37" s="61"/>
      <c r="EYT37" s="61"/>
      <c r="EYU37" s="61"/>
      <c r="EYV37" s="61"/>
      <c r="EYW37" s="61"/>
      <c r="EYX37" s="61"/>
      <c r="EYY37" s="61"/>
      <c r="EYZ37" s="62"/>
      <c r="EZA37" s="61"/>
      <c r="EZB37" s="61"/>
      <c r="EZC37" s="61"/>
      <c r="EZD37" s="61"/>
      <c r="EZE37" s="61"/>
      <c r="EZF37" s="61"/>
      <c r="EZG37" s="61"/>
      <c r="EZH37" s="62"/>
      <c r="EZI37" s="61"/>
      <c r="EZJ37" s="61"/>
      <c r="EZK37" s="61"/>
      <c r="EZL37" s="61"/>
      <c r="EZM37" s="61"/>
      <c r="EZN37" s="61"/>
      <c r="EZO37" s="61"/>
      <c r="EZP37" s="62"/>
      <c r="EZQ37" s="61"/>
      <c r="EZR37" s="61"/>
      <c r="EZS37" s="61"/>
      <c r="EZT37" s="61"/>
      <c r="EZU37" s="61"/>
      <c r="EZV37" s="61"/>
      <c r="EZW37" s="61"/>
      <c r="EZX37" s="62"/>
      <c r="EZY37" s="61"/>
      <c r="EZZ37" s="61"/>
      <c r="FAA37" s="61"/>
      <c r="FAB37" s="61"/>
      <c r="FAC37" s="61"/>
      <c r="FAD37" s="61"/>
      <c r="FAE37" s="61"/>
      <c r="FAF37" s="62"/>
      <c r="FAG37" s="61"/>
      <c r="FAH37" s="61"/>
      <c r="FAI37" s="61"/>
      <c r="FAJ37" s="61"/>
      <c r="FAK37" s="61"/>
      <c r="FAL37" s="61"/>
      <c r="FAM37" s="61"/>
      <c r="FAN37" s="62"/>
      <c r="FAO37" s="61"/>
      <c r="FAP37" s="61"/>
      <c r="FAQ37" s="61"/>
      <c r="FAR37" s="61"/>
      <c r="FAS37" s="61"/>
      <c r="FAT37" s="61"/>
      <c r="FAU37" s="61"/>
      <c r="FAV37" s="62"/>
      <c r="FAW37" s="61"/>
      <c r="FAX37" s="61"/>
      <c r="FAY37" s="61"/>
      <c r="FAZ37" s="61"/>
      <c r="FBA37" s="61"/>
      <c r="FBB37" s="61"/>
      <c r="FBC37" s="61"/>
      <c r="FBD37" s="62"/>
      <c r="FBE37" s="61"/>
      <c r="FBF37" s="61"/>
      <c r="FBG37" s="61"/>
      <c r="FBH37" s="61"/>
      <c r="FBI37" s="61"/>
      <c r="FBJ37" s="61"/>
      <c r="FBK37" s="61"/>
      <c r="FBL37" s="62"/>
      <c r="FBM37" s="61"/>
      <c r="FBN37" s="61"/>
      <c r="FBO37" s="61"/>
      <c r="FBP37" s="61"/>
      <c r="FBQ37" s="61"/>
      <c r="FBR37" s="61"/>
      <c r="FBS37" s="61"/>
      <c r="FBT37" s="62"/>
      <c r="FBU37" s="61"/>
      <c r="FBV37" s="61"/>
      <c r="FBW37" s="61"/>
      <c r="FBX37" s="61"/>
      <c r="FBY37" s="61"/>
      <c r="FBZ37" s="61"/>
      <c r="FCA37" s="61"/>
      <c r="FCB37" s="62"/>
      <c r="FCC37" s="61"/>
      <c r="FCD37" s="61"/>
      <c r="FCE37" s="61"/>
      <c r="FCF37" s="61"/>
      <c r="FCG37" s="61"/>
      <c r="FCH37" s="61"/>
      <c r="FCI37" s="61"/>
      <c r="FCJ37" s="62"/>
      <c r="FCK37" s="61"/>
      <c r="FCL37" s="61"/>
      <c r="FCM37" s="61"/>
      <c r="FCN37" s="61"/>
      <c r="FCO37" s="61"/>
      <c r="FCP37" s="61"/>
      <c r="FCQ37" s="61"/>
      <c r="FCR37" s="62"/>
      <c r="FCS37" s="61"/>
      <c r="FCT37" s="61"/>
      <c r="FCU37" s="61"/>
      <c r="FCV37" s="61"/>
      <c r="FCW37" s="61"/>
      <c r="FCX37" s="61"/>
      <c r="FCY37" s="61"/>
      <c r="FCZ37" s="62"/>
      <c r="FDA37" s="61"/>
      <c r="FDB37" s="61"/>
      <c r="FDC37" s="61"/>
      <c r="FDD37" s="61"/>
      <c r="FDE37" s="61"/>
      <c r="FDF37" s="61"/>
      <c r="FDG37" s="61"/>
      <c r="FDH37" s="62"/>
      <c r="FDI37" s="61"/>
      <c r="FDJ37" s="61"/>
      <c r="FDK37" s="61"/>
      <c r="FDL37" s="61"/>
      <c r="FDM37" s="61"/>
      <c r="FDN37" s="61"/>
      <c r="FDO37" s="61"/>
      <c r="FDP37" s="62"/>
      <c r="FDQ37" s="61"/>
      <c r="FDR37" s="61"/>
      <c r="FDS37" s="61"/>
      <c r="FDT37" s="61"/>
      <c r="FDU37" s="61"/>
      <c r="FDV37" s="61"/>
      <c r="FDW37" s="61"/>
      <c r="FDX37" s="62"/>
      <c r="FDY37" s="61"/>
      <c r="FDZ37" s="61"/>
      <c r="FEA37" s="61"/>
      <c r="FEB37" s="61"/>
      <c r="FEC37" s="61"/>
      <c r="FED37" s="61"/>
      <c r="FEE37" s="61"/>
      <c r="FEF37" s="62"/>
      <c r="FEG37" s="61"/>
      <c r="FEH37" s="61"/>
      <c r="FEI37" s="61"/>
      <c r="FEJ37" s="61"/>
      <c r="FEK37" s="61"/>
      <c r="FEL37" s="61"/>
      <c r="FEM37" s="61"/>
      <c r="FEN37" s="62"/>
      <c r="FEO37" s="61"/>
      <c r="FEP37" s="61"/>
      <c r="FEQ37" s="61"/>
      <c r="FER37" s="61"/>
      <c r="FES37" s="61"/>
      <c r="FET37" s="61"/>
      <c r="FEU37" s="61"/>
      <c r="FEV37" s="62"/>
      <c r="FEW37" s="61"/>
      <c r="FEX37" s="61"/>
      <c r="FEY37" s="61"/>
      <c r="FEZ37" s="61"/>
      <c r="FFA37" s="61"/>
      <c r="FFB37" s="61"/>
      <c r="FFC37" s="61"/>
      <c r="FFD37" s="62"/>
      <c r="FFE37" s="61"/>
      <c r="FFF37" s="61"/>
      <c r="FFG37" s="61"/>
      <c r="FFH37" s="61"/>
      <c r="FFI37" s="61"/>
      <c r="FFJ37" s="61"/>
      <c r="FFK37" s="61"/>
      <c r="FFL37" s="62"/>
      <c r="FFM37" s="61"/>
      <c r="FFN37" s="61"/>
      <c r="FFO37" s="61"/>
      <c r="FFP37" s="61"/>
      <c r="FFQ37" s="61"/>
      <c r="FFR37" s="61"/>
      <c r="FFS37" s="61"/>
      <c r="FFT37" s="62"/>
      <c r="FFU37" s="61"/>
      <c r="FFV37" s="61"/>
      <c r="FFW37" s="61"/>
      <c r="FFX37" s="61"/>
      <c r="FFY37" s="61"/>
      <c r="FFZ37" s="61"/>
      <c r="FGA37" s="61"/>
      <c r="FGB37" s="62"/>
      <c r="FGC37" s="61"/>
      <c r="FGD37" s="61"/>
      <c r="FGE37" s="61"/>
      <c r="FGF37" s="61"/>
      <c r="FGG37" s="61"/>
      <c r="FGH37" s="61"/>
      <c r="FGI37" s="61"/>
      <c r="FGJ37" s="62"/>
      <c r="FGK37" s="61"/>
      <c r="FGL37" s="61"/>
      <c r="FGM37" s="61"/>
      <c r="FGN37" s="61"/>
      <c r="FGO37" s="61"/>
      <c r="FGP37" s="61"/>
      <c r="FGQ37" s="61"/>
      <c r="FGR37" s="62"/>
      <c r="FGS37" s="61"/>
      <c r="FGT37" s="61"/>
      <c r="FGU37" s="61"/>
      <c r="FGV37" s="61"/>
      <c r="FGW37" s="61"/>
      <c r="FGX37" s="61"/>
      <c r="FGY37" s="61"/>
      <c r="FGZ37" s="62"/>
      <c r="FHA37" s="61"/>
      <c r="FHB37" s="61"/>
      <c r="FHC37" s="61"/>
      <c r="FHD37" s="61"/>
      <c r="FHE37" s="61"/>
      <c r="FHF37" s="61"/>
      <c r="FHG37" s="61"/>
      <c r="FHH37" s="62"/>
      <c r="FHI37" s="61"/>
      <c r="FHJ37" s="61"/>
      <c r="FHK37" s="61"/>
      <c r="FHL37" s="61"/>
      <c r="FHM37" s="61"/>
      <c r="FHN37" s="61"/>
      <c r="FHO37" s="61"/>
      <c r="FHP37" s="62"/>
      <c r="FHQ37" s="61"/>
      <c r="FHR37" s="61"/>
      <c r="FHS37" s="61"/>
      <c r="FHT37" s="61"/>
      <c r="FHU37" s="61"/>
      <c r="FHV37" s="61"/>
      <c r="FHW37" s="61"/>
      <c r="FHX37" s="62"/>
      <c r="FHY37" s="61"/>
      <c r="FHZ37" s="61"/>
      <c r="FIA37" s="61"/>
      <c r="FIB37" s="61"/>
      <c r="FIC37" s="61"/>
      <c r="FID37" s="61"/>
      <c r="FIE37" s="61"/>
      <c r="FIF37" s="62"/>
      <c r="FIG37" s="61"/>
      <c r="FIH37" s="61"/>
      <c r="FII37" s="61"/>
      <c r="FIJ37" s="61"/>
      <c r="FIK37" s="61"/>
      <c r="FIL37" s="61"/>
      <c r="FIM37" s="61"/>
      <c r="FIN37" s="62"/>
      <c r="FIO37" s="61"/>
      <c r="FIP37" s="61"/>
      <c r="FIQ37" s="61"/>
      <c r="FIR37" s="61"/>
      <c r="FIS37" s="61"/>
      <c r="FIT37" s="61"/>
      <c r="FIU37" s="61"/>
      <c r="FIV37" s="62"/>
      <c r="FIW37" s="61"/>
      <c r="FIX37" s="61"/>
      <c r="FIY37" s="61"/>
      <c r="FIZ37" s="61"/>
      <c r="FJA37" s="61"/>
      <c r="FJB37" s="61"/>
      <c r="FJC37" s="61"/>
      <c r="FJD37" s="62"/>
      <c r="FJE37" s="61"/>
      <c r="FJF37" s="61"/>
      <c r="FJG37" s="61"/>
      <c r="FJH37" s="61"/>
      <c r="FJI37" s="61"/>
      <c r="FJJ37" s="61"/>
      <c r="FJK37" s="61"/>
      <c r="FJL37" s="62"/>
      <c r="FJM37" s="61"/>
      <c r="FJN37" s="61"/>
      <c r="FJO37" s="61"/>
      <c r="FJP37" s="61"/>
      <c r="FJQ37" s="61"/>
      <c r="FJR37" s="61"/>
      <c r="FJS37" s="61"/>
      <c r="FJT37" s="62"/>
      <c r="FJU37" s="61"/>
      <c r="FJV37" s="61"/>
      <c r="FJW37" s="61"/>
      <c r="FJX37" s="61"/>
      <c r="FJY37" s="61"/>
      <c r="FJZ37" s="61"/>
      <c r="FKA37" s="61"/>
      <c r="FKB37" s="62"/>
      <c r="FKC37" s="61"/>
      <c r="FKD37" s="61"/>
      <c r="FKE37" s="61"/>
      <c r="FKF37" s="61"/>
      <c r="FKG37" s="61"/>
      <c r="FKH37" s="61"/>
      <c r="FKI37" s="61"/>
      <c r="FKJ37" s="62"/>
      <c r="FKK37" s="61"/>
      <c r="FKL37" s="61"/>
      <c r="FKM37" s="61"/>
      <c r="FKN37" s="61"/>
      <c r="FKO37" s="61"/>
      <c r="FKP37" s="61"/>
      <c r="FKQ37" s="61"/>
      <c r="FKR37" s="62"/>
      <c r="FKS37" s="61"/>
      <c r="FKT37" s="61"/>
      <c r="FKU37" s="61"/>
      <c r="FKV37" s="61"/>
      <c r="FKW37" s="61"/>
      <c r="FKX37" s="61"/>
      <c r="FKY37" s="61"/>
      <c r="FKZ37" s="62"/>
      <c r="FLA37" s="61"/>
      <c r="FLB37" s="61"/>
      <c r="FLC37" s="61"/>
      <c r="FLD37" s="61"/>
      <c r="FLE37" s="61"/>
      <c r="FLF37" s="61"/>
      <c r="FLG37" s="61"/>
      <c r="FLH37" s="62"/>
      <c r="FLI37" s="61"/>
      <c r="FLJ37" s="61"/>
      <c r="FLK37" s="61"/>
      <c r="FLL37" s="61"/>
      <c r="FLM37" s="61"/>
      <c r="FLN37" s="61"/>
      <c r="FLO37" s="61"/>
      <c r="FLP37" s="62"/>
      <c r="FLQ37" s="61"/>
      <c r="FLR37" s="61"/>
      <c r="FLS37" s="61"/>
      <c r="FLT37" s="61"/>
      <c r="FLU37" s="61"/>
      <c r="FLV37" s="61"/>
      <c r="FLW37" s="61"/>
      <c r="FLX37" s="62"/>
      <c r="FLY37" s="61"/>
      <c r="FLZ37" s="61"/>
      <c r="FMA37" s="61"/>
      <c r="FMB37" s="61"/>
      <c r="FMC37" s="61"/>
      <c r="FMD37" s="61"/>
      <c r="FME37" s="61"/>
      <c r="FMF37" s="62"/>
      <c r="FMG37" s="61"/>
      <c r="FMH37" s="61"/>
      <c r="FMI37" s="61"/>
      <c r="FMJ37" s="61"/>
      <c r="FMK37" s="61"/>
      <c r="FML37" s="61"/>
      <c r="FMM37" s="61"/>
      <c r="FMN37" s="62"/>
      <c r="FMO37" s="61"/>
      <c r="FMP37" s="61"/>
      <c r="FMQ37" s="61"/>
      <c r="FMR37" s="61"/>
      <c r="FMS37" s="61"/>
      <c r="FMT37" s="61"/>
      <c r="FMU37" s="61"/>
      <c r="FMV37" s="62"/>
      <c r="FMW37" s="61"/>
      <c r="FMX37" s="61"/>
      <c r="FMY37" s="61"/>
      <c r="FMZ37" s="61"/>
      <c r="FNA37" s="61"/>
      <c r="FNB37" s="61"/>
      <c r="FNC37" s="61"/>
      <c r="FND37" s="62"/>
      <c r="FNE37" s="61"/>
      <c r="FNF37" s="61"/>
      <c r="FNG37" s="61"/>
      <c r="FNH37" s="61"/>
      <c r="FNI37" s="61"/>
      <c r="FNJ37" s="61"/>
      <c r="FNK37" s="61"/>
      <c r="FNL37" s="62"/>
      <c r="FNM37" s="61"/>
      <c r="FNN37" s="61"/>
      <c r="FNO37" s="61"/>
      <c r="FNP37" s="61"/>
      <c r="FNQ37" s="61"/>
      <c r="FNR37" s="61"/>
      <c r="FNS37" s="61"/>
      <c r="FNT37" s="62"/>
      <c r="FNU37" s="61"/>
      <c r="FNV37" s="61"/>
      <c r="FNW37" s="61"/>
      <c r="FNX37" s="61"/>
      <c r="FNY37" s="61"/>
      <c r="FNZ37" s="61"/>
      <c r="FOA37" s="61"/>
      <c r="FOB37" s="62"/>
      <c r="FOC37" s="61"/>
      <c r="FOD37" s="61"/>
      <c r="FOE37" s="61"/>
      <c r="FOF37" s="61"/>
      <c r="FOG37" s="61"/>
      <c r="FOH37" s="61"/>
      <c r="FOI37" s="61"/>
      <c r="FOJ37" s="62"/>
      <c r="FOK37" s="61"/>
      <c r="FOL37" s="61"/>
      <c r="FOM37" s="61"/>
      <c r="FON37" s="61"/>
      <c r="FOO37" s="61"/>
      <c r="FOP37" s="61"/>
      <c r="FOQ37" s="61"/>
      <c r="FOR37" s="62"/>
      <c r="FOS37" s="61"/>
      <c r="FOT37" s="61"/>
      <c r="FOU37" s="61"/>
      <c r="FOV37" s="61"/>
      <c r="FOW37" s="61"/>
      <c r="FOX37" s="61"/>
      <c r="FOY37" s="61"/>
      <c r="FOZ37" s="62"/>
      <c r="FPA37" s="61"/>
      <c r="FPB37" s="61"/>
      <c r="FPC37" s="61"/>
      <c r="FPD37" s="61"/>
      <c r="FPE37" s="61"/>
      <c r="FPF37" s="61"/>
      <c r="FPG37" s="61"/>
      <c r="FPH37" s="62"/>
      <c r="FPI37" s="61"/>
      <c r="FPJ37" s="61"/>
      <c r="FPK37" s="61"/>
      <c r="FPL37" s="61"/>
      <c r="FPM37" s="61"/>
      <c r="FPN37" s="61"/>
      <c r="FPO37" s="61"/>
      <c r="FPP37" s="62"/>
      <c r="FPQ37" s="61"/>
      <c r="FPR37" s="61"/>
      <c r="FPS37" s="61"/>
      <c r="FPT37" s="61"/>
      <c r="FPU37" s="61"/>
      <c r="FPV37" s="61"/>
      <c r="FPW37" s="61"/>
      <c r="FPX37" s="62"/>
      <c r="FPY37" s="61"/>
      <c r="FPZ37" s="61"/>
      <c r="FQA37" s="61"/>
      <c r="FQB37" s="61"/>
      <c r="FQC37" s="61"/>
      <c r="FQD37" s="61"/>
      <c r="FQE37" s="61"/>
      <c r="FQF37" s="62"/>
      <c r="FQG37" s="61"/>
      <c r="FQH37" s="61"/>
      <c r="FQI37" s="61"/>
      <c r="FQJ37" s="61"/>
      <c r="FQK37" s="61"/>
      <c r="FQL37" s="61"/>
      <c r="FQM37" s="61"/>
      <c r="FQN37" s="62"/>
      <c r="FQO37" s="61"/>
      <c r="FQP37" s="61"/>
      <c r="FQQ37" s="61"/>
      <c r="FQR37" s="61"/>
      <c r="FQS37" s="61"/>
      <c r="FQT37" s="61"/>
      <c r="FQU37" s="61"/>
      <c r="FQV37" s="62"/>
      <c r="FQW37" s="61"/>
      <c r="FQX37" s="61"/>
      <c r="FQY37" s="61"/>
      <c r="FQZ37" s="61"/>
      <c r="FRA37" s="61"/>
      <c r="FRB37" s="61"/>
      <c r="FRC37" s="61"/>
      <c r="FRD37" s="62"/>
      <c r="FRE37" s="61"/>
      <c r="FRF37" s="61"/>
      <c r="FRG37" s="61"/>
      <c r="FRH37" s="61"/>
      <c r="FRI37" s="61"/>
      <c r="FRJ37" s="61"/>
      <c r="FRK37" s="61"/>
      <c r="FRL37" s="62"/>
      <c r="FRM37" s="61"/>
      <c r="FRN37" s="61"/>
      <c r="FRO37" s="61"/>
      <c r="FRP37" s="61"/>
      <c r="FRQ37" s="61"/>
      <c r="FRR37" s="61"/>
      <c r="FRS37" s="61"/>
      <c r="FRT37" s="62"/>
      <c r="FRU37" s="61"/>
      <c r="FRV37" s="61"/>
      <c r="FRW37" s="61"/>
      <c r="FRX37" s="61"/>
      <c r="FRY37" s="61"/>
      <c r="FRZ37" s="61"/>
      <c r="FSA37" s="61"/>
      <c r="FSB37" s="62"/>
      <c r="FSC37" s="61"/>
      <c r="FSD37" s="61"/>
      <c r="FSE37" s="61"/>
      <c r="FSF37" s="61"/>
      <c r="FSG37" s="61"/>
      <c r="FSH37" s="61"/>
      <c r="FSI37" s="61"/>
      <c r="FSJ37" s="62"/>
      <c r="FSK37" s="61"/>
      <c r="FSL37" s="61"/>
      <c r="FSM37" s="61"/>
      <c r="FSN37" s="61"/>
      <c r="FSO37" s="61"/>
      <c r="FSP37" s="61"/>
      <c r="FSQ37" s="61"/>
      <c r="FSR37" s="62"/>
      <c r="FSS37" s="61"/>
      <c r="FST37" s="61"/>
      <c r="FSU37" s="61"/>
      <c r="FSV37" s="61"/>
      <c r="FSW37" s="61"/>
      <c r="FSX37" s="61"/>
      <c r="FSY37" s="61"/>
      <c r="FSZ37" s="62"/>
      <c r="FTA37" s="61"/>
      <c r="FTB37" s="61"/>
      <c r="FTC37" s="61"/>
      <c r="FTD37" s="61"/>
      <c r="FTE37" s="61"/>
      <c r="FTF37" s="61"/>
      <c r="FTG37" s="61"/>
      <c r="FTH37" s="62"/>
      <c r="FTI37" s="61"/>
      <c r="FTJ37" s="61"/>
      <c r="FTK37" s="61"/>
      <c r="FTL37" s="61"/>
      <c r="FTM37" s="61"/>
      <c r="FTN37" s="61"/>
      <c r="FTO37" s="61"/>
      <c r="FTP37" s="62"/>
      <c r="FTQ37" s="61"/>
      <c r="FTR37" s="61"/>
      <c r="FTS37" s="61"/>
      <c r="FTT37" s="61"/>
      <c r="FTU37" s="61"/>
      <c r="FTV37" s="61"/>
      <c r="FTW37" s="61"/>
      <c r="FTX37" s="62"/>
      <c r="FTY37" s="61"/>
      <c r="FTZ37" s="61"/>
      <c r="FUA37" s="61"/>
      <c r="FUB37" s="61"/>
      <c r="FUC37" s="61"/>
      <c r="FUD37" s="61"/>
      <c r="FUE37" s="61"/>
      <c r="FUF37" s="62"/>
      <c r="FUG37" s="61"/>
      <c r="FUH37" s="61"/>
      <c r="FUI37" s="61"/>
      <c r="FUJ37" s="61"/>
      <c r="FUK37" s="61"/>
      <c r="FUL37" s="61"/>
      <c r="FUM37" s="61"/>
      <c r="FUN37" s="62"/>
      <c r="FUO37" s="61"/>
      <c r="FUP37" s="61"/>
      <c r="FUQ37" s="61"/>
      <c r="FUR37" s="61"/>
      <c r="FUS37" s="61"/>
      <c r="FUT37" s="61"/>
      <c r="FUU37" s="61"/>
      <c r="FUV37" s="62"/>
      <c r="FUW37" s="61"/>
      <c r="FUX37" s="61"/>
      <c r="FUY37" s="61"/>
      <c r="FUZ37" s="61"/>
      <c r="FVA37" s="61"/>
      <c r="FVB37" s="61"/>
      <c r="FVC37" s="61"/>
      <c r="FVD37" s="62"/>
      <c r="FVE37" s="61"/>
      <c r="FVF37" s="61"/>
      <c r="FVG37" s="61"/>
      <c r="FVH37" s="61"/>
      <c r="FVI37" s="61"/>
      <c r="FVJ37" s="61"/>
      <c r="FVK37" s="61"/>
      <c r="FVL37" s="62"/>
      <c r="FVM37" s="61"/>
      <c r="FVN37" s="61"/>
      <c r="FVO37" s="61"/>
      <c r="FVP37" s="61"/>
      <c r="FVQ37" s="61"/>
      <c r="FVR37" s="61"/>
      <c r="FVS37" s="61"/>
      <c r="FVT37" s="62"/>
      <c r="FVU37" s="61"/>
      <c r="FVV37" s="61"/>
      <c r="FVW37" s="61"/>
      <c r="FVX37" s="61"/>
      <c r="FVY37" s="61"/>
      <c r="FVZ37" s="61"/>
      <c r="FWA37" s="61"/>
      <c r="FWB37" s="62"/>
      <c r="FWC37" s="61"/>
      <c r="FWD37" s="61"/>
      <c r="FWE37" s="61"/>
      <c r="FWF37" s="61"/>
      <c r="FWG37" s="61"/>
      <c r="FWH37" s="61"/>
      <c r="FWI37" s="61"/>
      <c r="FWJ37" s="62"/>
      <c r="FWK37" s="61"/>
      <c r="FWL37" s="61"/>
      <c r="FWM37" s="61"/>
      <c r="FWN37" s="61"/>
      <c r="FWO37" s="61"/>
      <c r="FWP37" s="61"/>
      <c r="FWQ37" s="61"/>
      <c r="FWR37" s="62"/>
      <c r="FWS37" s="61"/>
      <c r="FWT37" s="61"/>
      <c r="FWU37" s="61"/>
      <c r="FWV37" s="61"/>
      <c r="FWW37" s="61"/>
      <c r="FWX37" s="61"/>
      <c r="FWY37" s="61"/>
      <c r="FWZ37" s="62"/>
      <c r="FXA37" s="61"/>
      <c r="FXB37" s="61"/>
      <c r="FXC37" s="61"/>
      <c r="FXD37" s="61"/>
      <c r="FXE37" s="61"/>
      <c r="FXF37" s="61"/>
      <c r="FXG37" s="61"/>
      <c r="FXH37" s="62"/>
      <c r="FXI37" s="61"/>
      <c r="FXJ37" s="61"/>
      <c r="FXK37" s="61"/>
      <c r="FXL37" s="61"/>
      <c r="FXM37" s="61"/>
      <c r="FXN37" s="61"/>
      <c r="FXO37" s="61"/>
      <c r="FXP37" s="62"/>
      <c r="FXQ37" s="61"/>
      <c r="FXR37" s="61"/>
      <c r="FXS37" s="61"/>
      <c r="FXT37" s="61"/>
      <c r="FXU37" s="61"/>
      <c r="FXV37" s="61"/>
      <c r="FXW37" s="61"/>
      <c r="FXX37" s="62"/>
      <c r="FXY37" s="61"/>
      <c r="FXZ37" s="61"/>
      <c r="FYA37" s="61"/>
      <c r="FYB37" s="61"/>
      <c r="FYC37" s="61"/>
      <c r="FYD37" s="61"/>
      <c r="FYE37" s="61"/>
      <c r="FYF37" s="62"/>
      <c r="FYG37" s="61"/>
      <c r="FYH37" s="61"/>
      <c r="FYI37" s="61"/>
      <c r="FYJ37" s="61"/>
      <c r="FYK37" s="61"/>
      <c r="FYL37" s="61"/>
      <c r="FYM37" s="61"/>
      <c r="FYN37" s="62"/>
      <c r="FYO37" s="61"/>
      <c r="FYP37" s="61"/>
      <c r="FYQ37" s="61"/>
      <c r="FYR37" s="61"/>
      <c r="FYS37" s="61"/>
      <c r="FYT37" s="61"/>
      <c r="FYU37" s="61"/>
      <c r="FYV37" s="62"/>
      <c r="FYW37" s="61"/>
      <c r="FYX37" s="61"/>
      <c r="FYY37" s="61"/>
      <c r="FYZ37" s="61"/>
      <c r="FZA37" s="61"/>
      <c r="FZB37" s="61"/>
      <c r="FZC37" s="61"/>
      <c r="FZD37" s="62"/>
      <c r="FZE37" s="61"/>
      <c r="FZF37" s="61"/>
      <c r="FZG37" s="61"/>
      <c r="FZH37" s="61"/>
      <c r="FZI37" s="61"/>
      <c r="FZJ37" s="61"/>
      <c r="FZK37" s="61"/>
      <c r="FZL37" s="62"/>
      <c r="FZM37" s="61"/>
      <c r="FZN37" s="61"/>
      <c r="FZO37" s="61"/>
      <c r="FZP37" s="61"/>
      <c r="FZQ37" s="61"/>
      <c r="FZR37" s="61"/>
      <c r="FZS37" s="61"/>
      <c r="FZT37" s="62"/>
      <c r="FZU37" s="61"/>
      <c r="FZV37" s="61"/>
      <c r="FZW37" s="61"/>
      <c r="FZX37" s="61"/>
      <c r="FZY37" s="61"/>
      <c r="FZZ37" s="61"/>
      <c r="GAA37" s="61"/>
      <c r="GAB37" s="62"/>
      <c r="GAC37" s="61"/>
      <c r="GAD37" s="61"/>
      <c r="GAE37" s="61"/>
      <c r="GAF37" s="61"/>
      <c r="GAG37" s="61"/>
      <c r="GAH37" s="61"/>
      <c r="GAI37" s="61"/>
      <c r="GAJ37" s="62"/>
      <c r="GAK37" s="61"/>
      <c r="GAL37" s="61"/>
      <c r="GAM37" s="61"/>
      <c r="GAN37" s="61"/>
      <c r="GAO37" s="61"/>
      <c r="GAP37" s="61"/>
      <c r="GAQ37" s="61"/>
      <c r="GAR37" s="62"/>
      <c r="GAS37" s="61"/>
      <c r="GAT37" s="61"/>
      <c r="GAU37" s="61"/>
      <c r="GAV37" s="61"/>
      <c r="GAW37" s="61"/>
      <c r="GAX37" s="61"/>
      <c r="GAY37" s="61"/>
      <c r="GAZ37" s="62"/>
      <c r="GBA37" s="61"/>
      <c r="GBB37" s="61"/>
      <c r="GBC37" s="61"/>
      <c r="GBD37" s="61"/>
      <c r="GBE37" s="61"/>
      <c r="GBF37" s="61"/>
      <c r="GBG37" s="61"/>
      <c r="GBH37" s="62"/>
      <c r="GBI37" s="61"/>
      <c r="GBJ37" s="61"/>
      <c r="GBK37" s="61"/>
      <c r="GBL37" s="61"/>
      <c r="GBM37" s="61"/>
      <c r="GBN37" s="61"/>
      <c r="GBO37" s="61"/>
      <c r="GBP37" s="62"/>
      <c r="GBQ37" s="61"/>
      <c r="GBR37" s="61"/>
      <c r="GBS37" s="61"/>
      <c r="GBT37" s="61"/>
      <c r="GBU37" s="61"/>
      <c r="GBV37" s="61"/>
      <c r="GBW37" s="61"/>
      <c r="GBX37" s="62"/>
      <c r="GBY37" s="61"/>
      <c r="GBZ37" s="61"/>
      <c r="GCA37" s="61"/>
      <c r="GCB37" s="61"/>
      <c r="GCC37" s="61"/>
      <c r="GCD37" s="61"/>
      <c r="GCE37" s="61"/>
      <c r="GCF37" s="62"/>
      <c r="GCG37" s="61"/>
      <c r="GCH37" s="61"/>
      <c r="GCI37" s="61"/>
      <c r="GCJ37" s="61"/>
      <c r="GCK37" s="61"/>
      <c r="GCL37" s="61"/>
      <c r="GCM37" s="61"/>
      <c r="GCN37" s="62"/>
      <c r="GCO37" s="61"/>
      <c r="GCP37" s="61"/>
      <c r="GCQ37" s="61"/>
      <c r="GCR37" s="61"/>
      <c r="GCS37" s="61"/>
      <c r="GCT37" s="61"/>
      <c r="GCU37" s="61"/>
      <c r="GCV37" s="62"/>
      <c r="GCW37" s="61"/>
      <c r="GCX37" s="61"/>
      <c r="GCY37" s="61"/>
      <c r="GCZ37" s="61"/>
      <c r="GDA37" s="61"/>
      <c r="GDB37" s="61"/>
      <c r="GDC37" s="61"/>
      <c r="GDD37" s="62"/>
      <c r="GDE37" s="61"/>
      <c r="GDF37" s="61"/>
      <c r="GDG37" s="61"/>
      <c r="GDH37" s="61"/>
      <c r="GDI37" s="61"/>
      <c r="GDJ37" s="61"/>
      <c r="GDK37" s="61"/>
      <c r="GDL37" s="62"/>
      <c r="GDM37" s="61"/>
      <c r="GDN37" s="61"/>
      <c r="GDO37" s="61"/>
      <c r="GDP37" s="61"/>
      <c r="GDQ37" s="61"/>
      <c r="GDR37" s="61"/>
      <c r="GDS37" s="61"/>
      <c r="GDT37" s="62"/>
      <c r="GDU37" s="61"/>
      <c r="GDV37" s="61"/>
      <c r="GDW37" s="61"/>
      <c r="GDX37" s="61"/>
      <c r="GDY37" s="61"/>
      <c r="GDZ37" s="61"/>
      <c r="GEA37" s="61"/>
      <c r="GEB37" s="62"/>
      <c r="GEC37" s="61"/>
      <c r="GED37" s="61"/>
      <c r="GEE37" s="61"/>
      <c r="GEF37" s="61"/>
      <c r="GEG37" s="61"/>
      <c r="GEH37" s="61"/>
      <c r="GEI37" s="61"/>
      <c r="GEJ37" s="62"/>
      <c r="GEK37" s="61"/>
      <c r="GEL37" s="61"/>
      <c r="GEM37" s="61"/>
      <c r="GEN37" s="61"/>
      <c r="GEO37" s="61"/>
      <c r="GEP37" s="61"/>
      <c r="GEQ37" s="61"/>
      <c r="GER37" s="62"/>
      <c r="GES37" s="61"/>
      <c r="GET37" s="61"/>
      <c r="GEU37" s="61"/>
      <c r="GEV37" s="61"/>
      <c r="GEW37" s="61"/>
      <c r="GEX37" s="61"/>
      <c r="GEY37" s="61"/>
      <c r="GEZ37" s="62"/>
      <c r="GFA37" s="61"/>
      <c r="GFB37" s="61"/>
      <c r="GFC37" s="61"/>
      <c r="GFD37" s="61"/>
      <c r="GFE37" s="61"/>
      <c r="GFF37" s="61"/>
      <c r="GFG37" s="61"/>
      <c r="GFH37" s="62"/>
      <c r="GFI37" s="61"/>
      <c r="GFJ37" s="61"/>
      <c r="GFK37" s="61"/>
      <c r="GFL37" s="61"/>
      <c r="GFM37" s="61"/>
      <c r="GFN37" s="61"/>
      <c r="GFO37" s="61"/>
      <c r="GFP37" s="62"/>
      <c r="GFQ37" s="61"/>
      <c r="GFR37" s="61"/>
      <c r="GFS37" s="61"/>
      <c r="GFT37" s="61"/>
      <c r="GFU37" s="61"/>
      <c r="GFV37" s="61"/>
      <c r="GFW37" s="61"/>
      <c r="GFX37" s="62"/>
      <c r="GFY37" s="61"/>
      <c r="GFZ37" s="61"/>
      <c r="GGA37" s="61"/>
      <c r="GGB37" s="61"/>
      <c r="GGC37" s="61"/>
      <c r="GGD37" s="61"/>
      <c r="GGE37" s="61"/>
      <c r="GGF37" s="62"/>
      <c r="GGG37" s="61"/>
      <c r="GGH37" s="61"/>
      <c r="GGI37" s="61"/>
      <c r="GGJ37" s="61"/>
      <c r="GGK37" s="61"/>
      <c r="GGL37" s="61"/>
      <c r="GGM37" s="61"/>
      <c r="GGN37" s="62"/>
      <c r="GGO37" s="61"/>
      <c r="GGP37" s="61"/>
      <c r="GGQ37" s="61"/>
      <c r="GGR37" s="61"/>
      <c r="GGS37" s="61"/>
      <c r="GGT37" s="61"/>
      <c r="GGU37" s="61"/>
      <c r="GGV37" s="62"/>
      <c r="GGW37" s="61"/>
      <c r="GGX37" s="61"/>
      <c r="GGY37" s="61"/>
      <c r="GGZ37" s="61"/>
      <c r="GHA37" s="61"/>
      <c r="GHB37" s="61"/>
      <c r="GHC37" s="61"/>
      <c r="GHD37" s="62"/>
      <c r="GHE37" s="61"/>
      <c r="GHF37" s="61"/>
      <c r="GHG37" s="61"/>
      <c r="GHH37" s="61"/>
      <c r="GHI37" s="61"/>
      <c r="GHJ37" s="61"/>
      <c r="GHK37" s="61"/>
      <c r="GHL37" s="62"/>
      <c r="GHM37" s="61"/>
      <c r="GHN37" s="61"/>
      <c r="GHO37" s="61"/>
      <c r="GHP37" s="61"/>
      <c r="GHQ37" s="61"/>
      <c r="GHR37" s="61"/>
      <c r="GHS37" s="61"/>
      <c r="GHT37" s="62"/>
      <c r="GHU37" s="61"/>
      <c r="GHV37" s="61"/>
      <c r="GHW37" s="61"/>
      <c r="GHX37" s="61"/>
      <c r="GHY37" s="61"/>
      <c r="GHZ37" s="61"/>
      <c r="GIA37" s="61"/>
      <c r="GIB37" s="62"/>
      <c r="GIC37" s="61"/>
      <c r="GID37" s="61"/>
      <c r="GIE37" s="61"/>
      <c r="GIF37" s="61"/>
      <c r="GIG37" s="61"/>
      <c r="GIH37" s="61"/>
      <c r="GII37" s="61"/>
      <c r="GIJ37" s="62"/>
      <c r="GIK37" s="61"/>
      <c r="GIL37" s="61"/>
      <c r="GIM37" s="61"/>
      <c r="GIN37" s="61"/>
      <c r="GIO37" s="61"/>
      <c r="GIP37" s="61"/>
      <c r="GIQ37" s="61"/>
      <c r="GIR37" s="62"/>
      <c r="GIS37" s="61"/>
      <c r="GIT37" s="61"/>
      <c r="GIU37" s="61"/>
      <c r="GIV37" s="61"/>
      <c r="GIW37" s="61"/>
      <c r="GIX37" s="61"/>
      <c r="GIY37" s="61"/>
      <c r="GIZ37" s="62"/>
      <c r="GJA37" s="61"/>
      <c r="GJB37" s="61"/>
      <c r="GJC37" s="61"/>
      <c r="GJD37" s="61"/>
      <c r="GJE37" s="61"/>
      <c r="GJF37" s="61"/>
      <c r="GJG37" s="61"/>
      <c r="GJH37" s="62"/>
      <c r="GJI37" s="61"/>
      <c r="GJJ37" s="61"/>
      <c r="GJK37" s="61"/>
      <c r="GJL37" s="61"/>
      <c r="GJM37" s="61"/>
      <c r="GJN37" s="61"/>
      <c r="GJO37" s="61"/>
      <c r="GJP37" s="62"/>
      <c r="GJQ37" s="61"/>
      <c r="GJR37" s="61"/>
      <c r="GJS37" s="61"/>
      <c r="GJT37" s="61"/>
      <c r="GJU37" s="61"/>
      <c r="GJV37" s="61"/>
      <c r="GJW37" s="61"/>
      <c r="GJX37" s="62"/>
      <c r="GJY37" s="61"/>
      <c r="GJZ37" s="61"/>
      <c r="GKA37" s="61"/>
      <c r="GKB37" s="61"/>
      <c r="GKC37" s="61"/>
      <c r="GKD37" s="61"/>
      <c r="GKE37" s="61"/>
      <c r="GKF37" s="62"/>
      <c r="GKG37" s="61"/>
      <c r="GKH37" s="61"/>
      <c r="GKI37" s="61"/>
      <c r="GKJ37" s="61"/>
      <c r="GKK37" s="61"/>
      <c r="GKL37" s="61"/>
      <c r="GKM37" s="61"/>
      <c r="GKN37" s="62"/>
      <c r="GKO37" s="61"/>
      <c r="GKP37" s="61"/>
      <c r="GKQ37" s="61"/>
      <c r="GKR37" s="61"/>
      <c r="GKS37" s="61"/>
      <c r="GKT37" s="61"/>
      <c r="GKU37" s="61"/>
      <c r="GKV37" s="62"/>
      <c r="GKW37" s="61"/>
      <c r="GKX37" s="61"/>
      <c r="GKY37" s="61"/>
      <c r="GKZ37" s="61"/>
      <c r="GLA37" s="61"/>
      <c r="GLB37" s="61"/>
      <c r="GLC37" s="61"/>
      <c r="GLD37" s="62"/>
      <c r="GLE37" s="61"/>
      <c r="GLF37" s="61"/>
      <c r="GLG37" s="61"/>
      <c r="GLH37" s="61"/>
      <c r="GLI37" s="61"/>
      <c r="GLJ37" s="61"/>
      <c r="GLK37" s="61"/>
      <c r="GLL37" s="62"/>
      <c r="GLM37" s="61"/>
      <c r="GLN37" s="61"/>
      <c r="GLO37" s="61"/>
      <c r="GLP37" s="61"/>
      <c r="GLQ37" s="61"/>
      <c r="GLR37" s="61"/>
      <c r="GLS37" s="61"/>
      <c r="GLT37" s="62"/>
      <c r="GLU37" s="61"/>
      <c r="GLV37" s="61"/>
      <c r="GLW37" s="61"/>
      <c r="GLX37" s="61"/>
      <c r="GLY37" s="61"/>
      <c r="GLZ37" s="61"/>
      <c r="GMA37" s="61"/>
      <c r="GMB37" s="62"/>
      <c r="GMC37" s="61"/>
      <c r="GMD37" s="61"/>
      <c r="GME37" s="61"/>
      <c r="GMF37" s="61"/>
      <c r="GMG37" s="61"/>
      <c r="GMH37" s="61"/>
      <c r="GMI37" s="61"/>
      <c r="GMJ37" s="62"/>
      <c r="GMK37" s="61"/>
      <c r="GML37" s="61"/>
      <c r="GMM37" s="61"/>
      <c r="GMN37" s="61"/>
      <c r="GMO37" s="61"/>
      <c r="GMP37" s="61"/>
      <c r="GMQ37" s="61"/>
      <c r="GMR37" s="62"/>
      <c r="GMS37" s="61"/>
      <c r="GMT37" s="61"/>
      <c r="GMU37" s="61"/>
      <c r="GMV37" s="61"/>
      <c r="GMW37" s="61"/>
      <c r="GMX37" s="61"/>
      <c r="GMY37" s="61"/>
      <c r="GMZ37" s="62"/>
      <c r="GNA37" s="61"/>
      <c r="GNB37" s="61"/>
      <c r="GNC37" s="61"/>
      <c r="GND37" s="61"/>
      <c r="GNE37" s="61"/>
      <c r="GNF37" s="61"/>
      <c r="GNG37" s="61"/>
      <c r="GNH37" s="62"/>
      <c r="GNI37" s="61"/>
      <c r="GNJ37" s="61"/>
      <c r="GNK37" s="61"/>
      <c r="GNL37" s="61"/>
      <c r="GNM37" s="61"/>
      <c r="GNN37" s="61"/>
      <c r="GNO37" s="61"/>
      <c r="GNP37" s="62"/>
      <c r="GNQ37" s="61"/>
      <c r="GNR37" s="61"/>
      <c r="GNS37" s="61"/>
      <c r="GNT37" s="61"/>
      <c r="GNU37" s="61"/>
      <c r="GNV37" s="61"/>
      <c r="GNW37" s="61"/>
      <c r="GNX37" s="62"/>
      <c r="GNY37" s="61"/>
      <c r="GNZ37" s="61"/>
      <c r="GOA37" s="61"/>
      <c r="GOB37" s="61"/>
      <c r="GOC37" s="61"/>
      <c r="GOD37" s="61"/>
      <c r="GOE37" s="61"/>
      <c r="GOF37" s="62"/>
      <c r="GOG37" s="61"/>
      <c r="GOH37" s="61"/>
      <c r="GOI37" s="61"/>
      <c r="GOJ37" s="61"/>
      <c r="GOK37" s="61"/>
      <c r="GOL37" s="61"/>
      <c r="GOM37" s="61"/>
      <c r="GON37" s="62"/>
      <c r="GOO37" s="61"/>
      <c r="GOP37" s="61"/>
      <c r="GOQ37" s="61"/>
      <c r="GOR37" s="61"/>
      <c r="GOS37" s="61"/>
      <c r="GOT37" s="61"/>
      <c r="GOU37" s="61"/>
      <c r="GOV37" s="62"/>
      <c r="GOW37" s="61"/>
      <c r="GOX37" s="61"/>
      <c r="GOY37" s="61"/>
      <c r="GOZ37" s="61"/>
      <c r="GPA37" s="61"/>
      <c r="GPB37" s="61"/>
      <c r="GPC37" s="61"/>
      <c r="GPD37" s="62"/>
      <c r="GPE37" s="61"/>
      <c r="GPF37" s="61"/>
      <c r="GPG37" s="61"/>
      <c r="GPH37" s="61"/>
      <c r="GPI37" s="61"/>
      <c r="GPJ37" s="61"/>
      <c r="GPK37" s="61"/>
      <c r="GPL37" s="62"/>
      <c r="GPM37" s="61"/>
      <c r="GPN37" s="61"/>
      <c r="GPO37" s="61"/>
      <c r="GPP37" s="61"/>
      <c r="GPQ37" s="61"/>
      <c r="GPR37" s="61"/>
      <c r="GPS37" s="61"/>
      <c r="GPT37" s="62"/>
      <c r="GPU37" s="61"/>
      <c r="GPV37" s="61"/>
      <c r="GPW37" s="61"/>
      <c r="GPX37" s="61"/>
      <c r="GPY37" s="61"/>
      <c r="GPZ37" s="61"/>
      <c r="GQA37" s="61"/>
      <c r="GQB37" s="62"/>
      <c r="GQC37" s="61"/>
      <c r="GQD37" s="61"/>
      <c r="GQE37" s="61"/>
      <c r="GQF37" s="61"/>
      <c r="GQG37" s="61"/>
      <c r="GQH37" s="61"/>
      <c r="GQI37" s="61"/>
      <c r="GQJ37" s="62"/>
      <c r="GQK37" s="61"/>
      <c r="GQL37" s="61"/>
      <c r="GQM37" s="61"/>
      <c r="GQN37" s="61"/>
      <c r="GQO37" s="61"/>
      <c r="GQP37" s="61"/>
      <c r="GQQ37" s="61"/>
      <c r="GQR37" s="62"/>
      <c r="GQS37" s="61"/>
      <c r="GQT37" s="61"/>
      <c r="GQU37" s="61"/>
      <c r="GQV37" s="61"/>
      <c r="GQW37" s="61"/>
      <c r="GQX37" s="61"/>
      <c r="GQY37" s="61"/>
      <c r="GQZ37" s="62"/>
      <c r="GRA37" s="61"/>
      <c r="GRB37" s="61"/>
      <c r="GRC37" s="61"/>
      <c r="GRD37" s="61"/>
      <c r="GRE37" s="61"/>
      <c r="GRF37" s="61"/>
      <c r="GRG37" s="61"/>
      <c r="GRH37" s="62"/>
      <c r="GRI37" s="61"/>
      <c r="GRJ37" s="61"/>
      <c r="GRK37" s="61"/>
      <c r="GRL37" s="61"/>
      <c r="GRM37" s="61"/>
      <c r="GRN37" s="61"/>
      <c r="GRO37" s="61"/>
      <c r="GRP37" s="62"/>
      <c r="GRQ37" s="61"/>
      <c r="GRR37" s="61"/>
      <c r="GRS37" s="61"/>
      <c r="GRT37" s="61"/>
      <c r="GRU37" s="61"/>
      <c r="GRV37" s="61"/>
      <c r="GRW37" s="61"/>
      <c r="GRX37" s="62"/>
      <c r="GRY37" s="61"/>
      <c r="GRZ37" s="61"/>
      <c r="GSA37" s="61"/>
      <c r="GSB37" s="61"/>
      <c r="GSC37" s="61"/>
      <c r="GSD37" s="61"/>
      <c r="GSE37" s="61"/>
      <c r="GSF37" s="62"/>
      <c r="GSG37" s="61"/>
      <c r="GSH37" s="61"/>
      <c r="GSI37" s="61"/>
      <c r="GSJ37" s="61"/>
      <c r="GSK37" s="61"/>
      <c r="GSL37" s="61"/>
      <c r="GSM37" s="61"/>
      <c r="GSN37" s="62"/>
      <c r="GSO37" s="61"/>
      <c r="GSP37" s="61"/>
      <c r="GSQ37" s="61"/>
      <c r="GSR37" s="61"/>
      <c r="GSS37" s="61"/>
      <c r="GST37" s="61"/>
      <c r="GSU37" s="61"/>
      <c r="GSV37" s="62"/>
      <c r="GSW37" s="61"/>
      <c r="GSX37" s="61"/>
      <c r="GSY37" s="61"/>
      <c r="GSZ37" s="61"/>
      <c r="GTA37" s="61"/>
      <c r="GTB37" s="61"/>
      <c r="GTC37" s="61"/>
      <c r="GTD37" s="62"/>
      <c r="GTE37" s="61"/>
      <c r="GTF37" s="61"/>
      <c r="GTG37" s="61"/>
      <c r="GTH37" s="61"/>
      <c r="GTI37" s="61"/>
      <c r="GTJ37" s="61"/>
      <c r="GTK37" s="61"/>
      <c r="GTL37" s="62"/>
      <c r="GTM37" s="61"/>
      <c r="GTN37" s="61"/>
      <c r="GTO37" s="61"/>
      <c r="GTP37" s="61"/>
      <c r="GTQ37" s="61"/>
      <c r="GTR37" s="61"/>
      <c r="GTS37" s="61"/>
      <c r="GTT37" s="62"/>
      <c r="GTU37" s="61"/>
      <c r="GTV37" s="61"/>
      <c r="GTW37" s="61"/>
      <c r="GTX37" s="61"/>
      <c r="GTY37" s="61"/>
      <c r="GTZ37" s="61"/>
      <c r="GUA37" s="61"/>
      <c r="GUB37" s="62"/>
      <c r="GUC37" s="61"/>
      <c r="GUD37" s="61"/>
      <c r="GUE37" s="61"/>
      <c r="GUF37" s="61"/>
      <c r="GUG37" s="61"/>
      <c r="GUH37" s="61"/>
      <c r="GUI37" s="61"/>
      <c r="GUJ37" s="62"/>
      <c r="GUK37" s="61"/>
      <c r="GUL37" s="61"/>
      <c r="GUM37" s="61"/>
      <c r="GUN37" s="61"/>
      <c r="GUO37" s="61"/>
      <c r="GUP37" s="61"/>
      <c r="GUQ37" s="61"/>
      <c r="GUR37" s="62"/>
      <c r="GUS37" s="61"/>
      <c r="GUT37" s="61"/>
      <c r="GUU37" s="61"/>
      <c r="GUV37" s="61"/>
      <c r="GUW37" s="61"/>
      <c r="GUX37" s="61"/>
      <c r="GUY37" s="61"/>
      <c r="GUZ37" s="62"/>
      <c r="GVA37" s="61"/>
      <c r="GVB37" s="61"/>
      <c r="GVC37" s="61"/>
      <c r="GVD37" s="61"/>
      <c r="GVE37" s="61"/>
      <c r="GVF37" s="61"/>
      <c r="GVG37" s="61"/>
      <c r="GVH37" s="62"/>
      <c r="GVI37" s="61"/>
      <c r="GVJ37" s="61"/>
      <c r="GVK37" s="61"/>
      <c r="GVL37" s="61"/>
      <c r="GVM37" s="61"/>
      <c r="GVN37" s="61"/>
      <c r="GVO37" s="61"/>
      <c r="GVP37" s="62"/>
      <c r="GVQ37" s="61"/>
      <c r="GVR37" s="61"/>
      <c r="GVS37" s="61"/>
      <c r="GVT37" s="61"/>
      <c r="GVU37" s="61"/>
      <c r="GVV37" s="61"/>
      <c r="GVW37" s="61"/>
      <c r="GVX37" s="62"/>
      <c r="GVY37" s="61"/>
      <c r="GVZ37" s="61"/>
      <c r="GWA37" s="61"/>
      <c r="GWB37" s="61"/>
      <c r="GWC37" s="61"/>
      <c r="GWD37" s="61"/>
      <c r="GWE37" s="61"/>
      <c r="GWF37" s="62"/>
      <c r="GWG37" s="61"/>
      <c r="GWH37" s="61"/>
      <c r="GWI37" s="61"/>
      <c r="GWJ37" s="61"/>
      <c r="GWK37" s="61"/>
      <c r="GWL37" s="61"/>
      <c r="GWM37" s="61"/>
      <c r="GWN37" s="62"/>
      <c r="GWO37" s="61"/>
      <c r="GWP37" s="61"/>
      <c r="GWQ37" s="61"/>
      <c r="GWR37" s="61"/>
      <c r="GWS37" s="61"/>
      <c r="GWT37" s="61"/>
      <c r="GWU37" s="61"/>
      <c r="GWV37" s="62"/>
      <c r="GWW37" s="61"/>
      <c r="GWX37" s="61"/>
      <c r="GWY37" s="61"/>
      <c r="GWZ37" s="61"/>
      <c r="GXA37" s="61"/>
      <c r="GXB37" s="61"/>
      <c r="GXC37" s="61"/>
      <c r="GXD37" s="62"/>
      <c r="GXE37" s="61"/>
      <c r="GXF37" s="61"/>
      <c r="GXG37" s="61"/>
      <c r="GXH37" s="61"/>
      <c r="GXI37" s="61"/>
      <c r="GXJ37" s="61"/>
      <c r="GXK37" s="61"/>
      <c r="GXL37" s="62"/>
      <c r="GXM37" s="61"/>
      <c r="GXN37" s="61"/>
      <c r="GXO37" s="61"/>
      <c r="GXP37" s="61"/>
      <c r="GXQ37" s="61"/>
      <c r="GXR37" s="61"/>
      <c r="GXS37" s="61"/>
      <c r="GXT37" s="62"/>
      <c r="GXU37" s="61"/>
      <c r="GXV37" s="61"/>
      <c r="GXW37" s="61"/>
      <c r="GXX37" s="61"/>
      <c r="GXY37" s="61"/>
      <c r="GXZ37" s="61"/>
      <c r="GYA37" s="61"/>
      <c r="GYB37" s="62"/>
      <c r="GYC37" s="61"/>
      <c r="GYD37" s="61"/>
      <c r="GYE37" s="61"/>
      <c r="GYF37" s="61"/>
      <c r="GYG37" s="61"/>
      <c r="GYH37" s="61"/>
      <c r="GYI37" s="61"/>
      <c r="GYJ37" s="62"/>
      <c r="GYK37" s="61"/>
      <c r="GYL37" s="61"/>
      <c r="GYM37" s="61"/>
      <c r="GYN37" s="61"/>
      <c r="GYO37" s="61"/>
      <c r="GYP37" s="61"/>
      <c r="GYQ37" s="61"/>
      <c r="GYR37" s="62"/>
      <c r="GYS37" s="61"/>
      <c r="GYT37" s="61"/>
      <c r="GYU37" s="61"/>
      <c r="GYV37" s="61"/>
      <c r="GYW37" s="61"/>
      <c r="GYX37" s="61"/>
      <c r="GYY37" s="61"/>
      <c r="GYZ37" s="62"/>
      <c r="GZA37" s="61"/>
      <c r="GZB37" s="61"/>
      <c r="GZC37" s="61"/>
      <c r="GZD37" s="61"/>
      <c r="GZE37" s="61"/>
      <c r="GZF37" s="61"/>
      <c r="GZG37" s="61"/>
      <c r="GZH37" s="62"/>
      <c r="GZI37" s="61"/>
      <c r="GZJ37" s="61"/>
      <c r="GZK37" s="61"/>
      <c r="GZL37" s="61"/>
      <c r="GZM37" s="61"/>
      <c r="GZN37" s="61"/>
      <c r="GZO37" s="61"/>
      <c r="GZP37" s="62"/>
      <c r="GZQ37" s="61"/>
      <c r="GZR37" s="61"/>
      <c r="GZS37" s="61"/>
      <c r="GZT37" s="61"/>
      <c r="GZU37" s="61"/>
      <c r="GZV37" s="61"/>
      <c r="GZW37" s="61"/>
      <c r="GZX37" s="62"/>
      <c r="GZY37" s="61"/>
      <c r="GZZ37" s="61"/>
      <c r="HAA37" s="61"/>
      <c r="HAB37" s="61"/>
      <c r="HAC37" s="61"/>
      <c r="HAD37" s="61"/>
      <c r="HAE37" s="61"/>
      <c r="HAF37" s="62"/>
      <c r="HAG37" s="61"/>
      <c r="HAH37" s="61"/>
      <c r="HAI37" s="61"/>
      <c r="HAJ37" s="61"/>
      <c r="HAK37" s="61"/>
      <c r="HAL37" s="61"/>
      <c r="HAM37" s="61"/>
      <c r="HAN37" s="62"/>
      <c r="HAO37" s="61"/>
      <c r="HAP37" s="61"/>
      <c r="HAQ37" s="61"/>
      <c r="HAR37" s="61"/>
      <c r="HAS37" s="61"/>
      <c r="HAT37" s="61"/>
      <c r="HAU37" s="61"/>
      <c r="HAV37" s="62"/>
      <c r="HAW37" s="61"/>
      <c r="HAX37" s="61"/>
      <c r="HAY37" s="61"/>
      <c r="HAZ37" s="61"/>
      <c r="HBA37" s="61"/>
      <c r="HBB37" s="61"/>
      <c r="HBC37" s="61"/>
      <c r="HBD37" s="62"/>
      <c r="HBE37" s="61"/>
      <c r="HBF37" s="61"/>
      <c r="HBG37" s="61"/>
      <c r="HBH37" s="61"/>
      <c r="HBI37" s="61"/>
      <c r="HBJ37" s="61"/>
      <c r="HBK37" s="61"/>
      <c r="HBL37" s="62"/>
      <c r="HBM37" s="61"/>
      <c r="HBN37" s="61"/>
      <c r="HBO37" s="61"/>
      <c r="HBP37" s="61"/>
      <c r="HBQ37" s="61"/>
      <c r="HBR37" s="61"/>
      <c r="HBS37" s="61"/>
      <c r="HBT37" s="62"/>
      <c r="HBU37" s="61"/>
      <c r="HBV37" s="61"/>
      <c r="HBW37" s="61"/>
      <c r="HBX37" s="61"/>
      <c r="HBY37" s="61"/>
      <c r="HBZ37" s="61"/>
      <c r="HCA37" s="61"/>
      <c r="HCB37" s="62"/>
      <c r="HCC37" s="61"/>
      <c r="HCD37" s="61"/>
      <c r="HCE37" s="61"/>
      <c r="HCF37" s="61"/>
      <c r="HCG37" s="61"/>
      <c r="HCH37" s="61"/>
      <c r="HCI37" s="61"/>
      <c r="HCJ37" s="62"/>
      <c r="HCK37" s="61"/>
      <c r="HCL37" s="61"/>
      <c r="HCM37" s="61"/>
      <c r="HCN37" s="61"/>
      <c r="HCO37" s="61"/>
      <c r="HCP37" s="61"/>
      <c r="HCQ37" s="61"/>
      <c r="HCR37" s="62"/>
      <c r="HCS37" s="61"/>
      <c r="HCT37" s="61"/>
      <c r="HCU37" s="61"/>
      <c r="HCV37" s="61"/>
      <c r="HCW37" s="61"/>
      <c r="HCX37" s="61"/>
      <c r="HCY37" s="61"/>
      <c r="HCZ37" s="62"/>
      <c r="HDA37" s="61"/>
      <c r="HDB37" s="61"/>
      <c r="HDC37" s="61"/>
      <c r="HDD37" s="61"/>
      <c r="HDE37" s="61"/>
      <c r="HDF37" s="61"/>
      <c r="HDG37" s="61"/>
      <c r="HDH37" s="62"/>
      <c r="HDI37" s="61"/>
      <c r="HDJ37" s="61"/>
      <c r="HDK37" s="61"/>
      <c r="HDL37" s="61"/>
      <c r="HDM37" s="61"/>
      <c r="HDN37" s="61"/>
      <c r="HDO37" s="61"/>
      <c r="HDP37" s="62"/>
      <c r="HDQ37" s="61"/>
      <c r="HDR37" s="61"/>
      <c r="HDS37" s="61"/>
      <c r="HDT37" s="61"/>
      <c r="HDU37" s="61"/>
      <c r="HDV37" s="61"/>
      <c r="HDW37" s="61"/>
      <c r="HDX37" s="62"/>
      <c r="HDY37" s="61"/>
      <c r="HDZ37" s="61"/>
      <c r="HEA37" s="61"/>
      <c r="HEB37" s="61"/>
      <c r="HEC37" s="61"/>
      <c r="HED37" s="61"/>
      <c r="HEE37" s="61"/>
      <c r="HEF37" s="62"/>
      <c r="HEG37" s="61"/>
      <c r="HEH37" s="61"/>
      <c r="HEI37" s="61"/>
      <c r="HEJ37" s="61"/>
      <c r="HEK37" s="61"/>
      <c r="HEL37" s="61"/>
      <c r="HEM37" s="61"/>
      <c r="HEN37" s="62"/>
      <c r="HEO37" s="61"/>
      <c r="HEP37" s="61"/>
      <c r="HEQ37" s="61"/>
      <c r="HER37" s="61"/>
      <c r="HES37" s="61"/>
      <c r="HET37" s="61"/>
      <c r="HEU37" s="61"/>
      <c r="HEV37" s="62"/>
      <c r="HEW37" s="61"/>
      <c r="HEX37" s="61"/>
      <c r="HEY37" s="61"/>
      <c r="HEZ37" s="61"/>
      <c r="HFA37" s="61"/>
      <c r="HFB37" s="61"/>
      <c r="HFC37" s="61"/>
      <c r="HFD37" s="62"/>
      <c r="HFE37" s="61"/>
      <c r="HFF37" s="61"/>
      <c r="HFG37" s="61"/>
      <c r="HFH37" s="61"/>
      <c r="HFI37" s="61"/>
      <c r="HFJ37" s="61"/>
      <c r="HFK37" s="61"/>
      <c r="HFL37" s="62"/>
      <c r="HFM37" s="61"/>
      <c r="HFN37" s="61"/>
      <c r="HFO37" s="61"/>
      <c r="HFP37" s="61"/>
      <c r="HFQ37" s="61"/>
      <c r="HFR37" s="61"/>
      <c r="HFS37" s="61"/>
      <c r="HFT37" s="62"/>
      <c r="HFU37" s="61"/>
      <c r="HFV37" s="61"/>
      <c r="HFW37" s="61"/>
      <c r="HFX37" s="61"/>
      <c r="HFY37" s="61"/>
      <c r="HFZ37" s="61"/>
      <c r="HGA37" s="61"/>
      <c r="HGB37" s="62"/>
      <c r="HGC37" s="61"/>
      <c r="HGD37" s="61"/>
      <c r="HGE37" s="61"/>
      <c r="HGF37" s="61"/>
      <c r="HGG37" s="61"/>
      <c r="HGH37" s="61"/>
      <c r="HGI37" s="61"/>
      <c r="HGJ37" s="62"/>
      <c r="HGK37" s="61"/>
      <c r="HGL37" s="61"/>
      <c r="HGM37" s="61"/>
      <c r="HGN37" s="61"/>
      <c r="HGO37" s="61"/>
      <c r="HGP37" s="61"/>
      <c r="HGQ37" s="61"/>
      <c r="HGR37" s="62"/>
      <c r="HGS37" s="61"/>
      <c r="HGT37" s="61"/>
      <c r="HGU37" s="61"/>
      <c r="HGV37" s="61"/>
      <c r="HGW37" s="61"/>
      <c r="HGX37" s="61"/>
      <c r="HGY37" s="61"/>
      <c r="HGZ37" s="62"/>
      <c r="HHA37" s="61"/>
      <c r="HHB37" s="61"/>
      <c r="HHC37" s="61"/>
      <c r="HHD37" s="61"/>
      <c r="HHE37" s="61"/>
      <c r="HHF37" s="61"/>
      <c r="HHG37" s="61"/>
      <c r="HHH37" s="62"/>
      <c r="HHI37" s="61"/>
      <c r="HHJ37" s="61"/>
      <c r="HHK37" s="61"/>
      <c r="HHL37" s="61"/>
      <c r="HHM37" s="61"/>
      <c r="HHN37" s="61"/>
      <c r="HHO37" s="61"/>
      <c r="HHP37" s="62"/>
      <c r="HHQ37" s="61"/>
      <c r="HHR37" s="61"/>
      <c r="HHS37" s="61"/>
      <c r="HHT37" s="61"/>
      <c r="HHU37" s="61"/>
      <c r="HHV37" s="61"/>
      <c r="HHW37" s="61"/>
      <c r="HHX37" s="62"/>
      <c r="HHY37" s="61"/>
      <c r="HHZ37" s="61"/>
      <c r="HIA37" s="61"/>
      <c r="HIB37" s="61"/>
      <c r="HIC37" s="61"/>
      <c r="HID37" s="61"/>
      <c r="HIE37" s="61"/>
      <c r="HIF37" s="62"/>
      <c r="HIG37" s="61"/>
      <c r="HIH37" s="61"/>
      <c r="HII37" s="61"/>
      <c r="HIJ37" s="61"/>
      <c r="HIK37" s="61"/>
      <c r="HIL37" s="61"/>
      <c r="HIM37" s="61"/>
      <c r="HIN37" s="62"/>
      <c r="HIO37" s="61"/>
      <c r="HIP37" s="61"/>
      <c r="HIQ37" s="61"/>
      <c r="HIR37" s="61"/>
      <c r="HIS37" s="61"/>
      <c r="HIT37" s="61"/>
      <c r="HIU37" s="61"/>
      <c r="HIV37" s="62"/>
      <c r="HIW37" s="61"/>
      <c r="HIX37" s="61"/>
      <c r="HIY37" s="61"/>
      <c r="HIZ37" s="61"/>
      <c r="HJA37" s="61"/>
      <c r="HJB37" s="61"/>
      <c r="HJC37" s="61"/>
      <c r="HJD37" s="62"/>
      <c r="HJE37" s="61"/>
      <c r="HJF37" s="61"/>
      <c r="HJG37" s="61"/>
      <c r="HJH37" s="61"/>
      <c r="HJI37" s="61"/>
      <c r="HJJ37" s="61"/>
      <c r="HJK37" s="61"/>
      <c r="HJL37" s="62"/>
      <c r="HJM37" s="61"/>
      <c r="HJN37" s="61"/>
      <c r="HJO37" s="61"/>
      <c r="HJP37" s="61"/>
      <c r="HJQ37" s="61"/>
      <c r="HJR37" s="61"/>
      <c r="HJS37" s="61"/>
      <c r="HJT37" s="62"/>
      <c r="HJU37" s="61"/>
      <c r="HJV37" s="61"/>
      <c r="HJW37" s="61"/>
      <c r="HJX37" s="61"/>
      <c r="HJY37" s="61"/>
      <c r="HJZ37" s="61"/>
      <c r="HKA37" s="61"/>
      <c r="HKB37" s="62"/>
      <c r="HKC37" s="61"/>
      <c r="HKD37" s="61"/>
      <c r="HKE37" s="61"/>
      <c r="HKF37" s="61"/>
      <c r="HKG37" s="61"/>
      <c r="HKH37" s="61"/>
      <c r="HKI37" s="61"/>
      <c r="HKJ37" s="62"/>
      <c r="HKK37" s="61"/>
      <c r="HKL37" s="61"/>
      <c r="HKM37" s="61"/>
      <c r="HKN37" s="61"/>
      <c r="HKO37" s="61"/>
      <c r="HKP37" s="61"/>
      <c r="HKQ37" s="61"/>
      <c r="HKR37" s="62"/>
      <c r="HKS37" s="61"/>
      <c r="HKT37" s="61"/>
      <c r="HKU37" s="61"/>
      <c r="HKV37" s="61"/>
      <c r="HKW37" s="61"/>
      <c r="HKX37" s="61"/>
      <c r="HKY37" s="61"/>
      <c r="HKZ37" s="62"/>
      <c r="HLA37" s="61"/>
      <c r="HLB37" s="61"/>
      <c r="HLC37" s="61"/>
      <c r="HLD37" s="61"/>
      <c r="HLE37" s="61"/>
      <c r="HLF37" s="61"/>
      <c r="HLG37" s="61"/>
      <c r="HLH37" s="62"/>
      <c r="HLI37" s="61"/>
      <c r="HLJ37" s="61"/>
      <c r="HLK37" s="61"/>
      <c r="HLL37" s="61"/>
      <c r="HLM37" s="61"/>
      <c r="HLN37" s="61"/>
      <c r="HLO37" s="61"/>
      <c r="HLP37" s="62"/>
      <c r="HLQ37" s="61"/>
      <c r="HLR37" s="61"/>
      <c r="HLS37" s="61"/>
      <c r="HLT37" s="61"/>
      <c r="HLU37" s="61"/>
      <c r="HLV37" s="61"/>
      <c r="HLW37" s="61"/>
      <c r="HLX37" s="62"/>
      <c r="HLY37" s="61"/>
      <c r="HLZ37" s="61"/>
      <c r="HMA37" s="61"/>
      <c r="HMB37" s="61"/>
      <c r="HMC37" s="61"/>
      <c r="HMD37" s="61"/>
      <c r="HME37" s="61"/>
      <c r="HMF37" s="62"/>
      <c r="HMG37" s="61"/>
      <c r="HMH37" s="61"/>
      <c r="HMI37" s="61"/>
      <c r="HMJ37" s="61"/>
      <c r="HMK37" s="61"/>
      <c r="HML37" s="61"/>
      <c r="HMM37" s="61"/>
      <c r="HMN37" s="62"/>
      <c r="HMO37" s="61"/>
      <c r="HMP37" s="61"/>
      <c r="HMQ37" s="61"/>
      <c r="HMR37" s="61"/>
      <c r="HMS37" s="61"/>
      <c r="HMT37" s="61"/>
      <c r="HMU37" s="61"/>
      <c r="HMV37" s="62"/>
      <c r="HMW37" s="61"/>
      <c r="HMX37" s="61"/>
      <c r="HMY37" s="61"/>
      <c r="HMZ37" s="61"/>
      <c r="HNA37" s="61"/>
      <c r="HNB37" s="61"/>
      <c r="HNC37" s="61"/>
      <c r="HND37" s="62"/>
      <c r="HNE37" s="61"/>
      <c r="HNF37" s="61"/>
      <c r="HNG37" s="61"/>
      <c r="HNH37" s="61"/>
      <c r="HNI37" s="61"/>
      <c r="HNJ37" s="61"/>
      <c r="HNK37" s="61"/>
      <c r="HNL37" s="62"/>
      <c r="HNM37" s="61"/>
      <c r="HNN37" s="61"/>
      <c r="HNO37" s="61"/>
      <c r="HNP37" s="61"/>
      <c r="HNQ37" s="61"/>
      <c r="HNR37" s="61"/>
      <c r="HNS37" s="61"/>
      <c r="HNT37" s="62"/>
      <c r="HNU37" s="61"/>
      <c r="HNV37" s="61"/>
      <c r="HNW37" s="61"/>
      <c r="HNX37" s="61"/>
      <c r="HNY37" s="61"/>
      <c r="HNZ37" s="61"/>
      <c r="HOA37" s="61"/>
      <c r="HOB37" s="62"/>
      <c r="HOC37" s="61"/>
      <c r="HOD37" s="61"/>
      <c r="HOE37" s="61"/>
      <c r="HOF37" s="61"/>
      <c r="HOG37" s="61"/>
      <c r="HOH37" s="61"/>
      <c r="HOI37" s="61"/>
      <c r="HOJ37" s="62"/>
      <c r="HOK37" s="61"/>
      <c r="HOL37" s="61"/>
      <c r="HOM37" s="61"/>
      <c r="HON37" s="61"/>
      <c r="HOO37" s="61"/>
      <c r="HOP37" s="61"/>
      <c r="HOQ37" s="61"/>
      <c r="HOR37" s="62"/>
      <c r="HOS37" s="61"/>
      <c r="HOT37" s="61"/>
      <c r="HOU37" s="61"/>
      <c r="HOV37" s="61"/>
      <c r="HOW37" s="61"/>
      <c r="HOX37" s="61"/>
      <c r="HOY37" s="61"/>
      <c r="HOZ37" s="62"/>
      <c r="HPA37" s="61"/>
      <c r="HPB37" s="61"/>
      <c r="HPC37" s="61"/>
      <c r="HPD37" s="61"/>
      <c r="HPE37" s="61"/>
      <c r="HPF37" s="61"/>
      <c r="HPG37" s="61"/>
      <c r="HPH37" s="62"/>
      <c r="HPI37" s="61"/>
      <c r="HPJ37" s="61"/>
      <c r="HPK37" s="61"/>
      <c r="HPL37" s="61"/>
      <c r="HPM37" s="61"/>
      <c r="HPN37" s="61"/>
      <c r="HPO37" s="61"/>
      <c r="HPP37" s="62"/>
      <c r="HPQ37" s="61"/>
      <c r="HPR37" s="61"/>
      <c r="HPS37" s="61"/>
      <c r="HPT37" s="61"/>
      <c r="HPU37" s="61"/>
      <c r="HPV37" s="61"/>
      <c r="HPW37" s="61"/>
      <c r="HPX37" s="62"/>
      <c r="HPY37" s="61"/>
      <c r="HPZ37" s="61"/>
      <c r="HQA37" s="61"/>
      <c r="HQB37" s="61"/>
      <c r="HQC37" s="61"/>
      <c r="HQD37" s="61"/>
      <c r="HQE37" s="61"/>
      <c r="HQF37" s="62"/>
      <c r="HQG37" s="61"/>
      <c r="HQH37" s="61"/>
      <c r="HQI37" s="61"/>
      <c r="HQJ37" s="61"/>
      <c r="HQK37" s="61"/>
      <c r="HQL37" s="61"/>
      <c r="HQM37" s="61"/>
      <c r="HQN37" s="62"/>
      <c r="HQO37" s="61"/>
      <c r="HQP37" s="61"/>
      <c r="HQQ37" s="61"/>
      <c r="HQR37" s="61"/>
      <c r="HQS37" s="61"/>
      <c r="HQT37" s="61"/>
      <c r="HQU37" s="61"/>
      <c r="HQV37" s="62"/>
      <c r="HQW37" s="61"/>
      <c r="HQX37" s="61"/>
      <c r="HQY37" s="61"/>
      <c r="HQZ37" s="61"/>
      <c r="HRA37" s="61"/>
      <c r="HRB37" s="61"/>
      <c r="HRC37" s="61"/>
      <c r="HRD37" s="62"/>
      <c r="HRE37" s="61"/>
      <c r="HRF37" s="61"/>
      <c r="HRG37" s="61"/>
      <c r="HRH37" s="61"/>
      <c r="HRI37" s="61"/>
      <c r="HRJ37" s="61"/>
      <c r="HRK37" s="61"/>
      <c r="HRL37" s="62"/>
      <c r="HRM37" s="61"/>
      <c r="HRN37" s="61"/>
      <c r="HRO37" s="61"/>
      <c r="HRP37" s="61"/>
      <c r="HRQ37" s="61"/>
      <c r="HRR37" s="61"/>
      <c r="HRS37" s="61"/>
      <c r="HRT37" s="62"/>
      <c r="HRU37" s="61"/>
      <c r="HRV37" s="61"/>
      <c r="HRW37" s="61"/>
      <c r="HRX37" s="61"/>
      <c r="HRY37" s="61"/>
      <c r="HRZ37" s="61"/>
      <c r="HSA37" s="61"/>
      <c r="HSB37" s="62"/>
      <c r="HSC37" s="61"/>
      <c r="HSD37" s="61"/>
      <c r="HSE37" s="61"/>
      <c r="HSF37" s="61"/>
      <c r="HSG37" s="61"/>
      <c r="HSH37" s="61"/>
      <c r="HSI37" s="61"/>
      <c r="HSJ37" s="62"/>
      <c r="HSK37" s="61"/>
      <c r="HSL37" s="61"/>
      <c r="HSM37" s="61"/>
      <c r="HSN37" s="61"/>
      <c r="HSO37" s="61"/>
      <c r="HSP37" s="61"/>
      <c r="HSQ37" s="61"/>
      <c r="HSR37" s="62"/>
      <c r="HSS37" s="61"/>
      <c r="HST37" s="61"/>
      <c r="HSU37" s="61"/>
      <c r="HSV37" s="61"/>
      <c r="HSW37" s="61"/>
      <c r="HSX37" s="61"/>
      <c r="HSY37" s="61"/>
      <c r="HSZ37" s="62"/>
      <c r="HTA37" s="61"/>
      <c r="HTB37" s="61"/>
      <c r="HTC37" s="61"/>
      <c r="HTD37" s="61"/>
      <c r="HTE37" s="61"/>
      <c r="HTF37" s="61"/>
      <c r="HTG37" s="61"/>
      <c r="HTH37" s="62"/>
      <c r="HTI37" s="61"/>
      <c r="HTJ37" s="61"/>
      <c r="HTK37" s="61"/>
      <c r="HTL37" s="61"/>
      <c r="HTM37" s="61"/>
      <c r="HTN37" s="61"/>
      <c r="HTO37" s="61"/>
      <c r="HTP37" s="62"/>
      <c r="HTQ37" s="61"/>
      <c r="HTR37" s="61"/>
      <c r="HTS37" s="61"/>
      <c r="HTT37" s="61"/>
      <c r="HTU37" s="61"/>
      <c r="HTV37" s="61"/>
      <c r="HTW37" s="61"/>
      <c r="HTX37" s="62"/>
      <c r="HTY37" s="61"/>
      <c r="HTZ37" s="61"/>
      <c r="HUA37" s="61"/>
      <c r="HUB37" s="61"/>
      <c r="HUC37" s="61"/>
      <c r="HUD37" s="61"/>
      <c r="HUE37" s="61"/>
      <c r="HUF37" s="62"/>
      <c r="HUG37" s="61"/>
      <c r="HUH37" s="61"/>
      <c r="HUI37" s="61"/>
      <c r="HUJ37" s="61"/>
      <c r="HUK37" s="61"/>
      <c r="HUL37" s="61"/>
      <c r="HUM37" s="61"/>
      <c r="HUN37" s="62"/>
      <c r="HUO37" s="61"/>
      <c r="HUP37" s="61"/>
      <c r="HUQ37" s="61"/>
      <c r="HUR37" s="61"/>
      <c r="HUS37" s="61"/>
      <c r="HUT37" s="61"/>
      <c r="HUU37" s="61"/>
      <c r="HUV37" s="62"/>
      <c r="HUW37" s="61"/>
      <c r="HUX37" s="61"/>
      <c r="HUY37" s="61"/>
      <c r="HUZ37" s="61"/>
      <c r="HVA37" s="61"/>
      <c r="HVB37" s="61"/>
      <c r="HVC37" s="61"/>
      <c r="HVD37" s="62"/>
      <c r="HVE37" s="61"/>
      <c r="HVF37" s="61"/>
      <c r="HVG37" s="61"/>
      <c r="HVH37" s="61"/>
      <c r="HVI37" s="61"/>
      <c r="HVJ37" s="61"/>
      <c r="HVK37" s="61"/>
      <c r="HVL37" s="62"/>
      <c r="HVM37" s="61"/>
      <c r="HVN37" s="61"/>
      <c r="HVO37" s="61"/>
      <c r="HVP37" s="61"/>
      <c r="HVQ37" s="61"/>
      <c r="HVR37" s="61"/>
      <c r="HVS37" s="61"/>
      <c r="HVT37" s="62"/>
      <c r="HVU37" s="61"/>
      <c r="HVV37" s="61"/>
      <c r="HVW37" s="61"/>
      <c r="HVX37" s="61"/>
      <c r="HVY37" s="61"/>
      <c r="HVZ37" s="61"/>
      <c r="HWA37" s="61"/>
      <c r="HWB37" s="62"/>
      <c r="HWC37" s="61"/>
      <c r="HWD37" s="61"/>
      <c r="HWE37" s="61"/>
      <c r="HWF37" s="61"/>
      <c r="HWG37" s="61"/>
      <c r="HWH37" s="61"/>
      <c r="HWI37" s="61"/>
      <c r="HWJ37" s="62"/>
      <c r="HWK37" s="61"/>
      <c r="HWL37" s="61"/>
      <c r="HWM37" s="61"/>
      <c r="HWN37" s="61"/>
      <c r="HWO37" s="61"/>
      <c r="HWP37" s="61"/>
      <c r="HWQ37" s="61"/>
      <c r="HWR37" s="62"/>
      <c r="HWS37" s="61"/>
      <c r="HWT37" s="61"/>
      <c r="HWU37" s="61"/>
      <c r="HWV37" s="61"/>
      <c r="HWW37" s="61"/>
      <c r="HWX37" s="61"/>
      <c r="HWY37" s="61"/>
      <c r="HWZ37" s="62"/>
      <c r="HXA37" s="61"/>
      <c r="HXB37" s="61"/>
      <c r="HXC37" s="61"/>
      <c r="HXD37" s="61"/>
      <c r="HXE37" s="61"/>
      <c r="HXF37" s="61"/>
      <c r="HXG37" s="61"/>
      <c r="HXH37" s="62"/>
      <c r="HXI37" s="61"/>
      <c r="HXJ37" s="61"/>
      <c r="HXK37" s="61"/>
      <c r="HXL37" s="61"/>
      <c r="HXM37" s="61"/>
      <c r="HXN37" s="61"/>
      <c r="HXO37" s="61"/>
      <c r="HXP37" s="62"/>
      <c r="HXQ37" s="61"/>
      <c r="HXR37" s="61"/>
      <c r="HXS37" s="61"/>
      <c r="HXT37" s="61"/>
      <c r="HXU37" s="61"/>
      <c r="HXV37" s="61"/>
      <c r="HXW37" s="61"/>
      <c r="HXX37" s="62"/>
      <c r="HXY37" s="61"/>
      <c r="HXZ37" s="61"/>
      <c r="HYA37" s="61"/>
      <c r="HYB37" s="61"/>
      <c r="HYC37" s="61"/>
      <c r="HYD37" s="61"/>
      <c r="HYE37" s="61"/>
      <c r="HYF37" s="62"/>
      <c r="HYG37" s="61"/>
      <c r="HYH37" s="61"/>
      <c r="HYI37" s="61"/>
      <c r="HYJ37" s="61"/>
      <c r="HYK37" s="61"/>
      <c r="HYL37" s="61"/>
      <c r="HYM37" s="61"/>
      <c r="HYN37" s="62"/>
      <c r="HYO37" s="61"/>
      <c r="HYP37" s="61"/>
      <c r="HYQ37" s="61"/>
      <c r="HYR37" s="61"/>
      <c r="HYS37" s="61"/>
      <c r="HYT37" s="61"/>
      <c r="HYU37" s="61"/>
      <c r="HYV37" s="62"/>
      <c r="HYW37" s="61"/>
      <c r="HYX37" s="61"/>
      <c r="HYY37" s="61"/>
      <c r="HYZ37" s="61"/>
      <c r="HZA37" s="61"/>
      <c r="HZB37" s="61"/>
      <c r="HZC37" s="61"/>
      <c r="HZD37" s="62"/>
      <c r="HZE37" s="61"/>
      <c r="HZF37" s="61"/>
      <c r="HZG37" s="61"/>
      <c r="HZH37" s="61"/>
      <c r="HZI37" s="61"/>
      <c r="HZJ37" s="61"/>
      <c r="HZK37" s="61"/>
      <c r="HZL37" s="62"/>
      <c r="HZM37" s="61"/>
      <c r="HZN37" s="61"/>
      <c r="HZO37" s="61"/>
      <c r="HZP37" s="61"/>
      <c r="HZQ37" s="61"/>
      <c r="HZR37" s="61"/>
      <c r="HZS37" s="61"/>
      <c r="HZT37" s="62"/>
      <c r="HZU37" s="61"/>
      <c r="HZV37" s="61"/>
      <c r="HZW37" s="61"/>
      <c r="HZX37" s="61"/>
      <c r="HZY37" s="61"/>
      <c r="HZZ37" s="61"/>
      <c r="IAA37" s="61"/>
      <c r="IAB37" s="62"/>
      <c r="IAC37" s="61"/>
      <c r="IAD37" s="61"/>
      <c r="IAE37" s="61"/>
      <c r="IAF37" s="61"/>
      <c r="IAG37" s="61"/>
      <c r="IAH37" s="61"/>
      <c r="IAI37" s="61"/>
      <c r="IAJ37" s="62"/>
      <c r="IAK37" s="61"/>
      <c r="IAL37" s="61"/>
      <c r="IAM37" s="61"/>
      <c r="IAN37" s="61"/>
      <c r="IAO37" s="61"/>
      <c r="IAP37" s="61"/>
      <c r="IAQ37" s="61"/>
      <c r="IAR37" s="62"/>
      <c r="IAS37" s="61"/>
      <c r="IAT37" s="61"/>
      <c r="IAU37" s="61"/>
      <c r="IAV37" s="61"/>
      <c r="IAW37" s="61"/>
      <c r="IAX37" s="61"/>
      <c r="IAY37" s="61"/>
      <c r="IAZ37" s="62"/>
      <c r="IBA37" s="61"/>
      <c r="IBB37" s="61"/>
      <c r="IBC37" s="61"/>
      <c r="IBD37" s="61"/>
      <c r="IBE37" s="61"/>
      <c r="IBF37" s="61"/>
      <c r="IBG37" s="61"/>
      <c r="IBH37" s="62"/>
      <c r="IBI37" s="61"/>
      <c r="IBJ37" s="61"/>
      <c r="IBK37" s="61"/>
      <c r="IBL37" s="61"/>
      <c r="IBM37" s="61"/>
      <c r="IBN37" s="61"/>
      <c r="IBO37" s="61"/>
      <c r="IBP37" s="62"/>
      <c r="IBQ37" s="61"/>
      <c r="IBR37" s="61"/>
      <c r="IBS37" s="61"/>
      <c r="IBT37" s="61"/>
      <c r="IBU37" s="61"/>
      <c r="IBV37" s="61"/>
      <c r="IBW37" s="61"/>
      <c r="IBX37" s="62"/>
      <c r="IBY37" s="61"/>
      <c r="IBZ37" s="61"/>
      <c r="ICA37" s="61"/>
      <c r="ICB37" s="61"/>
      <c r="ICC37" s="61"/>
      <c r="ICD37" s="61"/>
      <c r="ICE37" s="61"/>
      <c r="ICF37" s="62"/>
      <c r="ICG37" s="61"/>
      <c r="ICH37" s="61"/>
      <c r="ICI37" s="61"/>
      <c r="ICJ37" s="61"/>
      <c r="ICK37" s="61"/>
      <c r="ICL37" s="61"/>
      <c r="ICM37" s="61"/>
      <c r="ICN37" s="62"/>
      <c r="ICO37" s="61"/>
      <c r="ICP37" s="61"/>
      <c r="ICQ37" s="61"/>
      <c r="ICR37" s="61"/>
      <c r="ICS37" s="61"/>
      <c r="ICT37" s="61"/>
      <c r="ICU37" s="61"/>
      <c r="ICV37" s="62"/>
      <c r="ICW37" s="61"/>
      <c r="ICX37" s="61"/>
      <c r="ICY37" s="61"/>
      <c r="ICZ37" s="61"/>
      <c r="IDA37" s="61"/>
      <c r="IDB37" s="61"/>
      <c r="IDC37" s="61"/>
      <c r="IDD37" s="62"/>
      <c r="IDE37" s="61"/>
      <c r="IDF37" s="61"/>
      <c r="IDG37" s="61"/>
      <c r="IDH37" s="61"/>
      <c r="IDI37" s="61"/>
      <c r="IDJ37" s="61"/>
      <c r="IDK37" s="61"/>
      <c r="IDL37" s="62"/>
      <c r="IDM37" s="61"/>
      <c r="IDN37" s="61"/>
      <c r="IDO37" s="61"/>
      <c r="IDP37" s="61"/>
      <c r="IDQ37" s="61"/>
      <c r="IDR37" s="61"/>
      <c r="IDS37" s="61"/>
      <c r="IDT37" s="62"/>
      <c r="IDU37" s="61"/>
      <c r="IDV37" s="61"/>
      <c r="IDW37" s="61"/>
      <c r="IDX37" s="61"/>
      <c r="IDY37" s="61"/>
      <c r="IDZ37" s="61"/>
      <c r="IEA37" s="61"/>
      <c r="IEB37" s="62"/>
      <c r="IEC37" s="61"/>
      <c r="IED37" s="61"/>
      <c r="IEE37" s="61"/>
      <c r="IEF37" s="61"/>
      <c r="IEG37" s="61"/>
      <c r="IEH37" s="61"/>
      <c r="IEI37" s="61"/>
      <c r="IEJ37" s="62"/>
      <c r="IEK37" s="61"/>
      <c r="IEL37" s="61"/>
      <c r="IEM37" s="61"/>
      <c r="IEN37" s="61"/>
      <c r="IEO37" s="61"/>
      <c r="IEP37" s="61"/>
      <c r="IEQ37" s="61"/>
      <c r="IER37" s="62"/>
      <c r="IES37" s="61"/>
      <c r="IET37" s="61"/>
      <c r="IEU37" s="61"/>
      <c r="IEV37" s="61"/>
      <c r="IEW37" s="61"/>
      <c r="IEX37" s="61"/>
      <c r="IEY37" s="61"/>
      <c r="IEZ37" s="62"/>
      <c r="IFA37" s="61"/>
      <c r="IFB37" s="61"/>
      <c r="IFC37" s="61"/>
      <c r="IFD37" s="61"/>
      <c r="IFE37" s="61"/>
      <c r="IFF37" s="61"/>
      <c r="IFG37" s="61"/>
      <c r="IFH37" s="62"/>
      <c r="IFI37" s="61"/>
      <c r="IFJ37" s="61"/>
      <c r="IFK37" s="61"/>
      <c r="IFL37" s="61"/>
      <c r="IFM37" s="61"/>
      <c r="IFN37" s="61"/>
      <c r="IFO37" s="61"/>
      <c r="IFP37" s="62"/>
      <c r="IFQ37" s="61"/>
      <c r="IFR37" s="61"/>
      <c r="IFS37" s="61"/>
      <c r="IFT37" s="61"/>
      <c r="IFU37" s="61"/>
      <c r="IFV37" s="61"/>
      <c r="IFW37" s="61"/>
      <c r="IFX37" s="62"/>
      <c r="IFY37" s="61"/>
      <c r="IFZ37" s="61"/>
      <c r="IGA37" s="61"/>
      <c r="IGB37" s="61"/>
      <c r="IGC37" s="61"/>
      <c r="IGD37" s="61"/>
      <c r="IGE37" s="61"/>
      <c r="IGF37" s="62"/>
      <c r="IGG37" s="61"/>
      <c r="IGH37" s="61"/>
      <c r="IGI37" s="61"/>
      <c r="IGJ37" s="61"/>
      <c r="IGK37" s="61"/>
      <c r="IGL37" s="61"/>
      <c r="IGM37" s="61"/>
      <c r="IGN37" s="62"/>
      <c r="IGO37" s="61"/>
      <c r="IGP37" s="61"/>
      <c r="IGQ37" s="61"/>
      <c r="IGR37" s="61"/>
      <c r="IGS37" s="61"/>
      <c r="IGT37" s="61"/>
      <c r="IGU37" s="61"/>
      <c r="IGV37" s="62"/>
      <c r="IGW37" s="61"/>
      <c r="IGX37" s="61"/>
      <c r="IGY37" s="61"/>
      <c r="IGZ37" s="61"/>
      <c r="IHA37" s="61"/>
      <c r="IHB37" s="61"/>
      <c r="IHC37" s="61"/>
      <c r="IHD37" s="62"/>
      <c r="IHE37" s="61"/>
      <c r="IHF37" s="61"/>
      <c r="IHG37" s="61"/>
      <c r="IHH37" s="61"/>
      <c r="IHI37" s="61"/>
      <c r="IHJ37" s="61"/>
      <c r="IHK37" s="61"/>
      <c r="IHL37" s="62"/>
      <c r="IHM37" s="61"/>
      <c r="IHN37" s="61"/>
      <c r="IHO37" s="61"/>
      <c r="IHP37" s="61"/>
      <c r="IHQ37" s="61"/>
      <c r="IHR37" s="61"/>
      <c r="IHS37" s="61"/>
      <c r="IHT37" s="62"/>
      <c r="IHU37" s="61"/>
      <c r="IHV37" s="61"/>
      <c r="IHW37" s="61"/>
      <c r="IHX37" s="61"/>
      <c r="IHY37" s="61"/>
      <c r="IHZ37" s="61"/>
      <c r="IIA37" s="61"/>
      <c r="IIB37" s="62"/>
      <c r="IIC37" s="61"/>
      <c r="IID37" s="61"/>
      <c r="IIE37" s="61"/>
      <c r="IIF37" s="61"/>
      <c r="IIG37" s="61"/>
      <c r="IIH37" s="61"/>
      <c r="III37" s="61"/>
      <c r="IIJ37" s="62"/>
      <c r="IIK37" s="61"/>
      <c r="IIL37" s="61"/>
      <c r="IIM37" s="61"/>
      <c r="IIN37" s="61"/>
      <c r="IIO37" s="61"/>
      <c r="IIP37" s="61"/>
      <c r="IIQ37" s="61"/>
      <c r="IIR37" s="62"/>
      <c r="IIS37" s="61"/>
      <c r="IIT37" s="61"/>
      <c r="IIU37" s="61"/>
      <c r="IIV37" s="61"/>
      <c r="IIW37" s="61"/>
      <c r="IIX37" s="61"/>
      <c r="IIY37" s="61"/>
      <c r="IIZ37" s="62"/>
      <c r="IJA37" s="61"/>
      <c r="IJB37" s="61"/>
      <c r="IJC37" s="61"/>
      <c r="IJD37" s="61"/>
      <c r="IJE37" s="61"/>
      <c r="IJF37" s="61"/>
      <c r="IJG37" s="61"/>
      <c r="IJH37" s="62"/>
      <c r="IJI37" s="61"/>
      <c r="IJJ37" s="61"/>
      <c r="IJK37" s="61"/>
      <c r="IJL37" s="61"/>
      <c r="IJM37" s="61"/>
      <c r="IJN37" s="61"/>
      <c r="IJO37" s="61"/>
      <c r="IJP37" s="62"/>
      <c r="IJQ37" s="61"/>
      <c r="IJR37" s="61"/>
      <c r="IJS37" s="61"/>
      <c r="IJT37" s="61"/>
      <c r="IJU37" s="61"/>
      <c r="IJV37" s="61"/>
      <c r="IJW37" s="61"/>
      <c r="IJX37" s="62"/>
      <c r="IJY37" s="61"/>
      <c r="IJZ37" s="61"/>
      <c r="IKA37" s="61"/>
      <c r="IKB37" s="61"/>
      <c r="IKC37" s="61"/>
      <c r="IKD37" s="61"/>
      <c r="IKE37" s="61"/>
      <c r="IKF37" s="62"/>
      <c r="IKG37" s="61"/>
      <c r="IKH37" s="61"/>
      <c r="IKI37" s="61"/>
      <c r="IKJ37" s="61"/>
      <c r="IKK37" s="61"/>
      <c r="IKL37" s="61"/>
      <c r="IKM37" s="61"/>
      <c r="IKN37" s="62"/>
      <c r="IKO37" s="61"/>
      <c r="IKP37" s="61"/>
      <c r="IKQ37" s="61"/>
      <c r="IKR37" s="61"/>
      <c r="IKS37" s="61"/>
      <c r="IKT37" s="61"/>
      <c r="IKU37" s="61"/>
      <c r="IKV37" s="62"/>
      <c r="IKW37" s="61"/>
      <c r="IKX37" s="61"/>
      <c r="IKY37" s="61"/>
      <c r="IKZ37" s="61"/>
      <c r="ILA37" s="61"/>
      <c r="ILB37" s="61"/>
      <c r="ILC37" s="61"/>
      <c r="ILD37" s="62"/>
      <c r="ILE37" s="61"/>
      <c r="ILF37" s="61"/>
      <c r="ILG37" s="61"/>
      <c r="ILH37" s="61"/>
      <c r="ILI37" s="61"/>
      <c r="ILJ37" s="61"/>
      <c r="ILK37" s="61"/>
      <c r="ILL37" s="62"/>
      <c r="ILM37" s="61"/>
      <c r="ILN37" s="61"/>
      <c r="ILO37" s="61"/>
      <c r="ILP37" s="61"/>
      <c r="ILQ37" s="61"/>
      <c r="ILR37" s="61"/>
      <c r="ILS37" s="61"/>
      <c r="ILT37" s="62"/>
      <c r="ILU37" s="61"/>
      <c r="ILV37" s="61"/>
      <c r="ILW37" s="61"/>
      <c r="ILX37" s="61"/>
      <c r="ILY37" s="61"/>
      <c r="ILZ37" s="61"/>
      <c r="IMA37" s="61"/>
      <c r="IMB37" s="62"/>
      <c r="IMC37" s="61"/>
      <c r="IMD37" s="61"/>
      <c r="IME37" s="61"/>
      <c r="IMF37" s="61"/>
      <c r="IMG37" s="61"/>
      <c r="IMH37" s="61"/>
      <c r="IMI37" s="61"/>
      <c r="IMJ37" s="62"/>
      <c r="IMK37" s="61"/>
      <c r="IML37" s="61"/>
      <c r="IMM37" s="61"/>
      <c r="IMN37" s="61"/>
      <c r="IMO37" s="61"/>
      <c r="IMP37" s="61"/>
      <c r="IMQ37" s="61"/>
      <c r="IMR37" s="62"/>
      <c r="IMS37" s="61"/>
      <c r="IMT37" s="61"/>
      <c r="IMU37" s="61"/>
      <c r="IMV37" s="61"/>
      <c r="IMW37" s="61"/>
      <c r="IMX37" s="61"/>
      <c r="IMY37" s="61"/>
      <c r="IMZ37" s="62"/>
      <c r="INA37" s="61"/>
      <c r="INB37" s="61"/>
      <c r="INC37" s="61"/>
      <c r="IND37" s="61"/>
      <c r="INE37" s="61"/>
      <c r="INF37" s="61"/>
      <c r="ING37" s="61"/>
      <c r="INH37" s="62"/>
      <c r="INI37" s="61"/>
      <c r="INJ37" s="61"/>
      <c r="INK37" s="61"/>
      <c r="INL37" s="61"/>
      <c r="INM37" s="61"/>
      <c r="INN37" s="61"/>
      <c r="INO37" s="61"/>
      <c r="INP37" s="62"/>
      <c r="INQ37" s="61"/>
      <c r="INR37" s="61"/>
      <c r="INS37" s="61"/>
      <c r="INT37" s="61"/>
      <c r="INU37" s="61"/>
      <c r="INV37" s="61"/>
      <c r="INW37" s="61"/>
      <c r="INX37" s="62"/>
      <c r="INY37" s="61"/>
      <c r="INZ37" s="61"/>
      <c r="IOA37" s="61"/>
      <c r="IOB37" s="61"/>
      <c r="IOC37" s="61"/>
      <c r="IOD37" s="61"/>
      <c r="IOE37" s="61"/>
      <c r="IOF37" s="62"/>
      <c r="IOG37" s="61"/>
      <c r="IOH37" s="61"/>
      <c r="IOI37" s="61"/>
      <c r="IOJ37" s="61"/>
      <c r="IOK37" s="61"/>
      <c r="IOL37" s="61"/>
      <c r="IOM37" s="61"/>
      <c r="ION37" s="62"/>
      <c r="IOO37" s="61"/>
      <c r="IOP37" s="61"/>
      <c r="IOQ37" s="61"/>
      <c r="IOR37" s="61"/>
      <c r="IOS37" s="61"/>
      <c r="IOT37" s="61"/>
      <c r="IOU37" s="61"/>
      <c r="IOV37" s="62"/>
      <c r="IOW37" s="61"/>
      <c r="IOX37" s="61"/>
      <c r="IOY37" s="61"/>
      <c r="IOZ37" s="61"/>
      <c r="IPA37" s="61"/>
      <c r="IPB37" s="61"/>
      <c r="IPC37" s="61"/>
      <c r="IPD37" s="62"/>
      <c r="IPE37" s="61"/>
      <c r="IPF37" s="61"/>
      <c r="IPG37" s="61"/>
      <c r="IPH37" s="61"/>
      <c r="IPI37" s="61"/>
      <c r="IPJ37" s="61"/>
      <c r="IPK37" s="61"/>
      <c r="IPL37" s="62"/>
      <c r="IPM37" s="61"/>
      <c r="IPN37" s="61"/>
      <c r="IPO37" s="61"/>
      <c r="IPP37" s="61"/>
      <c r="IPQ37" s="61"/>
      <c r="IPR37" s="61"/>
      <c r="IPS37" s="61"/>
      <c r="IPT37" s="62"/>
      <c r="IPU37" s="61"/>
      <c r="IPV37" s="61"/>
      <c r="IPW37" s="61"/>
      <c r="IPX37" s="61"/>
      <c r="IPY37" s="61"/>
      <c r="IPZ37" s="61"/>
      <c r="IQA37" s="61"/>
      <c r="IQB37" s="62"/>
      <c r="IQC37" s="61"/>
      <c r="IQD37" s="61"/>
      <c r="IQE37" s="61"/>
      <c r="IQF37" s="61"/>
      <c r="IQG37" s="61"/>
      <c r="IQH37" s="61"/>
      <c r="IQI37" s="61"/>
      <c r="IQJ37" s="62"/>
      <c r="IQK37" s="61"/>
      <c r="IQL37" s="61"/>
      <c r="IQM37" s="61"/>
      <c r="IQN37" s="61"/>
      <c r="IQO37" s="61"/>
      <c r="IQP37" s="61"/>
      <c r="IQQ37" s="61"/>
      <c r="IQR37" s="62"/>
      <c r="IQS37" s="61"/>
      <c r="IQT37" s="61"/>
      <c r="IQU37" s="61"/>
      <c r="IQV37" s="61"/>
      <c r="IQW37" s="61"/>
      <c r="IQX37" s="61"/>
      <c r="IQY37" s="61"/>
      <c r="IQZ37" s="62"/>
      <c r="IRA37" s="61"/>
      <c r="IRB37" s="61"/>
      <c r="IRC37" s="61"/>
      <c r="IRD37" s="61"/>
      <c r="IRE37" s="61"/>
      <c r="IRF37" s="61"/>
      <c r="IRG37" s="61"/>
      <c r="IRH37" s="62"/>
      <c r="IRI37" s="61"/>
      <c r="IRJ37" s="61"/>
      <c r="IRK37" s="61"/>
      <c r="IRL37" s="61"/>
      <c r="IRM37" s="61"/>
      <c r="IRN37" s="61"/>
      <c r="IRO37" s="61"/>
      <c r="IRP37" s="62"/>
      <c r="IRQ37" s="61"/>
      <c r="IRR37" s="61"/>
      <c r="IRS37" s="61"/>
      <c r="IRT37" s="61"/>
      <c r="IRU37" s="61"/>
      <c r="IRV37" s="61"/>
      <c r="IRW37" s="61"/>
      <c r="IRX37" s="62"/>
      <c r="IRY37" s="61"/>
      <c r="IRZ37" s="61"/>
      <c r="ISA37" s="61"/>
      <c r="ISB37" s="61"/>
      <c r="ISC37" s="61"/>
      <c r="ISD37" s="61"/>
      <c r="ISE37" s="61"/>
      <c r="ISF37" s="62"/>
      <c r="ISG37" s="61"/>
      <c r="ISH37" s="61"/>
      <c r="ISI37" s="61"/>
      <c r="ISJ37" s="61"/>
      <c r="ISK37" s="61"/>
      <c r="ISL37" s="61"/>
      <c r="ISM37" s="61"/>
      <c r="ISN37" s="62"/>
      <c r="ISO37" s="61"/>
      <c r="ISP37" s="61"/>
      <c r="ISQ37" s="61"/>
      <c r="ISR37" s="61"/>
      <c r="ISS37" s="61"/>
      <c r="IST37" s="61"/>
      <c r="ISU37" s="61"/>
      <c r="ISV37" s="62"/>
      <c r="ISW37" s="61"/>
      <c r="ISX37" s="61"/>
      <c r="ISY37" s="61"/>
      <c r="ISZ37" s="61"/>
      <c r="ITA37" s="61"/>
      <c r="ITB37" s="61"/>
      <c r="ITC37" s="61"/>
      <c r="ITD37" s="62"/>
      <c r="ITE37" s="61"/>
      <c r="ITF37" s="61"/>
      <c r="ITG37" s="61"/>
      <c r="ITH37" s="61"/>
      <c r="ITI37" s="61"/>
      <c r="ITJ37" s="61"/>
      <c r="ITK37" s="61"/>
      <c r="ITL37" s="62"/>
      <c r="ITM37" s="61"/>
      <c r="ITN37" s="61"/>
      <c r="ITO37" s="61"/>
      <c r="ITP37" s="61"/>
      <c r="ITQ37" s="61"/>
      <c r="ITR37" s="61"/>
      <c r="ITS37" s="61"/>
      <c r="ITT37" s="62"/>
      <c r="ITU37" s="61"/>
      <c r="ITV37" s="61"/>
      <c r="ITW37" s="61"/>
      <c r="ITX37" s="61"/>
      <c r="ITY37" s="61"/>
      <c r="ITZ37" s="61"/>
      <c r="IUA37" s="61"/>
      <c r="IUB37" s="62"/>
      <c r="IUC37" s="61"/>
      <c r="IUD37" s="61"/>
      <c r="IUE37" s="61"/>
      <c r="IUF37" s="61"/>
      <c r="IUG37" s="61"/>
      <c r="IUH37" s="61"/>
      <c r="IUI37" s="61"/>
      <c r="IUJ37" s="62"/>
      <c r="IUK37" s="61"/>
      <c r="IUL37" s="61"/>
      <c r="IUM37" s="61"/>
      <c r="IUN37" s="61"/>
      <c r="IUO37" s="61"/>
      <c r="IUP37" s="61"/>
      <c r="IUQ37" s="61"/>
      <c r="IUR37" s="62"/>
      <c r="IUS37" s="61"/>
      <c r="IUT37" s="61"/>
      <c r="IUU37" s="61"/>
      <c r="IUV37" s="61"/>
      <c r="IUW37" s="61"/>
      <c r="IUX37" s="61"/>
      <c r="IUY37" s="61"/>
      <c r="IUZ37" s="62"/>
      <c r="IVA37" s="61"/>
      <c r="IVB37" s="61"/>
      <c r="IVC37" s="61"/>
      <c r="IVD37" s="61"/>
      <c r="IVE37" s="61"/>
      <c r="IVF37" s="61"/>
      <c r="IVG37" s="61"/>
      <c r="IVH37" s="62"/>
      <c r="IVI37" s="61"/>
      <c r="IVJ37" s="61"/>
      <c r="IVK37" s="61"/>
      <c r="IVL37" s="61"/>
      <c r="IVM37" s="61"/>
      <c r="IVN37" s="61"/>
      <c r="IVO37" s="61"/>
      <c r="IVP37" s="62"/>
      <c r="IVQ37" s="61"/>
      <c r="IVR37" s="61"/>
      <c r="IVS37" s="61"/>
      <c r="IVT37" s="61"/>
      <c r="IVU37" s="61"/>
      <c r="IVV37" s="61"/>
      <c r="IVW37" s="61"/>
      <c r="IVX37" s="62"/>
      <c r="IVY37" s="61"/>
      <c r="IVZ37" s="61"/>
      <c r="IWA37" s="61"/>
      <c r="IWB37" s="61"/>
      <c r="IWC37" s="61"/>
      <c r="IWD37" s="61"/>
      <c r="IWE37" s="61"/>
      <c r="IWF37" s="62"/>
      <c r="IWG37" s="61"/>
      <c r="IWH37" s="61"/>
      <c r="IWI37" s="61"/>
      <c r="IWJ37" s="61"/>
      <c r="IWK37" s="61"/>
      <c r="IWL37" s="61"/>
      <c r="IWM37" s="61"/>
      <c r="IWN37" s="62"/>
      <c r="IWO37" s="61"/>
      <c r="IWP37" s="61"/>
      <c r="IWQ37" s="61"/>
      <c r="IWR37" s="61"/>
      <c r="IWS37" s="61"/>
      <c r="IWT37" s="61"/>
      <c r="IWU37" s="61"/>
      <c r="IWV37" s="62"/>
      <c r="IWW37" s="61"/>
      <c r="IWX37" s="61"/>
      <c r="IWY37" s="61"/>
      <c r="IWZ37" s="61"/>
      <c r="IXA37" s="61"/>
      <c r="IXB37" s="61"/>
      <c r="IXC37" s="61"/>
      <c r="IXD37" s="62"/>
      <c r="IXE37" s="61"/>
      <c r="IXF37" s="61"/>
      <c r="IXG37" s="61"/>
      <c r="IXH37" s="61"/>
      <c r="IXI37" s="61"/>
      <c r="IXJ37" s="61"/>
      <c r="IXK37" s="61"/>
      <c r="IXL37" s="62"/>
      <c r="IXM37" s="61"/>
      <c r="IXN37" s="61"/>
      <c r="IXO37" s="61"/>
      <c r="IXP37" s="61"/>
      <c r="IXQ37" s="61"/>
      <c r="IXR37" s="61"/>
      <c r="IXS37" s="61"/>
      <c r="IXT37" s="62"/>
      <c r="IXU37" s="61"/>
      <c r="IXV37" s="61"/>
      <c r="IXW37" s="61"/>
      <c r="IXX37" s="61"/>
      <c r="IXY37" s="61"/>
      <c r="IXZ37" s="61"/>
      <c r="IYA37" s="61"/>
      <c r="IYB37" s="62"/>
      <c r="IYC37" s="61"/>
      <c r="IYD37" s="61"/>
      <c r="IYE37" s="61"/>
      <c r="IYF37" s="61"/>
      <c r="IYG37" s="61"/>
      <c r="IYH37" s="61"/>
      <c r="IYI37" s="61"/>
      <c r="IYJ37" s="62"/>
      <c r="IYK37" s="61"/>
      <c r="IYL37" s="61"/>
      <c r="IYM37" s="61"/>
      <c r="IYN37" s="61"/>
      <c r="IYO37" s="61"/>
      <c r="IYP37" s="61"/>
      <c r="IYQ37" s="61"/>
      <c r="IYR37" s="62"/>
      <c r="IYS37" s="61"/>
      <c r="IYT37" s="61"/>
      <c r="IYU37" s="61"/>
      <c r="IYV37" s="61"/>
      <c r="IYW37" s="61"/>
      <c r="IYX37" s="61"/>
      <c r="IYY37" s="61"/>
      <c r="IYZ37" s="62"/>
      <c r="IZA37" s="61"/>
      <c r="IZB37" s="61"/>
      <c r="IZC37" s="61"/>
      <c r="IZD37" s="61"/>
      <c r="IZE37" s="61"/>
      <c r="IZF37" s="61"/>
      <c r="IZG37" s="61"/>
      <c r="IZH37" s="62"/>
      <c r="IZI37" s="61"/>
      <c r="IZJ37" s="61"/>
      <c r="IZK37" s="61"/>
      <c r="IZL37" s="61"/>
      <c r="IZM37" s="61"/>
      <c r="IZN37" s="61"/>
      <c r="IZO37" s="61"/>
      <c r="IZP37" s="62"/>
      <c r="IZQ37" s="61"/>
      <c r="IZR37" s="61"/>
      <c r="IZS37" s="61"/>
      <c r="IZT37" s="61"/>
      <c r="IZU37" s="61"/>
      <c r="IZV37" s="61"/>
      <c r="IZW37" s="61"/>
      <c r="IZX37" s="62"/>
      <c r="IZY37" s="61"/>
      <c r="IZZ37" s="61"/>
      <c r="JAA37" s="61"/>
      <c r="JAB37" s="61"/>
      <c r="JAC37" s="61"/>
      <c r="JAD37" s="61"/>
      <c r="JAE37" s="61"/>
      <c r="JAF37" s="62"/>
      <c r="JAG37" s="61"/>
      <c r="JAH37" s="61"/>
      <c r="JAI37" s="61"/>
      <c r="JAJ37" s="61"/>
      <c r="JAK37" s="61"/>
      <c r="JAL37" s="61"/>
      <c r="JAM37" s="61"/>
      <c r="JAN37" s="62"/>
      <c r="JAO37" s="61"/>
      <c r="JAP37" s="61"/>
      <c r="JAQ37" s="61"/>
      <c r="JAR37" s="61"/>
      <c r="JAS37" s="61"/>
      <c r="JAT37" s="61"/>
      <c r="JAU37" s="61"/>
      <c r="JAV37" s="62"/>
      <c r="JAW37" s="61"/>
      <c r="JAX37" s="61"/>
      <c r="JAY37" s="61"/>
      <c r="JAZ37" s="61"/>
      <c r="JBA37" s="61"/>
      <c r="JBB37" s="61"/>
      <c r="JBC37" s="61"/>
      <c r="JBD37" s="62"/>
      <c r="JBE37" s="61"/>
      <c r="JBF37" s="61"/>
      <c r="JBG37" s="61"/>
      <c r="JBH37" s="61"/>
      <c r="JBI37" s="61"/>
      <c r="JBJ37" s="61"/>
      <c r="JBK37" s="61"/>
      <c r="JBL37" s="62"/>
      <c r="JBM37" s="61"/>
      <c r="JBN37" s="61"/>
      <c r="JBO37" s="61"/>
      <c r="JBP37" s="61"/>
      <c r="JBQ37" s="61"/>
      <c r="JBR37" s="61"/>
      <c r="JBS37" s="61"/>
      <c r="JBT37" s="62"/>
      <c r="JBU37" s="61"/>
      <c r="JBV37" s="61"/>
      <c r="JBW37" s="61"/>
      <c r="JBX37" s="61"/>
      <c r="JBY37" s="61"/>
      <c r="JBZ37" s="61"/>
      <c r="JCA37" s="61"/>
      <c r="JCB37" s="62"/>
      <c r="JCC37" s="61"/>
      <c r="JCD37" s="61"/>
      <c r="JCE37" s="61"/>
      <c r="JCF37" s="61"/>
      <c r="JCG37" s="61"/>
      <c r="JCH37" s="61"/>
      <c r="JCI37" s="61"/>
      <c r="JCJ37" s="62"/>
      <c r="JCK37" s="61"/>
      <c r="JCL37" s="61"/>
      <c r="JCM37" s="61"/>
      <c r="JCN37" s="61"/>
      <c r="JCO37" s="61"/>
      <c r="JCP37" s="61"/>
      <c r="JCQ37" s="61"/>
      <c r="JCR37" s="62"/>
      <c r="JCS37" s="61"/>
      <c r="JCT37" s="61"/>
      <c r="JCU37" s="61"/>
      <c r="JCV37" s="61"/>
      <c r="JCW37" s="61"/>
      <c r="JCX37" s="61"/>
      <c r="JCY37" s="61"/>
      <c r="JCZ37" s="62"/>
      <c r="JDA37" s="61"/>
      <c r="JDB37" s="61"/>
      <c r="JDC37" s="61"/>
      <c r="JDD37" s="61"/>
      <c r="JDE37" s="61"/>
      <c r="JDF37" s="61"/>
      <c r="JDG37" s="61"/>
      <c r="JDH37" s="62"/>
      <c r="JDI37" s="61"/>
      <c r="JDJ37" s="61"/>
      <c r="JDK37" s="61"/>
      <c r="JDL37" s="61"/>
      <c r="JDM37" s="61"/>
      <c r="JDN37" s="61"/>
      <c r="JDO37" s="61"/>
      <c r="JDP37" s="62"/>
      <c r="JDQ37" s="61"/>
      <c r="JDR37" s="61"/>
      <c r="JDS37" s="61"/>
      <c r="JDT37" s="61"/>
      <c r="JDU37" s="61"/>
      <c r="JDV37" s="61"/>
      <c r="JDW37" s="61"/>
      <c r="JDX37" s="62"/>
      <c r="JDY37" s="61"/>
      <c r="JDZ37" s="61"/>
      <c r="JEA37" s="61"/>
      <c r="JEB37" s="61"/>
      <c r="JEC37" s="61"/>
      <c r="JED37" s="61"/>
      <c r="JEE37" s="61"/>
      <c r="JEF37" s="62"/>
      <c r="JEG37" s="61"/>
      <c r="JEH37" s="61"/>
      <c r="JEI37" s="61"/>
      <c r="JEJ37" s="61"/>
      <c r="JEK37" s="61"/>
      <c r="JEL37" s="61"/>
      <c r="JEM37" s="61"/>
      <c r="JEN37" s="62"/>
      <c r="JEO37" s="61"/>
      <c r="JEP37" s="61"/>
      <c r="JEQ37" s="61"/>
      <c r="JER37" s="61"/>
      <c r="JES37" s="61"/>
      <c r="JET37" s="61"/>
      <c r="JEU37" s="61"/>
      <c r="JEV37" s="62"/>
      <c r="JEW37" s="61"/>
      <c r="JEX37" s="61"/>
      <c r="JEY37" s="61"/>
      <c r="JEZ37" s="61"/>
      <c r="JFA37" s="61"/>
      <c r="JFB37" s="61"/>
      <c r="JFC37" s="61"/>
      <c r="JFD37" s="62"/>
      <c r="JFE37" s="61"/>
      <c r="JFF37" s="61"/>
      <c r="JFG37" s="61"/>
      <c r="JFH37" s="61"/>
      <c r="JFI37" s="61"/>
      <c r="JFJ37" s="61"/>
      <c r="JFK37" s="61"/>
      <c r="JFL37" s="62"/>
      <c r="JFM37" s="61"/>
      <c r="JFN37" s="61"/>
      <c r="JFO37" s="61"/>
      <c r="JFP37" s="61"/>
      <c r="JFQ37" s="61"/>
      <c r="JFR37" s="61"/>
      <c r="JFS37" s="61"/>
      <c r="JFT37" s="62"/>
      <c r="JFU37" s="61"/>
      <c r="JFV37" s="61"/>
      <c r="JFW37" s="61"/>
      <c r="JFX37" s="61"/>
      <c r="JFY37" s="61"/>
      <c r="JFZ37" s="61"/>
      <c r="JGA37" s="61"/>
      <c r="JGB37" s="62"/>
      <c r="JGC37" s="61"/>
      <c r="JGD37" s="61"/>
      <c r="JGE37" s="61"/>
      <c r="JGF37" s="61"/>
      <c r="JGG37" s="61"/>
      <c r="JGH37" s="61"/>
      <c r="JGI37" s="61"/>
      <c r="JGJ37" s="62"/>
      <c r="JGK37" s="61"/>
      <c r="JGL37" s="61"/>
      <c r="JGM37" s="61"/>
      <c r="JGN37" s="61"/>
      <c r="JGO37" s="61"/>
      <c r="JGP37" s="61"/>
      <c r="JGQ37" s="61"/>
      <c r="JGR37" s="62"/>
      <c r="JGS37" s="61"/>
      <c r="JGT37" s="61"/>
      <c r="JGU37" s="61"/>
      <c r="JGV37" s="61"/>
      <c r="JGW37" s="61"/>
      <c r="JGX37" s="61"/>
      <c r="JGY37" s="61"/>
      <c r="JGZ37" s="62"/>
      <c r="JHA37" s="61"/>
      <c r="JHB37" s="61"/>
      <c r="JHC37" s="61"/>
      <c r="JHD37" s="61"/>
      <c r="JHE37" s="61"/>
      <c r="JHF37" s="61"/>
      <c r="JHG37" s="61"/>
      <c r="JHH37" s="62"/>
      <c r="JHI37" s="61"/>
      <c r="JHJ37" s="61"/>
      <c r="JHK37" s="61"/>
      <c r="JHL37" s="61"/>
      <c r="JHM37" s="61"/>
      <c r="JHN37" s="61"/>
      <c r="JHO37" s="61"/>
      <c r="JHP37" s="62"/>
      <c r="JHQ37" s="61"/>
      <c r="JHR37" s="61"/>
      <c r="JHS37" s="61"/>
      <c r="JHT37" s="61"/>
      <c r="JHU37" s="61"/>
      <c r="JHV37" s="61"/>
      <c r="JHW37" s="61"/>
      <c r="JHX37" s="62"/>
      <c r="JHY37" s="61"/>
      <c r="JHZ37" s="61"/>
      <c r="JIA37" s="61"/>
      <c r="JIB37" s="61"/>
      <c r="JIC37" s="61"/>
      <c r="JID37" s="61"/>
      <c r="JIE37" s="61"/>
      <c r="JIF37" s="62"/>
      <c r="JIG37" s="61"/>
      <c r="JIH37" s="61"/>
      <c r="JII37" s="61"/>
      <c r="JIJ37" s="61"/>
      <c r="JIK37" s="61"/>
      <c r="JIL37" s="61"/>
      <c r="JIM37" s="61"/>
      <c r="JIN37" s="62"/>
      <c r="JIO37" s="61"/>
      <c r="JIP37" s="61"/>
      <c r="JIQ37" s="61"/>
      <c r="JIR37" s="61"/>
      <c r="JIS37" s="61"/>
      <c r="JIT37" s="61"/>
      <c r="JIU37" s="61"/>
      <c r="JIV37" s="62"/>
      <c r="JIW37" s="61"/>
      <c r="JIX37" s="61"/>
      <c r="JIY37" s="61"/>
      <c r="JIZ37" s="61"/>
      <c r="JJA37" s="61"/>
      <c r="JJB37" s="61"/>
      <c r="JJC37" s="61"/>
      <c r="JJD37" s="62"/>
      <c r="JJE37" s="61"/>
      <c r="JJF37" s="61"/>
      <c r="JJG37" s="61"/>
      <c r="JJH37" s="61"/>
      <c r="JJI37" s="61"/>
      <c r="JJJ37" s="61"/>
      <c r="JJK37" s="61"/>
      <c r="JJL37" s="62"/>
      <c r="JJM37" s="61"/>
      <c r="JJN37" s="61"/>
      <c r="JJO37" s="61"/>
      <c r="JJP37" s="61"/>
      <c r="JJQ37" s="61"/>
      <c r="JJR37" s="61"/>
      <c r="JJS37" s="61"/>
      <c r="JJT37" s="62"/>
      <c r="JJU37" s="61"/>
      <c r="JJV37" s="61"/>
      <c r="JJW37" s="61"/>
      <c r="JJX37" s="61"/>
      <c r="JJY37" s="61"/>
      <c r="JJZ37" s="61"/>
      <c r="JKA37" s="61"/>
      <c r="JKB37" s="62"/>
      <c r="JKC37" s="61"/>
      <c r="JKD37" s="61"/>
      <c r="JKE37" s="61"/>
      <c r="JKF37" s="61"/>
      <c r="JKG37" s="61"/>
      <c r="JKH37" s="61"/>
      <c r="JKI37" s="61"/>
      <c r="JKJ37" s="62"/>
      <c r="JKK37" s="61"/>
      <c r="JKL37" s="61"/>
      <c r="JKM37" s="61"/>
      <c r="JKN37" s="61"/>
      <c r="JKO37" s="61"/>
      <c r="JKP37" s="61"/>
      <c r="JKQ37" s="61"/>
      <c r="JKR37" s="62"/>
      <c r="JKS37" s="61"/>
      <c r="JKT37" s="61"/>
      <c r="JKU37" s="61"/>
      <c r="JKV37" s="61"/>
      <c r="JKW37" s="61"/>
      <c r="JKX37" s="61"/>
      <c r="JKY37" s="61"/>
      <c r="JKZ37" s="62"/>
      <c r="JLA37" s="61"/>
      <c r="JLB37" s="61"/>
      <c r="JLC37" s="61"/>
      <c r="JLD37" s="61"/>
      <c r="JLE37" s="61"/>
      <c r="JLF37" s="61"/>
      <c r="JLG37" s="61"/>
      <c r="JLH37" s="62"/>
      <c r="JLI37" s="61"/>
      <c r="JLJ37" s="61"/>
      <c r="JLK37" s="61"/>
      <c r="JLL37" s="61"/>
      <c r="JLM37" s="61"/>
      <c r="JLN37" s="61"/>
      <c r="JLO37" s="61"/>
      <c r="JLP37" s="62"/>
      <c r="JLQ37" s="61"/>
      <c r="JLR37" s="61"/>
      <c r="JLS37" s="61"/>
      <c r="JLT37" s="61"/>
      <c r="JLU37" s="61"/>
      <c r="JLV37" s="61"/>
      <c r="JLW37" s="61"/>
      <c r="JLX37" s="62"/>
      <c r="JLY37" s="61"/>
      <c r="JLZ37" s="61"/>
      <c r="JMA37" s="61"/>
      <c r="JMB37" s="61"/>
      <c r="JMC37" s="61"/>
      <c r="JMD37" s="61"/>
      <c r="JME37" s="61"/>
      <c r="JMF37" s="62"/>
      <c r="JMG37" s="61"/>
      <c r="JMH37" s="61"/>
      <c r="JMI37" s="61"/>
      <c r="JMJ37" s="61"/>
      <c r="JMK37" s="61"/>
      <c r="JML37" s="61"/>
      <c r="JMM37" s="61"/>
      <c r="JMN37" s="62"/>
      <c r="JMO37" s="61"/>
      <c r="JMP37" s="61"/>
      <c r="JMQ37" s="61"/>
      <c r="JMR37" s="61"/>
      <c r="JMS37" s="61"/>
      <c r="JMT37" s="61"/>
      <c r="JMU37" s="61"/>
      <c r="JMV37" s="62"/>
      <c r="JMW37" s="61"/>
      <c r="JMX37" s="61"/>
      <c r="JMY37" s="61"/>
      <c r="JMZ37" s="61"/>
      <c r="JNA37" s="61"/>
      <c r="JNB37" s="61"/>
      <c r="JNC37" s="61"/>
      <c r="JND37" s="62"/>
      <c r="JNE37" s="61"/>
      <c r="JNF37" s="61"/>
      <c r="JNG37" s="61"/>
      <c r="JNH37" s="61"/>
      <c r="JNI37" s="61"/>
      <c r="JNJ37" s="61"/>
      <c r="JNK37" s="61"/>
      <c r="JNL37" s="62"/>
      <c r="JNM37" s="61"/>
      <c r="JNN37" s="61"/>
      <c r="JNO37" s="61"/>
      <c r="JNP37" s="61"/>
      <c r="JNQ37" s="61"/>
      <c r="JNR37" s="61"/>
      <c r="JNS37" s="61"/>
      <c r="JNT37" s="62"/>
      <c r="JNU37" s="61"/>
      <c r="JNV37" s="61"/>
      <c r="JNW37" s="61"/>
      <c r="JNX37" s="61"/>
      <c r="JNY37" s="61"/>
      <c r="JNZ37" s="61"/>
      <c r="JOA37" s="61"/>
      <c r="JOB37" s="62"/>
      <c r="JOC37" s="61"/>
      <c r="JOD37" s="61"/>
      <c r="JOE37" s="61"/>
      <c r="JOF37" s="61"/>
      <c r="JOG37" s="61"/>
      <c r="JOH37" s="61"/>
      <c r="JOI37" s="61"/>
      <c r="JOJ37" s="62"/>
      <c r="JOK37" s="61"/>
      <c r="JOL37" s="61"/>
      <c r="JOM37" s="61"/>
      <c r="JON37" s="61"/>
      <c r="JOO37" s="61"/>
      <c r="JOP37" s="61"/>
      <c r="JOQ37" s="61"/>
      <c r="JOR37" s="62"/>
      <c r="JOS37" s="61"/>
      <c r="JOT37" s="61"/>
      <c r="JOU37" s="61"/>
      <c r="JOV37" s="61"/>
      <c r="JOW37" s="61"/>
      <c r="JOX37" s="61"/>
      <c r="JOY37" s="61"/>
      <c r="JOZ37" s="62"/>
      <c r="JPA37" s="61"/>
      <c r="JPB37" s="61"/>
      <c r="JPC37" s="61"/>
      <c r="JPD37" s="61"/>
      <c r="JPE37" s="61"/>
      <c r="JPF37" s="61"/>
      <c r="JPG37" s="61"/>
      <c r="JPH37" s="62"/>
      <c r="JPI37" s="61"/>
      <c r="JPJ37" s="61"/>
      <c r="JPK37" s="61"/>
      <c r="JPL37" s="61"/>
      <c r="JPM37" s="61"/>
      <c r="JPN37" s="61"/>
      <c r="JPO37" s="61"/>
      <c r="JPP37" s="62"/>
      <c r="JPQ37" s="61"/>
      <c r="JPR37" s="61"/>
      <c r="JPS37" s="61"/>
      <c r="JPT37" s="61"/>
      <c r="JPU37" s="61"/>
      <c r="JPV37" s="61"/>
      <c r="JPW37" s="61"/>
      <c r="JPX37" s="62"/>
      <c r="JPY37" s="61"/>
      <c r="JPZ37" s="61"/>
      <c r="JQA37" s="61"/>
      <c r="JQB37" s="61"/>
      <c r="JQC37" s="61"/>
      <c r="JQD37" s="61"/>
      <c r="JQE37" s="61"/>
      <c r="JQF37" s="62"/>
      <c r="JQG37" s="61"/>
      <c r="JQH37" s="61"/>
      <c r="JQI37" s="61"/>
      <c r="JQJ37" s="61"/>
      <c r="JQK37" s="61"/>
      <c r="JQL37" s="61"/>
      <c r="JQM37" s="61"/>
      <c r="JQN37" s="62"/>
      <c r="JQO37" s="61"/>
      <c r="JQP37" s="61"/>
      <c r="JQQ37" s="61"/>
      <c r="JQR37" s="61"/>
      <c r="JQS37" s="61"/>
      <c r="JQT37" s="61"/>
      <c r="JQU37" s="61"/>
      <c r="JQV37" s="62"/>
      <c r="JQW37" s="61"/>
      <c r="JQX37" s="61"/>
      <c r="JQY37" s="61"/>
      <c r="JQZ37" s="61"/>
      <c r="JRA37" s="61"/>
      <c r="JRB37" s="61"/>
      <c r="JRC37" s="61"/>
      <c r="JRD37" s="62"/>
      <c r="JRE37" s="61"/>
      <c r="JRF37" s="61"/>
      <c r="JRG37" s="61"/>
      <c r="JRH37" s="61"/>
      <c r="JRI37" s="61"/>
      <c r="JRJ37" s="61"/>
      <c r="JRK37" s="61"/>
      <c r="JRL37" s="62"/>
      <c r="JRM37" s="61"/>
      <c r="JRN37" s="61"/>
      <c r="JRO37" s="61"/>
      <c r="JRP37" s="61"/>
      <c r="JRQ37" s="61"/>
      <c r="JRR37" s="61"/>
      <c r="JRS37" s="61"/>
      <c r="JRT37" s="62"/>
      <c r="JRU37" s="61"/>
      <c r="JRV37" s="61"/>
      <c r="JRW37" s="61"/>
      <c r="JRX37" s="61"/>
      <c r="JRY37" s="61"/>
      <c r="JRZ37" s="61"/>
      <c r="JSA37" s="61"/>
      <c r="JSB37" s="62"/>
      <c r="JSC37" s="61"/>
      <c r="JSD37" s="61"/>
      <c r="JSE37" s="61"/>
      <c r="JSF37" s="61"/>
      <c r="JSG37" s="61"/>
      <c r="JSH37" s="61"/>
      <c r="JSI37" s="61"/>
      <c r="JSJ37" s="62"/>
      <c r="JSK37" s="61"/>
      <c r="JSL37" s="61"/>
      <c r="JSM37" s="61"/>
      <c r="JSN37" s="61"/>
      <c r="JSO37" s="61"/>
      <c r="JSP37" s="61"/>
      <c r="JSQ37" s="61"/>
      <c r="JSR37" s="62"/>
      <c r="JSS37" s="61"/>
      <c r="JST37" s="61"/>
      <c r="JSU37" s="61"/>
      <c r="JSV37" s="61"/>
      <c r="JSW37" s="61"/>
      <c r="JSX37" s="61"/>
      <c r="JSY37" s="61"/>
      <c r="JSZ37" s="62"/>
      <c r="JTA37" s="61"/>
      <c r="JTB37" s="61"/>
      <c r="JTC37" s="61"/>
      <c r="JTD37" s="61"/>
      <c r="JTE37" s="61"/>
      <c r="JTF37" s="61"/>
      <c r="JTG37" s="61"/>
      <c r="JTH37" s="62"/>
      <c r="JTI37" s="61"/>
      <c r="JTJ37" s="61"/>
      <c r="JTK37" s="61"/>
      <c r="JTL37" s="61"/>
      <c r="JTM37" s="61"/>
      <c r="JTN37" s="61"/>
      <c r="JTO37" s="61"/>
      <c r="JTP37" s="62"/>
      <c r="JTQ37" s="61"/>
      <c r="JTR37" s="61"/>
      <c r="JTS37" s="61"/>
      <c r="JTT37" s="61"/>
      <c r="JTU37" s="61"/>
      <c r="JTV37" s="61"/>
      <c r="JTW37" s="61"/>
      <c r="JTX37" s="62"/>
      <c r="JTY37" s="61"/>
      <c r="JTZ37" s="61"/>
      <c r="JUA37" s="61"/>
      <c r="JUB37" s="61"/>
      <c r="JUC37" s="61"/>
      <c r="JUD37" s="61"/>
      <c r="JUE37" s="61"/>
      <c r="JUF37" s="62"/>
      <c r="JUG37" s="61"/>
      <c r="JUH37" s="61"/>
      <c r="JUI37" s="61"/>
      <c r="JUJ37" s="61"/>
      <c r="JUK37" s="61"/>
      <c r="JUL37" s="61"/>
      <c r="JUM37" s="61"/>
      <c r="JUN37" s="62"/>
      <c r="JUO37" s="61"/>
      <c r="JUP37" s="61"/>
      <c r="JUQ37" s="61"/>
      <c r="JUR37" s="61"/>
      <c r="JUS37" s="61"/>
      <c r="JUT37" s="61"/>
      <c r="JUU37" s="61"/>
      <c r="JUV37" s="62"/>
      <c r="JUW37" s="61"/>
      <c r="JUX37" s="61"/>
      <c r="JUY37" s="61"/>
      <c r="JUZ37" s="61"/>
      <c r="JVA37" s="61"/>
      <c r="JVB37" s="61"/>
      <c r="JVC37" s="61"/>
      <c r="JVD37" s="62"/>
      <c r="JVE37" s="61"/>
      <c r="JVF37" s="61"/>
      <c r="JVG37" s="61"/>
      <c r="JVH37" s="61"/>
      <c r="JVI37" s="61"/>
      <c r="JVJ37" s="61"/>
      <c r="JVK37" s="61"/>
      <c r="JVL37" s="62"/>
      <c r="JVM37" s="61"/>
      <c r="JVN37" s="61"/>
      <c r="JVO37" s="61"/>
      <c r="JVP37" s="61"/>
      <c r="JVQ37" s="61"/>
      <c r="JVR37" s="61"/>
      <c r="JVS37" s="61"/>
      <c r="JVT37" s="62"/>
      <c r="JVU37" s="61"/>
      <c r="JVV37" s="61"/>
      <c r="JVW37" s="61"/>
      <c r="JVX37" s="61"/>
      <c r="JVY37" s="61"/>
      <c r="JVZ37" s="61"/>
      <c r="JWA37" s="61"/>
      <c r="JWB37" s="62"/>
      <c r="JWC37" s="61"/>
      <c r="JWD37" s="61"/>
      <c r="JWE37" s="61"/>
      <c r="JWF37" s="61"/>
      <c r="JWG37" s="61"/>
      <c r="JWH37" s="61"/>
      <c r="JWI37" s="61"/>
      <c r="JWJ37" s="62"/>
      <c r="JWK37" s="61"/>
      <c r="JWL37" s="61"/>
      <c r="JWM37" s="61"/>
      <c r="JWN37" s="61"/>
      <c r="JWO37" s="61"/>
      <c r="JWP37" s="61"/>
      <c r="JWQ37" s="61"/>
      <c r="JWR37" s="62"/>
      <c r="JWS37" s="61"/>
      <c r="JWT37" s="61"/>
      <c r="JWU37" s="61"/>
      <c r="JWV37" s="61"/>
      <c r="JWW37" s="61"/>
      <c r="JWX37" s="61"/>
      <c r="JWY37" s="61"/>
      <c r="JWZ37" s="62"/>
      <c r="JXA37" s="61"/>
      <c r="JXB37" s="61"/>
      <c r="JXC37" s="61"/>
      <c r="JXD37" s="61"/>
      <c r="JXE37" s="61"/>
      <c r="JXF37" s="61"/>
      <c r="JXG37" s="61"/>
      <c r="JXH37" s="62"/>
      <c r="JXI37" s="61"/>
      <c r="JXJ37" s="61"/>
      <c r="JXK37" s="61"/>
      <c r="JXL37" s="61"/>
      <c r="JXM37" s="61"/>
      <c r="JXN37" s="61"/>
      <c r="JXO37" s="61"/>
      <c r="JXP37" s="62"/>
      <c r="JXQ37" s="61"/>
      <c r="JXR37" s="61"/>
      <c r="JXS37" s="61"/>
      <c r="JXT37" s="61"/>
      <c r="JXU37" s="61"/>
      <c r="JXV37" s="61"/>
      <c r="JXW37" s="61"/>
      <c r="JXX37" s="62"/>
      <c r="JXY37" s="61"/>
      <c r="JXZ37" s="61"/>
      <c r="JYA37" s="61"/>
      <c r="JYB37" s="61"/>
      <c r="JYC37" s="61"/>
      <c r="JYD37" s="61"/>
      <c r="JYE37" s="61"/>
      <c r="JYF37" s="62"/>
      <c r="JYG37" s="61"/>
      <c r="JYH37" s="61"/>
      <c r="JYI37" s="61"/>
      <c r="JYJ37" s="61"/>
      <c r="JYK37" s="61"/>
      <c r="JYL37" s="61"/>
      <c r="JYM37" s="61"/>
      <c r="JYN37" s="62"/>
      <c r="JYO37" s="61"/>
      <c r="JYP37" s="61"/>
      <c r="JYQ37" s="61"/>
      <c r="JYR37" s="61"/>
      <c r="JYS37" s="61"/>
      <c r="JYT37" s="61"/>
      <c r="JYU37" s="61"/>
      <c r="JYV37" s="62"/>
      <c r="JYW37" s="61"/>
      <c r="JYX37" s="61"/>
      <c r="JYY37" s="61"/>
      <c r="JYZ37" s="61"/>
      <c r="JZA37" s="61"/>
      <c r="JZB37" s="61"/>
      <c r="JZC37" s="61"/>
      <c r="JZD37" s="62"/>
      <c r="JZE37" s="61"/>
      <c r="JZF37" s="61"/>
      <c r="JZG37" s="61"/>
      <c r="JZH37" s="61"/>
      <c r="JZI37" s="61"/>
      <c r="JZJ37" s="61"/>
      <c r="JZK37" s="61"/>
      <c r="JZL37" s="62"/>
      <c r="JZM37" s="61"/>
      <c r="JZN37" s="61"/>
      <c r="JZO37" s="61"/>
      <c r="JZP37" s="61"/>
      <c r="JZQ37" s="61"/>
      <c r="JZR37" s="61"/>
      <c r="JZS37" s="61"/>
      <c r="JZT37" s="62"/>
      <c r="JZU37" s="61"/>
      <c r="JZV37" s="61"/>
      <c r="JZW37" s="61"/>
      <c r="JZX37" s="61"/>
      <c r="JZY37" s="61"/>
      <c r="JZZ37" s="61"/>
      <c r="KAA37" s="61"/>
      <c r="KAB37" s="62"/>
      <c r="KAC37" s="61"/>
      <c r="KAD37" s="61"/>
      <c r="KAE37" s="61"/>
      <c r="KAF37" s="61"/>
      <c r="KAG37" s="61"/>
      <c r="KAH37" s="61"/>
      <c r="KAI37" s="61"/>
      <c r="KAJ37" s="62"/>
      <c r="KAK37" s="61"/>
      <c r="KAL37" s="61"/>
      <c r="KAM37" s="61"/>
      <c r="KAN37" s="61"/>
      <c r="KAO37" s="61"/>
      <c r="KAP37" s="61"/>
      <c r="KAQ37" s="61"/>
      <c r="KAR37" s="62"/>
      <c r="KAS37" s="61"/>
      <c r="KAT37" s="61"/>
      <c r="KAU37" s="61"/>
      <c r="KAV37" s="61"/>
      <c r="KAW37" s="61"/>
      <c r="KAX37" s="61"/>
      <c r="KAY37" s="61"/>
      <c r="KAZ37" s="62"/>
      <c r="KBA37" s="61"/>
      <c r="KBB37" s="61"/>
      <c r="KBC37" s="61"/>
      <c r="KBD37" s="61"/>
      <c r="KBE37" s="61"/>
      <c r="KBF37" s="61"/>
      <c r="KBG37" s="61"/>
      <c r="KBH37" s="62"/>
      <c r="KBI37" s="61"/>
      <c r="KBJ37" s="61"/>
      <c r="KBK37" s="61"/>
      <c r="KBL37" s="61"/>
      <c r="KBM37" s="61"/>
      <c r="KBN37" s="61"/>
      <c r="KBO37" s="61"/>
      <c r="KBP37" s="62"/>
      <c r="KBQ37" s="61"/>
      <c r="KBR37" s="61"/>
      <c r="KBS37" s="61"/>
      <c r="KBT37" s="61"/>
      <c r="KBU37" s="61"/>
      <c r="KBV37" s="61"/>
      <c r="KBW37" s="61"/>
      <c r="KBX37" s="62"/>
      <c r="KBY37" s="61"/>
      <c r="KBZ37" s="61"/>
      <c r="KCA37" s="61"/>
      <c r="KCB37" s="61"/>
      <c r="KCC37" s="61"/>
      <c r="KCD37" s="61"/>
      <c r="KCE37" s="61"/>
      <c r="KCF37" s="62"/>
      <c r="KCG37" s="61"/>
      <c r="KCH37" s="61"/>
      <c r="KCI37" s="61"/>
      <c r="KCJ37" s="61"/>
      <c r="KCK37" s="61"/>
      <c r="KCL37" s="61"/>
      <c r="KCM37" s="61"/>
      <c r="KCN37" s="62"/>
      <c r="KCO37" s="61"/>
      <c r="KCP37" s="61"/>
      <c r="KCQ37" s="61"/>
      <c r="KCR37" s="61"/>
      <c r="KCS37" s="61"/>
      <c r="KCT37" s="61"/>
      <c r="KCU37" s="61"/>
      <c r="KCV37" s="62"/>
      <c r="KCW37" s="61"/>
      <c r="KCX37" s="61"/>
      <c r="KCY37" s="61"/>
      <c r="KCZ37" s="61"/>
      <c r="KDA37" s="61"/>
      <c r="KDB37" s="61"/>
      <c r="KDC37" s="61"/>
      <c r="KDD37" s="62"/>
      <c r="KDE37" s="61"/>
      <c r="KDF37" s="61"/>
      <c r="KDG37" s="61"/>
      <c r="KDH37" s="61"/>
      <c r="KDI37" s="61"/>
      <c r="KDJ37" s="61"/>
      <c r="KDK37" s="61"/>
      <c r="KDL37" s="62"/>
      <c r="KDM37" s="61"/>
      <c r="KDN37" s="61"/>
      <c r="KDO37" s="61"/>
      <c r="KDP37" s="61"/>
      <c r="KDQ37" s="61"/>
      <c r="KDR37" s="61"/>
      <c r="KDS37" s="61"/>
      <c r="KDT37" s="62"/>
      <c r="KDU37" s="61"/>
      <c r="KDV37" s="61"/>
      <c r="KDW37" s="61"/>
      <c r="KDX37" s="61"/>
      <c r="KDY37" s="61"/>
      <c r="KDZ37" s="61"/>
      <c r="KEA37" s="61"/>
      <c r="KEB37" s="62"/>
      <c r="KEC37" s="61"/>
      <c r="KED37" s="61"/>
      <c r="KEE37" s="61"/>
      <c r="KEF37" s="61"/>
      <c r="KEG37" s="61"/>
      <c r="KEH37" s="61"/>
      <c r="KEI37" s="61"/>
      <c r="KEJ37" s="62"/>
      <c r="KEK37" s="61"/>
      <c r="KEL37" s="61"/>
      <c r="KEM37" s="61"/>
      <c r="KEN37" s="61"/>
      <c r="KEO37" s="61"/>
      <c r="KEP37" s="61"/>
      <c r="KEQ37" s="61"/>
      <c r="KER37" s="62"/>
      <c r="KES37" s="61"/>
      <c r="KET37" s="61"/>
      <c r="KEU37" s="61"/>
      <c r="KEV37" s="61"/>
      <c r="KEW37" s="61"/>
      <c r="KEX37" s="61"/>
      <c r="KEY37" s="61"/>
      <c r="KEZ37" s="62"/>
      <c r="KFA37" s="61"/>
      <c r="KFB37" s="61"/>
      <c r="KFC37" s="61"/>
      <c r="KFD37" s="61"/>
      <c r="KFE37" s="61"/>
      <c r="KFF37" s="61"/>
      <c r="KFG37" s="61"/>
      <c r="KFH37" s="62"/>
      <c r="KFI37" s="61"/>
      <c r="KFJ37" s="61"/>
      <c r="KFK37" s="61"/>
      <c r="KFL37" s="61"/>
      <c r="KFM37" s="61"/>
      <c r="KFN37" s="61"/>
      <c r="KFO37" s="61"/>
      <c r="KFP37" s="62"/>
      <c r="KFQ37" s="61"/>
      <c r="KFR37" s="61"/>
      <c r="KFS37" s="61"/>
      <c r="KFT37" s="61"/>
      <c r="KFU37" s="61"/>
      <c r="KFV37" s="61"/>
      <c r="KFW37" s="61"/>
      <c r="KFX37" s="62"/>
      <c r="KFY37" s="61"/>
      <c r="KFZ37" s="61"/>
      <c r="KGA37" s="61"/>
      <c r="KGB37" s="61"/>
      <c r="KGC37" s="61"/>
      <c r="KGD37" s="61"/>
      <c r="KGE37" s="61"/>
      <c r="KGF37" s="62"/>
      <c r="KGG37" s="61"/>
      <c r="KGH37" s="61"/>
      <c r="KGI37" s="61"/>
      <c r="KGJ37" s="61"/>
      <c r="KGK37" s="61"/>
      <c r="KGL37" s="61"/>
      <c r="KGM37" s="61"/>
      <c r="KGN37" s="62"/>
      <c r="KGO37" s="61"/>
      <c r="KGP37" s="61"/>
      <c r="KGQ37" s="61"/>
      <c r="KGR37" s="61"/>
      <c r="KGS37" s="61"/>
      <c r="KGT37" s="61"/>
      <c r="KGU37" s="61"/>
      <c r="KGV37" s="62"/>
      <c r="KGW37" s="61"/>
      <c r="KGX37" s="61"/>
      <c r="KGY37" s="61"/>
      <c r="KGZ37" s="61"/>
      <c r="KHA37" s="61"/>
      <c r="KHB37" s="61"/>
      <c r="KHC37" s="61"/>
      <c r="KHD37" s="62"/>
      <c r="KHE37" s="61"/>
      <c r="KHF37" s="61"/>
      <c r="KHG37" s="61"/>
      <c r="KHH37" s="61"/>
      <c r="KHI37" s="61"/>
      <c r="KHJ37" s="61"/>
      <c r="KHK37" s="61"/>
      <c r="KHL37" s="62"/>
      <c r="KHM37" s="61"/>
      <c r="KHN37" s="61"/>
      <c r="KHO37" s="61"/>
      <c r="KHP37" s="61"/>
      <c r="KHQ37" s="61"/>
      <c r="KHR37" s="61"/>
      <c r="KHS37" s="61"/>
      <c r="KHT37" s="62"/>
      <c r="KHU37" s="61"/>
      <c r="KHV37" s="61"/>
      <c r="KHW37" s="61"/>
      <c r="KHX37" s="61"/>
      <c r="KHY37" s="61"/>
      <c r="KHZ37" s="61"/>
      <c r="KIA37" s="61"/>
      <c r="KIB37" s="62"/>
      <c r="KIC37" s="61"/>
      <c r="KID37" s="61"/>
      <c r="KIE37" s="61"/>
      <c r="KIF37" s="61"/>
      <c r="KIG37" s="61"/>
      <c r="KIH37" s="61"/>
      <c r="KII37" s="61"/>
      <c r="KIJ37" s="62"/>
      <c r="KIK37" s="61"/>
      <c r="KIL37" s="61"/>
      <c r="KIM37" s="61"/>
      <c r="KIN37" s="61"/>
      <c r="KIO37" s="61"/>
      <c r="KIP37" s="61"/>
      <c r="KIQ37" s="61"/>
      <c r="KIR37" s="62"/>
      <c r="KIS37" s="61"/>
      <c r="KIT37" s="61"/>
      <c r="KIU37" s="61"/>
      <c r="KIV37" s="61"/>
      <c r="KIW37" s="61"/>
      <c r="KIX37" s="61"/>
      <c r="KIY37" s="61"/>
      <c r="KIZ37" s="62"/>
      <c r="KJA37" s="61"/>
      <c r="KJB37" s="61"/>
      <c r="KJC37" s="61"/>
      <c r="KJD37" s="61"/>
      <c r="KJE37" s="61"/>
      <c r="KJF37" s="61"/>
      <c r="KJG37" s="61"/>
      <c r="KJH37" s="62"/>
      <c r="KJI37" s="61"/>
      <c r="KJJ37" s="61"/>
      <c r="KJK37" s="61"/>
      <c r="KJL37" s="61"/>
      <c r="KJM37" s="61"/>
      <c r="KJN37" s="61"/>
      <c r="KJO37" s="61"/>
      <c r="KJP37" s="62"/>
      <c r="KJQ37" s="61"/>
      <c r="KJR37" s="61"/>
      <c r="KJS37" s="61"/>
      <c r="KJT37" s="61"/>
      <c r="KJU37" s="61"/>
      <c r="KJV37" s="61"/>
      <c r="KJW37" s="61"/>
      <c r="KJX37" s="62"/>
      <c r="KJY37" s="61"/>
      <c r="KJZ37" s="61"/>
      <c r="KKA37" s="61"/>
      <c r="KKB37" s="61"/>
      <c r="KKC37" s="61"/>
      <c r="KKD37" s="61"/>
      <c r="KKE37" s="61"/>
      <c r="KKF37" s="62"/>
      <c r="KKG37" s="61"/>
      <c r="KKH37" s="61"/>
      <c r="KKI37" s="61"/>
      <c r="KKJ37" s="61"/>
      <c r="KKK37" s="61"/>
      <c r="KKL37" s="61"/>
      <c r="KKM37" s="61"/>
      <c r="KKN37" s="62"/>
      <c r="KKO37" s="61"/>
      <c r="KKP37" s="61"/>
      <c r="KKQ37" s="61"/>
      <c r="KKR37" s="61"/>
      <c r="KKS37" s="61"/>
      <c r="KKT37" s="61"/>
      <c r="KKU37" s="61"/>
      <c r="KKV37" s="62"/>
      <c r="KKW37" s="61"/>
      <c r="KKX37" s="61"/>
      <c r="KKY37" s="61"/>
      <c r="KKZ37" s="61"/>
      <c r="KLA37" s="61"/>
      <c r="KLB37" s="61"/>
      <c r="KLC37" s="61"/>
      <c r="KLD37" s="62"/>
      <c r="KLE37" s="61"/>
      <c r="KLF37" s="61"/>
      <c r="KLG37" s="61"/>
      <c r="KLH37" s="61"/>
      <c r="KLI37" s="61"/>
      <c r="KLJ37" s="61"/>
      <c r="KLK37" s="61"/>
      <c r="KLL37" s="62"/>
      <c r="KLM37" s="61"/>
      <c r="KLN37" s="61"/>
      <c r="KLO37" s="61"/>
      <c r="KLP37" s="61"/>
      <c r="KLQ37" s="61"/>
      <c r="KLR37" s="61"/>
      <c r="KLS37" s="61"/>
      <c r="KLT37" s="62"/>
      <c r="KLU37" s="61"/>
      <c r="KLV37" s="61"/>
      <c r="KLW37" s="61"/>
      <c r="KLX37" s="61"/>
      <c r="KLY37" s="61"/>
      <c r="KLZ37" s="61"/>
      <c r="KMA37" s="61"/>
      <c r="KMB37" s="62"/>
      <c r="KMC37" s="61"/>
      <c r="KMD37" s="61"/>
      <c r="KME37" s="61"/>
      <c r="KMF37" s="61"/>
      <c r="KMG37" s="61"/>
      <c r="KMH37" s="61"/>
      <c r="KMI37" s="61"/>
      <c r="KMJ37" s="62"/>
      <c r="KMK37" s="61"/>
      <c r="KML37" s="61"/>
      <c r="KMM37" s="61"/>
      <c r="KMN37" s="61"/>
      <c r="KMO37" s="61"/>
      <c r="KMP37" s="61"/>
      <c r="KMQ37" s="61"/>
      <c r="KMR37" s="62"/>
      <c r="KMS37" s="61"/>
      <c r="KMT37" s="61"/>
      <c r="KMU37" s="61"/>
      <c r="KMV37" s="61"/>
      <c r="KMW37" s="61"/>
      <c r="KMX37" s="61"/>
      <c r="KMY37" s="61"/>
      <c r="KMZ37" s="62"/>
      <c r="KNA37" s="61"/>
      <c r="KNB37" s="61"/>
      <c r="KNC37" s="61"/>
      <c r="KND37" s="61"/>
      <c r="KNE37" s="61"/>
      <c r="KNF37" s="61"/>
      <c r="KNG37" s="61"/>
      <c r="KNH37" s="62"/>
      <c r="KNI37" s="61"/>
      <c r="KNJ37" s="61"/>
      <c r="KNK37" s="61"/>
      <c r="KNL37" s="61"/>
      <c r="KNM37" s="61"/>
      <c r="KNN37" s="61"/>
      <c r="KNO37" s="61"/>
      <c r="KNP37" s="62"/>
      <c r="KNQ37" s="61"/>
      <c r="KNR37" s="61"/>
      <c r="KNS37" s="61"/>
      <c r="KNT37" s="61"/>
      <c r="KNU37" s="61"/>
      <c r="KNV37" s="61"/>
      <c r="KNW37" s="61"/>
      <c r="KNX37" s="62"/>
      <c r="KNY37" s="61"/>
      <c r="KNZ37" s="61"/>
      <c r="KOA37" s="61"/>
      <c r="KOB37" s="61"/>
      <c r="KOC37" s="61"/>
      <c r="KOD37" s="61"/>
      <c r="KOE37" s="61"/>
      <c r="KOF37" s="62"/>
      <c r="KOG37" s="61"/>
      <c r="KOH37" s="61"/>
      <c r="KOI37" s="61"/>
      <c r="KOJ37" s="61"/>
      <c r="KOK37" s="61"/>
      <c r="KOL37" s="61"/>
      <c r="KOM37" s="61"/>
      <c r="KON37" s="62"/>
      <c r="KOO37" s="61"/>
      <c r="KOP37" s="61"/>
      <c r="KOQ37" s="61"/>
      <c r="KOR37" s="61"/>
      <c r="KOS37" s="61"/>
      <c r="KOT37" s="61"/>
      <c r="KOU37" s="61"/>
      <c r="KOV37" s="62"/>
      <c r="KOW37" s="61"/>
      <c r="KOX37" s="61"/>
      <c r="KOY37" s="61"/>
      <c r="KOZ37" s="61"/>
      <c r="KPA37" s="61"/>
      <c r="KPB37" s="61"/>
      <c r="KPC37" s="61"/>
      <c r="KPD37" s="62"/>
      <c r="KPE37" s="61"/>
      <c r="KPF37" s="61"/>
      <c r="KPG37" s="61"/>
      <c r="KPH37" s="61"/>
      <c r="KPI37" s="61"/>
      <c r="KPJ37" s="61"/>
      <c r="KPK37" s="61"/>
      <c r="KPL37" s="62"/>
      <c r="KPM37" s="61"/>
      <c r="KPN37" s="61"/>
      <c r="KPO37" s="61"/>
      <c r="KPP37" s="61"/>
      <c r="KPQ37" s="61"/>
      <c r="KPR37" s="61"/>
      <c r="KPS37" s="61"/>
      <c r="KPT37" s="62"/>
      <c r="KPU37" s="61"/>
      <c r="KPV37" s="61"/>
      <c r="KPW37" s="61"/>
      <c r="KPX37" s="61"/>
      <c r="KPY37" s="61"/>
      <c r="KPZ37" s="61"/>
      <c r="KQA37" s="61"/>
      <c r="KQB37" s="62"/>
      <c r="KQC37" s="61"/>
      <c r="KQD37" s="61"/>
      <c r="KQE37" s="61"/>
      <c r="KQF37" s="61"/>
      <c r="KQG37" s="61"/>
      <c r="KQH37" s="61"/>
      <c r="KQI37" s="61"/>
      <c r="KQJ37" s="62"/>
      <c r="KQK37" s="61"/>
      <c r="KQL37" s="61"/>
      <c r="KQM37" s="61"/>
      <c r="KQN37" s="61"/>
      <c r="KQO37" s="61"/>
      <c r="KQP37" s="61"/>
      <c r="KQQ37" s="61"/>
      <c r="KQR37" s="62"/>
      <c r="KQS37" s="61"/>
      <c r="KQT37" s="61"/>
      <c r="KQU37" s="61"/>
      <c r="KQV37" s="61"/>
      <c r="KQW37" s="61"/>
      <c r="KQX37" s="61"/>
      <c r="KQY37" s="61"/>
      <c r="KQZ37" s="62"/>
      <c r="KRA37" s="61"/>
      <c r="KRB37" s="61"/>
      <c r="KRC37" s="61"/>
      <c r="KRD37" s="61"/>
      <c r="KRE37" s="61"/>
      <c r="KRF37" s="61"/>
      <c r="KRG37" s="61"/>
      <c r="KRH37" s="62"/>
      <c r="KRI37" s="61"/>
      <c r="KRJ37" s="61"/>
      <c r="KRK37" s="61"/>
      <c r="KRL37" s="61"/>
      <c r="KRM37" s="61"/>
      <c r="KRN37" s="61"/>
      <c r="KRO37" s="61"/>
      <c r="KRP37" s="62"/>
      <c r="KRQ37" s="61"/>
      <c r="KRR37" s="61"/>
      <c r="KRS37" s="61"/>
      <c r="KRT37" s="61"/>
      <c r="KRU37" s="61"/>
      <c r="KRV37" s="61"/>
      <c r="KRW37" s="61"/>
      <c r="KRX37" s="62"/>
      <c r="KRY37" s="61"/>
      <c r="KRZ37" s="61"/>
      <c r="KSA37" s="61"/>
      <c r="KSB37" s="61"/>
      <c r="KSC37" s="61"/>
      <c r="KSD37" s="61"/>
      <c r="KSE37" s="61"/>
      <c r="KSF37" s="62"/>
      <c r="KSG37" s="61"/>
      <c r="KSH37" s="61"/>
      <c r="KSI37" s="61"/>
      <c r="KSJ37" s="61"/>
      <c r="KSK37" s="61"/>
      <c r="KSL37" s="61"/>
      <c r="KSM37" s="61"/>
      <c r="KSN37" s="62"/>
      <c r="KSO37" s="61"/>
      <c r="KSP37" s="61"/>
      <c r="KSQ37" s="61"/>
      <c r="KSR37" s="61"/>
      <c r="KSS37" s="61"/>
      <c r="KST37" s="61"/>
      <c r="KSU37" s="61"/>
      <c r="KSV37" s="62"/>
      <c r="KSW37" s="61"/>
      <c r="KSX37" s="61"/>
      <c r="KSY37" s="61"/>
      <c r="KSZ37" s="61"/>
      <c r="KTA37" s="61"/>
      <c r="KTB37" s="61"/>
      <c r="KTC37" s="61"/>
      <c r="KTD37" s="62"/>
      <c r="KTE37" s="61"/>
      <c r="KTF37" s="61"/>
      <c r="KTG37" s="61"/>
      <c r="KTH37" s="61"/>
      <c r="KTI37" s="61"/>
      <c r="KTJ37" s="61"/>
      <c r="KTK37" s="61"/>
      <c r="KTL37" s="62"/>
      <c r="KTM37" s="61"/>
      <c r="KTN37" s="61"/>
      <c r="KTO37" s="61"/>
      <c r="KTP37" s="61"/>
      <c r="KTQ37" s="61"/>
      <c r="KTR37" s="61"/>
      <c r="KTS37" s="61"/>
      <c r="KTT37" s="62"/>
      <c r="KTU37" s="61"/>
      <c r="KTV37" s="61"/>
      <c r="KTW37" s="61"/>
      <c r="KTX37" s="61"/>
      <c r="KTY37" s="61"/>
      <c r="KTZ37" s="61"/>
      <c r="KUA37" s="61"/>
      <c r="KUB37" s="62"/>
      <c r="KUC37" s="61"/>
      <c r="KUD37" s="61"/>
      <c r="KUE37" s="61"/>
      <c r="KUF37" s="61"/>
      <c r="KUG37" s="61"/>
      <c r="KUH37" s="61"/>
      <c r="KUI37" s="61"/>
      <c r="KUJ37" s="62"/>
      <c r="KUK37" s="61"/>
      <c r="KUL37" s="61"/>
      <c r="KUM37" s="61"/>
      <c r="KUN37" s="61"/>
      <c r="KUO37" s="61"/>
      <c r="KUP37" s="61"/>
      <c r="KUQ37" s="61"/>
      <c r="KUR37" s="62"/>
      <c r="KUS37" s="61"/>
      <c r="KUT37" s="61"/>
      <c r="KUU37" s="61"/>
      <c r="KUV37" s="61"/>
      <c r="KUW37" s="61"/>
      <c r="KUX37" s="61"/>
      <c r="KUY37" s="61"/>
      <c r="KUZ37" s="62"/>
      <c r="KVA37" s="61"/>
      <c r="KVB37" s="61"/>
      <c r="KVC37" s="61"/>
      <c r="KVD37" s="61"/>
      <c r="KVE37" s="61"/>
      <c r="KVF37" s="61"/>
      <c r="KVG37" s="61"/>
      <c r="KVH37" s="62"/>
      <c r="KVI37" s="61"/>
      <c r="KVJ37" s="61"/>
      <c r="KVK37" s="61"/>
      <c r="KVL37" s="61"/>
      <c r="KVM37" s="61"/>
      <c r="KVN37" s="61"/>
      <c r="KVO37" s="61"/>
      <c r="KVP37" s="62"/>
      <c r="KVQ37" s="61"/>
      <c r="KVR37" s="61"/>
      <c r="KVS37" s="61"/>
      <c r="KVT37" s="61"/>
      <c r="KVU37" s="61"/>
      <c r="KVV37" s="61"/>
      <c r="KVW37" s="61"/>
      <c r="KVX37" s="62"/>
      <c r="KVY37" s="61"/>
      <c r="KVZ37" s="61"/>
      <c r="KWA37" s="61"/>
      <c r="KWB37" s="61"/>
      <c r="KWC37" s="61"/>
      <c r="KWD37" s="61"/>
      <c r="KWE37" s="61"/>
      <c r="KWF37" s="62"/>
      <c r="KWG37" s="61"/>
      <c r="KWH37" s="61"/>
      <c r="KWI37" s="61"/>
      <c r="KWJ37" s="61"/>
      <c r="KWK37" s="61"/>
      <c r="KWL37" s="61"/>
      <c r="KWM37" s="61"/>
      <c r="KWN37" s="62"/>
      <c r="KWO37" s="61"/>
      <c r="KWP37" s="61"/>
      <c r="KWQ37" s="61"/>
      <c r="KWR37" s="61"/>
      <c r="KWS37" s="61"/>
      <c r="KWT37" s="61"/>
      <c r="KWU37" s="61"/>
      <c r="KWV37" s="62"/>
      <c r="KWW37" s="61"/>
      <c r="KWX37" s="61"/>
      <c r="KWY37" s="61"/>
      <c r="KWZ37" s="61"/>
      <c r="KXA37" s="61"/>
      <c r="KXB37" s="61"/>
      <c r="KXC37" s="61"/>
      <c r="KXD37" s="62"/>
      <c r="KXE37" s="61"/>
      <c r="KXF37" s="61"/>
      <c r="KXG37" s="61"/>
      <c r="KXH37" s="61"/>
      <c r="KXI37" s="61"/>
      <c r="KXJ37" s="61"/>
      <c r="KXK37" s="61"/>
      <c r="KXL37" s="62"/>
      <c r="KXM37" s="61"/>
      <c r="KXN37" s="61"/>
      <c r="KXO37" s="61"/>
      <c r="KXP37" s="61"/>
      <c r="KXQ37" s="61"/>
      <c r="KXR37" s="61"/>
      <c r="KXS37" s="61"/>
      <c r="KXT37" s="62"/>
      <c r="KXU37" s="61"/>
      <c r="KXV37" s="61"/>
      <c r="KXW37" s="61"/>
      <c r="KXX37" s="61"/>
      <c r="KXY37" s="61"/>
      <c r="KXZ37" s="61"/>
      <c r="KYA37" s="61"/>
      <c r="KYB37" s="62"/>
      <c r="KYC37" s="61"/>
      <c r="KYD37" s="61"/>
      <c r="KYE37" s="61"/>
      <c r="KYF37" s="61"/>
      <c r="KYG37" s="61"/>
      <c r="KYH37" s="61"/>
      <c r="KYI37" s="61"/>
      <c r="KYJ37" s="62"/>
      <c r="KYK37" s="61"/>
      <c r="KYL37" s="61"/>
      <c r="KYM37" s="61"/>
      <c r="KYN37" s="61"/>
      <c r="KYO37" s="61"/>
      <c r="KYP37" s="61"/>
      <c r="KYQ37" s="61"/>
      <c r="KYR37" s="62"/>
      <c r="KYS37" s="61"/>
      <c r="KYT37" s="61"/>
      <c r="KYU37" s="61"/>
      <c r="KYV37" s="61"/>
      <c r="KYW37" s="61"/>
      <c r="KYX37" s="61"/>
      <c r="KYY37" s="61"/>
      <c r="KYZ37" s="62"/>
      <c r="KZA37" s="61"/>
      <c r="KZB37" s="61"/>
      <c r="KZC37" s="61"/>
      <c r="KZD37" s="61"/>
      <c r="KZE37" s="61"/>
      <c r="KZF37" s="61"/>
      <c r="KZG37" s="61"/>
      <c r="KZH37" s="62"/>
      <c r="KZI37" s="61"/>
      <c r="KZJ37" s="61"/>
      <c r="KZK37" s="61"/>
      <c r="KZL37" s="61"/>
      <c r="KZM37" s="61"/>
      <c r="KZN37" s="61"/>
      <c r="KZO37" s="61"/>
      <c r="KZP37" s="62"/>
      <c r="KZQ37" s="61"/>
      <c r="KZR37" s="61"/>
      <c r="KZS37" s="61"/>
      <c r="KZT37" s="61"/>
      <c r="KZU37" s="61"/>
      <c r="KZV37" s="61"/>
      <c r="KZW37" s="61"/>
      <c r="KZX37" s="62"/>
      <c r="KZY37" s="61"/>
      <c r="KZZ37" s="61"/>
      <c r="LAA37" s="61"/>
      <c r="LAB37" s="61"/>
      <c r="LAC37" s="61"/>
      <c r="LAD37" s="61"/>
      <c r="LAE37" s="61"/>
      <c r="LAF37" s="62"/>
      <c r="LAG37" s="61"/>
      <c r="LAH37" s="61"/>
      <c r="LAI37" s="61"/>
      <c r="LAJ37" s="61"/>
      <c r="LAK37" s="61"/>
      <c r="LAL37" s="61"/>
      <c r="LAM37" s="61"/>
      <c r="LAN37" s="62"/>
      <c r="LAO37" s="61"/>
      <c r="LAP37" s="61"/>
      <c r="LAQ37" s="61"/>
      <c r="LAR37" s="61"/>
      <c r="LAS37" s="61"/>
      <c r="LAT37" s="61"/>
      <c r="LAU37" s="61"/>
      <c r="LAV37" s="62"/>
      <c r="LAW37" s="61"/>
      <c r="LAX37" s="61"/>
      <c r="LAY37" s="61"/>
      <c r="LAZ37" s="61"/>
      <c r="LBA37" s="61"/>
      <c r="LBB37" s="61"/>
      <c r="LBC37" s="61"/>
      <c r="LBD37" s="62"/>
      <c r="LBE37" s="61"/>
      <c r="LBF37" s="61"/>
      <c r="LBG37" s="61"/>
      <c r="LBH37" s="61"/>
      <c r="LBI37" s="61"/>
      <c r="LBJ37" s="61"/>
      <c r="LBK37" s="61"/>
      <c r="LBL37" s="62"/>
      <c r="LBM37" s="61"/>
      <c r="LBN37" s="61"/>
      <c r="LBO37" s="61"/>
      <c r="LBP37" s="61"/>
      <c r="LBQ37" s="61"/>
      <c r="LBR37" s="61"/>
      <c r="LBS37" s="61"/>
      <c r="LBT37" s="62"/>
      <c r="LBU37" s="61"/>
      <c r="LBV37" s="61"/>
      <c r="LBW37" s="61"/>
      <c r="LBX37" s="61"/>
      <c r="LBY37" s="61"/>
      <c r="LBZ37" s="61"/>
      <c r="LCA37" s="61"/>
      <c r="LCB37" s="62"/>
      <c r="LCC37" s="61"/>
      <c r="LCD37" s="61"/>
      <c r="LCE37" s="61"/>
      <c r="LCF37" s="61"/>
      <c r="LCG37" s="61"/>
      <c r="LCH37" s="61"/>
      <c r="LCI37" s="61"/>
      <c r="LCJ37" s="62"/>
      <c r="LCK37" s="61"/>
      <c r="LCL37" s="61"/>
      <c r="LCM37" s="61"/>
      <c r="LCN37" s="61"/>
      <c r="LCO37" s="61"/>
      <c r="LCP37" s="61"/>
      <c r="LCQ37" s="61"/>
      <c r="LCR37" s="62"/>
      <c r="LCS37" s="61"/>
      <c r="LCT37" s="61"/>
      <c r="LCU37" s="61"/>
      <c r="LCV37" s="61"/>
      <c r="LCW37" s="61"/>
      <c r="LCX37" s="61"/>
      <c r="LCY37" s="61"/>
      <c r="LCZ37" s="62"/>
      <c r="LDA37" s="61"/>
      <c r="LDB37" s="61"/>
      <c r="LDC37" s="61"/>
      <c r="LDD37" s="61"/>
      <c r="LDE37" s="61"/>
      <c r="LDF37" s="61"/>
      <c r="LDG37" s="61"/>
      <c r="LDH37" s="62"/>
      <c r="LDI37" s="61"/>
      <c r="LDJ37" s="61"/>
      <c r="LDK37" s="61"/>
      <c r="LDL37" s="61"/>
      <c r="LDM37" s="61"/>
      <c r="LDN37" s="61"/>
      <c r="LDO37" s="61"/>
      <c r="LDP37" s="62"/>
      <c r="LDQ37" s="61"/>
      <c r="LDR37" s="61"/>
      <c r="LDS37" s="61"/>
      <c r="LDT37" s="61"/>
      <c r="LDU37" s="61"/>
      <c r="LDV37" s="61"/>
      <c r="LDW37" s="61"/>
      <c r="LDX37" s="62"/>
      <c r="LDY37" s="61"/>
      <c r="LDZ37" s="61"/>
      <c r="LEA37" s="61"/>
      <c r="LEB37" s="61"/>
      <c r="LEC37" s="61"/>
      <c r="LED37" s="61"/>
      <c r="LEE37" s="61"/>
      <c r="LEF37" s="62"/>
      <c r="LEG37" s="61"/>
      <c r="LEH37" s="61"/>
      <c r="LEI37" s="61"/>
      <c r="LEJ37" s="61"/>
      <c r="LEK37" s="61"/>
      <c r="LEL37" s="61"/>
      <c r="LEM37" s="61"/>
      <c r="LEN37" s="62"/>
      <c r="LEO37" s="61"/>
      <c r="LEP37" s="61"/>
      <c r="LEQ37" s="61"/>
      <c r="LER37" s="61"/>
      <c r="LES37" s="61"/>
      <c r="LET37" s="61"/>
      <c r="LEU37" s="61"/>
      <c r="LEV37" s="62"/>
      <c r="LEW37" s="61"/>
      <c r="LEX37" s="61"/>
      <c r="LEY37" s="61"/>
      <c r="LEZ37" s="61"/>
      <c r="LFA37" s="61"/>
      <c r="LFB37" s="61"/>
      <c r="LFC37" s="61"/>
      <c r="LFD37" s="62"/>
      <c r="LFE37" s="61"/>
      <c r="LFF37" s="61"/>
      <c r="LFG37" s="61"/>
      <c r="LFH37" s="61"/>
      <c r="LFI37" s="61"/>
      <c r="LFJ37" s="61"/>
      <c r="LFK37" s="61"/>
      <c r="LFL37" s="62"/>
      <c r="LFM37" s="61"/>
      <c r="LFN37" s="61"/>
      <c r="LFO37" s="61"/>
      <c r="LFP37" s="61"/>
      <c r="LFQ37" s="61"/>
      <c r="LFR37" s="61"/>
      <c r="LFS37" s="61"/>
      <c r="LFT37" s="62"/>
      <c r="LFU37" s="61"/>
      <c r="LFV37" s="61"/>
      <c r="LFW37" s="61"/>
      <c r="LFX37" s="61"/>
      <c r="LFY37" s="61"/>
      <c r="LFZ37" s="61"/>
      <c r="LGA37" s="61"/>
      <c r="LGB37" s="62"/>
      <c r="LGC37" s="61"/>
      <c r="LGD37" s="61"/>
      <c r="LGE37" s="61"/>
      <c r="LGF37" s="61"/>
      <c r="LGG37" s="61"/>
      <c r="LGH37" s="61"/>
      <c r="LGI37" s="61"/>
      <c r="LGJ37" s="62"/>
      <c r="LGK37" s="61"/>
      <c r="LGL37" s="61"/>
      <c r="LGM37" s="61"/>
      <c r="LGN37" s="61"/>
      <c r="LGO37" s="61"/>
      <c r="LGP37" s="61"/>
      <c r="LGQ37" s="61"/>
      <c r="LGR37" s="62"/>
      <c r="LGS37" s="61"/>
      <c r="LGT37" s="61"/>
      <c r="LGU37" s="61"/>
      <c r="LGV37" s="61"/>
      <c r="LGW37" s="61"/>
      <c r="LGX37" s="61"/>
      <c r="LGY37" s="61"/>
      <c r="LGZ37" s="62"/>
      <c r="LHA37" s="61"/>
      <c r="LHB37" s="61"/>
      <c r="LHC37" s="61"/>
      <c r="LHD37" s="61"/>
      <c r="LHE37" s="61"/>
      <c r="LHF37" s="61"/>
      <c r="LHG37" s="61"/>
      <c r="LHH37" s="62"/>
      <c r="LHI37" s="61"/>
      <c r="LHJ37" s="61"/>
      <c r="LHK37" s="61"/>
      <c r="LHL37" s="61"/>
      <c r="LHM37" s="61"/>
      <c r="LHN37" s="61"/>
      <c r="LHO37" s="61"/>
      <c r="LHP37" s="62"/>
      <c r="LHQ37" s="61"/>
      <c r="LHR37" s="61"/>
      <c r="LHS37" s="61"/>
      <c r="LHT37" s="61"/>
      <c r="LHU37" s="61"/>
      <c r="LHV37" s="61"/>
      <c r="LHW37" s="61"/>
      <c r="LHX37" s="62"/>
      <c r="LHY37" s="61"/>
      <c r="LHZ37" s="61"/>
      <c r="LIA37" s="61"/>
      <c r="LIB37" s="61"/>
      <c r="LIC37" s="61"/>
      <c r="LID37" s="61"/>
      <c r="LIE37" s="61"/>
      <c r="LIF37" s="62"/>
      <c r="LIG37" s="61"/>
      <c r="LIH37" s="61"/>
      <c r="LII37" s="61"/>
      <c r="LIJ37" s="61"/>
      <c r="LIK37" s="61"/>
      <c r="LIL37" s="61"/>
      <c r="LIM37" s="61"/>
      <c r="LIN37" s="62"/>
      <c r="LIO37" s="61"/>
      <c r="LIP37" s="61"/>
      <c r="LIQ37" s="61"/>
      <c r="LIR37" s="61"/>
      <c r="LIS37" s="61"/>
      <c r="LIT37" s="61"/>
      <c r="LIU37" s="61"/>
      <c r="LIV37" s="62"/>
      <c r="LIW37" s="61"/>
      <c r="LIX37" s="61"/>
      <c r="LIY37" s="61"/>
      <c r="LIZ37" s="61"/>
      <c r="LJA37" s="61"/>
      <c r="LJB37" s="61"/>
      <c r="LJC37" s="61"/>
      <c r="LJD37" s="62"/>
      <c r="LJE37" s="61"/>
      <c r="LJF37" s="61"/>
      <c r="LJG37" s="61"/>
      <c r="LJH37" s="61"/>
      <c r="LJI37" s="61"/>
      <c r="LJJ37" s="61"/>
      <c r="LJK37" s="61"/>
      <c r="LJL37" s="62"/>
      <c r="LJM37" s="61"/>
      <c r="LJN37" s="61"/>
      <c r="LJO37" s="61"/>
      <c r="LJP37" s="61"/>
      <c r="LJQ37" s="61"/>
      <c r="LJR37" s="61"/>
      <c r="LJS37" s="61"/>
      <c r="LJT37" s="62"/>
      <c r="LJU37" s="61"/>
      <c r="LJV37" s="61"/>
      <c r="LJW37" s="61"/>
      <c r="LJX37" s="61"/>
      <c r="LJY37" s="61"/>
      <c r="LJZ37" s="61"/>
      <c r="LKA37" s="61"/>
      <c r="LKB37" s="62"/>
      <c r="LKC37" s="61"/>
      <c r="LKD37" s="61"/>
      <c r="LKE37" s="61"/>
      <c r="LKF37" s="61"/>
      <c r="LKG37" s="61"/>
      <c r="LKH37" s="61"/>
      <c r="LKI37" s="61"/>
      <c r="LKJ37" s="62"/>
      <c r="LKK37" s="61"/>
      <c r="LKL37" s="61"/>
      <c r="LKM37" s="61"/>
      <c r="LKN37" s="61"/>
      <c r="LKO37" s="61"/>
      <c r="LKP37" s="61"/>
      <c r="LKQ37" s="61"/>
      <c r="LKR37" s="62"/>
      <c r="LKS37" s="61"/>
      <c r="LKT37" s="61"/>
      <c r="LKU37" s="61"/>
      <c r="LKV37" s="61"/>
      <c r="LKW37" s="61"/>
      <c r="LKX37" s="61"/>
      <c r="LKY37" s="61"/>
      <c r="LKZ37" s="62"/>
      <c r="LLA37" s="61"/>
      <c r="LLB37" s="61"/>
      <c r="LLC37" s="61"/>
      <c r="LLD37" s="61"/>
      <c r="LLE37" s="61"/>
      <c r="LLF37" s="61"/>
      <c r="LLG37" s="61"/>
      <c r="LLH37" s="62"/>
      <c r="LLI37" s="61"/>
      <c r="LLJ37" s="61"/>
      <c r="LLK37" s="61"/>
      <c r="LLL37" s="61"/>
      <c r="LLM37" s="61"/>
      <c r="LLN37" s="61"/>
      <c r="LLO37" s="61"/>
      <c r="LLP37" s="62"/>
      <c r="LLQ37" s="61"/>
      <c r="LLR37" s="61"/>
      <c r="LLS37" s="61"/>
      <c r="LLT37" s="61"/>
      <c r="LLU37" s="61"/>
      <c r="LLV37" s="61"/>
      <c r="LLW37" s="61"/>
      <c r="LLX37" s="62"/>
      <c r="LLY37" s="61"/>
      <c r="LLZ37" s="61"/>
      <c r="LMA37" s="61"/>
      <c r="LMB37" s="61"/>
      <c r="LMC37" s="61"/>
      <c r="LMD37" s="61"/>
      <c r="LME37" s="61"/>
      <c r="LMF37" s="62"/>
      <c r="LMG37" s="61"/>
      <c r="LMH37" s="61"/>
      <c r="LMI37" s="61"/>
      <c r="LMJ37" s="61"/>
      <c r="LMK37" s="61"/>
      <c r="LML37" s="61"/>
      <c r="LMM37" s="61"/>
      <c r="LMN37" s="62"/>
      <c r="LMO37" s="61"/>
      <c r="LMP37" s="61"/>
      <c r="LMQ37" s="61"/>
      <c r="LMR37" s="61"/>
      <c r="LMS37" s="61"/>
      <c r="LMT37" s="61"/>
      <c r="LMU37" s="61"/>
      <c r="LMV37" s="62"/>
      <c r="LMW37" s="61"/>
      <c r="LMX37" s="61"/>
      <c r="LMY37" s="61"/>
      <c r="LMZ37" s="61"/>
      <c r="LNA37" s="61"/>
      <c r="LNB37" s="61"/>
      <c r="LNC37" s="61"/>
      <c r="LND37" s="62"/>
      <c r="LNE37" s="61"/>
      <c r="LNF37" s="61"/>
      <c r="LNG37" s="61"/>
      <c r="LNH37" s="61"/>
      <c r="LNI37" s="61"/>
      <c r="LNJ37" s="61"/>
      <c r="LNK37" s="61"/>
      <c r="LNL37" s="62"/>
      <c r="LNM37" s="61"/>
      <c r="LNN37" s="61"/>
      <c r="LNO37" s="61"/>
      <c r="LNP37" s="61"/>
      <c r="LNQ37" s="61"/>
      <c r="LNR37" s="61"/>
      <c r="LNS37" s="61"/>
      <c r="LNT37" s="62"/>
      <c r="LNU37" s="61"/>
      <c r="LNV37" s="61"/>
      <c r="LNW37" s="61"/>
      <c r="LNX37" s="61"/>
      <c r="LNY37" s="61"/>
      <c r="LNZ37" s="61"/>
      <c r="LOA37" s="61"/>
      <c r="LOB37" s="62"/>
      <c r="LOC37" s="61"/>
      <c r="LOD37" s="61"/>
      <c r="LOE37" s="61"/>
      <c r="LOF37" s="61"/>
      <c r="LOG37" s="61"/>
      <c r="LOH37" s="61"/>
      <c r="LOI37" s="61"/>
      <c r="LOJ37" s="62"/>
      <c r="LOK37" s="61"/>
      <c r="LOL37" s="61"/>
      <c r="LOM37" s="61"/>
      <c r="LON37" s="61"/>
      <c r="LOO37" s="61"/>
      <c r="LOP37" s="61"/>
      <c r="LOQ37" s="61"/>
      <c r="LOR37" s="62"/>
      <c r="LOS37" s="61"/>
      <c r="LOT37" s="61"/>
      <c r="LOU37" s="61"/>
      <c r="LOV37" s="61"/>
      <c r="LOW37" s="61"/>
      <c r="LOX37" s="61"/>
      <c r="LOY37" s="61"/>
      <c r="LOZ37" s="62"/>
      <c r="LPA37" s="61"/>
      <c r="LPB37" s="61"/>
      <c r="LPC37" s="61"/>
      <c r="LPD37" s="61"/>
      <c r="LPE37" s="61"/>
      <c r="LPF37" s="61"/>
      <c r="LPG37" s="61"/>
      <c r="LPH37" s="62"/>
      <c r="LPI37" s="61"/>
      <c r="LPJ37" s="61"/>
      <c r="LPK37" s="61"/>
      <c r="LPL37" s="61"/>
      <c r="LPM37" s="61"/>
      <c r="LPN37" s="61"/>
      <c r="LPO37" s="61"/>
      <c r="LPP37" s="62"/>
      <c r="LPQ37" s="61"/>
      <c r="LPR37" s="61"/>
      <c r="LPS37" s="61"/>
      <c r="LPT37" s="61"/>
      <c r="LPU37" s="61"/>
      <c r="LPV37" s="61"/>
      <c r="LPW37" s="61"/>
      <c r="LPX37" s="62"/>
      <c r="LPY37" s="61"/>
      <c r="LPZ37" s="61"/>
      <c r="LQA37" s="61"/>
      <c r="LQB37" s="61"/>
      <c r="LQC37" s="61"/>
      <c r="LQD37" s="61"/>
      <c r="LQE37" s="61"/>
      <c r="LQF37" s="62"/>
      <c r="LQG37" s="61"/>
      <c r="LQH37" s="61"/>
      <c r="LQI37" s="61"/>
      <c r="LQJ37" s="61"/>
      <c r="LQK37" s="61"/>
      <c r="LQL37" s="61"/>
      <c r="LQM37" s="61"/>
      <c r="LQN37" s="62"/>
      <c r="LQO37" s="61"/>
      <c r="LQP37" s="61"/>
      <c r="LQQ37" s="61"/>
      <c r="LQR37" s="61"/>
      <c r="LQS37" s="61"/>
      <c r="LQT37" s="61"/>
      <c r="LQU37" s="61"/>
      <c r="LQV37" s="62"/>
      <c r="LQW37" s="61"/>
      <c r="LQX37" s="61"/>
      <c r="LQY37" s="61"/>
      <c r="LQZ37" s="61"/>
      <c r="LRA37" s="61"/>
      <c r="LRB37" s="61"/>
      <c r="LRC37" s="61"/>
      <c r="LRD37" s="62"/>
      <c r="LRE37" s="61"/>
      <c r="LRF37" s="61"/>
      <c r="LRG37" s="61"/>
      <c r="LRH37" s="61"/>
      <c r="LRI37" s="61"/>
      <c r="LRJ37" s="61"/>
      <c r="LRK37" s="61"/>
      <c r="LRL37" s="62"/>
      <c r="LRM37" s="61"/>
      <c r="LRN37" s="61"/>
      <c r="LRO37" s="61"/>
      <c r="LRP37" s="61"/>
      <c r="LRQ37" s="61"/>
      <c r="LRR37" s="61"/>
      <c r="LRS37" s="61"/>
      <c r="LRT37" s="62"/>
      <c r="LRU37" s="61"/>
      <c r="LRV37" s="61"/>
      <c r="LRW37" s="61"/>
      <c r="LRX37" s="61"/>
      <c r="LRY37" s="61"/>
      <c r="LRZ37" s="61"/>
      <c r="LSA37" s="61"/>
      <c r="LSB37" s="62"/>
      <c r="LSC37" s="61"/>
      <c r="LSD37" s="61"/>
      <c r="LSE37" s="61"/>
      <c r="LSF37" s="61"/>
      <c r="LSG37" s="61"/>
      <c r="LSH37" s="61"/>
      <c r="LSI37" s="61"/>
      <c r="LSJ37" s="62"/>
      <c r="LSK37" s="61"/>
      <c r="LSL37" s="61"/>
      <c r="LSM37" s="61"/>
      <c r="LSN37" s="61"/>
      <c r="LSO37" s="61"/>
      <c r="LSP37" s="61"/>
      <c r="LSQ37" s="61"/>
      <c r="LSR37" s="62"/>
      <c r="LSS37" s="61"/>
      <c r="LST37" s="61"/>
      <c r="LSU37" s="61"/>
      <c r="LSV37" s="61"/>
      <c r="LSW37" s="61"/>
      <c r="LSX37" s="61"/>
      <c r="LSY37" s="61"/>
      <c r="LSZ37" s="62"/>
      <c r="LTA37" s="61"/>
      <c r="LTB37" s="61"/>
      <c r="LTC37" s="61"/>
      <c r="LTD37" s="61"/>
      <c r="LTE37" s="61"/>
      <c r="LTF37" s="61"/>
      <c r="LTG37" s="61"/>
      <c r="LTH37" s="62"/>
      <c r="LTI37" s="61"/>
      <c r="LTJ37" s="61"/>
      <c r="LTK37" s="61"/>
      <c r="LTL37" s="61"/>
      <c r="LTM37" s="61"/>
      <c r="LTN37" s="61"/>
      <c r="LTO37" s="61"/>
      <c r="LTP37" s="62"/>
      <c r="LTQ37" s="61"/>
      <c r="LTR37" s="61"/>
      <c r="LTS37" s="61"/>
      <c r="LTT37" s="61"/>
      <c r="LTU37" s="61"/>
      <c r="LTV37" s="61"/>
      <c r="LTW37" s="61"/>
      <c r="LTX37" s="62"/>
      <c r="LTY37" s="61"/>
      <c r="LTZ37" s="61"/>
      <c r="LUA37" s="61"/>
      <c r="LUB37" s="61"/>
      <c r="LUC37" s="61"/>
      <c r="LUD37" s="61"/>
      <c r="LUE37" s="61"/>
      <c r="LUF37" s="62"/>
      <c r="LUG37" s="61"/>
      <c r="LUH37" s="61"/>
      <c r="LUI37" s="61"/>
      <c r="LUJ37" s="61"/>
      <c r="LUK37" s="61"/>
      <c r="LUL37" s="61"/>
      <c r="LUM37" s="61"/>
      <c r="LUN37" s="62"/>
      <c r="LUO37" s="61"/>
      <c r="LUP37" s="61"/>
      <c r="LUQ37" s="61"/>
      <c r="LUR37" s="61"/>
      <c r="LUS37" s="61"/>
      <c r="LUT37" s="61"/>
      <c r="LUU37" s="61"/>
      <c r="LUV37" s="62"/>
      <c r="LUW37" s="61"/>
      <c r="LUX37" s="61"/>
      <c r="LUY37" s="61"/>
      <c r="LUZ37" s="61"/>
      <c r="LVA37" s="61"/>
      <c r="LVB37" s="61"/>
      <c r="LVC37" s="61"/>
      <c r="LVD37" s="62"/>
      <c r="LVE37" s="61"/>
      <c r="LVF37" s="61"/>
      <c r="LVG37" s="61"/>
      <c r="LVH37" s="61"/>
      <c r="LVI37" s="61"/>
      <c r="LVJ37" s="61"/>
      <c r="LVK37" s="61"/>
      <c r="LVL37" s="62"/>
      <c r="LVM37" s="61"/>
      <c r="LVN37" s="61"/>
      <c r="LVO37" s="61"/>
      <c r="LVP37" s="61"/>
      <c r="LVQ37" s="61"/>
      <c r="LVR37" s="61"/>
      <c r="LVS37" s="61"/>
      <c r="LVT37" s="62"/>
      <c r="LVU37" s="61"/>
      <c r="LVV37" s="61"/>
      <c r="LVW37" s="61"/>
      <c r="LVX37" s="61"/>
      <c r="LVY37" s="61"/>
      <c r="LVZ37" s="61"/>
      <c r="LWA37" s="61"/>
      <c r="LWB37" s="62"/>
      <c r="LWC37" s="61"/>
      <c r="LWD37" s="61"/>
      <c r="LWE37" s="61"/>
      <c r="LWF37" s="61"/>
      <c r="LWG37" s="61"/>
      <c r="LWH37" s="61"/>
      <c r="LWI37" s="61"/>
      <c r="LWJ37" s="62"/>
      <c r="LWK37" s="61"/>
      <c r="LWL37" s="61"/>
      <c r="LWM37" s="61"/>
      <c r="LWN37" s="61"/>
      <c r="LWO37" s="61"/>
      <c r="LWP37" s="61"/>
      <c r="LWQ37" s="61"/>
      <c r="LWR37" s="62"/>
      <c r="LWS37" s="61"/>
      <c r="LWT37" s="61"/>
      <c r="LWU37" s="61"/>
      <c r="LWV37" s="61"/>
      <c r="LWW37" s="61"/>
      <c r="LWX37" s="61"/>
      <c r="LWY37" s="61"/>
      <c r="LWZ37" s="62"/>
      <c r="LXA37" s="61"/>
      <c r="LXB37" s="61"/>
      <c r="LXC37" s="61"/>
      <c r="LXD37" s="61"/>
      <c r="LXE37" s="61"/>
      <c r="LXF37" s="61"/>
      <c r="LXG37" s="61"/>
      <c r="LXH37" s="62"/>
      <c r="LXI37" s="61"/>
      <c r="LXJ37" s="61"/>
      <c r="LXK37" s="61"/>
      <c r="LXL37" s="61"/>
      <c r="LXM37" s="61"/>
      <c r="LXN37" s="61"/>
      <c r="LXO37" s="61"/>
      <c r="LXP37" s="62"/>
      <c r="LXQ37" s="61"/>
      <c r="LXR37" s="61"/>
      <c r="LXS37" s="61"/>
      <c r="LXT37" s="61"/>
      <c r="LXU37" s="61"/>
      <c r="LXV37" s="61"/>
      <c r="LXW37" s="61"/>
      <c r="LXX37" s="62"/>
      <c r="LXY37" s="61"/>
      <c r="LXZ37" s="61"/>
      <c r="LYA37" s="61"/>
      <c r="LYB37" s="61"/>
      <c r="LYC37" s="61"/>
      <c r="LYD37" s="61"/>
      <c r="LYE37" s="61"/>
      <c r="LYF37" s="62"/>
      <c r="LYG37" s="61"/>
      <c r="LYH37" s="61"/>
      <c r="LYI37" s="61"/>
      <c r="LYJ37" s="61"/>
      <c r="LYK37" s="61"/>
      <c r="LYL37" s="61"/>
      <c r="LYM37" s="61"/>
      <c r="LYN37" s="62"/>
      <c r="LYO37" s="61"/>
      <c r="LYP37" s="61"/>
      <c r="LYQ37" s="61"/>
      <c r="LYR37" s="61"/>
      <c r="LYS37" s="61"/>
      <c r="LYT37" s="61"/>
      <c r="LYU37" s="61"/>
      <c r="LYV37" s="62"/>
      <c r="LYW37" s="61"/>
      <c r="LYX37" s="61"/>
      <c r="LYY37" s="61"/>
      <c r="LYZ37" s="61"/>
      <c r="LZA37" s="61"/>
      <c r="LZB37" s="61"/>
      <c r="LZC37" s="61"/>
      <c r="LZD37" s="62"/>
      <c r="LZE37" s="61"/>
      <c r="LZF37" s="61"/>
      <c r="LZG37" s="61"/>
      <c r="LZH37" s="61"/>
      <c r="LZI37" s="61"/>
      <c r="LZJ37" s="61"/>
      <c r="LZK37" s="61"/>
      <c r="LZL37" s="62"/>
      <c r="LZM37" s="61"/>
      <c r="LZN37" s="61"/>
      <c r="LZO37" s="61"/>
      <c r="LZP37" s="61"/>
      <c r="LZQ37" s="61"/>
      <c r="LZR37" s="61"/>
      <c r="LZS37" s="61"/>
      <c r="LZT37" s="62"/>
      <c r="LZU37" s="61"/>
      <c r="LZV37" s="61"/>
      <c r="LZW37" s="61"/>
      <c r="LZX37" s="61"/>
      <c r="LZY37" s="61"/>
      <c r="LZZ37" s="61"/>
      <c r="MAA37" s="61"/>
      <c r="MAB37" s="62"/>
      <c r="MAC37" s="61"/>
      <c r="MAD37" s="61"/>
      <c r="MAE37" s="61"/>
      <c r="MAF37" s="61"/>
      <c r="MAG37" s="61"/>
      <c r="MAH37" s="61"/>
      <c r="MAI37" s="61"/>
      <c r="MAJ37" s="62"/>
      <c r="MAK37" s="61"/>
      <c r="MAL37" s="61"/>
      <c r="MAM37" s="61"/>
      <c r="MAN37" s="61"/>
      <c r="MAO37" s="61"/>
      <c r="MAP37" s="61"/>
      <c r="MAQ37" s="61"/>
      <c r="MAR37" s="62"/>
      <c r="MAS37" s="61"/>
      <c r="MAT37" s="61"/>
      <c r="MAU37" s="61"/>
      <c r="MAV37" s="61"/>
      <c r="MAW37" s="61"/>
      <c r="MAX37" s="61"/>
      <c r="MAY37" s="61"/>
      <c r="MAZ37" s="62"/>
      <c r="MBA37" s="61"/>
      <c r="MBB37" s="61"/>
      <c r="MBC37" s="61"/>
      <c r="MBD37" s="61"/>
      <c r="MBE37" s="61"/>
      <c r="MBF37" s="61"/>
      <c r="MBG37" s="61"/>
      <c r="MBH37" s="62"/>
      <c r="MBI37" s="61"/>
      <c r="MBJ37" s="61"/>
      <c r="MBK37" s="61"/>
      <c r="MBL37" s="61"/>
      <c r="MBM37" s="61"/>
      <c r="MBN37" s="61"/>
      <c r="MBO37" s="61"/>
      <c r="MBP37" s="62"/>
      <c r="MBQ37" s="61"/>
      <c r="MBR37" s="61"/>
      <c r="MBS37" s="61"/>
      <c r="MBT37" s="61"/>
      <c r="MBU37" s="61"/>
      <c r="MBV37" s="61"/>
      <c r="MBW37" s="61"/>
      <c r="MBX37" s="62"/>
      <c r="MBY37" s="61"/>
      <c r="MBZ37" s="61"/>
      <c r="MCA37" s="61"/>
      <c r="MCB37" s="61"/>
      <c r="MCC37" s="61"/>
      <c r="MCD37" s="61"/>
      <c r="MCE37" s="61"/>
      <c r="MCF37" s="62"/>
      <c r="MCG37" s="61"/>
      <c r="MCH37" s="61"/>
      <c r="MCI37" s="61"/>
      <c r="MCJ37" s="61"/>
      <c r="MCK37" s="61"/>
      <c r="MCL37" s="61"/>
      <c r="MCM37" s="61"/>
      <c r="MCN37" s="62"/>
      <c r="MCO37" s="61"/>
      <c r="MCP37" s="61"/>
      <c r="MCQ37" s="61"/>
      <c r="MCR37" s="61"/>
      <c r="MCS37" s="61"/>
      <c r="MCT37" s="61"/>
      <c r="MCU37" s="61"/>
      <c r="MCV37" s="62"/>
      <c r="MCW37" s="61"/>
      <c r="MCX37" s="61"/>
      <c r="MCY37" s="61"/>
      <c r="MCZ37" s="61"/>
      <c r="MDA37" s="61"/>
      <c r="MDB37" s="61"/>
      <c r="MDC37" s="61"/>
      <c r="MDD37" s="62"/>
      <c r="MDE37" s="61"/>
      <c r="MDF37" s="61"/>
      <c r="MDG37" s="61"/>
      <c r="MDH37" s="61"/>
      <c r="MDI37" s="61"/>
      <c r="MDJ37" s="61"/>
      <c r="MDK37" s="61"/>
      <c r="MDL37" s="62"/>
      <c r="MDM37" s="61"/>
      <c r="MDN37" s="61"/>
      <c r="MDO37" s="61"/>
      <c r="MDP37" s="61"/>
      <c r="MDQ37" s="61"/>
      <c r="MDR37" s="61"/>
      <c r="MDS37" s="61"/>
      <c r="MDT37" s="62"/>
      <c r="MDU37" s="61"/>
      <c r="MDV37" s="61"/>
      <c r="MDW37" s="61"/>
      <c r="MDX37" s="61"/>
      <c r="MDY37" s="61"/>
      <c r="MDZ37" s="61"/>
      <c r="MEA37" s="61"/>
      <c r="MEB37" s="62"/>
      <c r="MEC37" s="61"/>
      <c r="MED37" s="61"/>
      <c r="MEE37" s="61"/>
      <c r="MEF37" s="61"/>
      <c r="MEG37" s="61"/>
      <c r="MEH37" s="61"/>
      <c r="MEI37" s="61"/>
      <c r="MEJ37" s="62"/>
      <c r="MEK37" s="61"/>
      <c r="MEL37" s="61"/>
      <c r="MEM37" s="61"/>
      <c r="MEN37" s="61"/>
      <c r="MEO37" s="61"/>
      <c r="MEP37" s="61"/>
      <c r="MEQ37" s="61"/>
      <c r="MER37" s="62"/>
      <c r="MES37" s="61"/>
      <c r="MET37" s="61"/>
      <c r="MEU37" s="61"/>
      <c r="MEV37" s="61"/>
      <c r="MEW37" s="61"/>
      <c r="MEX37" s="61"/>
      <c r="MEY37" s="61"/>
      <c r="MEZ37" s="62"/>
      <c r="MFA37" s="61"/>
      <c r="MFB37" s="61"/>
      <c r="MFC37" s="61"/>
      <c r="MFD37" s="61"/>
      <c r="MFE37" s="61"/>
      <c r="MFF37" s="61"/>
      <c r="MFG37" s="61"/>
      <c r="MFH37" s="62"/>
      <c r="MFI37" s="61"/>
      <c r="MFJ37" s="61"/>
      <c r="MFK37" s="61"/>
      <c r="MFL37" s="61"/>
      <c r="MFM37" s="61"/>
      <c r="MFN37" s="61"/>
      <c r="MFO37" s="61"/>
      <c r="MFP37" s="62"/>
      <c r="MFQ37" s="61"/>
      <c r="MFR37" s="61"/>
      <c r="MFS37" s="61"/>
      <c r="MFT37" s="61"/>
      <c r="MFU37" s="61"/>
      <c r="MFV37" s="61"/>
      <c r="MFW37" s="61"/>
      <c r="MFX37" s="62"/>
      <c r="MFY37" s="61"/>
      <c r="MFZ37" s="61"/>
      <c r="MGA37" s="61"/>
      <c r="MGB37" s="61"/>
      <c r="MGC37" s="61"/>
      <c r="MGD37" s="61"/>
      <c r="MGE37" s="61"/>
      <c r="MGF37" s="62"/>
      <c r="MGG37" s="61"/>
      <c r="MGH37" s="61"/>
      <c r="MGI37" s="61"/>
      <c r="MGJ37" s="61"/>
      <c r="MGK37" s="61"/>
      <c r="MGL37" s="61"/>
      <c r="MGM37" s="61"/>
      <c r="MGN37" s="62"/>
      <c r="MGO37" s="61"/>
      <c r="MGP37" s="61"/>
      <c r="MGQ37" s="61"/>
      <c r="MGR37" s="61"/>
      <c r="MGS37" s="61"/>
      <c r="MGT37" s="61"/>
      <c r="MGU37" s="61"/>
      <c r="MGV37" s="62"/>
      <c r="MGW37" s="61"/>
      <c r="MGX37" s="61"/>
      <c r="MGY37" s="61"/>
      <c r="MGZ37" s="61"/>
      <c r="MHA37" s="61"/>
      <c r="MHB37" s="61"/>
      <c r="MHC37" s="61"/>
      <c r="MHD37" s="62"/>
      <c r="MHE37" s="61"/>
      <c r="MHF37" s="61"/>
      <c r="MHG37" s="61"/>
      <c r="MHH37" s="61"/>
      <c r="MHI37" s="61"/>
      <c r="MHJ37" s="61"/>
      <c r="MHK37" s="61"/>
      <c r="MHL37" s="62"/>
      <c r="MHM37" s="61"/>
      <c r="MHN37" s="61"/>
      <c r="MHO37" s="61"/>
      <c r="MHP37" s="61"/>
      <c r="MHQ37" s="61"/>
      <c r="MHR37" s="61"/>
      <c r="MHS37" s="61"/>
      <c r="MHT37" s="62"/>
      <c r="MHU37" s="61"/>
      <c r="MHV37" s="61"/>
      <c r="MHW37" s="61"/>
      <c r="MHX37" s="61"/>
      <c r="MHY37" s="61"/>
      <c r="MHZ37" s="61"/>
      <c r="MIA37" s="61"/>
      <c r="MIB37" s="62"/>
      <c r="MIC37" s="61"/>
      <c r="MID37" s="61"/>
      <c r="MIE37" s="61"/>
      <c r="MIF37" s="61"/>
      <c r="MIG37" s="61"/>
      <c r="MIH37" s="61"/>
      <c r="MII37" s="61"/>
      <c r="MIJ37" s="62"/>
      <c r="MIK37" s="61"/>
      <c r="MIL37" s="61"/>
      <c r="MIM37" s="61"/>
      <c r="MIN37" s="61"/>
      <c r="MIO37" s="61"/>
      <c r="MIP37" s="61"/>
      <c r="MIQ37" s="61"/>
      <c r="MIR37" s="62"/>
      <c r="MIS37" s="61"/>
      <c r="MIT37" s="61"/>
      <c r="MIU37" s="61"/>
      <c r="MIV37" s="61"/>
      <c r="MIW37" s="61"/>
      <c r="MIX37" s="61"/>
      <c r="MIY37" s="61"/>
      <c r="MIZ37" s="62"/>
      <c r="MJA37" s="61"/>
      <c r="MJB37" s="61"/>
      <c r="MJC37" s="61"/>
      <c r="MJD37" s="61"/>
      <c r="MJE37" s="61"/>
      <c r="MJF37" s="61"/>
      <c r="MJG37" s="61"/>
      <c r="MJH37" s="62"/>
      <c r="MJI37" s="61"/>
      <c r="MJJ37" s="61"/>
      <c r="MJK37" s="61"/>
      <c r="MJL37" s="61"/>
      <c r="MJM37" s="61"/>
      <c r="MJN37" s="61"/>
      <c r="MJO37" s="61"/>
      <c r="MJP37" s="62"/>
      <c r="MJQ37" s="61"/>
      <c r="MJR37" s="61"/>
      <c r="MJS37" s="61"/>
      <c r="MJT37" s="61"/>
      <c r="MJU37" s="61"/>
      <c r="MJV37" s="61"/>
      <c r="MJW37" s="61"/>
      <c r="MJX37" s="62"/>
      <c r="MJY37" s="61"/>
      <c r="MJZ37" s="61"/>
      <c r="MKA37" s="61"/>
      <c r="MKB37" s="61"/>
      <c r="MKC37" s="61"/>
      <c r="MKD37" s="61"/>
      <c r="MKE37" s="61"/>
      <c r="MKF37" s="62"/>
      <c r="MKG37" s="61"/>
      <c r="MKH37" s="61"/>
      <c r="MKI37" s="61"/>
      <c r="MKJ37" s="61"/>
      <c r="MKK37" s="61"/>
      <c r="MKL37" s="61"/>
      <c r="MKM37" s="61"/>
      <c r="MKN37" s="62"/>
      <c r="MKO37" s="61"/>
      <c r="MKP37" s="61"/>
      <c r="MKQ37" s="61"/>
      <c r="MKR37" s="61"/>
      <c r="MKS37" s="61"/>
      <c r="MKT37" s="61"/>
      <c r="MKU37" s="61"/>
      <c r="MKV37" s="62"/>
      <c r="MKW37" s="61"/>
      <c r="MKX37" s="61"/>
      <c r="MKY37" s="61"/>
      <c r="MKZ37" s="61"/>
      <c r="MLA37" s="61"/>
      <c r="MLB37" s="61"/>
      <c r="MLC37" s="61"/>
      <c r="MLD37" s="62"/>
      <c r="MLE37" s="61"/>
      <c r="MLF37" s="61"/>
      <c r="MLG37" s="61"/>
      <c r="MLH37" s="61"/>
      <c r="MLI37" s="61"/>
      <c r="MLJ37" s="61"/>
      <c r="MLK37" s="61"/>
      <c r="MLL37" s="62"/>
      <c r="MLM37" s="61"/>
      <c r="MLN37" s="61"/>
      <c r="MLO37" s="61"/>
      <c r="MLP37" s="61"/>
      <c r="MLQ37" s="61"/>
      <c r="MLR37" s="61"/>
      <c r="MLS37" s="61"/>
      <c r="MLT37" s="62"/>
      <c r="MLU37" s="61"/>
      <c r="MLV37" s="61"/>
      <c r="MLW37" s="61"/>
      <c r="MLX37" s="61"/>
      <c r="MLY37" s="61"/>
      <c r="MLZ37" s="61"/>
      <c r="MMA37" s="61"/>
      <c r="MMB37" s="62"/>
      <c r="MMC37" s="61"/>
      <c r="MMD37" s="61"/>
      <c r="MME37" s="61"/>
      <c r="MMF37" s="61"/>
      <c r="MMG37" s="61"/>
      <c r="MMH37" s="61"/>
      <c r="MMI37" s="61"/>
      <c r="MMJ37" s="62"/>
      <c r="MMK37" s="61"/>
      <c r="MML37" s="61"/>
      <c r="MMM37" s="61"/>
      <c r="MMN37" s="61"/>
      <c r="MMO37" s="61"/>
      <c r="MMP37" s="61"/>
      <c r="MMQ37" s="61"/>
      <c r="MMR37" s="62"/>
      <c r="MMS37" s="61"/>
      <c r="MMT37" s="61"/>
      <c r="MMU37" s="61"/>
      <c r="MMV37" s="61"/>
      <c r="MMW37" s="61"/>
      <c r="MMX37" s="61"/>
      <c r="MMY37" s="61"/>
      <c r="MMZ37" s="62"/>
      <c r="MNA37" s="61"/>
      <c r="MNB37" s="61"/>
      <c r="MNC37" s="61"/>
      <c r="MND37" s="61"/>
      <c r="MNE37" s="61"/>
      <c r="MNF37" s="61"/>
      <c r="MNG37" s="61"/>
      <c r="MNH37" s="62"/>
      <c r="MNI37" s="61"/>
      <c r="MNJ37" s="61"/>
      <c r="MNK37" s="61"/>
      <c r="MNL37" s="61"/>
      <c r="MNM37" s="61"/>
      <c r="MNN37" s="61"/>
      <c r="MNO37" s="61"/>
      <c r="MNP37" s="62"/>
      <c r="MNQ37" s="61"/>
      <c r="MNR37" s="61"/>
      <c r="MNS37" s="61"/>
      <c r="MNT37" s="61"/>
      <c r="MNU37" s="61"/>
      <c r="MNV37" s="61"/>
      <c r="MNW37" s="61"/>
      <c r="MNX37" s="62"/>
      <c r="MNY37" s="61"/>
      <c r="MNZ37" s="61"/>
      <c r="MOA37" s="61"/>
      <c r="MOB37" s="61"/>
      <c r="MOC37" s="61"/>
      <c r="MOD37" s="61"/>
      <c r="MOE37" s="61"/>
      <c r="MOF37" s="62"/>
      <c r="MOG37" s="61"/>
      <c r="MOH37" s="61"/>
      <c r="MOI37" s="61"/>
      <c r="MOJ37" s="61"/>
      <c r="MOK37" s="61"/>
      <c r="MOL37" s="61"/>
      <c r="MOM37" s="61"/>
      <c r="MON37" s="62"/>
      <c r="MOO37" s="61"/>
      <c r="MOP37" s="61"/>
      <c r="MOQ37" s="61"/>
      <c r="MOR37" s="61"/>
      <c r="MOS37" s="61"/>
      <c r="MOT37" s="61"/>
      <c r="MOU37" s="61"/>
      <c r="MOV37" s="62"/>
      <c r="MOW37" s="61"/>
      <c r="MOX37" s="61"/>
      <c r="MOY37" s="61"/>
      <c r="MOZ37" s="61"/>
      <c r="MPA37" s="61"/>
      <c r="MPB37" s="61"/>
      <c r="MPC37" s="61"/>
      <c r="MPD37" s="62"/>
      <c r="MPE37" s="61"/>
      <c r="MPF37" s="61"/>
      <c r="MPG37" s="61"/>
      <c r="MPH37" s="61"/>
      <c r="MPI37" s="61"/>
      <c r="MPJ37" s="61"/>
      <c r="MPK37" s="61"/>
      <c r="MPL37" s="62"/>
      <c r="MPM37" s="61"/>
      <c r="MPN37" s="61"/>
      <c r="MPO37" s="61"/>
      <c r="MPP37" s="61"/>
      <c r="MPQ37" s="61"/>
      <c r="MPR37" s="61"/>
      <c r="MPS37" s="61"/>
      <c r="MPT37" s="62"/>
      <c r="MPU37" s="61"/>
      <c r="MPV37" s="61"/>
      <c r="MPW37" s="61"/>
      <c r="MPX37" s="61"/>
      <c r="MPY37" s="61"/>
      <c r="MPZ37" s="61"/>
      <c r="MQA37" s="61"/>
      <c r="MQB37" s="62"/>
      <c r="MQC37" s="61"/>
      <c r="MQD37" s="61"/>
      <c r="MQE37" s="61"/>
      <c r="MQF37" s="61"/>
      <c r="MQG37" s="61"/>
      <c r="MQH37" s="61"/>
      <c r="MQI37" s="61"/>
      <c r="MQJ37" s="62"/>
      <c r="MQK37" s="61"/>
      <c r="MQL37" s="61"/>
      <c r="MQM37" s="61"/>
      <c r="MQN37" s="61"/>
      <c r="MQO37" s="61"/>
      <c r="MQP37" s="61"/>
      <c r="MQQ37" s="61"/>
      <c r="MQR37" s="62"/>
      <c r="MQS37" s="61"/>
      <c r="MQT37" s="61"/>
      <c r="MQU37" s="61"/>
      <c r="MQV37" s="61"/>
      <c r="MQW37" s="61"/>
      <c r="MQX37" s="61"/>
      <c r="MQY37" s="61"/>
      <c r="MQZ37" s="62"/>
      <c r="MRA37" s="61"/>
      <c r="MRB37" s="61"/>
      <c r="MRC37" s="61"/>
      <c r="MRD37" s="61"/>
      <c r="MRE37" s="61"/>
      <c r="MRF37" s="61"/>
      <c r="MRG37" s="61"/>
      <c r="MRH37" s="62"/>
      <c r="MRI37" s="61"/>
      <c r="MRJ37" s="61"/>
      <c r="MRK37" s="61"/>
      <c r="MRL37" s="61"/>
      <c r="MRM37" s="61"/>
      <c r="MRN37" s="61"/>
      <c r="MRO37" s="61"/>
      <c r="MRP37" s="62"/>
      <c r="MRQ37" s="61"/>
      <c r="MRR37" s="61"/>
      <c r="MRS37" s="61"/>
      <c r="MRT37" s="61"/>
      <c r="MRU37" s="61"/>
      <c r="MRV37" s="61"/>
      <c r="MRW37" s="61"/>
      <c r="MRX37" s="62"/>
      <c r="MRY37" s="61"/>
      <c r="MRZ37" s="61"/>
      <c r="MSA37" s="61"/>
      <c r="MSB37" s="61"/>
      <c r="MSC37" s="61"/>
      <c r="MSD37" s="61"/>
      <c r="MSE37" s="61"/>
      <c r="MSF37" s="62"/>
      <c r="MSG37" s="61"/>
      <c r="MSH37" s="61"/>
      <c r="MSI37" s="61"/>
      <c r="MSJ37" s="61"/>
      <c r="MSK37" s="61"/>
      <c r="MSL37" s="61"/>
      <c r="MSM37" s="61"/>
      <c r="MSN37" s="62"/>
      <c r="MSO37" s="61"/>
      <c r="MSP37" s="61"/>
      <c r="MSQ37" s="61"/>
      <c r="MSR37" s="61"/>
      <c r="MSS37" s="61"/>
      <c r="MST37" s="61"/>
      <c r="MSU37" s="61"/>
      <c r="MSV37" s="62"/>
      <c r="MSW37" s="61"/>
      <c r="MSX37" s="61"/>
      <c r="MSY37" s="61"/>
      <c r="MSZ37" s="61"/>
      <c r="MTA37" s="61"/>
      <c r="MTB37" s="61"/>
      <c r="MTC37" s="61"/>
      <c r="MTD37" s="62"/>
      <c r="MTE37" s="61"/>
      <c r="MTF37" s="61"/>
      <c r="MTG37" s="61"/>
      <c r="MTH37" s="61"/>
      <c r="MTI37" s="61"/>
      <c r="MTJ37" s="61"/>
      <c r="MTK37" s="61"/>
      <c r="MTL37" s="62"/>
      <c r="MTM37" s="61"/>
      <c r="MTN37" s="61"/>
      <c r="MTO37" s="61"/>
      <c r="MTP37" s="61"/>
      <c r="MTQ37" s="61"/>
      <c r="MTR37" s="61"/>
      <c r="MTS37" s="61"/>
      <c r="MTT37" s="62"/>
      <c r="MTU37" s="61"/>
      <c r="MTV37" s="61"/>
      <c r="MTW37" s="61"/>
      <c r="MTX37" s="61"/>
      <c r="MTY37" s="61"/>
      <c r="MTZ37" s="61"/>
      <c r="MUA37" s="61"/>
      <c r="MUB37" s="62"/>
      <c r="MUC37" s="61"/>
      <c r="MUD37" s="61"/>
      <c r="MUE37" s="61"/>
      <c r="MUF37" s="61"/>
      <c r="MUG37" s="61"/>
      <c r="MUH37" s="61"/>
      <c r="MUI37" s="61"/>
      <c r="MUJ37" s="62"/>
      <c r="MUK37" s="61"/>
      <c r="MUL37" s="61"/>
      <c r="MUM37" s="61"/>
      <c r="MUN37" s="61"/>
      <c r="MUO37" s="61"/>
      <c r="MUP37" s="61"/>
      <c r="MUQ37" s="61"/>
      <c r="MUR37" s="62"/>
      <c r="MUS37" s="61"/>
      <c r="MUT37" s="61"/>
      <c r="MUU37" s="61"/>
      <c r="MUV37" s="61"/>
      <c r="MUW37" s="61"/>
      <c r="MUX37" s="61"/>
      <c r="MUY37" s="61"/>
      <c r="MUZ37" s="62"/>
      <c r="MVA37" s="61"/>
      <c r="MVB37" s="61"/>
      <c r="MVC37" s="61"/>
      <c r="MVD37" s="61"/>
      <c r="MVE37" s="61"/>
      <c r="MVF37" s="61"/>
      <c r="MVG37" s="61"/>
      <c r="MVH37" s="62"/>
      <c r="MVI37" s="61"/>
      <c r="MVJ37" s="61"/>
      <c r="MVK37" s="61"/>
      <c r="MVL37" s="61"/>
      <c r="MVM37" s="61"/>
      <c r="MVN37" s="61"/>
      <c r="MVO37" s="61"/>
      <c r="MVP37" s="62"/>
      <c r="MVQ37" s="61"/>
      <c r="MVR37" s="61"/>
      <c r="MVS37" s="61"/>
      <c r="MVT37" s="61"/>
      <c r="MVU37" s="61"/>
      <c r="MVV37" s="61"/>
      <c r="MVW37" s="61"/>
      <c r="MVX37" s="62"/>
      <c r="MVY37" s="61"/>
      <c r="MVZ37" s="61"/>
      <c r="MWA37" s="61"/>
      <c r="MWB37" s="61"/>
      <c r="MWC37" s="61"/>
      <c r="MWD37" s="61"/>
      <c r="MWE37" s="61"/>
      <c r="MWF37" s="62"/>
      <c r="MWG37" s="61"/>
      <c r="MWH37" s="61"/>
      <c r="MWI37" s="61"/>
      <c r="MWJ37" s="61"/>
      <c r="MWK37" s="61"/>
      <c r="MWL37" s="61"/>
      <c r="MWM37" s="61"/>
      <c r="MWN37" s="62"/>
      <c r="MWO37" s="61"/>
      <c r="MWP37" s="61"/>
      <c r="MWQ37" s="61"/>
      <c r="MWR37" s="61"/>
      <c r="MWS37" s="61"/>
      <c r="MWT37" s="61"/>
      <c r="MWU37" s="61"/>
      <c r="MWV37" s="62"/>
      <c r="MWW37" s="61"/>
      <c r="MWX37" s="61"/>
      <c r="MWY37" s="61"/>
      <c r="MWZ37" s="61"/>
      <c r="MXA37" s="61"/>
      <c r="MXB37" s="61"/>
      <c r="MXC37" s="61"/>
      <c r="MXD37" s="62"/>
      <c r="MXE37" s="61"/>
      <c r="MXF37" s="61"/>
      <c r="MXG37" s="61"/>
      <c r="MXH37" s="61"/>
      <c r="MXI37" s="61"/>
      <c r="MXJ37" s="61"/>
      <c r="MXK37" s="61"/>
      <c r="MXL37" s="62"/>
      <c r="MXM37" s="61"/>
      <c r="MXN37" s="61"/>
      <c r="MXO37" s="61"/>
      <c r="MXP37" s="61"/>
      <c r="MXQ37" s="61"/>
      <c r="MXR37" s="61"/>
      <c r="MXS37" s="61"/>
      <c r="MXT37" s="62"/>
      <c r="MXU37" s="61"/>
      <c r="MXV37" s="61"/>
      <c r="MXW37" s="61"/>
      <c r="MXX37" s="61"/>
      <c r="MXY37" s="61"/>
      <c r="MXZ37" s="61"/>
      <c r="MYA37" s="61"/>
      <c r="MYB37" s="62"/>
      <c r="MYC37" s="61"/>
      <c r="MYD37" s="61"/>
      <c r="MYE37" s="61"/>
      <c r="MYF37" s="61"/>
      <c r="MYG37" s="61"/>
      <c r="MYH37" s="61"/>
      <c r="MYI37" s="61"/>
      <c r="MYJ37" s="62"/>
      <c r="MYK37" s="61"/>
      <c r="MYL37" s="61"/>
      <c r="MYM37" s="61"/>
      <c r="MYN37" s="61"/>
      <c r="MYO37" s="61"/>
      <c r="MYP37" s="61"/>
      <c r="MYQ37" s="61"/>
      <c r="MYR37" s="62"/>
      <c r="MYS37" s="61"/>
      <c r="MYT37" s="61"/>
      <c r="MYU37" s="61"/>
      <c r="MYV37" s="61"/>
      <c r="MYW37" s="61"/>
      <c r="MYX37" s="61"/>
      <c r="MYY37" s="61"/>
      <c r="MYZ37" s="62"/>
      <c r="MZA37" s="61"/>
      <c r="MZB37" s="61"/>
      <c r="MZC37" s="61"/>
      <c r="MZD37" s="61"/>
      <c r="MZE37" s="61"/>
      <c r="MZF37" s="61"/>
      <c r="MZG37" s="61"/>
      <c r="MZH37" s="62"/>
      <c r="MZI37" s="61"/>
      <c r="MZJ37" s="61"/>
      <c r="MZK37" s="61"/>
      <c r="MZL37" s="61"/>
      <c r="MZM37" s="61"/>
      <c r="MZN37" s="61"/>
      <c r="MZO37" s="61"/>
      <c r="MZP37" s="62"/>
      <c r="MZQ37" s="61"/>
      <c r="MZR37" s="61"/>
      <c r="MZS37" s="61"/>
      <c r="MZT37" s="61"/>
      <c r="MZU37" s="61"/>
      <c r="MZV37" s="61"/>
      <c r="MZW37" s="61"/>
      <c r="MZX37" s="62"/>
      <c r="MZY37" s="61"/>
      <c r="MZZ37" s="61"/>
      <c r="NAA37" s="61"/>
      <c r="NAB37" s="61"/>
      <c r="NAC37" s="61"/>
      <c r="NAD37" s="61"/>
      <c r="NAE37" s="61"/>
      <c r="NAF37" s="62"/>
      <c r="NAG37" s="61"/>
      <c r="NAH37" s="61"/>
      <c r="NAI37" s="61"/>
      <c r="NAJ37" s="61"/>
      <c r="NAK37" s="61"/>
      <c r="NAL37" s="61"/>
      <c r="NAM37" s="61"/>
      <c r="NAN37" s="62"/>
      <c r="NAO37" s="61"/>
      <c r="NAP37" s="61"/>
      <c r="NAQ37" s="61"/>
      <c r="NAR37" s="61"/>
      <c r="NAS37" s="61"/>
      <c r="NAT37" s="61"/>
      <c r="NAU37" s="61"/>
      <c r="NAV37" s="62"/>
      <c r="NAW37" s="61"/>
      <c r="NAX37" s="61"/>
      <c r="NAY37" s="61"/>
      <c r="NAZ37" s="61"/>
      <c r="NBA37" s="61"/>
      <c r="NBB37" s="61"/>
      <c r="NBC37" s="61"/>
      <c r="NBD37" s="62"/>
      <c r="NBE37" s="61"/>
      <c r="NBF37" s="61"/>
      <c r="NBG37" s="61"/>
      <c r="NBH37" s="61"/>
      <c r="NBI37" s="61"/>
      <c r="NBJ37" s="61"/>
      <c r="NBK37" s="61"/>
      <c r="NBL37" s="62"/>
      <c r="NBM37" s="61"/>
      <c r="NBN37" s="61"/>
      <c r="NBO37" s="61"/>
      <c r="NBP37" s="61"/>
      <c r="NBQ37" s="61"/>
      <c r="NBR37" s="61"/>
      <c r="NBS37" s="61"/>
      <c r="NBT37" s="62"/>
      <c r="NBU37" s="61"/>
      <c r="NBV37" s="61"/>
      <c r="NBW37" s="61"/>
      <c r="NBX37" s="61"/>
      <c r="NBY37" s="61"/>
      <c r="NBZ37" s="61"/>
      <c r="NCA37" s="61"/>
      <c r="NCB37" s="62"/>
      <c r="NCC37" s="61"/>
      <c r="NCD37" s="61"/>
      <c r="NCE37" s="61"/>
      <c r="NCF37" s="61"/>
      <c r="NCG37" s="61"/>
      <c r="NCH37" s="61"/>
      <c r="NCI37" s="61"/>
      <c r="NCJ37" s="62"/>
      <c r="NCK37" s="61"/>
      <c r="NCL37" s="61"/>
      <c r="NCM37" s="61"/>
      <c r="NCN37" s="61"/>
      <c r="NCO37" s="61"/>
      <c r="NCP37" s="61"/>
      <c r="NCQ37" s="61"/>
      <c r="NCR37" s="62"/>
      <c r="NCS37" s="61"/>
      <c r="NCT37" s="61"/>
      <c r="NCU37" s="61"/>
      <c r="NCV37" s="61"/>
      <c r="NCW37" s="61"/>
      <c r="NCX37" s="61"/>
      <c r="NCY37" s="61"/>
      <c r="NCZ37" s="62"/>
      <c r="NDA37" s="61"/>
      <c r="NDB37" s="61"/>
      <c r="NDC37" s="61"/>
      <c r="NDD37" s="61"/>
      <c r="NDE37" s="61"/>
      <c r="NDF37" s="61"/>
      <c r="NDG37" s="61"/>
      <c r="NDH37" s="62"/>
      <c r="NDI37" s="61"/>
      <c r="NDJ37" s="61"/>
      <c r="NDK37" s="61"/>
      <c r="NDL37" s="61"/>
      <c r="NDM37" s="61"/>
      <c r="NDN37" s="61"/>
      <c r="NDO37" s="61"/>
      <c r="NDP37" s="62"/>
      <c r="NDQ37" s="61"/>
      <c r="NDR37" s="61"/>
      <c r="NDS37" s="61"/>
      <c r="NDT37" s="61"/>
      <c r="NDU37" s="61"/>
      <c r="NDV37" s="61"/>
      <c r="NDW37" s="61"/>
      <c r="NDX37" s="62"/>
      <c r="NDY37" s="61"/>
      <c r="NDZ37" s="61"/>
      <c r="NEA37" s="61"/>
      <c r="NEB37" s="61"/>
      <c r="NEC37" s="61"/>
      <c r="NED37" s="61"/>
      <c r="NEE37" s="61"/>
      <c r="NEF37" s="62"/>
      <c r="NEG37" s="61"/>
      <c r="NEH37" s="61"/>
      <c r="NEI37" s="61"/>
      <c r="NEJ37" s="61"/>
      <c r="NEK37" s="61"/>
      <c r="NEL37" s="61"/>
      <c r="NEM37" s="61"/>
      <c r="NEN37" s="62"/>
      <c r="NEO37" s="61"/>
      <c r="NEP37" s="61"/>
      <c r="NEQ37" s="61"/>
      <c r="NER37" s="61"/>
      <c r="NES37" s="61"/>
      <c r="NET37" s="61"/>
      <c r="NEU37" s="61"/>
      <c r="NEV37" s="62"/>
      <c r="NEW37" s="61"/>
      <c r="NEX37" s="61"/>
      <c r="NEY37" s="61"/>
      <c r="NEZ37" s="61"/>
      <c r="NFA37" s="61"/>
      <c r="NFB37" s="61"/>
      <c r="NFC37" s="61"/>
      <c r="NFD37" s="62"/>
      <c r="NFE37" s="61"/>
      <c r="NFF37" s="61"/>
      <c r="NFG37" s="61"/>
      <c r="NFH37" s="61"/>
      <c r="NFI37" s="61"/>
      <c r="NFJ37" s="61"/>
      <c r="NFK37" s="61"/>
      <c r="NFL37" s="62"/>
      <c r="NFM37" s="61"/>
      <c r="NFN37" s="61"/>
      <c r="NFO37" s="61"/>
      <c r="NFP37" s="61"/>
      <c r="NFQ37" s="61"/>
      <c r="NFR37" s="61"/>
      <c r="NFS37" s="61"/>
      <c r="NFT37" s="62"/>
      <c r="NFU37" s="61"/>
      <c r="NFV37" s="61"/>
      <c r="NFW37" s="61"/>
      <c r="NFX37" s="61"/>
      <c r="NFY37" s="61"/>
      <c r="NFZ37" s="61"/>
      <c r="NGA37" s="61"/>
      <c r="NGB37" s="62"/>
      <c r="NGC37" s="61"/>
      <c r="NGD37" s="61"/>
      <c r="NGE37" s="61"/>
      <c r="NGF37" s="61"/>
      <c r="NGG37" s="61"/>
      <c r="NGH37" s="61"/>
      <c r="NGI37" s="61"/>
      <c r="NGJ37" s="62"/>
      <c r="NGK37" s="61"/>
      <c r="NGL37" s="61"/>
      <c r="NGM37" s="61"/>
      <c r="NGN37" s="61"/>
      <c r="NGO37" s="61"/>
      <c r="NGP37" s="61"/>
      <c r="NGQ37" s="61"/>
      <c r="NGR37" s="62"/>
      <c r="NGS37" s="61"/>
      <c r="NGT37" s="61"/>
      <c r="NGU37" s="61"/>
      <c r="NGV37" s="61"/>
      <c r="NGW37" s="61"/>
      <c r="NGX37" s="61"/>
      <c r="NGY37" s="61"/>
      <c r="NGZ37" s="62"/>
      <c r="NHA37" s="61"/>
      <c r="NHB37" s="61"/>
      <c r="NHC37" s="61"/>
      <c r="NHD37" s="61"/>
      <c r="NHE37" s="61"/>
      <c r="NHF37" s="61"/>
      <c r="NHG37" s="61"/>
      <c r="NHH37" s="62"/>
      <c r="NHI37" s="61"/>
      <c r="NHJ37" s="61"/>
      <c r="NHK37" s="61"/>
      <c r="NHL37" s="61"/>
      <c r="NHM37" s="61"/>
      <c r="NHN37" s="61"/>
      <c r="NHO37" s="61"/>
      <c r="NHP37" s="62"/>
      <c r="NHQ37" s="61"/>
      <c r="NHR37" s="61"/>
      <c r="NHS37" s="61"/>
      <c r="NHT37" s="61"/>
      <c r="NHU37" s="61"/>
      <c r="NHV37" s="61"/>
      <c r="NHW37" s="61"/>
      <c r="NHX37" s="62"/>
      <c r="NHY37" s="61"/>
      <c r="NHZ37" s="61"/>
      <c r="NIA37" s="61"/>
      <c r="NIB37" s="61"/>
      <c r="NIC37" s="61"/>
      <c r="NID37" s="61"/>
      <c r="NIE37" s="61"/>
      <c r="NIF37" s="62"/>
      <c r="NIG37" s="61"/>
      <c r="NIH37" s="61"/>
      <c r="NII37" s="61"/>
      <c r="NIJ37" s="61"/>
      <c r="NIK37" s="61"/>
      <c r="NIL37" s="61"/>
      <c r="NIM37" s="61"/>
      <c r="NIN37" s="62"/>
      <c r="NIO37" s="61"/>
      <c r="NIP37" s="61"/>
      <c r="NIQ37" s="61"/>
      <c r="NIR37" s="61"/>
      <c r="NIS37" s="61"/>
      <c r="NIT37" s="61"/>
      <c r="NIU37" s="61"/>
      <c r="NIV37" s="62"/>
      <c r="NIW37" s="61"/>
      <c r="NIX37" s="61"/>
      <c r="NIY37" s="61"/>
      <c r="NIZ37" s="61"/>
      <c r="NJA37" s="61"/>
      <c r="NJB37" s="61"/>
      <c r="NJC37" s="61"/>
      <c r="NJD37" s="62"/>
      <c r="NJE37" s="61"/>
      <c r="NJF37" s="61"/>
      <c r="NJG37" s="61"/>
      <c r="NJH37" s="61"/>
      <c r="NJI37" s="61"/>
      <c r="NJJ37" s="61"/>
      <c r="NJK37" s="61"/>
      <c r="NJL37" s="62"/>
      <c r="NJM37" s="61"/>
      <c r="NJN37" s="61"/>
      <c r="NJO37" s="61"/>
      <c r="NJP37" s="61"/>
      <c r="NJQ37" s="61"/>
      <c r="NJR37" s="61"/>
      <c r="NJS37" s="61"/>
      <c r="NJT37" s="62"/>
      <c r="NJU37" s="61"/>
      <c r="NJV37" s="61"/>
      <c r="NJW37" s="61"/>
      <c r="NJX37" s="61"/>
      <c r="NJY37" s="61"/>
      <c r="NJZ37" s="61"/>
      <c r="NKA37" s="61"/>
      <c r="NKB37" s="62"/>
      <c r="NKC37" s="61"/>
      <c r="NKD37" s="61"/>
      <c r="NKE37" s="61"/>
      <c r="NKF37" s="61"/>
      <c r="NKG37" s="61"/>
      <c r="NKH37" s="61"/>
      <c r="NKI37" s="61"/>
      <c r="NKJ37" s="62"/>
      <c r="NKK37" s="61"/>
      <c r="NKL37" s="61"/>
      <c r="NKM37" s="61"/>
      <c r="NKN37" s="61"/>
      <c r="NKO37" s="61"/>
      <c r="NKP37" s="61"/>
      <c r="NKQ37" s="61"/>
      <c r="NKR37" s="62"/>
      <c r="NKS37" s="61"/>
      <c r="NKT37" s="61"/>
      <c r="NKU37" s="61"/>
      <c r="NKV37" s="61"/>
      <c r="NKW37" s="61"/>
      <c r="NKX37" s="61"/>
      <c r="NKY37" s="61"/>
      <c r="NKZ37" s="62"/>
      <c r="NLA37" s="61"/>
      <c r="NLB37" s="61"/>
      <c r="NLC37" s="61"/>
      <c r="NLD37" s="61"/>
      <c r="NLE37" s="61"/>
      <c r="NLF37" s="61"/>
      <c r="NLG37" s="61"/>
      <c r="NLH37" s="62"/>
      <c r="NLI37" s="61"/>
      <c r="NLJ37" s="61"/>
      <c r="NLK37" s="61"/>
      <c r="NLL37" s="61"/>
      <c r="NLM37" s="61"/>
      <c r="NLN37" s="61"/>
      <c r="NLO37" s="61"/>
      <c r="NLP37" s="62"/>
      <c r="NLQ37" s="61"/>
      <c r="NLR37" s="61"/>
      <c r="NLS37" s="61"/>
      <c r="NLT37" s="61"/>
      <c r="NLU37" s="61"/>
      <c r="NLV37" s="61"/>
      <c r="NLW37" s="61"/>
      <c r="NLX37" s="62"/>
      <c r="NLY37" s="61"/>
      <c r="NLZ37" s="61"/>
      <c r="NMA37" s="61"/>
      <c r="NMB37" s="61"/>
      <c r="NMC37" s="61"/>
      <c r="NMD37" s="61"/>
      <c r="NME37" s="61"/>
      <c r="NMF37" s="62"/>
      <c r="NMG37" s="61"/>
      <c r="NMH37" s="61"/>
      <c r="NMI37" s="61"/>
      <c r="NMJ37" s="61"/>
      <c r="NMK37" s="61"/>
      <c r="NML37" s="61"/>
      <c r="NMM37" s="61"/>
      <c r="NMN37" s="62"/>
      <c r="NMO37" s="61"/>
      <c r="NMP37" s="61"/>
      <c r="NMQ37" s="61"/>
      <c r="NMR37" s="61"/>
      <c r="NMS37" s="61"/>
      <c r="NMT37" s="61"/>
      <c r="NMU37" s="61"/>
      <c r="NMV37" s="62"/>
      <c r="NMW37" s="61"/>
      <c r="NMX37" s="61"/>
      <c r="NMY37" s="61"/>
      <c r="NMZ37" s="61"/>
      <c r="NNA37" s="61"/>
      <c r="NNB37" s="61"/>
      <c r="NNC37" s="61"/>
      <c r="NND37" s="62"/>
      <c r="NNE37" s="61"/>
      <c r="NNF37" s="61"/>
      <c r="NNG37" s="61"/>
      <c r="NNH37" s="61"/>
      <c r="NNI37" s="61"/>
      <c r="NNJ37" s="61"/>
      <c r="NNK37" s="61"/>
      <c r="NNL37" s="62"/>
      <c r="NNM37" s="61"/>
      <c r="NNN37" s="61"/>
      <c r="NNO37" s="61"/>
      <c r="NNP37" s="61"/>
      <c r="NNQ37" s="61"/>
      <c r="NNR37" s="61"/>
      <c r="NNS37" s="61"/>
      <c r="NNT37" s="62"/>
      <c r="NNU37" s="61"/>
      <c r="NNV37" s="61"/>
      <c r="NNW37" s="61"/>
      <c r="NNX37" s="61"/>
      <c r="NNY37" s="61"/>
      <c r="NNZ37" s="61"/>
      <c r="NOA37" s="61"/>
      <c r="NOB37" s="62"/>
      <c r="NOC37" s="61"/>
      <c r="NOD37" s="61"/>
      <c r="NOE37" s="61"/>
      <c r="NOF37" s="61"/>
      <c r="NOG37" s="61"/>
      <c r="NOH37" s="61"/>
      <c r="NOI37" s="61"/>
      <c r="NOJ37" s="62"/>
      <c r="NOK37" s="61"/>
      <c r="NOL37" s="61"/>
      <c r="NOM37" s="61"/>
      <c r="NON37" s="61"/>
      <c r="NOO37" s="61"/>
      <c r="NOP37" s="61"/>
      <c r="NOQ37" s="61"/>
      <c r="NOR37" s="62"/>
      <c r="NOS37" s="61"/>
      <c r="NOT37" s="61"/>
      <c r="NOU37" s="61"/>
      <c r="NOV37" s="61"/>
      <c r="NOW37" s="61"/>
      <c r="NOX37" s="61"/>
      <c r="NOY37" s="61"/>
      <c r="NOZ37" s="62"/>
      <c r="NPA37" s="61"/>
      <c r="NPB37" s="61"/>
      <c r="NPC37" s="61"/>
      <c r="NPD37" s="61"/>
      <c r="NPE37" s="61"/>
      <c r="NPF37" s="61"/>
      <c r="NPG37" s="61"/>
      <c r="NPH37" s="62"/>
      <c r="NPI37" s="61"/>
      <c r="NPJ37" s="61"/>
      <c r="NPK37" s="61"/>
      <c r="NPL37" s="61"/>
      <c r="NPM37" s="61"/>
      <c r="NPN37" s="61"/>
      <c r="NPO37" s="61"/>
      <c r="NPP37" s="62"/>
      <c r="NPQ37" s="61"/>
      <c r="NPR37" s="61"/>
      <c r="NPS37" s="61"/>
      <c r="NPT37" s="61"/>
      <c r="NPU37" s="61"/>
      <c r="NPV37" s="61"/>
      <c r="NPW37" s="61"/>
      <c r="NPX37" s="62"/>
      <c r="NPY37" s="61"/>
      <c r="NPZ37" s="61"/>
      <c r="NQA37" s="61"/>
      <c r="NQB37" s="61"/>
      <c r="NQC37" s="61"/>
      <c r="NQD37" s="61"/>
      <c r="NQE37" s="61"/>
      <c r="NQF37" s="62"/>
      <c r="NQG37" s="61"/>
      <c r="NQH37" s="61"/>
      <c r="NQI37" s="61"/>
      <c r="NQJ37" s="61"/>
      <c r="NQK37" s="61"/>
      <c r="NQL37" s="61"/>
      <c r="NQM37" s="61"/>
      <c r="NQN37" s="62"/>
      <c r="NQO37" s="61"/>
      <c r="NQP37" s="61"/>
      <c r="NQQ37" s="61"/>
      <c r="NQR37" s="61"/>
      <c r="NQS37" s="61"/>
      <c r="NQT37" s="61"/>
      <c r="NQU37" s="61"/>
      <c r="NQV37" s="62"/>
      <c r="NQW37" s="61"/>
      <c r="NQX37" s="61"/>
      <c r="NQY37" s="61"/>
      <c r="NQZ37" s="61"/>
      <c r="NRA37" s="61"/>
      <c r="NRB37" s="61"/>
      <c r="NRC37" s="61"/>
      <c r="NRD37" s="62"/>
      <c r="NRE37" s="61"/>
      <c r="NRF37" s="61"/>
      <c r="NRG37" s="61"/>
      <c r="NRH37" s="61"/>
      <c r="NRI37" s="61"/>
      <c r="NRJ37" s="61"/>
      <c r="NRK37" s="61"/>
      <c r="NRL37" s="62"/>
      <c r="NRM37" s="61"/>
      <c r="NRN37" s="61"/>
      <c r="NRO37" s="61"/>
      <c r="NRP37" s="61"/>
      <c r="NRQ37" s="61"/>
      <c r="NRR37" s="61"/>
      <c r="NRS37" s="61"/>
      <c r="NRT37" s="62"/>
      <c r="NRU37" s="61"/>
      <c r="NRV37" s="61"/>
      <c r="NRW37" s="61"/>
      <c r="NRX37" s="61"/>
      <c r="NRY37" s="61"/>
      <c r="NRZ37" s="61"/>
      <c r="NSA37" s="61"/>
      <c r="NSB37" s="62"/>
      <c r="NSC37" s="61"/>
      <c r="NSD37" s="61"/>
      <c r="NSE37" s="61"/>
      <c r="NSF37" s="61"/>
      <c r="NSG37" s="61"/>
      <c r="NSH37" s="61"/>
      <c r="NSI37" s="61"/>
      <c r="NSJ37" s="62"/>
      <c r="NSK37" s="61"/>
      <c r="NSL37" s="61"/>
      <c r="NSM37" s="61"/>
      <c r="NSN37" s="61"/>
      <c r="NSO37" s="61"/>
      <c r="NSP37" s="61"/>
      <c r="NSQ37" s="61"/>
      <c r="NSR37" s="62"/>
      <c r="NSS37" s="61"/>
      <c r="NST37" s="61"/>
      <c r="NSU37" s="61"/>
      <c r="NSV37" s="61"/>
      <c r="NSW37" s="61"/>
      <c r="NSX37" s="61"/>
      <c r="NSY37" s="61"/>
      <c r="NSZ37" s="62"/>
      <c r="NTA37" s="61"/>
      <c r="NTB37" s="61"/>
      <c r="NTC37" s="61"/>
      <c r="NTD37" s="61"/>
      <c r="NTE37" s="61"/>
      <c r="NTF37" s="61"/>
      <c r="NTG37" s="61"/>
      <c r="NTH37" s="62"/>
      <c r="NTI37" s="61"/>
      <c r="NTJ37" s="61"/>
      <c r="NTK37" s="61"/>
      <c r="NTL37" s="61"/>
      <c r="NTM37" s="61"/>
      <c r="NTN37" s="61"/>
      <c r="NTO37" s="61"/>
      <c r="NTP37" s="62"/>
      <c r="NTQ37" s="61"/>
      <c r="NTR37" s="61"/>
      <c r="NTS37" s="61"/>
      <c r="NTT37" s="61"/>
      <c r="NTU37" s="61"/>
      <c r="NTV37" s="61"/>
      <c r="NTW37" s="61"/>
      <c r="NTX37" s="62"/>
      <c r="NTY37" s="61"/>
      <c r="NTZ37" s="61"/>
      <c r="NUA37" s="61"/>
      <c r="NUB37" s="61"/>
      <c r="NUC37" s="61"/>
      <c r="NUD37" s="61"/>
      <c r="NUE37" s="61"/>
      <c r="NUF37" s="62"/>
      <c r="NUG37" s="61"/>
      <c r="NUH37" s="61"/>
      <c r="NUI37" s="61"/>
      <c r="NUJ37" s="61"/>
      <c r="NUK37" s="61"/>
      <c r="NUL37" s="61"/>
      <c r="NUM37" s="61"/>
      <c r="NUN37" s="62"/>
      <c r="NUO37" s="61"/>
      <c r="NUP37" s="61"/>
      <c r="NUQ37" s="61"/>
      <c r="NUR37" s="61"/>
      <c r="NUS37" s="61"/>
      <c r="NUT37" s="61"/>
      <c r="NUU37" s="61"/>
      <c r="NUV37" s="62"/>
      <c r="NUW37" s="61"/>
      <c r="NUX37" s="61"/>
      <c r="NUY37" s="61"/>
      <c r="NUZ37" s="61"/>
      <c r="NVA37" s="61"/>
      <c r="NVB37" s="61"/>
      <c r="NVC37" s="61"/>
      <c r="NVD37" s="62"/>
      <c r="NVE37" s="61"/>
      <c r="NVF37" s="61"/>
      <c r="NVG37" s="61"/>
      <c r="NVH37" s="61"/>
      <c r="NVI37" s="61"/>
      <c r="NVJ37" s="61"/>
      <c r="NVK37" s="61"/>
      <c r="NVL37" s="62"/>
      <c r="NVM37" s="61"/>
      <c r="NVN37" s="61"/>
      <c r="NVO37" s="61"/>
      <c r="NVP37" s="61"/>
      <c r="NVQ37" s="61"/>
      <c r="NVR37" s="61"/>
      <c r="NVS37" s="61"/>
      <c r="NVT37" s="62"/>
      <c r="NVU37" s="61"/>
      <c r="NVV37" s="61"/>
      <c r="NVW37" s="61"/>
      <c r="NVX37" s="61"/>
      <c r="NVY37" s="61"/>
      <c r="NVZ37" s="61"/>
      <c r="NWA37" s="61"/>
      <c r="NWB37" s="62"/>
      <c r="NWC37" s="61"/>
      <c r="NWD37" s="61"/>
      <c r="NWE37" s="61"/>
      <c r="NWF37" s="61"/>
      <c r="NWG37" s="61"/>
      <c r="NWH37" s="61"/>
      <c r="NWI37" s="61"/>
      <c r="NWJ37" s="62"/>
      <c r="NWK37" s="61"/>
      <c r="NWL37" s="61"/>
      <c r="NWM37" s="61"/>
      <c r="NWN37" s="61"/>
      <c r="NWO37" s="61"/>
      <c r="NWP37" s="61"/>
      <c r="NWQ37" s="61"/>
      <c r="NWR37" s="62"/>
      <c r="NWS37" s="61"/>
      <c r="NWT37" s="61"/>
      <c r="NWU37" s="61"/>
      <c r="NWV37" s="61"/>
      <c r="NWW37" s="61"/>
      <c r="NWX37" s="61"/>
      <c r="NWY37" s="61"/>
      <c r="NWZ37" s="62"/>
      <c r="NXA37" s="61"/>
      <c r="NXB37" s="61"/>
      <c r="NXC37" s="61"/>
      <c r="NXD37" s="61"/>
      <c r="NXE37" s="61"/>
      <c r="NXF37" s="61"/>
      <c r="NXG37" s="61"/>
      <c r="NXH37" s="62"/>
      <c r="NXI37" s="61"/>
      <c r="NXJ37" s="61"/>
      <c r="NXK37" s="61"/>
      <c r="NXL37" s="61"/>
      <c r="NXM37" s="61"/>
      <c r="NXN37" s="61"/>
      <c r="NXO37" s="61"/>
      <c r="NXP37" s="62"/>
      <c r="NXQ37" s="61"/>
      <c r="NXR37" s="61"/>
      <c r="NXS37" s="61"/>
      <c r="NXT37" s="61"/>
      <c r="NXU37" s="61"/>
      <c r="NXV37" s="61"/>
      <c r="NXW37" s="61"/>
      <c r="NXX37" s="62"/>
      <c r="NXY37" s="61"/>
      <c r="NXZ37" s="61"/>
      <c r="NYA37" s="61"/>
      <c r="NYB37" s="61"/>
      <c r="NYC37" s="61"/>
      <c r="NYD37" s="61"/>
      <c r="NYE37" s="61"/>
      <c r="NYF37" s="62"/>
      <c r="NYG37" s="61"/>
      <c r="NYH37" s="61"/>
      <c r="NYI37" s="61"/>
      <c r="NYJ37" s="61"/>
      <c r="NYK37" s="61"/>
      <c r="NYL37" s="61"/>
      <c r="NYM37" s="61"/>
      <c r="NYN37" s="62"/>
      <c r="NYO37" s="61"/>
      <c r="NYP37" s="61"/>
      <c r="NYQ37" s="61"/>
      <c r="NYR37" s="61"/>
      <c r="NYS37" s="61"/>
      <c r="NYT37" s="61"/>
      <c r="NYU37" s="61"/>
      <c r="NYV37" s="62"/>
      <c r="NYW37" s="61"/>
      <c r="NYX37" s="61"/>
      <c r="NYY37" s="61"/>
      <c r="NYZ37" s="61"/>
      <c r="NZA37" s="61"/>
      <c r="NZB37" s="61"/>
      <c r="NZC37" s="61"/>
      <c r="NZD37" s="62"/>
      <c r="NZE37" s="61"/>
      <c r="NZF37" s="61"/>
      <c r="NZG37" s="61"/>
      <c r="NZH37" s="61"/>
      <c r="NZI37" s="61"/>
      <c r="NZJ37" s="61"/>
      <c r="NZK37" s="61"/>
      <c r="NZL37" s="62"/>
      <c r="NZM37" s="61"/>
      <c r="NZN37" s="61"/>
      <c r="NZO37" s="61"/>
      <c r="NZP37" s="61"/>
      <c r="NZQ37" s="61"/>
      <c r="NZR37" s="61"/>
      <c r="NZS37" s="61"/>
      <c r="NZT37" s="62"/>
      <c r="NZU37" s="61"/>
      <c r="NZV37" s="61"/>
      <c r="NZW37" s="61"/>
      <c r="NZX37" s="61"/>
      <c r="NZY37" s="61"/>
      <c r="NZZ37" s="61"/>
      <c r="OAA37" s="61"/>
      <c r="OAB37" s="62"/>
      <c r="OAC37" s="61"/>
      <c r="OAD37" s="61"/>
      <c r="OAE37" s="61"/>
      <c r="OAF37" s="61"/>
      <c r="OAG37" s="61"/>
      <c r="OAH37" s="61"/>
      <c r="OAI37" s="61"/>
      <c r="OAJ37" s="62"/>
      <c r="OAK37" s="61"/>
      <c r="OAL37" s="61"/>
      <c r="OAM37" s="61"/>
      <c r="OAN37" s="61"/>
      <c r="OAO37" s="61"/>
      <c r="OAP37" s="61"/>
      <c r="OAQ37" s="61"/>
      <c r="OAR37" s="62"/>
      <c r="OAS37" s="61"/>
      <c r="OAT37" s="61"/>
      <c r="OAU37" s="61"/>
      <c r="OAV37" s="61"/>
      <c r="OAW37" s="61"/>
      <c r="OAX37" s="61"/>
      <c r="OAY37" s="61"/>
      <c r="OAZ37" s="62"/>
      <c r="OBA37" s="61"/>
      <c r="OBB37" s="61"/>
      <c r="OBC37" s="61"/>
      <c r="OBD37" s="61"/>
      <c r="OBE37" s="61"/>
      <c r="OBF37" s="61"/>
      <c r="OBG37" s="61"/>
      <c r="OBH37" s="62"/>
      <c r="OBI37" s="61"/>
      <c r="OBJ37" s="61"/>
      <c r="OBK37" s="61"/>
      <c r="OBL37" s="61"/>
      <c r="OBM37" s="61"/>
      <c r="OBN37" s="61"/>
      <c r="OBO37" s="61"/>
      <c r="OBP37" s="62"/>
      <c r="OBQ37" s="61"/>
      <c r="OBR37" s="61"/>
      <c r="OBS37" s="61"/>
      <c r="OBT37" s="61"/>
      <c r="OBU37" s="61"/>
      <c r="OBV37" s="61"/>
      <c r="OBW37" s="61"/>
      <c r="OBX37" s="62"/>
      <c r="OBY37" s="61"/>
      <c r="OBZ37" s="61"/>
      <c r="OCA37" s="61"/>
      <c r="OCB37" s="61"/>
      <c r="OCC37" s="61"/>
      <c r="OCD37" s="61"/>
      <c r="OCE37" s="61"/>
      <c r="OCF37" s="62"/>
      <c r="OCG37" s="61"/>
      <c r="OCH37" s="61"/>
      <c r="OCI37" s="61"/>
      <c r="OCJ37" s="61"/>
      <c r="OCK37" s="61"/>
      <c r="OCL37" s="61"/>
      <c r="OCM37" s="61"/>
      <c r="OCN37" s="62"/>
      <c r="OCO37" s="61"/>
      <c r="OCP37" s="61"/>
      <c r="OCQ37" s="61"/>
      <c r="OCR37" s="61"/>
      <c r="OCS37" s="61"/>
      <c r="OCT37" s="61"/>
      <c r="OCU37" s="61"/>
      <c r="OCV37" s="62"/>
      <c r="OCW37" s="61"/>
      <c r="OCX37" s="61"/>
      <c r="OCY37" s="61"/>
      <c r="OCZ37" s="61"/>
      <c r="ODA37" s="61"/>
      <c r="ODB37" s="61"/>
      <c r="ODC37" s="61"/>
      <c r="ODD37" s="62"/>
      <c r="ODE37" s="61"/>
      <c r="ODF37" s="61"/>
      <c r="ODG37" s="61"/>
      <c r="ODH37" s="61"/>
      <c r="ODI37" s="61"/>
      <c r="ODJ37" s="61"/>
      <c r="ODK37" s="61"/>
      <c r="ODL37" s="62"/>
      <c r="ODM37" s="61"/>
      <c r="ODN37" s="61"/>
      <c r="ODO37" s="61"/>
      <c r="ODP37" s="61"/>
      <c r="ODQ37" s="61"/>
      <c r="ODR37" s="61"/>
      <c r="ODS37" s="61"/>
      <c r="ODT37" s="62"/>
      <c r="ODU37" s="61"/>
      <c r="ODV37" s="61"/>
      <c r="ODW37" s="61"/>
      <c r="ODX37" s="61"/>
      <c r="ODY37" s="61"/>
      <c r="ODZ37" s="61"/>
      <c r="OEA37" s="61"/>
      <c r="OEB37" s="62"/>
      <c r="OEC37" s="61"/>
      <c r="OED37" s="61"/>
      <c r="OEE37" s="61"/>
      <c r="OEF37" s="61"/>
      <c r="OEG37" s="61"/>
      <c r="OEH37" s="61"/>
      <c r="OEI37" s="61"/>
      <c r="OEJ37" s="62"/>
      <c r="OEK37" s="61"/>
      <c r="OEL37" s="61"/>
      <c r="OEM37" s="61"/>
      <c r="OEN37" s="61"/>
      <c r="OEO37" s="61"/>
      <c r="OEP37" s="61"/>
      <c r="OEQ37" s="61"/>
      <c r="OER37" s="62"/>
      <c r="OES37" s="61"/>
      <c r="OET37" s="61"/>
      <c r="OEU37" s="61"/>
      <c r="OEV37" s="61"/>
      <c r="OEW37" s="61"/>
      <c r="OEX37" s="61"/>
      <c r="OEY37" s="61"/>
      <c r="OEZ37" s="62"/>
      <c r="OFA37" s="61"/>
      <c r="OFB37" s="61"/>
      <c r="OFC37" s="61"/>
      <c r="OFD37" s="61"/>
      <c r="OFE37" s="61"/>
      <c r="OFF37" s="61"/>
      <c r="OFG37" s="61"/>
      <c r="OFH37" s="62"/>
      <c r="OFI37" s="61"/>
      <c r="OFJ37" s="61"/>
      <c r="OFK37" s="61"/>
      <c r="OFL37" s="61"/>
      <c r="OFM37" s="61"/>
      <c r="OFN37" s="61"/>
      <c r="OFO37" s="61"/>
      <c r="OFP37" s="62"/>
      <c r="OFQ37" s="61"/>
      <c r="OFR37" s="61"/>
      <c r="OFS37" s="61"/>
      <c r="OFT37" s="61"/>
      <c r="OFU37" s="61"/>
      <c r="OFV37" s="61"/>
      <c r="OFW37" s="61"/>
      <c r="OFX37" s="62"/>
      <c r="OFY37" s="61"/>
      <c r="OFZ37" s="61"/>
      <c r="OGA37" s="61"/>
      <c r="OGB37" s="61"/>
      <c r="OGC37" s="61"/>
      <c r="OGD37" s="61"/>
      <c r="OGE37" s="61"/>
      <c r="OGF37" s="62"/>
      <c r="OGG37" s="61"/>
      <c r="OGH37" s="61"/>
      <c r="OGI37" s="61"/>
      <c r="OGJ37" s="61"/>
      <c r="OGK37" s="61"/>
      <c r="OGL37" s="61"/>
      <c r="OGM37" s="61"/>
      <c r="OGN37" s="62"/>
      <c r="OGO37" s="61"/>
      <c r="OGP37" s="61"/>
      <c r="OGQ37" s="61"/>
      <c r="OGR37" s="61"/>
      <c r="OGS37" s="61"/>
      <c r="OGT37" s="61"/>
      <c r="OGU37" s="61"/>
      <c r="OGV37" s="62"/>
      <c r="OGW37" s="61"/>
      <c r="OGX37" s="61"/>
      <c r="OGY37" s="61"/>
      <c r="OGZ37" s="61"/>
      <c r="OHA37" s="61"/>
      <c r="OHB37" s="61"/>
      <c r="OHC37" s="61"/>
      <c r="OHD37" s="62"/>
      <c r="OHE37" s="61"/>
      <c r="OHF37" s="61"/>
      <c r="OHG37" s="61"/>
      <c r="OHH37" s="61"/>
      <c r="OHI37" s="61"/>
      <c r="OHJ37" s="61"/>
      <c r="OHK37" s="61"/>
      <c r="OHL37" s="62"/>
      <c r="OHM37" s="61"/>
      <c r="OHN37" s="61"/>
      <c r="OHO37" s="61"/>
      <c r="OHP37" s="61"/>
      <c r="OHQ37" s="61"/>
      <c r="OHR37" s="61"/>
      <c r="OHS37" s="61"/>
      <c r="OHT37" s="62"/>
      <c r="OHU37" s="61"/>
      <c r="OHV37" s="61"/>
      <c r="OHW37" s="61"/>
      <c r="OHX37" s="61"/>
      <c r="OHY37" s="61"/>
      <c r="OHZ37" s="61"/>
      <c r="OIA37" s="61"/>
      <c r="OIB37" s="62"/>
      <c r="OIC37" s="61"/>
      <c r="OID37" s="61"/>
      <c r="OIE37" s="61"/>
      <c r="OIF37" s="61"/>
      <c r="OIG37" s="61"/>
      <c r="OIH37" s="61"/>
      <c r="OII37" s="61"/>
      <c r="OIJ37" s="62"/>
      <c r="OIK37" s="61"/>
      <c r="OIL37" s="61"/>
      <c r="OIM37" s="61"/>
      <c r="OIN37" s="61"/>
      <c r="OIO37" s="61"/>
      <c r="OIP37" s="61"/>
      <c r="OIQ37" s="61"/>
      <c r="OIR37" s="62"/>
      <c r="OIS37" s="61"/>
      <c r="OIT37" s="61"/>
      <c r="OIU37" s="61"/>
      <c r="OIV37" s="61"/>
      <c r="OIW37" s="61"/>
      <c r="OIX37" s="61"/>
      <c r="OIY37" s="61"/>
      <c r="OIZ37" s="62"/>
      <c r="OJA37" s="61"/>
      <c r="OJB37" s="61"/>
      <c r="OJC37" s="61"/>
      <c r="OJD37" s="61"/>
      <c r="OJE37" s="61"/>
      <c r="OJF37" s="61"/>
      <c r="OJG37" s="61"/>
      <c r="OJH37" s="62"/>
      <c r="OJI37" s="61"/>
      <c r="OJJ37" s="61"/>
      <c r="OJK37" s="61"/>
      <c r="OJL37" s="61"/>
      <c r="OJM37" s="61"/>
      <c r="OJN37" s="61"/>
      <c r="OJO37" s="61"/>
      <c r="OJP37" s="62"/>
      <c r="OJQ37" s="61"/>
      <c r="OJR37" s="61"/>
      <c r="OJS37" s="61"/>
      <c r="OJT37" s="61"/>
      <c r="OJU37" s="61"/>
      <c r="OJV37" s="61"/>
      <c r="OJW37" s="61"/>
      <c r="OJX37" s="62"/>
      <c r="OJY37" s="61"/>
      <c r="OJZ37" s="61"/>
      <c r="OKA37" s="61"/>
      <c r="OKB37" s="61"/>
      <c r="OKC37" s="61"/>
      <c r="OKD37" s="61"/>
      <c r="OKE37" s="61"/>
      <c r="OKF37" s="62"/>
      <c r="OKG37" s="61"/>
      <c r="OKH37" s="61"/>
      <c r="OKI37" s="61"/>
      <c r="OKJ37" s="61"/>
      <c r="OKK37" s="61"/>
      <c r="OKL37" s="61"/>
      <c r="OKM37" s="61"/>
      <c r="OKN37" s="62"/>
      <c r="OKO37" s="61"/>
      <c r="OKP37" s="61"/>
      <c r="OKQ37" s="61"/>
      <c r="OKR37" s="61"/>
      <c r="OKS37" s="61"/>
      <c r="OKT37" s="61"/>
      <c r="OKU37" s="61"/>
      <c r="OKV37" s="62"/>
      <c r="OKW37" s="61"/>
      <c r="OKX37" s="61"/>
      <c r="OKY37" s="61"/>
      <c r="OKZ37" s="61"/>
      <c r="OLA37" s="61"/>
      <c r="OLB37" s="61"/>
      <c r="OLC37" s="61"/>
      <c r="OLD37" s="62"/>
      <c r="OLE37" s="61"/>
      <c r="OLF37" s="61"/>
      <c r="OLG37" s="61"/>
      <c r="OLH37" s="61"/>
      <c r="OLI37" s="61"/>
      <c r="OLJ37" s="61"/>
      <c r="OLK37" s="61"/>
      <c r="OLL37" s="62"/>
      <c r="OLM37" s="61"/>
      <c r="OLN37" s="61"/>
      <c r="OLO37" s="61"/>
      <c r="OLP37" s="61"/>
      <c r="OLQ37" s="61"/>
      <c r="OLR37" s="61"/>
      <c r="OLS37" s="61"/>
      <c r="OLT37" s="62"/>
      <c r="OLU37" s="61"/>
      <c r="OLV37" s="61"/>
      <c r="OLW37" s="61"/>
      <c r="OLX37" s="61"/>
      <c r="OLY37" s="61"/>
      <c r="OLZ37" s="61"/>
      <c r="OMA37" s="61"/>
      <c r="OMB37" s="62"/>
      <c r="OMC37" s="61"/>
      <c r="OMD37" s="61"/>
      <c r="OME37" s="61"/>
      <c r="OMF37" s="61"/>
      <c r="OMG37" s="61"/>
      <c r="OMH37" s="61"/>
      <c r="OMI37" s="61"/>
      <c r="OMJ37" s="62"/>
      <c r="OMK37" s="61"/>
      <c r="OML37" s="61"/>
      <c r="OMM37" s="61"/>
      <c r="OMN37" s="61"/>
      <c r="OMO37" s="61"/>
      <c r="OMP37" s="61"/>
      <c r="OMQ37" s="61"/>
      <c r="OMR37" s="62"/>
      <c r="OMS37" s="61"/>
      <c r="OMT37" s="61"/>
      <c r="OMU37" s="61"/>
      <c r="OMV37" s="61"/>
      <c r="OMW37" s="61"/>
      <c r="OMX37" s="61"/>
      <c r="OMY37" s="61"/>
      <c r="OMZ37" s="62"/>
      <c r="ONA37" s="61"/>
      <c r="ONB37" s="61"/>
      <c r="ONC37" s="61"/>
      <c r="OND37" s="61"/>
      <c r="ONE37" s="61"/>
      <c r="ONF37" s="61"/>
      <c r="ONG37" s="61"/>
      <c r="ONH37" s="62"/>
      <c r="ONI37" s="61"/>
      <c r="ONJ37" s="61"/>
      <c r="ONK37" s="61"/>
      <c r="ONL37" s="61"/>
      <c r="ONM37" s="61"/>
      <c r="ONN37" s="61"/>
      <c r="ONO37" s="61"/>
      <c r="ONP37" s="62"/>
      <c r="ONQ37" s="61"/>
      <c r="ONR37" s="61"/>
      <c r="ONS37" s="61"/>
      <c r="ONT37" s="61"/>
      <c r="ONU37" s="61"/>
      <c r="ONV37" s="61"/>
      <c r="ONW37" s="61"/>
      <c r="ONX37" s="62"/>
      <c r="ONY37" s="61"/>
      <c r="ONZ37" s="61"/>
      <c r="OOA37" s="61"/>
      <c r="OOB37" s="61"/>
      <c r="OOC37" s="61"/>
      <c r="OOD37" s="61"/>
      <c r="OOE37" s="61"/>
      <c r="OOF37" s="62"/>
      <c r="OOG37" s="61"/>
      <c r="OOH37" s="61"/>
      <c r="OOI37" s="61"/>
      <c r="OOJ37" s="61"/>
      <c r="OOK37" s="61"/>
      <c r="OOL37" s="61"/>
      <c r="OOM37" s="61"/>
      <c r="OON37" s="62"/>
      <c r="OOO37" s="61"/>
      <c r="OOP37" s="61"/>
      <c r="OOQ37" s="61"/>
      <c r="OOR37" s="61"/>
      <c r="OOS37" s="61"/>
      <c r="OOT37" s="61"/>
      <c r="OOU37" s="61"/>
      <c r="OOV37" s="62"/>
      <c r="OOW37" s="61"/>
      <c r="OOX37" s="61"/>
      <c r="OOY37" s="61"/>
      <c r="OOZ37" s="61"/>
      <c r="OPA37" s="61"/>
      <c r="OPB37" s="61"/>
      <c r="OPC37" s="61"/>
      <c r="OPD37" s="62"/>
      <c r="OPE37" s="61"/>
      <c r="OPF37" s="61"/>
      <c r="OPG37" s="61"/>
      <c r="OPH37" s="61"/>
      <c r="OPI37" s="61"/>
      <c r="OPJ37" s="61"/>
      <c r="OPK37" s="61"/>
      <c r="OPL37" s="62"/>
      <c r="OPM37" s="61"/>
      <c r="OPN37" s="61"/>
      <c r="OPO37" s="61"/>
      <c r="OPP37" s="61"/>
      <c r="OPQ37" s="61"/>
      <c r="OPR37" s="61"/>
      <c r="OPS37" s="61"/>
      <c r="OPT37" s="62"/>
      <c r="OPU37" s="61"/>
      <c r="OPV37" s="61"/>
      <c r="OPW37" s="61"/>
      <c r="OPX37" s="61"/>
      <c r="OPY37" s="61"/>
      <c r="OPZ37" s="61"/>
      <c r="OQA37" s="61"/>
      <c r="OQB37" s="62"/>
      <c r="OQC37" s="61"/>
      <c r="OQD37" s="61"/>
      <c r="OQE37" s="61"/>
      <c r="OQF37" s="61"/>
      <c r="OQG37" s="61"/>
      <c r="OQH37" s="61"/>
      <c r="OQI37" s="61"/>
      <c r="OQJ37" s="62"/>
      <c r="OQK37" s="61"/>
      <c r="OQL37" s="61"/>
      <c r="OQM37" s="61"/>
      <c r="OQN37" s="61"/>
      <c r="OQO37" s="61"/>
      <c r="OQP37" s="61"/>
      <c r="OQQ37" s="61"/>
      <c r="OQR37" s="62"/>
      <c r="OQS37" s="61"/>
      <c r="OQT37" s="61"/>
      <c r="OQU37" s="61"/>
      <c r="OQV37" s="61"/>
      <c r="OQW37" s="61"/>
      <c r="OQX37" s="61"/>
      <c r="OQY37" s="61"/>
      <c r="OQZ37" s="62"/>
      <c r="ORA37" s="61"/>
      <c r="ORB37" s="61"/>
      <c r="ORC37" s="61"/>
      <c r="ORD37" s="61"/>
      <c r="ORE37" s="61"/>
      <c r="ORF37" s="61"/>
      <c r="ORG37" s="61"/>
      <c r="ORH37" s="62"/>
      <c r="ORI37" s="61"/>
      <c r="ORJ37" s="61"/>
      <c r="ORK37" s="61"/>
      <c r="ORL37" s="61"/>
      <c r="ORM37" s="61"/>
      <c r="ORN37" s="61"/>
      <c r="ORO37" s="61"/>
      <c r="ORP37" s="62"/>
      <c r="ORQ37" s="61"/>
      <c r="ORR37" s="61"/>
      <c r="ORS37" s="61"/>
      <c r="ORT37" s="61"/>
      <c r="ORU37" s="61"/>
      <c r="ORV37" s="61"/>
      <c r="ORW37" s="61"/>
      <c r="ORX37" s="62"/>
      <c r="ORY37" s="61"/>
      <c r="ORZ37" s="61"/>
      <c r="OSA37" s="61"/>
      <c r="OSB37" s="61"/>
      <c r="OSC37" s="61"/>
      <c r="OSD37" s="61"/>
      <c r="OSE37" s="61"/>
      <c r="OSF37" s="62"/>
      <c r="OSG37" s="61"/>
      <c r="OSH37" s="61"/>
      <c r="OSI37" s="61"/>
      <c r="OSJ37" s="61"/>
      <c r="OSK37" s="61"/>
      <c r="OSL37" s="61"/>
      <c r="OSM37" s="61"/>
      <c r="OSN37" s="62"/>
      <c r="OSO37" s="61"/>
      <c r="OSP37" s="61"/>
      <c r="OSQ37" s="61"/>
      <c r="OSR37" s="61"/>
      <c r="OSS37" s="61"/>
      <c r="OST37" s="61"/>
      <c r="OSU37" s="61"/>
      <c r="OSV37" s="62"/>
      <c r="OSW37" s="61"/>
      <c r="OSX37" s="61"/>
      <c r="OSY37" s="61"/>
      <c r="OSZ37" s="61"/>
      <c r="OTA37" s="61"/>
      <c r="OTB37" s="61"/>
      <c r="OTC37" s="61"/>
      <c r="OTD37" s="62"/>
      <c r="OTE37" s="61"/>
      <c r="OTF37" s="61"/>
      <c r="OTG37" s="61"/>
      <c r="OTH37" s="61"/>
      <c r="OTI37" s="61"/>
      <c r="OTJ37" s="61"/>
      <c r="OTK37" s="61"/>
      <c r="OTL37" s="62"/>
      <c r="OTM37" s="61"/>
      <c r="OTN37" s="61"/>
      <c r="OTO37" s="61"/>
      <c r="OTP37" s="61"/>
      <c r="OTQ37" s="61"/>
      <c r="OTR37" s="61"/>
      <c r="OTS37" s="61"/>
      <c r="OTT37" s="62"/>
      <c r="OTU37" s="61"/>
      <c r="OTV37" s="61"/>
      <c r="OTW37" s="61"/>
      <c r="OTX37" s="61"/>
      <c r="OTY37" s="61"/>
      <c r="OTZ37" s="61"/>
      <c r="OUA37" s="61"/>
      <c r="OUB37" s="62"/>
      <c r="OUC37" s="61"/>
      <c r="OUD37" s="61"/>
      <c r="OUE37" s="61"/>
      <c r="OUF37" s="61"/>
      <c r="OUG37" s="61"/>
      <c r="OUH37" s="61"/>
      <c r="OUI37" s="61"/>
      <c r="OUJ37" s="62"/>
      <c r="OUK37" s="61"/>
      <c r="OUL37" s="61"/>
      <c r="OUM37" s="61"/>
      <c r="OUN37" s="61"/>
      <c r="OUO37" s="61"/>
      <c r="OUP37" s="61"/>
      <c r="OUQ37" s="61"/>
      <c r="OUR37" s="62"/>
      <c r="OUS37" s="61"/>
      <c r="OUT37" s="61"/>
      <c r="OUU37" s="61"/>
      <c r="OUV37" s="61"/>
      <c r="OUW37" s="61"/>
      <c r="OUX37" s="61"/>
      <c r="OUY37" s="61"/>
      <c r="OUZ37" s="62"/>
      <c r="OVA37" s="61"/>
      <c r="OVB37" s="61"/>
      <c r="OVC37" s="61"/>
      <c r="OVD37" s="61"/>
      <c r="OVE37" s="61"/>
      <c r="OVF37" s="61"/>
      <c r="OVG37" s="61"/>
      <c r="OVH37" s="62"/>
      <c r="OVI37" s="61"/>
      <c r="OVJ37" s="61"/>
      <c r="OVK37" s="61"/>
      <c r="OVL37" s="61"/>
      <c r="OVM37" s="61"/>
      <c r="OVN37" s="61"/>
      <c r="OVO37" s="61"/>
      <c r="OVP37" s="62"/>
      <c r="OVQ37" s="61"/>
      <c r="OVR37" s="61"/>
      <c r="OVS37" s="61"/>
      <c r="OVT37" s="61"/>
      <c r="OVU37" s="61"/>
      <c r="OVV37" s="61"/>
      <c r="OVW37" s="61"/>
      <c r="OVX37" s="62"/>
      <c r="OVY37" s="61"/>
      <c r="OVZ37" s="61"/>
      <c r="OWA37" s="61"/>
      <c r="OWB37" s="61"/>
      <c r="OWC37" s="61"/>
      <c r="OWD37" s="61"/>
      <c r="OWE37" s="61"/>
      <c r="OWF37" s="62"/>
      <c r="OWG37" s="61"/>
      <c r="OWH37" s="61"/>
      <c r="OWI37" s="61"/>
      <c r="OWJ37" s="61"/>
      <c r="OWK37" s="61"/>
      <c r="OWL37" s="61"/>
      <c r="OWM37" s="61"/>
      <c r="OWN37" s="62"/>
      <c r="OWO37" s="61"/>
      <c r="OWP37" s="61"/>
      <c r="OWQ37" s="61"/>
      <c r="OWR37" s="61"/>
      <c r="OWS37" s="61"/>
      <c r="OWT37" s="61"/>
      <c r="OWU37" s="61"/>
      <c r="OWV37" s="62"/>
      <c r="OWW37" s="61"/>
      <c r="OWX37" s="61"/>
      <c r="OWY37" s="61"/>
      <c r="OWZ37" s="61"/>
      <c r="OXA37" s="61"/>
      <c r="OXB37" s="61"/>
      <c r="OXC37" s="61"/>
      <c r="OXD37" s="62"/>
      <c r="OXE37" s="61"/>
      <c r="OXF37" s="61"/>
      <c r="OXG37" s="61"/>
      <c r="OXH37" s="61"/>
      <c r="OXI37" s="61"/>
      <c r="OXJ37" s="61"/>
      <c r="OXK37" s="61"/>
      <c r="OXL37" s="62"/>
      <c r="OXM37" s="61"/>
      <c r="OXN37" s="61"/>
      <c r="OXO37" s="61"/>
      <c r="OXP37" s="61"/>
      <c r="OXQ37" s="61"/>
      <c r="OXR37" s="61"/>
      <c r="OXS37" s="61"/>
      <c r="OXT37" s="62"/>
      <c r="OXU37" s="61"/>
      <c r="OXV37" s="61"/>
      <c r="OXW37" s="61"/>
      <c r="OXX37" s="61"/>
      <c r="OXY37" s="61"/>
      <c r="OXZ37" s="61"/>
      <c r="OYA37" s="61"/>
      <c r="OYB37" s="62"/>
      <c r="OYC37" s="61"/>
      <c r="OYD37" s="61"/>
      <c r="OYE37" s="61"/>
      <c r="OYF37" s="61"/>
      <c r="OYG37" s="61"/>
      <c r="OYH37" s="61"/>
      <c r="OYI37" s="61"/>
      <c r="OYJ37" s="62"/>
      <c r="OYK37" s="61"/>
      <c r="OYL37" s="61"/>
      <c r="OYM37" s="61"/>
      <c r="OYN37" s="61"/>
      <c r="OYO37" s="61"/>
      <c r="OYP37" s="61"/>
      <c r="OYQ37" s="61"/>
      <c r="OYR37" s="62"/>
      <c r="OYS37" s="61"/>
      <c r="OYT37" s="61"/>
      <c r="OYU37" s="61"/>
      <c r="OYV37" s="61"/>
      <c r="OYW37" s="61"/>
      <c r="OYX37" s="61"/>
      <c r="OYY37" s="61"/>
      <c r="OYZ37" s="62"/>
      <c r="OZA37" s="61"/>
      <c r="OZB37" s="61"/>
      <c r="OZC37" s="61"/>
      <c r="OZD37" s="61"/>
      <c r="OZE37" s="61"/>
      <c r="OZF37" s="61"/>
      <c r="OZG37" s="61"/>
      <c r="OZH37" s="62"/>
      <c r="OZI37" s="61"/>
      <c r="OZJ37" s="61"/>
      <c r="OZK37" s="61"/>
      <c r="OZL37" s="61"/>
      <c r="OZM37" s="61"/>
      <c r="OZN37" s="61"/>
      <c r="OZO37" s="61"/>
      <c r="OZP37" s="62"/>
      <c r="OZQ37" s="61"/>
      <c r="OZR37" s="61"/>
      <c r="OZS37" s="61"/>
      <c r="OZT37" s="61"/>
      <c r="OZU37" s="61"/>
      <c r="OZV37" s="61"/>
      <c r="OZW37" s="61"/>
      <c r="OZX37" s="62"/>
      <c r="OZY37" s="61"/>
      <c r="OZZ37" s="61"/>
      <c r="PAA37" s="61"/>
      <c r="PAB37" s="61"/>
      <c r="PAC37" s="61"/>
      <c r="PAD37" s="61"/>
      <c r="PAE37" s="61"/>
      <c r="PAF37" s="62"/>
      <c r="PAG37" s="61"/>
      <c r="PAH37" s="61"/>
      <c r="PAI37" s="61"/>
      <c r="PAJ37" s="61"/>
      <c r="PAK37" s="61"/>
      <c r="PAL37" s="61"/>
      <c r="PAM37" s="61"/>
      <c r="PAN37" s="62"/>
      <c r="PAO37" s="61"/>
      <c r="PAP37" s="61"/>
      <c r="PAQ37" s="61"/>
      <c r="PAR37" s="61"/>
      <c r="PAS37" s="61"/>
      <c r="PAT37" s="61"/>
      <c r="PAU37" s="61"/>
      <c r="PAV37" s="62"/>
      <c r="PAW37" s="61"/>
      <c r="PAX37" s="61"/>
      <c r="PAY37" s="61"/>
      <c r="PAZ37" s="61"/>
      <c r="PBA37" s="61"/>
      <c r="PBB37" s="61"/>
      <c r="PBC37" s="61"/>
      <c r="PBD37" s="62"/>
      <c r="PBE37" s="61"/>
      <c r="PBF37" s="61"/>
      <c r="PBG37" s="61"/>
      <c r="PBH37" s="61"/>
      <c r="PBI37" s="61"/>
      <c r="PBJ37" s="61"/>
      <c r="PBK37" s="61"/>
      <c r="PBL37" s="62"/>
      <c r="PBM37" s="61"/>
      <c r="PBN37" s="61"/>
      <c r="PBO37" s="61"/>
      <c r="PBP37" s="61"/>
      <c r="PBQ37" s="61"/>
      <c r="PBR37" s="61"/>
      <c r="PBS37" s="61"/>
      <c r="PBT37" s="62"/>
      <c r="PBU37" s="61"/>
      <c r="PBV37" s="61"/>
      <c r="PBW37" s="61"/>
      <c r="PBX37" s="61"/>
      <c r="PBY37" s="61"/>
      <c r="PBZ37" s="61"/>
      <c r="PCA37" s="61"/>
      <c r="PCB37" s="62"/>
      <c r="PCC37" s="61"/>
      <c r="PCD37" s="61"/>
      <c r="PCE37" s="61"/>
      <c r="PCF37" s="61"/>
      <c r="PCG37" s="61"/>
      <c r="PCH37" s="61"/>
      <c r="PCI37" s="61"/>
      <c r="PCJ37" s="62"/>
      <c r="PCK37" s="61"/>
      <c r="PCL37" s="61"/>
      <c r="PCM37" s="61"/>
      <c r="PCN37" s="61"/>
      <c r="PCO37" s="61"/>
      <c r="PCP37" s="61"/>
      <c r="PCQ37" s="61"/>
      <c r="PCR37" s="62"/>
      <c r="PCS37" s="61"/>
      <c r="PCT37" s="61"/>
      <c r="PCU37" s="61"/>
      <c r="PCV37" s="61"/>
      <c r="PCW37" s="61"/>
      <c r="PCX37" s="61"/>
      <c r="PCY37" s="61"/>
      <c r="PCZ37" s="62"/>
      <c r="PDA37" s="61"/>
      <c r="PDB37" s="61"/>
      <c r="PDC37" s="61"/>
      <c r="PDD37" s="61"/>
      <c r="PDE37" s="61"/>
      <c r="PDF37" s="61"/>
      <c r="PDG37" s="61"/>
      <c r="PDH37" s="62"/>
      <c r="PDI37" s="61"/>
      <c r="PDJ37" s="61"/>
      <c r="PDK37" s="61"/>
      <c r="PDL37" s="61"/>
      <c r="PDM37" s="61"/>
      <c r="PDN37" s="61"/>
      <c r="PDO37" s="61"/>
      <c r="PDP37" s="62"/>
      <c r="PDQ37" s="61"/>
      <c r="PDR37" s="61"/>
      <c r="PDS37" s="61"/>
      <c r="PDT37" s="61"/>
      <c r="PDU37" s="61"/>
      <c r="PDV37" s="61"/>
      <c r="PDW37" s="61"/>
      <c r="PDX37" s="62"/>
      <c r="PDY37" s="61"/>
      <c r="PDZ37" s="61"/>
      <c r="PEA37" s="61"/>
      <c r="PEB37" s="61"/>
      <c r="PEC37" s="61"/>
      <c r="PED37" s="61"/>
      <c r="PEE37" s="61"/>
      <c r="PEF37" s="62"/>
      <c r="PEG37" s="61"/>
      <c r="PEH37" s="61"/>
      <c r="PEI37" s="61"/>
      <c r="PEJ37" s="61"/>
      <c r="PEK37" s="61"/>
      <c r="PEL37" s="61"/>
      <c r="PEM37" s="61"/>
      <c r="PEN37" s="62"/>
      <c r="PEO37" s="61"/>
      <c r="PEP37" s="61"/>
      <c r="PEQ37" s="61"/>
      <c r="PER37" s="61"/>
      <c r="PES37" s="61"/>
      <c r="PET37" s="61"/>
      <c r="PEU37" s="61"/>
      <c r="PEV37" s="62"/>
      <c r="PEW37" s="61"/>
      <c r="PEX37" s="61"/>
      <c r="PEY37" s="61"/>
      <c r="PEZ37" s="61"/>
      <c r="PFA37" s="61"/>
      <c r="PFB37" s="61"/>
      <c r="PFC37" s="61"/>
      <c r="PFD37" s="62"/>
      <c r="PFE37" s="61"/>
      <c r="PFF37" s="61"/>
      <c r="PFG37" s="61"/>
      <c r="PFH37" s="61"/>
      <c r="PFI37" s="61"/>
      <c r="PFJ37" s="61"/>
      <c r="PFK37" s="61"/>
      <c r="PFL37" s="62"/>
      <c r="PFM37" s="61"/>
      <c r="PFN37" s="61"/>
      <c r="PFO37" s="61"/>
      <c r="PFP37" s="61"/>
      <c r="PFQ37" s="61"/>
      <c r="PFR37" s="61"/>
      <c r="PFS37" s="61"/>
      <c r="PFT37" s="62"/>
      <c r="PFU37" s="61"/>
      <c r="PFV37" s="61"/>
      <c r="PFW37" s="61"/>
      <c r="PFX37" s="61"/>
      <c r="PFY37" s="61"/>
      <c r="PFZ37" s="61"/>
      <c r="PGA37" s="61"/>
      <c r="PGB37" s="62"/>
      <c r="PGC37" s="61"/>
      <c r="PGD37" s="61"/>
      <c r="PGE37" s="61"/>
      <c r="PGF37" s="61"/>
      <c r="PGG37" s="61"/>
      <c r="PGH37" s="61"/>
      <c r="PGI37" s="61"/>
      <c r="PGJ37" s="62"/>
      <c r="PGK37" s="61"/>
      <c r="PGL37" s="61"/>
      <c r="PGM37" s="61"/>
      <c r="PGN37" s="61"/>
      <c r="PGO37" s="61"/>
      <c r="PGP37" s="61"/>
      <c r="PGQ37" s="61"/>
      <c r="PGR37" s="62"/>
      <c r="PGS37" s="61"/>
      <c r="PGT37" s="61"/>
      <c r="PGU37" s="61"/>
      <c r="PGV37" s="61"/>
      <c r="PGW37" s="61"/>
      <c r="PGX37" s="61"/>
      <c r="PGY37" s="61"/>
      <c r="PGZ37" s="62"/>
      <c r="PHA37" s="61"/>
      <c r="PHB37" s="61"/>
      <c r="PHC37" s="61"/>
      <c r="PHD37" s="61"/>
      <c r="PHE37" s="61"/>
      <c r="PHF37" s="61"/>
      <c r="PHG37" s="61"/>
      <c r="PHH37" s="62"/>
      <c r="PHI37" s="61"/>
      <c r="PHJ37" s="61"/>
      <c r="PHK37" s="61"/>
      <c r="PHL37" s="61"/>
      <c r="PHM37" s="61"/>
      <c r="PHN37" s="61"/>
      <c r="PHO37" s="61"/>
      <c r="PHP37" s="62"/>
      <c r="PHQ37" s="61"/>
      <c r="PHR37" s="61"/>
      <c r="PHS37" s="61"/>
      <c r="PHT37" s="61"/>
      <c r="PHU37" s="61"/>
      <c r="PHV37" s="61"/>
      <c r="PHW37" s="61"/>
      <c r="PHX37" s="62"/>
      <c r="PHY37" s="61"/>
      <c r="PHZ37" s="61"/>
      <c r="PIA37" s="61"/>
      <c r="PIB37" s="61"/>
      <c r="PIC37" s="61"/>
      <c r="PID37" s="61"/>
      <c r="PIE37" s="61"/>
      <c r="PIF37" s="62"/>
      <c r="PIG37" s="61"/>
      <c r="PIH37" s="61"/>
      <c r="PII37" s="61"/>
      <c r="PIJ37" s="61"/>
      <c r="PIK37" s="61"/>
      <c r="PIL37" s="61"/>
      <c r="PIM37" s="61"/>
      <c r="PIN37" s="62"/>
      <c r="PIO37" s="61"/>
      <c r="PIP37" s="61"/>
      <c r="PIQ37" s="61"/>
      <c r="PIR37" s="61"/>
      <c r="PIS37" s="61"/>
      <c r="PIT37" s="61"/>
      <c r="PIU37" s="61"/>
      <c r="PIV37" s="62"/>
      <c r="PIW37" s="61"/>
      <c r="PIX37" s="61"/>
      <c r="PIY37" s="61"/>
      <c r="PIZ37" s="61"/>
      <c r="PJA37" s="61"/>
      <c r="PJB37" s="61"/>
      <c r="PJC37" s="61"/>
      <c r="PJD37" s="62"/>
      <c r="PJE37" s="61"/>
      <c r="PJF37" s="61"/>
      <c r="PJG37" s="61"/>
      <c r="PJH37" s="61"/>
      <c r="PJI37" s="61"/>
      <c r="PJJ37" s="61"/>
      <c r="PJK37" s="61"/>
      <c r="PJL37" s="62"/>
      <c r="PJM37" s="61"/>
      <c r="PJN37" s="61"/>
      <c r="PJO37" s="61"/>
      <c r="PJP37" s="61"/>
      <c r="PJQ37" s="61"/>
      <c r="PJR37" s="61"/>
      <c r="PJS37" s="61"/>
      <c r="PJT37" s="62"/>
      <c r="PJU37" s="61"/>
      <c r="PJV37" s="61"/>
      <c r="PJW37" s="61"/>
      <c r="PJX37" s="61"/>
      <c r="PJY37" s="61"/>
      <c r="PJZ37" s="61"/>
      <c r="PKA37" s="61"/>
      <c r="PKB37" s="62"/>
      <c r="PKC37" s="61"/>
      <c r="PKD37" s="61"/>
      <c r="PKE37" s="61"/>
      <c r="PKF37" s="61"/>
      <c r="PKG37" s="61"/>
      <c r="PKH37" s="61"/>
      <c r="PKI37" s="61"/>
      <c r="PKJ37" s="62"/>
      <c r="PKK37" s="61"/>
      <c r="PKL37" s="61"/>
      <c r="PKM37" s="61"/>
      <c r="PKN37" s="61"/>
      <c r="PKO37" s="61"/>
      <c r="PKP37" s="61"/>
      <c r="PKQ37" s="61"/>
      <c r="PKR37" s="62"/>
      <c r="PKS37" s="61"/>
      <c r="PKT37" s="61"/>
      <c r="PKU37" s="61"/>
      <c r="PKV37" s="61"/>
      <c r="PKW37" s="61"/>
      <c r="PKX37" s="61"/>
      <c r="PKY37" s="61"/>
      <c r="PKZ37" s="62"/>
      <c r="PLA37" s="61"/>
      <c r="PLB37" s="61"/>
      <c r="PLC37" s="61"/>
      <c r="PLD37" s="61"/>
      <c r="PLE37" s="61"/>
      <c r="PLF37" s="61"/>
      <c r="PLG37" s="61"/>
      <c r="PLH37" s="62"/>
      <c r="PLI37" s="61"/>
      <c r="PLJ37" s="61"/>
      <c r="PLK37" s="61"/>
      <c r="PLL37" s="61"/>
      <c r="PLM37" s="61"/>
      <c r="PLN37" s="61"/>
      <c r="PLO37" s="61"/>
      <c r="PLP37" s="62"/>
      <c r="PLQ37" s="61"/>
      <c r="PLR37" s="61"/>
      <c r="PLS37" s="61"/>
      <c r="PLT37" s="61"/>
      <c r="PLU37" s="61"/>
      <c r="PLV37" s="61"/>
      <c r="PLW37" s="61"/>
      <c r="PLX37" s="62"/>
      <c r="PLY37" s="61"/>
      <c r="PLZ37" s="61"/>
      <c r="PMA37" s="61"/>
      <c r="PMB37" s="61"/>
      <c r="PMC37" s="61"/>
      <c r="PMD37" s="61"/>
      <c r="PME37" s="61"/>
      <c r="PMF37" s="62"/>
      <c r="PMG37" s="61"/>
      <c r="PMH37" s="61"/>
      <c r="PMI37" s="61"/>
      <c r="PMJ37" s="61"/>
      <c r="PMK37" s="61"/>
      <c r="PML37" s="61"/>
      <c r="PMM37" s="61"/>
      <c r="PMN37" s="62"/>
      <c r="PMO37" s="61"/>
      <c r="PMP37" s="61"/>
      <c r="PMQ37" s="61"/>
      <c r="PMR37" s="61"/>
      <c r="PMS37" s="61"/>
      <c r="PMT37" s="61"/>
      <c r="PMU37" s="61"/>
      <c r="PMV37" s="62"/>
      <c r="PMW37" s="61"/>
      <c r="PMX37" s="61"/>
      <c r="PMY37" s="61"/>
      <c r="PMZ37" s="61"/>
      <c r="PNA37" s="61"/>
      <c r="PNB37" s="61"/>
      <c r="PNC37" s="61"/>
      <c r="PND37" s="62"/>
      <c r="PNE37" s="61"/>
      <c r="PNF37" s="61"/>
      <c r="PNG37" s="61"/>
      <c r="PNH37" s="61"/>
      <c r="PNI37" s="61"/>
      <c r="PNJ37" s="61"/>
      <c r="PNK37" s="61"/>
      <c r="PNL37" s="62"/>
      <c r="PNM37" s="61"/>
      <c r="PNN37" s="61"/>
      <c r="PNO37" s="61"/>
      <c r="PNP37" s="61"/>
      <c r="PNQ37" s="61"/>
      <c r="PNR37" s="61"/>
      <c r="PNS37" s="61"/>
      <c r="PNT37" s="62"/>
      <c r="PNU37" s="61"/>
      <c r="PNV37" s="61"/>
      <c r="PNW37" s="61"/>
      <c r="PNX37" s="61"/>
      <c r="PNY37" s="61"/>
      <c r="PNZ37" s="61"/>
      <c r="POA37" s="61"/>
      <c r="POB37" s="62"/>
      <c r="POC37" s="61"/>
      <c r="POD37" s="61"/>
      <c r="POE37" s="61"/>
      <c r="POF37" s="61"/>
      <c r="POG37" s="61"/>
      <c r="POH37" s="61"/>
      <c r="POI37" s="61"/>
      <c r="POJ37" s="62"/>
      <c r="POK37" s="61"/>
      <c r="POL37" s="61"/>
      <c r="POM37" s="61"/>
      <c r="PON37" s="61"/>
      <c r="POO37" s="61"/>
      <c r="POP37" s="61"/>
      <c r="POQ37" s="61"/>
      <c r="POR37" s="62"/>
      <c r="POS37" s="61"/>
      <c r="POT37" s="61"/>
      <c r="POU37" s="61"/>
      <c r="POV37" s="61"/>
      <c r="POW37" s="61"/>
      <c r="POX37" s="61"/>
      <c r="POY37" s="61"/>
      <c r="POZ37" s="62"/>
      <c r="PPA37" s="61"/>
      <c r="PPB37" s="61"/>
      <c r="PPC37" s="61"/>
      <c r="PPD37" s="61"/>
      <c r="PPE37" s="61"/>
      <c r="PPF37" s="61"/>
      <c r="PPG37" s="61"/>
      <c r="PPH37" s="62"/>
      <c r="PPI37" s="61"/>
      <c r="PPJ37" s="61"/>
      <c r="PPK37" s="61"/>
      <c r="PPL37" s="61"/>
      <c r="PPM37" s="61"/>
      <c r="PPN37" s="61"/>
      <c r="PPO37" s="61"/>
      <c r="PPP37" s="62"/>
      <c r="PPQ37" s="61"/>
      <c r="PPR37" s="61"/>
      <c r="PPS37" s="61"/>
      <c r="PPT37" s="61"/>
      <c r="PPU37" s="61"/>
      <c r="PPV37" s="61"/>
      <c r="PPW37" s="61"/>
      <c r="PPX37" s="62"/>
      <c r="PPY37" s="61"/>
      <c r="PPZ37" s="61"/>
      <c r="PQA37" s="61"/>
      <c r="PQB37" s="61"/>
      <c r="PQC37" s="61"/>
      <c r="PQD37" s="61"/>
      <c r="PQE37" s="61"/>
      <c r="PQF37" s="62"/>
      <c r="PQG37" s="61"/>
      <c r="PQH37" s="61"/>
      <c r="PQI37" s="61"/>
      <c r="PQJ37" s="61"/>
      <c r="PQK37" s="61"/>
      <c r="PQL37" s="61"/>
      <c r="PQM37" s="61"/>
      <c r="PQN37" s="62"/>
      <c r="PQO37" s="61"/>
      <c r="PQP37" s="61"/>
      <c r="PQQ37" s="61"/>
      <c r="PQR37" s="61"/>
      <c r="PQS37" s="61"/>
      <c r="PQT37" s="61"/>
      <c r="PQU37" s="61"/>
      <c r="PQV37" s="62"/>
      <c r="PQW37" s="61"/>
      <c r="PQX37" s="61"/>
      <c r="PQY37" s="61"/>
      <c r="PQZ37" s="61"/>
      <c r="PRA37" s="61"/>
      <c r="PRB37" s="61"/>
      <c r="PRC37" s="61"/>
      <c r="PRD37" s="62"/>
      <c r="PRE37" s="61"/>
      <c r="PRF37" s="61"/>
      <c r="PRG37" s="61"/>
      <c r="PRH37" s="61"/>
      <c r="PRI37" s="61"/>
      <c r="PRJ37" s="61"/>
      <c r="PRK37" s="61"/>
      <c r="PRL37" s="62"/>
      <c r="PRM37" s="61"/>
      <c r="PRN37" s="61"/>
      <c r="PRO37" s="61"/>
      <c r="PRP37" s="61"/>
      <c r="PRQ37" s="61"/>
      <c r="PRR37" s="61"/>
      <c r="PRS37" s="61"/>
      <c r="PRT37" s="62"/>
      <c r="PRU37" s="61"/>
      <c r="PRV37" s="61"/>
      <c r="PRW37" s="61"/>
      <c r="PRX37" s="61"/>
      <c r="PRY37" s="61"/>
      <c r="PRZ37" s="61"/>
      <c r="PSA37" s="61"/>
      <c r="PSB37" s="62"/>
      <c r="PSC37" s="61"/>
      <c r="PSD37" s="61"/>
      <c r="PSE37" s="61"/>
      <c r="PSF37" s="61"/>
      <c r="PSG37" s="61"/>
      <c r="PSH37" s="61"/>
      <c r="PSI37" s="61"/>
      <c r="PSJ37" s="62"/>
      <c r="PSK37" s="61"/>
      <c r="PSL37" s="61"/>
      <c r="PSM37" s="61"/>
      <c r="PSN37" s="61"/>
      <c r="PSO37" s="61"/>
      <c r="PSP37" s="61"/>
      <c r="PSQ37" s="61"/>
      <c r="PSR37" s="62"/>
      <c r="PSS37" s="61"/>
      <c r="PST37" s="61"/>
      <c r="PSU37" s="61"/>
      <c r="PSV37" s="61"/>
      <c r="PSW37" s="61"/>
      <c r="PSX37" s="61"/>
      <c r="PSY37" s="61"/>
      <c r="PSZ37" s="62"/>
      <c r="PTA37" s="61"/>
      <c r="PTB37" s="61"/>
      <c r="PTC37" s="61"/>
      <c r="PTD37" s="61"/>
      <c r="PTE37" s="61"/>
      <c r="PTF37" s="61"/>
      <c r="PTG37" s="61"/>
      <c r="PTH37" s="62"/>
      <c r="PTI37" s="61"/>
      <c r="PTJ37" s="61"/>
      <c r="PTK37" s="61"/>
      <c r="PTL37" s="61"/>
      <c r="PTM37" s="61"/>
      <c r="PTN37" s="61"/>
      <c r="PTO37" s="61"/>
      <c r="PTP37" s="62"/>
      <c r="PTQ37" s="61"/>
      <c r="PTR37" s="61"/>
      <c r="PTS37" s="61"/>
      <c r="PTT37" s="61"/>
      <c r="PTU37" s="61"/>
      <c r="PTV37" s="61"/>
      <c r="PTW37" s="61"/>
      <c r="PTX37" s="62"/>
      <c r="PTY37" s="61"/>
      <c r="PTZ37" s="61"/>
      <c r="PUA37" s="61"/>
      <c r="PUB37" s="61"/>
      <c r="PUC37" s="61"/>
      <c r="PUD37" s="61"/>
      <c r="PUE37" s="61"/>
      <c r="PUF37" s="62"/>
      <c r="PUG37" s="61"/>
      <c r="PUH37" s="61"/>
      <c r="PUI37" s="61"/>
      <c r="PUJ37" s="61"/>
      <c r="PUK37" s="61"/>
      <c r="PUL37" s="61"/>
      <c r="PUM37" s="61"/>
      <c r="PUN37" s="62"/>
      <c r="PUO37" s="61"/>
      <c r="PUP37" s="61"/>
      <c r="PUQ37" s="61"/>
      <c r="PUR37" s="61"/>
      <c r="PUS37" s="61"/>
      <c r="PUT37" s="61"/>
      <c r="PUU37" s="61"/>
      <c r="PUV37" s="62"/>
      <c r="PUW37" s="61"/>
      <c r="PUX37" s="61"/>
      <c r="PUY37" s="61"/>
      <c r="PUZ37" s="61"/>
      <c r="PVA37" s="61"/>
      <c r="PVB37" s="61"/>
      <c r="PVC37" s="61"/>
      <c r="PVD37" s="62"/>
      <c r="PVE37" s="61"/>
      <c r="PVF37" s="61"/>
      <c r="PVG37" s="61"/>
      <c r="PVH37" s="61"/>
      <c r="PVI37" s="61"/>
      <c r="PVJ37" s="61"/>
      <c r="PVK37" s="61"/>
      <c r="PVL37" s="62"/>
      <c r="PVM37" s="61"/>
      <c r="PVN37" s="61"/>
      <c r="PVO37" s="61"/>
      <c r="PVP37" s="61"/>
      <c r="PVQ37" s="61"/>
      <c r="PVR37" s="61"/>
      <c r="PVS37" s="61"/>
      <c r="PVT37" s="62"/>
      <c r="PVU37" s="61"/>
      <c r="PVV37" s="61"/>
      <c r="PVW37" s="61"/>
      <c r="PVX37" s="61"/>
      <c r="PVY37" s="61"/>
      <c r="PVZ37" s="61"/>
      <c r="PWA37" s="61"/>
      <c r="PWB37" s="62"/>
      <c r="PWC37" s="61"/>
      <c r="PWD37" s="61"/>
      <c r="PWE37" s="61"/>
      <c r="PWF37" s="61"/>
      <c r="PWG37" s="61"/>
      <c r="PWH37" s="61"/>
      <c r="PWI37" s="61"/>
      <c r="PWJ37" s="62"/>
      <c r="PWK37" s="61"/>
      <c r="PWL37" s="61"/>
      <c r="PWM37" s="61"/>
      <c r="PWN37" s="61"/>
      <c r="PWO37" s="61"/>
      <c r="PWP37" s="61"/>
      <c r="PWQ37" s="61"/>
      <c r="PWR37" s="62"/>
      <c r="PWS37" s="61"/>
      <c r="PWT37" s="61"/>
      <c r="PWU37" s="61"/>
      <c r="PWV37" s="61"/>
      <c r="PWW37" s="61"/>
      <c r="PWX37" s="61"/>
      <c r="PWY37" s="61"/>
      <c r="PWZ37" s="62"/>
      <c r="PXA37" s="61"/>
      <c r="PXB37" s="61"/>
      <c r="PXC37" s="61"/>
      <c r="PXD37" s="61"/>
      <c r="PXE37" s="61"/>
      <c r="PXF37" s="61"/>
      <c r="PXG37" s="61"/>
      <c r="PXH37" s="62"/>
      <c r="PXI37" s="61"/>
      <c r="PXJ37" s="61"/>
      <c r="PXK37" s="61"/>
      <c r="PXL37" s="61"/>
      <c r="PXM37" s="61"/>
      <c r="PXN37" s="61"/>
      <c r="PXO37" s="61"/>
      <c r="PXP37" s="62"/>
      <c r="PXQ37" s="61"/>
      <c r="PXR37" s="61"/>
      <c r="PXS37" s="61"/>
      <c r="PXT37" s="61"/>
      <c r="PXU37" s="61"/>
      <c r="PXV37" s="61"/>
      <c r="PXW37" s="61"/>
      <c r="PXX37" s="62"/>
      <c r="PXY37" s="61"/>
      <c r="PXZ37" s="61"/>
      <c r="PYA37" s="61"/>
      <c r="PYB37" s="61"/>
      <c r="PYC37" s="61"/>
      <c r="PYD37" s="61"/>
      <c r="PYE37" s="61"/>
      <c r="PYF37" s="62"/>
      <c r="PYG37" s="61"/>
      <c r="PYH37" s="61"/>
      <c r="PYI37" s="61"/>
      <c r="PYJ37" s="61"/>
      <c r="PYK37" s="61"/>
      <c r="PYL37" s="61"/>
      <c r="PYM37" s="61"/>
      <c r="PYN37" s="62"/>
      <c r="PYO37" s="61"/>
      <c r="PYP37" s="61"/>
      <c r="PYQ37" s="61"/>
      <c r="PYR37" s="61"/>
      <c r="PYS37" s="61"/>
      <c r="PYT37" s="61"/>
      <c r="PYU37" s="61"/>
      <c r="PYV37" s="62"/>
      <c r="PYW37" s="61"/>
      <c r="PYX37" s="61"/>
      <c r="PYY37" s="61"/>
      <c r="PYZ37" s="61"/>
      <c r="PZA37" s="61"/>
      <c r="PZB37" s="61"/>
      <c r="PZC37" s="61"/>
      <c r="PZD37" s="62"/>
      <c r="PZE37" s="61"/>
      <c r="PZF37" s="61"/>
      <c r="PZG37" s="61"/>
      <c r="PZH37" s="61"/>
      <c r="PZI37" s="61"/>
      <c r="PZJ37" s="61"/>
      <c r="PZK37" s="61"/>
      <c r="PZL37" s="62"/>
      <c r="PZM37" s="61"/>
      <c r="PZN37" s="61"/>
      <c r="PZO37" s="61"/>
      <c r="PZP37" s="61"/>
      <c r="PZQ37" s="61"/>
      <c r="PZR37" s="61"/>
      <c r="PZS37" s="61"/>
      <c r="PZT37" s="62"/>
      <c r="PZU37" s="61"/>
      <c r="PZV37" s="61"/>
      <c r="PZW37" s="61"/>
      <c r="PZX37" s="61"/>
      <c r="PZY37" s="61"/>
      <c r="PZZ37" s="61"/>
      <c r="QAA37" s="61"/>
      <c r="QAB37" s="62"/>
      <c r="QAC37" s="61"/>
      <c r="QAD37" s="61"/>
      <c r="QAE37" s="61"/>
      <c r="QAF37" s="61"/>
      <c r="QAG37" s="61"/>
      <c r="QAH37" s="61"/>
      <c r="QAI37" s="61"/>
      <c r="QAJ37" s="62"/>
      <c r="QAK37" s="61"/>
      <c r="QAL37" s="61"/>
      <c r="QAM37" s="61"/>
      <c r="QAN37" s="61"/>
      <c r="QAO37" s="61"/>
      <c r="QAP37" s="61"/>
      <c r="QAQ37" s="61"/>
      <c r="QAR37" s="62"/>
      <c r="QAS37" s="61"/>
      <c r="QAT37" s="61"/>
      <c r="QAU37" s="61"/>
      <c r="QAV37" s="61"/>
      <c r="QAW37" s="61"/>
      <c r="QAX37" s="61"/>
      <c r="QAY37" s="61"/>
      <c r="QAZ37" s="62"/>
      <c r="QBA37" s="61"/>
      <c r="QBB37" s="61"/>
      <c r="QBC37" s="61"/>
      <c r="QBD37" s="61"/>
      <c r="QBE37" s="61"/>
      <c r="QBF37" s="61"/>
      <c r="QBG37" s="61"/>
      <c r="QBH37" s="62"/>
      <c r="QBI37" s="61"/>
      <c r="QBJ37" s="61"/>
      <c r="QBK37" s="61"/>
      <c r="QBL37" s="61"/>
      <c r="QBM37" s="61"/>
      <c r="QBN37" s="61"/>
      <c r="QBO37" s="61"/>
      <c r="QBP37" s="62"/>
      <c r="QBQ37" s="61"/>
      <c r="QBR37" s="61"/>
      <c r="QBS37" s="61"/>
      <c r="QBT37" s="61"/>
      <c r="QBU37" s="61"/>
      <c r="QBV37" s="61"/>
      <c r="QBW37" s="61"/>
      <c r="QBX37" s="62"/>
      <c r="QBY37" s="61"/>
      <c r="QBZ37" s="61"/>
      <c r="QCA37" s="61"/>
      <c r="QCB37" s="61"/>
      <c r="QCC37" s="61"/>
      <c r="QCD37" s="61"/>
      <c r="QCE37" s="61"/>
      <c r="QCF37" s="62"/>
      <c r="QCG37" s="61"/>
      <c r="QCH37" s="61"/>
      <c r="QCI37" s="61"/>
      <c r="QCJ37" s="61"/>
      <c r="QCK37" s="61"/>
      <c r="QCL37" s="61"/>
      <c r="QCM37" s="61"/>
      <c r="QCN37" s="62"/>
      <c r="QCO37" s="61"/>
      <c r="QCP37" s="61"/>
      <c r="QCQ37" s="61"/>
      <c r="QCR37" s="61"/>
      <c r="QCS37" s="61"/>
      <c r="QCT37" s="61"/>
      <c r="QCU37" s="61"/>
      <c r="QCV37" s="62"/>
      <c r="QCW37" s="61"/>
      <c r="QCX37" s="61"/>
      <c r="QCY37" s="61"/>
      <c r="QCZ37" s="61"/>
      <c r="QDA37" s="61"/>
      <c r="QDB37" s="61"/>
      <c r="QDC37" s="61"/>
      <c r="QDD37" s="62"/>
      <c r="QDE37" s="61"/>
      <c r="QDF37" s="61"/>
      <c r="QDG37" s="61"/>
      <c r="QDH37" s="61"/>
      <c r="QDI37" s="61"/>
      <c r="QDJ37" s="61"/>
      <c r="QDK37" s="61"/>
      <c r="QDL37" s="62"/>
      <c r="QDM37" s="61"/>
      <c r="QDN37" s="61"/>
      <c r="QDO37" s="61"/>
      <c r="QDP37" s="61"/>
      <c r="QDQ37" s="61"/>
      <c r="QDR37" s="61"/>
      <c r="QDS37" s="61"/>
      <c r="QDT37" s="62"/>
      <c r="QDU37" s="61"/>
      <c r="QDV37" s="61"/>
      <c r="QDW37" s="61"/>
      <c r="QDX37" s="61"/>
      <c r="QDY37" s="61"/>
      <c r="QDZ37" s="61"/>
      <c r="QEA37" s="61"/>
      <c r="QEB37" s="62"/>
      <c r="QEC37" s="61"/>
      <c r="QED37" s="61"/>
      <c r="QEE37" s="61"/>
      <c r="QEF37" s="61"/>
      <c r="QEG37" s="61"/>
      <c r="QEH37" s="61"/>
      <c r="QEI37" s="61"/>
      <c r="QEJ37" s="62"/>
      <c r="QEK37" s="61"/>
      <c r="QEL37" s="61"/>
      <c r="QEM37" s="61"/>
      <c r="QEN37" s="61"/>
      <c r="QEO37" s="61"/>
      <c r="QEP37" s="61"/>
      <c r="QEQ37" s="61"/>
      <c r="QER37" s="62"/>
      <c r="QES37" s="61"/>
      <c r="QET37" s="61"/>
      <c r="QEU37" s="61"/>
      <c r="QEV37" s="61"/>
      <c r="QEW37" s="61"/>
      <c r="QEX37" s="61"/>
      <c r="QEY37" s="61"/>
      <c r="QEZ37" s="62"/>
      <c r="QFA37" s="61"/>
      <c r="QFB37" s="61"/>
      <c r="QFC37" s="61"/>
      <c r="QFD37" s="61"/>
      <c r="QFE37" s="61"/>
      <c r="QFF37" s="61"/>
      <c r="QFG37" s="61"/>
      <c r="QFH37" s="62"/>
      <c r="QFI37" s="61"/>
      <c r="QFJ37" s="61"/>
      <c r="QFK37" s="61"/>
      <c r="QFL37" s="61"/>
      <c r="QFM37" s="61"/>
      <c r="QFN37" s="61"/>
      <c r="QFO37" s="61"/>
      <c r="QFP37" s="62"/>
      <c r="QFQ37" s="61"/>
      <c r="QFR37" s="61"/>
      <c r="QFS37" s="61"/>
      <c r="QFT37" s="61"/>
      <c r="QFU37" s="61"/>
      <c r="QFV37" s="61"/>
      <c r="QFW37" s="61"/>
      <c r="QFX37" s="62"/>
      <c r="QFY37" s="61"/>
      <c r="QFZ37" s="61"/>
      <c r="QGA37" s="61"/>
      <c r="QGB37" s="61"/>
      <c r="QGC37" s="61"/>
      <c r="QGD37" s="61"/>
      <c r="QGE37" s="61"/>
      <c r="QGF37" s="62"/>
      <c r="QGG37" s="61"/>
      <c r="QGH37" s="61"/>
      <c r="QGI37" s="61"/>
      <c r="QGJ37" s="61"/>
      <c r="QGK37" s="61"/>
      <c r="QGL37" s="61"/>
      <c r="QGM37" s="61"/>
      <c r="QGN37" s="62"/>
      <c r="QGO37" s="61"/>
      <c r="QGP37" s="61"/>
      <c r="QGQ37" s="61"/>
      <c r="QGR37" s="61"/>
      <c r="QGS37" s="61"/>
      <c r="QGT37" s="61"/>
      <c r="QGU37" s="61"/>
      <c r="QGV37" s="62"/>
      <c r="QGW37" s="61"/>
      <c r="QGX37" s="61"/>
      <c r="QGY37" s="61"/>
      <c r="QGZ37" s="61"/>
      <c r="QHA37" s="61"/>
      <c r="QHB37" s="61"/>
      <c r="QHC37" s="61"/>
      <c r="QHD37" s="62"/>
      <c r="QHE37" s="61"/>
      <c r="QHF37" s="61"/>
      <c r="QHG37" s="61"/>
      <c r="QHH37" s="61"/>
      <c r="QHI37" s="61"/>
      <c r="QHJ37" s="61"/>
      <c r="QHK37" s="61"/>
      <c r="QHL37" s="62"/>
      <c r="QHM37" s="61"/>
      <c r="QHN37" s="61"/>
      <c r="QHO37" s="61"/>
      <c r="QHP37" s="61"/>
      <c r="QHQ37" s="61"/>
      <c r="QHR37" s="61"/>
      <c r="QHS37" s="61"/>
      <c r="QHT37" s="62"/>
      <c r="QHU37" s="61"/>
      <c r="QHV37" s="61"/>
      <c r="QHW37" s="61"/>
      <c r="QHX37" s="61"/>
      <c r="QHY37" s="61"/>
      <c r="QHZ37" s="61"/>
      <c r="QIA37" s="61"/>
      <c r="QIB37" s="62"/>
      <c r="QIC37" s="61"/>
      <c r="QID37" s="61"/>
      <c r="QIE37" s="61"/>
      <c r="QIF37" s="61"/>
      <c r="QIG37" s="61"/>
      <c r="QIH37" s="61"/>
      <c r="QII37" s="61"/>
      <c r="QIJ37" s="62"/>
      <c r="QIK37" s="61"/>
      <c r="QIL37" s="61"/>
      <c r="QIM37" s="61"/>
      <c r="QIN37" s="61"/>
      <c r="QIO37" s="61"/>
      <c r="QIP37" s="61"/>
      <c r="QIQ37" s="61"/>
      <c r="QIR37" s="62"/>
      <c r="QIS37" s="61"/>
      <c r="QIT37" s="61"/>
      <c r="QIU37" s="61"/>
      <c r="QIV37" s="61"/>
      <c r="QIW37" s="61"/>
      <c r="QIX37" s="61"/>
      <c r="QIY37" s="61"/>
      <c r="QIZ37" s="62"/>
      <c r="QJA37" s="61"/>
      <c r="QJB37" s="61"/>
      <c r="QJC37" s="61"/>
      <c r="QJD37" s="61"/>
      <c r="QJE37" s="61"/>
      <c r="QJF37" s="61"/>
      <c r="QJG37" s="61"/>
      <c r="QJH37" s="62"/>
      <c r="QJI37" s="61"/>
      <c r="QJJ37" s="61"/>
      <c r="QJK37" s="61"/>
      <c r="QJL37" s="61"/>
      <c r="QJM37" s="61"/>
      <c r="QJN37" s="61"/>
      <c r="QJO37" s="61"/>
      <c r="QJP37" s="62"/>
      <c r="QJQ37" s="61"/>
      <c r="QJR37" s="61"/>
      <c r="QJS37" s="61"/>
      <c r="QJT37" s="61"/>
      <c r="QJU37" s="61"/>
      <c r="QJV37" s="61"/>
      <c r="QJW37" s="61"/>
      <c r="QJX37" s="62"/>
      <c r="QJY37" s="61"/>
      <c r="QJZ37" s="61"/>
      <c r="QKA37" s="61"/>
      <c r="QKB37" s="61"/>
      <c r="QKC37" s="61"/>
      <c r="QKD37" s="61"/>
      <c r="QKE37" s="61"/>
      <c r="QKF37" s="62"/>
      <c r="QKG37" s="61"/>
      <c r="QKH37" s="61"/>
      <c r="QKI37" s="61"/>
      <c r="QKJ37" s="61"/>
      <c r="QKK37" s="61"/>
      <c r="QKL37" s="61"/>
      <c r="QKM37" s="61"/>
      <c r="QKN37" s="62"/>
      <c r="QKO37" s="61"/>
      <c r="QKP37" s="61"/>
      <c r="QKQ37" s="61"/>
      <c r="QKR37" s="61"/>
      <c r="QKS37" s="61"/>
      <c r="QKT37" s="61"/>
      <c r="QKU37" s="61"/>
      <c r="QKV37" s="62"/>
      <c r="QKW37" s="61"/>
      <c r="QKX37" s="61"/>
      <c r="QKY37" s="61"/>
      <c r="QKZ37" s="61"/>
      <c r="QLA37" s="61"/>
      <c r="QLB37" s="61"/>
      <c r="QLC37" s="61"/>
      <c r="QLD37" s="62"/>
      <c r="QLE37" s="61"/>
      <c r="QLF37" s="61"/>
      <c r="QLG37" s="61"/>
      <c r="QLH37" s="61"/>
      <c r="QLI37" s="61"/>
      <c r="QLJ37" s="61"/>
      <c r="QLK37" s="61"/>
      <c r="QLL37" s="62"/>
      <c r="QLM37" s="61"/>
      <c r="QLN37" s="61"/>
      <c r="QLO37" s="61"/>
      <c r="QLP37" s="61"/>
      <c r="QLQ37" s="61"/>
      <c r="QLR37" s="61"/>
      <c r="QLS37" s="61"/>
      <c r="QLT37" s="62"/>
      <c r="QLU37" s="61"/>
      <c r="QLV37" s="61"/>
      <c r="QLW37" s="61"/>
      <c r="QLX37" s="61"/>
      <c r="QLY37" s="61"/>
      <c r="QLZ37" s="61"/>
      <c r="QMA37" s="61"/>
      <c r="QMB37" s="62"/>
      <c r="QMC37" s="61"/>
      <c r="QMD37" s="61"/>
      <c r="QME37" s="61"/>
      <c r="QMF37" s="61"/>
      <c r="QMG37" s="61"/>
      <c r="QMH37" s="61"/>
      <c r="QMI37" s="61"/>
      <c r="QMJ37" s="62"/>
      <c r="QMK37" s="61"/>
      <c r="QML37" s="61"/>
      <c r="QMM37" s="61"/>
      <c r="QMN37" s="61"/>
      <c r="QMO37" s="61"/>
      <c r="QMP37" s="61"/>
      <c r="QMQ37" s="61"/>
      <c r="QMR37" s="62"/>
      <c r="QMS37" s="61"/>
      <c r="QMT37" s="61"/>
      <c r="QMU37" s="61"/>
      <c r="QMV37" s="61"/>
      <c r="QMW37" s="61"/>
      <c r="QMX37" s="61"/>
      <c r="QMY37" s="61"/>
      <c r="QMZ37" s="62"/>
      <c r="QNA37" s="61"/>
      <c r="QNB37" s="61"/>
      <c r="QNC37" s="61"/>
      <c r="QND37" s="61"/>
      <c r="QNE37" s="61"/>
      <c r="QNF37" s="61"/>
      <c r="QNG37" s="61"/>
      <c r="QNH37" s="62"/>
      <c r="QNI37" s="61"/>
      <c r="QNJ37" s="61"/>
      <c r="QNK37" s="61"/>
      <c r="QNL37" s="61"/>
      <c r="QNM37" s="61"/>
      <c r="QNN37" s="61"/>
      <c r="QNO37" s="61"/>
      <c r="QNP37" s="62"/>
      <c r="QNQ37" s="61"/>
      <c r="QNR37" s="61"/>
      <c r="QNS37" s="61"/>
      <c r="QNT37" s="61"/>
      <c r="QNU37" s="61"/>
      <c r="QNV37" s="61"/>
      <c r="QNW37" s="61"/>
      <c r="QNX37" s="62"/>
      <c r="QNY37" s="61"/>
      <c r="QNZ37" s="61"/>
      <c r="QOA37" s="61"/>
      <c r="QOB37" s="61"/>
      <c r="QOC37" s="61"/>
      <c r="QOD37" s="61"/>
      <c r="QOE37" s="61"/>
      <c r="QOF37" s="62"/>
      <c r="QOG37" s="61"/>
      <c r="QOH37" s="61"/>
      <c r="QOI37" s="61"/>
      <c r="QOJ37" s="61"/>
      <c r="QOK37" s="61"/>
      <c r="QOL37" s="61"/>
      <c r="QOM37" s="61"/>
      <c r="QON37" s="62"/>
      <c r="QOO37" s="61"/>
      <c r="QOP37" s="61"/>
      <c r="QOQ37" s="61"/>
      <c r="QOR37" s="61"/>
      <c r="QOS37" s="61"/>
      <c r="QOT37" s="61"/>
      <c r="QOU37" s="61"/>
      <c r="QOV37" s="62"/>
      <c r="QOW37" s="61"/>
      <c r="QOX37" s="61"/>
      <c r="QOY37" s="61"/>
      <c r="QOZ37" s="61"/>
      <c r="QPA37" s="61"/>
      <c r="QPB37" s="61"/>
      <c r="QPC37" s="61"/>
      <c r="QPD37" s="62"/>
      <c r="QPE37" s="61"/>
      <c r="QPF37" s="61"/>
      <c r="QPG37" s="61"/>
      <c r="QPH37" s="61"/>
      <c r="QPI37" s="61"/>
      <c r="QPJ37" s="61"/>
      <c r="QPK37" s="61"/>
      <c r="QPL37" s="62"/>
      <c r="QPM37" s="61"/>
      <c r="QPN37" s="61"/>
      <c r="QPO37" s="61"/>
      <c r="QPP37" s="61"/>
      <c r="QPQ37" s="61"/>
      <c r="QPR37" s="61"/>
      <c r="QPS37" s="61"/>
      <c r="QPT37" s="62"/>
      <c r="QPU37" s="61"/>
      <c r="QPV37" s="61"/>
      <c r="QPW37" s="61"/>
      <c r="QPX37" s="61"/>
      <c r="QPY37" s="61"/>
      <c r="QPZ37" s="61"/>
      <c r="QQA37" s="61"/>
      <c r="QQB37" s="62"/>
      <c r="QQC37" s="61"/>
      <c r="QQD37" s="61"/>
      <c r="QQE37" s="61"/>
      <c r="QQF37" s="61"/>
      <c r="QQG37" s="61"/>
      <c r="QQH37" s="61"/>
      <c r="QQI37" s="61"/>
      <c r="QQJ37" s="62"/>
      <c r="QQK37" s="61"/>
      <c r="QQL37" s="61"/>
      <c r="QQM37" s="61"/>
      <c r="QQN37" s="61"/>
      <c r="QQO37" s="61"/>
      <c r="QQP37" s="61"/>
      <c r="QQQ37" s="61"/>
      <c r="QQR37" s="62"/>
      <c r="QQS37" s="61"/>
      <c r="QQT37" s="61"/>
      <c r="QQU37" s="61"/>
      <c r="QQV37" s="61"/>
      <c r="QQW37" s="61"/>
      <c r="QQX37" s="61"/>
      <c r="QQY37" s="61"/>
      <c r="QQZ37" s="62"/>
      <c r="QRA37" s="61"/>
      <c r="QRB37" s="61"/>
      <c r="QRC37" s="61"/>
      <c r="QRD37" s="61"/>
      <c r="QRE37" s="61"/>
      <c r="QRF37" s="61"/>
      <c r="QRG37" s="61"/>
      <c r="QRH37" s="62"/>
      <c r="QRI37" s="61"/>
      <c r="QRJ37" s="61"/>
      <c r="QRK37" s="61"/>
      <c r="QRL37" s="61"/>
      <c r="QRM37" s="61"/>
      <c r="QRN37" s="61"/>
      <c r="QRO37" s="61"/>
      <c r="QRP37" s="62"/>
      <c r="QRQ37" s="61"/>
      <c r="QRR37" s="61"/>
      <c r="QRS37" s="61"/>
      <c r="QRT37" s="61"/>
      <c r="QRU37" s="61"/>
      <c r="QRV37" s="61"/>
      <c r="QRW37" s="61"/>
      <c r="QRX37" s="62"/>
      <c r="QRY37" s="61"/>
      <c r="QRZ37" s="61"/>
      <c r="QSA37" s="61"/>
      <c r="QSB37" s="61"/>
      <c r="QSC37" s="61"/>
      <c r="QSD37" s="61"/>
      <c r="QSE37" s="61"/>
      <c r="QSF37" s="62"/>
      <c r="QSG37" s="61"/>
      <c r="QSH37" s="61"/>
      <c r="QSI37" s="61"/>
      <c r="QSJ37" s="61"/>
      <c r="QSK37" s="61"/>
      <c r="QSL37" s="61"/>
      <c r="QSM37" s="61"/>
      <c r="QSN37" s="62"/>
      <c r="QSO37" s="61"/>
      <c r="QSP37" s="61"/>
      <c r="QSQ37" s="61"/>
      <c r="QSR37" s="61"/>
      <c r="QSS37" s="61"/>
      <c r="QST37" s="61"/>
      <c r="QSU37" s="61"/>
      <c r="QSV37" s="62"/>
      <c r="QSW37" s="61"/>
      <c r="QSX37" s="61"/>
      <c r="QSY37" s="61"/>
      <c r="QSZ37" s="61"/>
      <c r="QTA37" s="61"/>
      <c r="QTB37" s="61"/>
      <c r="QTC37" s="61"/>
      <c r="QTD37" s="62"/>
      <c r="QTE37" s="61"/>
      <c r="QTF37" s="61"/>
      <c r="QTG37" s="61"/>
      <c r="QTH37" s="61"/>
      <c r="QTI37" s="61"/>
      <c r="QTJ37" s="61"/>
      <c r="QTK37" s="61"/>
      <c r="QTL37" s="62"/>
      <c r="QTM37" s="61"/>
      <c r="QTN37" s="61"/>
      <c r="QTO37" s="61"/>
      <c r="QTP37" s="61"/>
      <c r="QTQ37" s="61"/>
      <c r="QTR37" s="61"/>
      <c r="QTS37" s="61"/>
      <c r="QTT37" s="62"/>
      <c r="QTU37" s="61"/>
      <c r="QTV37" s="61"/>
      <c r="QTW37" s="61"/>
      <c r="QTX37" s="61"/>
      <c r="QTY37" s="61"/>
      <c r="QTZ37" s="61"/>
      <c r="QUA37" s="61"/>
      <c r="QUB37" s="62"/>
      <c r="QUC37" s="61"/>
      <c r="QUD37" s="61"/>
      <c r="QUE37" s="61"/>
      <c r="QUF37" s="61"/>
      <c r="QUG37" s="61"/>
      <c r="QUH37" s="61"/>
      <c r="QUI37" s="61"/>
      <c r="QUJ37" s="62"/>
      <c r="QUK37" s="61"/>
      <c r="QUL37" s="61"/>
      <c r="QUM37" s="61"/>
      <c r="QUN37" s="61"/>
      <c r="QUO37" s="61"/>
      <c r="QUP37" s="61"/>
      <c r="QUQ37" s="61"/>
      <c r="QUR37" s="62"/>
      <c r="QUS37" s="61"/>
      <c r="QUT37" s="61"/>
      <c r="QUU37" s="61"/>
      <c r="QUV37" s="61"/>
      <c r="QUW37" s="61"/>
      <c r="QUX37" s="61"/>
      <c r="QUY37" s="61"/>
      <c r="QUZ37" s="62"/>
      <c r="QVA37" s="61"/>
      <c r="QVB37" s="61"/>
      <c r="QVC37" s="61"/>
      <c r="QVD37" s="61"/>
      <c r="QVE37" s="61"/>
      <c r="QVF37" s="61"/>
      <c r="QVG37" s="61"/>
      <c r="QVH37" s="62"/>
      <c r="QVI37" s="61"/>
      <c r="QVJ37" s="61"/>
      <c r="QVK37" s="61"/>
      <c r="QVL37" s="61"/>
      <c r="QVM37" s="61"/>
      <c r="QVN37" s="61"/>
      <c r="QVO37" s="61"/>
      <c r="QVP37" s="62"/>
      <c r="QVQ37" s="61"/>
      <c r="QVR37" s="61"/>
      <c r="QVS37" s="61"/>
      <c r="QVT37" s="61"/>
      <c r="QVU37" s="61"/>
      <c r="QVV37" s="61"/>
      <c r="QVW37" s="61"/>
      <c r="QVX37" s="62"/>
      <c r="QVY37" s="61"/>
      <c r="QVZ37" s="61"/>
      <c r="QWA37" s="61"/>
      <c r="QWB37" s="61"/>
      <c r="QWC37" s="61"/>
      <c r="QWD37" s="61"/>
      <c r="QWE37" s="61"/>
      <c r="QWF37" s="62"/>
      <c r="QWG37" s="61"/>
      <c r="QWH37" s="61"/>
      <c r="QWI37" s="61"/>
      <c r="QWJ37" s="61"/>
      <c r="QWK37" s="61"/>
      <c r="QWL37" s="61"/>
      <c r="QWM37" s="61"/>
      <c r="QWN37" s="62"/>
      <c r="QWO37" s="61"/>
      <c r="QWP37" s="61"/>
      <c r="QWQ37" s="61"/>
      <c r="QWR37" s="61"/>
      <c r="QWS37" s="61"/>
      <c r="QWT37" s="61"/>
      <c r="QWU37" s="61"/>
      <c r="QWV37" s="62"/>
      <c r="QWW37" s="61"/>
      <c r="QWX37" s="61"/>
      <c r="QWY37" s="61"/>
      <c r="QWZ37" s="61"/>
      <c r="QXA37" s="61"/>
      <c r="QXB37" s="61"/>
      <c r="QXC37" s="61"/>
      <c r="QXD37" s="62"/>
      <c r="QXE37" s="61"/>
      <c r="QXF37" s="61"/>
      <c r="QXG37" s="61"/>
      <c r="QXH37" s="61"/>
      <c r="QXI37" s="61"/>
      <c r="QXJ37" s="61"/>
      <c r="QXK37" s="61"/>
      <c r="QXL37" s="62"/>
      <c r="QXM37" s="61"/>
      <c r="QXN37" s="61"/>
      <c r="QXO37" s="61"/>
      <c r="QXP37" s="61"/>
      <c r="QXQ37" s="61"/>
      <c r="QXR37" s="61"/>
      <c r="QXS37" s="61"/>
      <c r="QXT37" s="62"/>
      <c r="QXU37" s="61"/>
      <c r="QXV37" s="61"/>
      <c r="QXW37" s="61"/>
      <c r="QXX37" s="61"/>
      <c r="QXY37" s="61"/>
      <c r="QXZ37" s="61"/>
      <c r="QYA37" s="61"/>
      <c r="QYB37" s="62"/>
      <c r="QYC37" s="61"/>
      <c r="QYD37" s="61"/>
      <c r="QYE37" s="61"/>
      <c r="QYF37" s="61"/>
      <c r="QYG37" s="61"/>
      <c r="QYH37" s="61"/>
      <c r="QYI37" s="61"/>
      <c r="QYJ37" s="62"/>
      <c r="QYK37" s="61"/>
      <c r="QYL37" s="61"/>
      <c r="QYM37" s="61"/>
      <c r="QYN37" s="61"/>
      <c r="QYO37" s="61"/>
      <c r="QYP37" s="61"/>
      <c r="QYQ37" s="61"/>
      <c r="QYR37" s="62"/>
      <c r="QYS37" s="61"/>
      <c r="QYT37" s="61"/>
      <c r="QYU37" s="61"/>
      <c r="QYV37" s="61"/>
      <c r="QYW37" s="61"/>
      <c r="QYX37" s="61"/>
      <c r="QYY37" s="61"/>
      <c r="QYZ37" s="62"/>
      <c r="QZA37" s="61"/>
      <c r="QZB37" s="61"/>
      <c r="QZC37" s="61"/>
      <c r="QZD37" s="61"/>
      <c r="QZE37" s="61"/>
      <c r="QZF37" s="61"/>
      <c r="QZG37" s="61"/>
      <c r="QZH37" s="62"/>
      <c r="QZI37" s="61"/>
      <c r="QZJ37" s="61"/>
      <c r="QZK37" s="61"/>
      <c r="QZL37" s="61"/>
      <c r="QZM37" s="61"/>
      <c r="QZN37" s="61"/>
      <c r="QZO37" s="61"/>
      <c r="QZP37" s="62"/>
      <c r="QZQ37" s="61"/>
      <c r="QZR37" s="61"/>
      <c r="QZS37" s="61"/>
      <c r="QZT37" s="61"/>
      <c r="QZU37" s="61"/>
      <c r="QZV37" s="61"/>
      <c r="QZW37" s="61"/>
      <c r="QZX37" s="62"/>
      <c r="QZY37" s="61"/>
      <c r="QZZ37" s="61"/>
      <c r="RAA37" s="61"/>
      <c r="RAB37" s="61"/>
      <c r="RAC37" s="61"/>
      <c r="RAD37" s="61"/>
      <c r="RAE37" s="61"/>
      <c r="RAF37" s="62"/>
      <c r="RAG37" s="61"/>
      <c r="RAH37" s="61"/>
      <c r="RAI37" s="61"/>
      <c r="RAJ37" s="61"/>
      <c r="RAK37" s="61"/>
      <c r="RAL37" s="61"/>
      <c r="RAM37" s="61"/>
      <c r="RAN37" s="62"/>
      <c r="RAO37" s="61"/>
      <c r="RAP37" s="61"/>
      <c r="RAQ37" s="61"/>
      <c r="RAR37" s="61"/>
      <c r="RAS37" s="61"/>
      <c r="RAT37" s="61"/>
      <c r="RAU37" s="61"/>
      <c r="RAV37" s="62"/>
      <c r="RAW37" s="61"/>
      <c r="RAX37" s="61"/>
      <c r="RAY37" s="61"/>
      <c r="RAZ37" s="61"/>
      <c r="RBA37" s="61"/>
      <c r="RBB37" s="61"/>
      <c r="RBC37" s="61"/>
      <c r="RBD37" s="62"/>
      <c r="RBE37" s="61"/>
      <c r="RBF37" s="61"/>
      <c r="RBG37" s="61"/>
      <c r="RBH37" s="61"/>
      <c r="RBI37" s="61"/>
      <c r="RBJ37" s="61"/>
      <c r="RBK37" s="61"/>
      <c r="RBL37" s="62"/>
      <c r="RBM37" s="61"/>
      <c r="RBN37" s="61"/>
      <c r="RBO37" s="61"/>
      <c r="RBP37" s="61"/>
      <c r="RBQ37" s="61"/>
      <c r="RBR37" s="61"/>
      <c r="RBS37" s="61"/>
      <c r="RBT37" s="62"/>
      <c r="RBU37" s="61"/>
      <c r="RBV37" s="61"/>
      <c r="RBW37" s="61"/>
      <c r="RBX37" s="61"/>
      <c r="RBY37" s="61"/>
      <c r="RBZ37" s="61"/>
      <c r="RCA37" s="61"/>
      <c r="RCB37" s="62"/>
      <c r="RCC37" s="61"/>
      <c r="RCD37" s="61"/>
      <c r="RCE37" s="61"/>
      <c r="RCF37" s="61"/>
      <c r="RCG37" s="61"/>
      <c r="RCH37" s="61"/>
      <c r="RCI37" s="61"/>
      <c r="RCJ37" s="62"/>
      <c r="RCK37" s="61"/>
      <c r="RCL37" s="61"/>
      <c r="RCM37" s="61"/>
      <c r="RCN37" s="61"/>
      <c r="RCO37" s="61"/>
      <c r="RCP37" s="61"/>
      <c r="RCQ37" s="61"/>
      <c r="RCR37" s="62"/>
      <c r="RCS37" s="61"/>
      <c r="RCT37" s="61"/>
      <c r="RCU37" s="61"/>
      <c r="RCV37" s="61"/>
      <c r="RCW37" s="61"/>
      <c r="RCX37" s="61"/>
      <c r="RCY37" s="61"/>
      <c r="RCZ37" s="62"/>
      <c r="RDA37" s="61"/>
      <c r="RDB37" s="61"/>
      <c r="RDC37" s="61"/>
      <c r="RDD37" s="61"/>
      <c r="RDE37" s="61"/>
      <c r="RDF37" s="61"/>
      <c r="RDG37" s="61"/>
      <c r="RDH37" s="62"/>
      <c r="RDI37" s="61"/>
      <c r="RDJ37" s="61"/>
      <c r="RDK37" s="61"/>
      <c r="RDL37" s="61"/>
      <c r="RDM37" s="61"/>
      <c r="RDN37" s="61"/>
      <c r="RDO37" s="61"/>
      <c r="RDP37" s="62"/>
      <c r="RDQ37" s="61"/>
      <c r="RDR37" s="61"/>
      <c r="RDS37" s="61"/>
      <c r="RDT37" s="61"/>
      <c r="RDU37" s="61"/>
      <c r="RDV37" s="61"/>
      <c r="RDW37" s="61"/>
      <c r="RDX37" s="62"/>
      <c r="RDY37" s="61"/>
      <c r="RDZ37" s="61"/>
      <c r="REA37" s="61"/>
      <c r="REB37" s="61"/>
      <c r="REC37" s="61"/>
      <c r="RED37" s="61"/>
      <c r="REE37" s="61"/>
      <c r="REF37" s="62"/>
      <c r="REG37" s="61"/>
      <c r="REH37" s="61"/>
      <c r="REI37" s="61"/>
      <c r="REJ37" s="61"/>
      <c r="REK37" s="61"/>
      <c r="REL37" s="61"/>
      <c r="REM37" s="61"/>
      <c r="REN37" s="62"/>
      <c r="REO37" s="61"/>
      <c r="REP37" s="61"/>
      <c r="REQ37" s="61"/>
      <c r="RER37" s="61"/>
      <c r="RES37" s="61"/>
      <c r="RET37" s="61"/>
      <c r="REU37" s="61"/>
      <c r="REV37" s="62"/>
      <c r="REW37" s="61"/>
      <c r="REX37" s="61"/>
      <c r="REY37" s="61"/>
      <c r="REZ37" s="61"/>
      <c r="RFA37" s="61"/>
      <c r="RFB37" s="61"/>
      <c r="RFC37" s="61"/>
      <c r="RFD37" s="62"/>
      <c r="RFE37" s="61"/>
      <c r="RFF37" s="61"/>
      <c r="RFG37" s="61"/>
      <c r="RFH37" s="61"/>
      <c r="RFI37" s="61"/>
      <c r="RFJ37" s="61"/>
      <c r="RFK37" s="61"/>
      <c r="RFL37" s="62"/>
      <c r="RFM37" s="61"/>
      <c r="RFN37" s="61"/>
      <c r="RFO37" s="61"/>
      <c r="RFP37" s="61"/>
      <c r="RFQ37" s="61"/>
      <c r="RFR37" s="61"/>
      <c r="RFS37" s="61"/>
      <c r="RFT37" s="62"/>
      <c r="RFU37" s="61"/>
      <c r="RFV37" s="61"/>
      <c r="RFW37" s="61"/>
      <c r="RFX37" s="61"/>
      <c r="RFY37" s="61"/>
      <c r="RFZ37" s="61"/>
      <c r="RGA37" s="61"/>
      <c r="RGB37" s="62"/>
      <c r="RGC37" s="61"/>
      <c r="RGD37" s="61"/>
      <c r="RGE37" s="61"/>
      <c r="RGF37" s="61"/>
      <c r="RGG37" s="61"/>
      <c r="RGH37" s="61"/>
      <c r="RGI37" s="61"/>
      <c r="RGJ37" s="62"/>
      <c r="RGK37" s="61"/>
      <c r="RGL37" s="61"/>
      <c r="RGM37" s="61"/>
      <c r="RGN37" s="61"/>
      <c r="RGO37" s="61"/>
      <c r="RGP37" s="61"/>
      <c r="RGQ37" s="61"/>
      <c r="RGR37" s="62"/>
      <c r="RGS37" s="61"/>
      <c r="RGT37" s="61"/>
      <c r="RGU37" s="61"/>
      <c r="RGV37" s="61"/>
      <c r="RGW37" s="61"/>
      <c r="RGX37" s="61"/>
      <c r="RGY37" s="61"/>
      <c r="RGZ37" s="62"/>
      <c r="RHA37" s="61"/>
      <c r="RHB37" s="61"/>
      <c r="RHC37" s="61"/>
      <c r="RHD37" s="61"/>
      <c r="RHE37" s="61"/>
      <c r="RHF37" s="61"/>
      <c r="RHG37" s="61"/>
      <c r="RHH37" s="62"/>
      <c r="RHI37" s="61"/>
      <c r="RHJ37" s="61"/>
      <c r="RHK37" s="61"/>
      <c r="RHL37" s="61"/>
      <c r="RHM37" s="61"/>
      <c r="RHN37" s="61"/>
      <c r="RHO37" s="61"/>
      <c r="RHP37" s="62"/>
      <c r="RHQ37" s="61"/>
      <c r="RHR37" s="61"/>
      <c r="RHS37" s="61"/>
      <c r="RHT37" s="61"/>
      <c r="RHU37" s="61"/>
      <c r="RHV37" s="61"/>
      <c r="RHW37" s="61"/>
      <c r="RHX37" s="62"/>
      <c r="RHY37" s="61"/>
      <c r="RHZ37" s="61"/>
      <c r="RIA37" s="61"/>
      <c r="RIB37" s="61"/>
      <c r="RIC37" s="61"/>
      <c r="RID37" s="61"/>
      <c r="RIE37" s="61"/>
      <c r="RIF37" s="62"/>
      <c r="RIG37" s="61"/>
      <c r="RIH37" s="61"/>
      <c r="RII37" s="61"/>
      <c r="RIJ37" s="61"/>
      <c r="RIK37" s="61"/>
      <c r="RIL37" s="61"/>
      <c r="RIM37" s="61"/>
      <c r="RIN37" s="62"/>
      <c r="RIO37" s="61"/>
      <c r="RIP37" s="61"/>
      <c r="RIQ37" s="61"/>
      <c r="RIR37" s="61"/>
      <c r="RIS37" s="61"/>
      <c r="RIT37" s="61"/>
      <c r="RIU37" s="61"/>
      <c r="RIV37" s="62"/>
      <c r="RIW37" s="61"/>
      <c r="RIX37" s="61"/>
      <c r="RIY37" s="61"/>
      <c r="RIZ37" s="61"/>
      <c r="RJA37" s="61"/>
      <c r="RJB37" s="61"/>
      <c r="RJC37" s="61"/>
      <c r="RJD37" s="62"/>
      <c r="RJE37" s="61"/>
      <c r="RJF37" s="61"/>
      <c r="RJG37" s="61"/>
      <c r="RJH37" s="61"/>
      <c r="RJI37" s="61"/>
      <c r="RJJ37" s="61"/>
      <c r="RJK37" s="61"/>
      <c r="RJL37" s="62"/>
      <c r="RJM37" s="61"/>
      <c r="RJN37" s="61"/>
      <c r="RJO37" s="61"/>
      <c r="RJP37" s="61"/>
      <c r="RJQ37" s="61"/>
      <c r="RJR37" s="61"/>
      <c r="RJS37" s="61"/>
      <c r="RJT37" s="62"/>
      <c r="RJU37" s="61"/>
      <c r="RJV37" s="61"/>
      <c r="RJW37" s="61"/>
      <c r="RJX37" s="61"/>
      <c r="RJY37" s="61"/>
      <c r="RJZ37" s="61"/>
      <c r="RKA37" s="61"/>
      <c r="RKB37" s="62"/>
      <c r="RKC37" s="61"/>
      <c r="RKD37" s="61"/>
      <c r="RKE37" s="61"/>
      <c r="RKF37" s="61"/>
      <c r="RKG37" s="61"/>
      <c r="RKH37" s="61"/>
      <c r="RKI37" s="61"/>
      <c r="RKJ37" s="62"/>
      <c r="RKK37" s="61"/>
      <c r="RKL37" s="61"/>
      <c r="RKM37" s="61"/>
      <c r="RKN37" s="61"/>
      <c r="RKO37" s="61"/>
      <c r="RKP37" s="61"/>
      <c r="RKQ37" s="61"/>
      <c r="RKR37" s="62"/>
      <c r="RKS37" s="61"/>
      <c r="RKT37" s="61"/>
      <c r="RKU37" s="61"/>
      <c r="RKV37" s="61"/>
      <c r="RKW37" s="61"/>
      <c r="RKX37" s="61"/>
      <c r="RKY37" s="61"/>
      <c r="RKZ37" s="62"/>
      <c r="RLA37" s="61"/>
      <c r="RLB37" s="61"/>
      <c r="RLC37" s="61"/>
      <c r="RLD37" s="61"/>
      <c r="RLE37" s="61"/>
      <c r="RLF37" s="61"/>
      <c r="RLG37" s="61"/>
      <c r="RLH37" s="62"/>
      <c r="RLI37" s="61"/>
      <c r="RLJ37" s="61"/>
      <c r="RLK37" s="61"/>
      <c r="RLL37" s="61"/>
      <c r="RLM37" s="61"/>
      <c r="RLN37" s="61"/>
      <c r="RLO37" s="61"/>
      <c r="RLP37" s="62"/>
      <c r="RLQ37" s="61"/>
      <c r="RLR37" s="61"/>
      <c r="RLS37" s="61"/>
      <c r="RLT37" s="61"/>
      <c r="RLU37" s="61"/>
      <c r="RLV37" s="61"/>
      <c r="RLW37" s="61"/>
      <c r="RLX37" s="62"/>
      <c r="RLY37" s="61"/>
      <c r="RLZ37" s="61"/>
      <c r="RMA37" s="61"/>
      <c r="RMB37" s="61"/>
      <c r="RMC37" s="61"/>
      <c r="RMD37" s="61"/>
      <c r="RME37" s="61"/>
      <c r="RMF37" s="62"/>
      <c r="RMG37" s="61"/>
      <c r="RMH37" s="61"/>
      <c r="RMI37" s="61"/>
      <c r="RMJ37" s="61"/>
      <c r="RMK37" s="61"/>
      <c r="RML37" s="61"/>
      <c r="RMM37" s="61"/>
      <c r="RMN37" s="62"/>
      <c r="RMO37" s="61"/>
      <c r="RMP37" s="61"/>
      <c r="RMQ37" s="61"/>
      <c r="RMR37" s="61"/>
      <c r="RMS37" s="61"/>
      <c r="RMT37" s="61"/>
      <c r="RMU37" s="61"/>
      <c r="RMV37" s="62"/>
      <c r="RMW37" s="61"/>
      <c r="RMX37" s="61"/>
      <c r="RMY37" s="61"/>
      <c r="RMZ37" s="61"/>
      <c r="RNA37" s="61"/>
      <c r="RNB37" s="61"/>
      <c r="RNC37" s="61"/>
      <c r="RND37" s="62"/>
      <c r="RNE37" s="61"/>
      <c r="RNF37" s="61"/>
      <c r="RNG37" s="61"/>
      <c r="RNH37" s="61"/>
      <c r="RNI37" s="61"/>
      <c r="RNJ37" s="61"/>
      <c r="RNK37" s="61"/>
      <c r="RNL37" s="62"/>
      <c r="RNM37" s="61"/>
      <c r="RNN37" s="61"/>
      <c r="RNO37" s="61"/>
      <c r="RNP37" s="61"/>
      <c r="RNQ37" s="61"/>
      <c r="RNR37" s="61"/>
      <c r="RNS37" s="61"/>
      <c r="RNT37" s="62"/>
      <c r="RNU37" s="61"/>
      <c r="RNV37" s="61"/>
      <c r="RNW37" s="61"/>
      <c r="RNX37" s="61"/>
      <c r="RNY37" s="61"/>
      <c r="RNZ37" s="61"/>
      <c r="ROA37" s="61"/>
      <c r="ROB37" s="62"/>
      <c r="ROC37" s="61"/>
      <c r="ROD37" s="61"/>
      <c r="ROE37" s="61"/>
      <c r="ROF37" s="61"/>
      <c r="ROG37" s="61"/>
      <c r="ROH37" s="61"/>
      <c r="ROI37" s="61"/>
      <c r="ROJ37" s="62"/>
      <c r="ROK37" s="61"/>
      <c r="ROL37" s="61"/>
      <c r="ROM37" s="61"/>
      <c r="RON37" s="61"/>
      <c r="ROO37" s="61"/>
      <c r="ROP37" s="61"/>
      <c r="ROQ37" s="61"/>
      <c r="ROR37" s="62"/>
      <c r="ROS37" s="61"/>
      <c r="ROT37" s="61"/>
      <c r="ROU37" s="61"/>
      <c r="ROV37" s="61"/>
      <c r="ROW37" s="61"/>
      <c r="ROX37" s="61"/>
      <c r="ROY37" s="61"/>
      <c r="ROZ37" s="62"/>
      <c r="RPA37" s="61"/>
      <c r="RPB37" s="61"/>
      <c r="RPC37" s="61"/>
      <c r="RPD37" s="61"/>
      <c r="RPE37" s="61"/>
      <c r="RPF37" s="61"/>
      <c r="RPG37" s="61"/>
      <c r="RPH37" s="62"/>
      <c r="RPI37" s="61"/>
      <c r="RPJ37" s="61"/>
      <c r="RPK37" s="61"/>
      <c r="RPL37" s="61"/>
      <c r="RPM37" s="61"/>
      <c r="RPN37" s="61"/>
      <c r="RPO37" s="61"/>
      <c r="RPP37" s="62"/>
      <c r="RPQ37" s="61"/>
      <c r="RPR37" s="61"/>
      <c r="RPS37" s="61"/>
      <c r="RPT37" s="61"/>
      <c r="RPU37" s="61"/>
      <c r="RPV37" s="61"/>
      <c r="RPW37" s="61"/>
      <c r="RPX37" s="62"/>
      <c r="RPY37" s="61"/>
      <c r="RPZ37" s="61"/>
      <c r="RQA37" s="61"/>
      <c r="RQB37" s="61"/>
      <c r="RQC37" s="61"/>
      <c r="RQD37" s="61"/>
      <c r="RQE37" s="61"/>
      <c r="RQF37" s="62"/>
      <c r="RQG37" s="61"/>
      <c r="RQH37" s="61"/>
      <c r="RQI37" s="61"/>
      <c r="RQJ37" s="61"/>
      <c r="RQK37" s="61"/>
      <c r="RQL37" s="61"/>
      <c r="RQM37" s="61"/>
      <c r="RQN37" s="62"/>
      <c r="RQO37" s="61"/>
      <c r="RQP37" s="61"/>
      <c r="RQQ37" s="61"/>
      <c r="RQR37" s="61"/>
      <c r="RQS37" s="61"/>
      <c r="RQT37" s="61"/>
      <c r="RQU37" s="61"/>
      <c r="RQV37" s="62"/>
      <c r="RQW37" s="61"/>
      <c r="RQX37" s="61"/>
      <c r="RQY37" s="61"/>
      <c r="RQZ37" s="61"/>
      <c r="RRA37" s="61"/>
      <c r="RRB37" s="61"/>
      <c r="RRC37" s="61"/>
      <c r="RRD37" s="62"/>
      <c r="RRE37" s="61"/>
      <c r="RRF37" s="61"/>
      <c r="RRG37" s="61"/>
      <c r="RRH37" s="61"/>
      <c r="RRI37" s="61"/>
      <c r="RRJ37" s="61"/>
      <c r="RRK37" s="61"/>
      <c r="RRL37" s="62"/>
      <c r="RRM37" s="61"/>
      <c r="RRN37" s="61"/>
      <c r="RRO37" s="61"/>
      <c r="RRP37" s="61"/>
      <c r="RRQ37" s="61"/>
      <c r="RRR37" s="61"/>
      <c r="RRS37" s="61"/>
      <c r="RRT37" s="62"/>
      <c r="RRU37" s="61"/>
      <c r="RRV37" s="61"/>
      <c r="RRW37" s="61"/>
      <c r="RRX37" s="61"/>
      <c r="RRY37" s="61"/>
      <c r="RRZ37" s="61"/>
      <c r="RSA37" s="61"/>
      <c r="RSB37" s="62"/>
      <c r="RSC37" s="61"/>
      <c r="RSD37" s="61"/>
      <c r="RSE37" s="61"/>
      <c r="RSF37" s="61"/>
      <c r="RSG37" s="61"/>
      <c r="RSH37" s="61"/>
      <c r="RSI37" s="61"/>
      <c r="RSJ37" s="62"/>
      <c r="RSK37" s="61"/>
      <c r="RSL37" s="61"/>
      <c r="RSM37" s="61"/>
      <c r="RSN37" s="61"/>
      <c r="RSO37" s="61"/>
      <c r="RSP37" s="61"/>
      <c r="RSQ37" s="61"/>
      <c r="RSR37" s="62"/>
      <c r="RSS37" s="61"/>
      <c r="RST37" s="61"/>
      <c r="RSU37" s="61"/>
      <c r="RSV37" s="61"/>
      <c r="RSW37" s="61"/>
      <c r="RSX37" s="61"/>
      <c r="RSY37" s="61"/>
      <c r="RSZ37" s="62"/>
      <c r="RTA37" s="61"/>
      <c r="RTB37" s="61"/>
      <c r="RTC37" s="61"/>
      <c r="RTD37" s="61"/>
      <c r="RTE37" s="61"/>
      <c r="RTF37" s="61"/>
      <c r="RTG37" s="61"/>
      <c r="RTH37" s="62"/>
      <c r="RTI37" s="61"/>
      <c r="RTJ37" s="61"/>
      <c r="RTK37" s="61"/>
      <c r="RTL37" s="61"/>
      <c r="RTM37" s="61"/>
      <c r="RTN37" s="61"/>
      <c r="RTO37" s="61"/>
      <c r="RTP37" s="62"/>
      <c r="RTQ37" s="61"/>
      <c r="RTR37" s="61"/>
      <c r="RTS37" s="61"/>
      <c r="RTT37" s="61"/>
      <c r="RTU37" s="61"/>
      <c r="RTV37" s="61"/>
      <c r="RTW37" s="61"/>
      <c r="RTX37" s="62"/>
      <c r="RTY37" s="61"/>
      <c r="RTZ37" s="61"/>
      <c r="RUA37" s="61"/>
      <c r="RUB37" s="61"/>
      <c r="RUC37" s="61"/>
      <c r="RUD37" s="61"/>
      <c r="RUE37" s="61"/>
      <c r="RUF37" s="62"/>
      <c r="RUG37" s="61"/>
      <c r="RUH37" s="61"/>
      <c r="RUI37" s="61"/>
      <c r="RUJ37" s="61"/>
      <c r="RUK37" s="61"/>
      <c r="RUL37" s="61"/>
      <c r="RUM37" s="61"/>
      <c r="RUN37" s="62"/>
      <c r="RUO37" s="61"/>
      <c r="RUP37" s="61"/>
      <c r="RUQ37" s="61"/>
      <c r="RUR37" s="61"/>
      <c r="RUS37" s="61"/>
      <c r="RUT37" s="61"/>
      <c r="RUU37" s="61"/>
      <c r="RUV37" s="62"/>
      <c r="RUW37" s="61"/>
      <c r="RUX37" s="61"/>
      <c r="RUY37" s="61"/>
      <c r="RUZ37" s="61"/>
      <c r="RVA37" s="61"/>
      <c r="RVB37" s="61"/>
      <c r="RVC37" s="61"/>
      <c r="RVD37" s="62"/>
      <c r="RVE37" s="61"/>
      <c r="RVF37" s="61"/>
      <c r="RVG37" s="61"/>
      <c r="RVH37" s="61"/>
      <c r="RVI37" s="61"/>
      <c r="RVJ37" s="61"/>
      <c r="RVK37" s="61"/>
      <c r="RVL37" s="62"/>
      <c r="RVM37" s="61"/>
      <c r="RVN37" s="61"/>
      <c r="RVO37" s="61"/>
      <c r="RVP37" s="61"/>
      <c r="RVQ37" s="61"/>
      <c r="RVR37" s="61"/>
      <c r="RVS37" s="61"/>
      <c r="RVT37" s="62"/>
      <c r="RVU37" s="61"/>
      <c r="RVV37" s="61"/>
      <c r="RVW37" s="61"/>
      <c r="RVX37" s="61"/>
      <c r="RVY37" s="61"/>
      <c r="RVZ37" s="61"/>
      <c r="RWA37" s="61"/>
      <c r="RWB37" s="62"/>
      <c r="RWC37" s="61"/>
      <c r="RWD37" s="61"/>
      <c r="RWE37" s="61"/>
      <c r="RWF37" s="61"/>
      <c r="RWG37" s="61"/>
      <c r="RWH37" s="61"/>
      <c r="RWI37" s="61"/>
      <c r="RWJ37" s="62"/>
      <c r="RWK37" s="61"/>
      <c r="RWL37" s="61"/>
      <c r="RWM37" s="61"/>
      <c r="RWN37" s="61"/>
      <c r="RWO37" s="61"/>
      <c r="RWP37" s="61"/>
      <c r="RWQ37" s="61"/>
      <c r="RWR37" s="62"/>
      <c r="RWS37" s="61"/>
      <c r="RWT37" s="61"/>
      <c r="RWU37" s="61"/>
      <c r="RWV37" s="61"/>
      <c r="RWW37" s="61"/>
      <c r="RWX37" s="61"/>
      <c r="RWY37" s="61"/>
      <c r="RWZ37" s="62"/>
      <c r="RXA37" s="61"/>
      <c r="RXB37" s="61"/>
      <c r="RXC37" s="61"/>
      <c r="RXD37" s="61"/>
      <c r="RXE37" s="61"/>
      <c r="RXF37" s="61"/>
      <c r="RXG37" s="61"/>
      <c r="RXH37" s="62"/>
      <c r="RXI37" s="61"/>
      <c r="RXJ37" s="61"/>
      <c r="RXK37" s="61"/>
      <c r="RXL37" s="61"/>
      <c r="RXM37" s="61"/>
      <c r="RXN37" s="61"/>
      <c r="RXO37" s="61"/>
      <c r="RXP37" s="62"/>
      <c r="RXQ37" s="61"/>
      <c r="RXR37" s="61"/>
      <c r="RXS37" s="61"/>
      <c r="RXT37" s="61"/>
      <c r="RXU37" s="61"/>
      <c r="RXV37" s="61"/>
      <c r="RXW37" s="61"/>
      <c r="RXX37" s="62"/>
      <c r="RXY37" s="61"/>
      <c r="RXZ37" s="61"/>
      <c r="RYA37" s="61"/>
      <c r="RYB37" s="61"/>
      <c r="RYC37" s="61"/>
      <c r="RYD37" s="61"/>
      <c r="RYE37" s="61"/>
      <c r="RYF37" s="62"/>
      <c r="RYG37" s="61"/>
      <c r="RYH37" s="61"/>
      <c r="RYI37" s="61"/>
      <c r="RYJ37" s="61"/>
      <c r="RYK37" s="61"/>
      <c r="RYL37" s="61"/>
      <c r="RYM37" s="61"/>
      <c r="RYN37" s="62"/>
      <c r="RYO37" s="61"/>
      <c r="RYP37" s="61"/>
      <c r="RYQ37" s="61"/>
      <c r="RYR37" s="61"/>
      <c r="RYS37" s="61"/>
      <c r="RYT37" s="61"/>
      <c r="RYU37" s="61"/>
      <c r="RYV37" s="62"/>
      <c r="RYW37" s="61"/>
      <c r="RYX37" s="61"/>
      <c r="RYY37" s="61"/>
      <c r="RYZ37" s="61"/>
      <c r="RZA37" s="61"/>
      <c r="RZB37" s="61"/>
      <c r="RZC37" s="61"/>
      <c r="RZD37" s="62"/>
      <c r="RZE37" s="61"/>
      <c r="RZF37" s="61"/>
      <c r="RZG37" s="61"/>
      <c r="RZH37" s="61"/>
      <c r="RZI37" s="61"/>
      <c r="RZJ37" s="61"/>
      <c r="RZK37" s="61"/>
      <c r="RZL37" s="62"/>
      <c r="RZM37" s="61"/>
      <c r="RZN37" s="61"/>
      <c r="RZO37" s="61"/>
      <c r="RZP37" s="61"/>
      <c r="RZQ37" s="61"/>
      <c r="RZR37" s="61"/>
      <c r="RZS37" s="61"/>
      <c r="RZT37" s="62"/>
      <c r="RZU37" s="61"/>
      <c r="RZV37" s="61"/>
      <c r="RZW37" s="61"/>
      <c r="RZX37" s="61"/>
      <c r="RZY37" s="61"/>
      <c r="RZZ37" s="61"/>
      <c r="SAA37" s="61"/>
      <c r="SAB37" s="62"/>
      <c r="SAC37" s="61"/>
      <c r="SAD37" s="61"/>
      <c r="SAE37" s="61"/>
      <c r="SAF37" s="61"/>
      <c r="SAG37" s="61"/>
      <c r="SAH37" s="61"/>
      <c r="SAI37" s="61"/>
      <c r="SAJ37" s="62"/>
      <c r="SAK37" s="61"/>
      <c r="SAL37" s="61"/>
      <c r="SAM37" s="61"/>
      <c r="SAN37" s="61"/>
      <c r="SAO37" s="61"/>
      <c r="SAP37" s="61"/>
      <c r="SAQ37" s="61"/>
      <c r="SAR37" s="62"/>
      <c r="SAS37" s="61"/>
      <c r="SAT37" s="61"/>
      <c r="SAU37" s="61"/>
      <c r="SAV37" s="61"/>
      <c r="SAW37" s="61"/>
      <c r="SAX37" s="61"/>
      <c r="SAY37" s="61"/>
      <c r="SAZ37" s="62"/>
      <c r="SBA37" s="61"/>
      <c r="SBB37" s="61"/>
      <c r="SBC37" s="61"/>
      <c r="SBD37" s="61"/>
      <c r="SBE37" s="61"/>
      <c r="SBF37" s="61"/>
      <c r="SBG37" s="61"/>
      <c r="SBH37" s="62"/>
      <c r="SBI37" s="61"/>
      <c r="SBJ37" s="61"/>
      <c r="SBK37" s="61"/>
      <c r="SBL37" s="61"/>
      <c r="SBM37" s="61"/>
      <c r="SBN37" s="61"/>
      <c r="SBO37" s="61"/>
      <c r="SBP37" s="62"/>
      <c r="SBQ37" s="61"/>
      <c r="SBR37" s="61"/>
      <c r="SBS37" s="61"/>
      <c r="SBT37" s="61"/>
      <c r="SBU37" s="61"/>
      <c r="SBV37" s="61"/>
      <c r="SBW37" s="61"/>
      <c r="SBX37" s="62"/>
      <c r="SBY37" s="61"/>
      <c r="SBZ37" s="61"/>
      <c r="SCA37" s="61"/>
      <c r="SCB37" s="61"/>
      <c r="SCC37" s="61"/>
      <c r="SCD37" s="61"/>
      <c r="SCE37" s="61"/>
      <c r="SCF37" s="62"/>
      <c r="SCG37" s="61"/>
      <c r="SCH37" s="61"/>
      <c r="SCI37" s="61"/>
      <c r="SCJ37" s="61"/>
      <c r="SCK37" s="61"/>
      <c r="SCL37" s="61"/>
      <c r="SCM37" s="61"/>
      <c r="SCN37" s="62"/>
      <c r="SCO37" s="61"/>
      <c r="SCP37" s="61"/>
      <c r="SCQ37" s="61"/>
      <c r="SCR37" s="61"/>
      <c r="SCS37" s="61"/>
      <c r="SCT37" s="61"/>
      <c r="SCU37" s="61"/>
      <c r="SCV37" s="62"/>
      <c r="SCW37" s="61"/>
      <c r="SCX37" s="61"/>
      <c r="SCY37" s="61"/>
      <c r="SCZ37" s="61"/>
      <c r="SDA37" s="61"/>
      <c r="SDB37" s="61"/>
      <c r="SDC37" s="61"/>
      <c r="SDD37" s="62"/>
      <c r="SDE37" s="61"/>
      <c r="SDF37" s="61"/>
      <c r="SDG37" s="61"/>
      <c r="SDH37" s="61"/>
      <c r="SDI37" s="61"/>
      <c r="SDJ37" s="61"/>
      <c r="SDK37" s="61"/>
      <c r="SDL37" s="62"/>
      <c r="SDM37" s="61"/>
      <c r="SDN37" s="61"/>
      <c r="SDO37" s="61"/>
      <c r="SDP37" s="61"/>
      <c r="SDQ37" s="61"/>
      <c r="SDR37" s="61"/>
      <c r="SDS37" s="61"/>
      <c r="SDT37" s="62"/>
      <c r="SDU37" s="61"/>
      <c r="SDV37" s="61"/>
      <c r="SDW37" s="61"/>
      <c r="SDX37" s="61"/>
      <c r="SDY37" s="61"/>
      <c r="SDZ37" s="61"/>
      <c r="SEA37" s="61"/>
      <c r="SEB37" s="62"/>
      <c r="SEC37" s="61"/>
      <c r="SED37" s="61"/>
      <c r="SEE37" s="61"/>
      <c r="SEF37" s="61"/>
      <c r="SEG37" s="61"/>
      <c r="SEH37" s="61"/>
      <c r="SEI37" s="61"/>
      <c r="SEJ37" s="62"/>
      <c r="SEK37" s="61"/>
      <c r="SEL37" s="61"/>
      <c r="SEM37" s="61"/>
      <c r="SEN37" s="61"/>
      <c r="SEO37" s="61"/>
      <c r="SEP37" s="61"/>
      <c r="SEQ37" s="61"/>
      <c r="SER37" s="62"/>
      <c r="SES37" s="61"/>
      <c r="SET37" s="61"/>
      <c r="SEU37" s="61"/>
      <c r="SEV37" s="61"/>
      <c r="SEW37" s="61"/>
      <c r="SEX37" s="61"/>
      <c r="SEY37" s="61"/>
      <c r="SEZ37" s="62"/>
      <c r="SFA37" s="61"/>
      <c r="SFB37" s="61"/>
      <c r="SFC37" s="61"/>
      <c r="SFD37" s="61"/>
      <c r="SFE37" s="61"/>
      <c r="SFF37" s="61"/>
      <c r="SFG37" s="61"/>
      <c r="SFH37" s="62"/>
      <c r="SFI37" s="61"/>
      <c r="SFJ37" s="61"/>
      <c r="SFK37" s="61"/>
      <c r="SFL37" s="61"/>
      <c r="SFM37" s="61"/>
      <c r="SFN37" s="61"/>
      <c r="SFO37" s="61"/>
      <c r="SFP37" s="62"/>
      <c r="SFQ37" s="61"/>
      <c r="SFR37" s="61"/>
      <c r="SFS37" s="61"/>
      <c r="SFT37" s="61"/>
      <c r="SFU37" s="61"/>
      <c r="SFV37" s="61"/>
      <c r="SFW37" s="61"/>
      <c r="SFX37" s="62"/>
      <c r="SFY37" s="61"/>
      <c r="SFZ37" s="61"/>
      <c r="SGA37" s="61"/>
      <c r="SGB37" s="61"/>
      <c r="SGC37" s="61"/>
      <c r="SGD37" s="61"/>
      <c r="SGE37" s="61"/>
      <c r="SGF37" s="62"/>
      <c r="SGG37" s="61"/>
      <c r="SGH37" s="61"/>
      <c r="SGI37" s="61"/>
      <c r="SGJ37" s="61"/>
      <c r="SGK37" s="61"/>
      <c r="SGL37" s="61"/>
      <c r="SGM37" s="61"/>
      <c r="SGN37" s="62"/>
      <c r="SGO37" s="61"/>
      <c r="SGP37" s="61"/>
      <c r="SGQ37" s="61"/>
      <c r="SGR37" s="61"/>
      <c r="SGS37" s="61"/>
      <c r="SGT37" s="61"/>
      <c r="SGU37" s="61"/>
      <c r="SGV37" s="62"/>
      <c r="SGW37" s="61"/>
      <c r="SGX37" s="61"/>
      <c r="SGY37" s="61"/>
      <c r="SGZ37" s="61"/>
      <c r="SHA37" s="61"/>
      <c r="SHB37" s="61"/>
      <c r="SHC37" s="61"/>
      <c r="SHD37" s="62"/>
      <c r="SHE37" s="61"/>
      <c r="SHF37" s="61"/>
      <c r="SHG37" s="61"/>
      <c r="SHH37" s="61"/>
      <c r="SHI37" s="61"/>
      <c r="SHJ37" s="61"/>
      <c r="SHK37" s="61"/>
      <c r="SHL37" s="62"/>
      <c r="SHM37" s="61"/>
      <c r="SHN37" s="61"/>
      <c r="SHO37" s="61"/>
      <c r="SHP37" s="61"/>
      <c r="SHQ37" s="61"/>
      <c r="SHR37" s="61"/>
      <c r="SHS37" s="61"/>
      <c r="SHT37" s="62"/>
      <c r="SHU37" s="61"/>
      <c r="SHV37" s="61"/>
      <c r="SHW37" s="61"/>
      <c r="SHX37" s="61"/>
      <c r="SHY37" s="61"/>
      <c r="SHZ37" s="61"/>
      <c r="SIA37" s="61"/>
      <c r="SIB37" s="62"/>
      <c r="SIC37" s="61"/>
      <c r="SID37" s="61"/>
      <c r="SIE37" s="61"/>
      <c r="SIF37" s="61"/>
      <c r="SIG37" s="61"/>
      <c r="SIH37" s="61"/>
      <c r="SII37" s="61"/>
      <c r="SIJ37" s="62"/>
      <c r="SIK37" s="61"/>
      <c r="SIL37" s="61"/>
      <c r="SIM37" s="61"/>
      <c r="SIN37" s="61"/>
      <c r="SIO37" s="61"/>
      <c r="SIP37" s="61"/>
      <c r="SIQ37" s="61"/>
      <c r="SIR37" s="62"/>
      <c r="SIS37" s="61"/>
      <c r="SIT37" s="61"/>
      <c r="SIU37" s="61"/>
      <c r="SIV37" s="61"/>
      <c r="SIW37" s="61"/>
      <c r="SIX37" s="61"/>
      <c r="SIY37" s="61"/>
      <c r="SIZ37" s="62"/>
      <c r="SJA37" s="61"/>
      <c r="SJB37" s="61"/>
      <c r="SJC37" s="61"/>
      <c r="SJD37" s="61"/>
      <c r="SJE37" s="61"/>
      <c r="SJF37" s="61"/>
      <c r="SJG37" s="61"/>
      <c r="SJH37" s="62"/>
      <c r="SJI37" s="61"/>
      <c r="SJJ37" s="61"/>
      <c r="SJK37" s="61"/>
      <c r="SJL37" s="61"/>
      <c r="SJM37" s="61"/>
      <c r="SJN37" s="61"/>
      <c r="SJO37" s="61"/>
      <c r="SJP37" s="62"/>
      <c r="SJQ37" s="61"/>
      <c r="SJR37" s="61"/>
      <c r="SJS37" s="61"/>
      <c r="SJT37" s="61"/>
      <c r="SJU37" s="61"/>
      <c r="SJV37" s="61"/>
      <c r="SJW37" s="61"/>
      <c r="SJX37" s="62"/>
      <c r="SJY37" s="61"/>
      <c r="SJZ37" s="61"/>
      <c r="SKA37" s="61"/>
      <c r="SKB37" s="61"/>
      <c r="SKC37" s="61"/>
      <c r="SKD37" s="61"/>
      <c r="SKE37" s="61"/>
      <c r="SKF37" s="62"/>
      <c r="SKG37" s="61"/>
      <c r="SKH37" s="61"/>
      <c r="SKI37" s="61"/>
      <c r="SKJ37" s="61"/>
      <c r="SKK37" s="61"/>
      <c r="SKL37" s="61"/>
      <c r="SKM37" s="61"/>
      <c r="SKN37" s="62"/>
      <c r="SKO37" s="61"/>
      <c r="SKP37" s="61"/>
      <c r="SKQ37" s="61"/>
      <c r="SKR37" s="61"/>
      <c r="SKS37" s="61"/>
      <c r="SKT37" s="61"/>
      <c r="SKU37" s="61"/>
      <c r="SKV37" s="62"/>
      <c r="SKW37" s="61"/>
      <c r="SKX37" s="61"/>
      <c r="SKY37" s="61"/>
      <c r="SKZ37" s="61"/>
      <c r="SLA37" s="61"/>
      <c r="SLB37" s="61"/>
      <c r="SLC37" s="61"/>
      <c r="SLD37" s="62"/>
      <c r="SLE37" s="61"/>
      <c r="SLF37" s="61"/>
      <c r="SLG37" s="61"/>
      <c r="SLH37" s="61"/>
      <c r="SLI37" s="61"/>
      <c r="SLJ37" s="61"/>
      <c r="SLK37" s="61"/>
      <c r="SLL37" s="62"/>
      <c r="SLM37" s="61"/>
      <c r="SLN37" s="61"/>
      <c r="SLO37" s="61"/>
      <c r="SLP37" s="61"/>
      <c r="SLQ37" s="61"/>
      <c r="SLR37" s="61"/>
      <c r="SLS37" s="61"/>
      <c r="SLT37" s="62"/>
      <c r="SLU37" s="61"/>
      <c r="SLV37" s="61"/>
      <c r="SLW37" s="61"/>
      <c r="SLX37" s="61"/>
      <c r="SLY37" s="61"/>
      <c r="SLZ37" s="61"/>
      <c r="SMA37" s="61"/>
      <c r="SMB37" s="62"/>
      <c r="SMC37" s="61"/>
      <c r="SMD37" s="61"/>
      <c r="SME37" s="61"/>
      <c r="SMF37" s="61"/>
      <c r="SMG37" s="61"/>
      <c r="SMH37" s="61"/>
      <c r="SMI37" s="61"/>
      <c r="SMJ37" s="62"/>
      <c r="SMK37" s="61"/>
      <c r="SML37" s="61"/>
      <c r="SMM37" s="61"/>
      <c r="SMN37" s="61"/>
      <c r="SMO37" s="61"/>
      <c r="SMP37" s="61"/>
      <c r="SMQ37" s="61"/>
      <c r="SMR37" s="62"/>
      <c r="SMS37" s="61"/>
      <c r="SMT37" s="61"/>
      <c r="SMU37" s="61"/>
      <c r="SMV37" s="61"/>
      <c r="SMW37" s="61"/>
      <c r="SMX37" s="61"/>
      <c r="SMY37" s="61"/>
      <c r="SMZ37" s="62"/>
      <c r="SNA37" s="61"/>
      <c r="SNB37" s="61"/>
      <c r="SNC37" s="61"/>
      <c r="SND37" s="61"/>
      <c r="SNE37" s="61"/>
      <c r="SNF37" s="61"/>
      <c r="SNG37" s="61"/>
      <c r="SNH37" s="62"/>
      <c r="SNI37" s="61"/>
      <c r="SNJ37" s="61"/>
      <c r="SNK37" s="61"/>
      <c r="SNL37" s="61"/>
      <c r="SNM37" s="61"/>
      <c r="SNN37" s="61"/>
      <c r="SNO37" s="61"/>
      <c r="SNP37" s="62"/>
      <c r="SNQ37" s="61"/>
      <c r="SNR37" s="61"/>
      <c r="SNS37" s="61"/>
      <c r="SNT37" s="61"/>
      <c r="SNU37" s="61"/>
      <c r="SNV37" s="61"/>
      <c r="SNW37" s="61"/>
      <c r="SNX37" s="62"/>
      <c r="SNY37" s="61"/>
      <c r="SNZ37" s="61"/>
      <c r="SOA37" s="61"/>
      <c r="SOB37" s="61"/>
      <c r="SOC37" s="61"/>
      <c r="SOD37" s="61"/>
      <c r="SOE37" s="61"/>
      <c r="SOF37" s="62"/>
      <c r="SOG37" s="61"/>
      <c r="SOH37" s="61"/>
      <c r="SOI37" s="61"/>
      <c r="SOJ37" s="61"/>
      <c r="SOK37" s="61"/>
      <c r="SOL37" s="61"/>
      <c r="SOM37" s="61"/>
      <c r="SON37" s="62"/>
      <c r="SOO37" s="61"/>
      <c r="SOP37" s="61"/>
      <c r="SOQ37" s="61"/>
      <c r="SOR37" s="61"/>
      <c r="SOS37" s="61"/>
      <c r="SOT37" s="61"/>
      <c r="SOU37" s="61"/>
      <c r="SOV37" s="62"/>
      <c r="SOW37" s="61"/>
      <c r="SOX37" s="61"/>
      <c r="SOY37" s="61"/>
      <c r="SOZ37" s="61"/>
      <c r="SPA37" s="61"/>
      <c r="SPB37" s="61"/>
      <c r="SPC37" s="61"/>
      <c r="SPD37" s="62"/>
      <c r="SPE37" s="61"/>
      <c r="SPF37" s="61"/>
      <c r="SPG37" s="61"/>
      <c r="SPH37" s="61"/>
      <c r="SPI37" s="61"/>
      <c r="SPJ37" s="61"/>
      <c r="SPK37" s="61"/>
      <c r="SPL37" s="62"/>
      <c r="SPM37" s="61"/>
      <c r="SPN37" s="61"/>
      <c r="SPO37" s="61"/>
      <c r="SPP37" s="61"/>
      <c r="SPQ37" s="61"/>
      <c r="SPR37" s="61"/>
      <c r="SPS37" s="61"/>
      <c r="SPT37" s="62"/>
      <c r="SPU37" s="61"/>
      <c r="SPV37" s="61"/>
      <c r="SPW37" s="61"/>
      <c r="SPX37" s="61"/>
      <c r="SPY37" s="61"/>
      <c r="SPZ37" s="61"/>
      <c r="SQA37" s="61"/>
      <c r="SQB37" s="62"/>
      <c r="SQC37" s="61"/>
      <c r="SQD37" s="61"/>
      <c r="SQE37" s="61"/>
      <c r="SQF37" s="61"/>
      <c r="SQG37" s="61"/>
      <c r="SQH37" s="61"/>
      <c r="SQI37" s="61"/>
      <c r="SQJ37" s="62"/>
      <c r="SQK37" s="61"/>
      <c r="SQL37" s="61"/>
      <c r="SQM37" s="61"/>
      <c r="SQN37" s="61"/>
      <c r="SQO37" s="61"/>
      <c r="SQP37" s="61"/>
      <c r="SQQ37" s="61"/>
      <c r="SQR37" s="62"/>
      <c r="SQS37" s="61"/>
      <c r="SQT37" s="61"/>
      <c r="SQU37" s="61"/>
      <c r="SQV37" s="61"/>
      <c r="SQW37" s="61"/>
      <c r="SQX37" s="61"/>
      <c r="SQY37" s="61"/>
      <c r="SQZ37" s="62"/>
      <c r="SRA37" s="61"/>
      <c r="SRB37" s="61"/>
      <c r="SRC37" s="61"/>
      <c r="SRD37" s="61"/>
      <c r="SRE37" s="61"/>
      <c r="SRF37" s="61"/>
      <c r="SRG37" s="61"/>
      <c r="SRH37" s="62"/>
      <c r="SRI37" s="61"/>
      <c r="SRJ37" s="61"/>
      <c r="SRK37" s="61"/>
      <c r="SRL37" s="61"/>
      <c r="SRM37" s="61"/>
      <c r="SRN37" s="61"/>
      <c r="SRO37" s="61"/>
      <c r="SRP37" s="62"/>
      <c r="SRQ37" s="61"/>
      <c r="SRR37" s="61"/>
      <c r="SRS37" s="61"/>
      <c r="SRT37" s="61"/>
      <c r="SRU37" s="61"/>
      <c r="SRV37" s="61"/>
      <c r="SRW37" s="61"/>
      <c r="SRX37" s="62"/>
      <c r="SRY37" s="61"/>
      <c r="SRZ37" s="61"/>
      <c r="SSA37" s="61"/>
      <c r="SSB37" s="61"/>
      <c r="SSC37" s="61"/>
      <c r="SSD37" s="61"/>
      <c r="SSE37" s="61"/>
      <c r="SSF37" s="62"/>
      <c r="SSG37" s="61"/>
      <c r="SSH37" s="61"/>
      <c r="SSI37" s="61"/>
      <c r="SSJ37" s="61"/>
      <c r="SSK37" s="61"/>
      <c r="SSL37" s="61"/>
      <c r="SSM37" s="61"/>
      <c r="SSN37" s="62"/>
      <c r="SSO37" s="61"/>
      <c r="SSP37" s="61"/>
      <c r="SSQ37" s="61"/>
      <c r="SSR37" s="61"/>
      <c r="SSS37" s="61"/>
      <c r="SST37" s="61"/>
      <c r="SSU37" s="61"/>
      <c r="SSV37" s="62"/>
      <c r="SSW37" s="61"/>
      <c r="SSX37" s="61"/>
      <c r="SSY37" s="61"/>
      <c r="SSZ37" s="61"/>
      <c r="STA37" s="61"/>
      <c r="STB37" s="61"/>
      <c r="STC37" s="61"/>
      <c r="STD37" s="62"/>
      <c r="STE37" s="61"/>
      <c r="STF37" s="61"/>
      <c r="STG37" s="61"/>
      <c r="STH37" s="61"/>
      <c r="STI37" s="61"/>
      <c r="STJ37" s="61"/>
      <c r="STK37" s="61"/>
      <c r="STL37" s="62"/>
      <c r="STM37" s="61"/>
      <c r="STN37" s="61"/>
      <c r="STO37" s="61"/>
      <c r="STP37" s="61"/>
      <c r="STQ37" s="61"/>
      <c r="STR37" s="61"/>
      <c r="STS37" s="61"/>
      <c r="STT37" s="62"/>
      <c r="STU37" s="61"/>
      <c r="STV37" s="61"/>
      <c r="STW37" s="61"/>
      <c r="STX37" s="61"/>
      <c r="STY37" s="61"/>
      <c r="STZ37" s="61"/>
      <c r="SUA37" s="61"/>
      <c r="SUB37" s="62"/>
      <c r="SUC37" s="61"/>
      <c r="SUD37" s="61"/>
      <c r="SUE37" s="61"/>
      <c r="SUF37" s="61"/>
      <c r="SUG37" s="61"/>
      <c r="SUH37" s="61"/>
      <c r="SUI37" s="61"/>
      <c r="SUJ37" s="62"/>
      <c r="SUK37" s="61"/>
      <c r="SUL37" s="61"/>
      <c r="SUM37" s="61"/>
      <c r="SUN37" s="61"/>
      <c r="SUO37" s="61"/>
      <c r="SUP37" s="61"/>
      <c r="SUQ37" s="61"/>
      <c r="SUR37" s="62"/>
      <c r="SUS37" s="61"/>
      <c r="SUT37" s="61"/>
      <c r="SUU37" s="61"/>
      <c r="SUV37" s="61"/>
      <c r="SUW37" s="61"/>
      <c r="SUX37" s="61"/>
      <c r="SUY37" s="61"/>
      <c r="SUZ37" s="62"/>
      <c r="SVA37" s="61"/>
      <c r="SVB37" s="61"/>
      <c r="SVC37" s="61"/>
      <c r="SVD37" s="61"/>
      <c r="SVE37" s="61"/>
      <c r="SVF37" s="61"/>
      <c r="SVG37" s="61"/>
      <c r="SVH37" s="62"/>
      <c r="SVI37" s="61"/>
      <c r="SVJ37" s="61"/>
      <c r="SVK37" s="61"/>
      <c r="SVL37" s="61"/>
      <c r="SVM37" s="61"/>
      <c r="SVN37" s="61"/>
      <c r="SVO37" s="61"/>
      <c r="SVP37" s="62"/>
      <c r="SVQ37" s="61"/>
      <c r="SVR37" s="61"/>
      <c r="SVS37" s="61"/>
      <c r="SVT37" s="61"/>
      <c r="SVU37" s="61"/>
      <c r="SVV37" s="61"/>
      <c r="SVW37" s="61"/>
      <c r="SVX37" s="62"/>
      <c r="SVY37" s="61"/>
      <c r="SVZ37" s="61"/>
      <c r="SWA37" s="61"/>
      <c r="SWB37" s="61"/>
      <c r="SWC37" s="61"/>
      <c r="SWD37" s="61"/>
      <c r="SWE37" s="61"/>
      <c r="SWF37" s="62"/>
      <c r="SWG37" s="61"/>
      <c r="SWH37" s="61"/>
      <c r="SWI37" s="61"/>
      <c r="SWJ37" s="61"/>
      <c r="SWK37" s="61"/>
      <c r="SWL37" s="61"/>
      <c r="SWM37" s="61"/>
      <c r="SWN37" s="62"/>
      <c r="SWO37" s="61"/>
      <c r="SWP37" s="61"/>
      <c r="SWQ37" s="61"/>
      <c r="SWR37" s="61"/>
      <c r="SWS37" s="61"/>
      <c r="SWT37" s="61"/>
      <c r="SWU37" s="61"/>
      <c r="SWV37" s="62"/>
      <c r="SWW37" s="61"/>
      <c r="SWX37" s="61"/>
      <c r="SWY37" s="61"/>
      <c r="SWZ37" s="61"/>
      <c r="SXA37" s="61"/>
      <c r="SXB37" s="61"/>
      <c r="SXC37" s="61"/>
      <c r="SXD37" s="62"/>
      <c r="SXE37" s="61"/>
      <c r="SXF37" s="61"/>
      <c r="SXG37" s="61"/>
      <c r="SXH37" s="61"/>
      <c r="SXI37" s="61"/>
      <c r="SXJ37" s="61"/>
      <c r="SXK37" s="61"/>
      <c r="SXL37" s="62"/>
      <c r="SXM37" s="61"/>
      <c r="SXN37" s="61"/>
      <c r="SXO37" s="61"/>
      <c r="SXP37" s="61"/>
      <c r="SXQ37" s="61"/>
      <c r="SXR37" s="61"/>
      <c r="SXS37" s="61"/>
      <c r="SXT37" s="62"/>
      <c r="SXU37" s="61"/>
      <c r="SXV37" s="61"/>
      <c r="SXW37" s="61"/>
      <c r="SXX37" s="61"/>
      <c r="SXY37" s="61"/>
      <c r="SXZ37" s="61"/>
      <c r="SYA37" s="61"/>
      <c r="SYB37" s="62"/>
      <c r="SYC37" s="61"/>
      <c r="SYD37" s="61"/>
      <c r="SYE37" s="61"/>
      <c r="SYF37" s="61"/>
      <c r="SYG37" s="61"/>
      <c r="SYH37" s="61"/>
      <c r="SYI37" s="61"/>
      <c r="SYJ37" s="62"/>
      <c r="SYK37" s="61"/>
      <c r="SYL37" s="61"/>
      <c r="SYM37" s="61"/>
      <c r="SYN37" s="61"/>
      <c r="SYO37" s="61"/>
      <c r="SYP37" s="61"/>
      <c r="SYQ37" s="61"/>
      <c r="SYR37" s="62"/>
      <c r="SYS37" s="61"/>
      <c r="SYT37" s="61"/>
      <c r="SYU37" s="61"/>
      <c r="SYV37" s="61"/>
      <c r="SYW37" s="61"/>
      <c r="SYX37" s="61"/>
      <c r="SYY37" s="61"/>
      <c r="SYZ37" s="62"/>
      <c r="SZA37" s="61"/>
      <c r="SZB37" s="61"/>
      <c r="SZC37" s="61"/>
      <c r="SZD37" s="61"/>
      <c r="SZE37" s="61"/>
      <c r="SZF37" s="61"/>
      <c r="SZG37" s="61"/>
      <c r="SZH37" s="62"/>
      <c r="SZI37" s="61"/>
      <c r="SZJ37" s="61"/>
      <c r="SZK37" s="61"/>
      <c r="SZL37" s="61"/>
      <c r="SZM37" s="61"/>
      <c r="SZN37" s="61"/>
      <c r="SZO37" s="61"/>
      <c r="SZP37" s="62"/>
      <c r="SZQ37" s="61"/>
      <c r="SZR37" s="61"/>
      <c r="SZS37" s="61"/>
      <c r="SZT37" s="61"/>
      <c r="SZU37" s="61"/>
      <c r="SZV37" s="61"/>
      <c r="SZW37" s="61"/>
      <c r="SZX37" s="62"/>
      <c r="SZY37" s="61"/>
      <c r="SZZ37" s="61"/>
      <c r="TAA37" s="61"/>
      <c r="TAB37" s="61"/>
      <c r="TAC37" s="61"/>
      <c r="TAD37" s="61"/>
      <c r="TAE37" s="61"/>
      <c r="TAF37" s="62"/>
      <c r="TAG37" s="61"/>
      <c r="TAH37" s="61"/>
      <c r="TAI37" s="61"/>
      <c r="TAJ37" s="61"/>
      <c r="TAK37" s="61"/>
      <c r="TAL37" s="61"/>
      <c r="TAM37" s="61"/>
      <c r="TAN37" s="62"/>
      <c r="TAO37" s="61"/>
      <c r="TAP37" s="61"/>
      <c r="TAQ37" s="61"/>
      <c r="TAR37" s="61"/>
      <c r="TAS37" s="61"/>
      <c r="TAT37" s="61"/>
      <c r="TAU37" s="61"/>
      <c r="TAV37" s="62"/>
      <c r="TAW37" s="61"/>
      <c r="TAX37" s="61"/>
      <c r="TAY37" s="61"/>
      <c r="TAZ37" s="61"/>
      <c r="TBA37" s="61"/>
      <c r="TBB37" s="61"/>
      <c r="TBC37" s="61"/>
      <c r="TBD37" s="62"/>
      <c r="TBE37" s="61"/>
      <c r="TBF37" s="61"/>
      <c r="TBG37" s="61"/>
      <c r="TBH37" s="61"/>
      <c r="TBI37" s="61"/>
      <c r="TBJ37" s="61"/>
      <c r="TBK37" s="61"/>
      <c r="TBL37" s="62"/>
      <c r="TBM37" s="61"/>
      <c r="TBN37" s="61"/>
      <c r="TBO37" s="61"/>
      <c r="TBP37" s="61"/>
      <c r="TBQ37" s="61"/>
      <c r="TBR37" s="61"/>
      <c r="TBS37" s="61"/>
      <c r="TBT37" s="62"/>
      <c r="TBU37" s="61"/>
      <c r="TBV37" s="61"/>
      <c r="TBW37" s="61"/>
      <c r="TBX37" s="61"/>
      <c r="TBY37" s="61"/>
      <c r="TBZ37" s="61"/>
      <c r="TCA37" s="61"/>
      <c r="TCB37" s="62"/>
      <c r="TCC37" s="61"/>
      <c r="TCD37" s="61"/>
      <c r="TCE37" s="61"/>
      <c r="TCF37" s="61"/>
      <c r="TCG37" s="61"/>
      <c r="TCH37" s="61"/>
      <c r="TCI37" s="61"/>
      <c r="TCJ37" s="62"/>
      <c r="TCK37" s="61"/>
      <c r="TCL37" s="61"/>
      <c r="TCM37" s="61"/>
      <c r="TCN37" s="61"/>
      <c r="TCO37" s="61"/>
      <c r="TCP37" s="61"/>
      <c r="TCQ37" s="61"/>
      <c r="TCR37" s="62"/>
      <c r="TCS37" s="61"/>
      <c r="TCT37" s="61"/>
      <c r="TCU37" s="61"/>
      <c r="TCV37" s="61"/>
      <c r="TCW37" s="61"/>
      <c r="TCX37" s="61"/>
      <c r="TCY37" s="61"/>
      <c r="TCZ37" s="62"/>
      <c r="TDA37" s="61"/>
      <c r="TDB37" s="61"/>
      <c r="TDC37" s="61"/>
      <c r="TDD37" s="61"/>
      <c r="TDE37" s="61"/>
      <c r="TDF37" s="61"/>
      <c r="TDG37" s="61"/>
      <c r="TDH37" s="62"/>
      <c r="TDI37" s="61"/>
      <c r="TDJ37" s="61"/>
      <c r="TDK37" s="61"/>
      <c r="TDL37" s="61"/>
      <c r="TDM37" s="61"/>
      <c r="TDN37" s="61"/>
      <c r="TDO37" s="61"/>
      <c r="TDP37" s="62"/>
      <c r="TDQ37" s="61"/>
      <c r="TDR37" s="61"/>
      <c r="TDS37" s="61"/>
      <c r="TDT37" s="61"/>
      <c r="TDU37" s="61"/>
      <c r="TDV37" s="61"/>
      <c r="TDW37" s="61"/>
      <c r="TDX37" s="62"/>
      <c r="TDY37" s="61"/>
      <c r="TDZ37" s="61"/>
      <c r="TEA37" s="61"/>
      <c r="TEB37" s="61"/>
      <c r="TEC37" s="61"/>
      <c r="TED37" s="61"/>
      <c r="TEE37" s="61"/>
      <c r="TEF37" s="62"/>
      <c r="TEG37" s="61"/>
      <c r="TEH37" s="61"/>
      <c r="TEI37" s="61"/>
      <c r="TEJ37" s="61"/>
      <c r="TEK37" s="61"/>
      <c r="TEL37" s="61"/>
      <c r="TEM37" s="61"/>
      <c r="TEN37" s="62"/>
      <c r="TEO37" s="61"/>
      <c r="TEP37" s="61"/>
      <c r="TEQ37" s="61"/>
      <c r="TER37" s="61"/>
      <c r="TES37" s="61"/>
      <c r="TET37" s="61"/>
      <c r="TEU37" s="61"/>
      <c r="TEV37" s="62"/>
      <c r="TEW37" s="61"/>
      <c r="TEX37" s="61"/>
      <c r="TEY37" s="61"/>
      <c r="TEZ37" s="61"/>
      <c r="TFA37" s="61"/>
      <c r="TFB37" s="61"/>
      <c r="TFC37" s="61"/>
      <c r="TFD37" s="62"/>
      <c r="TFE37" s="61"/>
      <c r="TFF37" s="61"/>
      <c r="TFG37" s="61"/>
      <c r="TFH37" s="61"/>
      <c r="TFI37" s="61"/>
      <c r="TFJ37" s="61"/>
      <c r="TFK37" s="61"/>
      <c r="TFL37" s="62"/>
      <c r="TFM37" s="61"/>
      <c r="TFN37" s="61"/>
      <c r="TFO37" s="61"/>
      <c r="TFP37" s="61"/>
      <c r="TFQ37" s="61"/>
      <c r="TFR37" s="61"/>
      <c r="TFS37" s="61"/>
      <c r="TFT37" s="62"/>
      <c r="TFU37" s="61"/>
      <c r="TFV37" s="61"/>
      <c r="TFW37" s="61"/>
      <c r="TFX37" s="61"/>
      <c r="TFY37" s="61"/>
      <c r="TFZ37" s="61"/>
      <c r="TGA37" s="61"/>
      <c r="TGB37" s="62"/>
      <c r="TGC37" s="61"/>
      <c r="TGD37" s="61"/>
      <c r="TGE37" s="61"/>
      <c r="TGF37" s="61"/>
      <c r="TGG37" s="61"/>
      <c r="TGH37" s="61"/>
      <c r="TGI37" s="61"/>
      <c r="TGJ37" s="62"/>
      <c r="TGK37" s="61"/>
      <c r="TGL37" s="61"/>
      <c r="TGM37" s="61"/>
      <c r="TGN37" s="61"/>
      <c r="TGO37" s="61"/>
      <c r="TGP37" s="61"/>
      <c r="TGQ37" s="61"/>
      <c r="TGR37" s="62"/>
      <c r="TGS37" s="61"/>
      <c r="TGT37" s="61"/>
      <c r="TGU37" s="61"/>
      <c r="TGV37" s="61"/>
      <c r="TGW37" s="61"/>
      <c r="TGX37" s="61"/>
      <c r="TGY37" s="61"/>
      <c r="TGZ37" s="62"/>
      <c r="THA37" s="61"/>
      <c r="THB37" s="61"/>
      <c r="THC37" s="61"/>
      <c r="THD37" s="61"/>
      <c r="THE37" s="61"/>
      <c r="THF37" s="61"/>
      <c r="THG37" s="61"/>
      <c r="THH37" s="62"/>
      <c r="THI37" s="61"/>
      <c r="THJ37" s="61"/>
      <c r="THK37" s="61"/>
      <c r="THL37" s="61"/>
      <c r="THM37" s="61"/>
      <c r="THN37" s="61"/>
      <c r="THO37" s="61"/>
      <c r="THP37" s="62"/>
      <c r="THQ37" s="61"/>
      <c r="THR37" s="61"/>
      <c r="THS37" s="61"/>
      <c r="THT37" s="61"/>
      <c r="THU37" s="61"/>
      <c r="THV37" s="61"/>
      <c r="THW37" s="61"/>
      <c r="THX37" s="62"/>
      <c r="THY37" s="61"/>
      <c r="THZ37" s="61"/>
      <c r="TIA37" s="61"/>
      <c r="TIB37" s="61"/>
      <c r="TIC37" s="61"/>
      <c r="TID37" s="61"/>
      <c r="TIE37" s="61"/>
      <c r="TIF37" s="62"/>
      <c r="TIG37" s="61"/>
      <c r="TIH37" s="61"/>
      <c r="TII37" s="61"/>
      <c r="TIJ37" s="61"/>
      <c r="TIK37" s="61"/>
      <c r="TIL37" s="61"/>
      <c r="TIM37" s="61"/>
      <c r="TIN37" s="62"/>
      <c r="TIO37" s="61"/>
      <c r="TIP37" s="61"/>
      <c r="TIQ37" s="61"/>
      <c r="TIR37" s="61"/>
      <c r="TIS37" s="61"/>
      <c r="TIT37" s="61"/>
      <c r="TIU37" s="61"/>
      <c r="TIV37" s="62"/>
      <c r="TIW37" s="61"/>
      <c r="TIX37" s="61"/>
      <c r="TIY37" s="61"/>
      <c r="TIZ37" s="61"/>
      <c r="TJA37" s="61"/>
      <c r="TJB37" s="61"/>
      <c r="TJC37" s="61"/>
      <c r="TJD37" s="62"/>
      <c r="TJE37" s="61"/>
      <c r="TJF37" s="61"/>
      <c r="TJG37" s="61"/>
      <c r="TJH37" s="61"/>
      <c r="TJI37" s="61"/>
      <c r="TJJ37" s="61"/>
      <c r="TJK37" s="61"/>
      <c r="TJL37" s="62"/>
      <c r="TJM37" s="61"/>
      <c r="TJN37" s="61"/>
      <c r="TJO37" s="61"/>
      <c r="TJP37" s="61"/>
      <c r="TJQ37" s="61"/>
      <c r="TJR37" s="61"/>
      <c r="TJS37" s="61"/>
      <c r="TJT37" s="62"/>
      <c r="TJU37" s="61"/>
      <c r="TJV37" s="61"/>
      <c r="TJW37" s="61"/>
      <c r="TJX37" s="61"/>
      <c r="TJY37" s="61"/>
      <c r="TJZ37" s="61"/>
      <c r="TKA37" s="61"/>
      <c r="TKB37" s="62"/>
      <c r="TKC37" s="61"/>
      <c r="TKD37" s="61"/>
      <c r="TKE37" s="61"/>
      <c r="TKF37" s="61"/>
      <c r="TKG37" s="61"/>
      <c r="TKH37" s="61"/>
      <c r="TKI37" s="61"/>
      <c r="TKJ37" s="62"/>
      <c r="TKK37" s="61"/>
      <c r="TKL37" s="61"/>
      <c r="TKM37" s="61"/>
      <c r="TKN37" s="61"/>
      <c r="TKO37" s="61"/>
      <c r="TKP37" s="61"/>
      <c r="TKQ37" s="61"/>
      <c r="TKR37" s="62"/>
      <c r="TKS37" s="61"/>
      <c r="TKT37" s="61"/>
      <c r="TKU37" s="61"/>
      <c r="TKV37" s="61"/>
      <c r="TKW37" s="61"/>
      <c r="TKX37" s="61"/>
      <c r="TKY37" s="61"/>
      <c r="TKZ37" s="62"/>
      <c r="TLA37" s="61"/>
      <c r="TLB37" s="61"/>
      <c r="TLC37" s="61"/>
      <c r="TLD37" s="61"/>
      <c r="TLE37" s="61"/>
      <c r="TLF37" s="61"/>
      <c r="TLG37" s="61"/>
      <c r="TLH37" s="62"/>
      <c r="TLI37" s="61"/>
      <c r="TLJ37" s="61"/>
      <c r="TLK37" s="61"/>
      <c r="TLL37" s="61"/>
      <c r="TLM37" s="61"/>
      <c r="TLN37" s="61"/>
      <c r="TLO37" s="61"/>
      <c r="TLP37" s="62"/>
      <c r="TLQ37" s="61"/>
      <c r="TLR37" s="61"/>
      <c r="TLS37" s="61"/>
      <c r="TLT37" s="61"/>
      <c r="TLU37" s="61"/>
      <c r="TLV37" s="61"/>
      <c r="TLW37" s="61"/>
      <c r="TLX37" s="62"/>
      <c r="TLY37" s="61"/>
      <c r="TLZ37" s="61"/>
      <c r="TMA37" s="61"/>
      <c r="TMB37" s="61"/>
      <c r="TMC37" s="61"/>
      <c r="TMD37" s="61"/>
      <c r="TME37" s="61"/>
      <c r="TMF37" s="62"/>
      <c r="TMG37" s="61"/>
      <c r="TMH37" s="61"/>
      <c r="TMI37" s="61"/>
      <c r="TMJ37" s="61"/>
      <c r="TMK37" s="61"/>
      <c r="TML37" s="61"/>
      <c r="TMM37" s="61"/>
      <c r="TMN37" s="62"/>
      <c r="TMO37" s="61"/>
      <c r="TMP37" s="61"/>
      <c r="TMQ37" s="61"/>
      <c r="TMR37" s="61"/>
      <c r="TMS37" s="61"/>
      <c r="TMT37" s="61"/>
      <c r="TMU37" s="61"/>
      <c r="TMV37" s="62"/>
      <c r="TMW37" s="61"/>
      <c r="TMX37" s="61"/>
      <c r="TMY37" s="61"/>
      <c r="TMZ37" s="61"/>
      <c r="TNA37" s="61"/>
      <c r="TNB37" s="61"/>
      <c r="TNC37" s="61"/>
      <c r="TND37" s="62"/>
      <c r="TNE37" s="61"/>
      <c r="TNF37" s="61"/>
      <c r="TNG37" s="61"/>
      <c r="TNH37" s="61"/>
      <c r="TNI37" s="61"/>
      <c r="TNJ37" s="61"/>
      <c r="TNK37" s="61"/>
      <c r="TNL37" s="62"/>
      <c r="TNM37" s="61"/>
      <c r="TNN37" s="61"/>
      <c r="TNO37" s="61"/>
      <c r="TNP37" s="61"/>
      <c r="TNQ37" s="61"/>
      <c r="TNR37" s="61"/>
      <c r="TNS37" s="61"/>
      <c r="TNT37" s="62"/>
      <c r="TNU37" s="61"/>
      <c r="TNV37" s="61"/>
      <c r="TNW37" s="61"/>
      <c r="TNX37" s="61"/>
      <c r="TNY37" s="61"/>
      <c r="TNZ37" s="61"/>
      <c r="TOA37" s="61"/>
      <c r="TOB37" s="62"/>
      <c r="TOC37" s="61"/>
      <c r="TOD37" s="61"/>
      <c r="TOE37" s="61"/>
      <c r="TOF37" s="61"/>
      <c r="TOG37" s="61"/>
      <c r="TOH37" s="61"/>
      <c r="TOI37" s="61"/>
      <c r="TOJ37" s="62"/>
      <c r="TOK37" s="61"/>
      <c r="TOL37" s="61"/>
      <c r="TOM37" s="61"/>
      <c r="TON37" s="61"/>
      <c r="TOO37" s="61"/>
      <c r="TOP37" s="61"/>
      <c r="TOQ37" s="61"/>
      <c r="TOR37" s="62"/>
      <c r="TOS37" s="61"/>
      <c r="TOT37" s="61"/>
      <c r="TOU37" s="61"/>
      <c r="TOV37" s="61"/>
      <c r="TOW37" s="61"/>
      <c r="TOX37" s="61"/>
      <c r="TOY37" s="61"/>
      <c r="TOZ37" s="62"/>
      <c r="TPA37" s="61"/>
      <c r="TPB37" s="61"/>
      <c r="TPC37" s="61"/>
      <c r="TPD37" s="61"/>
      <c r="TPE37" s="61"/>
      <c r="TPF37" s="61"/>
      <c r="TPG37" s="61"/>
      <c r="TPH37" s="62"/>
      <c r="TPI37" s="61"/>
      <c r="TPJ37" s="61"/>
      <c r="TPK37" s="61"/>
      <c r="TPL37" s="61"/>
      <c r="TPM37" s="61"/>
      <c r="TPN37" s="61"/>
      <c r="TPO37" s="61"/>
      <c r="TPP37" s="62"/>
      <c r="TPQ37" s="61"/>
      <c r="TPR37" s="61"/>
      <c r="TPS37" s="61"/>
      <c r="TPT37" s="61"/>
      <c r="TPU37" s="61"/>
      <c r="TPV37" s="61"/>
      <c r="TPW37" s="61"/>
      <c r="TPX37" s="62"/>
      <c r="TPY37" s="61"/>
      <c r="TPZ37" s="61"/>
      <c r="TQA37" s="61"/>
      <c r="TQB37" s="61"/>
      <c r="TQC37" s="61"/>
      <c r="TQD37" s="61"/>
      <c r="TQE37" s="61"/>
      <c r="TQF37" s="62"/>
      <c r="TQG37" s="61"/>
      <c r="TQH37" s="61"/>
      <c r="TQI37" s="61"/>
      <c r="TQJ37" s="61"/>
      <c r="TQK37" s="61"/>
      <c r="TQL37" s="61"/>
      <c r="TQM37" s="61"/>
      <c r="TQN37" s="62"/>
      <c r="TQO37" s="61"/>
      <c r="TQP37" s="61"/>
      <c r="TQQ37" s="61"/>
      <c r="TQR37" s="61"/>
      <c r="TQS37" s="61"/>
      <c r="TQT37" s="61"/>
      <c r="TQU37" s="61"/>
      <c r="TQV37" s="62"/>
      <c r="TQW37" s="61"/>
      <c r="TQX37" s="61"/>
      <c r="TQY37" s="61"/>
      <c r="TQZ37" s="61"/>
      <c r="TRA37" s="61"/>
      <c r="TRB37" s="61"/>
      <c r="TRC37" s="61"/>
      <c r="TRD37" s="62"/>
      <c r="TRE37" s="61"/>
      <c r="TRF37" s="61"/>
      <c r="TRG37" s="61"/>
      <c r="TRH37" s="61"/>
      <c r="TRI37" s="61"/>
      <c r="TRJ37" s="61"/>
      <c r="TRK37" s="61"/>
      <c r="TRL37" s="62"/>
      <c r="TRM37" s="61"/>
      <c r="TRN37" s="61"/>
      <c r="TRO37" s="61"/>
      <c r="TRP37" s="61"/>
      <c r="TRQ37" s="61"/>
      <c r="TRR37" s="61"/>
      <c r="TRS37" s="61"/>
      <c r="TRT37" s="62"/>
      <c r="TRU37" s="61"/>
      <c r="TRV37" s="61"/>
      <c r="TRW37" s="61"/>
      <c r="TRX37" s="61"/>
      <c r="TRY37" s="61"/>
      <c r="TRZ37" s="61"/>
      <c r="TSA37" s="61"/>
      <c r="TSB37" s="62"/>
      <c r="TSC37" s="61"/>
      <c r="TSD37" s="61"/>
      <c r="TSE37" s="61"/>
      <c r="TSF37" s="61"/>
      <c r="TSG37" s="61"/>
      <c r="TSH37" s="61"/>
      <c r="TSI37" s="61"/>
      <c r="TSJ37" s="62"/>
      <c r="TSK37" s="61"/>
      <c r="TSL37" s="61"/>
      <c r="TSM37" s="61"/>
      <c r="TSN37" s="61"/>
      <c r="TSO37" s="61"/>
      <c r="TSP37" s="61"/>
      <c r="TSQ37" s="61"/>
      <c r="TSR37" s="62"/>
      <c r="TSS37" s="61"/>
      <c r="TST37" s="61"/>
      <c r="TSU37" s="61"/>
      <c r="TSV37" s="61"/>
      <c r="TSW37" s="61"/>
      <c r="TSX37" s="61"/>
      <c r="TSY37" s="61"/>
      <c r="TSZ37" s="62"/>
      <c r="TTA37" s="61"/>
      <c r="TTB37" s="61"/>
      <c r="TTC37" s="61"/>
      <c r="TTD37" s="61"/>
      <c r="TTE37" s="61"/>
      <c r="TTF37" s="61"/>
      <c r="TTG37" s="61"/>
      <c r="TTH37" s="62"/>
      <c r="TTI37" s="61"/>
      <c r="TTJ37" s="61"/>
      <c r="TTK37" s="61"/>
      <c r="TTL37" s="61"/>
      <c r="TTM37" s="61"/>
      <c r="TTN37" s="61"/>
      <c r="TTO37" s="61"/>
      <c r="TTP37" s="62"/>
      <c r="TTQ37" s="61"/>
      <c r="TTR37" s="61"/>
      <c r="TTS37" s="61"/>
      <c r="TTT37" s="61"/>
      <c r="TTU37" s="61"/>
      <c r="TTV37" s="61"/>
      <c r="TTW37" s="61"/>
      <c r="TTX37" s="62"/>
      <c r="TTY37" s="61"/>
      <c r="TTZ37" s="61"/>
      <c r="TUA37" s="61"/>
      <c r="TUB37" s="61"/>
      <c r="TUC37" s="61"/>
      <c r="TUD37" s="61"/>
      <c r="TUE37" s="61"/>
      <c r="TUF37" s="62"/>
      <c r="TUG37" s="61"/>
      <c r="TUH37" s="61"/>
      <c r="TUI37" s="61"/>
      <c r="TUJ37" s="61"/>
      <c r="TUK37" s="61"/>
      <c r="TUL37" s="61"/>
      <c r="TUM37" s="61"/>
      <c r="TUN37" s="62"/>
      <c r="TUO37" s="61"/>
      <c r="TUP37" s="61"/>
      <c r="TUQ37" s="61"/>
      <c r="TUR37" s="61"/>
      <c r="TUS37" s="61"/>
      <c r="TUT37" s="61"/>
      <c r="TUU37" s="61"/>
      <c r="TUV37" s="62"/>
      <c r="TUW37" s="61"/>
      <c r="TUX37" s="61"/>
      <c r="TUY37" s="61"/>
      <c r="TUZ37" s="61"/>
      <c r="TVA37" s="61"/>
      <c r="TVB37" s="61"/>
      <c r="TVC37" s="61"/>
      <c r="TVD37" s="62"/>
      <c r="TVE37" s="61"/>
      <c r="TVF37" s="61"/>
      <c r="TVG37" s="61"/>
      <c r="TVH37" s="61"/>
      <c r="TVI37" s="61"/>
      <c r="TVJ37" s="61"/>
      <c r="TVK37" s="61"/>
      <c r="TVL37" s="62"/>
      <c r="TVM37" s="61"/>
      <c r="TVN37" s="61"/>
      <c r="TVO37" s="61"/>
      <c r="TVP37" s="61"/>
      <c r="TVQ37" s="61"/>
      <c r="TVR37" s="61"/>
      <c r="TVS37" s="61"/>
      <c r="TVT37" s="62"/>
      <c r="TVU37" s="61"/>
      <c r="TVV37" s="61"/>
      <c r="TVW37" s="61"/>
      <c r="TVX37" s="61"/>
      <c r="TVY37" s="61"/>
      <c r="TVZ37" s="61"/>
      <c r="TWA37" s="61"/>
      <c r="TWB37" s="62"/>
      <c r="TWC37" s="61"/>
      <c r="TWD37" s="61"/>
      <c r="TWE37" s="61"/>
      <c r="TWF37" s="61"/>
      <c r="TWG37" s="61"/>
      <c r="TWH37" s="61"/>
      <c r="TWI37" s="61"/>
      <c r="TWJ37" s="62"/>
      <c r="TWK37" s="61"/>
      <c r="TWL37" s="61"/>
      <c r="TWM37" s="61"/>
      <c r="TWN37" s="61"/>
      <c r="TWO37" s="61"/>
      <c r="TWP37" s="61"/>
      <c r="TWQ37" s="61"/>
      <c r="TWR37" s="62"/>
      <c r="TWS37" s="61"/>
      <c r="TWT37" s="61"/>
      <c r="TWU37" s="61"/>
      <c r="TWV37" s="61"/>
      <c r="TWW37" s="61"/>
      <c r="TWX37" s="61"/>
      <c r="TWY37" s="61"/>
      <c r="TWZ37" s="62"/>
      <c r="TXA37" s="61"/>
      <c r="TXB37" s="61"/>
      <c r="TXC37" s="61"/>
      <c r="TXD37" s="61"/>
      <c r="TXE37" s="61"/>
      <c r="TXF37" s="61"/>
      <c r="TXG37" s="61"/>
      <c r="TXH37" s="62"/>
      <c r="TXI37" s="61"/>
      <c r="TXJ37" s="61"/>
      <c r="TXK37" s="61"/>
      <c r="TXL37" s="61"/>
      <c r="TXM37" s="61"/>
      <c r="TXN37" s="61"/>
      <c r="TXO37" s="61"/>
      <c r="TXP37" s="62"/>
      <c r="TXQ37" s="61"/>
      <c r="TXR37" s="61"/>
      <c r="TXS37" s="61"/>
      <c r="TXT37" s="61"/>
      <c r="TXU37" s="61"/>
      <c r="TXV37" s="61"/>
      <c r="TXW37" s="61"/>
      <c r="TXX37" s="62"/>
      <c r="TXY37" s="61"/>
      <c r="TXZ37" s="61"/>
      <c r="TYA37" s="61"/>
      <c r="TYB37" s="61"/>
      <c r="TYC37" s="61"/>
      <c r="TYD37" s="61"/>
      <c r="TYE37" s="61"/>
      <c r="TYF37" s="62"/>
      <c r="TYG37" s="61"/>
      <c r="TYH37" s="61"/>
      <c r="TYI37" s="61"/>
      <c r="TYJ37" s="61"/>
      <c r="TYK37" s="61"/>
      <c r="TYL37" s="61"/>
      <c r="TYM37" s="61"/>
      <c r="TYN37" s="62"/>
      <c r="TYO37" s="61"/>
      <c r="TYP37" s="61"/>
      <c r="TYQ37" s="61"/>
      <c r="TYR37" s="61"/>
      <c r="TYS37" s="61"/>
      <c r="TYT37" s="61"/>
      <c r="TYU37" s="61"/>
      <c r="TYV37" s="62"/>
      <c r="TYW37" s="61"/>
      <c r="TYX37" s="61"/>
      <c r="TYY37" s="61"/>
      <c r="TYZ37" s="61"/>
      <c r="TZA37" s="61"/>
      <c r="TZB37" s="61"/>
      <c r="TZC37" s="61"/>
      <c r="TZD37" s="62"/>
      <c r="TZE37" s="61"/>
      <c r="TZF37" s="61"/>
      <c r="TZG37" s="61"/>
      <c r="TZH37" s="61"/>
      <c r="TZI37" s="61"/>
      <c r="TZJ37" s="61"/>
      <c r="TZK37" s="61"/>
      <c r="TZL37" s="62"/>
      <c r="TZM37" s="61"/>
      <c r="TZN37" s="61"/>
      <c r="TZO37" s="61"/>
      <c r="TZP37" s="61"/>
      <c r="TZQ37" s="61"/>
      <c r="TZR37" s="61"/>
      <c r="TZS37" s="61"/>
      <c r="TZT37" s="62"/>
      <c r="TZU37" s="61"/>
      <c r="TZV37" s="61"/>
      <c r="TZW37" s="61"/>
      <c r="TZX37" s="61"/>
      <c r="TZY37" s="61"/>
      <c r="TZZ37" s="61"/>
      <c r="UAA37" s="61"/>
      <c r="UAB37" s="62"/>
      <c r="UAC37" s="61"/>
      <c r="UAD37" s="61"/>
      <c r="UAE37" s="61"/>
      <c r="UAF37" s="61"/>
      <c r="UAG37" s="61"/>
      <c r="UAH37" s="61"/>
      <c r="UAI37" s="61"/>
      <c r="UAJ37" s="62"/>
      <c r="UAK37" s="61"/>
      <c r="UAL37" s="61"/>
      <c r="UAM37" s="61"/>
      <c r="UAN37" s="61"/>
      <c r="UAO37" s="61"/>
      <c r="UAP37" s="61"/>
      <c r="UAQ37" s="61"/>
      <c r="UAR37" s="62"/>
      <c r="UAS37" s="61"/>
      <c r="UAT37" s="61"/>
      <c r="UAU37" s="61"/>
      <c r="UAV37" s="61"/>
      <c r="UAW37" s="61"/>
      <c r="UAX37" s="61"/>
      <c r="UAY37" s="61"/>
      <c r="UAZ37" s="62"/>
      <c r="UBA37" s="61"/>
      <c r="UBB37" s="61"/>
      <c r="UBC37" s="61"/>
      <c r="UBD37" s="61"/>
      <c r="UBE37" s="61"/>
      <c r="UBF37" s="61"/>
      <c r="UBG37" s="61"/>
      <c r="UBH37" s="62"/>
      <c r="UBI37" s="61"/>
      <c r="UBJ37" s="61"/>
      <c r="UBK37" s="61"/>
      <c r="UBL37" s="61"/>
      <c r="UBM37" s="61"/>
      <c r="UBN37" s="61"/>
      <c r="UBO37" s="61"/>
      <c r="UBP37" s="62"/>
      <c r="UBQ37" s="61"/>
      <c r="UBR37" s="61"/>
      <c r="UBS37" s="61"/>
      <c r="UBT37" s="61"/>
      <c r="UBU37" s="61"/>
      <c r="UBV37" s="61"/>
      <c r="UBW37" s="61"/>
      <c r="UBX37" s="62"/>
      <c r="UBY37" s="61"/>
      <c r="UBZ37" s="61"/>
      <c r="UCA37" s="61"/>
      <c r="UCB37" s="61"/>
      <c r="UCC37" s="61"/>
      <c r="UCD37" s="61"/>
      <c r="UCE37" s="61"/>
      <c r="UCF37" s="62"/>
      <c r="UCG37" s="61"/>
      <c r="UCH37" s="61"/>
      <c r="UCI37" s="61"/>
      <c r="UCJ37" s="61"/>
      <c r="UCK37" s="61"/>
      <c r="UCL37" s="61"/>
      <c r="UCM37" s="61"/>
      <c r="UCN37" s="62"/>
      <c r="UCO37" s="61"/>
      <c r="UCP37" s="61"/>
      <c r="UCQ37" s="61"/>
      <c r="UCR37" s="61"/>
      <c r="UCS37" s="61"/>
      <c r="UCT37" s="61"/>
      <c r="UCU37" s="61"/>
      <c r="UCV37" s="62"/>
      <c r="UCW37" s="61"/>
      <c r="UCX37" s="61"/>
      <c r="UCY37" s="61"/>
      <c r="UCZ37" s="61"/>
      <c r="UDA37" s="61"/>
      <c r="UDB37" s="61"/>
      <c r="UDC37" s="61"/>
      <c r="UDD37" s="62"/>
      <c r="UDE37" s="61"/>
      <c r="UDF37" s="61"/>
      <c r="UDG37" s="61"/>
      <c r="UDH37" s="61"/>
      <c r="UDI37" s="61"/>
      <c r="UDJ37" s="61"/>
      <c r="UDK37" s="61"/>
      <c r="UDL37" s="62"/>
      <c r="UDM37" s="61"/>
      <c r="UDN37" s="61"/>
      <c r="UDO37" s="61"/>
      <c r="UDP37" s="61"/>
      <c r="UDQ37" s="61"/>
      <c r="UDR37" s="61"/>
      <c r="UDS37" s="61"/>
      <c r="UDT37" s="62"/>
      <c r="UDU37" s="61"/>
      <c r="UDV37" s="61"/>
      <c r="UDW37" s="61"/>
      <c r="UDX37" s="61"/>
      <c r="UDY37" s="61"/>
      <c r="UDZ37" s="61"/>
      <c r="UEA37" s="61"/>
      <c r="UEB37" s="62"/>
      <c r="UEC37" s="61"/>
      <c r="UED37" s="61"/>
      <c r="UEE37" s="61"/>
      <c r="UEF37" s="61"/>
      <c r="UEG37" s="61"/>
      <c r="UEH37" s="61"/>
      <c r="UEI37" s="61"/>
      <c r="UEJ37" s="62"/>
      <c r="UEK37" s="61"/>
      <c r="UEL37" s="61"/>
      <c r="UEM37" s="61"/>
      <c r="UEN37" s="61"/>
      <c r="UEO37" s="61"/>
      <c r="UEP37" s="61"/>
      <c r="UEQ37" s="61"/>
      <c r="UER37" s="62"/>
      <c r="UES37" s="61"/>
      <c r="UET37" s="61"/>
      <c r="UEU37" s="61"/>
      <c r="UEV37" s="61"/>
      <c r="UEW37" s="61"/>
      <c r="UEX37" s="61"/>
      <c r="UEY37" s="61"/>
      <c r="UEZ37" s="62"/>
      <c r="UFA37" s="61"/>
      <c r="UFB37" s="61"/>
      <c r="UFC37" s="61"/>
      <c r="UFD37" s="61"/>
      <c r="UFE37" s="61"/>
      <c r="UFF37" s="61"/>
      <c r="UFG37" s="61"/>
      <c r="UFH37" s="62"/>
      <c r="UFI37" s="61"/>
      <c r="UFJ37" s="61"/>
      <c r="UFK37" s="61"/>
      <c r="UFL37" s="61"/>
      <c r="UFM37" s="61"/>
      <c r="UFN37" s="61"/>
      <c r="UFO37" s="61"/>
      <c r="UFP37" s="62"/>
      <c r="UFQ37" s="61"/>
      <c r="UFR37" s="61"/>
      <c r="UFS37" s="61"/>
      <c r="UFT37" s="61"/>
      <c r="UFU37" s="61"/>
      <c r="UFV37" s="61"/>
      <c r="UFW37" s="61"/>
      <c r="UFX37" s="62"/>
      <c r="UFY37" s="61"/>
      <c r="UFZ37" s="61"/>
      <c r="UGA37" s="61"/>
      <c r="UGB37" s="61"/>
      <c r="UGC37" s="61"/>
      <c r="UGD37" s="61"/>
      <c r="UGE37" s="61"/>
      <c r="UGF37" s="62"/>
      <c r="UGG37" s="61"/>
      <c r="UGH37" s="61"/>
      <c r="UGI37" s="61"/>
      <c r="UGJ37" s="61"/>
      <c r="UGK37" s="61"/>
      <c r="UGL37" s="61"/>
      <c r="UGM37" s="61"/>
      <c r="UGN37" s="62"/>
      <c r="UGO37" s="61"/>
      <c r="UGP37" s="61"/>
      <c r="UGQ37" s="61"/>
      <c r="UGR37" s="61"/>
      <c r="UGS37" s="61"/>
      <c r="UGT37" s="61"/>
      <c r="UGU37" s="61"/>
      <c r="UGV37" s="62"/>
      <c r="UGW37" s="61"/>
      <c r="UGX37" s="61"/>
      <c r="UGY37" s="61"/>
      <c r="UGZ37" s="61"/>
      <c r="UHA37" s="61"/>
      <c r="UHB37" s="61"/>
      <c r="UHC37" s="61"/>
      <c r="UHD37" s="62"/>
      <c r="UHE37" s="61"/>
      <c r="UHF37" s="61"/>
      <c r="UHG37" s="61"/>
      <c r="UHH37" s="61"/>
      <c r="UHI37" s="61"/>
      <c r="UHJ37" s="61"/>
      <c r="UHK37" s="61"/>
      <c r="UHL37" s="62"/>
      <c r="UHM37" s="61"/>
      <c r="UHN37" s="61"/>
      <c r="UHO37" s="61"/>
      <c r="UHP37" s="61"/>
      <c r="UHQ37" s="61"/>
      <c r="UHR37" s="61"/>
      <c r="UHS37" s="61"/>
      <c r="UHT37" s="62"/>
      <c r="UHU37" s="61"/>
      <c r="UHV37" s="61"/>
      <c r="UHW37" s="61"/>
      <c r="UHX37" s="61"/>
      <c r="UHY37" s="61"/>
      <c r="UHZ37" s="61"/>
      <c r="UIA37" s="61"/>
      <c r="UIB37" s="62"/>
      <c r="UIC37" s="61"/>
      <c r="UID37" s="61"/>
      <c r="UIE37" s="61"/>
      <c r="UIF37" s="61"/>
      <c r="UIG37" s="61"/>
      <c r="UIH37" s="61"/>
      <c r="UII37" s="61"/>
      <c r="UIJ37" s="62"/>
      <c r="UIK37" s="61"/>
      <c r="UIL37" s="61"/>
      <c r="UIM37" s="61"/>
      <c r="UIN37" s="61"/>
      <c r="UIO37" s="61"/>
      <c r="UIP37" s="61"/>
      <c r="UIQ37" s="61"/>
      <c r="UIR37" s="62"/>
      <c r="UIS37" s="61"/>
      <c r="UIT37" s="61"/>
      <c r="UIU37" s="61"/>
      <c r="UIV37" s="61"/>
      <c r="UIW37" s="61"/>
      <c r="UIX37" s="61"/>
      <c r="UIY37" s="61"/>
      <c r="UIZ37" s="62"/>
      <c r="UJA37" s="61"/>
      <c r="UJB37" s="61"/>
      <c r="UJC37" s="61"/>
      <c r="UJD37" s="61"/>
      <c r="UJE37" s="61"/>
      <c r="UJF37" s="61"/>
      <c r="UJG37" s="61"/>
      <c r="UJH37" s="62"/>
      <c r="UJI37" s="61"/>
      <c r="UJJ37" s="61"/>
      <c r="UJK37" s="61"/>
      <c r="UJL37" s="61"/>
      <c r="UJM37" s="61"/>
      <c r="UJN37" s="61"/>
      <c r="UJO37" s="61"/>
      <c r="UJP37" s="62"/>
      <c r="UJQ37" s="61"/>
      <c r="UJR37" s="61"/>
      <c r="UJS37" s="61"/>
      <c r="UJT37" s="61"/>
      <c r="UJU37" s="61"/>
      <c r="UJV37" s="61"/>
      <c r="UJW37" s="61"/>
      <c r="UJX37" s="62"/>
      <c r="UJY37" s="61"/>
      <c r="UJZ37" s="61"/>
      <c r="UKA37" s="61"/>
      <c r="UKB37" s="61"/>
      <c r="UKC37" s="61"/>
      <c r="UKD37" s="61"/>
      <c r="UKE37" s="61"/>
      <c r="UKF37" s="62"/>
      <c r="UKG37" s="61"/>
      <c r="UKH37" s="61"/>
      <c r="UKI37" s="61"/>
      <c r="UKJ37" s="61"/>
      <c r="UKK37" s="61"/>
      <c r="UKL37" s="61"/>
      <c r="UKM37" s="61"/>
      <c r="UKN37" s="62"/>
      <c r="UKO37" s="61"/>
      <c r="UKP37" s="61"/>
      <c r="UKQ37" s="61"/>
      <c r="UKR37" s="61"/>
      <c r="UKS37" s="61"/>
      <c r="UKT37" s="61"/>
      <c r="UKU37" s="61"/>
      <c r="UKV37" s="62"/>
      <c r="UKW37" s="61"/>
      <c r="UKX37" s="61"/>
      <c r="UKY37" s="61"/>
      <c r="UKZ37" s="61"/>
      <c r="ULA37" s="61"/>
      <c r="ULB37" s="61"/>
      <c r="ULC37" s="61"/>
      <c r="ULD37" s="62"/>
      <c r="ULE37" s="61"/>
      <c r="ULF37" s="61"/>
      <c r="ULG37" s="61"/>
      <c r="ULH37" s="61"/>
      <c r="ULI37" s="61"/>
      <c r="ULJ37" s="61"/>
      <c r="ULK37" s="61"/>
      <c r="ULL37" s="62"/>
      <c r="ULM37" s="61"/>
      <c r="ULN37" s="61"/>
      <c r="ULO37" s="61"/>
      <c r="ULP37" s="61"/>
      <c r="ULQ37" s="61"/>
      <c r="ULR37" s="61"/>
      <c r="ULS37" s="61"/>
      <c r="ULT37" s="62"/>
      <c r="ULU37" s="61"/>
      <c r="ULV37" s="61"/>
      <c r="ULW37" s="61"/>
      <c r="ULX37" s="61"/>
      <c r="ULY37" s="61"/>
      <c r="ULZ37" s="61"/>
      <c r="UMA37" s="61"/>
      <c r="UMB37" s="62"/>
      <c r="UMC37" s="61"/>
      <c r="UMD37" s="61"/>
      <c r="UME37" s="61"/>
      <c r="UMF37" s="61"/>
      <c r="UMG37" s="61"/>
      <c r="UMH37" s="61"/>
      <c r="UMI37" s="61"/>
      <c r="UMJ37" s="62"/>
      <c r="UMK37" s="61"/>
      <c r="UML37" s="61"/>
      <c r="UMM37" s="61"/>
      <c r="UMN37" s="61"/>
      <c r="UMO37" s="61"/>
      <c r="UMP37" s="61"/>
      <c r="UMQ37" s="61"/>
      <c r="UMR37" s="62"/>
      <c r="UMS37" s="61"/>
      <c r="UMT37" s="61"/>
      <c r="UMU37" s="61"/>
      <c r="UMV37" s="61"/>
      <c r="UMW37" s="61"/>
      <c r="UMX37" s="61"/>
      <c r="UMY37" s="61"/>
      <c r="UMZ37" s="62"/>
      <c r="UNA37" s="61"/>
      <c r="UNB37" s="61"/>
      <c r="UNC37" s="61"/>
      <c r="UND37" s="61"/>
      <c r="UNE37" s="61"/>
      <c r="UNF37" s="61"/>
      <c r="UNG37" s="61"/>
      <c r="UNH37" s="62"/>
      <c r="UNI37" s="61"/>
      <c r="UNJ37" s="61"/>
      <c r="UNK37" s="61"/>
      <c r="UNL37" s="61"/>
      <c r="UNM37" s="61"/>
      <c r="UNN37" s="61"/>
      <c r="UNO37" s="61"/>
      <c r="UNP37" s="62"/>
      <c r="UNQ37" s="61"/>
      <c r="UNR37" s="61"/>
      <c r="UNS37" s="61"/>
      <c r="UNT37" s="61"/>
      <c r="UNU37" s="61"/>
      <c r="UNV37" s="61"/>
      <c r="UNW37" s="61"/>
      <c r="UNX37" s="62"/>
      <c r="UNY37" s="61"/>
      <c r="UNZ37" s="61"/>
      <c r="UOA37" s="61"/>
      <c r="UOB37" s="61"/>
      <c r="UOC37" s="61"/>
      <c r="UOD37" s="61"/>
      <c r="UOE37" s="61"/>
      <c r="UOF37" s="62"/>
      <c r="UOG37" s="61"/>
      <c r="UOH37" s="61"/>
      <c r="UOI37" s="61"/>
      <c r="UOJ37" s="61"/>
      <c r="UOK37" s="61"/>
      <c r="UOL37" s="61"/>
      <c r="UOM37" s="61"/>
      <c r="UON37" s="62"/>
      <c r="UOO37" s="61"/>
      <c r="UOP37" s="61"/>
      <c r="UOQ37" s="61"/>
      <c r="UOR37" s="61"/>
      <c r="UOS37" s="61"/>
      <c r="UOT37" s="61"/>
      <c r="UOU37" s="61"/>
      <c r="UOV37" s="62"/>
      <c r="UOW37" s="61"/>
      <c r="UOX37" s="61"/>
      <c r="UOY37" s="61"/>
      <c r="UOZ37" s="61"/>
      <c r="UPA37" s="61"/>
      <c r="UPB37" s="61"/>
      <c r="UPC37" s="61"/>
      <c r="UPD37" s="62"/>
      <c r="UPE37" s="61"/>
      <c r="UPF37" s="61"/>
      <c r="UPG37" s="61"/>
      <c r="UPH37" s="61"/>
      <c r="UPI37" s="61"/>
      <c r="UPJ37" s="61"/>
      <c r="UPK37" s="61"/>
      <c r="UPL37" s="62"/>
      <c r="UPM37" s="61"/>
      <c r="UPN37" s="61"/>
      <c r="UPO37" s="61"/>
      <c r="UPP37" s="61"/>
      <c r="UPQ37" s="61"/>
      <c r="UPR37" s="61"/>
      <c r="UPS37" s="61"/>
      <c r="UPT37" s="62"/>
      <c r="UPU37" s="61"/>
      <c r="UPV37" s="61"/>
      <c r="UPW37" s="61"/>
      <c r="UPX37" s="61"/>
      <c r="UPY37" s="61"/>
      <c r="UPZ37" s="61"/>
      <c r="UQA37" s="61"/>
      <c r="UQB37" s="62"/>
      <c r="UQC37" s="61"/>
      <c r="UQD37" s="61"/>
      <c r="UQE37" s="61"/>
      <c r="UQF37" s="61"/>
      <c r="UQG37" s="61"/>
      <c r="UQH37" s="61"/>
      <c r="UQI37" s="61"/>
      <c r="UQJ37" s="62"/>
      <c r="UQK37" s="61"/>
      <c r="UQL37" s="61"/>
      <c r="UQM37" s="61"/>
      <c r="UQN37" s="61"/>
      <c r="UQO37" s="61"/>
      <c r="UQP37" s="61"/>
      <c r="UQQ37" s="61"/>
      <c r="UQR37" s="62"/>
      <c r="UQS37" s="61"/>
      <c r="UQT37" s="61"/>
      <c r="UQU37" s="61"/>
      <c r="UQV37" s="61"/>
      <c r="UQW37" s="61"/>
      <c r="UQX37" s="61"/>
      <c r="UQY37" s="61"/>
      <c r="UQZ37" s="62"/>
      <c r="URA37" s="61"/>
      <c r="URB37" s="61"/>
      <c r="URC37" s="61"/>
      <c r="URD37" s="61"/>
      <c r="URE37" s="61"/>
      <c r="URF37" s="61"/>
      <c r="URG37" s="61"/>
      <c r="URH37" s="62"/>
      <c r="URI37" s="61"/>
      <c r="URJ37" s="61"/>
      <c r="URK37" s="61"/>
      <c r="URL37" s="61"/>
      <c r="URM37" s="61"/>
      <c r="URN37" s="61"/>
      <c r="URO37" s="61"/>
      <c r="URP37" s="62"/>
      <c r="URQ37" s="61"/>
      <c r="URR37" s="61"/>
      <c r="URS37" s="61"/>
      <c r="URT37" s="61"/>
      <c r="URU37" s="61"/>
      <c r="URV37" s="61"/>
      <c r="URW37" s="61"/>
      <c r="URX37" s="62"/>
      <c r="URY37" s="61"/>
      <c r="URZ37" s="61"/>
      <c r="USA37" s="61"/>
      <c r="USB37" s="61"/>
      <c r="USC37" s="61"/>
      <c r="USD37" s="61"/>
      <c r="USE37" s="61"/>
      <c r="USF37" s="62"/>
      <c r="USG37" s="61"/>
      <c r="USH37" s="61"/>
      <c r="USI37" s="61"/>
      <c r="USJ37" s="61"/>
      <c r="USK37" s="61"/>
      <c r="USL37" s="61"/>
      <c r="USM37" s="61"/>
      <c r="USN37" s="62"/>
      <c r="USO37" s="61"/>
      <c r="USP37" s="61"/>
      <c r="USQ37" s="61"/>
      <c r="USR37" s="61"/>
      <c r="USS37" s="61"/>
      <c r="UST37" s="61"/>
      <c r="USU37" s="61"/>
      <c r="USV37" s="62"/>
      <c r="USW37" s="61"/>
      <c r="USX37" s="61"/>
      <c r="USY37" s="61"/>
      <c r="USZ37" s="61"/>
      <c r="UTA37" s="61"/>
      <c r="UTB37" s="61"/>
      <c r="UTC37" s="61"/>
      <c r="UTD37" s="62"/>
      <c r="UTE37" s="61"/>
      <c r="UTF37" s="61"/>
      <c r="UTG37" s="61"/>
      <c r="UTH37" s="61"/>
      <c r="UTI37" s="61"/>
      <c r="UTJ37" s="61"/>
      <c r="UTK37" s="61"/>
      <c r="UTL37" s="62"/>
      <c r="UTM37" s="61"/>
      <c r="UTN37" s="61"/>
      <c r="UTO37" s="61"/>
      <c r="UTP37" s="61"/>
      <c r="UTQ37" s="61"/>
      <c r="UTR37" s="61"/>
      <c r="UTS37" s="61"/>
      <c r="UTT37" s="62"/>
      <c r="UTU37" s="61"/>
      <c r="UTV37" s="61"/>
      <c r="UTW37" s="61"/>
      <c r="UTX37" s="61"/>
      <c r="UTY37" s="61"/>
      <c r="UTZ37" s="61"/>
      <c r="UUA37" s="61"/>
      <c r="UUB37" s="62"/>
      <c r="UUC37" s="61"/>
      <c r="UUD37" s="61"/>
      <c r="UUE37" s="61"/>
      <c r="UUF37" s="61"/>
      <c r="UUG37" s="61"/>
      <c r="UUH37" s="61"/>
      <c r="UUI37" s="61"/>
      <c r="UUJ37" s="62"/>
      <c r="UUK37" s="61"/>
      <c r="UUL37" s="61"/>
      <c r="UUM37" s="61"/>
      <c r="UUN37" s="61"/>
      <c r="UUO37" s="61"/>
      <c r="UUP37" s="61"/>
      <c r="UUQ37" s="61"/>
      <c r="UUR37" s="62"/>
      <c r="UUS37" s="61"/>
      <c r="UUT37" s="61"/>
      <c r="UUU37" s="61"/>
      <c r="UUV37" s="61"/>
      <c r="UUW37" s="61"/>
      <c r="UUX37" s="61"/>
      <c r="UUY37" s="61"/>
      <c r="UUZ37" s="62"/>
      <c r="UVA37" s="61"/>
      <c r="UVB37" s="61"/>
      <c r="UVC37" s="61"/>
      <c r="UVD37" s="61"/>
      <c r="UVE37" s="61"/>
      <c r="UVF37" s="61"/>
      <c r="UVG37" s="61"/>
      <c r="UVH37" s="62"/>
      <c r="UVI37" s="61"/>
      <c r="UVJ37" s="61"/>
      <c r="UVK37" s="61"/>
      <c r="UVL37" s="61"/>
      <c r="UVM37" s="61"/>
      <c r="UVN37" s="61"/>
      <c r="UVO37" s="61"/>
      <c r="UVP37" s="62"/>
      <c r="UVQ37" s="61"/>
      <c r="UVR37" s="61"/>
      <c r="UVS37" s="61"/>
      <c r="UVT37" s="61"/>
      <c r="UVU37" s="61"/>
      <c r="UVV37" s="61"/>
      <c r="UVW37" s="61"/>
      <c r="UVX37" s="62"/>
      <c r="UVY37" s="61"/>
      <c r="UVZ37" s="61"/>
      <c r="UWA37" s="61"/>
      <c r="UWB37" s="61"/>
      <c r="UWC37" s="61"/>
      <c r="UWD37" s="61"/>
      <c r="UWE37" s="61"/>
      <c r="UWF37" s="62"/>
      <c r="UWG37" s="61"/>
      <c r="UWH37" s="61"/>
      <c r="UWI37" s="61"/>
      <c r="UWJ37" s="61"/>
      <c r="UWK37" s="61"/>
      <c r="UWL37" s="61"/>
      <c r="UWM37" s="61"/>
      <c r="UWN37" s="62"/>
      <c r="UWO37" s="61"/>
      <c r="UWP37" s="61"/>
      <c r="UWQ37" s="61"/>
      <c r="UWR37" s="61"/>
      <c r="UWS37" s="61"/>
      <c r="UWT37" s="61"/>
      <c r="UWU37" s="61"/>
      <c r="UWV37" s="62"/>
      <c r="UWW37" s="61"/>
      <c r="UWX37" s="61"/>
      <c r="UWY37" s="61"/>
      <c r="UWZ37" s="61"/>
      <c r="UXA37" s="61"/>
      <c r="UXB37" s="61"/>
      <c r="UXC37" s="61"/>
      <c r="UXD37" s="62"/>
      <c r="UXE37" s="61"/>
      <c r="UXF37" s="61"/>
      <c r="UXG37" s="61"/>
      <c r="UXH37" s="61"/>
      <c r="UXI37" s="61"/>
      <c r="UXJ37" s="61"/>
      <c r="UXK37" s="61"/>
      <c r="UXL37" s="62"/>
      <c r="UXM37" s="61"/>
      <c r="UXN37" s="61"/>
      <c r="UXO37" s="61"/>
      <c r="UXP37" s="61"/>
      <c r="UXQ37" s="61"/>
      <c r="UXR37" s="61"/>
      <c r="UXS37" s="61"/>
      <c r="UXT37" s="62"/>
      <c r="UXU37" s="61"/>
      <c r="UXV37" s="61"/>
      <c r="UXW37" s="61"/>
      <c r="UXX37" s="61"/>
      <c r="UXY37" s="61"/>
      <c r="UXZ37" s="61"/>
      <c r="UYA37" s="61"/>
      <c r="UYB37" s="62"/>
      <c r="UYC37" s="61"/>
      <c r="UYD37" s="61"/>
      <c r="UYE37" s="61"/>
      <c r="UYF37" s="61"/>
      <c r="UYG37" s="61"/>
      <c r="UYH37" s="61"/>
      <c r="UYI37" s="61"/>
      <c r="UYJ37" s="62"/>
      <c r="UYK37" s="61"/>
      <c r="UYL37" s="61"/>
      <c r="UYM37" s="61"/>
      <c r="UYN37" s="61"/>
      <c r="UYO37" s="61"/>
      <c r="UYP37" s="61"/>
      <c r="UYQ37" s="61"/>
      <c r="UYR37" s="62"/>
      <c r="UYS37" s="61"/>
      <c r="UYT37" s="61"/>
      <c r="UYU37" s="61"/>
      <c r="UYV37" s="61"/>
      <c r="UYW37" s="61"/>
      <c r="UYX37" s="61"/>
      <c r="UYY37" s="61"/>
      <c r="UYZ37" s="62"/>
      <c r="UZA37" s="61"/>
      <c r="UZB37" s="61"/>
      <c r="UZC37" s="61"/>
      <c r="UZD37" s="61"/>
      <c r="UZE37" s="61"/>
      <c r="UZF37" s="61"/>
      <c r="UZG37" s="61"/>
      <c r="UZH37" s="62"/>
      <c r="UZI37" s="61"/>
      <c r="UZJ37" s="61"/>
      <c r="UZK37" s="61"/>
      <c r="UZL37" s="61"/>
      <c r="UZM37" s="61"/>
      <c r="UZN37" s="61"/>
      <c r="UZO37" s="61"/>
      <c r="UZP37" s="62"/>
      <c r="UZQ37" s="61"/>
      <c r="UZR37" s="61"/>
      <c r="UZS37" s="61"/>
      <c r="UZT37" s="61"/>
      <c r="UZU37" s="61"/>
      <c r="UZV37" s="61"/>
      <c r="UZW37" s="61"/>
      <c r="UZX37" s="62"/>
      <c r="UZY37" s="61"/>
      <c r="UZZ37" s="61"/>
      <c r="VAA37" s="61"/>
      <c r="VAB37" s="61"/>
      <c r="VAC37" s="61"/>
      <c r="VAD37" s="61"/>
      <c r="VAE37" s="61"/>
      <c r="VAF37" s="62"/>
      <c r="VAG37" s="61"/>
      <c r="VAH37" s="61"/>
      <c r="VAI37" s="61"/>
      <c r="VAJ37" s="61"/>
      <c r="VAK37" s="61"/>
      <c r="VAL37" s="61"/>
      <c r="VAM37" s="61"/>
      <c r="VAN37" s="62"/>
      <c r="VAO37" s="61"/>
      <c r="VAP37" s="61"/>
      <c r="VAQ37" s="61"/>
      <c r="VAR37" s="61"/>
      <c r="VAS37" s="61"/>
      <c r="VAT37" s="61"/>
      <c r="VAU37" s="61"/>
      <c r="VAV37" s="62"/>
      <c r="VAW37" s="61"/>
      <c r="VAX37" s="61"/>
      <c r="VAY37" s="61"/>
      <c r="VAZ37" s="61"/>
      <c r="VBA37" s="61"/>
      <c r="VBB37" s="61"/>
      <c r="VBC37" s="61"/>
      <c r="VBD37" s="62"/>
      <c r="VBE37" s="61"/>
      <c r="VBF37" s="61"/>
      <c r="VBG37" s="61"/>
      <c r="VBH37" s="61"/>
      <c r="VBI37" s="61"/>
      <c r="VBJ37" s="61"/>
      <c r="VBK37" s="61"/>
      <c r="VBL37" s="62"/>
      <c r="VBM37" s="61"/>
      <c r="VBN37" s="61"/>
      <c r="VBO37" s="61"/>
      <c r="VBP37" s="61"/>
      <c r="VBQ37" s="61"/>
      <c r="VBR37" s="61"/>
      <c r="VBS37" s="61"/>
      <c r="VBT37" s="62"/>
      <c r="VBU37" s="61"/>
      <c r="VBV37" s="61"/>
      <c r="VBW37" s="61"/>
      <c r="VBX37" s="61"/>
      <c r="VBY37" s="61"/>
      <c r="VBZ37" s="61"/>
      <c r="VCA37" s="61"/>
      <c r="VCB37" s="62"/>
      <c r="VCC37" s="61"/>
      <c r="VCD37" s="61"/>
      <c r="VCE37" s="61"/>
      <c r="VCF37" s="61"/>
      <c r="VCG37" s="61"/>
      <c r="VCH37" s="61"/>
      <c r="VCI37" s="61"/>
      <c r="VCJ37" s="62"/>
      <c r="VCK37" s="61"/>
      <c r="VCL37" s="61"/>
      <c r="VCM37" s="61"/>
      <c r="VCN37" s="61"/>
      <c r="VCO37" s="61"/>
      <c r="VCP37" s="61"/>
      <c r="VCQ37" s="61"/>
      <c r="VCR37" s="62"/>
      <c r="VCS37" s="61"/>
      <c r="VCT37" s="61"/>
      <c r="VCU37" s="61"/>
      <c r="VCV37" s="61"/>
      <c r="VCW37" s="61"/>
      <c r="VCX37" s="61"/>
      <c r="VCY37" s="61"/>
      <c r="VCZ37" s="62"/>
      <c r="VDA37" s="61"/>
      <c r="VDB37" s="61"/>
      <c r="VDC37" s="61"/>
      <c r="VDD37" s="61"/>
      <c r="VDE37" s="61"/>
      <c r="VDF37" s="61"/>
      <c r="VDG37" s="61"/>
      <c r="VDH37" s="62"/>
      <c r="VDI37" s="61"/>
      <c r="VDJ37" s="61"/>
      <c r="VDK37" s="61"/>
      <c r="VDL37" s="61"/>
      <c r="VDM37" s="61"/>
      <c r="VDN37" s="61"/>
      <c r="VDO37" s="61"/>
      <c r="VDP37" s="62"/>
      <c r="VDQ37" s="61"/>
      <c r="VDR37" s="61"/>
      <c r="VDS37" s="61"/>
      <c r="VDT37" s="61"/>
      <c r="VDU37" s="61"/>
      <c r="VDV37" s="61"/>
      <c r="VDW37" s="61"/>
      <c r="VDX37" s="62"/>
      <c r="VDY37" s="61"/>
      <c r="VDZ37" s="61"/>
      <c r="VEA37" s="61"/>
      <c r="VEB37" s="61"/>
      <c r="VEC37" s="61"/>
      <c r="VED37" s="61"/>
      <c r="VEE37" s="61"/>
      <c r="VEF37" s="62"/>
      <c r="VEG37" s="61"/>
      <c r="VEH37" s="61"/>
      <c r="VEI37" s="61"/>
      <c r="VEJ37" s="61"/>
      <c r="VEK37" s="61"/>
      <c r="VEL37" s="61"/>
      <c r="VEM37" s="61"/>
      <c r="VEN37" s="62"/>
      <c r="VEO37" s="61"/>
      <c r="VEP37" s="61"/>
      <c r="VEQ37" s="61"/>
      <c r="VER37" s="61"/>
      <c r="VES37" s="61"/>
      <c r="VET37" s="61"/>
      <c r="VEU37" s="61"/>
      <c r="VEV37" s="62"/>
      <c r="VEW37" s="61"/>
      <c r="VEX37" s="61"/>
      <c r="VEY37" s="61"/>
      <c r="VEZ37" s="61"/>
      <c r="VFA37" s="61"/>
      <c r="VFB37" s="61"/>
      <c r="VFC37" s="61"/>
      <c r="VFD37" s="62"/>
      <c r="VFE37" s="61"/>
      <c r="VFF37" s="61"/>
      <c r="VFG37" s="61"/>
      <c r="VFH37" s="61"/>
      <c r="VFI37" s="61"/>
      <c r="VFJ37" s="61"/>
      <c r="VFK37" s="61"/>
      <c r="VFL37" s="62"/>
      <c r="VFM37" s="61"/>
      <c r="VFN37" s="61"/>
      <c r="VFO37" s="61"/>
      <c r="VFP37" s="61"/>
      <c r="VFQ37" s="61"/>
      <c r="VFR37" s="61"/>
      <c r="VFS37" s="61"/>
      <c r="VFT37" s="62"/>
      <c r="VFU37" s="61"/>
      <c r="VFV37" s="61"/>
      <c r="VFW37" s="61"/>
      <c r="VFX37" s="61"/>
      <c r="VFY37" s="61"/>
      <c r="VFZ37" s="61"/>
      <c r="VGA37" s="61"/>
      <c r="VGB37" s="62"/>
      <c r="VGC37" s="61"/>
      <c r="VGD37" s="61"/>
      <c r="VGE37" s="61"/>
      <c r="VGF37" s="61"/>
      <c r="VGG37" s="61"/>
      <c r="VGH37" s="61"/>
      <c r="VGI37" s="61"/>
      <c r="VGJ37" s="62"/>
      <c r="VGK37" s="61"/>
      <c r="VGL37" s="61"/>
      <c r="VGM37" s="61"/>
      <c r="VGN37" s="61"/>
      <c r="VGO37" s="61"/>
      <c r="VGP37" s="61"/>
      <c r="VGQ37" s="61"/>
      <c r="VGR37" s="62"/>
      <c r="VGS37" s="61"/>
      <c r="VGT37" s="61"/>
      <c r="VGU37" s="61"/>
      <c r="VGV37" s="61"/>
      <c r="VGW37" s="61"/>
      <c r="VGX37" s="61"/>
      <c r="VGY37" s="61"/>
      <c r="VGZ37" s="62"/>
      <c r="VHA37" s="61"/>
      <c r="VHB37" s="61"/>
      <c r="VHC37" s="61"/>
      <c r="VHD37" s="61"/>
      <c r="VHE37" s="61"/>
      <c r="VHF37" s="61"/>
      <c r="VHG37" s="61"/>
      <c r="VHH37" s="62"/>
      <c r="VHI37" s="61"/>
      <c r="VHJ37" s="61"/>
      <c r="VHK37" s="61"/>
      <c r="VHL37" s="61"/>
      <c r="VHM37" s="61"/>
      <c r="VHN37" s="61"/>
      <c r="VHO37" s="61"/>
      <c r="VHP37" s="62"/>
      <c r="VHQ37" s="61"/>
      <c r="VHR37" s="61"/>
      <c r="VHS37" s="61"/>
      <c r="VHT37" s="61"/>
      <c r="VHU37" s="61"/>
      <c r="VHV37" s="61"/>
      <c r="VHW37" s="61"/>
      <c r="VHX37" s="62"/>
      <c r="VHY37" s="61"/>
      <c r="VHZ37" s="61"/>
      <c r="VIA37" s="61"/>
      <c r="VIB37" s="61"/>
      <c r="VIC37" s="61"/>
      <c r="VID37" s="61"/>
      <c r="VIE37" s="61"/>
      <c r="VIF37" s="62"/>
      <c r="VIG37" s="61"/>
      <c r="VIH37" s="61"/>
      <c r="VII37" s="61"/>
      <c r="VIJ37" s="61"/>
      <c r="VIK37" s="61"/>
      <c r="VIL37" s="61"/>
      <c r="VIM37" s="61"/>
      <c r="VIN37" s="62"/>
      <c r="VIO37" s="61"/>
      <c r="VIP37" s="61"/>
      <c r="VIQ37" s="61"/>
      <c r="VIR37" s="61"/>
      <c r="VIS37" s="61"/>
      <c r="VIT37" s="61"/>
      <c r="VIU37" s="61"/>
      <c r="VIV37" s="62"/>
      <c r="VIW37" s="61"/>
      <c r="VIX37" s="61"/>
      <c r="VIY37" s="61"/>
      <c r="VIZ37" s="61"/>
      <c r="VJA37" s="61"/>
      <c r="VJB37" s="61"/>
      <c r="VJC37" s="61"/>
      <c r="VJD37" s="62"/>
      <c r="VJE37" s="61"/>
      <c r="VJF37" s="61"/>
      <c r="VJG37" s="61"/>
      <c r="VJH37" s="61"/>
      <c r="VJI37" s="61"/>
      <c r="VJJ37" s="61"/>
      <c r="VJK37" s="61"/>
      <c r="VJL37" s="62"/>
      <c r="VJM37" s="61"/>
      <c r="VJN37" s="61"/>
      <c r="VJO37" s="61"/>
      <c r="VJP37" s="61"/>
      <c r="VJQ37" s="61"/>
      <c r="VJR37" s="61"/>
      <c r="VJS37" s="61"/>
      <c r="VJT37" s="62"/>
      <c r="VJU37" s="61"/>
      <c r="VJV37" s="61"/>
      <c r="VJW37" s="61"/>
      <c r="VJX37" s="61"/>
      <c r="VJY37" s="61"/>
      <c r="VJZ37" s="61"/>
      <c r="VKA37" s="61"/>
      <c r="VKB37" s="62"/>
      <c r="VKC37" s="61"/>
      <c r="VKD37" s="61"/>
      <c r="VKE37" s="61"/>
      <c r="VKF37" s="61"/>
      <c r="VKG37" s="61"/>
      <c r="VKH37" s="61"/>
      <c r="VKI37" s="61"/>
      <c r="VKJ37" s="62"/>
      <c r="VKK37" s="61"/>
      <c r="VKL37" s="61"/>
      <c r="VKM37" s="61"/>
      <c r="VKN37" s="61"/>
      <c r="VKO37" s="61"/>
      <c r="VKP37" s="61"/>
      <c r="VKQ37" s="61"/>
      <c r="VKR37" s="62"/>
      <c r="VKS37" s="61"/>
      <c r="VKT37" s="61"/>
      <c r="VKU37" s="61"/>
      <c r="VKV37" s="61"/>
      <c r="VKW37" s="61"/>
      <c r="VKX37" s="61"/>
      <c r="VKY37" s="61"/>
      <c r="VKZ37" s="62"/>
      <c r="VLA37" s="61"/>
      <c r="VLB37" s="61"/>
      <c r="VLC37" s="61"/>
      <c r="VLD37" s="61"/>
      <c r="VLE37" s="61"/>
      <c r="VLF37" s="61"/>
      <c r="VLG37" s="61"/>
      <c r="VLH37" s="62"/>
      <c r="VLI37" s="61"/>
      <c r="VLJ37" s="61"/>
      <c r="VLK37" s="61"/>
      <c r="VLL37" s="61"/>
      <c r="VLM37" s="61"/>
      <c r="VLN37" s="61"/>
      <c r="VLO37" s="61"/>
      <c r="VLP37" s="62"/>
      <c r="VLQ37" s="61"/>
      <c r="VLR37" s="61"/>
      <c r="VLS37" s="61"/>
      <c r="VLT37" s="61"/>
      <c r="VLU37" s="61"/>
      <c r="VLV37" s="61"/>
      <c r="VLW37" s="61"/>
      <c r="VLX37" s="62"/>
      <c r="VLY37" s="61"/>
      <c r="VLZ37" s="61"/>
      <c r="VMA37" s="61"/>
      <c r="VMB37" s="61"/>
      <c r="VMC37" s="61"/>
      <c r="VMD37" s="61"/>
      <c r="VME37" s="61"/>
      <c r="VMF37" s="62"/>
      <c r="VMG37" s="61"/>
      <c r="VMH37" s="61"/>
      <c r="VMI37" s="61"/>
      <c r="VMJ37" s="61"/>
      <c r="VMK37" s="61"/>
      <c r="VML37" s="61"/>
      <c r="VMM37" s="61"/>
      <c r="VMN37" s="62"/>
      <c r="VMO37" s="61"/>
      <c r="VMP37" s="61"/>
      <c r="VMQ37" s="61"/>
      <c r="VMR37" s="61"/>
      <c r="VMS37" s="61"/>
      <c r="VMT37" s="61"/>
      <c r="VMU37" s="61"/>
      <c r="VMV37" s="62"/>
      <c r="VMW37" s="61"/>
      <c r="VMX37" s="61"/>
      <c r="VMY37" s="61"/>
      <c r="VMZ37" s="61"/>
      <c r="VNA37" s="61"/>
      <c r="VNB37" s="61"/>
      <c r="VNC37" s="61"/>
      <c r="VND37" s="62"/>
      <c r="VNE37" s="61"/>
      <c r="VNF37" s="61"/>
      <c r="VNG37" s="61"/>
      <c r="VNH37" s="61"/>
      <c r="VNI37" s="61"/>
      <c r="VNJ37" s="61"/>
      <c r="VNK37" s="61"/>
      <c r="VNL37" s="62"/>
      <c r="VNM37" s="61"/>
      <c r="VNN37" s="61"/>
      <c r="VNO37" s="61"/>
      <c r="VNP37" s="61"/>
      <c r="VNQ37" s="61"/>
      <c r="VNR37" s="61"/>
      <c r="VNS37" s="61"/>
      <c r="VNT37" s="62"/>
      <c r="VNU37" s="61"/>
      <c r="VNV37" s="61"/>
      <c r="VNW37" s="61"/>
      <c r="VNX37" s="61"/>
      <c r="VNY37" s="61"/>
      <c r="VNZ37" s="61"/>
      <c r="VOA37" s="61"/>
      <c r="VOB37" s="62"/>
      <c r="VOC37" s="61"/>
      <c r="VOD37" s="61"/>
      <c r="VOE37" s="61"/>
      <c r="VOF37" s="61"/>
      <c r="VOG37" s="61"/>
      <c r="VOH37" s="61"/>
      <c r="VOI37" s="61"/>
      <c r="VOJ37" s="62"/>
      <c r="VOK37" s="61"/>
      <c r="VOL37" s="61"/>
      <c r="VOM37" s="61"/>
      <c r="VON37" s="61"/>
      <c r="VOO37" s="61"/>
      <c r="VOP37" s="61"/>
      <c r="VOQ37" s="61"/>
      <c r="VOR37" s="62"/>
      <c r="VOS37" s="61"/>
      <c r="VOT37" s="61"/>
      <c r="VOU37" s="61"/>
      <c r="VOV37" s="61"/>
      <c r="VOW37" s="61"/>
      <c r="VOX37" s="61"/>
      <c r="VOY37" s="61"/>
      <c r="VOZ37" s="62"/>
      <c r="VPA37" s="61"/>
      <c r="VPB37" s="61"/>
      <c r="VPC37" s="61"/>
      <c r="VPD37" s="61"/>
      <c r="VPE37" s="61"/>
      <c r="VPF37" s="61"/>
      <c r="VPG37" s="61"/>
      <c r="VPH37" s="62"/>
      <c r="VPI37" s="61"/>
      <c r="VPJ37" s="61"/>
      <c r="VPK37" s="61"/>
      <c r="VPL37" s="61"/>
      <c r="VPM37" s="61"/>
      <c r="VPN37" s="61"/>
      <c r="VPO37" s="61"/>
      <c r="VPP37" s="62"/>
      <c r="VPQ37" s="61"/>
      <c r="VPR37" s="61"/>
      <c r="VPS37" s="61"/>
      <c r="VPT37" s="61"/>
      <c r="VPU37" s="61"/>
      <c r="VPV37" s="61"/>
      <c r="VPW37" s="61"/>
      <c r="VPX37" s="62"/>
      <c r="VPY37" s="61"/>
      <c r="VPZ37" s="61"/>
      <c r="VQA37" s="61"/>
      <c r="VQB37" s="61"/>
      <c r="VQC37" s="61"/>
      <c r="VQD37" s="61"/>
      <c r="VQE37" s="61"/>
      <c r="VQF37" s="62"/>
      <c r="VQG37" s="61"/>
      <c r="VQH37" s="61"/>
      <c r="VQI37" s="61"/>
      <c r="VQJ37" s="61"/>
      <c r="VQK37" s="61"/>
      <c r="VQL37" s="61"/>
      <c r="VQM37" s="61"/>
      <c r="VQN37" s="62"/>
      <c r="VQO37" s="61"/>
      <c r="VQP37" s="61"/>
      <c r="VQQ37" s="61"/>
      <c r="VQR37" s="61"/>
      <c r="VQS37" s="61"/>
      <c r="VQT37" s="61"/>
      <c r="VQU37" s="61"/>
      <c r="VQV37" s="62"/>
      <c r="VQW37" s="61"/>
      <c r="VQX37" s="61"/>
      <c r="VQY37" s="61"/>
      <c r="VQZ37" s="61"/>
      <c r="VRA37" s="61"/>
      <c r="VRB37" s="61"/>
      <c r="VRC37" s="61"/>
      <c r="VRD37" s="62"/>
      <c r="VRE37" s="61"/>
      <c r="VRF37" s="61"/>
      <c r="VRG37" s="61"/>
      <c r="VRH37" s="61"/>
      <c r="VRI37" s="61"/>
      <c r="VRJ37" s="61"/>
      <c r="VRK37" s="61"/>
      <c r="VRL37" s="62"/>
      <c r="VRM37" s="61"/>
      <c r="VRN37" s="61"/>
      <c r="VRO37" s="61"/>
      <c r="VRP37" s="61"/>
      <c r="VRQ37" s="61"/>
      <c r="VRR37" s="61"/>
      <c r="VRS37" s="61"/>
      <c r="VRT37" s="62"/>
      <c r="VRU37" s="61"/>
      <c r="VRV37" s="61"/>
      <c r="VRW37" s="61"/>
      <c r="VRX37" s="61"/>
      <c r="VRY37" s="61"/>
      <c r="VRZ37" s="61"/>
      <c r="VSA37" s="61"/>
      <c r="VSB37" s="62"/>
      <c r="VSC37" s="61"/>
      <c r="VSD37" s="61"/>
      <c r="VSE37" s="61"/>
      <c r="VSF37" s="61"/>
      <c r="VSG37" s="61"/>
      <c r="VSH37" s="61"/>
      <c r="VSI37" s="61"/>
      <c r="VSJ37" s="62"/>
      <c r="VSK37" s="61"/>
      <c r="VSL37" s="61"/>
      <c r="VSM37" s="61"/>
      <c r="VSN37" s="61"/>
      <c r="VSO37" s="61"/>
      <c r="VSP37" s="61"/>
      <c r="VSQ37" s="61"/>
      <c r="VSR37" s="62"/>
      <c r="VSS37" s="61"/>
      <c r="VST37" s="61"/>
      <c r="VSU37" s="61"/>
      <c r="VSV37" s="61"/>
      <c r="VSW37" s="61"/>
      <c r="VSX37" s="61"/>
      <c r="VSY37" s="61"/>
      <c r="VSZ37" s="62"/>
      <c r="VTA37" s="61"/>
      <c r="VTB37" s="61"/>
      <c r="VTC37" s="61"/>
      <c r="VTD37" s="61"/>
      <c r="VTE37" s="61"/>
      <c r="VTF37" s="61"/>
      <c r="VTG37" s="61"/>
      <c r="VTH37" s="62"/>
      <c r="VTI37" s="61"/>
      <c r="VTJ37" s="61"/>
      <c r="VTK37" s="61"/>
      <c r="VTL37" s="61"/>
      <c r="VTM37" s="61"/>
      <c r="VTN37" s="61"/>
      <c r="VTO37" s="61"/>
      <c r="VTP37" s="62"/>
      <c r="VTQ37" s="61"/>
      <c r="VTR37" s="61"/>
      <c r="VTS37" s="61"/>
      <c r="VTT37" s="61"/>
      <c r="VTU37" s="61"/>
      <c r="VTV37" s="61"/>
      <c r="VTW37" s="61"/>
      <c r="VTX37" s="62"/>
      <c r="VTY37" s="61"/>
      <c r="VTZ37" s="61"/>
      <c r="VUA37" s="61"/>
      <c r="VUB37" s="61"/>
      <c r="VUC37" s="61"/>
      <c r="VUD37" s="61"/>
      <c r="VUE37" s="61"/>
      <c r="VUF37" s="62"/>
      <c r="VUG37" s="61"/>
      <c r="VUH37" s="61"/>
      <c r="VUI37" s="61"/>
      <c r="VUJ37" s="61"/>
      <c r="VUK37" s="61"/>
      <c r="VUL37" s="61"/>
      <c r="VUM37" s="61"/>
      <c r="VUN37" s="62"/>
      <c r="VUO37" s="61"/>
      <c r="VUP37" s="61"/>
      <c r="VUQ37" s="61"/>
      <c r="VUR37" s="61"/>
      <c r="VUS37" s="61"/>
      <c r="VUT37" s="61"/>
      <c r="VUU37" s="61"/>
      <c r="VUV37" s="62"/>
      <c r="VUW37" s="61"/>
      <c r="VUX37" s="61"/>
      <c r="VUY37" s="61"/>
      <c r="VUZ37" s="61"/>
      <c r="VVA37" s="61"/>
      <c r="VVB37" s="61"/>
      <c r="VVC37" s="61"/>
      <c r="VVD37" s="62"/>
      <c r="VVE37" s="61"/>
      <c r="VVF37" s="61"/>
      <c r="VVG37" s="61"/>
      <c r="VVH37" s="61"/>
      <c r="VVI37" s="61"/>
      <c r="VVJ37" s="61"/>
      <c r="VVK37" s="61"/>
      <c r="VVL37" s="62"/>
      <c r="VVM37" s="61"/>
      <c r="VVN37" s="61"/>
      <c r="VVO37" s="61"/>
      <c r="VVP37" s="61"/>
      <c r="VVQ37" s="61"/>
      <c r="VVR37" s="61"/>
      <c r="VVS37" s="61"/>
      <c r="VVT37" s="62"/>
      <c r="VVU37" s="61"/>
      <c r="VVV37" s="61"/>
      <c r="VVW37" s="61"/>
      <c r="VVX37" s="61"/>
      <c r="VVY37" s="61"/>
      <c r="VVZ37" s="61"/>
      <c r="VWA37" s="61"/>
      <c r="VWB37" s="62"/>
      <c r="VWC37" s="61"/>
      <c r="VWD37" s="61"/>
      <c r="VWE37" s="61"/>
      <c r="VWF37" s="61"/>
      <c r="VWG37" s="61"/>
      <c r="VWH37" s="61"/>
      <c r="VWI37" s="61"/>
      <c r="VWJ37" s="62"/>
      <c r="VWK37" s="61"/>
      <c r="VWL37" s="61"/>
      <c r="VWM37" s="61"/>
      <c r="VWN37" s="61"/>
      <c r="VWO37" s="61"/>
      <c r="VWP37" s="61"/>
      <c r="VWQ37" s="61"/>
      <c r="VWR37" s="62"/>
      <c r="VWS37" s="61"/>
      <c r="VWT37" s="61"/>
      <c r="VWU37" s="61"/>
      <c r="VWV37" s="61"/>
      <c r="VWW37" s="61"/>
      <c r="VWX37" s="61"/>
      <c r="VWY37" s="61"/>
      <c r="VWZ37" s="62"/>
      <c r="VXA37" s="61"/>
      <c r="VXB37" s="61"/>
      <c r="VXC37" s="61"/>
      <c r="VXD37" s="61"/>
      <c r="VXE37" s="61"/>
      <c r="VXF37" s="61"/>
      <c r="VXG37" s="61"/>
      <c r="VXH37" s="62"/>
      <c r="VXI37" s="61"/>
      <c r="VXJ37" s="61"/>
      <c r="VXK37" s="61"/>
      <c r="VXL37" s="61"/>
      <c r="VXM37" s="61"/>
      <c r="VXN37" s="61"/>
      <c r="VXO37" s="61"/>
      <c r="VXP37" s="62"/>
      <c r="VXQ37" s="61"/>
      <c r="VXR37" s="61"/>
      <c r="VXS37" s="61"/>
      <c r="VXT37" s="61"/>
      <c r="VXU37" s="61"/>
      <c r="VXV37" s="61"/>
      <c r="VXW37" s="61"/>
      <c r="VXX37" s="62"/>
      <c r="VXY37" s="61"/>
      <c r="VXZ37" s="61"/>
      <c r="VYA37" s="61"/>
      <c r="VYB37" s="61"/>
      <c r="VYC37" s="61"/>
      <c r="VYD37" s="61"/>
      <c r="VYE37" s="61"/>
      <c r="VYF37" s="62"/>
      <c r="VYG37" s="61"/>
      <c r="VYH37" s="61"/>
      <c r="VYI37" s="61"/>
      <c r="VYJ37" s="61"/>
      <c r="VYK37" s="61"/>
      <c r="VYL37" s="61"/>
      <c r="VYM37" s="61"/>
      <c r="VYN37" s="62"/>
      <c r="VYO37" s="61"/>
      <c r="VYP37" s="61"/>
      <c r="VYQ37" s="61"/>
      <c r="VYR37" s="61"/>
      <c r="VYS37" s="61"/>
      <c r="VYT37" s="61"/>
      <c r="VYU37" s="61"/>
      <c r="VYV37" s="62"/>
      <c r="VYW37" s="61"/>
      <c r="VYX37" s="61"/>
      <c r="VYY37" s="61"/>
      <c r="VYZ37" s="61"/>
      <c r="VZA37" s="61"/>
      <c r="VZB37" s="61"/>
      <c r="VZC37" s="61"/>
      <c r="VZD37" s="62"/>
      <c r="VZE37" s="61"/>
      <c r="VZF37" s="61"/>
      <c r="VZG37" s="61"/>
      <c r="VZH37" s="61"/>
      <c r="VZI37" s="61"/>
      <c r="VZJ37" s="61"/>
      <c r="VZK37" s="61"/>
      <c r="VZL37" s="62"/>
      <c r="VZM37" s="61"/>
      <c r="VZN37" s="61"/>
      <c r="VZO37" s="61"/>
      <c r="VZP37" s="61"/>
      <c r="VZQ37" s="61"/>
      <c r="VZR37" s="61"/>
      <c r="VZS37" s="61"/>
      <c r="VZT37" s="62"/>
      <c r="VZU37" s="61"/>
      <c r="VZV37" s="61"/>
      <c r="VZW37" s="61"/>
      <c r="VZX37" s="61"/>
      <c r="VZY37" s="61"/>
      <c r="VZZ37" s="61"/>
      <c r="WAA37" s="61"/>
      <c r="WAB37" s="62"/>
      <c r="WAC37" s="61"/>
      <c r="WAD37" s="61"/>
      <c r="WAE37" s="61"/>
      <c r="WAF37" s="61"/>
      <c r="WAG37" s="61"/>
      <c r="WAH37" s="61"/>
      <c r="WAI37" s="61"/>
      <c r="WAJ37" s="62"/>
      <c r="WAK37" s="61"/>
      <c r="WAL37" s="61"/>
      <c r="WAM37" s="61"/>
      <c r="WAN37" s="61"/>
      <c r="WAO37" s="61"/>
      <c r="WAP37" s="61"/>
      <c r="WAQ37" s="61"/>
      <c r="WAR37" s="62"/>
      <c r="WAS37" s="61"/>
      <c r="WAT37" s="61"/>
      <c r="WAU37" s="61"/>
      <c r="WAV37" s="61"/>
      <c r="WAW37" s="61"/>
      <c r="WAX37" s="61"/>
      <c r="WAY37" s="61"/>
      <c r="WAZ37" s="62"/>
      <c r="WBA37" s="61"/>
      <c r="WBB37" s="61"/>
      <c r="WBC37" s="61"/>
      <c r="WBD37" s="61"/>
      <c r="WBE37" s="61"/>
      <c r="WBF37" s="61"/>
      <c r="WBG37" s="61"/>
      <c r="WBH37" s="62"/>
      <c r="WBI37" s="61"/>
      <c r="WBJ37" s="61"/>
      <c r="WBK37" s="61"/>
      <c r="WBL37" s="61"/>
      <c r="WBM37" s="61"/>
      <c r="WBN37" s="61"/>
      <c r="WBO37" s="61"/>
      <c r="WBP37" s="62"/>
      <c r="WBQ37" s="61"/>
      <c r="WBR37" s="61"/>
      <c r="WBS37" s="61"/>
      <c r="WBT37" s="61"/>
      <c r="WBU37" s="61"/>
      <c r="WBV37" s="61"/>
      <c r="WBW37" s="61"/>
      <c r="WBX37" s="62"/>
      <c r="WBY37" s="61"/>
      <c r="WBZ37" s="61"/>
      <c r="WCA37" s="61"/>
      <c r="WCB37" s="61"/>
      <c r="WCC37" s="61"/>
      <c r="WCD37" s="61"/>
      <c r="WCE37" s="61"/>
      <c r="WCF37" s="62"/>
      <c r="WCG37" s="61"/>
      <c r="WCH37" s="61"/>
      <c r="WCI37" s="61"/>
      <c r="WCJ37" s="61"/>
      <c r="WCK37" s="61"/>
      <c r="WCL37" s="61"/>
      <c r="WCM37" s="61"/>
      <c r="WCN37" s="62"/>
      <c r="WCO37" s="61"/>
      <c r="WCP37" s="61"/>
      <c r="WCQ37" s="61"/>
      <c r="WCR37" s="61"/>
      <c r="WCS37" s="61"/>
      <c r="WCT37" s="61"/>
      <c r="WCU37" s="61"/>
      <c r="WCV37" s="62"/>
      <c r="WCW37" s="61"/>
      <c r="WCX37" s="61"/>
      <c r="WCY37" s="61"/>
      <c r="WCZ37" s="61"/>
      <c r="WDA37" s="61"/>
      <c r="WDB37" s="61"/>
      <c r="WDC37" s="61"/>
      <c r="WDD37" s="62"/>
      <c r="WDE37" s="61"/>
      <c r="WDF37" s="61"/>
      <c r="WDG37" s="61"/>
      <c r="WDH37" s="61"/>
      <c r="WDI37" s="61"/>
      <c r="WDJ37" s="61"/>
      <c r="WDK37" s="61"/>
      <c r="WDL37" s="62"/>
      <c r="WDM37" s="61"/>
      <c r="WDN37" s="61"/>
      <c r="WDO37" s="61"/>
      <c r="WDP37" s="61"/>
      <c r="WDQ37" s="61"/>
      <c r="WDR37" s="61"/>
      <c r="WDS37" s="61"/>
      <c r="WDT37" s="62"/>
      <c r="WDU37" s="61"/>
      <c r="WDV37" s="61"/>
      <c r="WDW37" s="61"/>
      <c r="WDX37" s="61"/>
      <c r="WDY37" s="61"/>
      <c r="WDZ37" s="61"/>
      <c r="WEA37" s="61"/>
      <c r="WEB37" s="62"/>
      <c r="WEC37" s="61"/>
      <c r="WED37" s="61"/>
      <c r="WEE37" s="61"/>
      <c r="WEF37" s="61"/>
      <c r="WEG37" s="61"/>
      <c r="WEH37" s="61"/>
      <c r="WEI37" s="61"/>
      <c r="WEJ37" s="62"/>
      <c r="WEK37" s="61"/>
      <c r="WEL37" s="61"/>
      <c r="WEM37" s="61"/>
      <c r="WEN37" s="61"/>
      <c r="WEO37" s="61"/>
      <c r="WEP37" s="61"/>
      <c r="WEQ37" s="61"/>
      <c r="WER37" s="62"/>
      <c r="WES37" s="61"/>
      <c r="WET37" s="61"/>
      <c r="WEU37" s="61"/>
      <c r="WEV37" s="61"/>
      <c r="WEW37" s="61"/>
      <c r="WEX37" s="61"/>
      <c r="WEY37" s="61"/>
      <c r="WEZ37" s="62"/>
      <c r="WFA37" s="61"/>
      <c r="WFB37" s="61"/>
      <c r="WFC37" s="61"/>
      <c r="WFD37" s="61"/>
      <c r="WFE37" s="61"/>
      <c r="WFF37" s="61"/>
      <c r="WFG37" s="61"/>
      <c r="WFH37" s="62"/>
      <c r="WFI37" s="61"/>
      <c r="WFJ37" s="61"/>
      <c r="WFK37" s="61"/>
      <c r="WFL37" s="61"/>
      <c r="WFM37" s="61"/>
      <c r="WFN37" s="61"/>
      <c r="WFO37" s="61"/>
      <c r="WFP37" s="62"/>
      <c r="WFQ37" s="61"/>
      <c r="WFR37" s="61"/>
      <c r="WFS37" s="61"/>
      <c r="WFT37" s="61"/>
      <c r="WFU37" s="61"/>
      <c r="WFV37" s="61"/>
      <c r="WFW37" s="61"/>
      <c r="WFX37" s="62"/>
      <c r="WFY37" s="61"/>
      <c r="WFZ37" s="61"/>
      <c r="WGA37" s="61"/>
      <c r="WGB37" s="61"/>
      <c r="WGC37" s="61"/>
      <c r="WGD37" s="61"/>
      <c r="WGE37" s="61"/>
      <c r="WGF37" s="62"/>
      <c r="WGG37" s="61"/>
      <c r="WGH37" s="61"/>
      <c r="WGI37" s="61"/>
      <c r="WGJ37" s="61"/>
      <c r="WGK37" s="61"/>
      <c r="WGL37" s="61"/>
      <c r="WGM37" s="61"/>
      <c r="WGN37" s="62"/>
      <c r="WGO37" s="61"/>
      <c r="WGP37" s="61"/>
      <c r="WGQ37" s="61"/>
      <c r="WGR37" s="61"/>
      <c r="WGS37" s="61"/>
      <c r="WGT37" s="61"/>
      <c r="WGU37" s="61"/>
      <c r="WGV37" s="62"/>
      <c r="WGW37" s="61"/>
      <c r="WGX37" s="61"/>
      <c r="WGY37" s="61"/>
      <c r="WGZ37" s="61"/>
      <c r="WHA37" s="61"/>
      <c r="WHB37" s="61"/>
      <c r="WHC37" s="61"/>
      <c r="WHD37" s="62"/>
      <c r="WHE37" s="61"/>
      <c r="WHF37" s="61"/>
      <c r="WHG37" s="61"/>
      <c r="WHH37" s="61"/>
      <c r="WHI37" s="61"/>
      <c r="WHJ37" s="61"/>
      <c r="WHK37" s="61"/>
      <c r="WHL37" s="62"/>
      <c r="WHM37" s="61"/>
      <c r="WHN37" s="61"/>
      <c r="WHO37" s="61"/>
      <c r="WHP37" s="61"/>
      <c r="WHQ37" s="61"/>
      <c r="WHR37" s="61"/>
      <c r="WHS37" s="61"/>
      <c r="WHT37" s="62"/>
      <c r="WHU37" s="61"/>
      <c r="WHV37" s="61"/>
      <c r="WHW37" s="61"/>
      <c r="WHX37" s="61"/>
      <c r="WHY37" s="61"/>
      <c r="WHZ37" s="61"/>
      <c r="WIA37" s="61"/>
      <c r="WIB37" s="62"/>
      <c r="WIC37" s="61"/>
      <c r="WID37" s="61"/>
      <c r="WIE37" s="61"/>
      <c r="WIF37" s="61"/>
      <c r="WIG37" s="61"/>
      <c r="WIH37" s="61"/>
      <c r="WII37" s="61"/>
      <c r="WIJ37" s="62"/>
      <c r="WIK37" s="61"/>
      <c r="WIL37" s="61"/>
      <c r="WIM37" s="61"/>
      <c r="WIN37" s="61"/>
      <c r="WIO37" s="61"/>
      <c r="WIP37" s="61"/>
      <c r="WIQ37" s="61"/>
      <c r="WIR37" s="62"/>
      <c r="WIS37" s="61"/>
      <c r="WIT37" s="61"/>
      <c r="WIU37" s="61"/>
      <c r="WIV37" s="61"/>
      <c r="WIW37" s="61"/>
      <c r="WIX37" s="61"/>
      <c r="WIY37" s="61"/>
      <c r="WIZ37" s="62"/>
      <c r="WJA37" s="61"/>
      <c r="WJB37" s="61"/>
      <c r="WJC37" s="61"/>
      <c r="WJD37" s="61"/>
      <c r="WJE37" s="61"/>
      <c r="WJF37" s="61"/>
      <c r="WJG37" s="61"/>
      <c r="WJH37" s="62"/>
      <c r="WJI37" s="61"/>
      <c r="WJJ37" s="61"/>
      <c r="WJK37" s="61"/>
      <c r="WJL37" s="61"/>
      <c r="WJM37" s="61"/>
      <c r="WJN37" s="61"/>
      <c r="WJO37" s="61"/>
      <c r="WJP37" s="62"/>
      <c r="WJQ37" s="61"/>
      <c r="WJR37" s="61"/>
      <c r="WJS37" s="61"/>
      <c r="WJT37" s="61"/>
      <c r="WJU37" s="61"/>
      <c r="WJV37" s="61"/>
      <c r="WJW37" s="61"/>
      <c r="WJX37" s="62"/>
      <c r="WJY37" s="61"/>
      <c r="WJZ37" s="61"/>
      <c r="WKA37" s="61"/>
      <c r="WKB37" s="61"/>
      <c r="WKC37" s="61"/>
      <c r="WKD37" s="61"/>
      <c r="WKE37" s="61"/>
      <c r="WKF37" s="62"/>
      <c r="WKG37" s="61"/>
      <c r="WKH37" s="61"/>
      <c r="WKI37" s="61"/>
      <c r="WKJ37" s="61"/>
      <c r="WKK37" s="61"/>
      <c r="WKL37" s="61"/>
      <c r="WKM37" s="61"/>
      <c r="WKN37" s="62"/>
      <c r="WKO37" s="61"/>
      <c r="WKP37" s="61"/>
      <c r="WKQ37" s="61"/>
      <c r="WKR37" s="61"/>
      <c r="WKS37" s="61"/>
      <c r="WKT37" s="61"/>
      <c r="WKU37" s="61"/>
      <c r="WKV37" s="62"/>
      <c r="WKW37" s="61"/>
      <c r="WKX37" s="61"/>
      <c r="WKY37" s="61"/>
      <c r="WKZ37" s="61"/>
      <c r="WLA37" s="61"/>
      <c r="WLB37" s="61"/>
      <c r="WLC37" s="61"/>
      <c r="WLD37" s="62"/>
      <c r="WLE37" s="61"/>
      <c r="WLF37" s="61"/>
      <c r="WLG37" s="61"/>
      <c r="WLH37" s="61"/>
      <c r="WLI37" s="61"/>
      <c r="WLJ37" s="61"/>
      <c r="WLK37" s="61"/>
      <c r="WLL37" s="62"/>
      <c r="WLM37" s="61"/>
      <c r="WLN37" s="61"/>
      <c r="WLO37" s="61"/>
      <c r="WLP37" s="61"/>
      <c r="WLQ37" s="61"/>
      <c r="WLR37" s="61"/>
      <c r="WLS37" s="61"/>
      <c r="WLT37" s="62"/>
      <c r="WLU37" s="61"/>
      <c r="WLV37" s="61"/>
      <c r="WLW37" s="61"/>
      <c r="WLX37" s="61"/>
      <c r="WLY37" s="61"/>
      <c r="WLZ37" s="61"/>
      <c r="WMA37" s="61"/>
      <c r="WMB37" s="62"/>
      <c r="WMC37" s="61"/>
      <c r="WMD37" s="61"/>
      <c r="WME37" s="61"/>
      <c r="WMF37" s="61"/>
      <c r="WMG37" s="61"/>
      <c r="WMH37" s="61"/>
      <c r="WMI37" s="61"/>
      <c r="WMJ37" s="62"/>
      <c r="WMK37" s="61"/>
      <c r="WML37" s="61"/>
      <c r="WMM37" s="61"/>
      <c r="WMN37" s="61"/>
      <c r="WMO37" s="61"/>
      <c r="WMP37" s="61"/>
      <c r="WMQ37" s="61"/>
      <c r="WMR37" s="62"/>
      <c r="WMS37" s="61"/>
      <c r="WMT37" s="61"/>
      <c r="WMU37" s="61"/>
      <c r="WMV37" s="61"/>
      <c r="WMW37" s="61"/>
      <c r="WMX37" s="61"/>
      <c r="WMY37" s="61"/>
      <c r="WMZ37" s="62"/>
      <c r="WNA37" s="61"/>
      <c r="WNB37" s="61"/>
      <c r="WNC37" s="61"/>
      <c r="WND37" s="61"/>
      <c r="WNE37" s="61"/>
      <c r="WNF37" s="61"/>
      <c r="WNG37" s="61"/>
      <c r="WNH37" s="62"/>
      <c r="WNI37" s="61"/>
      <c r="WNJ37" s="61"/>
      <c r="WNK37" s="61"/>
      <c r="WNL37" s="61"/>
      <c r="WNM37" s="61"/>
      <c r="WNN37" s="61"/>
      <c r="WNO37" s="61"/>
      <c r="WNP37" s="62"/>
      <c r="WNQ37" s="61"/>
      <c r="WNR37" s="61"/>
      <c r="WNS37" s="61"/>
      <c r="WNT37" s="61"/>
      <c r="WNU37" s="61"/>
      <c r="WNV37" s="61"/>
      <c r="WNW37" s="61"/>
      <c r="WNX37" s="62"/>
      <c r="WNY37" s="61"/>
      <c r="WNZ37" s="61"/>
      <c r="WOA37" s="61"/>
      <c r="WOB37" s="61"/>
      <c r="WOC37" s="61"/>
      <c r="WOD37" s="61"/>
      <c r="WOE37" s="61"/>
      <c r="WOF37" s="62"/>
      <c r="WOG37" s="61"/>
      <c r="WOH37" s="61"/>
      <c r="WOI37" s="61"/>
      <c r="WOJ37" s="61"/>
      <c r="WOK37" s="61"/>
      <c r="WOL37" s="61"/>
      <c r="WOM37" s="61"/>
      <c r="WON37" s="62"/>
      <c r="WOO37" s="61"/>
      <c r="WOP37" s="61"/>
      <c r="WOQ37" s="61"/>
      <c r="WOR37" s="61"/>
      <c r="WOS37" s="61"/>
      <c r="WOT37" s="61"/>
      <c r="WOU37" s="61"/>
      <c r="WOV37" s="62"/>
      <c r="WOW37" s="61"/>
      <c r="WOX37" s="61"/>
      <c r="WOY37" s="61"/>
      <c r="WOZ37" s="61"/>
      <c r="WPA37" s="61"/>
      <c r="WPB37" s="61"/>
      <c r="WPC37" s="61"/>
      <c r="WPD37" s="62"/>
      <c r="WPE37" s="61"/>
      <c r="WPF37" s="61"/>
      <c r="WPG37" s="61"/>
      <c r="WPH37" s="61"/>
      <c r="WPI37" s="61"/>
      <c r="WPJ37" s="61"/>
      <c r="WPK37" s="61"/>
      <c r="WPL37" s="62"/>
      <c r="WPM37" s="61"/>
      <c r="WPN37" s="61"/>
      <c r="WPO37" s="61"/>
      <c r="WPP37" s="61"/>
      <c r="WPQ37" s="61"/>
      <c r="WPR37" s="61"/>
      <c r="WPS37" s="61"/>
      <c r="WPT37" s="62"/>
      <c r="WPU37" s="61"/>
      <c r="WPV37" s="61"/>
      <c r="WPW37" s="61"/>
      <c r="WPX37" s="61"/>
      <c r="WPY37" s="61"/>
      <c r="WPZ37" s="61"/>
      <c r="WQA37" s="61"/>
      <c r="WQB37" s="62"/>
      <c r="WQC37" s="61"/>
      <c r="WQD37" s="61"/>
      <c r="WQE37" s="61"/>
      <c r="WQF37" s="61"/>
      <c r="WQG37" s="61"/>
      <c r="WQH37" s="61"/>
      <c r="WQI37" s="61"/>
      <c r="WQJ37" s="62"/>
      <c r="WQK37" s="61"/>
      <c r="WQL37" s="61"/>
      <c r="WQM37" s="61"/>
      <c r="WQN37" s="61"/>
      <c r="WQO37" s="61"/>
      <c r="WQP37" s="61"/>
      <c r="WQQ37" s="61"/>
      <c r="WQR37" s="62"/>
      <c r="WQS37" s="61"/>
      <c r="WQT37" s="61"/>
      <c r="WQU37" s="61"/>
      <c r="WQV37" s="61"/>
      <c r="WQW37" s="61"/>
      <c r="WQX37" s="61"/>
      <c r="WQY37" s="61"/>
      <c r="WQZ37" s="62"/>
      <c r="WRA37" s="61"/>
      <c r="WRB37" s="61"/>
      <c r="WRC37" s="61"/>
      <c r="WRD37" s="61"/>
      <c r="WRE37" s="61"/>
      <c r="WRF37" s="61"/>
      <c r="WRG37" s="61"/>
      <c r="WRH37" s="62"/>
      <c r="WRI37" s="61"/>
      <c r="WRJ37" s="61"/>
      <c r="WRK37" s="61"/>
      <c r="WRL37" s="61"/>
      <c r="WRM37" s="61"/>
      <c r="WRN37" s="61"/>
      <c r="WRO37" s="61"/>
      <c r="WRP37" s="62"/>
      <c r="WRQ37" s="61"/>
      <c r="WRR37" s="61"/>
      <c r="WRS37" s="61"/>
      <c r="WRT37" s="61"/>
      <c r="WRU37" s="61"/>
      <c r="WRV37" s="61"/>
      <c r="WRW37" s="61"/>
      <c r="WRX37" s="62"/>
      <c r="WRY37" s="61"/>
      <c r="WRZ37" s="61"/>
      <c r="WSA37" s="61"/>
      <c r="WSB37" s="61"/>
      <c r="WSC37" s="61"/>
      <c r="WSD37" s="61"/>
      <c r="WSE37" s="61"/>
      <c r="WSF37" s="62"/>
      <c r="WSG37" s="61"/>
      <c r="WSH37" s="61"/>
      <c r="WSI37" s="61"/>
      <c r="WSJ37" s="61"/>
      <c r="WSK37" s="61"/>
      <c r="WSL37" s="61"/>
      <c r="WSM37" s="61"/>
      <c r="WSN37" s="62"/>
      <c r="WSO37" s="61"/>
      <c r="WSP37" s="61"/>
      <c r="WSQ37" s="61"/>
      <c r="WSR37" s="61"/>
      <c r="WSS37" s="61"/>
      <c r="WST37" s="61"/>
      <c r="WSU37" s="61"/>
      <c r="WSV37" s="62"/>
      <c r="WSW37" s="61"/>
      <c r="WSX37" s="61"/>
      <c r="WSY37" s="61"/>
      <c r="WSZ37" s="61"/>
      <c r="WTA37" s="61"/>
      <c r="WTB37" s="61"/>
      <c r="WTC37" s="61"/>
      <c r="WTD37" s="62"/>
      <c r="WTE37" s="61"/>
      <c r="WTF37" s="61"/>
      <c r="WTG37" s="61"/>
      <c r="WTH37" s="61"/>
      <c r="WTI37" s="61"/>
      <c r="WTJ37" s="61"/>
      <c r="WTK37" s="61"/>
      <c r="WTL37" s="62"/>
      <c r="WTM37" s="61"/>
      <c r="WTN37" s="61"/>
      <c r="WTO37" s="61"/>
      <c r="WTP37" s="61"/>
      <c r="WTQ37" s="61"/>
      <c r="WTR37" s="61"/>
      <c r="WTS37" s="61"/>
      <c r="WTT37" s="62"/>
      <c r="WTU37" s="61"/>
      <c r="WTV37" s="61"/>
      <c r="WTW37" s="61"/>
      <c r="WTX37" s="61"/>
      <c r="WTY37" s="61"/>
      <c r="WTZ37" s="61"/>
      <c r="WUA37" s="61"/>
      <c r="WUB37" s="62"/>
      <c r="WUC37" s="61"/>
      <c r="WUD37" s="61"/>
      <c r="WUE37" s="61"/>
      <c r="WUF37" s="61"/>
      <c r="WUG37" s="61"/>
      <c r="WUH37" s="61"/>
      <c r="WUI37" s="61"/>
      <c r="WUJ37" s="62"/>
      <c r="WUK37" s="61"/>
      <c r="WUL37" s="61"/>
      <c r="WUM37" s="61"/>
      <c r="WUN37" s="61"/>
      <c r="WUO37" s="61"/>
      <c r="WUP37" s="61"/>
      <c r="WUQ37" s="61"/>
      <c r="WUR37" s="62"/>
      <c r="WUS37" s="61"/>
      <c r="WUT37" s="61"/>
      <c r="WUU37" s="61"/>
      <c r="WUV37" s="61"/>
      <c r="WUW37" s="61"/>
      <c r="WUX37" s="61"/>
      <c r="WUY37" s="61"/>
      <c r="WUZ37" s="62"/>
      <c r="WVA37" s="61"/>
      <c r="WVB37" s="61"/>
      <c r="WVC37" s="61"/>
      <c r="WVD37" s="61"/>
      <c r="WVE37" s="61"/>
      <c r="WVF37" s="61"/>
      <c r="WVG37" s="61"/>
      <c r="WVH37" s="62"/>
      <c r="WVI37" s="61"/>
      <c r="WVJ37" s="61"/>
      <c r="WVK37" s="61"/>
      <c r="WVL37" s="61"/>
      <c r="WVM37" s="61"/>
      <c r="WVN37" s="61"/>
      <c r="WVO37" s="61"/>
      <c r="WVP37" s="62"/>
      <c r="WVQ37" s="61"/>
      <c r="WVR37" s="61"/>
      <c r="WVS37" s="61"/>
      <c r="WVT37" s="61"/>
      <c r="WVU37" s="61"/>
      <c r="WVV37" s="61"/>
      <c r="WVW37" s="61"/>
      <c r="WVX37" s="62"/>
      <c r="WVY37" s="61"/>
      <c r="WVZ37" s="61"/>
      <c r="WWA37" s="61"/>
      <c r="WWB37" s="61"/>
      <c r="WWC37" s="61"/>
      <c r="WWD37" s="61"/>
      <c r="WWE37" s="61"/>
      <c r="WWF37" s="62"/>
      <c r="WWG37" s="61"/>
      <c r="WWH37" s="61"/>
      <c r="WWI37" s="61"/>
      <c r="WWJ37" s="61"/>
      <c r="WWK37" s="61"/>
      <c r="WWL37" s="61"/>
      <c r="WWM37" s="61"/>
      <c r="WWN37" s="62"/>
      <c r="WWO37" s="61"/>
      <c r="WWP37" s="61"/>
      <c r="WWQ37" s="61"/>
      <c r="WWR37" s="61"/>
      <c r="WWS37" s="61"/>
      <c r="WWT37" s="61"/>
      <c r="WWU37" s="61"/>
      <c r="WWV37" s="62"/>
      <c r="WWW37" s="61"/>
      <c r="WWX37" s="61"/>
      <c r="WWY37" s="61"/>
      <c r="WWZ37" s="61"/>
      <c r="WXA37" s="61"/>
      <c r="WXB37" s="61"/>
      <c r="WXC37" s="61"/>
      <c r="WXD37" s="62"/>
      <c r="WXE37" s="61"/>
      <c r="WXF37" s="61"/>
      <c r="WXG37" s="61"/>
      <c r="WXH37" s="61"/>
      <c r="WXI37" s="61"/>
      <c r="WXJ37" s="61"/>
      <c r="WXK37" s="61"/>
      <c r="WXL37" s="62"/>
      <c r="WXM37" s="61"/>
      <c r="WXN37" s="61"/>
      <c r="WXO37" s="61"/>
      <c r="WXP37" s="61"/>
      <c r="WXQ37" s="61"/>
      <c r="WXR37" s="61"/>
      <c r="WXS37" s="61"/>
      <c r="WXT37" s="62"/>
      <c r="WXU37" s="61"/>
      <c r="WXV37" s="61"/>
      <c r="WXW37" s="61"/>
      <c r="WXX37" s="61"/>
      <c r="WXY37" s="61"/>
      <c r="WXZ37" s="61"/>
      <c r="WYA37" s="61"/>
      <c r="WYB37" s="62"/>
      <c r="WYC37" s="61"/>
      <c r="WYD37" s="61"/>
      <c r="WYE37" s="61"/>
      <c r="WYF37" s="61"/>
      <c r="WYG37" s="61"/>
      <c r="WYH37" s="61"/>
      <c r="WYI37" s="61"/>
      <c r="WYJ37" s="62"/>
      <c r="WYK37" s="61"/>
      <c r="WYL37" s="61"/>
      <c r="WYM37" s="61"/>
      <c r="WYN37" s="61"/>
      <c r="WYO37" s="61"/>
      <c r="WYP37" s="61"/>
      <c r="WYQ37" s="61"/>
      <c r="WYR37" s="62"/>
      <c r="WYS37" s="61"/>
      <c r="WYT37" s="61"/>
      <c r="WYU37" s="61"/>
      <c r="WYV37" s="61"/>
      <c r="WYW37" s="61"/>
      <c r="WYX37" s="61"/>
      <c r="WYY37" s="61"/>
      <c r="WYZ37" s="62"/>
      <c r="WZA37" s="61"/>
      <c r="WZB37" s="61"/>
      <c r="WZC37" s="61"/>
      <c r="WZD37" s="61"/>
      <c r="WZE37" s="61"/>
      <c r="WZF37" s="61"/>
      <c r="WZG37" s="61"/>
      <c r="WZH37" s="62"/>
      <c r="WZI37" s="61"/>
      <c r="WZJ37" s="61"/>
      <c r="WZK37" s="61"/>
      <c r="WZL37" s="61"/>
      <c r="WZM37" s="61"/>
      <c r="WZN37" s="61"/>
      <c r="WZO37" s="61"/>
      <c r="WZP37" s="62"/>
      <c r="WZQ37" s="61"/>
      <c r="WZR37" s="61"/>
      <c r="WZS37" s="61"/>
      <c r="WZT37" s="61"/>
      <c r="WZU37" s="61"/>
      <c r="WZV37" s="61"/>
      <c r="WZW37" s="61"/>
      <c r="WZX37" s="62"/>
      <c r="WZY37" s="61"/>
      <c r="WZZ37" s="61"/>
      <c r="XAA37" s="61"/>
      <c r="XAB37" s="61"/>
      <c r="XAC37" s="61"/>
      <c r="XAD37" s="61"/>
      <c r="XAE37" s="61"/>
      <c r="XAF37" s="62"/>
      <c r="XAG37" s="61"/>
      <c r="XAH37" s="61"/>
      <c r="XAI37" s="61"/>
      <c r="XAJ37" s="61"/>
      <c r="XAK37" s="61"/>
      <c r="XAL37" s="61"/>
      <c r="XAM37" s="61"/>
      <c r="XAN37" s="62"/>
      <c r="XAO37" s="61"/>
      <c r="XAP37" s="61"/>
      <c r="XAQ37" s="61"/>
      <c r="XAR37" s="61"/>
      <c r="XAS37" s="61"/>
      <c r="XAT37" s="61"/>
      <c r="XAU37" s="61"/>
      <c r="XAV37" s="62"/>
      <c r="XAW37" s="61"/>
      <c r="XAX37" s="61"/>
      <c r="XAY37" s="61"/>
      <c r="XAZ37" s="61"/>
      <c r="XBA37" s="61"/>
      <c r="XBB37" s="61"/>
      <c r="XBC37" s="61"/>
      <c r="XBD37" s="62"/>
      <c r="XBE37" s="61"/>
      <c r="XBF37" s="61"/>
      <c r="XBG37" s="61"/>
      <c r="XBH37" s="61"/>
      <c r="XBI37" s="61"/>
      <c r="XBJ37" s="61"/>
      <c r="XBK37" s="61"/>
      <c r="XBL37" s="62"/>
      <c r="XBM37" s="61"/>
      <c r="XBN37" s="61"/>
      <c r="XBO37" s="61"/>
      <c r="XBP37" s="61"/>
      <c r="XBQ37" s="61"/>
      <c r="XBR37" s="61"/>
      <c r="XBS37" s="61"/>
      <c r="XBT37" s="62"/>
      <c r="XBU37" s="61"/>
      <c r="XBV37" s="61"/>
      <c r="XBW37" s="61"/>
      <c r="XBX37" s="61"/>
      <c r="XBY37" s="61"/>
      <c r="XBZ37" s="61"/>
      <c r="XCA37" s="61"/>
      <c r="XCB37" s="62"/>
      <c r="XCC37" s="61"/>
      <c r="XCD37" s="61"/>
      <c r="XCE37" s="61"/>
      <c r="XCF37" s="61"/>
      <c r="XCG37" s="61"/>
      <c r="XCH37" s="61"/>
      <c r="XCI37" s="61"/>
      <c r="XCJ37" s="62"/>
      <c r="XCK37" s="61"/>
      <c r="XCL37" s="61"/>
      <c r="XCM37" s="61"/>
      <c r="XCN37" s="61"/>
      <c r="XCO37" s="61"/>
      <c r="XCP37" s="61"/>
      <c r="XCQ37" s="61"/>
      <c r="XCR37" s="62"/>
      <c r="XCS37" s="61"/>
      <c r="XCT37" s="61"/>
      <c r="XCU37" s="61"/>
      <c r="XCV37" s="61"/>
      <c r="XCW37" s="61"/>
      <c r="XCX37" s="61"/>
      <c r="XCY37" s="61"/>
      <c r="XCZ37" s="62"/>
      <c r="XDA37" s="61"/>
      <c r="XDB37" s="61"/>
      <c r="XDC37" s="61"/>
      <c r="XDD37" s="61"/>
      <c r="XDE37" s="61"/>
      <c r="XDF37" s="61"/>
      <c r="XDG37" s="61"/>
      <c r="XDH37" s="62"/>
      <c r="XDI37" s="61"/>
      <c r="XDJ37" s="61"/>
      <c r="XDK37" s="61"/>
      <c r="XDL37" s="61"/>
      <c r="XDM37" s="61"/>
      <c r="XDN37" s="61"/>
      <c r="XDO37" s="61"/>
      <c r="XDP37" s="62"/>
      <c r="XDQ37" s="61"/>
      <c r="XDR37" s="61"/>
      <c r="XDS37" s="61"/>
      <c r="XDT37" s="61"/>
      <c r="XDU37" s="61"/>
      <c r="XDV37" s="61"/>
      <c r="XDW37" s="61"/>
      <c r="XDX37" s="62"/>
      <c r="XDY37" s="61"/>
      <c r="XDZ37" s="61"/>
      <c r="XEA37" s="61"/>
      <c r="XEB37" s="61"/>
      <c r="XEC37" s="61"/>
      <c r="XED37" s="61"/>
      <c r="XEE37" s="61"/>
      <c r="XEF37" s="62"/>
      <c r="XEG37" s="61"/>
      <c r="XEH37" s="61"/>
      <c r="XEI37" s="61"/>
      <c r="XEJ37" s="61"/>
      <c r="XEK37" s="61"/>
      <c r="XEL37" s="61"/>
      <c r="XEM37" s="61"/>
      <c r="XEN37" s="62"/>
      <c r="XEO37" s="61"/>
      <c r="XEP37" s="61"/>
      <c r="XEQ37" s="61"/>
      <c r="XER37" s="61"/>
      <c r="XES37" s="61"/>
      <c r="XET37" s="61"/>
      <c r="XEU37" s="61"/>
    </row>
    <row r="38" spans="1:16375" ht="30" customHeight="1">
      <c r="A38" s="895" t="s">
        <v>273</v>
      </c>
      <c r="B38" s="896"/>
      <c r="C38" s="896"/>
      <c r="D38" s="896"/>
      <c r="E38" s="896"/>
      <c r="F38" s="896"/>
      <c r="G38" s="896"/>
      <c r="H38" s="896"/>
      <c r="I38" s="896"/>
      <c r="J38" s="897"/>
      <c r="K38" s="58"/>
      <c r="L38" s="74" t="s">
        <v>126</v>
      </c>
      <c r="M38" s="61"/>
      <c r="N38" s="61"/>
      <c r="O38" s="61"/>
      <c r="P38" s="62"/>
      <c r="Q38" s="61"/>
      <c r="R38" s="61"/>
      <c r="S38" s="61"/>
      <c r="T38" s="61"/>
      <c r="U38" s="61"/>
      <c r="V38" s="61"/>
      <c r="W38" s="61"/>
      <c r="X38" s="62"/>
      <c r="Y38" s="61"/>
      <c r="Z38" s="61"/>
      <c r="AA38" s="61"/>
      <c r="AB38" s="61"/>
      <c r="AC38" s="61"/>
      <c r="AD38" s="61"/>
      <c r="AE38" s="61"/>
      <c r="AF38" s="62"/>
      <c r="AG38" s="61"/>
      <c r="AH38" s="61"/>
      <c r="AI38" s="61"/>
      <c r="AJ38" s="61"/>
      <c r="AK38" s="61"/>
      <c r="AL38" s="61"/>
      <c r="AM38" s="61"/>
      <c r="AN38" s="62"/>
      <c r="AO38" s="61"/>
      <c r="AP38" s="61"/>
      <c r="AQ38" s="61"/>
      <c r="AR38" s="61"/>
      <c r="AS38" s="61"/>
      <c r="AT38" s="61"/>
      <c r="AU38" s="61"/>
      <c r="AV38" s="62"/>
      <c r="AW38" s="61"/>
      <c r="AX38" s="61"/>
      <c r="AY38" s="61"/>
      <c r="AZ38" s="61"/>
      <c r="BA38" s="61"/>
      <c r="BB38" s="61"/>
      <c r="BC38" s="61"/>
      <c r="BD38" s="62"/>
      <c r="BE38" s="61"/>
      <c r="BF38" s="61"/>
      <c r="BG38" s="61"/>
      <c r="BH38" s="61"/>
      <c r="BI38" s="61"/>
      <c r="BJ38" s="61"/>
      <c r="BK38" s="61"/>
      <c r="BL38" s="62"/>
      <c r="BM38" s="61"/>
      <c r="BN38" s="61"/>
      <c r="BO38" s="61"/>
      <c r="BP38" s="61"/>
      <c r="BQ38" s="61"/>
      <c r="BR38" s="61"/>
      <c r="BS38" s="61"/>
      <c r="BT38" s="62"/>
      <c r="BU38" s="61"/>
      <c r="BV38" s="61"/>
      <c r="BW38" s="61"/>
      <c r="BX38" s="61"/>
      <c r="BY38" s="61"/>
      <c r="BZ38" s="61"/>
      <c r="CA38" s="61"/>
      <c r="CB38" s="62"/>
      <c r="CC38" s="61"/>
      <c r="CD38" s="61"/>
      <c r="CE38" s="61"/>
      <c r="CF38" s="61"/>
      <c r="CG38" s="61"/>
      <c r="CH38" s="61"/>
      <c r="CI38" s="61"/>
      <c r="CJ38" s="62"/>
      <c r="CK38" s="61"/>
      <c r="CL38" s="61"/>
      <c r="CM38" s="61"/>
      <c r="CN38" s="61"/>
      <c r="CO38" s="61"/>
      <c r="CP38" s="61"/>
      <c r="CQ38" s="61"/>
      <c r="CR38" s="62"/>
      <c r="CS38" s="61"/>
      <c r="CT38" s="61"/>
      <c r="CU38" s="61"/>
      <c r="CV38" s="61"/>
      <c r="CW38" s="61"/>
      <c r="CX38" s="61"/>
      <c r="CY38" s="61"/>
      <c r="CZ38" s="62"/>
      <c r="DA38" s="61"/>
      <c r="DB38" s="61"/>
      <c r="DC38" s="61"/>
      <c r="DD38" s="61"/>
      <c r="DE38" s="61"/>
      <c r="DF38" s="61"/>
      <c r="DG38" s="61"/>
      <c r="DH38" s="62"/>
      <c r="DI38" s="61"/>
      <c r="DJ38" s="61"/>
      <c r="DK38" s="61"/>
      <c r="DL38" s="61"/>
      <c r="DM38" s="61"/>
      <c r="DN38" s="61"/>
      <c r="DO38" s="61"/>
      <c r="DP38" s="62"/>
      <c r="DQ38" s="61"/>
      <c r="DR38" s="61"/>
      <c r="DS38" s="61"/>
      <c r="DT38" s="61"/>
      <c r="DU38" s="61"/>
      <c r="DV38" s="61"/>
      <c r="DW38" s="61"/>
      <c r="DX38" s="62"/>
      <c r="DY38" s="61"/>
      <c r="DZ38" s="61"/>
      <c r="EA38" s="61"/>
      <c r="EB38" s="61"/>
      <c r="EC38" s="61"/>
      <c r="ED38" s="61"/>
      <c r="EE38" s="61"/>
      <c r="EF38" s="62"/>
      <c r="EG38" s="61"/>
      <c r="EH38" s="61"/>
      <c r="EI38" s="61"/>
      <c r="EJ38" s="61"/>
      <c r="EK38" s="61"/>
      <c r="EL38" s="61"/>
      <c r="EM38" s="61"/>
      <c r="EN38" s="62"/>
      <c r="EO38" s="61"/>
      <c r="EP38" s="61"/>
      <c r="EQ38" s="61"/>
      <c r="ER38" s="61"/>
      <c r="ES38" s="61"/>
      <c r="ET38" s="61"/>
      <c r="EU38" s="61"/>
      <c r="EV38" s="62"/>
      <c r="EW38" s="61"/>
      <c r="EX38" s="61"/>
      <c r="EY38" s="61"/>
      <c r="EZ38" s="61"/>
      <c r="FA38" s="61"/>
      <c r="FB38" s="61"/>
      <c r="FC38" s="61"/>
      <c r="FD38" s="62"/>
      <c r="FE38" s="61"/>
      <c r="FF38" s="61"/>
      <c r="FG38" s="61"/>
      <c r="FH38" s="61"/>
      <c r="FI38" s="61"/>
      <c r="FJ38" s="61"/>
      <c r="FK38" s="61"/>
      <c r="FL38" s="62"/>
      <c r="FM38" s="61"/>
      <c r="FN38" s="61"/>
      <c r="FO38" s="61"/>
      <c r="FP38" s="61"/>
      <c r="FQ38" s="61"/>
      <c r="FR38" s="61"/>
      <c r="FS38" s="61"/>
      <c r="FT38" s="62"/>
      <c r="FU38" s="61"/>
      <c r="FV38" s="61"/>
      <c r="FW38" s="61"/>
      <c r="FX38" s="61"/>
      <c r="FY38" s="61"/>
      <c r="FZ38" s="61"/>
      <c r="GA38" s="61"/>
      <c r="GB38" s="62"/>
      <c r="GC38" s="61"/>
      <c r="GD38" s="61"/>
      <c r="GE38" s="61"/>
      <c r="GF38" s="61"/>
      <c r="GG38" s="61"/>
      <c r="GH38" s="61"/>
      <c r="GI38" s="61"/>
      <c r="GJ38" s="62"/>
      <c r="GK38" s="61"/>
      <c r="GL38" s="61"/>
      <c r="GM38" s="61"/>
      <c r="GN38" s="61"/>
      <c r="GO38" s="61"/>
      <c r="GP38" s="61"/>
      <c r="GQ38" s="61"/>
      <c r="GR38" s="62"/>
      <c r="GS38" s="61"/>
      <c r="GT38" s="61"/>
      <c r="GU38" s="61"/>
      <c r="GV38" s="61"/>
      <c r="GW38" s="61"/>
      <c r="GX38" s="61"/>
      <c r="GY38" s="61"/>
      <c r="GZ38" s="62"/>
      <c r="HA38" s="61"/>
      <c r="HB38" s="61"/>
      <c r="HC38" s="61"/>
      <c r="HD38" s="61"/>
      <c r="HE38" s="61"/>
      <c r="HF38" s="61"/>
      <c r="HG38" s="61"/>
      <c r="HH38" s="62"/>
      <c r="HI38" s="61"/>
      <c r="HJ38" s="61"/>
      <c r="HK38" s="61"/>
      <c r="HL38" s="61"/>
      <c r="HM38" s="61"/>
      <c r="HN38" s="61"/>
      <c r="HO38" s="61"/>
      <c r="HP38" s="62"/>
      <c r="HQ38" s="61"/>
      <c r="HR38" s="61"/>
      <c r="HS38" s="61"/>
      <c r="HT38" s="61"/>
      <c r="HU38" s="61"/>
      <c r="HV38" s="61"/>
      <c r="HW38" s="61"/>
      <c r="HX38" s="62"/>
      <c r="HY38" s="61"/>
      <c r="HZ38" s="61"/>
      <c r="IA38" s="61"/>
      <c r="IB38" s="61"/>
      <c r="IC38" s="61"/>
      <c r="ID38" s="61"/>
      <c r="IE38" s="61"/>
      <c r="IF38" s="62"/>
      <c r="IG38" s="61"/>
      <c r="IH38" s="61"/>
      <c r="II38" s="61"/>
      <c r="IJ38" s="61"/>
      <c r="IK38" s="61"/>
      <c r="IL38" s="61"/>
      <c r="IM38" s="61"/>
      <c r="IN38" s="62"/>
      <c r="IO38" s="61"/>
      <c r="IP38" s="61"/>
      <c r="IQ38" s="61"/>
      <c r="IR38" s="61"/>
      <c r="IS38" s="61"/>
      <c r="IT38" s="61"/>
      <c r="IU38" s="61"/>
      <c r="IV38" s="62"/>
      <c r="IW38" s="61"/>
      <c r="IX38" s="61"/>
      <c r="IY38" s="61"/>
      <c r="IZ38" s="61"/>
      <c r="JA38" s="61"/>
      <c r="JB38" s="61"/>
      <c r="JC38" s="61"/>
      <c r="JD38" s="62"/>
      <c r="JE38" s="61"/>
      <c r="JF38" s="61"/>
      <c r="JG38" s="61"/>
      <c r="JH38" s="61"/>
      <c r="JI38" s="61"/>
      <c r="JJ38" s="61"/>
      <c r="JK38" s="61"/>
      <c r="JL38" s="62"/>
      <c r="JM38" s="61"/>
      <c r="JN38" s="61"/>
      <c r="JO38" s="61"/>
      <c r="JP38" s="61"/>
      <c r="JQ38" s="61"/>
      <c r="JR38" s="61"/>
      <c r="JS38" s="61"/>
      <c r="JT38" s="62"/>
      <c r="JU38" s="61"/>
      <c r="JV38" s="61"/>
      <c r="JW38" s="61"/>
      <c r="JX38" s="61"/>
      <c r="JY38" s="61"/>
      <c r="JZ38" s="61"/>
      <c r="KA38" s="61"/>
      <c r="KB38" s="62"/>
      <c r="KC38" s="61"/>
      <c r="KD38" s="61"/>
      <c r="KE38" s="61"/>
      <c r="KF38" s="61"/>
      <c r="KG38" s="61"/>
      <c r="KH38" s="61"/>
      <c r="KI38" s="61"/>
      <c r="KJ38" s="62"/>
      <c r="KK38" s="61"/>
      <c r="KL38" s="61"/>
      <c r="KM38" s="61"/>
      <c r="KN38" s="61"/>
      <c r="KO38" s="61"/>
      <c r="KP38" s="61"/>
      <c r="KQ38" s="61"/>
      <c r="KR38" s="62"/>
      <c r="KS38" s="61"/>
      <c r="KT38" s="61"/>
      <c r="KU38" s="61"/>
      <c r="KV38" s="61"/>
      <c r="KW38" s="61"/>
      <c r="KX38" s="61"/>
      <c r="KY38" s="61"/>
      <c r="KZ38" s="62"/>
      <c r="LA38" s="61"/>
      <c r="LB38" s="61"/>
      <c r="LC38" s="61"/>
      <c r="LD38" s="61"/>
      <c r="LE38" s="61"/>
      <c r="LF38" s="61"/>
      <c r="LG38" s="61"/>
      <c r="LH38" s="62"/>
      <c r="LI38" s="61"/>
      <c r="LJ38" s="61"/>
      <c r="LK38" s="61"/>
      <c r="LL38" s="61"/>
      <c r="LM38" s="61"/>
      <c r="LN38" s="61"/>
      <c r="LO38" s="61"/>
      <c r="LP38" s="62"/>
      <c r="LQ38" s="61"/>
      <c r="LR38" s="61"/>
      <c r="LS38" s="61"/>
      <c r="LT38" s="61"/>
      <c r="LU38" s="61"/>
      <c r="LV38" s="61"/>
      <c r="LW38" s="61"/>
      <c r="LX38" s="62"/>
      <c r="LY38" s="61"/>
      <c r="LZ38" s="61"/>
      <c r="MA38" s="61"/>
      <c r="MB38" s="61"/>
      <c r="MC38" s="61"/>
      <c r="MD38" s="61"/>
      <c r="ME38" s="61"/>
      <c r="MF38" s="62"/>
      <c r="MG38" s="61"/>
      <c r="MH38" s="61"/>
      <c r="MI38" s="61"/>
      <c r="MJ38" s="61"/>
      <c r="MK38" s="61"/>
      <c r="ML38" s="61"/>
      <c r="MM38" s="61"/>
      <c r="MN38" s="62"/>
      <c r="MO38" s="61"/>
      <c r="MP38" s="61"/>
      <c r="MQ38" s="61"/>
      <c r="MR38" s="61"/>
      <c r="MS38" s="61"/>
      <c r="MT38" s="61"/>
      <c r="MU38" s="61"/>
      <c r="MV38" s="62"/>
      <c r="MW38" s="61"/>
      <c r="MX38" s="61"/>
      <c r="MY38" s="61"/>
      <c r="MZ38" s="61"/>
      <c r="NA38" s="61"/>
      <c r="NB38" s="61"/>
      <c r="NC38" s="61"/>
      <c r="ND38" s="62"/>
      <c r="NE38" s="61"/>
      <c r="NF38" s="61"/>
      <c r="NG38" s="61"/>
      <c r="NH38" s="61"/>
      <c r="NI38" s="61"/>
      <c r="NJ38" s="61"/>
      <c r="NK38" s="61"/>
      <c r="NL38" s="62"/>
      <c r="NM38" s="61"/>
      <c r="NN38" s="61"/>
      <c r="NO38" s="61"/>
      <c r="NP38" s="61"/>
      <c r="NQ38" s="61"/>
      <c r="NR38" s="61"/>
      <c r="NS38" s="61"/>
      <c r="NT38" s="62"/>
      <c r="NU38" s="61"/>
      <c r="NV38" s="61"/>
      <c r="NW38" s="61"/>
      <c r="NX38" s="61"/>
      <c r="NY38" s="61"/>
      <c r="NZ38" s="61"/>
      <c r="OA38" s="61"/>
      <c r="OB38" s="62"/>
      <c r="OC38" s="61"/>
      <c r="OD38" s="61"/>
      <c r="OE38" s="61"/>
      <c r="OF38" s="61"/>
      <c r="OG38" s="61"/>
      <c r="OH38" s="61"/>
      <c r="OI38" s="61"/>
      <c r="OJ38" s="62"/>
      <c r="OK38" s="61"/>
      <c r="OL38" s="61"/>
      <c r="OM38" s="61"/>
      <c r="ON38" s="61"/>
      <c r="OO38" s="61"/>
      <c r="OP38" s="61"/>
      <c r="OQ38" s="61"/>
      <c r="OR38" s="62"/>
      <c r="OS38" s="61"/>
      <c r="OT38" s="61"/>
      <c r="OU38" s="61"/>
      <c r="OV38" s="61"/>
      <c r="OW38" s="61"/>
      <c r="OX38" s="61"/>
      <c r="OY38" s="61"/>
      <c r="OZ38" s="62"/>
      <c r="PA38" s="61"/>
      <c r="PB38" s="61"/>
      <c r="PC38" s="61"/>
      <c r="PD38" s="61"/>
      <c r="PE38" s="61"/>
      <c r="PF38" s="61"/>
      <c r="PG38" s="61"/>
      <c r="PH38" s="62"/>
      <c r="PI38" s="61"/>
      <c r="PJ38" s="61"/>
      <c r="PK38" s="61"/>
      <c r="PL38" s="61"/>
      <c r="PM38" s="61"/>
      <c r="PN38" s="61"/>
      <c r="PO38" s="61"/>
      <c r="PP38" s="62"/>
      <c r="PQ38" s="61"/>
      <c r="PR38" s="61"/>
      <c r="PS38" s="61"/>
      <c r="PT38" s="61"/>
      <c r="PU38" s="61"/>
      <c r="PV38" s="61"/>
      <c r="PW38" s="61"/>
      <c r="PX38" s="62"/>
      <c r="PY38" s="61"/>
      <c r="PZ38" s="61"/>
      <c r="QA38" s="61"/>
      <c r="QB38" s="61"/>
      <c r="QC38" s="61"/>
      <c r="QD38" s="61"/>
      <c r="QE38" s="61"/>
      <c r="QF38" s="62"/>
      <c r="QG38" s="61"/>
      <c r="QH38" s="61"/>
      <c r="QI38" s="61"/>
      <c r="QJ38" s="61"/>
      <c r="QK38" s="61"/>
      <c r="QL38" s="61"/>
      <c r="QM38" s="61"/>
      <c r="QN38" s="62"/>
      <c r="QO38" s="61"/>
      <c r="QP38" s="61"/>
      <c r="QQ38" s="61"/>
      <c r="QR38" s="61"/>
      <c r="QS38" s="61"/>
      <c r="QT38" s="61"/>
      <c r="QU38" s="61"/>
      <c r="QV38" s="62"/>
      <c r="QW38" s="61"/>
      <c r="QX38" s="61"/>
      <c r="QY38" s="61"/>
      <c r="QZ38" s="61"/>
      <c r="RA38" s="61"/>
      <c r="RB38" s="61"/>
      <c r="RC38" s="61"/>
      <c r="RD38" s="62"/>
      <c r="RE38" s="61"/>
      <c r="RF38" s="61"/>
      <c r="RG38" s="61"/>
      <c r="RH38" s="61"/>
      <c r="RI38" s="61"/>
      <c r="RJ38" s="61"/>
      <c r="RK38" s="61"/>
      <c r="RL38" s="62"/>
      <c r="RM38" s="61"/>
      <c r="RN38" s="61"/>
      <c r="RO38" s="61"/>
      <c r="RP38" s="61"/>
      <c r="RQ38" s="61"/>
      <c r="RR38" s="61"/>
      <c r="RS38" s="61"/>
      <c r="RT38" s="62"/>
      <c r="RU38" s="61"/>
      <c r="RV38" s="61"/>
      <c r="RW38" s="61"/>
      <c r="RX38" s="61"/>
      <c r="RY38" s="61"/>
      <c r="RZ38" s="61"/>
      <c r="SA38" s="61"/>
      <c r="SB38" s="62"/>
      <c r="SC38" s="61"/>
      <c r="SD38" s="61"/>
      <c r="SE38" s="61"/>
      <c r="SF38" s="61"/>
      <c r="SG38" s="61"/>
      <c r="SH38" s="61"/>
      <c r="SI38" s="61"/>
      <c r="SJ38" s="62"/>
      <c r="SK38" s="61"/>
      <c r="SL38" s="61"/>
      <c r="SM38" s="61"/>
      <c r="SN38" s="61"/>
      <c r="SO38" s="61"/>
      <c r="SP38" s="61"/>
      <c r="SQ38" s="61"/>
      <c r="SR38" s="62"/>
      <c r="SS38" s="61"/>
      <c r="ST38" s="61"/>
      <c r="SU38" s="61"/>
      <c r="SV38" s="61"/>
      <c r="SW38" s="61"/>
      <c r="SX38" s="61"/>
      <c r="SY38" s="61"/>
      <c r="SZ38" s="62"/>
      <c r="TA38" s="61"/>
      <c r="TB38" s="61"/>
      <c r="TC38" s="61"/>
      <c r="TD38" s="61"/>
      <c r="TE38" s="61"/>
      <c r="TF38" s="61"/>
      <c r="TG38" s="61"/>
      <c r="TH38" s="62"/>
      <c r="TI38" s="61"/>
      <c r="TJ38" s="61"/>
      <c r="TK38" s="61"/>
      <c r="TL38" s="61"/>
      <c r="TM38" s="61"/>
      <c r="TN38" s="61"/>
      <c r="TO38" s="61"/>
      <c r="TP38" s="62"/>
      <c r="TQ38" s="61"/>
      <c r="TR38" s="61"/>
      <c r="TS38" s="61"/>
      <c r="TT38" s="61"/>
      <c r="TU38" s="61"/>
      <c r="TV38" s="61"/>
      <c r="TW38" s="61"/>
      <c r="TX38" s="62"/>
      <c r="TY38" s="61"/>
      <c r="TZ38" s="61"/>
      <c r="UA38" s="61"/>
      <c r="UB38" s="61"/>
      <c r="UC38" s="61"/>
      <c r="UD38" s="61"/>
      <c r="UE38" s="61"/>
      <c r="UF38" s="62"/>
      <c r="UG38" s="61"/>
      <c r="UH38" s="61"/>
      <c r="UI38" s="61"/>
      <c r="UJ38" s="61"/>
      <c r="UK38" s="61"/>
      <c r="UL38" s="61"/>
      <c r="UM38" s="61"/>
      <c r="UN38" s="62"/>
      <c r="UO38" s="61"/>
      <c r="UP38" s="61"/>
      <c r="UQ38" s="61"/>
      <c r="UR38" s="61"/>
      <c r="US38" s="61"/>
      <c r="UT38" s="61"/>
      <c r="UU38" s="61"/>
      <c r="UV38" s="62"/>
      <c r="UW38" s="61"/>
      <c r="UX38" s="61"/>
      <c r="UY38" s="61"/>
      <c r="UZ38" s="61"/>
      <c r="VA38" s="61"/>
      <c r="VB38" s="61"/>
      <c r="VC38" s="61"/>
      <c r="VD38" s="62"/>
      <c r="VE38" s="61"/>
      <c r="VF38" s="61"/>
      <c r="VG38" s="61"/>
      <c r="VH38" s="61"/>
      <c r="VI38" s="61"/>
      <c r="VJ38" s="61"/>
      <c r="VK38" s="61"/>
      <c r="VL38" s="62"/>
      <c r="VM38" s="61"/>
      <c r="VN38" s="61"/>
      <c r="VO38" s="61"/>
      <c r="VP38" s="61"/>
      <c r="VQ38" s="61"/>
      <c r="VR38" s="61"/>
      <c r="VS38" s="61"/>
      <c r="VT38" s="62"/>
      <c r="VU38" s="61"/>
      <c r="VV38" s="61"/>
      <c r="VW38" s="61"/>
      <c r="VX38" s="61"/>
      <c r="VY38" s="61"/>
      <c r="VZ38" s="61"/>
      <c r="WA38" s="61"/>
      <c r="WB38" s="62"/>
      <c r="WC38" s="61"/>
      <c r="WD38" s="61"/>
      <c r="WE38" s="61"/>
      <c r="WF38" s="61"/>
      <c r="WG38" s="61"/>
      <c r="WH38" s="61"/>
      <c r="WI38" s="61"/>
      <c r="WJ38" s="62"/>
      <c r="WK38" s="61"/>
      <c r="WL38" s="61"/>
      <c r="WM38" s="61"/>
      <c r="WN38" s="61"/>
      <c r="WO38" s="61"/>
      <c r="WP38" s="61"/>
      <c r="WQ38" s="61"/>
      <c r="WR38" s="62"/>
      <c r="WS38" s="61"/>
      <c r="WT38" s="61"/>
      <c r="WU38" s="61"/>
      <c r="WV38" s="61"/>
      <c r="WW38" s="61"/>
      <c r="WX38" s="61"/>
      <c r="WY38" s="61"/>
      <c r="WZ38" s="62"/>
      <c r="XA38" s="61"/>
      <c r="XB38" s="61"/>
      <c r="XC38" s="61"/>
      <c r="XD38" s="61"/>
      <c r="XE38" s="61"/>
      <c r="XF38" s="61"/>
      <c r="XG38" s="61"/>
      <c r="XH38" s="62"/>
      <c r="XI38" s="61"/>
      <c r="XJ38" s="61"/>
      <c r="XK38" s="61"/>
      <c r="XL38" s="61"/>
      <c r="XM38" s="61"/>
      <c r="XN38" s="61"/>
      <c r="XO38" s="61"/>
      <c r="XP38" s="62"/>
      <c r="XQ38" s="61"/>
      <c r="XR38" s="61"/>
      <c r="XS38" s="61"/>
      <c r="XT38" s="61"/>
      <c r="XU38" s="61"/>
      <c r="XV38" s="61"/>
      <c r="XW38" s="61"/>
      <c r="XX38" s="62"/>
      <c r="XY38" s="61"/>
      <c r="XZ38" s="61"/>
      <c r="YA38" s="61"/>
      <c r="YB38" s="61"/>
      <c r="YC38" s="61"/>
      <c r="YD38" s="61"/>
      <c r="YE38" s="61"/>
      <c r="YF38" s="62"/>
      <c r="YG38" s="61"/>
      <c r="YH38" s="61"/>
      <c r="YI38" s="61"/>
      <c r="YJ38" s="61"/>
      <c r="YK38" s="61"/>
      <c r="YL38" s="61"/>
      <c r="YM38" s="61"/>
      <c r="YN38" s="62"/>
      <c r="YO38" s="61"/>
      <c r="YP38" s="61"/>
      <c r="YQ38" s="61"/>
      <c r="YR38" s="61"/>
      <c r="YS38" s="61"/>
      <c r="YT38" s="61"/>
      <c r="YU38" s="61"/>
      <c r="YV38" s="62"/>
      <c r="YW38" s="61"/>
      <c r="YX38" s="61"/>
      <c r="YY38" s="61"/>
      <c r="YZ38" s="61"/>
      <c r="ZA38" s="61"/>
      <c r="ZB38" s="61"/>
      <c r="ZC38" s="61"/>
      <c r="ZD38" s="62"/>
      <c r="ZE38" s="61"/>
      <c r="ZF38" s="61"/>
      <c r="ZG38" s="61"/>
      <c r="ZH38" s="61"/>
      <c r="ZI38" s="61"/>
      <c r="ZJ38" s="61"/>
      <c r="ZK38" s="61"/>
      <c r="ZL38" s="62"/>
      <c r="ZM38" s="61"/>
      <c r="ZN38" s="61"/>
      <c r="ZO38" s="61"/>
      <c r="ZP38" s="61"/>
      <c r="ZQ38" s="61"/>
      <c r="ZR38" s="61"/>
      <c r="ZS38" s="61"/>
      <c r="ZT38" s="62"/>
      <c r="ZU38" s="61"/>
      <c r="ZV38" s="61"/>
      <c r="ZW38" s="61"/>
      <c r="ZX38" s="61"/>
      <c r="ZY38" s="61"/>
      <c r="ZZ38" s="61"/>
      <c r="AAA38" s="61"/>
      <c r="AAB38" s="62"/>
      <c r="AAC38" s="61"/>
      <c r="AAD38" s="61"/>
      <c r="AAE38" s="61"/>
      <c r="AAF38" s="61"/>
      <c r="AAG38" s="61"/>
      <c r="AAH38" s="61"/>
      <c r="AAI38" s="61"/>
      <c r="AAJ38" s="62"/>
      <c r="AAK38" s="61"/>
      <c r="AAL38" s="61"/>
      <c r="AAM38" s="61"/>
      <c r="AAN38" s="61"/>
      <c r="AAO38" s="61"/>
      <c r="AAP38" s="61"/>
      <c r="AAQ38" s="61"/>
      <c r="AAR38" s="62"/>
      <c r="AAS38" s="61"/>
      <c r="AAT38" s="61"/>
      <c r="AAU38" s="61"/>
      <c r="AAV38" s="61"/>
      <c r="AAW38" s="61"/>
      <c r="AAX38" s="61"/>
      <c r="AAY38" s="61"/>
      <c r="AAZ38" s="62"/>
      <c r="ABA38" s="61"/>
      <c r="ABB38" s="61"/>
      <c r="ABC38" s="61"/>
      <c r="ABD38" s="61"/>
      <c r="ABE38" s="61"/>
      <c r="ABF38" s="61"/>
      <c r="ABG38" s="61"/>
      <c r="ABH38" s="62"/>
      <c r="ABI38" s="61"/>
      <c r="ABJ38" s="61"/>
      <c r="ABK38" s="61"/>
      <c r="ABL38" s="61"/>
      <c r="ABM38" s="61"/>
      <c r="ABN38" s="61"/>
      <c r="ABO38" s="61"/>
      <c r="ABP38" s="62"/>
      <c r="ABQ38" s="61"/>
      <c r="ABR38" s="61"/>
      <c r="ABS38" s="61"/>
      <c r="ABT38" s="61"/>
      <c r="ABU38" s="61"/>
      <c r="ABV38" s="61"/>
      <c r="ABW38" s="61"/>
      <c r="ABX38" s="62"/>
      <c r="ABY38" s="61"/>
      <c r="ABZ38" s="61"/>
      <c r="ACA38" s="61"/>
      <c r="ACB38" s="61"/>
      <c r="ACC38" s="61"/>
      <c r="ACD38" s="61"/>
      <c r="ACE38" s="61"/>
      <c r="ACF38" s="62"/>
      <c r="ACG38" s="61"/>
      <c r="ACH38" s="61"/>
      <c r="ACI38" s="61"/>
      <c r="ACJ38" s="61"/>
      <c r="ACK38" s="61"/>
      <c r="ACL38" s="61"/>
      <c r="ACM38" s="61"/>
      <c r="ACN38" s="62"/>
      <c r="ACO38" s="61"/>
      <c r="ACP38" s="61"/>
      <c r="ACQ38" s="61"/>
      <c r="ACR38" s="61"/>
      <c r="ACS38" s="61"/>
      <c r="ACT38" s="61"/>
      <c r="ACU38" s="61"/>
      <c r="ACV38" s="62"/>
      <c r="ACW38" s="61"/>
      <c r="ACX38" s="61"/>
      <c r="ACY38" s="61"/>
      <c r="ACZ38" s="61"/>
      <c r="ADA38" s="61"/>
      <c r="ADB38" s="61"/>
      <c r="ADC38" s="61"/>
      <c r="ADD38" s="62"/>
      <c r="ADE38" s="61"/>
      <c r="ADF38" s="61"/>
      <c r="ADG38" s="61"/>
      <c r="ADH38" s="61"/>
      <c r="ADI38" s="61"/>
      <c r="ADJ38" s="61"/>
      <c r="ADK38" s="61"/>
      <c r="ADL38" s="62"/>
      <c r="ADM38" s="61"/>
      <c r="ADN38" s="61"/>
      <c r="ADO38" s="61"/>
      <c r="ADP38" s="61"/>
      <c r="ADQ38" s="61"/>
      <c r="ADR38" s="61"/>
      <c r="ADS38" s="61"/>
      <c r="ADT38" s="62"/>
      <c r="ADU38" s="61"/>
      <c r="ADV38" s="61"/>
      <c r="ADW38" s="61"/>
      <c r="ADX38" s="61"/>
      <c r="ADY38" s="61"/>
      <c r="ADZ38" s="61"/>
      <c r="AEA38" s="61"/>
      <c r="AEB38" s="62"/>
      <c r="AEC38" s="61"/>
      <c r="AED38" s="61"/>
      <c r="AEE38" s="61"/>
      <c r="AEF38" s="61"/>
      <c r="AEG38" s="61"/>
      <c r="AEH38" s="61"/>
      <c r="AEI38" s="61"/>
      <c r="AEJ38" s="62"/>
      <c r="AEK38" s="61"/>
      <c r="AEL38" s="61"/>
      <c r="AEM38" s="61"/>
      <c r="AEN38" s="61"/>
      <c r="AEO38" s="61"/>
      <c r="AEP38" s="61"/>
      <c r="AEQ38" s="61"/>
      <c r="AER38" s="62"/>
      <c r="AES38" s="61"/>
      <c r="AET38" s="61"/>
      <c r="AEU38" s="61"/>
      <c r="AEV38" s="61"/>
      <c r="AEW38" s="61"/>
      <c r="AEX38" s="61"/>
      <c r="AEY38" s="61"/>
      <c r="AEZ38" s="62"/>
      <c r="AFA38" s="61"/>
      <c r="AFB38" s="61"/>
      <c r="AFC38" s="61"/>
      <c r="AFD38" s="61"/>
      <c r="AFE38" s="61"/>
      <c r="AFF38" s="61"/>
      <c r="AFG38" s="61"/>
      <c r="AFH38" s="62"/>
      <c r="AFI38" s="61"/>
      <c r="AFJ38" s="61"/>
      <c r="AFK38" s="61"/>
      <c r="AFL38" s="61"/>
      <c r="AFM38" s="61"/>
      <c r="AFN38" s="61"/>
      <c r="AFO38" s="61"/>
      <c r="AFP38" s="62"/>
      <c r="AFQ38" s="61"/>
      <c r="AFR38" s="61"/>
      <c r="AFS38" s="61"/>
      <c r="AFT38" s="61"/>
      <c r="AFU38" s="61"/>
      <c r="AFV38" s="61"/>
      <c r="AFW38" s="61"/>
      <c r="AFX38" s="62"/>
      <c r="AFY38" s="61"/>
      <c r="AFZ38" s="61"/>
      <c r="AGA38" s="61"/>
      <c r="AGB38" s="61"/>
      <c r="AGC38" s="61"/>
      <c r="AGD38" s="61"/>
      <c r="AGE38" s="61"/>
      <c r="AGF38" s="62"/>
      <c r="AGG38" s="61"/>
      <c r="AGH38" s="61"/>
      <c r="AGI38" s="61"/>
      <c r="AGJ38" s="61"/>
      <c r="AGK38" s="61"/>
      <c r="AGL38" s="61"/>
      <c r="AGM38" s="61"/>
      <c r="AGN38" s="62"/>
      <c r="AGO38" s="61"/>
      <c r="AGP38" s="61"/>
      <c r="AGQ38" s="61"/>
      <c r="AGR38" s="61"/>
      <c r="AGS38" s="61"/>
      <c r="AGT38" s="61"/>
      <c r="AGU38" s="61"/>
      <c r="AGV38" s="62"/>
      <c r="AGW38" s="61"/>
      <c r="AGX38" s="61"/>
      <c r="AGY38" s="61"/>
      <c r="AGZ38" s="61"/>
      <c r="AHA38" s="61"/>
      <c r="AHB38" s="61"/>
      <c r="AHC38" s="61"/>
      <c r="AHD38" s="62"/>
      <c r="AHE38" s="61"/>
      <c r="AHF38" s="61"/>
      <c r="AHG38" s="61"/>
      <c r="AHH38" s="61"/>
      <c r="AHI38" s="61"/>
      <c r="AHJ38" s="61"/>
      <c r="AHK38" s="61"/>
      <c r="AHL38" s="62"/>
      <c r="AHM38" s="61"/>
      <c r="AHN38" s="61"/>
      <c r="AHO38" s="61"/>
      <c r="AHP38" s="61"/>
      <c r="AHQ38" s="61"/>
      <c r="AHR38" s="61"/>
      <c r="AHS38" s="61"/>
      <c r="AHT38" s="62"/>
      <c r="AHU38" s="61"/>
      <c r="AHV38" s="61"/>
      <c r="AHW38" s="61"/>
      <c r="AHX38" s="61"/>
      <c r="AHY38" s="61"/>
      <c r="AHZ38" s="61"/>
      <c r="AIA38" s="61"/>
      <c r="AIB38" s="62"/>
      <c r="AIC38" s="61"/>
      <c r="AID38" s="61"/>
      <c r="AIE38" s="61"/>
      <c r="AIF38" s="61"/>
      <c r="AIG38" s="61"/>
      <c r="AIH38" s="61"/>
      <c r="AII38" s="61"/>
      <c r="AIJ38" s="62"/>
      <c r="AIK38" s="61"/>
      <c r="AIL38" s="61"/>
      <c r="AIM38" s="61"/>
      <c r="AIN38" s="61"/>
      <c r="AIO38" s="61"/>
      <c r="AIP38" s="61"/>
      <c r="AIQ38" s="61"/>
      <c r="AIR38" s="62"/>
      <c r="AIS38" s="61"/>
      <c r="AIT38" s="61"/>
      <c r="AIU38" s="61"/>
      <c r="AIV38" s="61"/>
      <c r="AIW38" s="61"/>
      <c r="AIX38" s="61"/>
      <c r="AIY38" s="61"/>
      <c r="AIZ38" s="62"/>
      <c r="AJA38" s="61"/>
      <c r="AJB38" s="61"/>
      <c r="AJC38" s="61"/>
      <c r="AJD38" s="61"/>
      <c r="AJE38" s="61"/>
      <c r="AJF38" s="61"/>
      <c r="AJG38" s="61"/>
      <c r="AJH38" s="62"/>
      <c r="AJI38" s="61"/>
      <c r="AJJ38" s="61"/>
      <c r="AJK38" s="61"/>
      <c r="AJL38" s="61"/>
      <c r="AJM38" s="61"/>
      <c r="AJN38" s="61"/>
      <c r="AJO38" s="61"/>
      <c r="AJP38" s="62"/>
      <c r="AJQ38" s="61"/>
      <c r="AJR38" s="61"/>
      <c r="AJS38" s="61"/>
      <c r="AJT38" s="61"/>
      <c r="AJU38" s="61"/>
      <c r="AJV38" s="61"/>
      <c r="AJW38" s="61"/>
      <c r="AJX38" s="62"/>
      <c r="AJY38" s="61"/>
      <c r="AJZ38" s="61"/>
      <c r="AKA38" s="61"/>
      <c r="AKB38" s="61"/>
      <c r="AKC38" s="61"/>
      <c r="AKD38" s="61"/>
      <c r="AKE38" s="61"/>
      <c r="AKF38" s="62"/>
      <c r="AKG38" s="61"/>
      <c r="AKH38" s="61"/>
      <c r="AKI38" s="61"/>
      <c r="AKJ38" s="61"/>
      <c r="AKK38" s="61"/>
      <c r="AKL38" s="61"/>
      <c r="AKM38" s="61"/>
      <c r="AKN38" s="62"/>
      <c r="AKO38" s="61"/>
      <c r="AKP38" s="61"/>
      <c r="AKQ38" s="61"/>
      <c r="AKR38" s="61"/>
      <c r="AKS38" s="61"/>
      <c r="AKT38" s="61"/>
      <c r="AKU38" s="61"/>
      <c r="AKV38" s="62"/>
      <c r="AKW38" s="61"/>
      <c r="AKX38" s="61"/>
      <c r="AKY38" s="61"/>
      <c r="AKZ38" s="61"/>
      <c r="ALA38" s="61"/>
      <c r="ALB38" s="61"/>
      <c r="ALC38" s="61"/>
      <c r="ALD38" s="62"/>
      <c r="ALE38" s="61"/>
      <c r="ALF38" s="61"/>
      <c r="ALG38" s="61"/>
      <c r="ALH38" s="61"/>
      <c r="ALI38" s="61"/>
      <c r="ALJ38" s="61"/>
      <c r="ALK38" s="61"/>
      <c r="ALL38" s="62"/>
      <c r="ALM38" s="61"/>
      <c r="ALN38" s="61"/>
      <c r="ALO38" s="61"/>
      <c r="ALP38" s="61"/>
      <c r="ALQ38" s="61"/>
      <c r="ALR38" s="61"/>
      <c r="ALS38" s="61"/>
      <c r="ALT38" s="62"/>
      <c r="ALU38" s="61"/>
      <c r="ALV38" s="61"/>
      <c r="ALW38" s="61"/>
      <c r="ALX38" s="61"/>
      <c r="ALY38" s="61"/>
      <c r="ALZ38" s="61"/>
      <c r="AMA38" s="61"/>
      <c r="AMB38" s="62"/>
      <c r="AMC38" s="61"/>
      <c r="AMD38" s="61"/>
      <c r="AME38" s="61"/>
      <c r="AMF38" s="61"/>
      <c r="AMG38" s="61"/>
      <c r="AMH38" s="61"/>
      <c r="AMI38" s="61"/>
      <c r="AMJ38" s="62"/>
      <c r="AMK38" s="61"/>
      <c r="AML38" s="61"/>
      <c r="AMM38" s="61"/>
      <c r="AMN38" s="61"/>
      <c r="AMO38" s="61"/>
      <c r="AMP38" s="61"/>
      <c r="AMQ38" s="61"/>
      <c r="AMR38" s="62"/>
      <c r="AMS38" s="61"/>
      <c r="AMT38" s="61"/>
      <c r="AMU38" s="61"/>
      <c r="AMV38" s="61"/>
      <c r="AMW38" s="61"/>
      <c r="AMX38" s="61"/>
      <c r="AMY38" s="61"/>
      <c r="AMZ38" s="62"/>
      <c r="ANA38" s="61"/>
      <c r="ANB38" s="61"/>
      <c r="ANC38" s="61"/>
      <c r="AND38" s="61"/>
      <c r="ANE38" s="61"/>
      <c r="ANF38" s="61"/>
      <c r="ANG38" s="61"/>
      <c r="ANH38" s="62"/>
      <c r="ANI38" s="61"/>
      <c r="ANJ38" s="61"/>
      <c r="ANK38" s="61"/>
      <c r="ANL38" s="61"/>
      <c r="ANM38" s="61"/>
      <c r="ANN38" s="61"/>
      <c r="ANO38" s="61"/>
      <c r="ANP38" s="62"/>
      <c r="ANQ38" s="61"/>
      <c r="ANR38" s="61"/>
      <c r="ANS38" s="61"/>
      <c r="ANT38" s="61"/>
      <c r="ANU38" s="61"/>
      <c r="ANV38" s="61"/>
      <c r="ANW38" s="61"/>
      <c r="ANX38" s="62"/>
      <c r="ANY38" s="61"/>
      <c r="ANZ38" s="61"/>
      <c r="AOA38" s="61"/>
      <c r="AOB38" s="61"/>
      <c r="AOC38" s="61"/>
      <c r="AOD38" s="61"/>
      <c r="AOE38" s="61"/>
      <c r="AOF38" s="62"/>
      <c r="AOG38" s="61"/>
      <c r="AOH38" s="61"/>
      <c r="AOI38" s="61"/>
      <c r="AOJ38" s="61"/>
      <c r="AOK38" s="61"/>
      <c r="AOL38" s="61"/>
      <c r="AOM38" s="61"/>
      <c r="AON38" s="62"/>
      <c r="AOO38" s="61"/>
      <c r="AOP38" s="61"/>
      <c r="AOQ38" s="61"/>
      <c r="AOR38" s="61"/>
      <c r="AOS38" s="61"/>
      <c r="AOT38" s="61"/>
      <c r="AOU38" s="61"/>
      <c r="AOV38" s="62"/>
      <c r="AOW38" s="61"/>
      <c r="AOX38" s="61"/>
      <c r="AOY38" s="61"/>
      <c r="AOZ38" s="61"/>
      <c r="APA38" s="61"/>
      <c r="APB38" s="61"/>
      <c r="APC38" s="61"/>
      <c r="APD38" s="62"/>
      <c r="APE38" s="61"/>
      <c r="APF38" s="61"/>
      <c r="APG38" s="61"/>
      <c r="APH38" s="61"/>
      <c r="API38" s="61"/>
      <c r="APJ38" s="61"/>
      <c r="APK38" s="61"/>
      <c r="APL38" s="62"/>
      <c r="APM38" s="61"/>
      <c r="APN38" s="61"/>
      <c r="APO38" s="61"/>
      <c r="APP38" s="61"/>
      <c r="APQ38" s="61"/>
      <c r="APR38" s="61"/>
      <c r="APS38" s="61"/>
      <c r="APT38" s="62"/>
      <c r="APU38" s="61"/>
      <c r="APV38" s="61"/>
      <c r="APW38" s="61"/>
      <c r="APX38" s="61"/>
      <c r="APY38" s="61"/>
      <c r="APZ38" s="61"/>
      <c r="AQA38" s="61"/>
      <c r="AQB38" s="62"/>
      <c r="AQC38" s="61"/>
      <c r="AQD38" s="61"/>
      <c r="AQE38" s="61"/>
      <c r="AQF38" s="61"/>
      <c r="AQG38" s="61"/>
      <c r="AQH38" s="61"/>
      <c r="AQI38" s="61"/>
      <c r="AQJ38" s="62"/>
      <c r="AQK38" s="61"/>
      <c r="AQL38" s="61"/>
      <c r="AQM38" s="61"/>
      <c r="AQN38" s="61"/>
      <c r="AQO38" s="61"/>
      <c r="AQP38" s="61"/>
      <c r="AQQ38" s="61"/>
      <c r="AQR38" s="62"/>
      <c r="AQS38" s="61"/>
      <c r="AQT38" s="61"/>
      <c r="AQU38" s="61"/>
      <c r="AQV38" s="61"/>
      <c r="AQW38" s="61"/>
      <c r="AQX38" s="61"/>
      <c r="AQY38" s="61"/>
      <c r="AQZ38" s="62"/>
      <c r="ARA38" s="61"/>
      <c r="ARB38" s="61"/>
      <c r="ARC38" s="61"/>
      <c r="ARD38" s="61"/>
      <c r="ARE38" s="61"/>
      <c r="ARF38" s="61"/>
      <c r="ARG38" s="61"/>
      <c r="ARH38" s="62"/>
      <c r="ARI38" s="61"/>
      <c r="ARJ38" s="61"/>
      <c r="ARK38" s="61"/>
      <c r="ARL38" s="61"/>
      <c r="ARM38" s="61"/>
      <c r="ARN38" s="61"/>
      <c r="ARO38" s="61"/>
      <c r="ARP38" s="62"/>
      <c r="ARQ38" s="61"/>
      <c r="ARR38" s="61"/>
      <c r="ARS38" s="61"/>
      <c r="ART38" s="61"/>
      <c r="ARU38" s="61"/>
      <c r="ARV38" s="61"/>
      <c r="ARW38" s="61"/>
      <c r="ARX38" s="62"/>
      <c r="ARY38" s="61"/>
      <c r="ARZ38" s="61"/>
      <c r="ASA38" s="61"/>
      <c r="ASB38" s="61"/>
      <c r="ASC38" s="61"/>
      <c r="ASD38" s="61"/>
      <c r="ASE38" s="61"/>
      <c r="ASF38" s="62"/>
      <c r="ASG38" s="61"/>
      <c r="ASH38" s="61"/>
      <c r="ASI38" s="61"/>
      <c r="ASJ38" s="61"/>
      <c r="ASK38" s="61"/>
      <c r="ASL38" s="61"/>
      <c r="ASM38" s="61"/>
      <c r="ASN38" s="62"/>
      <c r="ASO38" s="61"/>
      <c r="ASP38" s="61"/>
      <c r="ASQ38" s="61"/>
      <c r="ASR38" s="61"/>
      <c r="ASS38" s="61"/>
      <c r="AST38" s="61"/>
      <c r="ASU38" s="61"/>
      <c r="ASV38" s="62"/>
      <c r="ASW38" s="61"/>
      <c r="ASX38" s="61"/>
      <c r="ASY38" s="61"/>
      <c r="ASZ38" s="61"/>
      <c r="ATA38" s="61"/>
      <c r="ATB38" s="61"/>
      <c r="ATC38" s="61"/>
      <c r="ATD38" s="62"/>
      <c r="ATE38" s="61"/>
      <c r="ATF38" s="61"/>
      <c r="ATG38" s="61"/>
      <c r="ATH38" s="61"/>
      <c r="ATI38" s="61"/>
      <c r="ATJ38" s="61"/>
      <c r="ATK38" s="61"/>
      <c r="ATL38" s="62"/>
      <c r="ATM38" s="61"/>
      <c r="ATN38" s="61"/>
      <c r="ATO38" s="61"/>
      <c r="ATP38" s="61"/>
      <c r="ATQ38" s="61"/>
      <c r="ATR38" s="61"/>
      <c r="ATS38" s="61"/>
      <c r="ATT38" s="62"/>
      <c r="ATU38" s="61"/>
      <c r="ATV38" s="61"/>
      <c r="ATW38" s="61"/>
      <c r="ATX38" s="61"/>
      <c r="ATY38" s="61"/>
      <c r="ATZ38" s="61"/>
      <c r="AUA38" s="61"/>
      <c r="AUB38" s="62"/>
      <c r="AUC38" s="61"/>
      <c r="AUD38" s="61"/>
      <c r="AUE38" s="61"/>
      <c r="AUF38" s="61"/>
      <c r="AUG38" s="61"/>
      <c r="AUH38" s="61"/>
      <c r="AUI38" s="61"/>
      <c r="AUJ38" s="62"/>
      <c r="AUK38" s="61"/>
      <c r="AUL38" s="61"/>
      <c r="AUM38" s="61"/>
      <c r="AUN38" s="61"/>
      <c r="AUO38" s="61"/>
      <c r="AUP38" s="61"/>
      <c r="AUQ38" s="61"/>
      <c r="AUR38" s="62"/>
      <c r="AUS38" s="61"/>
      <c r="AUT38" s="61"/>
      <c r="AUU38" s="61"/>
      <c r="AUV38" s="61"/>
      <c r="AUW38" s="61"/>
      <c r="AUX38" s="61"/>
      <c r="AUY38" s="61"/>
      <c r="AUZ38" s="62"/>
      <c r="AVA38" s="61"/>
      <c r="AVB38" s="61"/>
      <c r="AVC38" s="61"/>
      <c r="AVD38" s="61"/>
      <c r="AVE38" s="61"/>
      <c r="AVF38" s="61"/>
      <c r="AVG38" s="61"/>
      <c r="AVH38" s="62"/>
      <c r="AVI38" s="61"/>
      <c r="AVJ38" s="61"/>
      <c r="AVK38" s="61"/>
      <c r="AVL38" s="61"/>
      <c r="AVM38" s="61"/>
      <c r="AVN38" s="61"/>
      <c r="AVO38" s="61"/>
      <c r="AVP38" s="62"/>
      <c r="AVQ38" s="61"/>
      <c r="AVR38" s="61"/>
      <c r="AVS38" s="61"/>
      <c r="AVT38" s="61"/>
      <c r="AVU38" s="61"/>
      <c r="AVV38" s="61"/>
      <c r="AVW38" s="61"/>
      <c r="AVX38" s="62"/>
      <c r="AVY38" s="61"/>
      <c r="AVZ38" s="61"/>
      <c r="AWA38" s="61"/>
      <c r="AWB38" s="61"/>
      <c r="AWC38" s="61"/>
      <c r="AWD38" s="61"/>
      <c r="AWE38" s="61"/>
      <c r="AWF38" s="62"/>
      <c r="AWG38" s="61"/>
      <c r="AWH38" s="61"/>
      <c r="AWI38" s="61"/>
      <c r="AWJ38" s="61"/>
      <c r="AWK38" s="61"/>
      <c r="AWL38" s="61"/>
      <c r="AWM38" s="61"/>
      <c r="AWN38" s="62"/>
      <c r="AWO38" s="61"/>
      <c r="AWP38" s="61"/>
      <c r="AWQ38" s="61"/>
      <c r="AWR38" s="61"/>
      <c r="AWS38" s="61"/>
      <c r="AWT38" s="61"/>
      <c r="AWU38" s="61"/>
      <c r="AWV38" s="62"/>
      <c r="AWW38" s="61"/>
      <c r="AWX38" s="61"/>
      <c r="AWY38" s="61"/>
      <c r="AWZ38" s="61"/>
      <c r="AXA38" s="61"/>
      <c r="AXB38" s="61"/>
      <c r="AXC38" s="61"/>
      <c r="AXD38" s="62"/>
      <c r="AXE38" s="61"/>
      <c r="AXF38" s="61"/>
      <c r="AXG38" s="61"/>
      <c r="AXH38" s="61"/>
      <c r="AXI38" s="61"/>
      <c r="AXJ38" s="61"/>
      <c r="AXK38" s="61"/>
      <c r="AXL38" s="62"/>
      <c r="AXM38" s="61"/>
      <c r="AXN38" s="61"/>
      <c r="AXO38" s="61"/>
      <c r="AXP38" s="61"/>
      <c r="AXQ38" s="61"/>
      <c r="AXR38" s="61"/>
      <c r="AXS38" s="61"/>
      <c r="AXT38" s="62"/>
      <c r="AXU38" s="61"/>
      <c r="AXV38" s="61"/>
      <c r="AXW38" s="61"/>
      <c r="AXX38" s="61"/>
      <c r="AXY38" s="61"/>
      <c r="AXZ38" s="61"/>
      <c r="AYA38" s="61"/>
      <c r="AYB38" s="62"/>
      <c r="AYC38" s="61"/>
      <c r="AYD38" s="61"/>
      <c r="AYE38" s="61"/>
      <c r="AYF38" s="61"/>
      <c r="AYG38" s="61"/>
      <c r="AYH38" s="61"/>
      <c r="AYI38" s="61"/>
      <c r="AYJ38" s="62"/>
      <c r="AYK38" s="61"/>
      <c r="AYL38" s="61"/>
      <c r="AYM38" s="61"/>
      <c r="AYN38" s="61"/>
      <c r="AYO38" s="61"/>
      <c r="AYP38" s="61"/>
      <c r="AYQ38" s="61"/>
      <c r="AYR38" s="62"/>
      <c r="AYS38" s="61"/>
      <c r="AYT38" s="61"/>
      <c r="AYU38" s="61"/>
      <c r="AYV38" s="61"/>
      <c r="AYW38" s="61"/>
      <c r="AYX38" s="61"/>
      <c r="AYY38" s="61"/>
      <c r="AYZ38" s="62"/>
      <c r="AZA38" s="61"/>
      <c r="AZB38" s="61"/>
      <c r="AZC38" s="61"/>
      <c r="AZD38" s="61"/>
      <c r="AZE38" s="61"/>
      <c r="AZF38" s="61"/>
      <c r="AZG38" s="61"/>
      <c r="AZH38" s="62"/>
      <c r="AZI38" s="61"/>
      <c r="AZJ38" s="61"/>
      <c r="AZK38" s="61"/>
      <c r="AZL38" s="61"/>
      <c r="AZM38" s="61"/>
      <c r="AZN38" s="61"/>
      <c r="AZO38" s="61"/>
      <c r="AZP38" s="62"/>
      <c r="AZQ38" s="61"/>
      <c r="AZR38" s="61"/>
      <c r="AZS38" s="61"/>
      <c r="AZT38" s="61"/>
      <c r="AZU38" s="61"/>
      <c r="AZV38" s="61"/>
      <c r="AZW38" s="61"/>
      <c r="AZX38" s="62"/>
      <c r="AZY38" s="61"/>
      <c r="AZZ38" s="61"/>
      <c r="BAA38" s="61"/>
      <c r="BAB38" s="61"/>
      <c r="BAC38" s="61"/>
      <c r="BAD38" s="61"/>
      <c r="BAE38" s="61"/>
      <c r="BAF38" s="62"/>
      <c r="BAG38" s="61"/>
      <c r="BAH38" s="61"/>
      <c r="BAI38" s="61"/>
      <c r="BAJ38" s="61"/>
      <c r="BAK38" s="61"/>
      <c r="BAL38" s="61"/>
      <c r="BAM38" s="61"/>
      <c r="BAN38" s="62"/>
      <c r="BAO38" s="61"/>
      <c r="BAP38" s="61"/>
      <c r="BAQ38" s="61"/>
      <c r="BAR38" s="61"/>
      <c r="BAS38" s="61"/>
      <c r="BAT38" s="61"/>
      <c r="BAU38" s="61"/>
      <c r="BAV38" s="62"/>
      <c r="BAW38" s="61"/>
      <c r="BAX38" s="61"/>
      <c r="BAY38" s="61"/>
      <c r="BAZ38" s="61"/>
      <c r="BBA38" s="61"/>
      <c r="BBB38" s="61"/>
      <c r="BBC38" s="61"/>
      <c r="BBD38" s="62"/>
      <c r="BBE38" s="61"/>
      <c r="BBF38" s="61"/>
      <c r="BBG38" s="61"/>
      <c r="BBH38" s="61"/>
      <c r="BBI38" s="61"/>
      <c r="BBJ38" s="61"/>
      <c r="BBK38" s="61"/>
      <c r="BBL38" s="62"/>
      <c r="BBM38" s="61"/>
      <c r="BBN38" s="61"/>
      <c r="BBO38" s="61"/>
      <c r="BBP38" s="61"/>
      <c r="BBQ38" s="61"/>
      <c r="BBR38" s="61"/>
      <c r="BBS38" s="61"/>
      <c r="BBT38" s="62"/>
      <c r="BBU38" s="61"/>
      <c r="BBV38" s="61"/>
      <c r="BBW38" s="61"/>
      <c r="BBX38" s="61"/>
      <c r="BBY38" s="61"/>
      <c r="BBZ38" s="61"/>
      <c r="BCA38" s="61"/>
      <c r="BCB38" s="62"/>
      <c r="BCC38" s="61"/>
      <c r="BCD38" s="61"/>
      <c r="BCE38" s="61"/>
      <c r="BCF38" s="61"/>
      <c r="BCG38" s="61"/>
      <c r="BCH38" s="61"/>
      <c r="BCI38" s="61"/>
      <c r="BCJ38" s="62"/>
      <c r="BCK38" s="61"/>
      <c r="BCL38" s="61"/>
      <c r="BCM38" s="61"/>
      <c r="BCN38" s="61"/>
      <c r="BCO38" s="61"/>
      <c r="BCP38" s="61"/>
      <c r="BCQ38" s="61"/>
      <c r="BCR38" s="62"/>
      <c r="BCS38" s="61"/>
      <c r="BCT38" s="61"/>
      <c r="BCU38" s="61"/>
      <c r="BCV38" s="61"/>
      <c r="BCW38" s="61"/>
      <c r="BCX38" s="61"/>
      <c r="BCY38" s="61"/>
      <c r="BCZ38" s="62"/>
      <c r="BDA38" s="61"/>
      <c r="BDB38" s="61"/>
      <c r="BDC38" s="61"/>
      <c r="BDD38" s="61"/>
      <c r="BDE38" s="61"/>
      <c r="BDF38" s="61"/>
      <c r="BDG38" s="61"/>
      <c r="BDH38" s="62"/>
      <c r="BDI38" s="61"/>
      <c r="BDJ38" s="61"/>
      <c r="BDK38" s="61"/>
      <c r="BDL38" s="61"/>
      <c r="BDM38" s="61"/>
      <c r="BDN38" s="61"/>
      <c r="BDO38" s="61"/>
      <c r="BDP38" s="62"/>
      <c r="BDQ38" s="61"/>
      <c r="BDR38" s="61"/>
      <c r="BDS38" s="61"/>
      <c r="BDT38" s="61"/>
      <c r="BDU38" s="61"/>
      <c r="BDV38" s="61"/>
      <c r="BDW38" s="61"/>
      <c r="BDX38" s="62"/>
      <c r="BDY38" s="61"/>
      <c r="BDZ38" s="61"/>
      <c r="BEA38" s="61"/>
      <c r="BEB38" s="61"/>
      <c r="BEC38" s="61"/>
      <c r="BED38" s="61"/>
      <c r="BEE38" s="61"/>
      <c r="BEF38" s="62"/>
      <c r="BEG38" s="61"/>
      <c r="BEH38" s="61"/>
      <c r="BEI38" s="61"/>
      <c r="BEJ38" s="61"/>
      <c r="BEK38" s="61"/>
      <c r="BEL38" s="61"/>
      <c r="BEM38" s="61"/>
      <c r="BEN38" s="62"/>
      <c r="BEO38" s="61"/>
      <c r="BEP38" s="61"/>
      <c r="BEQ38" s="61"/>
      <c r="BER38" s="61"/>
      <c r="BES38" s="61"/>
      <c r="BET38" s="61"/>
      <c r="BEU38" s="61"/>
      <c r="BEV38" s="62"/>
      <c r="BEW38" s="61"/>
      <c r="BEX38" s="61"/>
      <c r="BEY38" s="61"/>
      <c r="BEZ38" s="61"/>
      <c r="BFA38" s="61"/>
      <c r="BFB38" s="61"/>
      <c r="BFC38" s="61"/>
      <c r="BFD38" s="62"/>
      <c r="BFE38" s="61"/>
      <c r="BFF38" s="61"/>
      <c r="BFG38" s="61"/>
      <c r="BFH38" s="61"/>
      <c r="BFI38" s="61"/>
      <c r="BFJ38" s="61"/>
      <c r="BFK38" s="61"/>
      <c r="BFL38" s="62"/>
      <c r="BFM38" s="61"/>
      <c r="BFN38" s="61"/>
      <c r="BFO38" s="61"/>
      <c r="BFP38" s="61"/>
      <c r="BFQ38" s="61"/>
      <c r="BFR38" s="61"/>
      <c r="BFS38" s="61"/>
      <c r="BFT38" s="62"/>
      <c r="BFU38" s="61"/>
      <c r="BFV38" s="61"/>
      <c r="BFW38" s="61"/>
      <c r="BFX38" s="61"/>
      <c r="BFY38" s="61"/>
      <c r="BFZ38" s="61"/>
      <c r="BGA38" s="61"/>
      <c r="BGB38" s="62"/>
      <c r="BGC38" s="61"/>
      <c r="BGD38" s="61"/>
      <c r="BGE38" s="61"/>
      <c r="BGF38" s="61"/>
      <c r="BGG38" s="61"/>
      <c r="BGH38" s="61"/>
      <c r="BGI38" s="61"/>
      <c r="BGJ38" s="62"/>
      <c r="BGK38" s="61"/>
      <c r="BGL38" s="61"/>
      <c r="BGM38" s="61"/>
      <c r="BGN38" s="61"/>
      <c r="BGO38" s="61"/>
      <c r="BGP38" s="61"/>
      <c r="BGQ38" s="61"/>
      <c r="BGR38" s="62"/>
      <c r="BGS38" s="61"/>
      <c r="BGT38" s="61"/>
      <c r="BGU38" s="61"/>
      <c r="BGV38" s="61"/>
      <c r="BGW38" s="61"/>
      <c r="BGX38" s="61"/>
      <c r="BGY38" s="61"/>
      <c r="BGZ38" s="62"/>
      <c r="BHA38" s="61"/>
      <c r="BHB38" s="61"/>
      <c r="BHC38" s="61"/>
      <c r="BHD38" s="61"/>
      <c r="BHE38" s="61"/>
      <c r="BHF38" s="61"/>
      <c r="BHG38" s="61"/>
      <c r="BHH38" s="62"/>
      <c r="BHI38" s="61"/>
      <c r="BHJ38" s="61"/>
      <c r="BHK38" s="61"/>
      <c r="BHL38" s="61"/>
      <c r="BHM38" s="61"/>
      <c r="BHN38" s="61"/>
      <c r="BHO38" s="61"/>
      <c r="BHP38" s="62"/>
      <c r="BHQ38" s="61"/>
      <c r="BHR38" s="61"/>
      <c r="BHS38" s="61"/>
      <c r="BHT38" s="61"/>
      <c r="BHU38" s="61"/>
      <c r="BHV38" s="61"/>
      <c r="BHW38" s="61"/>
      <c r="BHX38" s="62"/>
      <c r="BHY38" s="61"/>
      <c r="BHZ38" s="61"/>
      <c r="BIA38" s="61"/>
      <c r="BIB38" s="61"/>
      <c r="BIC38" s="61"/>
      <c r="BID38" s="61"/>
      <c r="BIE38" s="61"/>
      <c r="BIF38" s="62"/>
      <c r="BIG38" s="61"/>
      <c r="BIH38" s="61"/>
      <c r="BII38" s="61"/>
      <c r="BIJ38" s="61"/>
      <c r="BIK38" s="61"/>
      <c r="BIL38" s="61"/>
      <c r="BIM38" s="61"/>
      <c r="BIN38" s="62"/>
      <c r="BIO38" s="61"/>
      <c r="BIP38" s="61"/>
      <c r="BIQ38" s="61"/>
      <c r="BIR38" s="61"/>
      <c r="BIS38" s="61"/>
      <c r="BIT38" s="61"/>
      <c r="BIU38" s="61"/>
      <c r="BIV38" s="62"/>
      <c r="BIW38" s="61"/>
      <c r="BIX38" s="61"/>
      <c r="BIY38" s="61"/>
      <c r="BIZ38" s="61"/>
      <c r="BJA38" s="61"/>
      <c r="BJB38" s="61"/>
      <c r="BJC38" s="61"/>
      <c r="BJD38" s="62"/>
      <c r="BJE38" s="61"/>
      <c r="BJF38" s="61"/>
      <c r="BJG38" s="61"/>
      <c r="BJH38" s="61"/>
      <c r="BJI38" s="61"/>
      <c r="BJJ38" s="61"/>
      <c r="BJK38" s="61"/>
      <c r="BJL38" s="62"/>
      <c r="BJM38" s="61"/>
      <c r="BJN38" s="61"/>
      <c r="BJO38" s="61"/>
      <c r="BJP38" s="61"/>
      <c r="BJQ38" s="61"/>
      <c r="BJR38" s="61"/>
      <c r="BJS38" s="61"/>
      <c r="BJT38" s="62"/>
      <c r="BJU38" s="61"/>
      <c r="BJV38" s="61"/>
      <c r="BJW38" s="61"/>
      <c r="BJX38" s="61"/>
      <c r="BJY38" s="61"/>
      <c r="BJZ38" s="61"/>
      <c r="BKA38" s="61"/>
      <c r="BKB38" s="62"/>
      <c r="BKC38" s="61"/>
      <c r="BKD38" s="61"/>
      <c r="BKE38" s="61"/>
      <c r="BKF38" s="61"/>
      <c r="BKG38" s="61"/>
      <c r="BKH38" s="61"/>
      <c r="BKI38" s="61"/>
      <c r="BKJ38" s="62"/>
      <c r="BKK38" s="61"/>
      <c r="BKL38" s="61"/>
      <c r="BKM38" s="61"/>
      <c r="BKN38" s="61"/>
      <c r="BKO38" s="61"/>
      <c r="BKP38" s="61"/>
      <c r="BKQ38" s="61"/>
      <c r="BKR38" s="62"/>
      <c r="BKS38" s="61"/>
      <c r="BKT38" s="61"/>
      <c r="BKU38" s="61"/>
      <c r="BKV38" s="61"/>
      <c r="BKW38" s="61"/>
      <c r="BKX38" s="61"/>
      <c r="BKY38" s="61"/>
      <c r="BKZ38" s="62"/>
      <c r="BLA38" s="61"/>
      <c r="BLB38" s="61"/>
      <c r="BLC38" s="61"/>
      <c r="BLD38" s="61"/>
      <c r="BLE38" s="61"/>
      <c r="BLF38" s="61"/>
      <c r="BLG38" s="61"/>
      <c r="BLH38" s="62"/>
      <c r="BLI38" s="61"/>
      <c r="BLJ38" s="61"/>
      <c r="BLK38" s="61"/>
      <c r="BLL38" s="61"/>
      <c r="BLM38" s="61"/>
      <c r="BLN38" s="61"/>
      <c r="BLO38" s="61"/>
      <c r="BLP38" s="62"/>
      <c r="BLQ38" s="61"/>
      <c r="BLR38" s="61"/>
      <c r="BLS38" s="61"/>
      <c r="BLT38" s="61"/>
      <c r="BLU38" s="61"/>
      <c r="BLV38" s="61"/>
      <c r="BLW38" s="61"/>
      <c r="BLX38" s="62"/>
      <c r="BLY38" s="61"/>
      <c r="BLZ38" s="61"/>
      <c r="BMA38" s="61"/>
      <c r="BMB38" s="61"/>
      <c r="BMC38" s="61"/>
      <c r="BMD38" s="61"/>
      <c r="BME38" s="61"/>
      <c r="BMF38" s="62"/>
      <c r="BMG38" s="61"/>
      <c r="BMH38" s="61"/>
      <c r="BMI38" s="61"/>
      <c r="BMJ38" s="61"/>
      <c r="BMK38" s="61"/>
      <c r="BML38" s="61"/>
      <c r="BMM38" s="61"/>
      <c r="BMN38" s="62"/>
      <c r="BMO38" s="61"/>
      <c r="BMP38" s="61"/>
      <c r="BMQ38" s="61"/>
      <c r="BMR38" s="61"/>
      <c r="BMS38" s="61"/>
      <c r="BMT38" s="61"/>
      <c r="BMU38" s="61"/>
      <c r="BMV38" s="62"/>
      <c r="BMW38" s="61"/>
      <c r="BMX38" s="61"/>
      <c r="BMY38" s="61"/>
      <c r="BMZ38" s="61"/>
      <c r="BNA38" s="61"/>
      <c r="BNB38" s="61"/>
      <c r="BNC38" s="61"/>
      <c r="BND38" s="62"/>
      <c r="BNE38" s="61"/>
      <c r="BNF38" s="61"/>
      <c r="BNG38" s="61"/>
      <c r="BNH38" s="61"/>
      <c r="BNI38" s="61"/>
      <c r="BNJ38" s="61"/>
      <c r="BNK38" s="61"/>
      <c r="BNL38" s="62"/>
      <c r="BNM38" s="61"/>
      <c r="BNN38" s="61"/>
      <c r="BNO38" s="61"/>
      <c r="BNP38" s="61"/>
      <c r="BNQ38" s="61"/>
      <c r="BNR38" s="61"/>
      <c r="BNS38" s="61"/>
      <c r="BNT38" s="62"/>
      <c r="BNU38" s="61"/>
      <c r="BNV38" s="61"/>
      <c r="BNW38" s="61"/>
      <c r="BNX38" s="61"/>
      <c r="BNY38" s="61"/>
      <c r="BNZ38" s="61"/>
      <c r="BOA38" s="61"/>
      <c r="BOB38" s="62"/>
      <c r="BOC38" s="61"/>
      <c r="BOD38" s="61"/>
      <c r="BOE38" s="61"/>
      <c r="BOF38" s="61"/>
      <c r="BOG38" s="61"/>
      <c r="BOH38" s="61"/>
      <c r="BOI38" s="61"/>
      <c r="BOJ38" s="62"/>
      <c r="BOK38" s="61"/>
      <c r="BOL38" s="61"/>
      <c r="BOM38" s="61"/>
      <c r="BON38" s="61"/>
      <c r="BOO38" s="61"/>
      <c r="BOP38" s="61"/>
      <c r="BOQ38" s="61"/>
      <c r="BOR38" s="62"/>
      <c r="BOS38" s="61"/>
      <c r="BOT38" s="61"/>
      <c r="BOU38" s="61"/>
      <c r="BOV38" s="61"/>
      <c r="BOW38" s="61"/>
      <c r="BOX38" s="61"/>
      <c r="BOY38" s="61"/>
      <c r="BOZ38" s="62"/>
      <c r="BPA38" s="61"/>
      <c r="BPB38" s="61"/>
      <c r="BPC38" s="61"/>
      <c r="BPD38" s="61"/>
      <c r="BPE38" s="61"/>
      <c r="BPF38" s="61"/>
      <c r="BPG38" s="61"/>
      <c r="BPH38" s="62"/>
      <c r="BPI38" s="61"/>
      <c r="BPJ38" s="61"/>
      <c r="BPK38" s="61"/>
      <c r="BPL38" s="61"/>
      <c r="BPM38" s="61"/>
      <c r="BPN38" s="61"/>
      <c r="BPO38" s="61"/>
      <c r="BPP38" s="62"/>
      <c r="BPQ38" s="61"/>
      <c r="BPR38" s="61"/>
      <c r="BPS38" s="61"/>
      <c r="BPT38" s="61"/>
      <c r="BPU38" s="61"/>
      <c r="BPV38" s="61"/>
      <c r="BPW38" s="61"/>
      <c r="BPX38" s="62"/>
      <c r="BPY38" s="61"/>
      <c r="BPZ38" s="61"/>
      <c r="BQA38" s="61"/>
      <c r="BQB38" s="61"/>
      <c r="BQC38" s="61"/>
      <c r="BQD38" s="61"/>
      <c r="BQE38" s="61"/>
      <c r="BQF38" s="62"/>
      <c r="BQG38" s="61"/>
      <c r="BQH38" s="61"/>
      <c r="BQI38" s="61"/>
      <c r="BQJ38" s="61"/>
      <c r="BQK38" s="61"/>
      <c r="BQL38" s="61"/>
      <c r="BQM38" s="61"/>
      <c r="BQN38" s="62"/>
      <c r="BQO38" s="61"/>
      <c r="BQP38" s="61"/>
      <c r="BQQ38" s="61"/>
      <c r="BQR38" s="61"/>
      <c r="BQS38" s="61"/>
      <c r="BQT38" s="61"/>
      <c r="BQU38" s="61"/>
      <c r="BQV38" s="62"/>
      <c r="BQW38" s="61"/>
      <c r="BQX38" s="61"/>
      <c r="BQY38" s="61"/>
      <c r="BQZ38" s="61"/>
      <c r="BRA38" s="61"/>
      <c r="BRB38" s="61"/>
      <c r="BRC38" s="61"/>
      <c r="BRD38" s="62"/>
      <c r="BRE38" s="61"/>
      <c r="BRF38" s="61"/>
      <c r="BRG38" s="61"/>
      <c r="BRH38" s="61"/>
      <c r="BRI38" s="61"/>
      <c r="BRJ38" s="61"/>
      <c r="BRK38" s="61"/>
      <c r="BRL38" s="62"/>
      <c r="BRM38" s="61"/>
      <c r="BRN38" s="61"/>
      <c r="BRO38" s="61"/>
      <c r="BRP38" s="61"/>
      <c r="BRQ38" s="61"/>
      <c r="BRR38" s="61"/>
      <c r="BRS38" s="61"/>
      <c r="BRT38" s="62"/>
      <c r="BRU38" s="61"/>
      <c r="BRV38" s="61"/>
      <c r="BRW38" s="61"/>
      <c r="BRX38" s="61"/>
      <c r="BRY38" s="61"/>
      <c r="BRZ38" s="61"/>
      <c r="BSA38" s="61"/>
      <c r="BSB38" s="62"/>
      <c r="BSC38" s="61"/>
      <c r="BSD38" s="61"/>
      <c r="BSE38" s="61"/>
      <c r="BSF38" s="61"/>
      <c r="BSG38" s="61"/>
      <c r="BSH38" s="61"/>
      <c r="BSI38" s="61"/>
      <c r="BSJ38" s="62"/>
      <c r="BSK38" s="61"/>
      <c r="BSL38" s="61"/>
      <c r="BSM38" s="61"/>
      <c r="BSN38" s="61"/>
      <c r="BSO38" s="61"/>
      <c r="BSP38" s="61"/>
      <c r="BSQ38" s="61"/>
      <c r="BSR38" s="62"/>
      <c r="BSS38" s="61"/>
      <c r="BST38" s="61"/>
      <c r="BSU38" s="61"/>
      <c r="BSV38" s="61"/>
      <c r="BSW38" s="61"/>
      <c r="BSX38" s="61"/>
      <c r="BSY38" s="61"/>
      <c r="BSZ38" s="62"/>
      <c r="BTA38" s="61"/>
      <c r="BTB38" s="61"/>
      <c r="BTC38" s="61"/>
      <c r="BTD38" s="61"/>
      <c r="BTE38" s="61"/>
      <c r="BTF38" s="61"/>
      <c r="BTG38" s="61"/>
      <c r="BTH38" s="62"/>
      <c r="BTI38" s="61"/>
      <c r="BTJ38" s="61"/>
      <c r="BTK38" s="61"/>
      <c r="BTL38" s="61"/>
      <c r="BTM38" s="61"/>
      <c r="BTN38" s="61"/>
      <c r="BTO38" s="61"/>
      <c r="BTP38" s="62"/>
      <c r="BTQ38" s="61"/>
      <c r="BTR38" s="61"/>
      <c r="BTS38" s="61"/>
      <c r="BTT38" s="61"/>
      <c r="BTU38" s="61"/>
      <c r="BTV38" s="61"/>
      <c r="BTW38" s="61"/>
      <c r="BTX38" s="62"/>
      <c r="BTY38" s="61"/>
      <c r="BTZ38" s="61"/>
      <c r="BUA38" s="61"/>
      <c r="BUB38" s="61"/>
      <c r="BUC38" s="61"/>
      <c r="BUD38" s="61"/>
      <c r="BUE38" s="61"/>
      <c r="BUF38" s="62"/>
      <c r="BUG38" s="61"/>
      <c r="BUH38" s="61"/>
      <c r="BUI38" s="61"/>
      <c r="BUJ38" s="61"/>
      <c r="BUK38" s="61"/>
      <c r="BUL38" s="61"/>
      <c r="BUM38" s="61"/>
      <c r="BUN38" s="62"/>
      <c r="BUO38" s="61"/>
      <c r="BUP38" s="61"/>
      <c r="BUQ38" s="61"/>
      <c r="BUR38" s="61"/>
      <c r="BUS38" s="61"/>
      <c r="BUT38" s="61"/>
      <c r="BUU38" s="61"/>
      <c r="BUV38" s="62"/>
      <c r="BUW38" s="61"/>
      <c r="BUX38" s="61"/>
      <c r="BUY38" s="61"/>
      <c r="BUZ38" s="61"/>
      <c r="BVA38" s="61"/>
      <c r="BVB38" s="61"/>
      <c r="BVC38" s="61"/>
      <c r="BVD38" s="62"/>
      <c r="BVE38" s="61"/>
      <c r="BVF38" s="61"/>
      <c r="BVG38" s="61"/>
      <c r="BVH38" s="61"/>
      <c r="BVI38" s="61"/>
      <c r="BVJ38" s="61"/>
      <c r="BVK38" s="61"/>
      <c r="BVL38" s="62"/>
      <c r="BVM38" s="61"/>
      <c r="BVN38" s="61"/>
      <c r="BVO38" s="61"/>
      <c r="BVP38" s="61"/>
      <c r="BVQ38" s="61"/>
      <c r="BVR38" s="61"/>
      <c r="BVS38" s="61"/>
      <c r="BVT38" s="62"/>
      <c r="BVU38" s="61"/>
      <c r="BVV38" s="61"/>
      <c r="BVW38" s="61"/>
      <c r="BVX38" s="61"/>
      <c r="BVY38" s="61"/>
      <c r="BVZ38" s="61"/>
      <c r="BWA38" s="61"/>
      <c r="BWB38" s="62"/>
      <c r="BWC38" s="61"/>
      <c r="BWD38" s="61"/>
      <c r="BWE38" s="61"/>
      <c r="BWF38" s="61"/>
      <c r="BWG38" s="61"/>
      <c r="BWH38" s="61"/>
      <c r="BWI38" s="61"/>
      <c r="BWJ38" s="62"/>
      <c r="BWK38" s="61"/>
      <c r="BWL38" s="61"/>
      <c r="BWM38" s="61"/>
      <c r="BWN38" s="61"/>
      <c r="BWO38" s="61"/>
      <c r="BWP38" s="61"/>
      <c r="BWQ38" s="61"/>
      <c r="BWR38" s="62"/>
      <c r="BWS38" s="61"/>
      <c r="BWT38" s="61"/>
      <c r="BWU38" s="61"/>
      <c r="BWV38" s="61"/>
      <c r="BWW38" s="61"/>
      <c r="BWX38" s="61"/>
      <c r="BWY38" s="61"/>
      <c r="BWZ38" s="62"/>
      <c r="BXA38" s="61"/>
      <c r="BXB38" s="61"/>
      <c r="BXC38" s="61"/>
      <c r="BXD38" s="61"/>
      <c r="BXE38" s="61"/>
      <c r="BXF38" s="61"/>
      <c r="BXG38" s="61"/>
      <c r="BXH38" s="62"/>
      <c r="BXI38" s="61"/>
      <c r="BXJ38" s="61"/>
      <c r="BXK38" s="61"/>
      <c r="BXL38" s="61"/>
      <c r="BXM38" s="61"/>
      <c r="BXN38" s="61"/>
      <c r="BXO38" s="61"/>
      <c r="BXP38" s="62"/>
      <c r="BXQ38" s="61"/>
      <c r="BXR38" s="61"/>
      <c r="BXS38" s="61"/>
      <c r="BXT38" s="61"/>
      <c r="BXU38" s="61"/>
      <c r="BXV38" s="61"/>
      <c r="BXW38" s="61"/>
      <c r="BXX38" s="62"/>
      <c r="BXY38" s="61"/>
      <c r="BXZ38" s="61"/>
      <c r="BYA38" s="61"/>
      <c r="BYB38" s="61"/>
      <c r="BYC38" s="61"/>
      <c r="BYD38" s="61"/>
      <c r="BYE38" s="61"/>
      <c r="BYF38" s="62"/>
      <c r="BYG38" s="61"/>
      <c r="BYH38" s="61"/>
      <c r="BYI38" s="61"/>
      <c r="BYJ38" s="61"/>
      <c r="BYK38" s="61"/>
      <c r="BYL38" s="61"/>
      <c r="BYM38" s="61"/>
      <c r="BYN38" s="62"/>
      <c r="BYO38" s="61"/>
      <c r="BYP38" s="61"/>
      <c r="BYQ38" s="61"/>
      <c r="BYR38" s="61"/>
      <c r="BYS38" s="61"/>
      <c r="BYT38" s="61"/>
      <c r="BYU38" s="61"/>
      <c r="BYV38" s="62"/>
      <c r="BYW38" s="61"/>
      <c r="BYX38" s="61"/>
      <c r="BYY38" s="61"/>
      <c r="BYZ38" s="61"/>
      <c r="BZA38" s="61"/>
      <c r="BZB38" s="61"/>
      <c r="BZC38" s="61"/>
      <c r="BZD38" s="62"/>
      <c r="BZE38" s="61"/>
      <c r="BZF38" s="61"/>
      <c r="BZG38" s="61"/>
      <c r="BZH38" s="61"/>
      <c r="BZI38" s="61"/>
      <c r="BZJ38" s="61"/>
      <c r="BZK38" s="61"/>
      <c r="BZL38" s="62"/>
      <c r="BZM38" s="61"/>
      <c r="BZN38" s="61"/>
      <c r="BZO38" s="61"/>
      <c r="BZP38" s="61"/>
      <c r="BZQ38" s="61"/>
      <c r="BZR38" s="61"/>
      <c r="BZS38" s="61"/>
      <c r="BZT38" s="62"/>
      <c r="BZU38" s="61"/>
      <c r="BZV38" s="61"/>
      <c r="BZW38" s="61"/>
      <c r="BZX38" s="61"/>
      <c r="BZY38" s="61"/>
      <c r="BZZ38" s="61"/>
      <c r="CAA38" s="61"/>
      <c r="CAB38" s="62"/>
      <c r="CAC38" s="61"/>
      <c r="CAD38" s="61"/>
      <c r="CAE38" s="61"/>
      <c r="CAF38" s="61"/>
      <c r="CAG38" s="61"/>
      <c r="CAH38" s="61"/>
      <c r="CAI38" s="61"/>
      <c r="CAJ38" s="62"/>
      <c r="CAK38" s="61"/>
      <c r="CAL38" s="61"/>
      <c r="CAM38" s="61"/>
      <c r="CAN38" s="61"/>
      <c r="CAO38" s="61"/>
      <c r="CAP38" s="61"/>
      <c r="CAQ38" s="61"/>
      <c r="CAR38" s="62"/>
      <c r="CAS38" s="61"/>
      <c r="CAT38" s="61"/>
      <c r="CAU38" s="61"/>
      <c r="CAV38" s="61"/>
      <c r="CAW38" s="61"/>
      <c r="CAX38" s="61"/>
      <c r="CAY38" s="61"/>
      <c r="CAZ38" s="62"/>
      <c r="CBA38" s="61"/>
      <c r="CBB38" s="61"/>
      <c r="CBC38" s="61"/>
      <c r="CBD38" s="61"/>
      <c r="CBE38" s="61"/>
      <c r="CBF38" s="61"/>
      <c r="CBG38" s="61"/>
      <c r="CBH38" s="62"/>
      <c r="CBI38" s="61"/>
      <c r="CBJ38" s="61"/>
      <c r="CBK38" s="61"/>
      <c r="CBL38" s="61"/>
      <c r="CBM38" s="61"/>
      <c r="CBN38" s="61"/>
      <c r="CBO38" s="61"/>
      <c r="CBP38" s="62"/>
      <c r="CBQ38" s="61"/>
      <c r="CBR38" s="61"/>
      <c r="CBS38" s="61"/>
      <c r="CBT38" s="61"/>
      <c r="CBU38" s="61"/>
      <c r="CBV38" s="61"/>
      <c r="CBW38" s="61"/>
      <c r="CBX38" s="62"/>
      <c r="CBY38" s="61"/>
      <c r="CBZ38" s="61"/>
      <c r="CCA38" s="61"/>
      <c r="CCB38" s="61"/>
      <c r="CCC38" s="61"/>
      <c r="CCD38" s="61"/>
      <c r="CCE38" s="61"/>
      <c r="CCF38" s="62"/>
      <c r="CCG38" s="61"/>
      <c r="CCH38" s="61"/>
      <c r="CCI38" s="61"/>
      <c r="CCJ38" s="61"/>
      <c r="CCK38" s="61"/>
      <c r="CCL38" s="61"/>
      <c r="CCM38" s="61"/>
      <c r="CCN38" s="62"/>
      <c r="CCO38" s="61"/>
      <c r="CCP38" s="61"/>
      <c r="CCQ38" s="61"/>
      <c r="CCR38" s="61"/>
      <c r="CCS38" s="61"/>
      <c r="CCT38" s="61"/>
      <c r="CCU38" s="61"/>
      <c r="CCV38" s="62"/>
      <c r="CCW38" s="61"/>
      <c r="CCX38" s="61"/>
      <c r="CCY38" s="61"/>
      <c r="CCZ38" s="61"/>
      <c r="CDA38" s="61"/>
      <c r="CDB38" s="61"/>
      <c r="CDC38" s="61"/>
      <c r="CDD38" s="62"/>
      <c r="CDE38" s="61"/>
      <c r="CDF38" s="61"/>
      <c r="CDG38" s="61"/>
      <c r="CDH38" s="61"/>
      <c r="CDI38" s="61"/>
      <c r="CDJ38" s="61"/>
      <c r="CDK38" s="61"/>
      <c r="CDL38" s="62"/>
      <c r="CDM38" s="61"/>
      <c r="CDN38" s="61"/>
      <c r="CDO38" s="61"/>
      <c r="CDP38" s="61"/>
      <c r="CDQ38" s="61"/>
      <c r="CDR38" s="61"/>
      <c r="CDS38" s="61"/>
      <c r="CDT38" s="62"/>
      <c r="CDU38" s="61"/>
      <c r="CDV38" s="61"/>
      <c r="CDW38" s="61"/>
      <c r="CDX38" s="61"/>
      <c r="CDY38" s="61"/>
      <c r="CDZ38" s="61"/>
      <c r="CEA38" s="61"/>
      <c r="CEB38" s="62"/>
      <c r="CEC38" s="61"/>
      <c r="CED38" s="61"/>
      <c r="CEE38" s="61"/>
      <c r="CEF38" s="61"/>
      <c r="CEG38" s="61"/>
      <c r="CEH38" s="61"/>
      <c r="CEI38" s="61"/>
      <c r="CEJ38" s="62"/>
      <c r="CEK38" s="61"/>
      <c r="CEL38" s="61"/>
      <c r="CEM38" s="61"/>
      <c r="CEN38" s="61"/>
      <c r="CEO38" s="61"/>
      <c r="CEP38" s="61"/>
      <c r="CEQ38" s="61"/>
      <c r="CER38" s="62"/>
      <c r="CES38" s="61"/>
      <c r="CET38" s="61"/>
      <c r="CEU38" s="61"/>
      <c r="CEV38" s="61"/>
      <c r="CEW38" s="61"/>
      <c r="CEX38" s="61"/>
      <c r="CEY38" s="61"/>
      <c r="CEZ38" s="62"/>
      <c r="CFA38" s="61"/>
      <c r="CFB38" s="61"/>
      <c r="CFC38" s="61"/>
      <c r="CFD38" s="61"/>
      <c r="CFE38" s="61"/>
      <c r="CFF38" s="61"/>
      <c r="CFG38" s="61"/>
      <c r="CFH38" s="62"/>
      <c r="CFI38" s="61"/>
      <c r="CFJ38" s="61"/>
      <c r="CFK38" s="61"/>
      <c r="CFL38" s="61"/>
      <c r="CFM38" s="61"/>
      <c r="CFN38" s="61"/>
      <c r="CFO38" s="61"/>
      <c r="CFP38" s="62"/>
      <c r="CFQ38" s="61"/>
      <c r="CFR38" s="61"/>
      <c r="CFS38" s="61"/>
      <c r="CFT38" s="61"/>
      <c r="CFU38" s="61"/>
      <c r="CFV38" s="61"/>
      <c r="CFW38" s="61"/>
      <c r="CFX38" s="62"/>
      <c r="CFY38" s="61"/>
      <c r="CFZ38" s="61"/>
      <c r="CGA38" s="61"/>
      <c r="CGB38" s="61"/>
      <c r="CGC38" s="61"/>
      <c r="CGD38" s="61"/>
      <c r="CGE38" s="61"/>
      <c r="CGF38" s="62"/>
      <c r="CGG38" s="61"/>
      <c r="CGH38" s="61"/>
      <c r="CGI38" s="61"/>
      <c r="CGJ38" s="61"/>
      <c r="CGK38" s="61"/>
      <c r="CGL38" s="61"/>
      <c r="CGM38" s="61"/>
      <c r="CGN38" s="62"/>
      <c r="CGO38" s="61"/>
      <c r="CGP38" s="61"/>
      <c r="CGQ38" s="61"/>
      <c r="CGR38" s="61"/>
      <c r="CGS38" s="61"/>
      <c r="CGT38" s="61"/>
      <c r="CGU38" s="61"/>
      <c r="CGV38" s="62"/>
      <c r="CGW38" s="61"/>
      <c r="CGX38" s="61"/>
      <c r="CGY38" s="61"/>
      <c r="CGZ38" s="61"/>
      <c r="CHA38" s="61"/>
      <c r="CHB38" s="61"/>
      <c r="CHC38" s="61"/>
      <c r="CHD38" s="62"/>
      <c r="CHE38" s="61"/>
      <c r="CHF38" s="61"/>
      <c r="CHG38" s="61"/>
      <c r="CHH38" s="61"/>
      <c r="CHI38" s="61"/>
      <c r="CHJ38" s="61"/>
      <c r="CHK38" s="61"/>
      <c r="CHL38" s="62"/>
      <c r="CHM38" s="61"/>
      <c r="CHN38" s="61"/>
      <c r="CHO38" s="61"/>
      <c r="CHP38" s="61"/>
      <c r="CHQ38" s="61"/>
      <c r="CHR38" s="61"/>
      <c r="CHS38" s="61"/>
      <c r="CHT38" s="62"/>
      <c r="CHU38" s="61"/>
      <c r="CHV38" s="61"/>
      <c r="CHW38" s="61"/>
      <c r="CHX38" s="61"/>
      <c r="CHY38" s="61"/>
      <c r="CHZ38" s="61"/>
      <c r="CIA38" s="61"/>
      <c r="CIB38" s="62"/>
      <c r="CIC38" s="61"/>
      <c r="CID38" s="61"/>
      <c r="CIE38" s="61"/>
      <c r="CIF38" s="61"/>
      <c r="CIG38" s="61"/>
      <c r="CIH38" s="61"/>
      <c r="CII38" s="61"/>
      <c r="CIJ38" s="62"/>
      <c r="CIK38" s="61"/>
      <c r="CIL38" s="61"/>
      <c r="CIM38" s="61"/>
      <c r="CIN38" s="61"/>
      <c r="CIO38" s="61"/>
      <c r="CIP38" s="61"/>
      <c r="CIQ38" s="61"/>
      <c r="CIR38" s="62"/>
      <c r="CIS38" s="61"/>
      <c r="CIT38" s="61"/>
      <c r="CIU38" s="61"/>
      <c r="CIV38" s="61"/>
      <c r="CIW38" s="61"/>
      <c r="CIX38" s="61"/>
      <c r="CIY38" s="61"/>
      <c r="CIZ38" s="62"/>
      <c r="CJA38" s="61"/>
      <c r="CJB38" s="61"/>
      <c r="CJC38" s="61"/>
      <c r="CJD38" s="61"/>
      <c r="CJE38" s="61"/>
      <c r="CJF38" s="61"/>
      <c r="CJG38" s="61"/>
      <c r="CJH38" s="62"/>
      <c r="CJI38" s="61"/>
      <c r="CJJ38" s="61"/>
      <c r="CJK38" s="61"/>
      <c r="CJL38" s="61"/>
      <c r="CJM38" s="61"/>
      <c r="CJN38" s="61"/>
      <c r="CJO38" s="61"/>
      <c r="CJP38" s="62"/>
      <c r="CJQ38" s="61"/>
      <c r="CJR38" s="61"/>
      <c r="CJS38" s="61"/>
      <c r="CJT38" s="61"/>
      <c r="CJU38" s="61"/>
      <c r="CJV38" s="61"/>
      <c r="CJW38" s="61"/>
      <c r="CJX38" s="62"/>
      <c r="CJY38" s="61"/>
      <c r="CJZ38" s="61"/>
      <c r="CKA38" s="61"/>
      <c r="CKB38" s="61"/>
      <c r="CKC38" s="61"/>
      <c r="CKD38" s="61"/>
      <c r="CKE38" s="61"/>
      <c r="CKF38" s="62"/>
      <c r="CKG38" s="61"/>
      <c r="CKH38" s="61"/>
      <c r="CKI38" s="61"/>
      <c r="CKJ38" s="61"/>
      <c r="CKK38" s="61"/>
      <c r="CKL38" s="61"/>
      <c r="CKM38" s="61"/>
      <c r="CKN38" s="62"/>
      <c r="CKO38" s="61"/>
      <c r="CKP38" s="61"/>
      <c r="CKQ38" s="61"/>
      <c r="CKR38" s="61"/>
      <c r="CKS38" s="61"/>
      <c r="CKT38" s="61"/>
      <c r="CKU38" s="61"/>
      <c r="CKV38" s="62"/>
      <c r="CKW38" s="61"/>
      <c r="CKX38" s="61"/>
      <c r="CKY38" s="61"/>
      <c r="CKZ38" s="61"/>
      <c r="CLA38" s="61"/>
      <c r="CLB38" s="61"/>
      <c r="CLC38" s="61"/>
      <c r="CLD38" s="62"/>
      <c r="CLE38" s="61"/>
      <c r="CLF38" s="61"/>
      <c r="CLG38" s="61"/>
      <c r="CLH38" s="61"/>
      <c r="CLI38" s="61"/>
      <c r="CLJ38" s="61"/>
      <c r="CLK38" s="61"/>
      <c r="CLL38" s="62"/>
      <c r="CLM38" s="61"/>
      <c r="CLN38" s="61"/>
      <c r="CLO38" s="61"/>
      <c r="CLP38" s="61"/>
      <c r="CLQ38" s="61"/>
      <c r="CLR38" s="61"/>
      <c r="CLS38" s="61"/>
      <c r="CLT38" s="62"/>
      <c r="CLU38" s="61"/>
      <c r="CLV38" s="61"/>
      <c r="CLW38" s="61"/>
      <c r="CLX38" s="61"/>
      <c r="CLY38" s="61"/>
      <c r="CLZ38" s="61"/>
      <c r="CMA38" s="61"/>
      <c r="CMB38" s="62"/>
      <c r="CMC38" s="61"/>
      <c r="CMD38" s="61"/>
      <c r="CME38" s="61"/>
      <c r="CMF38" s="61"/>
      <c r="CMG38" s="61"/>
      <c r="CMH38" s="61"/>
      <c r="CMI38" s="61"/>
      <c r="CMJ38" s="62"/>
      <c r="CMK38" s="61"/>
      <c r="CML38" s="61"/>
      <c r="CMM38" s="61"/>
      <c r="CMN38" s="61"/>
      <c r="CMO38" s="61"/>
      <c r="CMP38" s="61"/>
      <c r="CMQ38" s="61"/>
      <c r="CMR38" s="62"/>
      <c r="CMS38" s="61"/>
      <c r="CMT38" s="61"/>
      <c r="CMU38" s="61"/>
      <c r="CMV38" s="61"/>
      <c r="CMW38" s="61"/>
      <c r="CMX38" s="61"/>
      <c r="CMY38" s="61"/>
      <c r="CMZ38" s="62"/>
      <c r="CNA38" s="61"/>
      <c r="CNB38" s="61"/>
      <c r="CNC38" s="61"/>
      <c r="CND38" s="61"/>
      <c r="CNE38" s="61"/>
      <c r="CNF38" s="61"/>
      <c r="CNG38" s="61"/>
      <c r="CNH38" s="62"/>
      <c r="CNI38" s="61"/>
      <c r="CNJ38" s="61"/>
      <c r="CNK38" s="61"/>
      <c r="CNL38" s="61"/>
      <c r="CNM38" s="61"/>
      <c r="CNN38" s="61"/>
      <c r="CNO38" s="61"/>
      <c r="CNP38" s="62"/>
      <c r="CNQ38" s="61"/>
      <c r="CNR38" s="61"/>
      <c r="CNS38" s="61"/>
      <c r="CNT38" s="61"/>
      <c r="CNU38" s="61"/>
      <c r="CNV38" s="61"/>
      <c r="CNW38" s="61"/>
      <c r="CNX38" s="62"/>
      <c r="CNY38" s="61"/>
      <c r="CNZ38" s="61"/>
      <c r="COA38" s="61"/>
      <c r="COB38" s="61"/>
      <c r="COC38" s="61"/>
      <c r="COD38" s="61"/>
      <c r="COE38" s="61"/>
      <c r="COF38" s="62"/>
      <c r="COG38" s="61"/>
      <c r="COH38" s="61"/>
      <c r="COI38" s="61"/>
      <c r="COJ38" s="61"/>
      <c r="COK38" s="61"/>
      <c r="COL38" s="61"/>
      <c r="COM38" s="61"/>
      <c r="CON38" s="62"/>
      <c r="COO38" s="61"/>
      <c r="COP38" s="61"/>
      <c r="COQ38" s="61"/>
      <c r="COR38" s="61"/>
      <c r="COS38" s="61"/>
      <c r="COT38" s="61"/>
      <c r="COU38" s="61"/>
      <c r="COV38" s="62"/>
      <c r="COW38" s="61"/>
      <c r="COX38" s="61"/>
      <c r="COY38" s="61"/>
      <c r="COZ38" s="61"/>
      <c r="CPA38" s="61"/>
      <c r="CPB38" s="61"/>
      <c r="CPC38" s="61"/>
      <c r="CPD38" s="62"/>
      <c r="CPE38" s="61"/>
      <c r="CPF38" s="61"/>
      <c r="CPG38" s="61"/>
      <c r="CPH38" s="61"/>
      <c r="CPI38" s="61"/>
      <c r="CPJ38" s="61"/>
      <c r="CPK38" s="61"/>
      <c r="CPL38" s="62"/>
      <c r="CPM38" s="61"/>
      <c r="CPN38" s="61"/>
      <c r="CPO38" s="61"/>
      <c r="CPP38" s="61"/>
      <c r="CPQ38" s="61"/>
      <c r="CPR38" s="61"/>
      <c r="CPS38" s="61"/>
      <c r="CPT38" s="62"/>
      <c r="CPU38" s="61"/>
      <c r="CPV38" s="61"/>
      <c r="CPW38" s="61"/>
      <c r="CPX38" s="61"/>
      <c r="CPY38" s="61"/>
      <c r="CPZ38" s="61"/>
      <c r="CQA38" s="61"/>
      <c r="CQB38" s="62"/>
      <c r="CQC38" s="61"/>
      <c r="CQD38" s="61"/>
      <c r="CQE38" s="61"/>
      <c r="CQF38" s="61"/>
      <c r="CQG38" s="61"/>
      <c r="CQH38" s="61"/>
      <c r="CQI38" s="61"/>
      <c r="CQJ38" s="62"/>
      <c r="CQK38" s="61"/>
      <c r="CQL38" s="61"/>
      <c r="CQM38" s="61"/>
      <c r="CQN38" s="61"/>
      <c r="CQO38" s="61"/>
      <c r="CQP38" s="61"/>
      <c r="CQQ38" s="61"/>
      <c r="CQR38" s="62"/>
      <c r="CQS38" s="61"/>
      <c r="CQT38" s="61"/>
      <c r="CQU38" s="61"/>
      <c r="CQV38" s="61"/>
      <c r="CQW38" s="61"/>
      <c r="CQX38" s="61"/>
      <c r="CQY38" s="61"/>
      <c r="CQZ38" s="62"/>
      <c r="CRA38" s="61"/>
      <c r="CRB38" s="61"/>
      <c r="CRC38" s="61"/>
      <c r="CRD38" s="61"/>
      <c r="CRE38" s="61"/>
      <c r="CRF38" s="61"/>
      <c r="CRG38" s="61"/>
      <c r="CRH38" s="62"/>
      <c r="CRI38" s="61"/>
      <c r="CRJ38" s="61"/>
      <c r="CRK38" s="61"/>
      <c r="CRL38" s="61"/>
      <c r="CRM38" s="61"/>
      <c r="CRN38" s="61"/>
      <c r="CRO38" s="61"/>
      <c r="CRP38" s="62"/>
      <c r="CRQ38" s="61"/>
      <c r="CRR38" s="61"/>
      <c r="CRS38" s="61"/>
      <c r="CRT38" s="61"/>
      <c r="CRU38" s="61"/>
      <c r="CRV38" s="61"/>
      <c r="CRW38" s="61"/>
      <c r="CRX38" s="62"/>
      <c r="CRY38" s="61"/>
      <c r="CRZ38" s="61"/>
      <c r="CSA38" s="61"/>
      <c r="CSB38" s="61"/>
      <c r="CSC38" s="61"/>
      <c r="CSD38" s="61"/>
      <c r="CSE38" s="61"/>
      <c r="CSF38" s="62"/>
      <c r="CSG38" s="61"/>
      <c r="CSH38" s="61"/>
      <c r="CSI38" s="61"/>
      <c r="CSJ38" s="61"/>
      <c r="CSK38" s="61"/>
      <c r="CSL38" s="61"/>
      <c r="CSM38" s="61"/>
      <c r="CSN38" s="62"/>
      <c r="CSO38" s="61"/>
      <c r="CSP38" s="61"/>
      <c r="CSQ38" s="61"/>
      <c r="CSR38" s="61"/>
      <c r="CSS38" s="61"/>
      <c r="CST38" s="61"/>
      <c r="CSU38" s="61"/>
      <c r="CSV38" s="62"/>
      <c r="CSW38" s="61"/>
      <c r="CSX38" s="61"/>
      <c r="CSY38" s="61"/>
      <c r="CSZ38" s="61"/>
      <c r="CTA38" s="61"/>
      <c r="CTB38" s="61"/>
      <c r="CTC38" s="61"/>
      <c r="CTD38" s="62"/>
      <c r="CTE38" s="61"/>
      <c r="CTF38" s="61"/>
      <c r="CTG38" s="61"/>
      <c r="CTH38" s="61"/>
      <c r="CTI38" s="61"/>
      <c r="CTJ38" s="61"/>
      <c r="CTK38" s="61"/>
      <c r="CTL38" s="62"/>
      <c r="CTM38" s="61"/>
      <c r="CTN38" s="61"/>
      <c r="CTO38" s="61"/>
      <c r="CTP38" s="61"/>
      <c r="CTQ38" s="61"/>
      <c r="CTR38" s="61"/>
      <c r="CTS38" s="61"/>
      <c r="CTT38" s="62"/>
      <c r="CTU38" s="61"/>
      <c r="CTV38" s="61"/>
      <c r="CTW38" s="61"/>
      <c r="CTX38" s="61"/>
      <c r="CTY38" s="61"/>
      <c r="CTZ38" s="61"/>
      <c r="CUA38" s="61"/>
      <c r="CUB38" s="62"/>
      <c r="CUC38" s="61"/>
      <c r="CUD38" s="61"/>
      <c r="CUE38" s="61"/>
      <c r="CUF38" s="61"/>
      <c r="CUG38" s="61"/>
      <c r="CUH38" s="61"/>
      <c r="CUI38" s="61"/>
      <c r="CUJ38" s="62"/>
      <c r="CUK38" s="61"/>
      <c r="CUL38" s="61"/>
      <c r="CUM38" s="61"/>
      <c r="CUN38" s="61"/>
      <c r="CUO38" s="61"/>
      <c r="CUP38" s="61"/>
      <c r="CUQ38" s="61"/>
      <c r="CUR38" s="62"/>
      <c r="CUS38" s="61"/>
      <c r="CUT38" s="61"/>
      <c r="CUU38" s="61"/>
      <c r="CUV38" s="61"/>
      <c r="CUW38" s="61"/>
      <c r="CUX38" s="61"/>
      <c r="CUY38" s="61"/>
      <c r="CUZ38" s="62"/>
      <c r="CVA38" s="61"/>
      <c r="CVB38" s="61"/>
      <c r="CVC38" s="61"/>
      <c r="CVD38" s="61"/>
      <c r="CVE38" s="61"/>
      <c r="CVF38" s="61"/>
      <c r="CVG38" s="61"/>
      <c r="CVH38" s="62"/>
      <c r="CVI38" s="61"/>
      <c r="CVJ38" s="61"/>
      <c r="CVK38" s="61"/>
      <c r="CVL38" s="61"/>
      <c r="CVM38" s="61"/>
      <c r="CVN38" s="61"/>
      <c r="CVO38" s="61"/>
      <c r="CVP38" s="62"/>
      <c r="CVQ38" s="61"/>
      <c r="CVR38" s="61"/>
      <c r="CVS38" s="61"/>
      <c r="CVT38" s="61"/>
      <c r="CVU38" s="61"/>
      <c r="CVV38" s="61"/>
      <c r="CVW38" s="61"/>
      <c r="CVX38" s="62"/>
      <c r="CVY38" s="61"/>
      <c r="CVZ38" s="61"/>
      <c r="CWA38" s="61"/>
      <c r="CWB38" s="61"/>
      <c r="CWC38" s="61"/>
      <c r="CWD38" s="61"/>
      <c r="CWE38" s="61"/>
      <c r="CWF38" s="62"/>
      <c r="CWG38" s="61"/>
      <c r="CWH38" s="61"/>
      <c r="CWI38" s="61"/>
      <c r="CWJ38" s="61"/>
      <c r="CWK38" s="61"/>
      <c r="CWL38" s="61"/>
      <c r="CWM38" s="61"/>
      <c r="CWN38" s="62"/>
      <c r="CWO38" s="61"/>
      <c r="CWP38" s="61"/>
      <c r="CWQ38" s="61"/>
      <c r="CWR38" s="61"/>
      <c r="CWS38" s="61"/>
      <c r="CWT38" s="61"/>
      <c r="CWU38" s="61"/>
      <c r="CWV38" s="62"/>
      <c r="CWW38" s="61"/>
      <c r="CWX38" s="61"/>
      <c r="CWY38" s="61"/>
      <c r="CWZ38" s="61"/>
      <c r="CXA38" s="61"/>
      <c r="CXB38" s="61"/>
      <c r="CXC38" s="61"/>
      <c r="CXD38" s="62"/>
      <c r="CXE38" s="61"/>
      <c r="CXF38" s="61"/>
      <c r="CXG38" s="61"/>
      <c r="CXH38" s="61"/>
      <c r="CXI38" s="61"/>
      <c r="CXJ38" s="61"/>
      <c r="CXK38" s="61"/>
      <c r="CXL38" s="62"/>
      <c r="CXM38" s="61"/>
      <c r="CXN38" s="61"/>
      <c r="CXO38" s="61"/>
      <c r="CXP38" s="61"/>
      <c r="CXQ38" s="61"/>
      <c r="CXR38" s="61"/>
      <c r="CXS38" s="61"/>
      <c r="CXT38" s="62"/>
      <c r="CXU38" s="61"/>
      <c r="CXV38" s="61"/>
      <c r="CXW38" s="61"/>
      <c r="CXX38" s="61"/>
      <c r="CXY38" s="61"/>
      <c r="CXZ38" s="61"/>
      <c r="CYA38" s="61"/>
      <c r="CYB38" s="62"/>
      <c r="CYC38" s="61"/>
      <c r="CYD38" s="61"/>
      <c r="CYE38" s="61"/>
      <c r="CYF38" s="61"/>
      <c r="CYG38" s="61"/>
      <c r="CYH38" s="61"/>
      <c r="CYI38" s="61"/>
      <c r="CYJ38" s="62"/>
      <c r="CYK38" s="61"/>
      <c r="CYL38" s="61"/>
      <c r="CYM38" s="61"/>
      <c r="CYN38" s="61"/>
      <c r="CYO38" s="61"/>
      <c r="CYP38" s="61"/>
      <c r="CYQ38" s="61"/>
      <c r="CYR38" s="62"/>
      <c r="CYS38" s="61"/>
      <c r="CYT38" s="61"/>
      <c r="CYU38" s="61"/>
      <c r="CYV38" s="61"/>
      <c r="CYW38" s="61"/>
      <c r="CYX38" s="61"/>
      <c r="CYY38" s="61"/>
      <c r="CYZ38" s="62"/>
      <c r="CZA38" s="61"/>
      <c r="CZB38" s="61"/>
      <c r="CZC38" s="61"/>
      <c r="CZD38" s="61"/>
      <c r="CZE38" s="61"/>
      <c r="CZF38" s="61"/>
      <c r="CZG38" s="61"/>
      <c r="CZH38" s="62"/>
      <c r="CZI38" s="61"/>
      <c r="CZJ38" s="61"/>
      <c r="CZK38" s="61"/>
      <c r="CZL38" s="61"/>
      <c r="CZM38" s="61"/>
      <c r="CZN38" s="61"/>
      <c r="CZO38" s="61"/>
      <c r="CZP38" s="62"/>
      <c r="CZQ38" s="61"/>
      <c r="CZR38" s="61"/>
      <c r="CZS38" s="61"/>
      <c r="CZT38" s="61"/>
      <c r="CZU38" s="61"/>
      <c r="CZV38" s="61"/>
      <c r="CZW38" s="61"/>
      <c r="CZX38" s="62"/>
      <c r="CZY38" s="61"/>
      <c r="CZZ38" s="61"/>
      <c r="DAA38" s="61"/>
      <c r="DAB38" s="61"/>
      <c r="DAC38" s="61"/>
      <c r="DAD38" s="61"/>
      <c r="DAE38" s="61"/>
      <c r="DAF38" s="62"/>
      <c r="DAG38" s="61"/>
      <c r="DAH38" s="61"/>
      <c r="DAI38" s="61"/>
      <c r="DAJ38" s="61"/>
      <c r="DAK38" s="61"/>
      <c r="DAL38" s="61"/>
      <c r="DAM38" s="61"/>
      <c r="DAN38" s="62"/>
      <c r="DAO38" s="61"/>
      <c r="DAP38" s="61"/>
      <c r="DAQ38" s="61"/>
      <c r="DAR38" s="61"/>
      <c r="DAS38" s="61"/>
      <c r="DAT38" s="61"/>
      <c r="DAU38" s="61"/>
      <c r="DAV38" s="62"/>
      <c r="DAW38" s="61"/>
      <c r="DAX38" s="61"/>
      <c r="DAY38" s="61"/>
      <c r="DAZ38" s="61"/>
      <c r="DBA38" s="61"/>
      <c r="DBB38" s="61"/>
      <c r="DBC38" s="61"/>
      <c r="DBD38" s="62"/>
      <c r="DBE38" s="61"/>
      <c r="DBF38" s="61"/>
      <c r="DBG38" s="61"/>
      <c r="DBH38" s="61"/>
      <c r="DBI38" s="61"/>
      <c r="DBJ38" s="61"/>
      <c r="DBK38" s="61"/>
      <c r="DBL38" s="62"/>
      <c r="DBM38" s="61"/>
      <c r="DBN38" s="61"/>
      <c r="DBO38" s="61"/>
      <c r="DBP38" s="61"/>
      <c r="DBQ38" s="61"/>
      <c r="DBR38" s="61"/>
      <c r="DBS38" s="61"/>
      <c r="DBT38" s="62"/>
      <c r="DBU38" s="61"/>
      <c r="DBV38" s="61"/>
      <c r="DBW38" s="61"/>
      <c r="DBX38" s="61"/>
      <c r="DBY38" s="61"/>
      <c r="DBZ38" s="61"/>
      <c r="DCA38" s="61"/>
      <c r="DCB38" s="62"/>
      <c r="DCC38" s="61"/>
      <c r="DCD38" s="61"/>
      <c r="DCE38" s="61"/>
      <c r="DCF38" s="61"/>
      <c r="DCG38" s="61"/>
      <c r="DCH38" s="61"/>
      <c r="DCI38" s="61"/>
      <c r="DCJ38" s="62"/>
      <c r="DCK38" s="61"/>
      <c r="DCL38" s="61"/>
      <c r="DCM38" s="61"/>
      <c r="DCN38" s="61"/>
      <c r="DCO38" s="61"/>
      <c r="DCP38" s="61"/>
      <c r="DCQ38" s="61"/>
      <c r="DCR38" s="62"/>
      <c r="DCS38" s="61"/>
      <c r="DCT38" s="61"/>
      <c r="DCU38" s="61"/>
      <c r="DCV38" s="61"/>
      <c r="DCW38" s="61"/>
      <c r="DCX38" s="61"/>
      <c r="DCY38" s="61"/>
      <c r="DCZ38" s="62"/>
      <c r="DDA38" s="61"/>
      <c r="DDB38" s="61"/>
      <c r="DDC38" s="61"/>
      <c r="DDD38" s="61"/>
      <c r="DDE38" s="61"/>
      <c r="DDF38" s="61"/>
      <c r="DDG38" s="61"/>
      <c r="DDH38" s="62"/>
      <c r="DDI38" s="61"/>
      <c r="DDJ38" s="61"/>
      <c r="DDK38" s="61"/>
      <c r="DDL38" s="61"/>
      <c r="DDM38" s="61"/>
      <c r="DDN38" s="61"/>
      <c r="DDO38" s="61"/>
      <c r="DDP38" s="62"/>
      <c r="DDQ38" s="61"/>
      <c r="DDR38" s="61"/>
      <c r="DDS38" s="61"/>
      <c r="DDT38" s="61"/>
      <c r="DDU38" s="61"/>
      <c r="DDV38" s="61"/>
      <c r="DDW38" s="61"/>
      <c r="DDX38" s="62"/>
      <c r="DDY38" s="61"/>
      <c r="DDZ38" s="61"/>
      <c r="DEA38" s="61"/>
      <c r="DEB38" s="61"/>
      <c r="DEC38" s="61"/>
      <c r="DED38" s="61"/>
      <c r="DEE38" s="61"/>
      <c r="DEF38" s="62"/>
      <c r="DEG38" s="61"/>
      <c r="DEH38" s="61"/>
      <c r="DEI38" s="61"/>
      <c r="DEJ38" s="61"/>
      <c r="DEK38" s="61"/>
      <c r="DEL38" s="61"/>
      <c r="DEM38" s="61"/>
      <c r="DEN38" s="62"/>
      <c r="DEO38" s="61"/>
      <c r="DEP38" s="61"/>
      <c r="DEQ38" s="61"/>
      <c r="DER38" s="61"/>
      <c r="DES38" s="61"/>
      <c r="DET38" s="61"/>
      <c r="DEU38" s="61"/>
      <c r="DEV38" s="62"/>
      <c r="DEW38" s="61"/>
      <c r="DEX38" s="61"/>
      <c r="DEY38" s="61"/>
      <c r="DEZ38" s="61"/>
      <c r="DFA38" s="61"/>
      <c r="DFB38" s="61"/>
      <c r="DFC38" s="61"/>
      <c r="DFD38" s="62"/>
      <c r="DFE38" s="61"/>
      <c r="DFF38" s="61"/>
      <c r="DFG38" s="61"/>
      <c r="DFH38" s="61"/>
      <c r="DFI38" s="61"/>
      <c r="DFJ38" s="61"/>
      <c r="DFK38" s="61"/>
      <c r="DFL38" s="62"/>
      <c r="DFM38" s="61"/>
      <c r="DFN38" s="61"/>
      <c r="DFO38" s="61"/>
      <c r="DFP38" s="61"/>
      <c r="DFQ38" s="61"/>
      <c r="DFR38" s="61"/>
      <c r="DFS38" s="61"/>
      <c r="DFT38" s="62"/>
      <c r="DFU38" s="61"/>
      <c r="DFV38" s="61"/>
      <c r="DFW38" s="61"/>
      <c r="DFX38" s="61"/>
      <c r="DFY38" s="61"/>
      <c r="DFZ38" s="61"/>
      <c r="DGA38" s="61"/>
      <c r="DGB38" s="62"/>
      <c r="DGC38" s="61"/>
      <c r="DGD38" s="61"/>
      <c r="DGE38" s="61"/>
      <c r="DGF38" s="61"/>
      <c r="DGG38" s="61"/>
      <c r="DGH38" s="61"/>
      <c r="DGI38" s="61"/>
      <c r="DGJ38" s="62"/>
      <c r="DGK38" s="61"/>
      <c r="DGL38" s="61"/>
      <c r="DGM38" s="61"/>
      <c r="DGN38" s="61"/>
      <c r="DGO38" s="61"/>
      <c r="DGP38" s="61"/>
      <c r="DGQ38" s="61"/>
      <c r="DGR38" s="62"/>
      <c r="DGS38" s="61"/>
      <c r="DGT38" s="61"/>
      <c r="DGU38" s="61"/>
      <c r="DGV38" s="61"/>
      <c r="DGW38" s="61"/>
      <c r="DGX38" s="61"/>
      <c r="DGY38" s="61"/>
      <c r="DGZ38" s="62"/>
      <c r="DHA38" s="61"/>
      <c r="DHB38" s="61"/>
      <c r="DHC38" s="61"/>
      <c r="DHD38" s="61"/>
      <c r="DHE38" s="61"/>
      <c r="DHF38" s="61"/>
      <c r="DHG38" s="61"/>
      <c r="DHH38" s="62"/>
      <c r="DHI38" s="61"/>
      <c r="DHJ38" s="61"/>
      <c r="DHK38" s="61"/>
      <c r="DHL38" s="61"/>
      <c r="DHM38" s="61"/>
      <c r="DHN38" s="61"/>
      <c r="DHO38" s="61"/>
      <c r="DHP38" s="62"/>
      <c r="DHQ38" s="61"/>
      <c r="DHR38" s="61"/>
      <c r="DHS38" s="61"/>
      <c r="DHT38" s="61"/>
      <c r="DHU38" s="61"/>
      <c r="DHV38" s="61"/>
      <c r="DHW38" s="61"/>
      <c r="DHX38" s="62"/>
      <c r="DHY38" s="61"/>
      <c r="DHZ38" s="61"/>
      <c r="DIA38" s="61"/>
      <c r="DIB38" s="61"/>
      <c r="DIC38" s="61"/>
      <c r="DID38" s="61"/>
      <c r="DIE38" s="61"/>
      <c r="DIF38" s="62"/>
      <c r="DIG38" s="61"/>
      <c r="DIH38" s="61"/>
      <c r="DII38" s="61"/>
      <c r="DIJ38" s="61"/>
      <c r="DIK38" s="61"/>
      <c r="DIL38" s="61"/>
      <c r="DIM38" s="61"/>
      <c r="DIN38" s="62"/>
      <c r="DIO38" s="61"/>
      <c r="DIP38" s="61"/>
      <c r="DIQ38" s="61"/>
      <c r="DIR38" s="61"/>
      <c r="DIS38" s="61"/>
      <c r="DIT38" s="61"/>
      <c r="DIU38" s="61"/>
      <c r="DIV38" s="62"/>
      <c r="DIW38" s="61"/>
      <c r="DIX38" s="61"/>
      <c r="DIY38" s="61"/>
      <c r="DIZ38" s="61"/>
      <c r="DJA38" s="61"/>
      <c r="DJB38" s="61"/>
      <c r="DJC38" s="61"/>
      <c r="DJD38" s="62"/>
      <c r="DJE38" s="61"/>
      <c r="DJF38" s="61"/>
      <c r="DJG38" s="61"/>
      <c r="DJH38" s="61"/>
      <c r="DJI38" s="61"/>
      <c r="DJJ38" s="61"/>
      <c r="DJK38" s="61"/>
      <c r="DJL38" s="62"/>
      <c r="DJM38" s="61"/>
      <c r="DJN38" s="61"/>
      <c r="DJO38" s="61"/>
      <c r="DJP38" s="61"/>
      <c r="DJQ38" s="61"/>
      <c r="DJR38" s="61"/>
      <c r="DJS38" s="61"/>
      <c r="DJT38" s="62"/>
      <c r="DJU38" s="61"/>
      <c r="DJV38" s="61"/>
      <c r="DJW38" s="61"/>
      <c r="DJX38" s="61"/>
      <c r="DJY38" s="61"/>
      <c r="DJZ38" s="61"/>
      <c r="DKA38" s="61"/>
      <c r="DKB38" s="62"/>
      <c r="DKC38" s="61"/>
      <c r="DKD38" s="61"/>
      <c r="DKE38" s="61"/>
      <c r="DKF38" s="61"/>
      <c r="DKG38" s="61"/>
      <c r="DKH38" s="61"/>
      <c r="DKI38" s="61"/>
      <c r="DKJ38" s="62"/>
      <c r="DKK38" s="61"/>
      <c r="DKL38" s="61"/>
      <c r="DKM38" s="61"/>
      <c r="DKN38" s="61"/>
      <c r="DKO38" s="61"/>
      <c r="DKP38" s="61"/>
      <c r="DKQ38" s="61"/>
      <c r="DKR38" s="62"/>
      <c r="DKS38" s="61"/>
      <c r="DKT38" s="61"/>
      <c r="DKU38" s="61"/>
      <c r="DKV38" s="61"/>
      <c r="DKW38" s="61"/>
      <c r="DKX38" s="61"/>
      <c r="DKY38" s="61"/>
      <c r="DKZ38" s="62"/>
      <c r="DLA38" s="61"/>
      <c r="DLB38" s="61"/>
      <c r="DLC38" s="61"/>
      <c r="DLD38" s="61"/>
      <c r="DLE38" s="61"/>
      <c r="DLF38" s="61"/>
      <c r="DLG38" s="61"/>
      <c r="DLH38" s="62"/>
      <c r="DLI38" s="61"/>
      <c r="DLJ38" s="61"/>
      <c r="DLK38" s="61"/>
      <c r="DLL38" s="61"/>
      <c r="DLM38" s="61"/>
      <c r="DLN38" s="61"/>
      <c r="DLO38" s="61"/>
      <c r="DLP38" s="62"/>
      <c r="DLQ38" s="61"/>
      <c r="DLR38" s="61"/>
      <c r="DLS38" s="61"/>
      <c r="DLT38" s="61"/>
      <c r="DLU38" s="61"/>
      <c r="DLV38" s="61"/>
      <c r="DLW38" s="61"/>
      <c r="DLX38" s="62"/>
      <c r="DLY38" s="61"/>
      <c r="DLZ38" s="61"/>
      <c r="DMA38" s="61"/>
      <c r="DMB38" s="61"/>
      <c r="DMC38" s="61"/>
      <c r="DMD38" s="61"/>
      <c r="DME38" s="61"/>
      <c r="DMF38" s="62"/>
      <c r="DMG38" s="61"/>
      <c r="DMH38" s="61"/>
      <c r="DMI38" s="61"/>
      <c r="DMJ38" s="61"/>
      <c r="DMK38" s="61"/>
      <c r="DML38" s="61"/>
      <c r="DMM38" s="61"/>
      <c r="DMN38" s="62"/>
      <c r="DMO38" s="61"/>
      <c r="DMP38" s="61"/>
      <c r="DMQ38" s="61"/>
      <c r="DMR38" s="61"/>
      <c r="DMS38" s="61"/>
      <c r="DMT38" s="61"/>
      <c r="DMU38" s="61"/>
      <c r="DMV38" s="62"/>
      <c r="DMW38" s="61"/>
      <c r="DMX38" s="61"/>
      <c r="DMY38" s="61"/>
      <c r="DMZ38" s="61"/>
      <c r="DNA38" s="61"/>
      <c r="DNB38" s="61"/>
      <c r="DNC38" s="61"/>
      <c r="DND38" s="62"/>
      <c r="DNE38" s="61"/>
      <c r="DNF38" s="61"/>
      <c r="DNG38" s="61"/>
      <c r="DNH38" s="61"/>
      <c r="DNI38" s="61"/>
      <c r="DNJ38" s="61"/>
      <c r="DNK38" s="61"/>
      <c r="DNL38" s="62"/>
      <c r="DNM38" s="61"/>
      <c r="DNN38" s="61"/>
      <c r="DNO38" s="61"/>
      <c r="DNP38" s="61"/>
      <c r="DNQ38" s="61"/>
      <c r="DNR38" s="61"/>
      <c r="DNS38" s="61"/>
      <c r="DNT38" s="62"/>
      <c r="DNU38" s="61"/>
      <c r="DNV38" s="61"/>
      <c r="DNW38" s="61"/>
      <c r="DNX38" s="61"/>
      <c r="DNY38" s="61"/>
      <c r="DNZ38" s="61"/>
      <c r="DOA38" s="61"/>
      <c r="DOB38" s="62"/>
      <c r="DOC38" s="61"/>
      <c r="DOD38" s="61"/>
      <c r="DOE38" s="61"/>
      <c r="DOF38" s="61"/>
      <c r="DOG38" s="61"/>
      <c r="DOH38" s="61"/>
      <c r="DOI38" s="61"/>
      <c r="DOJ38" s="62"/>
      <c r="DOK38" s="61"/>
      <c r="DOL38" s="61"/>
      <c r="DOM38" s="61"/>
      <c r="DON38" s="61"/>
      <c r="DOO38" s="61"/>
      <c r="DOP38" s="61"/>
      <c r="DOQ38" s="61"/>
      <c r="DOR38" s="62"/>
      <c r="DOS38" s="61"/>
      <c r="DOT38" s="61"/>
      <c r="DOU38" s="61"/>
      <c r="DOV38" s="61"/>
      <c r="DOW38" s="61"/>
      <c r="DOX38" s="61"/>
      <c r="DOY38" s="61"/>
      <c r="DOZ38" s="62"/>
      <c r="DPA38" s="61"/>
      <c r="DPB38" s="61"/>
      <c r="DPC38" s="61"/>
      <c r="DPD38" s="61"/>
      <c r="DPE38" s="61"/>
      <c r="DPF38" s="61"/>
      <c r="DPG38" s="61"/>
      <c r="DPH38" s="62"/>
      <c r="DPI38" s="61"/>
      <c r="DPJ38" s="61"/>
      <c r="DPK38" s="61"/>
      <c r="DPL38" s="61"/>
      <c r="DPM38" s="61"/>
      <c r="DPN38" s="61"/>
      <c r="DPO38" s="61"/>
      <c r="DPP38" s="62"/>
      <c r="DPQ38" s="61"/>
      <c r="DPR38" s="61"/>
      <c r="DPS38" s="61"/>
      <c r="DPT38" s="61"/>
      <c r="DPU38" s="61"/>
      <c r="DPV38" s="61"/>
      <c r="DPW38" s="61"/>
      <c r="DPX38" s="62"/>
      <c r="DPY38" s="61"/>
      <c r="DPZ38" s="61"/>
      <c r="DQA38" s="61"/>
      <c r="DQB38" s="61"/>
      <c r="DQC38" s="61"/>
      <c r="DQD38" s="61"/>
      <c r="DQE38" s="61"/>
      <c r="DQF38" s="62"/>
      <c r="DQG38" s="61"/>
      <c r="DQH38" s="61"/>
      <c r="DQI38" s="61"/>
      <c r="DQJ38" s="61"/>
      <c r="DQK38" s="61"/>
      <c r="DQL38" s="61"/>
      <c r="DQM38" s="61"/>
      <c r="DQN38" s="62"/>
      <c r="DQO38" s="61"/>
      <c r="DQP38" s="61"/>
      <c r="DQQ38" s="61"/>
      <c r="DQR38" s="61"/>
      <c r="DQS38" s="61"/>
      <c r="DQT38" s="61"/>
      <c r="DQU38" s="61"/>
      <c r="DQV38" s="62"/>
      <c r="DQW38" s="61"/>
      <c r="DQX38" s="61"/>
      <c r="DQY38" s="61"/>
      <c r="DQZ38" s="61"/>
      <c r="DRA38" s="61"/>
      <c r="DRB38" s="61"/>
      <c r="DRC38" s="61"/>
      <c r="DRD38" s="62"/>
      <c r="DRE38" s="61"/>
      <c r="DRF38" s="61"/>
      <c r="DRG38" s="61"/>
      <c r="DRH38" s="61"/>
      <c r="DRI38" s="61"/>
      <c r="DRJ38" s="61"/>
      <c r="DRK38" s="61"/>
      <c r="DRL38" s="62"/>
      <c r="DRM38" s="61"/>
      <c r="DRN38" s="61"/>
      <c r="DRO38" s="61"/>
      <c r="DRP38" s="61"/>
      <c r="DRQ38" s="61"/>
      <c r="DRR38" s="61"/>
      <c r="DRS38" s="61"/>
      <c r="DRT38" s="62"/>
      <c r="DRU38" s="61"/>
      <c r="DRV38" s="61"/>
      <c r="DRW38" s="61"/>
      <c r="DRX38" s="61"/>
      <c r="DRY38" s="61"/>
      <c r="DRZ38" s="61"/>
      <c r="DSA38" s="61"/>
      <c r="DSB38" s="62"/>
      <c r="DSC38" s="61"/>
      <c r="DSD38" s="61"/>
      <c r="DSE38" s="61"/>
      <c r="DSF38" s="61"/>
      <c r="DSG38" s="61"/>
      <c r="DSH38" s="61"/>
      <c r="DSI38" s="61"/>
      <c r="DSJ38" s="62"/>
      <c r="DSK38" s="61"/>
      <c r="DSL38" s="61"/>
      <c r="DSM38" s="61"/>
      <c r="DSN38" s="61"/>
      <c r="DSO38" s="61"/>
      <c r="DSP38" s="61"/>
      <c r="DSQ38" s="61"/>
      <c r="DSR38" s="62"/>
      <c r="DSS38" s="61"/>
      <c r="DST38" s="61"/>
      <c r="DSU38" s="61"/>
      <c r="DSV38" s="61"/>
      <c r="DSW38" s="61"/>
      <c r="DSX38" s="61"/>
      <c r="DSY38" s="61"/>
      <c r="DSZ38" s="62"/>
      <c r="DTA38" s="61"/>
      <c r="DTB38" s="61"/>
      <c r="DTC38" s="61"/>
      <c r="DTD38" s="61"/>
      <c r="DTE38" s="61"/>
      <c r="DTF38" s="61"/>
      <c r="DTG38" s="61"/>
      <c r="DTH38" s="62"/>
      <c r="DTI38" s="61"/>
      <c r="DTJ38" s="61"/>
      <c r="DTK38" s="61"/>
      <c r="DTL38" s="61"/>
      <c r="DTM38" s="61"/>
      <c r="DTN38" s="61"/>
      <c r="DTO38" s="61"/>
      <c r="DTP38" s="62"/>
      <c r="DTQ38" s="61"/>
      <c r="DTR38" s="61"/>
      <c r="DTS38" s="61"/>
      <c r="DTT38" s="61"/>
      <c r="DTU38" s="61"/>
      <c r="DTV38" s="61"/>
      <c r="DTW38" s="61"/>
      <c r="DTX38" s="62"/>
      <c r="DTY38" s="61"/>
      <c r="DTZ38" s="61"/>
      <c r="DUA38" s="61"/>
      <c r="DUB38" s="61"/>
      <c r="DUC38" s="61"/>
      <c r="DUD38" s="61"/>
      <c r="DUE38" s="61"/>
      <c r="DUF38" s="62"/>
      <c r="DUG38" s="61"/>
      <c r="DUH38" s="61"/>
      <c r="DUI38" s="61"/>
      <c r="DUJ38" s="61"/>
      <c r="DUK38" s="61"/>
      <c r="DUL38" s="61"/>
      <c r="DUM38" s="61"/>
      <c r="DUN38" s="62"/>
      <c r="DUO38" s="61"/>
      <c r="DUP38" s="61"/>
      <c r="DUQ38" s="61"/>
      <c r="DUR38" s="61"/>
      <c r="DUS38" s="61"/>
      <c r="DUT38" s="61"/>
      <c r="DUU38" s="61"/>
      <c r="DUV38" s="62"/>
      <c r="DUW38" s="61"/>
      <c r="DUX38" s="61"/>
      <c r="DUY38" s="61"/>
      <c r="DUZ38" s="61"/>
      <c r="DVA38" s="61"/>
      <c r="DVB38" s="61"/>
      <c r="DVC38" s="61"/>
      <c r="DVD38" s="62"/>
      <c r="DVE38" s="61"/>
      <c r="DVF38" s="61"/>
      <c r="DVG38" s="61"/>
      <c r="DVH38" s="61"/>
      <c r="DVI38" s="61"/>
      <c r="DVJ38" s="61"/>
      <c r="DVK38" s="61"/>
      <c r="DVL38" s="62"/>
      <c r="DVM38" s="61"/>
      <c r="DVN38" s="61"/>
      <c r="DVO38" s="61"/>
      <c r="DVP38" s="61"/>
      <c r="DVQ38" s="61"/>
      <c r="DVR38" s="61"/>
      <c r="DVS38" s="61"/>
      <c r="DVT38" s="62"/>
      <c r="DVU38" s="61"/>
      <c r="DVV38" s="61"/>
      <c r="DVW38" s="61"/>
      <c r="DVX38" s="61"/>
      <c r="DVY38" s="61"/>
      <c r="DVZ38" s="61"/>
      <c r="DWA38" s="61"/>
      <c r="DWB38" s="62"/>
      <c r="DWC38" s="61"/>
      <c r="DWD38" s="61"/>
      <c r="DWE38" s="61"/>
      <c r="DWF38" s="61"/>
      <c r="DWG38" s="61"/>
      <c r="DWH38" s="61"/>
      <c r="DWI38" s="61"/>
      <c r="DWJ38" s="62"/>
      <c r="DWK38" s="61"/>
      <c r="DWL38" s="61"/>
      <c r="DWM38" s="61"/>
      <c r="DWN38" s="61"/>
      <c r="DWO38" s="61"/>
      <c r="DWP38" s="61"/>
      <c r="DWQ38" s="61"/>
      <c r="DWR38" s="62"/>
      <c r="DWS38" s="61"/>
      <c r="DWT38" s="61"/>
      <c r="DWU38" s="61"/>
      <c r="DWV38" s="61"/>
      <c r="DWW38" s="61"/>
      <c r="DWX38" s="61"/>
      <c r="DWY38" s="61"/>
      <c r="DWZ38" s="62"/>
      <c r="DXA38" s="61"/>
      <c r="DXB38" s="61"/>
      <c r="DXC38" s="61"/>
      <c r="DXD38" s="61"/>
      <c r="DXE38" s="61"/>
      <c r="DXF38" s="61"/>
      <c r="DXG38" s="61"/>
      <c r="DXH38" s="62"/>
      <c r="DXI38" s="61"/>
      <c r="DXJ38" s="61"/>
      <c r="DXK38" s="61"/>
      <c r="DXL38" s="61"/>
      <c r="DXM38" s="61"/>
      <c r="DXN38" s="61"/>
      <c r="DXO38" s="61"/>
      <c r="DXP38" s="62"/>
      <c r="DXQ38" s="61"/>
      <c r="DXR38" s="61"/>
      <c r="DXS38" s="61"/>
      <c r="DXT38" s="61"/>
      <c r="DXU38" s="61"/>
      <c r="DXV38" s="61"/>
      <c r="DXW38" s="61"/>
      <c r="DXX38" s="62"/>
      <c r="DXY38" s="61"/>
      <c r="DXZ38" s="61"/>
      <c r="DYA38" s="61"/>
      <c r="DYB38" s="61"/>
      <c r="DYC38" s="61"/>
      <c r="DYD38" s="61"/>
      <c r="DYE38" s="61"/>
      <c r="DYF38" s="62"/>
      <c r="DYG38" s="61"/>
      <c r="DYH38" s="61"/>
      <c r="DYI38" s="61"/>
      <c r="DYJ38" s="61"/>
      <c r="DYK38" s="61"/>
      <c r="DYL38" s="61"/>
      <c r="DYM38" s="61"/>
      <c r="DYN38" s="62"/>
      <c r="DYO38" s="61"/>
      <c r="DYP38" s="61"/>
      <c r="DYQ38" s="61"/>
      <c r="DYR38" s="61"/>
      <c r="DYS38" s="61"/>
      <c r="DYT38" s="61"/>
      <c r="DYU38" s="61"/>
      <c r="DYV38" s="62"/>
      <c r="DYW38" s="61"/>
      <c r="DYX38" s="61"/>
      <c r="DYY38" s="61"/>
      <c r="DYZ38" s="61"/>
      <c r="DZA38" s="61"/>
      <c r="DZB38" s="61"/>
      <c r="DZC38" s="61"/>
      <c r="DZD38" s="62"/>
      <c r="DZE38" s="61"/>
      <c r="DZF38" s="61"/>
      <c r="DZG38" s="61"/>
      <c r="DZH38" s="61"/>
      <c r="DZI38" s="61"/>
      <c r="DZJ38" s="61"/>
      <c r="DZK38" s="61"/>
      <c r="DZL38" s="62"/>
      <c r="DZM38" s="61"/>
      <c r="DZN38" s="61"/>
      <c r="DZO38" s="61"/>
      <c r="DZP38" s="61"/>
      <c r="DZQ38" s="61"/>
      <c r="DZR38" s="61"/>
      <c r="DZS38" s="61"/>
      <c r="DZT38" s="62"/>
      <c r="DZU38" s="61"/>
      <c r="DZV38" s="61"/>
      <c r="DZW38" s="61"/>
      <c r="DZX38" s="61"/>
      <c r="DZY38" s="61"/>
      <c r="DZZ38" s="61"/>
      <c r="EAA38" s="61"/>
      <c r="EAB38" s="62"/>
      <c r="EAC38" s="61"/>
      <c r="EAD38" s="61"/>
      <c r="EAE38" s="61"/>
      <c r="EAF38" s="61"/>
      <c r="EAG38" s="61"/>
      <c r="EAH38" s="61"/>
      <c r="EAI38" s="61"/>
      <c r="EAJ38" s="62"/>
      <c r="EAK38" s="61"/>
      <c r="EAL38" s="61"/>
      <c r="EAM38" s="61"/>
      <c r="EAN38" s="61"/>
      <c r="EAO38" s="61"/>
      <c r="EAP38" s="61"/>
      <c r="EAQ38" s="61"/>
      <c r="EAR38" s="62"/>
      <c r="EAS38" s="61"/>
      <c r="EAT38" s="61"/>
      <c r="EAU38" s="61"/>
      <c r="EAV38" s="61"/>
      <c r="EAW38" s="61"/>
      <c r="EAX38" s="61"/>
      <c r="EAY38" s="61"/>
      <c r="EAZ38" s="62"/>
      <c r="EBA38" s="61"/>
      <c r="EBB38" s="61"/>
      <c r="EBC38" s="61"/>
      <c r="EBD38" s="61"/>
      <c r="EBE38" s="61"/>
      <c r="EBF38" s="61"/>
      <c r="EBG38" s="61"/>
      <c r="EBH38" s="62"/>
      <c r="EBI38" s="61"/>
      <c r="EBJ38" s="61"/>
      <c r="EBK38" s="61"/>
      <c r="EBL38" s="61"/>
      <c r="EBM38" s="61"/>
      <c r="EBN38" s="61"/>
      <c r="EBO38" s="61"/>
      <c r="EBP38" s="62"/>
      <c r="EBQ38" s="61"/>
      <c r="EBR38" s="61"/>
      <c r="EBS38" s="61"/>
      <c r="EBT38" s="61"/>
      <c r="EBU38" s="61"/>
      <c r="EBV38" s="61"/>
      <c r="EBW38" s="61"/>
      <c r="EBX38" s="62"/>
      <c r="EBY38" s="61"/>
      <c r="EBZ38" s="61"/>
      <c r="ECA38" s="61"/>
      <c r="ECB38" s="61"/>
      <c r="ECC38" s="61"/>
      <c r="ECD38" s="61"/>
      <c r="ECE38" s="61"/>
      <c r="ECF38" s="62"/>
      <c r="ECG38" s="61"/>
      <c r="ECH38" s="61"/>
      <c r="ECI38" s="61"/>
      <c r="ECJ38" s="61"/>
      <c r="ECK38" s="61"/>
      <c r="ECL38" s="61"/>
      <c r="ECM38" s="61"/>
      <c r="ECN38" s="62"/>
      <c r="ECO38" s="61"/>
      <c r="ECP38" s="61"/>
      <c r="ECQ38" s="61"/>
      <c r="ECR38" s="61"/>
      <c r="ECS38" s="61"/>
      <c r="ECT38" s="61"/>
      <c r="ECU38" s="61"/>
      <c r="ECV38" s="62"/>
      <c r="ECW38" s="61"/>
      <c r="ECX38" s="61"/>
      <c r="ECY38" s="61"/>
      <c r="ECZ38" s="61"/>
      <c r="EDA38" s="61"/>
      <c r="EDB38" s="61"/>
      <c r="EDC38" s="61"/>
      <c r="EDD38" s="62"/>
      <c r="EDE38" s="61"/>
      <c r="EDF38" s="61"/>
      <c r="EDG38" s="61"/>
      <c r="EDH38" s="61"/>
      <c r="EDI38" s="61"/>
      <c r="EDJ38" s="61"/>
      <c r="EDK38" s="61"/>
      <c r="EDL38" s="62"/>
      <c r="EDM38" s="61"/>
      <c r="EDN38" s="61"/>
      <c r="EDO38" s="61"/>
      <c r="EDP38" s="61"/>
      <c r="EDQ38" s="61"/>
      <c r="EDR38" s="61"/>
      <c r="EDS38" s="61"/>
      <c r="EDT38" s="62"/>
      <c r="EDU38" s="61"/>
      <c r="EDV38" s="61"/>
      <c r="EDW38" s="61"/>
      <c r="EDX38" s="61"/>
      <c r="EDY38" s="61"/>
      <c r="EDZ38" s="61"/>
      <c r="EEA38" s="61"/>
      <c r="EEB38" s="62"/>
      <c r="EEC38" s="61"/>
      <c r="EED38" s="61"/>
      <c r="EEE38" s="61"/>
      <c r="EEF38" s="61"/>
      <c r="EEG38" s="61"/>
      <c r="EEH38" s="61"/>
      <c r="EEI38" s="61"/>
      <c r="EEJ38" s="62"/>
      <c r="EEK38" s="61"/>
      <c r="EEL38" s="61"/>
      <c r="EEM38" s="61"/>
      <c r="EEN38" s="61"/>
      <c r="EEO38" s="61"/>
      <c r="EEP38" s="61"/>
      <c r="EEQ38" s="61"/>
      <c r="EER38" s="62"/>
      <c r="EES38" s="61"/>
      <c r="EET38" s="61"/>
      <c r="EEU38" s="61"/>
      <c r="EEV38" s="61"/>
      <c r="EEW38" s="61"/>
      <c r="EEX38" s="61"/>
      <c r="EEY38" s="61"/>
      <c r="EEZ38" s="62"/>
      <c r="EFA38" s="61"/>
      <c r="EFB38" s="61"/>
      <c r="EFC38" s="61"/>
      <c r="EFD38" s="61"/>
      <c r="EFE38" s="61"/>
      <c r="EFF38" s="61"/>
      <c r="EFG38" s="61"/>
      <c r="EFH38" s="62"/>
      <c r="EFI38" s="61"/>
      <c r="EFJ38" s="61"/>
      <c r="EFK38" s="61"/>
      <c r="EFL38" s="61"/>
      <c r="EFM38" s="61"/>
      <c r="EFN38" s="61"/>
      <c r="EFO38" s="61"/>
      <c r="EFP38" s="62"/>
      <c r="EFQ38" s="61"/>
      <c r="EFR38" s="61"/>
      <c r="EFS38" s="61"/>
      <c r="EFT38" s="61"/>
      <c r="EFU38" s="61"/>
      <c r="EFV38" s="61"/>
      <c r="EFW38" s="61"/>
      <c r="EFX38" s="62"/>
      <c r="EFY38" s="61"/>
      <c r="EFZ38" s="61"/>
      <c r="EGA38" s="61"/>
      <c r="EGB38" s="61"/>
      <c r="EGC38" s="61"/>
      <c r="EGD38" s="61"/>
      <c r="EGE38" s="61"/>
      <c r="EGF38" s="62"/>
      <c r="EGG38" s="61"/>
      <c r="EGH38" s="61"/>
      <c r="EGI38" s="61"/>
      <c r="EGJ38" s="61"/>
      <c r="EGK38" s="61"/>
      <c r="EGL38" s="61"/>
      <c r="EGM38" s="61"/>
      <c r="EGN38" s="62"/>
      <c r="EGO38" s="61"/>
      <c r="EGP38" s="61"/>
      <c r="EGQ38" s="61"/>
      <c r="EGR38" s="61"/>
      <c r="EGS38" s="61"/>
      <c r="EGT38" s="61"/>
      <c r="EGU38" s="61"/>
      <c r="EGV38" s="62"/>
      <c r="EGW38" s="61"/>
      <c r="EGX38" s="61"/>
      <c r="EGY38" s="61"/>
      <c r="EGZ38" s="61"/>
      <c r="EHA38" s="61"/>
      <c r="EHB38" s="61"/>
      <c r="EHC38" s="61"/>
      <c r="EHD38" s="62"/>
      <c r="EHE38" s="61"/>
      <c r="EHF38" s="61"/>
      <c r="EHG38" s="61"/>
      <c r="EHH38" s="61"/>
      <c r="EHI38" s="61"/>
      <c r="EHJ38" s="61"/>
      <c r="EHK38" s="61"/>
      <c r="EHL38" s="62"/>
      <c r="EHM38" s="61"/>
      <c r="EHN38" s="61"/>
      <c r="EHO38" s="61"/>
      <c r="EHP38" s="61"/>
      <c r="EHQ38" s="61"/>
      <c r="EHR38" s="61"/>
      <c r="EHS38" s="61"/>
      <c r="EHT38" s="62"/>
      <c r="EHU38" s="61"/>
      <c r="EHV38" s="61"/>
      <c r="EHW38" s="61"/>
      <c r="EHX38" s="61"/>
      <c r="EHY38" s="61"/>
      <c r="EHZ38" s="61"/>
      <c r="EIA38" s="61"/>
      <c r="EIB38" s="62"/>
      <c r="EIC38" s="61"/>
      <c r="EID38" s="61"/>
      <c r="EIE38" s="61"/>
      <c r="EIF38" s="61"/>
      <c r="EIG38" s="61"/>
      <c r="EIH38" s="61"/>
      <c r="EII38" s="61"/>
      <c r="EIJ38" s="62"/>
      <c r="EIK38" s="61"/>
      <c r="EIL38" s="61"/>
      <c r="EIM38" s="61"/>
      <c r="EIN38" s="61"/>
      <c r="EIO38" s="61"/>
      <c r="EIP38" s="61"/>
      <c r="EIQ38" s="61"/>
      <c r="EIR38" s="62"/>
      <c r="EIS38" s="61"/>
      <c r="EIT38" s="61"/>
      <c r="EIU38" s="61"/>
      <c r="EIV38" s="61"/>
      <c r="EIW38" s="61"/>
      <c r="EIX38" s="61"/>
      <c r="EIY38" s="61"/>
      <c r="EIZ38" s="62"/>
      <c r="EJA38" s="61"/>
      <c r="EJB38" s="61"/>
      <c r="EJC38" s="61"/>
      <c r="EJD38" s="61"/>
      <c r="EJE38" s="61"/>
      <c r="EJF38" s="61"/>
      <c r="EJG38" s="61"/>
      <c r="EJH38" s="62"/>
      <c r="EJI38" s="61"/>
      <c r="EJJ38" s="61"/>
      <c r="EJK38" s="61"/>
      <c r="EJL38" s="61"/>
      <c r="EJM38" s="61"/>
      <c r="EJN38" s="61"/>
      <c r="EJO38" s="61"/>
      <c r="EJP38" s="62"/>
      <c r="EJQ38" s="61"/>
      <c r="EJR38" s="61"/>
      <c r="EJS38" s="61"/>
      <c r="EJT38" s="61"/>
      <c r="EJU38" s="61"/>
      <c r="EJV38" s="61"/>
      <c r="EJW38" s="61"/>
      <c r="EJX38" s="62"/>
      <c r="EJY38" s="61"/>
      <c r="EJZ38" s="61"/>
      <c r="EKA38" s="61"/>
      <c r="EKB38" s="61"/>
      <c r="EKC38" s="61"/>
      <c r="EKD38" s="61"/>
      <c r="EKE38" s="61"/>
      <c r="EKF38" s="62"/>
      <c r="EKG38" s="61"/>
      <c r="EKH38" s="61"/>
      <c r="EKI38" s="61"/>
      <c r="EKJ38" s="61"/>
      <c r="EKK38" s="61"/>
      <c r="EKL38" s="61"/>
      <c r="EKM38" s="61"/>
      <c r="EKN38" s="62"/>
      <c r="EKO38" s="61"/>
      <c r="EKP38" s="61"/>
      <c r="EKQ38" s="61"/>
      <c r="EKR38" s="61"/>
      <c r="EKS38" s="61"/>
      <c r="EKT38" s="61"/>
      <c r="EKU38" s="61"/>
      <c r="EKV38" s="62"/>
      <c r="EKW38" s="61"/>
      <c r="EKX38" s="61"/>
      <c r="EKY38" s="61"/>
      <c r="EKZ38" s="61"/>
      <c r="ELA38" s="61"/>
      <c r="ELB38" s="61"/>
      <c r="ELC38" s="61"/>
      <c r="ELD38" s="62"/>
      <c r="ELE38" s="61"/>
      <c r="ELF38" s="61"/>
      <c r="ELG38" s="61"/>
      <c r="ELH38" s="61"/>
      <c r="ELI38" s="61"/>
      <c r="ELJ38" s="61"/>
      <c r="ELK38" s="61"/>
      <c r="ELL38" s="62"/>
      <c r="ELM38" s="61"/>
      <c r="ELN38" s="61"/>
      <c r="ELO38" s="61"/>
      <c r="ELP38" s="61"/>
      <c r="ELQ38" s="61"/>
      <c r="ELR38" s="61"/>
      <c r="ELS38" s="61"/>
      <c r="ELT38" s="62"/>
      <c r="ELU38" s="61"/>
      <c r="ELV38" s="61"/>
      <c r="ELW38" s="61"/>
      <c r="ELX38" s="61"/>
      <c r="ELY38" s="61"/>
      <c r="ELZ38" s="61"/>
      <c r="EMA38" s="61"/>
      <c r="EMB38" s="62"/>
      <c r="EMC38" s="61"/>
      <c r="EMD38" s="61"/>
      <c r="EME38" s="61"/>
      <c r="EMF38" s="61"/>
      <c r="EMG38" s="61"/>
      <c r="EMH38" s="61"/>
      <c r="EMI38" s="61"/>
      <c r="EMJ38" s="62"/>
      <c r="EMK38" s="61"/>
      <c r="EML38" s="61"/>
      <c r="EMM38" s="61"/>
      <c r="EMN38" s="61"/>
      <c r="EMO38" s="61"/>
      <c r="EMP38" s="61"/>
      <c r="EMQ38" s="61"/>
      <c r="EMR38" s="62"/>
      <c r="EMS38" s="61"/>
      <c r="EMT38" s="61"/>
      <c r="EMU38" s="61"/>
      <c r="EMV38" s="61"/>
      <c r="EMW38" s="61"/>
      <c r="EMX38" s="61"/>
      <c r="EMY38" s="61"/>
      <c r="EMZ38" s="62"/>
      <c r="ENA38" s="61"/>
      <c r="ENB38" s="61"/>
      <c r="ENC38" s="61"/>
      <c r="END38" s="61"/>
      <c r="ENE38" s="61"/>
      <c r="ENF38" s="61"/>
      <c r="ENG38" s="61"/>
      <c r="ENH38" s="62"/>
      <c r="ENI38" s="61"/>
      <c r="ENJ38" s="61"/>
      <c r="ENK38" s="61"/>
      <c r="ENL38" s="61"/>
      <c r="ENM38" s="61"/>
      <c r="ENN38" s="61"/>
      <c r="ENO38" s="61"/>
      <c r="ENP38" s="62"/>
      <c r="ENQ38" s="61"/>
      <c r="ENR38" s="61"/>
      <c r="ENS38" s="61"/>
      <c r="ENT38" s="61"/>
      <c r="ENU38" s="61"/>
      <c r="ENV38" s="61"/>
      <c r="ENW38" s="61"/>
      <c r="ENX38" s="62"/>
      <c r="ENY38" s="61"/>
      <c r="ENZ38" s="61"/>
      <c r="EOA38" s="61"/>
      <c r="EOB38" s="61"/>
      <c r="EOC38" s="61"/>
      <c r="EOD38" s="61"/>
      <c r="EOE38" s="61"/>
      <c r="EOF38" s="62"/>
      <c r="EOG38" s="61"/>
      <c r="EOH38" s="61"/>
      <c r="EOI38" s="61"/>
      <c r="EOJ38" s="61"/>
      <c r="EOK38" s="61"/>
      <c r="EOL38" s="61"/>
      <c r="EOM38" s="61"/>
      <c r="EON38" s="62"/>
      <c r="EOO38" s="61"/>
      <c r="EOP38" s="61"/>
      <c r="EOQ38" s="61"/>
      <c r="EOR38" s="61"/>
      <c r="EOS38" s="61"/>
      <c r="EOT38" s="61"/>
      <c r="EOU38" s="61"/>
      <c r="EOV38" s="62"/>
      <c r="EOW38" s="61"/>
      <c r="EOX38" s="61"/>
      <c r="EOY38" s="61"/>
      <c r="EOZ38" s="61"/>
      <c r="EPA38" s="61"/>
      <c r="EPB38" s="61"/>
      <c r="EPC38" s="61"/>
      <c r="EPD38" s="62"/>
      <c r="EPE38" s="61"/>
      <c r="EPF38" s="61"/>
      <c r="EPG38" s="61"/>
      <c r="EPH38" s="61"/>
      <c r="EPI38" s="61"/>
      <c r="EPJ38" s="61"/>
      <c r="EPK38" s="61"/>
      <c r="EPL38" s="62"/>
      <c r="EPM38" s="61"/>
      <c r="EPN38" s="61"/>
      <c r="EPO38" s="61"/>
      <c r="EPP38" s="61"/>
      <c r="EPQ38" s="61"/>
      <c r="EPR38" s="61"/>
      <c r="EPS38" s="61"/>
      <c r="EPT38" s="62"/>
      <c r="EPU38" s="61"/>
      <c r="EPV38" s="61"/>
      <c r="EPW38" s="61"/>
      <c r="EPX38" s="61"/>
      <c r="EPY38" s="61"/>
      <c r="EPZ38" s="61"/>
      <c r="EQA38" s="61"/>
      <c r="EQB38" s="62"/>
      <c r="EQC38" s="61"/>
      <c r="EQD38" s="61"/>
      <c r="EQE38" s="61"/>
      <c r="EQF38" s="61"/>
      <c r="EQG38" s="61"/>
      <c r="EQH38" s="61"/>
      <c r="EQI38" s="61"/>
      <c r="EQJ38" s="62"/>
      <c r="EQK38" s="61"/>
      <c r="EQL38" s="61"/>
      <c r="EQM38" s="61"/>
      <c r="EQN38" s="61"/>
      <c r="EQO38" s="61"/>
      <c r="EQP38" s="61"/>
      <c r="EQQ38" s="61"/>
      <c r="EQR38" s="62"/>
      <c r="EQS38" s="61"/>
      <c r="EQT38" s="61"/>
      <c r="EQU38" s="61"/>
      <c r="EQV38" s="61"/>
      <c r="EQW38" s="61"/>
      <c r="EQX38" s="61"/>
      <c r="EQY38" s="61"/>
      <c r="EQZ38" s="62"/>
      <c r="ERA38" s="61"/>
      <c r="ERB38" s="61"/>
      <c r="ERC38" s="61"/>
      <c r="ERD38" s="61"/>
      <c r="ERE38" s="61"/>
      <c r="ERF38" s="61"/>
      <c r="ERG38" s="61"/>
      <c r="ERH38" s="62"/>
      <c r="ERI38" s="61"/>
      <c r="ERJ38" s="61"/>
      <c r="ERK38" s="61"/>
      <c r="ERL38" s="61"/>
      <c r="ERM38" s="61"/>
      <c r="ERN38" s="61"/>
      <c r="ERO38" s="61"/>
      <c r="ERP38" s="62"/>
      <c r="ERQ38" s="61"/>
      <c r="ERR38" s="61"/>
      <c r="ERS38" s="61"/>
      <c r="ERT38" s="61"/>
      <c r="ERU38" s="61"/>
      <c r="ERV38" s="61"/>
      <c r="ERW38" s="61"/>
      <c r="ERX38" s="62"/>
      <c r="ERY38" s="61"/>
      <c r="ERZ38" s="61"/>
      <c r="ESA38" s="61"/>
      <c r="ESB38" s="61"/>
      <c r="ESC38" s="61"/>
      <c r="ESD38" s="61"/>
      <c r="ESE38" s="61"/>
      <c r="ESF38" s="62"/>
      <c r="ESG38" s="61"/>
      <c r="ESH38" s="61"/>
      <c r="ESI38" s="61"/>
      <c r="ESJ38" s="61"/>
      <c r="ESK38" s="61"/>
      <c r="ESL38" s="61"/>
      <c r="ESM38" s="61"/>
      <c r="ESN38" s="62"/>
      <c r="ESO38" s="61"/>
      <c r="ESP38" s="61"/>
      <c r="ESQ38" s="61"/>
      <c r="ESR38" s="61"/>
      <c r="ESS38" s="61"/>
      <c r="EST38" s="61"/>
      <c r="ESU38" s="61"/>
      <c r="ESV38" s="62"/>
      <c r="ESW38" s="61"/>
      <c r="ESX38" s="61"/>
      <c r="ESY38" s="61"/>
      <c r="ESZ38" s="61"/>
      <c r="ETA38" s="61"/>
      <c r="ETB38" s="61"/>
      <c r="ETC38" s="61"/>
      <c r="ETD38" s="62"/>
      <c r="ETE38" s="61"/>
      <c r="ETF38" s="61"/>
      <c r="ETG38" s="61"/>
      <c r="ETH38" s="61"/>
      <c r="ETI38" s="61"/>
      <c r="ETJ38" s="61"/>
      <c r="ETK38" s="61"/>
      <c r="ETL38" s="62"/>
      <c r="ETM38" s="61"/>
      <c r="ETN38" s="61"/>
      <c r="ETO38" s="61"/>
      <c r="ETP38" s="61"/>
      <c r="ETQ38" s="61"/>
      <c r="ETR38" s="61"/>
      <c r="ETS38" s="61"/>
      <c r="ETT38" s="62"/>
      <c r="ETU38" s="61"/>
      <c r="ETV38" s="61"/>
      <c r="ETW38" s="61"/>
      <c r="ETX38" s="61"/>
      <c r="ETY38" s="61"/>
      <c r="ETZ38" s="61"/>
      <c r="EUA38" s="61"/>
      <c r="EUB38" s="62"/>
      <c r="EUC38" s="61"/>
      <c r="EUD38" s="61"/>
      <c r="EUE38" s="61"/>
      <c r="EUF38" s="61"/>
      <c r="EUG38" s="61"/>
      <c r="EUH38" s="61"/>
      <c r="EUI38" s="61"/>
      <c r="EUJ38" s="62"/>
      <c r="EUK38" s="61"/>
      <c r="EUL38" s="61"/>
      <c r="EUM38" s="61"/>
      <c r="EUN38" s="61"/>
      <c r="EUO38" s="61"/>
      <c r="EUP38" s="61"/>
      <c r="EUQ38" s="61"/>
      <c r="EUR38" s="62"/>
      <c r="EUS38" s="61"/>
      <c r="EUT38" s="61"/>
      <c r="EUU38" s="61"/>
      <c r="EUV38" s="61"/>
      <c r="EUW38" s="61"/>
      <c r="EUX38" s="61"/>
      <c r="EUY38" s="61"/>
      <c r="EUZ38" s="62"/>
      <c r="EVA38" s="61"/>
      <c r="EVB38" s="61"/>
      <c r="EVC38" s="61"/>
      <c r="EVD38" s="61"/>
      <c r="EVE38" s="61"/>
      <c r="EVF38" s="61"/>
      <c r="EVG38" s="61"/>
      <c r="EVH38" s="62"/>
      <c r="EVI38" s="61"/>
      <c r="EVJ38" s="61"/>
      <c r="EVK38" s="61"/>
      <c r="EVL38" s="61"/>
      <c r="EVM38" s="61"/>
      <c r="EVN38" s="61"/>
      <c r="EVO38" s="61"/>
      <c r="EVP38" s="62"/>
      <c r="EVQ38" s="61"/>
      <c r="EVR38" s="61"/>
      <c r="EVS38" s="61"/>
      <c r="EVT38" s="61"/>
      <c r="EVU38" s="61"/>
      <c r="EVV38" s="61"/>
      <c r="EVW38" s="61"/>
      <c r="EVX38" s="62"/>
      <c r="EVY38" s="61"/>
      <c r="EVZ38" s="61"/>
      <c r="EWA38" s="61"/>
      <c r="EWB38" s="61"/>
      <c r="EWC38" s="61"/>
      <c r="EWD38" s="61"/>
      <c r="EWE38" s="61"/>
      <c r="EWF38" s="62"/>
      <c r="EWG38" s="61"/>
      <c r="EWH38" s="61"/>
      <c r="EWI38" s="61"/>
      <c r="EWJ38" s="61"/>
      <c r="EWK38" s="61"/>
      <c r="EWL38" s="61"/>
      <c r="EWM38" s="61"/>
      <c r="EWN38" s="62"/>
      <c r="EWO38" s="61"/>
      <c r="EWP38" s="61"/>
      <c r="EWQ38" s="61"/>
      <c r="EWR38" s="61"/>
      <c r="EWS38" s="61"/>
      <c r="EWT38" s="61"/>
      <c r="EWU38" s="61"/>
      <c r="EWV38" s="62"/>
      <c r="EWW38" s="61"/>
      <c r="EWX38" s="61"/>
      <c r="EWY38" s="61"/>
      <c r="EWZ38" s="61"/>
      <c r="EXA38" s="61"/>
      <c r="EXB38" s="61"/>
      <c r="EXC38" s="61"/>
      <c r="EXD38" s="62"/>
      <c r="EXE38" s="61"/>
      <c r="EXF38" s="61"/>
      <c r="EXG38" s="61"/>
      <c r="EXH38" s="61"/>
      <c r="EXI38" s="61"/>
      <c r="EXJ38" s="61"/>
      <c r="EXK38" s="61"/>
      <c r="EXL38" s="62"/>
      <c r="EXM38" s="61"/>
      <c r="EXN38" s="61"/>
      <c r="EXO38" s="61"/>
      <c r="EXP38" s="61"/>
      <c r="EXQ38" s="61"/>
      <c r="EXR38" s="61"/>
      <c r="EXS38" s="61"/>
      <c r="EXT38" s="62"/>
      <c r="EXU38" s="61"/>
      <c r="EXV38" s="61"/>
      <c r="EXW38" s="61"/>
      <c r="EXX38" s="61"/>
      <c r="EXY38" s="61"/>
      <c r="EXZ38" s="61"/>
      <c r="EYA38" s="61"/>
      <c r="EYB38" s="62"/>
      <c r="EYC38" s="61"/>
      <c r="EYD38" s="61"/>
      <c r="EYE38" s="61"/>
      <c r="EYF38" s="61"/>
      <c r="EYG38" s="61"/>
      <c r="EYH38" s="61"/>
      <c r="EYI38" s="61"/>
      <c r="EYJ38" s="62"/>
      <c r="EYK38" s="61"/>
      <c r="EYL38" s="61"/>
      <c r="EYM38" s="61"/>
      <c r="EYN38" s="61"/>
      <c r="EYO38" s="61"/>
      <c r="EYP38" s="61"/>
      <c r="EYQ38" s="61"/>
      <c r="EYR38" s="62"/>
      <c r="EYS38" s="61"/>
      <c r="EYT38" s="61"/>
      <c r="EYU38" s="61"/>
      <c r="EYV38" s="61"/>
      <c r="EYW38" s="61"/>
      <c r="EYX38" s="61"/>
      <c r="EYY38" s="61"/>
      <c r="EYZ38" s="62"/>
      <c r="EZA38" s="61"/>
      <c r="EZB38" s="61"/>
      <c r="EZC38" s="61"/>
      <c r="EZD38" s="61"/>
      <c r="EZE38" s="61"/>
      <c r="EZF38" s="61"/>
      <c r="EZG38" s="61"/>
      <c r="EZH38" s="62"/>
      <c r="EZI38" s="61"/>
      <c r="EZJ38" s="61"/>
      <c r="EZK38" s="61"/>
      <c r="EZL38" s="61"/>
      <c r="EZM38" s="61"/>
      <c r="EZN38" s="61"/>
      <c r="EZO38" s="61"/>
      <c r="EZP38" s="62"/>
      <c r="EZQ38" s="61"/>
      <c r="EZR38" s="61"/>
      <c r="EZS38" s="61"/>
      <c r="EZT38" s="61"/>
      <c r="EZU38" s="61"/>
      <c r="EZV38" s="61"/>
      <c r="EZW38" s="61"/>
      <c r="EZX38" s="62"/>
      <c r="EZY38" s="61"/>
      <c r="EZZ38" s="61"/>
      <c r="FAA38" s="61"/>
      <c r="FAB38" s="61"/>
      <c r="FAC38" s="61"/>
      <c r="FAD38" s="61"/>
      <c r="FAE38" s="61"/>
      <c r="FAF38" s="62"/>
      <c r="FAG38" s="61"/>
      <c r="FAH38" s="61"/>
      <c r="FAI38" s="61"/>
      <c r="FAJ38" s="61"/>
      <c r="FAK38" s="61"/>
      <c r="FAL38" s="61"/>
      <c r="FAM38" s="61"/>
      <c r="FAN38" s="62"/>
      <c r="FAO38" s="61"/>
      <c r="FAP38" s="61"/>
      <c r="FAQ38" s="61"/>
      <c r="FAR38" s="61"/>
      <c r="FAS38" s="61"/>
      <c r="FAT38" s="61"/>
      <c r="FAU38" s="61"/>
      <c r="FAV38" s="62"/>
      <c r="FAW38" s="61"/>
      <c r="FAX38" s="61"/>
      <c r="FAY38" s="61"/>
      <c r="FAZ38" s="61"/>
      <c r="FBA38" s="61"/>
      <c r="FBB38" s="61"/>
      <c r="FBC38" s="61"/>
      <c r="FBD38" s="62"/>
      <c r="FBE38" s="61"/>
      <c r="FBF38" s="61"/>
      <c r="FBG38" s="61"/>
      <c r="FBH38" s="61"/>
      <c r="FBI38" s="61"/>
      <c r="FBJ38" s="61"/>
      <c r="FBK38" s="61"/>
      <c r="FBL38" s="62"/>
      <c r="FBM38" s="61"/>
      <c r="FBN38" s="61"/>
      <c r="FBO38" s="61"/>
      <c r="FBP38" s="61"/>
      <c r="FBQ38" s="61"/>
      <c r="FBR38" s="61"/>
      <c r="FBS38" s="61"/>
      <c r="FBT38" s="62"/>
      <c r="FBU38" s="61"/>
      <c r="FBV38" s="61"/>
      <c r="FBW38" s="61"/>
      <c r="FBX38" s="61"/>
      <c r="FBY38" s="61"/>
      <c r="FBZ38" s="61"/>
      <c r="FCA38" s="61"/>
      <c r="FCB38" s="62"/>
      <c r="FCC38" s="61"/>
      <c r="FCD38" s="61"/>
      <c r="FCE38" s="61"/>
      <c r="FCF38" s="61"/>
      <c r="FCG38" s="61"/>
      <c r="FCH38" s="61"/>
      <c r="FCI38" s="61"/>
      <c r="FCJ38" s="62"/>
      <c r="FCK38" s="61"/>
      <c r="FCL38" s="61"/>
      <c r="FCM38" s="61"/>
      <c r="FCN38" s="61"/>
      <c r="FCO38" s="61"/>
      <c r="FCP38" s="61"/>
      <c r="FCQ38" s="61"/>
      <c r="FCR38" s="62"/>
      <c r="FCS38" s="61"/>
      <c r="FCT38" s="61"/>
      <c r="FCU38" s="61"/>
      <c r="FCV38" s="61"/>
      <c r="FCW38" s="61"/>
      <c r="FCX38" s="61"/>
      <c r="FCY38" s="61"/>
      <c r="FCZ38" s="62"/>
      <c r="FDA38" s="61"/>
      <c r="FDB38" s="61"/>
      <c r="FDC38" s="61"/>
      <c r="FDD38" s="61"/>
      <c r="FDE38" s="61"/>
      <c r="FDF38" s="61"/>
      <c r="FDG38" s="61"/>
      <c r="FDH38" s="62"/>
      <c r="FDI38" s="61"/>
      <c r="FDJ38" s="61"/>
      <c r="FDK38" s="61"/>
      <c r="FDL38" s="61"/>
      <c r="FDM38" s="61"/>
      <c r="FDN38" s="61"/>
      <c r="FDO38" s="61"/>
      <c r="FDP38" s="62"/>
      <c r="FDQ38" s="61"/>
      <c r="FDR38" s="61"/>
      <c r="FDS38" s="61"/>
      <c r="FDT38" s="61"/>
      <c r="FDU38" s="61"/>
      <c r="FDV38" s="61"/>
      <c r="FDW38" s="61"/>
      <c r="FDX38" s="62"/>
      <c r="FDY38" s="61"/>
      <c r="FDZ38" s="61"/>
      <c r="FEA38" s="61"/>
      <c r="FEB38" s="61"/>
      <c r="FEC38" s="61"/>
      <c r="FED38" s="61"/>
      <c r="FEE38" s="61"/>
      <c r="FEF38" s="62"/>
      <c r="FEG38" s="61"/>
      <c r="FEH38" s="61"/>
      <c r="FEI38" s="61"/>
      <c r="FEJ38" s="61"/>
      <c r="FEK38" s="61"/>
      <c r="FEL38" s="61"/>
      <c r="FEM38" s="61"/>
      <c r="FEN38" s="62"/>
      <c r="FEO38" s="61"/>
      <c r="FEP38" s="61"/>
      <c r="FEQ38" s="61"/>
      <c r="FER38" s="61"/>
      <c r="FES38" s="61"/>
      <c r="FET38" s="61"/>
      <c r="FEU38" s="61"/>
      <c r="FEV38" s="62"/>
      <c r="FEW38" s="61"/>
      <c r="FEX38" s="61"/>
      <c r="FEY38" s="61"/>
      <c r="FEZ38" s="61"/>
      <c r="FFA38" s="61"/>
      <c r="FFB38" s="61"/>
      <c r="FFC38" s="61"/>
      <c r="FFD38" s="62"/>
      <c r="FFE38" s="61"/>
      <c r="FFF38" s="61"/>
      <c r="FFG38" s="61"/>
      <c r="FFH38" s="61"/>
      <c r="FFI38" s="61"/>
      <c r="FFJ38" s="61"/>
      <c r="FFK38" s="61"/>
      <c r="FFL38" s="62"/>
      <c r="FFM38" s="61"/>
      <c r="FFN38" s="61"/>
      <c r="FFO38" s="61"/>
      <c r="FFP38" s="61"/>
      <c r="FFQ38" s="61"/>
      <c r="FFR38" s="61"/>
      <c r="FFS38" s="61"/>
      <c r="FFT38" s="62"/>
      <c r="FFU38" s="61"/>
      <c r="FFV38" s="61"/>
      <c r="FFW38" s="61"/>
      <c r="FFX38" s="61"/>
      <c r="FFY38" s="61"/>
      <c r="FFZ38" s="61"/>
      <c r="FGA38" s="61"/>
      <c r="FGB38" s="62"/>
      <c r="FGC38" s="61"/>
      <c r="FGD38" s="61"/>
      <c r="FGE38" s="61"/>
      <c r="FGF38" s="61"/>
      <c r="FGG38" s="61"/>
      <c r="FGH38" s="61"/>
      <c r="FGI38" s="61"/>
      <c r="FGJ38" s="62"/>
      <c r="FGK38" s="61"/>
      <c r="FGL38" s="61"/>
      <c r="FGM38" s="61"/>
      <c r="FGN38" s="61"/>
      <c r="FGO38" s="61"/>
      <c r="FGP38" s="61"/>
      <c r="FGQ38" s="61"/>
      <c r="FGR38" s="62"/>
      <c r="FGS38" s="61"/>
      <c r="FGT38" s="61"/>
      <c r="FGU38" s="61"/>
      <c r="FGV38" s="61"/>
      <c r="FGW38" s="61"/>
      <c r="FGX38" s="61"/>
      <c r="FGY38" s="61"/>
      <c r="FGZ38" s="62"/>
      <c r="FHA38" s="61"/>
      <c r="FHB38" s="61"/>
      <c r="FHC38" s="61"/>
      <c r="FHD38" s="61"/>
      <c r="FHE38" s="61"/>
      <c r="FHF38" s="61"/>
      <c r="FHG38" s="61"/>
      <c r="FHH38" s="62"/>
      <c r="FHI38" s="61"/>
      <c r="FHJ38" s="61"/>
      <c r="FHK38" s="61"/>
      <c r="FHL38" s="61"/>
      <c r="FHM38" s="61"/>
      <c r="FHN38" s="61"/>
      <c r="FHO38" s="61"/>
      <c r="FHP38" s="62"/>
      <c r="FHQ38" s="61"/>
      <c r="FHR38" s="61"/>
      <c r="FHS38" s="61"/>
      <c r="FHT38" s="61"/>
      <c r="FHU38" s="61"/>
      <c r="FHV38" s="61"/>
      <c r="FHW38" s="61"/>
      <c r="FHX38" s="62"/>
      <c r="FHY38" s="61"/>
      <c r="FHZ38" s="61"/>
      <c r="FIA38" s="61"/>
      <c r="FIB38" s="61"/>
      <c r="FIC38" s="61"/>
      <c r="FID38" s="61"/>
      <c r="FIE38" s="61"/>
      <c r="FIF38" s="62"/>
      <c r="FIG38" s="61"/>
      <c r="FIH38" s="61"/>
      <c r="FII38" s="61"/>
      <c r="FIJ38" s="61"/>
      <c r="FIK38" s="61"/>
      <c r="FIL38" s="61"/>
      <c r="FIM38" s="61"/>
      <c r="FIN38" s="62"/>
      <c r="FIO38" s="61"/>
      <c r="FIP38" s="61"/>
      <c r="FIQ38" s="61"/>
      <c r="FIR38" s="61"/>
      <c r="FIS38" s="61"/>
      <c r="FIT38" s="61"/>
      <c r="FIU38" s="61"/>
      <c r="FIV38" s="62"/>
      <c r="FIW38" s="61"/>
      <c r="FIX38" s="61"/>
      <c r="FIY38" s="61"/>
      <c r="FIZ38" s="61"/>
      <c r="FJA38" s="61"/>
      <c r="FJB38" s="61"/>
      <c r="FJC38" s="61"/>
      <c r="FJD38" s="62"/>
      <c r="FJE38" s="61"/>
      <c r="FJF38" s="61"/>
      <c r="FJG38" s="61"/>
      <c r="FJH38" s="61"/>
      <c r="FJI38" s="61"/>
      <c r="FJJ38" s="61"/>
      <c r="FJK38" s="61"/>
      <c r="FJL38" s="62"/>
      <c r="FJM38" s="61"/>
      <c r="FJN38" s="61"/>
      <c r="FJO38" s="61"/>
      <c r="FJP38" s="61"/>
      <c r="FJQ38" s="61"/>
      <c r="FJR38" s="61"/>
      <c r="FJS38" s="61"/>
      <c r="FJT38" s="62"/>
      <c r="FJU38" s="61"/>
      <c r="FJV38" s="61"/>
      <c r="FJW38" s="61"/>
      <c r="FJX38" s="61"/>
      <c r="FJY38" s="61"/>
      <c r="FJZ38" s="61"/>
      <c r="FKA38" s="61"/>
      <c r="FKB38" s="62"/>
      <c r="FKC38" s="61"/>
      <c r="FKD38" s="61"/>
      <c r="FKE38" s="61"/>
      <c r="FKF38" s="61"/>
      <c r="FKG38" s="61"/>
      <c r="FKH38" s="61"/>
      <c r="FKI38" s="61"/>
      <c r="FKJ38" s="62"/>
      <c r="FKK38" s="61"/>
      <c r="FKL38" s="61"/>
      <c r="FKM38" s="61"/>
      <c r="FKN38" s="61"/>
      <c r="FKO38" s="61"/>
      <c r="FKP38" s="61"/>
      <c r="FKQ38" s="61"/>
      <c r="FKR38" s="62"/>
      <c r="FKS38" s="61"/>
      <c r="FKT38" s="61"/>
      <c r="FKU38" s="61"/>
      <c r="FKV38" s="61"/>
      <c r="FKW38" s="61"/>
      <c r="FKX38" s="61"/>
      <c r="FKY38" s="61"/>
      <c r="FKZ38" s="62"/>
      <c r="FLA38" s="61"/>
      <c r="FLB38" s="61"/>
      <c r="FLC38" s="61"/>
      <c r="FLD38" s="61"/>
      <c r="FLE38" s="61"/>
      <c r="FLF38" s="61"/>
      <c r="FLG38" s="61"/>
      <c r="FLH38" s="62"/>
      <c r="FLI38" s="61"/>
      <c r="FLJ38" s="61"/>
      <c r="FLK38" s="61"/>
      <c r="FLL38" s="61"/>
      <c r="FLM38" s="61"/>
      <c r="FLN38" s="61"/>
      <c r="FLO38" s="61"/>
      <c r="FLP38" s="62"/>
      <c r="FLQ38" s="61"/>
      <c r="FLR38" s="61"/>
      <c r="FLS38" s="61"/>
      <c r="FLT38" s="61"/>
      <c r="FLU38" s="61"/>
      <c r="FLV38" s="61"/>
      <c r="FLW38" s="61"/>
      <c r="FLX38" s="62"/>
      <c r="FLY38" s="61"/>
      <c r="FLZ38" s="61"/>
      <c r="FMA38" s="61"/>
      <c r="FMB38" s="61"/>
      <c r="FMC38" s="61"/>
      <c r="FMD38" s="61"/>
      <c r="FME38" s="61"/>
      <c r="FMF38" s="62"/>
      <c r="FMG38" s="61"/>
      <c r="FMH38" s="61"/>
      <c r="FMI38" s="61"/>
      <c r="FMJ38" s="61"/>
      <c r="FMK38" s="61"/>
      <c r="FML38" s="61"/>
      <c r="FMM38" s="61"/>
      <c r="FMN38" s="62"/>
      <c r="FMO38" s="61"/>
      <c r="FMP38" s="61"/>
      <c r="FMQ38" s="61"/>
      <c r="FMR38" s="61"/>
      <c r="FMS38" s="61"/>
      <c r="FMT38" s="61"/>
      <c r="FMU38" s="61"/>
      <c r="FMV38" s="62"/>
      <c r="FMW38" s="61"/>
      <c r="FMX38" s="61"/>
      <c r="FMY38" s="61"/>
      <c r="FMZ38" s="61"/>
      <c r="FNA38" s="61"/>
      <c r="FNB38" s="61"/>
      <c r="FNC38" s="61"/>
      <c r="FND38" s="62"/>
      <c r="FNE38" s="61"/>
      <c r="FNF38" s="61"/>
      <c r="FNG38" s="61"/>
      <c r="FNH38" s="61"/>
      <c r="FNI38" s="61"/>
      <c r="FNJ38" s="61"/>
      <c r="FNK38" s="61"/>
      <c r="FNL38" s="62"/>
      <c r="FNM38" s="61"/>
      <c r="FNN38" s="61"/>
      <c r="FNO38" s="61"/>
      <c r="FNP38" s="61"/>
      <c r="FNQ38" s="61"/>
      <c r="FNR38" s="61"/>
      <c r="FNS38" s="61"/>
      <c r="FNT38" s="62"/>
      <c r="FNU38" s="61"/>
      <c r="FNV38" s="61"/>
      <c r="FNW38" s="61"/>
      <c r="FNX38" s="61"/>
      <c r="FNY38" s="61"/>
      <c r="FNZ38" s="61"/>
      <c r="FOA38" s="61"/>
      <c r="FOB38" s="62"/>
      <c r="FOC38" s="61"/>
      <c r="FOD38" s="61"/>
      <c r="FOE38" s="61"/>
      <c r="FOF38" s="61"/>
      <c r="FOG38" s="61"/>
      <c r="FOH38" s="61"/>
      <c r="FOI38" s="61"/>
      <c r="FOJ38" s="62"/>
      <c r="FOK38" s="61"/>
      <c r="FOL38" s="61"/>
      <c r="FOM38" s="61"/>
      <c r="FON38" s="61"/>
      <c r="FOO38" s="61"/>
      <c r="FOP38" s="61"/>
      <c r="FOQ38" s="61"/>
      <c r="FOR38" s="62"/>
      <c r="FOS38" s="61"/>
      <c r="FOT38" s="61"/>
      <c r="FOU38" s="61"/>
      <c r="FOV38" s="61"/>
      <c r="FOW38" s="61"/>
      <c r="FOX38" s="61"/>
      <c r="FOY38" s="61"/>
      <c r="FOZ38" s="62"/>
      <c r="FPA38" s="61"/>
      <c r="FPB38" s="61"/>
      <c r="FPC38" s="61"/>
      <c r="FPD38" s="61"/>
      <c r="FPE38" s="61"/>
      <c r="FPF38" s="61"/>
      <c r="FPG38" s="61"/>
      <c r="FPH38" s="62"/>
      <c r="FPI38" s="61"/>
      <c r="FPJ38" s="61"/>
      <c r="FPK38" s="61"/>
      <c r="FPL38" s="61"/>
      <c r="FPM38" s="61"/>
      <c r="FPN38" s="61"/>
      <c r="FPO38" s="61"/>
      <c r="FPP38" s="62"/>
      <c r="FPQ38" s="61"/>
      <c r="FPR38" s="61"/>
      <c r="FPS38" s="61"/>
      <c r="FPT38" s="61"/>
      <c r="FPU38" s="61"/>
      <c r="FPV38" s="61"/>
      <c r="FPW38" s="61"/>
      <c r="FPX38" s="62"/>
      <c r="FPY38" s="61"/>
      <c r="FPZ38" s="61"/>
      <c r="FQA38" s="61"/>
      <c r="FQB38" s="61"/>
      <c r="FQC38" s="61"/>
      <c r="FQD38" s="61"/>
      <c r="FQE38" s="61"/>
      <c r="FQF38" s="62"/>
      <c r="FQG38" s="61"/>
      <c r="FQH38" s="61"/>
      <c r="FQI38" s="61"/>
      <c r="FQJ38" s="61"/>
      <c r="FQK38" s="61"/>
      <c r="FQL38" s="61"/>
      <c r="FQM38" s="61"/>
      <c r="FQN38" s="62"/>
      <c r="FQO38" s="61"/>
      <c r="FQP38" s="61"/>
      <c r="FQQ38" s="61"/>
      <c r="FQR38" s="61"/>
      <c r="FQS38" s="61"/>
      <c r="FQT38" s="61"/>
      <c r="FQU38" s="61"/>
      <c r="FQV38" s="62"/>
      <c r="FQW38" s="61"/>
      <c r="FQX38" s="61"/>
      <c r="FQY38" s="61"/>
      <c r="FQZ38" s="61"/>
      <c r="FRA38" s="61"/>
      <c r="FRB38" s="61"/>
      <c r="FRC38" s="61"/>
      <c r="FRD38" s="62"/>
      <c r="FRE38" s="61"/>
      <c r="FRF38" s="61"/>
      <c r="FRG38" s="61"/>
      <c r="FRH38" s="61"/>
      <c r="FRI38" s="61"/>
      <c r="FRJ38" s="61"/>
      <c r="FRK38" s="61"/>
      <c r="FRL38" s="62"/>
      <c r="FRM38" s="61"/>
      <c r="FRN38" s="61"/>
      <c r="FRO38" s="61"/>
      <c r="FRP38" s="61"/>
      <c r="FRQ38" s="61"/>
      <c r="FRR38" s="61"/>
      <c r="FRS38" s="61"/>
      <c r="FRT38" s="62"/>
      <c r="FRU38" s="61"/>
      <c r="FRV38" s="61"/>
      <c r="FRW38" s="61"/>
      <c r="FRX38" s="61"/>
      <c r="FRY38" s="61"/>
      <c r="FRZ38" s="61"/>
      <c r="FSA38" s="61"/>
      <c r="FSB38" s="62"/>
      <c r="FSC38" s="61"/>
      <c r="FSD38" s="61"/>
      <c r="FSE38" s="61"/>
      <c r="FSF38" s="61"/>
      <c r="FSG38" s="61"/>
      <c r="FSH38" s="61"/>
      <c r="FSI38" s="61"/>
      <c r="FSJ38" s="62"/>
      <c r="FSK38" s="61"/>
      <c r="FSL38" s="61"/>
      <c r="FSM38" s="61"/>
      <c r="FSN38" s="61"/>
      <c r="FSO38" s="61"/>
      <c r="FSP38" s="61"/>
      <c r="FSQ38" s="61"/>
      <c r="FSR38" s="62"/>
      <c r="FSS38" s="61"/>
      <c r="FST38" s="61"/>
      <c r="FSU38" s="61"/>
      <c r="FSV38" s="61"/>
      <c r="FSW38" s="61"/>
      <c r="FSX38" s="61"/>
      <c r="FSY38" s="61"/>
      <c r="FSZ38" s="62"/>
      <c r="FTA38" s="61"/>
      <c r="FTB38" s="61"/>
      <c r="FTC38" s="61"/>
      <c r="FTD38" s="61"/>
      <c r="FTE38" s="61"/>
      <c r="FTF38" s="61"/>
      <c r="FTG38" s="61"/>
      <c r="FTH38" s="62"/>
      <c r="FTI38" s="61"/>
      <c r="FTJ38" s="61"/>
      <c r="FTK38" s="61"/>
      <c r="FTL38" s="61"/>
      <c r="FTM38" s="61"/>
      <c r="FTN38" s="61"/>
      <c r="FTO38" s="61"/>
      <c r="FTP38" s="62"/>
      <c r="FTQ38" s="61"/>
      <c r="FTR38" s="61"/>
      <c r="FTS38" s="61"/>
      <c r="FTT38" s="61"/>
      <c r="FTU38" s="61"/>
      <c r="FTV38" s="61"/>
      <c r="FTW38" s="61"/>
      <c r="FTX38" s="62"/>
      <c r="FTY38" s="61"/>
      <c r="FTZ38" s="61"/>
      <c r="FUA38" s="61"/>
      <c r="FUB38" s="61"/>
      <c r="FUC38" s="61"/>
      <c r="FUD38" s="61"/>
      <c r="FUE38" s="61"/>
      <c r="FUF38" s="62"/>
      <c r="FUG38" s="61"/>
      <c r="FUH38" s="61"/>
      <c r="FUI38" s="61"/>
      <c r="FUJ38" s="61"/>
      <c r="FUK38" s="61"/>
      <c r="FUL38" s="61"/>
      <c r="FUM38" s="61"/>
      <c r="FUN38" s="62"/>
      <c r="FUO38" s="61"/>
      <c r="FUP38" s="61"/>
      <c r="FUQ38" s="61"/>
      <c r="FUR38" s="61"/>
      <c r="FUS38" s="61"/>
      <c r="FUT38" s="61"/>
      <c r="FUU38" s="61"/>
      <c r="FUV38" s="62"/>
      <c r="FUW38" s="61"/>
      <c r="FUX38" s="61"/>
      <c r="FUY38" s="61"/>
      <c r="FUZ38" s="61"/>
      <c r="FVA38" s="61"/>
      <c r="FVB38" s="61"/>
      <c r="FVC38" s="61"/>
      <c r="FVD38" s="62"/>
      <c r="FVE38" s="61"/>
      <c r="FVF38" s="61"/>
      <c r="FVG38" s="61"/>
      <c r="FVH38" s="61"/>
      <c r="FVI38" s="61"/>
      <c r="FVJ38" s="61"/>
      <c r="FVK38" s="61"/>
      <c r="FVL38" s="62"/>
      <c r="FVM38" s="61"/>
      <c r="FVN38" s="61"/>
      <c r="FVO38" s="61"/>
      <c r="FVP38" s="61"/>
      <c r="FVQ38" s="61"/>
      <c r="FVR38" s="61"/>
      <c r="FVS38" s="61"/>
      <c r="FVT38" s="62"/>
      <c r="FVU38" s="61"/>
      <c r="FVV38" s="61"/>
      <c r="FVW38" s="61"/>
      <c r="FVX38" s="61"/>
      <c r="FVY38" s="61"/>
      <c r="FVZ38" s="61"/>
      <c r="FWA38" s="61"/>
      <c r="FWB38" s="62"/>
      <c r="FWC38" s="61"/>
      <c r="FWD38" s="61"/>
      <c r="FWE38" s="61"/>
      <c r="FWF38" s="61"/>
      <c r="FWG38" s="61"/>
      <c r="FWH38" s="61"/>
      <c r="FWI38" s="61"/>
      <c r="FWJ38" s="62"/>
      <c r="FWK38" s="61"/>
      <c r="FWL38" s="61"/>
      <c r="FWM38" s="61"/>
      <c r="FWN38" s="61"/>
      <c r="FWO38" s="61"/>
      <c r="FWP38" s="61"/>
      <c r="FWQ38" s="61"/>
      <c r="FWR38" s="62"/>
      <c r="FWS38" s="61"/>
      <c r="FWT38" s="61"/>
      <c r="FWU38" s="61"/>
      <c r="FWV38" s="61"/>
      <c r="FWW38" s="61"/>
      <c r="FWX38" s="61"/>
      <c r="FWY38" s="61"/>
      <c r="FWZ38" s="62"/>
      <c r="FXA38" s="61"/>
      <c r="FXB38" s="61"/>
      <c r="FXC38" s="61"/>
      <c r="FXD38" s="61"/>
      <c r="FXE38" s="61"/>
      <c r="FXF38" s="61"/>
      <c r="FXG38" s="61"/>
      <c r="FXH38" s="62"/>
      <c r="FXI38" s="61"/>
      <c r="FXJ38" s="61"/>
      <c r="FXK38" s="61"/>
      <c r="FXL38" s="61"/>
      <c r="FXM38" s="61"/>
      <c r="FXN38" s="61"/>
      <c r="FXO38" s="61"/>
      <c r="FXP38" s="62"/>
      <c r="FXQ38" s="61"/>
      <c r="FXR38" s="61"/>
      <c r="FXS38" s="61"/>
      <c r="FXT38" s="61"/>
      <c r="FXU38" s="61"/>
      <c r="FXV38" s="61"/>
      <c r="FXW38" s="61"/>
      <c r="FXX38" s="62"/>
      <c r="FXY38" s="61"/>
      <c r="FXZ38" s="61"/>
      <c r="FYA38" s="61"/>
      <c r="FYB38" s="61"/>
      <c r="FYC38" s="61"/>
      <c r="FYD38" s="61"/>
      <c r="FYE38" s="61"/>
      <c r="FYF38" s="62"/>
      <c r="FYG38" s="61"/>
      <c r="FYH38" s="61"/>
      <c r="FYI38" s="61"/>
      <c r="FYJ38" s="61"/>
      <c r="FYK38" s="61"/>
      <c r="FYL38" s="61"/>
      <c r="FYM38" s="61"/>
      <c r="FYN38" s="62"/>
      <c r="FYO38" s="61"/>
      <c r="FYP38" s="61"/>
      <c r="FYQ38" s="61"/>
      <c r="FYR38" s="61"/>
      <c r="FYS38" s="61"/>
      <c r="FYT38" s="61"/>
      <c r="FYU38" s="61"/>
      <c r="FYV38" s="62"/>
      <c r="FYW38" s="61"/>
      <c r="FYX38" s="61"/>
      <c r="FYY38" s="61"/>
      <c r="FYZ38" s="61"/>
      <c r="FZA38" s="61"/>
      <c r="FZB38" s="61"/>
      <c r="FZC38" s="61"/>
      <c r="FZD38" s="62"/>
      <c r="FZE38" s="61"/>
      <c r="FZF38" s="61"/>
      <c r="FZG38" s="61"/>
      <c r="FZH38" s="61"/>
      <c r="FZI38" s="61"/>
      <c r="FZJ38" s="61"/>
      <c r="FZK38" s="61"/>
      <c r="FZL38" s="62"/>
      <c r="FZM38" s="61"/>
      <c r="FZN38" s="61"/>
      <c r="FZO38" s="61"/>
      <c r="FZP38" s="61"/>
      <c r="FZQ38" s="61"/>
      <c r="FZR38" s="61"/>
      <c r="FZS38" s="61"/>
      <c r="FZT38" s="62"/>
      <c r="FZU38" s="61"/>
      <c r="FZV38" s="61"/>
      <c r="FZW38" s="61"/>
      <c r="FZX38" s="61"/>
      <c r="FZY38" s="61"/>
      <c r="FZZ38" s="61"/>
      <c r="GAA38" s="61"/>
      <c r="GAB38" s="62"/>
      <c r="GAC38" s="61"/>
      <c r="GAD38" s="61"/>
      <c r="GAE38" s="61"/>
      <c r="GAF38" s="61"/>
      <c r="GAG38" s="61"/>
      <c r="GAH38" s="61"/>
      <c r="GAI38" s="61"/>
      <c r="GAJ38" s="62"/>
      <c r="GAK38" s="61"/>
      <c r="GAL38" s="61"/>
      <c r="GAM38" s="61"/>
      <c r="GAN38" s="61"/>
      <c r="GAO38" s="61"/>
      <c r="GAP38" s="61"/>
      <c r="GAQ38" s="61"/>
      <c r="GAR38" s="62"/>
      <c r="GAS38" s="61"/>
      <c r="GAT38" s="61"/>
      <c r="GAU38" s="61"/>
      <c r="GAV38" s="61"/>
      <c r="GAW38" s="61"/>
      <c r="GAX38" s="61"/>
      <c r="GAY38" s="61"/>
      <c r="GAZ38" s="62"/>
      <c r="GBA38" s="61"/>
      <c r="GBB38" s="61"/>
      <c r="GBC38" s="61"/>
      <c r="GBD38" s="61"/>
      <c r="GBE38" s="61"/>
      <c r="GBF38" s="61"/>
      <c r="GBG38" s="61"/>
      <c r="GBH38" s="62"/>
      <c r="GBI38" s="61"/>
      <c r="GBJ38" s="61"/>
      <c r="GBK38" s="61"/>
      <c r="GBL38" s="61"/>
      <c r="GBM38" s="61"/>
      <c r="GBN38" s="61"/>
      <c r="GBO38" s="61"/>
      <c r="GBP38" s="62"/>
      <c r="GBQ38" s="61"/>
      <c r="GBR38" s="61"/>
      <c r="GBS38" s="61"/>
      <c r="GBT38" s="61"/>
      <c r="GBU38" s="61"/>
      <c r="GBV38" s="61"/>
      <c r="GBW38" s="61"/>
      <c r="GBX38" s="62"/>
      <c r="GBY38" s="61"/>
      <c r="GBZ38" s="61"/>
      <c r="GCA38" s="61"/>
      <c r="GCB38" s="61"/>
      <c r="GCC38" s="61"/>
      <c r="GCD38" s="61"/>
      <c r="GCE38" s="61"/>
      <c r="GCF38" s="62"/>
      <c r="GCG38" s="61"/>
      <c r="GCH38" s="61"/>
      <c r="GCI38" s="61"/>
      <c r="GCJ38" s="61"/>
      <c r="GCK38" s="61"/>
      <c r="GCL38" s="61"/>
      <c r="GCM38" s="61"/>
      <c r="GCN38" s="62"/>
      <c r="GCO38" s="61"/>
      <c r="GCP38" s="61"/>
      <c r="GCQ38" s="61"/>
      <c r="GCR38" s="61"/>
      <c r="GCS38" s="61"/>
      <c r="GCT38" s="61"/>
      <c r="GCU38" s="61"/>
      <c r="GCV38" s="62"/>
      <c r="GCW38" s="61"/>
      <c r="GCX38" s="61"/>
      <c r="GCY38" s="61"/>
      <c r="GCZ38" s="61"/>
      <c r="GDA38" s="61"/>
      <c r="GDB38" s="61"/>
      <c r="GDC38" s="61"/>
      <c r="GDD38" s="62"/>
      <c r="GDE38" s="61"/>
      <c r="GDF38" s="61"/>
      <c r="GDG38" s="61"/>
      <c r="GDH38" s="61"/>
      <c r="GDI38" s="61"/>
      <c r="GDJ38" s="61"/>
      <c r="GDK38" s="61"/>
      <c r="GDL38" s="62"/>
      <c r="GDM38" s="61"/>
      <c r="GDN38" s="61"/>
      <c r="GDO38" s="61"/>
      <c r="GDP38" s="61"/>
      <c r="GDQ38" s="61"/>
      <c r="GDR38" s="61"/>
      <c r="GDS38" s="61"/>
      <c r="GDT38" s="62"/>
      <c r="GDU38" s="61"/>
      <c r="GDV38" s="61"/>
      <c r="GDW38" s="61"/>
      <c r="GDX38" s="61"/>
      <c r="GDY38" s="61"/>
      <c r="GDZ38" s="61"/>
      <c r="GEA38" s="61"/>
      <c r="GEB38" s="62"/>
      <c r="GEC38" s="61"/>
      <c r="GED38" s="61"/>
      <c r="GEE38" s="61"/>
      <c r="GEF38" s="61"/>
      <c r="GEG38" s="61"/>
      <c r="GEH38" s="61"/>
      <c r="GEI38" s="61"/>
      <c r="GEJ38" s="62"/>
      <c r="GEK38" s="61"/>
      <c r="GEL38" s="61"/>
      <c r="GEM38" s="61"/>
      <c r="GEN38" s="61"/>
      <c r="GEO38" s="61"/>
      <c r="GEP38" s="61"/>
      <c r="GEQ38" s="61"/>
      <c r="GER38" s="62"/>
      <c r="GES38" s="61"/>
      <c r="GET38" s="61"/>
      <c r="GEU38" s="61"/>
      <c r="GEV38" s="61"/>
      <c r="GEW38" s="61"/>
      <c r="GEX38" s="61"/>
      <c r="GEY38" s="61"/>
      <c r="GEZ38" s="62"/>
      <c r="GFA38" s="61"/>
      <c r="GFB38" s="61"/>
      <c r="GFC38" s="61"/>
      <c r="GFD38" s="61"/>
      <c r="GFE38" s="61"/>
      <c r="GFF38" s="61"/>
      <c r="GFG38" s="61"/>
      <c r="GFH38" s="62"/>
      <c r="GFI38" s="61"/>
      <c r="GFJ38" s="61"/>
      <c r="GFK38" s="61"/>
      <c r="GFL38" s="61"/>
      <c r="GFM38" s="61"/>
      <c r="GFN38" s="61"/>
      <c r="GFO38" s="61"/>
      <c r="GFP38" s="62"/>
      <c r="GFQ38" s="61"/>
      <c r="GFR38" s="61"/>
      <c r="GFS38" s="61"/>
      <c r="GFT38" s="61"/>
      <c r="GFU38" s="61"/>
      <c r="GFV38" s="61"/>
      <c r="GFW38" s="61"/>
      <c r="GFX38" s="62"/>
      <c r="GFY38" s="61"/>
      <c r="GFZ38" s="61"/>
      <c r="GGA38" s="61"/>
      <c r="GGB38" s="61"/>
      <c r="GGC38" s="61"/>
      <c r="GGD38" s="61"/>
      <c r="GGE38" s="61"/>
      <c r="GGF38" s="62"/>
      <c r="GGG38" s="61"/>
      <c r="GGH38" s="61"/>
      <c r="GGI38" s="61"/>
      <c r="GGJ38" s="61"/>
      <c r="GGK38" s="61"/>
      <c r="GGL38" s="61"/>
      <c r="GGM38" s="61"/>
      <c r="GGN38" s="62"/>
      <c r="GGO38" s="61"/>
      <c r="GGP38" s="61"/>
      <c r="GGQ38" s="61"/>
      <c r="GGR38" s="61"/>
      <c r="GGS38" s="61"/>
      <c r="GGT38" s="61"/>
      <c r="GGU38" s="61"/>
      <c r="GGV38" s="62"/>
      <c r="GGW38" s="61"/>
      <c r="GGX38" s="61"/>
      <c r="GGY38" s="61"/>
      <c r="GGZ38" s="61"/>
      <c r="GHA38" s="61"/>
      <c r="GHB38" s="61"/>
      <c r="GHC38" s="61"/>
      <c r="GHD38" s="62"/>
      <c r="GHE38" s="61"/>
      <c r="GHF38" s="61"/>
      <c r="GHG38" s="61"/>
      <c r="GHH38" s="61"/>
      <c r="GHI38" s="61"/>
      <c r="GHJ38" s="61"/>
      <c r="GHK38" s="61"/>
      <c r="GHL38" s="62"/>
      <c r="GHM38" s="61"/>
      <c r="GHN38" s="61"/>
      <c r="GHO38" s="61"/>
      <c r="GHP38" s="61"/>
      <c r="GHQ38" s="61"/>
      <c r="GHR38" s="61"/>
      <c r="GHS38" s="61"/>
      <c r="GHT38" s="62"/>
      <c r="GHU38" s="61"/>
      <c r="GHV38" s="61"/>
      <c r="GHW38" s="61"/>
      <c r="GHX38" s="61"/>
      <c r="GHY38" s="61"/>
      <c r="GHZ38" s="61"/>
      <c r="GIA38" s="61"/>
      <c r="GIB38" s="62"/>
      <c r="GIC38" s="61"/>
      <c r="GID38" s="61"/>
      <c r="GIE38" s="61"/>
      <c r="GIF38" s="61"/>
      <c r="GIG38" s="61"/>
      <c r="GIH38" s="61"/>
      <c r="GII38" s="61"/>
      <c r="GIJ38" s="62"/>
      <c r="GIK38" s="61"/>
      <c r="GIL38" s="61"/>
      <c r="GIM38" s="61"/>
      <c r="GIN38" s="61"/>
      <c r="GIO38" s="61"/>
      <c r="GIP38" s="61"/>
      <c r="GIQ38" s="61"/>
      <c r="GIR38" s="62"/>
      <c r="GIS38" s="61"/>
      <c r="GIT38" s="61"/>
      <c r="GIU38" s="61"/>
      <c r="GIV38" s="61"/>
      <c r="GIW38" s="61"/>
      <c r="GIX38" s="61"/>
      <c r="GIY38" s="61"/>
      <c r="GIZ38" s="62"/>
      <c r="GJA38" s="61"/>
      <c r="GJB38" s="61"/>
      <c r="GJC38" s="61"/>
      <c r="GJD38" s="61"/>
      <c r="GJE38" s="61"/>
      <c r="GJF38" s="61"/>
      <c r="GJG38" s="61"/>
      <c r="GJH38" s="62"/>
      <c r="GJI38" s="61"/>
      <c r="GJJ38" s="61"/>
      <c r="GJK38" s="61"/>
      <c r="GJL38" s="61"/>
      <c r="GJM38" s="61"/>
      <c r="GJN38" s="61"/>
      <c r="GJO38" s="61"/>
      <c r="GJP38" s="62"/>
      <c r="GJQ38" s="61"/>
      <c r="GJR38" s="61"/>
      <c r="GJS38" s="61"/>
      <c r="GJT38" s="61"/>
      <c r="GJU38" s="61"/>
      <c r="GJV38" s="61"/>
      <c r="GJW38" s="61"/>
      <c r="GJX38" s="62"/>
      <c r="GJY38" s="61"/>
      <c r="GJZ38" s="61"/>
      <c r="GKA38" s="61"/>
      <c r="GKB38" s="61"/>
      <c r="GKC38" s="61"/>
      <c r="GKD38" s="61"/>
      <c r="GKE38" s="61"/>
      <c r="GKF38" s="62"/>
      <c r="GKG38" s="61"/>
      <c r="GKH38" s="61"/>
      <c r="GKI38" s="61"/>
      <c r="GKJ38" s="61"/>
      <c r="GKK38" s="61"/>
      <c r="GKL38" s="61"/>
      <c r="GKM38" s="61"/>
      <c r="GKN38" s="62"/>
      <c r="GKO38" s="61"/>
      <c r="GKP38" s="61"/>
      <c r="GKQ38" s="61"/>
      <c r="GKR38" s="61"/>
      <c r="GKS38" s="61"/>
      <c r="GKT38" s="61"/>
      <c r="GKU38" s="61"/>
      <c r="GKV38" s="62"/>
      <c r="GKW38" s="61"/>
      <c r="GKX38" s="61"/>
      <c r="GKY38" s="61"/>
      <c r="GKZ38" s="61"/>
      <c r="GLA38" s="61"/>
      <c r="GLB38" s="61"/>
      <c r="GLC38" s="61"/>
      <c r="GLD38" s="62"/>
      <c r="GLE38" s="61"/>
      <c r="GLF38" s="61"/>
      <c r="GLG38" s="61"/>
      <c r="GLH38" s="61"/>
      <c r="GLI38" s="61"/>
      <c r="GLJ38" s="61"/>
      <c r="GLK38" s="61"/>
      <c r="GLL38" s="62"/>
      <c r="GLM38" s="61"/>
      <c r="GLN38" s="61"/>
      <c r="GLO38" s="61"/>
      <c r="GLP38" s="61"/>
      <c r="GLQ38" s="61"/>
      <c r="GLR38" s="61"/>
      <c r="GLS38" s="61"/>
      <c r="GLT38" s="62"/>
      <c r="GLU38" s="61"/>
      <c r="GLV38" s="61"/>
      <c r="GLW38" s="61"/>
      <c r="GLX38" s="61"/>
      <c r="GLY38" s="61"/>
      <c r="GLZ38" s="61"/>
      <c r="GMA38" s="61"/>
      <c r="GMB38" s="62"/>
      <c r="GMC38" s="61"/>
      <c r="GMD38" s="61"/>
      <c r="GME38" s="61"/>
      <c r="GMF38" s="61"/>
      <c r="GMG38" s="61"/>
      <c r="GMH38" s="61"/>
      <c r="GMI38" s="61"/>
      <c r="GMJ38" s="62"/>
      <c r="GMK38" s="61"/>
      <c r="GML38" s="61"/>
      <c r="GMM38" s="61"/>
      <c r="GMN38" s="61"/>
      <c r="GMO38" s="61"/>
      <c r="GMP38" s="61"/>
      <c r="GMQ38" s="61"/>
      <c r="GMR38" s="62"/>
      <c r="GMS38" s="61"/>
      <c r="GMT38" s="61"/>
      <c r="GMU38" s="61"/>
      <c r="GMV38" s="61"/>
      <c r="GMW38" s="61"/>
      <c r="GMX38" s="61"/>
      <c r="GMY38" s="61"/>
      <c r="GMZ38" s="62"/>
      <c r="GNA38" s="61"/>
      <c r="GNB38" s="61"/>
      <c r="GNC38" s="61"/>
      <c r="GND38" s="61"/>
      <c r="GNE38" s="61"/>
      <c r="GNF38" s="61"/>
      <c r="GNG38" s="61"/>
      <c r="GNH38" s="62"/>
      <c r="GNI38" s="61"/>
      <c r="GNJ38" s="61"/>
      <c r="GNK38" s="61"/>
      <c r="GNL38" s="61"/>
      <c r="GNM38" s="61"/>
      <c r="GNN38" s="61"/>
      <c r="GNO38" s="61"/>
      <c r="GNP38" s="62"/>
      <c r="GNQ38" s="61"/>
      <c r="GNR38" s="61"/>
      <c r="GNS38" s="61"/>
      <c r="GNT38" s="61"/>
      <c r="GNU38" s="61"/>
      <c r="GNV38" s="61"/>
      <c r="GNW38" s="61"/>
      <c r="GNX38" s="62"/>
      <c r="GNY38" s="61"/>
      <c r="GNZ38" s="61"/>
      <c r="GOA38" s="61"/>
      <c r="GOB38" s="61"/>
      <c r="GOC38" s="61"/>
      <c r="GOD38" s="61"/>
      <c r="GOE38" s="61"/>
      <c r="GOF38" s="62"/>
      <c r="GOG38" s="61"/>
      <c r="GOH38" s="61"/>
      <c r="GOI38" s="61"/>
      <c r="GOJ38" s="61"/>
      <c r="GOK38" s="61"/>
      <c r="GOL38" s="61"/>
      <c r="GOM38" s="61"/>
      <c r="GON38" s="62"/>
      <c r="GOO38" s="61"/>
      <c r="GOP38" s="61"/>
      <c r="GOQ38" s="61"/>
      <c r="GOR38" s="61"/>
      <c r="GOS38" s="61"/>
      <c r="GOT38" s="61"/>
      <c r="GOU38" s="61"/>
      <c r="GOV38" s="62"/>
      <c r="GOW38" s="61"/>
      <c r="GOX38" s="61"/>
      <c r="GOY38" s="61"/>
      <c r="GOZ38" s="61"/>
      <c r="GPA38" s="61"/>
      <c r="GPB38" s="61"/>
      <c r="GPC38" s="61"/>
      <c r="GPD38" s="62"/>
      <c r="GPE38" s="61"/>
      <c r="GPF38" s="61"/>
      <c r="GPG38" s="61"/>
      <c r="GPH38" s="61"/>
      <c r="GPI38" s="61"/>
      <c r="GPJ38" s="61"/>
      <c r="GPK38" s="61"/>
      <c r="GPL38" s="62"/>
      <c r="GPM38" s="61"/>
      <c r="GPN38" s="61"/>
      <c r="GPO38" s="61"/>
      <c r="GPP38" s="61"/>
      <c r="GPQ38" s="61"/>
      <c r="GPR38" s="61"/>
      <c r="GPS38" s="61"/>
      <c r="GPT38" s="62"/>
      <c r="GPU38" s="61"/>
      <c r="GPV38" s="61"/>
      <c r="GPW38" s="61"/>
      <c r="GPX38" s="61"/>
      <c r="GPY38" s="61"/>
      <c r="GPZ38" s="61"/>
      <c r="GQA38" s="61"/>
      <c r="GQB38" s="62"/>
      <c r="GQC38" s="61"/>
      <c r="GQD38" s="61"/>
      <c r="GQE38" s="61"/>
      <c r="GQF38" s="61"/>
      <c r="GQG38" s="61"/>
      <c r="GQH38" s="61"/>
      <c r="GQI38" s="61"/>
      <c r="GQJ38" s="62"/>
      <c r="GQK38" s="61"/>
      <c r="GQL38" s="61"/>
      <c r="GQM38" s="61"/>
      <c r="GQN38" s="61"/>
      <c r="GQO38" s="61"/>
      <c r="GQP38" s="61"/>
      <c r="GQQ38" s="61"/>
      <c r="GQR38" s="62"/>
      <c r="GQS38" s="61"/>
      <c r="GQT38" s="61"/>
      <c r="GQU38" s="61"/>
      <c r="GQV38" s="61"/>
      <c r="GQW38" s="61"/>
      <c r="GQX38" s="61"/>
      <c r="GQY38" s="61"/>
      <c r="GQZ38" s="62"/>
      <c r="GRA38" s="61"/>
      <c r="GRB38" s="61"/>
      <c r="GRC38" s="61"/>
      <c r="GRD38" s="61"/>
      <c r="GRE38" s="61"/>
      <c r="GRF38" s="61"/>
      <c r="GRG38" s="61"/>
      <c r="GRH38" s="62"/>
      <c r="GRI38" s="61"/>
      <c r="GRJ38" s="61"/>
      <c r="GRK38" s="61"/>
      <c r="GRL38" s="61"/>
      <c r="GRM38" s="61"/>
      <c r="GRN38" s="61"/>
      <c r="GRO38" s="61"/>
      <c r="GRP38" s="62"/>
      <c r="GRQ38" s="61"/>
      <c r="GRR38" s="61"/>
      <c r="GRS38" s="61"/>
      <c r="GRT38" s="61"/>
      <c r="GRU38" s="61"/>
      <c r="GRV38" s="61"/>
      <c r="GRW38" s="61"/>
      <c r="GRX38" s="62"/>
      <c r="GRY38" s="61"/>
      <c r="GRZ38" s="61"/>
      <c r="GSA38" s="61"/>
      <c r="GSB38" s="61"/>
      <c r="GSC38" s="61"/>
      <c r="GSD38" s="61"/>
      <c r="GSE38" s="61"/>
      <c r="GSF38" s="62"/>
      <c r="GSG38" s="61"/>
      <c r="GSH38" s="61"/>
      <c r="GSI38" s="61"/>
      <c r="GSJ38" s="61"/>
      <c r="GSK38" s="61"/>
      <c r="GSL38" s="61"/>
      <c r="GSM38" s="61"/>
      <c r="GSN38" s="62"/>
      <c r="GSO38" s="61"/>
      <c r="GSP38" s="61"/>
      <c r="GSQ38" s="61"/>
      <c r="GSR38" s="61"/>
      <c r="GSS38" s="61"/>
      <c r="GST38" s="61"/>
      <c r="GSU38" s="61"/>
      <c r="GSV38" s="62"/>
      <c r="GSW38" s="61"/>
      <c r="GSX38" s="61"/>
      <c r="GSY38" s="61"/>
      <c r="GSZ38" s="61"/>
      <c r="GTA38" s="61"/>
      <c r="GTB38" s="61"/>
      <c r="GTC38" s="61"/>
      <c r="GTD38" s="62"/>
      <c r="GTE38" s="61"/>
      <c r="GTF38" s="61"/>
      <c r="GTG38" s="61"/>
      <c r="GTH38" s="61"/>
      <c r="GTI38" s="61"/>
      <c r="GTJ38" s="61"/>
      <c r="GTK38" s="61"/>
      <c r="GTL38" s="62"/>
      <c r="GTM38" s="61"/>
      <c r="GTN38" s="61"/>
      <c r="GTO38" s="61"/>
      <c r="GTP38" s="61"/>
      <c r="GTQ38" s="61"/>
      <c r="GTR38" s="61"/>
      <c r="GTS38" s="61"/>
      <c r="GTT38" s="62"/>
      <c r="GTU38" s="61"/>
      <c r="GTV38" s="61"/>
      <c r="GTW38" s="61"/>
      <c r="GTX38" s="61"/>
      <c r="GTY38" s="61"/>
      <c r="GTZ38" s="61"/>
      <c r="GUA38" s="61"/>
      <c r="GUB38" s="62"/>
      <c r="GUC38" s="61"/>
      <c r="GUD38" s="61"/>
      <c r="GUE38" s="61"/>
      <c r="GUF38" s="61"/>
      <c r="GUG38" s="61"/>
      <c r="GUH38" s="61"/>
      <c r="GUI38" s="61"/>
      <c r="GUJ38" s="62"/>
      <c r="GUK38" s="61"/>
      <c r="GUL38" s="61"/>
      <c r="GUM38" s="61"/>
      <c r="GUN38" s="61"/>
      <c r="GUO38" s="61"/>
      <c r="GUP38" s="61"/>
      <c r="GUQ38" s="61"/>
      <c r="GUR38" s="62"/>
      <c r="GUS38" s="61"/>
      <c r="GUT38" s="61"/>
      <c r="GUU38" s="61"/>
      <c r="GUV38" s="61"/>
      <c r="GUW38" s="61"/>
      <c r="GUX38" s="61"/>
      <c r="GUY38" s="61"/>
      <c r="GUZ38" s="62"/>
      <c r="GVA38" s="61"/>
      <c r="GVB38" s="61"/>
      <c r="GVC38" s="61"/>
      <c r="GVD38" s="61"/>
      <c r="GVE38" s="61"/>
      <c r="GVF38" s="61"/>
      <c r="GVG38" s="61"/>
      <c r="GVH38" s="62"/>
      <c r="GVI38" s="61"/>
      <c r="GVJ38" s="61"/>
      <c r="GVK38" s="61"/>
      <c r="GVL38" s="61"/>
      <c r="GVM38" s="61"/>
      <c r="GVN38" s="61"/>
      <c r="GVO38" s="61"/>
      <c r="GVP38" s="62"/>
      <c r="GVQ38" s="61"/>
      <c r="GVR38" s="61"/>
      <c r="GVS38" s="61"/>
      <c r="GVT38" s="61"/>
      <c r="GVU38" s="61"/>
      <c r="GVV38" s="61"/>
      <c r="GVW38" s="61"/>
      <c r="GVX38" s="62"/>
      <c r="GVY38" s="61"/>
      <c r="GVZ38" s="61"/>
      <c r="GWA38" s="61"/>
      <c r="GWB38" s="61"/>
      <c r="GWC38" s="61"/>
      <c r="GWD38" s="61"/>
      <c r="GWE38" s="61"/>
      <c r="GWF38" s="62"/>
      <c r="GWG38" s="61"/>
      <c r="GWH38" s="61"/>
      <c r="GWI38" s="61"/>
      <c r="GWJ38" s="61"/>
      <c r="GWK38" s="61"/>
      <c r="GWL38" s="61"/>
      <c r="GWM38" s="61"/>
      <c r="GWN38" s="62"/>
      <c r="GWO38" s="61"/>
      <c r="GWP38" s="61"/>
      <c r="GWQ38" s="61"/>
      <c r="GWR38" s="61"/>
      <c r="GWS38" s="61"/>
      <c r="GWT38" s="61"/>
      <c r="GWU38" s="61"/>
      <c r="GWV38" s="62"/>
      <c r="GWW38" s="61"/>
      <c r="GWX38" s="61"/>
      <c r="GWY38" s="61"/>
      <c r="GWZ38" s="61"/>
      <c r="GXA38" s="61"/>
      <c r="GXB38" s="61"/>
      <c r="GXC38" s="61"/>
      <c r="GXD38" s="62"/>
      <c r="GXE38" s="61"/>
      <c r="GXF38" s="61"/>
      <c r="GXG38" s="61"/>
      <c r="GXH38" s="61"/>
      <c r="GXI38" s="61"/>
      <c r="GXJ38" s="61"/>
      <c r="GXK38" s="61"/>
      <c r="GXL38" s="62"/>
      <c r="GXM38" s="61"/>
      <c r="GXN38" s="61"/>
      <c r="GXO38" s="61"/>
      <c r="GXP38" s="61"/>
      <c r="GXQ38" s="61"/>
      <c r="GXR38" s="61"/>
      <c r="GXS38" s="61"/>
      <c r="GXT38" s="62"/>
      <c r="GXU38" s="61"/>
      <c r="GXV38" s="61"/>
      <c r="GXW38" s="61"/>
      <c r="GXX38" s="61"/>
      <c r="GXY38" s="61"/>
      <c r="GXZ38" s="61"/>
      <c r="GYA38" s="61"/>
      <c r="GYB38" s="62"/>
      <c r="GYC38" s="61"/>
      <c r="GYD38" s="61"/>
      <c r="GYE38" s="61"/>
      <c r="GYF38" s="61"/>
      <c r="GYG38" s="61"/>
      <c r="GYH38" s="61"/>
      <c r="GYI38" s="61"/>
      <c r="GYJ38" s="62"/>
      <c r="GYK38" s="61"/>
      <c r="GYL38" s="61"/>
      <c r="GYM38" s="61"/>
      <c r="GYN38" s="61"/>
      <c r="GYO38" s="61"/>
      <c r="GYP38" s="61"/>
      <c r="GYQ38" s="61"/>
      <c r="GYR38" s="62"/>
      <c r="GYS38" s="61"/>
      <c r="GYT38" s="61"/>
      <c r="GYU38" s="61"/>
      <c r="GYV38" s="61"/>
      <c r="GYW38" s="61"/>
      <c r="GYX38" s="61"/>
      <c r="GYY38" s="61"/>
      <c r="GYZ38" s="62"/>
      <c r="GZA38" s="61"/>
      <c r="GZB38" s="61"/>
      <c r="GZC38" s="61"/>
      <c r="GZD38" s="61"/>
      <c r="GZE38" s="61"/>
      <c r="GZF38" s="61"/>
      <c r="GZG38" s="61"/>
      <c r="GZH38" s="62"/>
      <c r="GZI38" s="61"/>
      <c r="GZJ38" s="61"/>
      <c r="GZK38" s="61"/>
      <c r="GZL38" s="61"/>
      <c r="GZM38" s="61"/>
      <c r="GZN38" s="61"/>
      <c r="GZO38" s="61"/>
      <c r="GZP38" s="62"/>
      <c r="GZQ38" s="61"/>
      <c r="GZR38" s="61"/>
      <c r="GZS38" s="61"/>
      <c r="GZT38" s="61"/>
      <c r="GZU38" s="61"/>
      <c r="GZV38" s="61"/>
      <c r="GZW38" s="61"/>
      <c r="GZX38" s="62"/>
      <c r="GZY38" s="61"/>
      <c r="GZZ38" s="61"/>
      <c r="HAA38" s="61"/>
      <c r="HAB38" s="61"/>
      <c r="HAC38" s="61"/>
      <c r="HAD38" s="61"/>
      <c r="HAE38" s="61"/>
      <c r="HAF38" s="62"/>
      <c r="HAG38" s="61"/>
      <c r="HAH38" s="61"/>
      <c r="HAI38" s="61"/>
      <c r="HAJ38" s="61"/>
      <c r="HAK38" s="61"/>
      <c r="HAL38" s="61"/>
      <c r="HAM38" s="61"/>
      <c r="HAN38" s="62"/>
      <c r="HAO38" s="61"/>
      <c r="HAP38" s="61"/>
      <c r="HAQ38" s="61"/>
      <c r="HAR38" s="61"/>
      <c r="HAS38" s="61"/>
      <c r="HAT38" s="61"/>
      <c r="HAU38" s="61"/>
      <c r="HAV38" s="62"/>
      <c r="HAW38" s="61"/>
      <c r="HAX38" s="61"/>
      <c r="HAY38" s="61"/>
      <c r="HAZ38" s="61"/>
      <c r="HBA38" s="61"/>
      <c r="HBB38" s="61"/>
      <c r="HBC38" s="61"/>
      <c r="HBD38" s="62"/>
      <c r="HBE38" s="61"/>
      <c r="HBF38" s="61"/>
      <c r="HBG38" s="61"/>
      <c r="HBH38" s="61"/>
      <c r="HBI38" s="61"/>
      <c r="HBJ38" s="61"/>
      <c r="HBK38" s="61"/>
      <c r="HBL38" s="62"/>
      <c r="HBM38" s="61"/>
      <c r="HBN38" s="61"/>
      <c r="HBO38" s="61"/>
      <c r="HBP38" s="61"/>
      <c r="HBQ38" s="61"/>
      <c r="HBR38" s="61"/>
      <c r="HBS38" s="61"/>
      <c r="HBT38" s="62"/>
      <c r="HBU38" s="61"/>
      <c r="HBV38" s="61"/>
      <c r="HBW38" s="61"/>
      <c r="HBX38" s="61"/>
      <c r="HBY38" s="61"/>
      <c r="HBZ38" s="61"/>
      <c r="HCA38" s="61"/>
      <c r="HCB38" s="62"/>
      <c r="HCC38" s="61"/>
      <c r="HCD38" s="61"/>
      <c r="HCE38" s="61"/>
      <c r="HCF38" s="61"/>
      <c r="HCG38" s="61"/>
      <c r="HCH38" s="61"/>
      <c r="HCI38" s="61"/>
      <c r="HCJ38" s="62"/>
      <c r="HCK38" s="61"/>
      <c r="HCL38" s="61"/>
      <c r="HCM38" s="61"/>
      <c r="HCN38" s="61"/>
      <c r="HCO38" s="61"/>
      <c r="HCP38" s="61"/>
      <c r="HCQ38" s="61"/>
      <c r="HCR38" s="62"/>
      <c r="HCS38" s="61"/>
      <c r="HCT38" s="61"/>
      <c r="HCU38" s="61"/>
      <c r="HCV38" s="61"/>
      <c r="HCW38" s="61"/>
      <c r="HCX38" s="61"/>
      <c r="HCY38" s="61"/>
      <c r="HCZ38" s="62"/>
      <c r="HDA38" s="61"/>
      <c r="HDB38" s="61"/>
      <c r="HDC38" s="61"/>
      <c r="HDD38" s="61"/>
      <c r="HDE38" s="61"/>
      <c r="HDF38" s="61"/>
      <c r="HDG38" s="61"/>
      <c r="HDH38" s="62"/>
      <c r="HDI38" s="61"/>
      <c r="HDJ38" s="61"/>
      <c r="HDK38" s="61"/>
      <c r="HDL38" s="61"/>
      <c r="HDM38" s="61"/>
      <c r="HDN38" s="61"/>
      <c r="HDO38" s="61"/>
      <c r="HDP38" s="62"/>
      <c r="HDQ38" s="61"/>
      <c r="HDR38" s="61"/>
      <c r="HDS38" s="61"/>
      <c r="HDT38" s="61"/>
      <c r="HDU38" s="61"/>
      <c r="HDV38" s="61"/>
      <c r="HDW38" s="61"/>
      <c r="HDX38" s="62"/>
      <c r="HDY38" s="61"/>
      <c r="HDZ38" s="61"/>
      <c r="HEA38" s="61"/>
      <c r="HEB38" s="61"/>
      <c r="HEC38" s="61"/>
      <c r="HED38" s="61"/>
      <c r="HEE38" s="61"/>
      <c r="HEF38" s="62"/>
      <c r="HEG38" s="61"/>
      <c r="HEH38" s="61"/>
      <c r="HEI38" s="61"/>
      <c r="HEJ38" s="61"/>
      <c r="HEK38" s="61"/>
      <c r="HEL38" s="61"/>
      <c r="HEM38" s="61"/>
      <c r="HEN38" s="62"/>
      <c r="HEO38" s="61"/>
      <c r="HEP38" s="61"/>
      <c r="HEQ38" s="61"/>
      <c r="HER38" s="61"/>
      <c r="HES38" s="61"/>
      <c r="HET38" s="61"/>
      <c r="HEU38" s="61"/>
      <c r="HEV38" s="62"/>
      <c r="HEW38" s="61"/>
      <c r="HEX38" s="61"/>
      <c r="HEY38" s="61"/>
      <c r="HEZ38" s="61"/>
      <c r="HFA38" s="61"/>
      <c r="HFB38" s="61"/>
      <c r="HFC38" s="61"/>
      <c r="HFD38" s="62"/>
      <c r="HFE38" s="61"/>
      <c r="HFF38" s="61"/>
      <c r="HFG38" s="61"/>
      <c r="HFH38" s="61"/>
      <c r="HFI38" s="61"/>
      <c r="HFJ38" s="61"/>
      <c r="HFK38" s="61"/>
      <c r="HFL38" s="62"/>
      <c r="HFM38" s="61"/>
      <c r="HFN38" s="61"/>
      <c r="HFO38" s="61"/>
      <c r="HFP38" s="61"/>
      <c r="HFQ38" s="61"/>
      <c r="HFR38" s="61"/>
      <c r="HFS38" s="61"/>
      <c r="HFT38" s="62"/>
      <c r="HFU38" s="61"/>
      <c r="HFV38" s="61"/>
      <c r="HFW38" s="61"/>
      <c r="HFX38" s="61"/>
      <c r="HFY38" s="61"/>
      <c r="HFZ38" s="61"/>
      <c r="HGA38" s="61"/>
      <c r="HGB38" s="62"/>
      <c r="HGC38" s="61"/>
      <c r="HGD38" s="61"/>
      <c r="HGE38" s="61"/>
      <c r="HGF38" s="61"/>
      <c r="HGG38" s="61"/>
      <c r="HGH38" s="61"/>
      <c r="HGI38" s="61"/>
      <c r="HGJ38" s="62"/>
      <c r="HGK38" s="61"/>
      <c r="HGL38" s="61"/>
      <c r="HGM38" s="61"/>
      <c r="HGN38" s="61"/>
      <c r="HGO38" s="61"/>
      <c r="HGP38" s="61"/>
      <c r="HGQ38" s="61"/>
      <c r="HGR38" s="62"/>
      <c r="HGS38" s="61"/>
      <c r="HGT38" s="61"/>
      <c r="HGU38" s="61"/>
      <c r="HGV38" s="61"/>
      <c r="HGW38" s="61"/>
      <c r="HGX38" s="61"/>
      <c r="HGY38" s="61"/>
      <c r="HGZ38" s="62"/>
      <c r="HHA38" s="61"/>
      <c r="HHB38" s="61"/>
      <c r="HHC38" s="61"/>
      <c r="HHD38" s="61"/>
      <c r="HHE38" s="61"/>
      <c r="HHF38" s="61"/>
      <c r="HHG38" s="61"/>
      <c r="HHH38" s="62"/>
      <c r="HHI38" s="61"/>
      <c r="HHJ38" s="61"/>
      <c r="HHK38" s="61"/>
      <c r="HHL38" s="61"/>
      <c r="HHM38" s="61"/>
      <c r="HHN38" s="61"/>
      <c r="HHO38" s="61"/>
      <c r="HHP38" s="62"/>
      <c r="HHQ38" s="61"/>
      <c r="HHR38" s="61"/>
      <c r="HHS38" s="61"/>
      <c r="HHT38" s="61"/>
      <c r="HHU38" s="61"/>
      <c r="HHV38" s="61"/>
      <c r="HHW38" s="61"/>
      <c r="HHX38" s="62"/>
      <c r="HHY38" s="61"/>
      <c r="HHZ38" s="61"/>
      <c r="HIA38" s="61"/>
      <c r="HIB38" s="61"/>
      <c r="HIC38" s="61"/>
      <c r="HID38" s="61"/>
      <c r="HIE38" s="61"/>
      <c r="HIF38" s="62"/>
      <c r="HIG38" s="61"/>
      <c r="HIH38" s="61"/>
      <c r="HII38" s="61"/>
      <c r="HIJ38" s="61"/>
      <c r="HIK38" s="61"/>
      <c r="HIL38" s="61"/>
      <c r="HIM38" s="61"/>
      <c r="HIN38" s="62"/>
      <c r="HIO38" s="61"/>
      <c r="HIP38" s="61"/>
      <c r="HIQ38" s="61"/>
      <c r="HIR38" s="61"/>
      <c r="HIS38" s="61"/>
      <c r="HIT38" s="61"/>
      <c r="HIU38" s="61"/>
      <c r="HIV38" s="62"/>
      <c r="HIW38" s="61"/>
      <c r="HIX38" s="61"/>
      <c r="HIY38" s="61"/>
      <c r="HIZ38" s="61"/>
      <c r="HJA38" s="61"/>
      <c r="HJB38" s="61"/>
      <c r="HJC38" s="61"/>
      <c r="HJD38" s="62"/>
      <c r="HJE38" s="61"/>
      <c r="HJF38" s="61"/>
      <c r="HJG38" s="61"/>
      <c r="HJH38" s="61"/>
      <c r="HJI38" s="61"/>
      <c r="HJJ38" s="61"/>
      <c r="HJK38" s="61"/>
      <c r="HJL38" s="62"/>
      <c r="HJM38" s="61"/>
      <c r="HJN38" s="61"/>
      <c r="HJO38" s="61"/>
      <c r="HJP38" s="61"/>
      <c r="HJQ38" s="61"/>
      <c r="HJR38" s="61"/>
      <c r="HJS38" s="61"/>
      <c r="HJT38" s="62"/>
      <c r="HJU38" s="61"/>
      <c r="HJV38" s="61"/>
      <c r="HJW38" s="61"/>
      <c r="HJX38" s="61"/>
      <c r="HJY38" s="61"/>
      <c r="HJZ38" s="61"/>
      <c r="HKA38" s="61"/>
      <c r="HKB38" s="62"/>
      <c r="HKC38" s="61"/>
      <c r="HKD38" s="61"/>
      <c r="HKE38" s="61"/>
      <c r="HKF38" s="61"/>
      <c r="HKG38" s="61"/>
      <c r="HKH38" s="61"/>
      <c r="HKI38" s="61"/>
      <c r="HKJ38" s="62"/>
      <c r="HKK38" s="61"/>
      <c r="HKL38" s="61"/>
      <c r="HKM38" s="61"/>
      <c r="HKN38" s="61"/>
      <c r="HKO38" s="61"/>
      <c r="HKP38" s="61"/>
      <c r="HKQ38" s="61"/>
      <c r="HKR38" s="62"/>
      <c r="HKS38" s="61"/>
      <c r="HKT38" s="61"/>
      <c r="HKU38" s="61"/>
      <c r="HKV38" s="61"/>
      <c r="HKW38" s="61"/>
      <c r="HKX38" s="61"/>
      <c r="HKY38" s="61"/>
      <c r="HKZ38" s="62"/>
      <c r="HLA38" s="61"/>
      <c r="HLB38" s="61"/>
      <c r="HLC38" s="61"/>
      <c r="HLD38" s="61"/>
      <c r="HLE38" s="61"/>
      <c r="HLF38" s="61"/>
      <c r="HLG38" s="61"/>
      <c r="HLH38" s="62"/>
      <c r="HLI38" s="61"/>
      <c r="HLJ38" s="61"/>
      <c r="HLK38" s="61"/>
      <c r="HLL38" s="61"/>
      <c r="HLM38" s="61"/>
      <c r="HLN38" s="61"/>
      <c r="HLO38" s="61"/>
      <c r="HLP38" s="62"/>
      <c r="HLQ38" s="61"/>
      <c r="HLR38" s="61"/>
      <c r="HLS38" s="61"/>
      <c r="HLT38" s="61"/>
      <c r="HLU38" s="61"/>
      <c r="HLV38" s="61"/>
      <c r="HLW38" s="61"/>
      <c r="HLX38" s="62"/>
      <c r="HLY38" s="61"/>
      <c r="HLZ38" s="61"/>
      <c r="HMA38" s="61"/>
      <c r="HMB38" s="61"/>
      <c r="HMC38" s="61"/>
      <c r="HMD38" s="61"/>
      <c r="HME38" s="61"/>
      <c r="HMF38" s="62"/>
      <c r="HMG38" s="61"/>
      <c r="HMH38" s="61"/>
      <c r="HMI38" s="61"/>
      <c r="HMJ38" s="61"/>
      <c r="HMK38" s="61"/>
      <c r="HML38" s="61"/>
      <c r="HMM38" s="61"/>
      <c r="HMN38" s="62"/>
      <c r="HMO38" s="61"/>
      <c r="HMP38" s="61"/>
      <c r="HMQ38" s="61"/>
      <c r="HMR38" s="61"/>
      <c r="HMS38" s="61"/>
      <c r="HMT38" s="61"/>
      <c r="HMU38" s="61"/>
      <c r="HMV38" s="62"/>
      <c r="HMW38" s="61"/>
      <c r="HMX38" s="61"/>
      <c r="HMY38" s="61"/>
      <c r="HMZ38" s="61"/>
      <c r="HNA38" s="61"/>
      <c r="HNB38" s="61"/>
      <c r="HNC38" s="61"/>
      <c r="HND38" s="62"/>
      <c r="HNE38" s="61"/>
      <c r="HNF38" s="61"/>
      <c r="HNG38" s="61"/>
      <c r="HNH38" s="61"/>
      <c r="HNI38" s="61"/>
      <c r="HNJ38" s="61"/>
      <c r="HNK38" s="61"/>
      <c r="HNL38" s="62"/>
      <c r="HNM38" s="61"/>
      <c r="HNN38" s="61"/>
      <c r="HNO38" s="61"/>
      <c r="HNP38" s="61"/>
      <c r="HNQ38" s="61"/>
      <c r="HNR38" s="61"/>
      <c r="HNS38" s="61"/>
      <c r="HNT38" s="62"/>
      <c r="HNU38" s="61"/>
      <c r="HNV38" s="61"/>
      <c r="HNW38" s="61"/>
      <c r="HNX38" s="61"/>
      <c r="HNY38" s="61"/>
      <c r="HNZ38" s="61"/>
      <c r="HOA38" s="61"/>
      <c r="HOB38" s="62"/>
      <c r="HOC38" s="61"/>
      <c r="HOD38" s="61"/>
      <c r="HOE38" s="61"/>
      <c r="HOF38" s="61"/>
      <c r="HOG38" s="61"/>
      <c r="HOH38" s="61"/>
      <c r="HOI38" s="61"/>
      <c r="HOJ38" s="62"/>
      <c r="HOK38" s="61"/>
      <c r="HOL38" s="61"/>
      <c r="HOM38" s="61"/>
      <c r="HON38" s="61"/>
      <c r="HOO38" s="61"/>
      <c r="HOP38" s="61"/>
      <c r="HOQ38" s="61"/>
      <c r="HOR38" s="62"/>
      <c r="HOS38" s="61"/>
      <c r="HOT38" s="61"/>
      <c r="HOU38" s="61"/>
      <c r="HOV38" s="61"/>
      <c r="HOW38" s="61"/>
      <c r="HOX38" s="61"/>
      <c r="HOY38" s="61"/>
      <c r="HOZ38" s="62"/>
      <c r="HPA38" s="61"/>
      <c r="HPB38" s="61"/>
      <c r="HPC38" s="61"/>
      <c r="HPD38" s="61"/>
      <c r="HPE38" s="61"/>
      <c r="HPF38" s="61"/>
      <c r="HPG38" s="61"/>
      <c r="HPH38" s="62"/>
      <c r="HPI38" s="61"/>
      <c r="HPJ38" s="61"/>
      <c r="HPK38" s="61"/>
      <c r="HPL38" s="61"/>
      <c r="HPM38" s="61"/>
      <c r="HPN38" s="61"/>
      <c r="HPO38" s="61"/>
      <c r="HPP38" s="62"/>
      <c r="HPQ38" s="61"/>
      <c r="HPR38" s="61"/>
      <c r="HPS38" s="61"/>
      <c r="HPT38" s="61"/>
      <c r="HPU38" s="61"/>
      <c r="HPV38" s="61"/>
      <c r="HPW38" s="61"/>
      <c r="HPX38" s="62"/>
      <c r="HPY38" s="61"/>
      <c r="HPZ38" s="61"/>
      <c r="HQA38" s="61"/>
      <c r="HQB38" s="61"/>
      <c r="HQC38" s="61"/>
      <c r="HQD38" s="61"/>
      <c r="HQE38" s="61"/>
      <c r="HQF38" s="62"/>
      <c r="HQG38" s="61"/>
      <c r="HQH38" s="61"/>
      <c r="HQI38" s="61"/>
      <c r="HQJ38" s="61"/>
      <c r="HQK38" s="61"/>
      <c r="HQL38" s="61"/>
      <c r="HQM38" s="61"/>
      <c r="HQN38" s="62"/>
      <c r="HQO38" s="61"/>
      <c r="HQP38" s="61"/>
      <c r="HQQ38" s="61"/>
      <c r="HQR38" s="61"/>
      <c r="HQS38" s="61"/>
      <c r="HQT38" s="61"/>
      <c r="HQU38" s="61"/>
      <c r="HQV38" s="62"/>
      <c r="HQW38" s="61"/>
      <c r="HQX38" s="61"/>
      <c r="HQY38" s="61"/>
      <c r="HQZ38" s="61"/>
      <c r="HRA38" s="61"/>
      <c r="HRB38" s="61"/>
      <c r="HRC38" s="61"/>
      <c r="HRD38" s="62"/>
      <c r="HRE38" s="61"/>
      <c r="HRF38" s="61"/>
      <c r="HRG38" s="61"/>
      <c r="HRH38" s="61"/>
      <c r="HRI38" s="61"/>
      <c r="HRJ38" s="61"/>
      <c r="HRK38" s="61"/>
      <c r="HRL38" s="62"/>
      <c r="HRM38" s="61"/>
      <c r="HRN38" s="61"/>
      <c r="HRO38" s="61"/>
      <c r="HRP38" s="61"/>
      <c r="HRQ38" s="61"/>
      <c r="HRR38" s="61"/>
      <c r="HRS38" s="61"/>
      <c r="HRT38" s="62"/>
      <c r="HRU38" s="61"/>
      <c r="HRV38" s="61"/>
      <c r="HRW38" s="61"/>
      <c r="HRX38" s="61"/>
      <c r="HRY38" s="61"/>
      <c r="HRZ38" s="61"/>
      <c r="HSA38" s="61"/>
      <c r="HSB38" s="62"/>
      <c r="HSC38" s="61"/>
      <c r="HSD38" s="61"/>
      <c r="HSE38" s="61"/>
      <c r="HSF38" s="61"/>
      <c r="HSG38" s="61"/>
      <c r="HSH38" s="61"/>
      <c r="HSI38" s="61"/>
      <c r="HSJ38" s="62"/>
      <c r="HSK38" s="61"/>
      <c r="HSL38" s="61"/>
      <c r="HSM38" s="61"/>
      <c r="HSN38" s="61"/>
      <c r="HSO38" s="61"/>
      <c r="HSP38" s="61"/>
      <c r="HSQ38" s="61"/>
      <c r="HSR38" s="62"/>
      <c r="HSS38" s="61"/>
      <c r="HST38" s="61"/>
      <c r="HSU38" s="61"/>
      <c r="HSV38" s="61"/>
      <c r="HSW38" s="61"/>
      <c r="HSX38" s="61"/>
      <c r="HSY38" s="61"/>
      <c r="HSZ38" s="62"/>
      <c r="HTA38" s="61"/>
      <c r="HTB38" s="61"/>
      <c r="HTC38" s="61"/>
      <c r="HTD38" s="61"/>
      <c r="HTE38" s="61"/>
      <c r="HTF38" s="61"/>
      <c r="HTG38" s="61"/>
      <c r="HTH38" s="62"/>
      <c r="HTI38" s="61"/>
      <c r="HTJ38" s="61"/>
      <c r="HTK38" s="61"/>
      <c r="HTL38" s="61"/>
      <c r="HTM38" s="61"/>
      <c r="HTN38" s="61"/>
      <c r="HTO38" s="61"/>
      <c r="HTP38" s="62"/>
      <c r="HTQ38" s="61"/>
      <c r="HTR38" s="61"/>
      <c r="HTS38" s="61"/>
      <c r="HTT38" s="61"/>
      <c r="HTU38" s="61"/>
      <c r="HTV38" s="61"/>
      <c r="HTW38" s="61"/>
      <c r="HTX38" s="62"/>
      <c r="HTY38" s="61"/>
      <c r="HTZ38" s="61"/>
      <c r="HUA38" s="61"/>
      <c r="HUB38" s="61"/>
      <c r="HUC38" s="61"/>
      <c r="HUD38" s="61"/>
      <c r="HUE38" s="61"/>
      <c r="HUF38" s="62"/>
      <c r="HUG38" s="61"/>
      <c r="HUH38" s="61"/>
      <c r="HUI38" s="61"/>
      <c r="HUJ38" s="61"/>
      <c r="HUK38" s="61"/>
      <c r="HUL38" s="61"/>
      <c r="HUM38" s="61"/>
      <c r="HUN38" s="62"/>
      <c r="HUO38" s="61"/>
      <c r="HUP38" s="61"/>
      <c r="HUQ38" s="61"/>
      <c r="HUR38" s="61"/>
      <c r="HUS38" s="61"/>
      <c r="HUT38" s="61"/>
      <c r="HUU38" s="61"/>
      <c r="HUV38" s="62"/>
      <c r="HUW38" s="61"/>
      <c r="HUX38" s="61"/>
      <c r="HUY38" s="61"/>
      <c r="HUZ38" s="61"/>
      <c r="HVA38" s="61"/>
      <c r="HVB38" s="61"/>
      <c r="HVC38" s="61"/>
      <c r="HVD38" s="62"/>
      <c r="HVE38" s="61"/>
      <c r="HVF38" s="61"/>
      <c r="HVG38" s="61"/>
      <c r="HVH38" s="61"/>
      <c r="HVI38" s="61"/>
      <c r="HVJ38" s="61"/>
      <c r="HVK38" s="61"/>
      <c r="HVL38" s="62"/>
      <c r="HVM38" s="61"/>
      <c r="HVN38" s="61"/>
      <c r="HVO38" s="61"/>
      <c r="HVP38" s="61"/>
      <c r="HVQ38" s="61"/>
      <c r="HVR38" s="61"/>
      <c r="HVS38" s="61"/>
      <c r="HVT38" s="62"/>
      <c r="HVU38" s="61"/>
      <c r="HVV38" s="61"/>
      <c r="HVW38" s="61"/>
      <c r="HVX38" s="61"/>
      <c r="HVY38" s="61"/>
      <c r="HVZ38" s="61"/>
      <c r="HWA38" s="61"/>
      <c r="HWB38" s="62"/>
      <c r="HWC38" s="61"/>
      <c r="HWD38" s="61"/>
      <c r="HWE38" s="61"/>
      <c r="HWF38" s="61"/>
      <c r="HWG38" s="61"/>
      <c r="HWH38" s="61"/>
      <c r="HWI38" s="61"/>
      <c r="HWJ38" s="62"/>
      <c r="HWK38" s="61"/>
      <c r="HWL38" s="61"/>
      <c r="HWM38" s="61"/>
      <c r="HWN38" s="61"/>
      <c r="HWO38" s="61"/>
      <c r="HWP38" s="61"/>
      <c r="HWQ38" s="61"/>
      <c r="HWR38" s="62"/>
      <c r="HWS38" s="61"/>
      <c r="HWT38" s="61"/>
      <c r="HWU38" s="61"/>
      <c r="HWV38" s="61"/>
      <c r="HWW38" s="61"/>
      <c r="HWX38" s="61"/>
      <c r="HWY38" s="61"/>
      <c r="HWZ38" s="62"/>
      <c r="HXA38" s="61"/>
      <c r="HXB38" s="61"/>
      <c r="HXC38" s="61"/>
      <c r="HXD38" s="61"/>
      <c r="HXE38" s="61"/>
      <c r="HXF38" s="61"/>
      <c r="HXG38" s="61"/>
      <c r="HXH38" s="62"/>
      <c r="HXI38" s="61"/>
      <c r="HXJ38" s="61"/>
      <c r="HXK38" s="61"/>
      <c r="HXL38" s="61"/>
      <c r="HXM38" s="61"/>
      <c r="HXN38" s="61"/>
      <c r="HXO38" s="61"/>
      <c r="HXP38" s="62"/>
      <c r="HXQ38" s="61"/>
      <c r="HXR38" s="61"/>
      <c r="HXS38" s="61"/>
      <c r="HXT38" s="61"/>
      <c r="HXU38" s="61"/>
      <c r="HXV38" s="61"/>
      <c r="HXW38" s="61"/>
      <c r="HXX38" s="62"/>
      <c r="HXY38" s="61"/>
      <c r="HXZ38" s="61"/>
      <c r="HYA38" s="61"/>
      <c r="HYB38" s="61"/>
      <c r="HYC38" s="61"/>
      <c r="HYD38" s="61"/>
      <c r="HYE38" s="61"/>
      <c r="HYF38" s="62"/>
      <c r="HYG38" s="61"/>
      <c r="HYH38" s="61"/>
      <c r="HYI38" s="61"/>
      <c r="HYJ38" s="61"/>
      <c r="HYK38" s="61"/>
      <c r="HYL38" s="61"/>
      <c r="HYM38" s="61"/>
      <c r="HYN38" s="62"/>
      <c r="HYO38" s="61"/>
      <c r="HYP38" s="61"/>
      <c r="HYQ38" s="61"/>
      <c r="HYR38" s="61"/>
      <c r="HYS38" s="61"/>
      <c r="HYT38" s="61"/>
      <c r="HYU38" s="61"/>
      <c r="HYV38" s="62"/>
      <c r="HYW38" s="61"/>
      <c r="HYX38" s="61"/>
      <c r="HYY38" s="61"/>
      <c r="HYZ38" s="61"/>
      <c r="HZA38" s="61"/>
      <c r="HZB38" s="61"/>
      <c r="HZC38" s="61"/>
      <c r="HZD38" s="62"/>
      <c r="HZE38" s="61"/>
      <c r="HZF38" s="61"/>
      <c r="HZG38" s="61"/>
      <c r="HZH38" s="61"/>
      <c r="HZI38" s="61"/>
      <c r="HZJ38" s="61"/>
      <c r="HZK38" s="61"/>
      <c r="HZL38" s="62"/>
      <c r="HZM38" s="61"/>
      <c r="HZN38" s="61"/>
      <c r="HZO38" s="61"/>
      <c r="HZP38" s="61"/>
      <c r="HZQ38" s="61"/>
      <c r="HZR38" s="61"/>
      <c r="HZS38" s="61"/>
      <c r="HZT38" s="62"/>
      <c r="HZU38" s="61"/>
      <c r="HZV38" s="61"/>
      <c r="HZW38" s="61"/>
      <c r="HZX38" s="61"/>
      <c r="HZY38" s="61"/>
      <c r="HZZ38" s="61"/>
      <c r="IAA38" s="61"/>
      <c r="IAB38" s="62"/>
      <c r="IAC38" s="61"/>
      <c r="IAD38" s="61"/>
      <c r="IAE38" s="61"/>
      <c r="IAF38" s="61"/>
      <c r="IAG38" s="61"/>
      <c r="IAH38" s="61"/>
      <c r="IAI38" s="61"/>
      <c r="IAJ38" s="62"/>
      <c r="IAK38" s="61"/>
      <c r="IAL38" s="61"/>
      <c r="IAM38" s="61"/>
      <c r="IAN38" s="61"/>
      <c r="IAO38" s="61"/>
      <c r="IAP38" s="61"/>
      <c r="IAQ38" s="61"/>
      <c r="IAR38" s="62"/>
      <c r="IAS38" s="61"/>
      <c r="IAT38" s="61"/>
      <c r="IAU38" s="61"/>
      <c r="IAV38" s="61"/>
      <c r="IAW38" s="61"/>
      <c r="IAX38" s="61"/>
      <c r="IAY38" s="61"/>
      <c r="IAZ38" s="62"/>
      <c r="IBA38" s="61"/>
      <c r="IBB38" s="61"/>
      <c r="IBC38" s="61"/>
      <c r="IBD38" s="61"/>
      <c r="IBE38" s="61"/>
      <c r="IBF38" s="61"/>
      <c r="IBG38" s="61"/>
      <c r="IBH38" s="62"/>
      <c r="IBI38" s="61"/>
      <c r="IBJ38" s="61"/>
      <c r="IBK38" s="61"/>
      <c r="IBL38" s="61"/>
      <c r="IBM38" s="61"/>
      <c r="IBN38" s="61"/>
      <c r="IBO38" s="61"/>
      <c r="IBP38" s="62"/>
      <c r="IBQ38" s="61"/>
      <c r="IBR38" s="61"/>
      <c r="IBS38" s="61"/>
      <c r="IBT38" s="61"/>
      <c r="IBU38" s="61"/>
      <c r="IBV38" s="61"/>
      <c r="IBW38" s="61"/>
      <c r="IBX38" s="62"/>
      <c r="IBY38" s="61"/>
      <c r="IBZ38" s="61"/>
      <c r="ICA38" s="61"/>
      <c r="ICB38" s="61"/>
      <c r="ICC38" s="61"/>
      <c r="ICD38" s="61"/>
      <c r="ICE38" s="61"/>
      <c r="ICF38" s="62"/>
      <c r="ICG38" s="61"/>
      <c r="ICH38" s="61"/>
      <c r="ICI38" s="61"/>
      <c r="ICJ38" s="61"/>
      <c r="ICK38" s="61"/>
      <c r="ICL38" s="61"/>
      <c r="ICM38" s="61"/>
      <c r="ICN38" s="62"/>
      <c r="ICO38" s="61"/>
      <c r="ICP38" s="61"/>
      <c r="ICQ38" s="61"/>
      <c r="ICR38" s="61"/>
      <c r="ICS38" s="61"/>
      <c r="ICT38" s="61"/>
      <c r="ICU38" s="61"/>
      <c r="ICV38" s="62"/>
      <c r="ICW38" s="61"/>
      <c r="ICX38" s="61"/>
      <c r="ICY38" s="61"/>
      <c r="ICZ38" s="61"/>
      <c r="IDA38" s="61"/>
      <c r="IDB38" s="61"/>
      <c r="IDC38" s="61"/>
      <c r="IDD38" s="62"/>
      <c r="IDE38" s="61"/>
      <c r="IDF38" s="61"/>
      <c r="IDG38" s="61"/>
      <c r="IDH38" s="61"/>
      <c r="IDI38" s="61"/>
      <c r="IDJ38" s="61"/>
      <c r="IDK38" s="61"/>
      <c r="IDL38" s="62"/>
      <c r="IDM38" s="61"/>
      <c r="IDN38" s="61"/>
      <c r="IDO38" s="61"/>
      <c r="IDP38" s="61"/>
      <c r="IDQ38" s="61"/>
      <c r="IDR38" s="61"/>
      <c r="IDS38" s="61"/>
      <c r="IDT38" s="62"/>
      <c r="IDU38" s="61"/>
      <c r="IDV38" s="61"/>
      <c r="IDW38" s="61"/>
      <c r="IDX38" s="61"/>
      <c r="IDY38" s="61"/>
      <c r="IDZ38" s="61"/>
      <c r="IEA38" s="61"/>
      <c r="IEB38" s="62"/>
      <c r="IEC38" s="61"/>
      <c r="IED38" s="61"/>
      <c r="IEE38" s="61"/>
      <c r="IEF38" s="61"/>
      <c r="IEG38" s="61"/>
      <c r="IEH38" s="61"/>
      <c r="IEI38" s="61"/>
      <c r="IEJ38" s="62"/>
      <c r="IEK38" s="61"/>
      <c r="IEL38" s="61"/>
      <c r="IEM38" s="61"/>
      <c r="IEN38" s="61"/>
      <c r="IEO38" s="61"/>
      <c r="IEP38" s="61"/>
      <c r="IEQ38" s="61"/>
      <c r="IER38" s="62"/>
      <c r="IES38" s="61"/>
      <c r="IET38" s="61"/>
      <c r="IEU38" s="61"/>
      <c r="IEV38" s="61"/>
      <c r="IEW38" s="61"/>
      <c r="IEX38" s="61"/>
      <c r="IEY38" s="61"/>
      <c r="IEZ38" s="62"/>
      <c r="IFA38" s="61"/>
      <c r="IFB38" s="61"/>
      <c r="IFC38" s="61"/>
      <c r="IFD38" s="61"/>
      <c r="IFE38" s="61"/>
      <c r="IFF38" s="61"/>
      <c r="IFG38" s="61"/>
      <c r="IFH38" s="62"/>
      <c r="IFI38" s="61"/>
      <c r="IFJ38" s="61"/>
      <c r="IFK38" s="61"/>
      <c r="IFL38" s="61"/>
      <c r="IFM38" s="61"/>
      <c r="IFN38" s="61"/>
      <c r="IFO38" s="61"/>
      <c r="IFP38" s="62"/>
      <c r="IFQ38" s="61"/>
      <c r="IFR38" s="61"/>
      <c r="IFS38" s="61"/>
      <c r="IFT38" s="61"/>
      <c r="IFU38" s="61"/>
      <c r="IFV38" s="61"/>
      <c r="IFW38" s="61"/>
      <c r="IFX38" s="62"/>
      <c r="IFY38" s="61"/>
      <c r="IFZ38" s="61"/>
      <c r="IGA38" s="61"/>
      <c r="IGB38" s="61"/>
      <c r="IGC38" s="61"/>
      <c r="IGD38" s="61"/>
      <c r="IGE38" s="61"/>
      <c r="IGF38" s="62"/>
      <c r="IGG38" s="61"/>
      <c r="IGH38" s="61"/>
      <c r="IGI38" s="61"/>
      <c r="IGJ38" s="61"/>
      <c r="IGK38" s="61"/>
      <c r="IGL38" s="61"/>
      <c r="IGM38" s="61"/>
      <c r="IGN38" s="62"/>
      <c r="IGO38" s="61"/>
      <c r="IGP38" s="61"/>
      <c r="IGQ38" s="61"/>
      <c r="IGR38" s="61"/>
      <c r="IGS38" s="61"/>
      <c r="IGT38" s="61"/>
      <c r="IGU38" s="61"/>
      <c r="IGV38" s="62"/>
      <c r="IGW38" s="61"/>
      <c r="IGX38" s="61"/>
      <c r="IGY38" s="61"/>
      <c r="IGZ38" s="61"/>
      <c r="IHA38" s="61"/>
      <c r="IHB38" s="61"/>
      <c r="IHC38" s="61"/>
      <c r="IHD38" s="62"/>
      <c r="IHE38" s="61"/>
      <c r="IHF38" s="61"/>
      <c r="IHG38" s="61"/>
      <c r="IHH38" s="61"/>
      <c r="IHI38" s="61"/>
      <c r="IHJ38" s="61"/>
      <c r="IHK38" s="61"/>
      <c r="IHL38" s="62"/>
      <c r="IHM38" s="61"/>
      <c r="IHN38" s="61"/>
      <c r="IHO38" s="61"/>
      <c r="IHP38" s="61"/>
      <c r="IHQ38" s="61"/>
      <c r="IHR38" s="61"/>
      <c r="IHS38" s="61"/>
      <c r="IHT38" s="62"/>
      <c r="IHU38" s="61"/>
      <c r="IHV38" s="61"/>
      <c r="IHW38" s="61"/>
      <c r="IHX38" s="61"/>
      <c r="IHY38" s="61"/>
      <c r="IHZ38" s="61"/>
      <c r="IIA38" s="61"/>
      <c r="IIB38" s="62"/>
      <c r="IIC38" s="61"/>
      <c r="IID38" s="61"/>
      <c r="IIE38" s="61"/>
      <c r="IIF38" s="61"/>
      <c r="IIG38" s="61"/>
      <c r="IIH38" s="61"/>
      <c r="III38" s="61"/>
      <c r="IIJ38" s="62"/>
      <c r="IIK38" s="61"/>
      <c r="IIL38" s="61"/>
      <c r="IIM38" s="61"/>
      <c r="IIN38" s="61"/>
      <c r="IIO38" s="61"/>
      <c r="IIP38" s="61"/>
      <c r="IIQ38" s="61"/>
      <c r="IIR38" s="62"/>
      <c r="IIS38" s="61"/>
      <c r="IIT38" s="61"/>
      <c r="IIU38" s="61"/>
      <c r="IIV38" s="61"/>
      <c r="IIW38" s="61"/>
      <c r="IIX38" s="61"/>
      <c r="IIY38" s="61"/>
      <c r="IIZ38" s="62"/>
      <c r="IJA38" s="61"/>
      <c r="IJB38" s="61"/>
      <c r="IJC38" s="61"/>
      <c r="IJD38" s="61"/>
      <c r="IJE38" s="61"/>
      <c r="IJF38" s="61"/>
      <c r="IJG38" s="61"/>
      <c r="IJH38" s="62"/>
      <c r="IJI38" s="61"/>
      <c r="IJJ38" s="61"/>
      <c r="IJK38" s="61"/>
      <c r="IJL38" s="61"/>
      <c r="IJM38" s="61"/>
      <c r="IJN38" s="61"/>
      <c r="IJO38" s="61"/>
      <c r="IJP38" s="62"/>
      <c r="IJQ38" s="61"/>
      <c r="IJR38" s="61"/>
      <c r="IJS38" s="61"/>
      <c r="IJT38" s="61"/>
      <c r="IJU38" s="61"/>
      <c r="IJV38" s="61"/>
      <c r="IJW38" s="61"/>
      <c r="IJX38" s="62"/>
      <c r="IJY38" s="61"/>
      <c r="IJZ38" s="61"/>
      <c r="IKA38" s="61"/>
      <c r="IKB38" s="61"/>
      <c r="IKC38" s="61"/>
      <c r="IKD38" s="61"/>
      <c r="IKE38" s="61"/>
      <c r="IKF38" s="62"/>
      <c r="IKG38" s="61"/>
      <c r="IKH38" s="61"/>
      <c r="IKI38" s="61"/>
      <c r="IKJ38" s="61"/>
      <c r="IKK38" s="61"/>
      <c r="IKL38" s="61"/>
      <c r="IKM38" s="61"/>
      <c r="IKN38" s="62"/>
      <c r="IKO38" s="61"/>
      <c r="IKP38" s="61"/>
      <c r="IKQ38" s="61"/>
      <c r="IKR38" s="61"/>
      <c r="IKS38" s="61"/>
      <c r="IKT38" s="61"/>
      <c r="IKU38" s="61"/>
      <c r="IKV38" s="62"/>
      <c r="IKW38" s="61"/>
      <c r="IKX38" s="61"/>
      <c r="IKY38" s="61"/>
      <c r="IKZ38" s="61"/>
      <c r="ILA38" s="61"/>
      <c r="ILB38" s="61"/>
      <c r="ILC38" s="61"/>
      <c r="ILD38" s="62"/>
      <c r="ILE38" s="61"/>
      <c r="ILF38" s="61"/>
      <c r="ILG38" s="61"/>
      <c r="ILH38" s="61"/>
      <c r="ILI38" s="61"/>
      <c r="ILJ38" s="61"/>
      <c r="ILK38" s="61"/>
      <c r="ILL38" s="62"/>
      <c r="ILM38" s="61"/>
      <c r="ILN38" s="61"/>
      <c r="ILO38" s="61"/>
      <c r="ILP38" s="61"/>
      <c r="ILQ38" s="61"/>
      <c r="ILR38" s="61"/>
      <c r="ILS38" s="61"/>
      <c r="ILT38" s="62"/>
      <c r="ILU38" s="61"/>
      <c r="ILV38" s="61"/>
      <c r="ILW38" s="61"/>
      <c r="ILX38" s="61"/>
      <c r="ILY38" s="61"/>
      <c r="ILZ38" s="61"/>
      <c r="IMA38" s="61"/>
      <c r="IMB38" s="62"/>
      <c r="IMC38" s="61"/>
      <c r="IMD38" s="61"/>
      <c r="IME38" s="61"/>
      <c r="IMF38" s="61"/>
      <c r="IMG38" s="61"/>
      <c r="IMH38" s="61"/>
      <c r="IMI38" s="61"/>
      <c r="IMJ38" s="62"/>
      <c r="IMK38" s="61"/>
      <c r="IML38" s="61"/>
      <c r="IMM38" s="61"/>
      <c r="IMN38" s="61"/>
      <c r="IMO38" s="61"/>
      <c r="IMP38" s="61"/>
      <c r="IMQ38" s="61"/>
      <c r="IMR38" s="62"/>
      <c r="IMS38" s="61"/>
      <c r="IMT38" s="61"/>
      <c r="IMU38" s="61"/>
      <c r="IMV38" s="61"/>
      <c r="IMW38" s="61"/>
      <c r="IMX38" s="61"/>
      <c r="IMY38" s="61"/>
      <c r="IMZ38" s="62"/>
      <c r="INA38" s="61"/>
      <c r="INB38" s="61"/>
      <c r="INC38" s="61"/>
      <c r="IND38" s="61"/>
      <c r="INE38" s="61"/>
      <c r="INF38" s="61"/>
      <c r="ING38" s="61"/>
      <c r="INH38" s="62"/>
      <c r="INI38" s="61"/>
      <c r="INJ38" s="61"/>
      <c r="INK38" s="61"/>
      <c r="INL38" s="61"/>
      <c r="INM38" s="61"/>
      <c r="INN38" s="61"/>
      <c r="INO38" s="61"/>
      <c r="INP38" s="62"/>
      <c r="INQ38" s="61"/>
      <c r="INR38" s="61"/>
      <c r="INS38" s="61"/>
      <c r="INT38" s="61"/>
      <c r="INU38" s="61"/>
      <c r="INV38" s="61"/>
      <c r="INW38" s="61"/>
      <c r="INX38" s="62"/>
      <c r="INY38" s="61"/>
      <c r="INZ38" s="61"/>
      <c r="IOA38" s="61"/>
      <c r="IOB38" s="61"/>
      <c r="IOC38" s="61"/>
      <c r="IOD38" s="61"/>
      <c r="IOE38" s="61"/>
      <c r="IOF38" s="62"/>
      <c r="IOG38" s="61"/>
      <c r="IOH38" s="61"/>
      <c r="IOI38" s="61"/>
      <c r="IOJ38" s="61"/>
      <c r="IOK38" s="61"/>
      <c r="IOL38" s="61"/>
      <c r="IOM38" s="61"/>
      <c r="ION38" s="62"/>
      <c r="IOO38" s="61"/>
      <c r="IOP38" s="61"/>
      <c r="IOQ38" s="61"/>
      <c r="IOR38" s="61"/>
      <c r="IOS38" s="61"/>
      <c r="IOT38" s="61"/>
      <c r="IOU38" s="61"/>
      <c r="IOV38" s="62"/>
      <c r="IOW38" s="61"/>
      <c r="IOX38" s="61"/>
      <c r="IOY38" s="61"/>
      <c r="IOZ38" s="61"/>
      <c r="IPA38" s="61"/>
      <c r="IPB38" s="61"/>
      <c r="IPC38" s="61"/>
      <c r="IPD38" s="62"/>
      <c r="IPE38" s="61"/>
      <c r="IPF38" s="61"/>
      <c r="IPG38" s="61"/>
      <c r="IPH38" s="61"/>
      <c r="IPI38" s="61"/>
      <c r="IPJ38" s="61"/>
      <c r="IPK38" s="61"/>
      <c r="IPL38" s="62"/>
      <c r="IPM38" s="61"/>
      <c r="IPN38" s="61"/>
      <c r="IPO38" s="61"/>
      <c r="IPP38" s="61"/>
      <c r="IPQ38" s="61"/>
      <c r="IPR38" s="61"/>
      <c r="IPS38" s="61"/>
      <c r="IPT38" s="62"/>
      <c r="IPU38" s="61"/>
      <c r="IPV38" s="61"/>
      <c r="IPW38" s="61"/>
      <c r="IPX38" s="61"/>
      <c r="IPY38" s="61"/>
      <c r="IPZ38" s="61"/>
      <c r="IQA38" s="61"/>
      <c r="IQB38" s="62"/>
      <c r="IQC38" s="61"/>
      <c r="IQD38" s="61"/>
      <c r="IQE38" s="61"/>
      <c r="IQF38" s="61"/>
      <c r="IQG38" s="61"/>
      <c r="IQH38" s="61"/>
      <c r="IQI38" s="61"/>
      <c r="IQJ38" s="62"/>
      <c r="IQK38" s="61"/>
      <c r="IQL38" s="61"/>
      <c r="IQM38" s="61"/>
      <c r="IQN38" s="61"/>
      <c r="IQO38" s="61"/>
      <c r="IQP38" s="61"/>
      <c r="IQQ38" s="61"/>
      <c r="IQR38" s="62"/>
      <c r="IQS38" s="61"/>
      <c r="IQT38" s="61"/>
      <c r="IQU38" s="61"/>
      <c r="IQV38" s="61"/>
      <c r="IQW38" s="61"/>
      <c r="IQX38" s="61"/>
      <c r="IQY38" s="61"/>
      <c r="IQZ38" s="62"/>
      <c r="IRA38" s="61"/>
      <c r="IRB38" s="61"/>
      <c r="IRC38" s="61"/>
      <c r="IRD38" s="61"/>
      <c r="IRE38" s="61"/>
      <c r="IRF38" s="61"/>
      <c r="IRG38" s="61"/>
      <c r="IRH38" s="62"/>
      <c r="IRI38" s="61"/>
      <c r="IRJ38" s="61"/>
      <c r="IRK38" s="61"/>
      <c r="IRL38" s="61"/>
      <c r="IRM38" s="61"/>
      <c r="IRN38" s="61"/>
      <c r="IRO38" s="61"/>
      <c r="IRP38" s="62"/>
      <c r="IRQ38" s="61"/>
      <c r="IRR38" s="61"/>
      <c r="IRS38" s="61"/>
      <c r="IRT38" s="61"/>
      <c r="IRU38" s="61"/>
      <c r="IRV38" s="61"/>
      <c r="IRW38" s="61"/>
      <c r="IRX38" s="62"/>
      <c r="IRY38" s="61"/>
      <c r="IRZ38" s="61"/>
      <c r="ISA38" s="61"/>
      <c r="ISB38" s="61"/>
      <c r="ISC38" s="61"/>
      <c r="ISD38" s="61"/>
      <c r="ISE38" s="61"/>
      <c r="ISF38" s="62"/>
      <c r="ISG38" s="61"/>
      <c r="ISH38" s="61"/>
      <c r="ISI38" s="61"/>
      <c r="ISJ38" s="61"/>
      <c r="ISK38" s="61"/>
      <c r="ISL38" s="61"/>
      <c r="ISM38" s="61"/>
      <c r="ISN38" s="62"/>
      <c r="ISO38" s="61"/>
      <c r="ISP38" s="61"/>
      <c r="ISQ38" s="61"/>
      <c r="ISR38" s="61"/>
      <c r="ISS38" s="61"/>
      <c r="IST38" s="61"/>
      <c r="ISU38" s="61"/>
      <c r="ISV38" s="62"/>
      <c r="ISW38" s="61"/>
      <c r="ISX38" s="61"/>
      <c r="ISY38" s="61"/>
      <c r="ISZ38" s="61"/>
      <c r="ITA38" s="61"/>
      <c r="ITB38" s="61"/>
      <c r="ITC38" s="61"/>
      <c r="ITD38" s="62"/>
      <c r="ITE38" s="61"/>
      <c r="ITF38" s="61"/>
      <c r="ITG38" s="61"/>
      <c r="ITH38" s="61"/>
      <c r="ITI38" s="61"/>
      <c r="ITJ38" s="61"/>
      <c r="ITK38" s="61"/>
      <c r="ITL38" s="62"/>
      <c r="ITM38" s="61"/>
      <c r="ITN38" s="61"/>
      <c r="ITO38" s="61"/>
      <c r="ITP38" s="61"/>
      <c r="ITQ38" s="61"/>
      <c r="ITR38" s="61"/>
      <c r="ITS38" s="61"/>
      <c r="ITT38" s="62"/>
      <c r="ITU38" s="61"/>
      <c r="ITV38" s="61"/>
      <c r="ITW38" s="61"/>
      <c r="ITX38" s="61"/>
      <c r="ITY38" s="61"/>
      <c r="ITZ38" s="61"/>
      <c r="IUA38" s="61"/>
      <c r="IUB38" s="62"/>
      <c r="IUC38" s="61"/>
      <c r="IUD38" s="61"/>
      <c r="IUE38" s="61"/>
      <c r="IUF38" s="61"/>
      <c r="IUG38" s="61"/>
      <c r="IUH38" s="61"/>
      <c r="IUI38" s="61"/>
      <c r="IUJ38" s="62"/>
      <c r="IUK38" s="61"/>
      <c r="IUL38" s="61"/>
      <c r="IUM38" s="61"/>
      <c r="IUN38" s="61"/>
      <c r="IUO38" s="61"/>
      <c r="IUP38" s="61"/>
      <c r="IUQ38" s="61"/>
      <c r="IUR38" s="62"/>
      <c r="IUS38" s="61"/>
      <c r="IUT38" s="61"/>
      <c r="IUU38" s="61"/>
      <c r="IUV38" s="61"/>
      <c r="IUW38" s="61"/>
      <c r="IUX38" s="61"/>
      <c r="IUY38" s="61"/>
      <c r="IUZ38" s="62"/>
      <c r="IVA38" s="61"/>
      <c r="IVB38" s="61"/>
      <c r="IVC38" s="61"/>
      <c r="IVD38" s="61"/>
      <c r="IVE38" s="61"/>
      <c r="IVF38" s="61"/>
      <c r="IVG38" s="61"/>
      <c r="IVH38" s="62"/>
      <c r="IVI38" s="61"/>
      <c r="IVJ38" s="61"/>
      <c r="IVK38" s="61"/>
      <c r="IVL38" s="61"/>
      <c r="IVM38" s="61"/>
      <c r="IVN38" s="61"/>
      <c r="IVO38" s="61"/>
      <c r="IVP38" s="62"/>
      <c r="IVQ38" s="61"/>
      <c r="IVR38" s="61"/>
      <c r="IVS38" s="61"/>
      <c r="IVT38" s="61"/>
      <c r="IVU38" s="61"/>
      <c r="IVV38" s="61"/>
      <c r="IVW38" s="61"/>
      <c r="IVX38" s="62"/>
      <c r="IVY38" s="61"/>
      <c r="IVZ38" s="61"/>
      <c r="IWA38" s="61"/>
      <c r="IWB38" s="61"/>
      <c r="IWC38" s="61"/>
      <c r="IWD38" s="61"/>
      <c r="IWE38" s="61"/>
      <c r="IWF38" s="62"/>
      <c r="IWG38" s="61"/>
      <c r="IWH38" s="61"/>
      <c r="IWI38" s="61"/>
      <c r="IWJ38" s="61"/>
      <c r="IWK38" s="61"/>
      <c r="IWL38" s="61"/>
      <c r="IWM38" s="61"/>
      <c r="IWN38" s="62"/>
      <c r="IWO38" s="61"/>
      <c r="IWP38" s="61"/>
      <c r="IWQ38" s="61"/>
      <c r="IWR38" s="61"/>
      <c r="IWS38" s="61"/>
      <c r="IWT38" s="61"/>
      <c r="IWU38" s="61"/>
      <c r="IWV38" s="62"/>
      <c r="IWW38" s="61"/>
      <c r="IWX38" s="61"/>
      <c r="IWY38" s="61"/>
      <c r="IWZ38" s="61"/>
      <c r="IXA38" s="61"/>
      <c r="IXB38" s="61"/>
      <c r="IXC38" s="61"/>
      <c r="IXD38" s="62"/>
      <c r="IXE38" s="61"/>
      <c r="IXF38" s="61"/>
      <c r="IXG38" s="61"/>
      <c r="IXH38" s="61"/>
      <c r="IXI38" s="61"/>
      <c r="IXJ38" s="61"/>
      <c r="IXK38" s="61"/>
      <c r="IXL38" s="62"/>
      <c r="IXM38" s="61"/>
      <c r="IXN38" s="61"/>
      <c r="IXO38" s="61"/>
      <c r="IXP38" s="61"/>
      <c r="IXQ38" s="61"/>
      <c r="IXR38" s="61"/>
      <c r="IXS38" s="61"/>
      <c r="IXT38" s="62"/>
      <c r="IXU38" s="61"/>
      <c r="IXV38" s="61"/>
      <c r="IXW38" s="61"/>
      <c r="IXX38" s="61"/>
      <c r="IXY38" s="61"/>
      <c r="IXZ38" s="61"/>
      <c r="IYA38" s="61"/>
      <c r="IYB38" s="62"/>
      <c r="IYC38" s="61"/>
      <c r="IYD38" s="61"/>
      <c r="IYE38" s="61"/>
      <c r="IYF38" s="61"/>
      <c r="IYG38" s="61"/>
      <c r="IYH38" s="61"/>
      <c r="IYI38" s="61"/>
      <c r="IYJ38" s="62"/>
      <c r="IYK38" s="61"/>
      <c r="IYL38" s="61"/>
      <c r="IYM38" s="61"/>
      <c r="IYN38" s="61"/>
      <c r="IYO38" s="61"/>
      <c r="IYP38" s="61"/>
      <c r="IYQ38" s="61"/>
      <c r="IYR38" s="62"/>
      <c r="IYS38" s="61"/>
      <c r="IYT38" s="61"/>
      <c r="IYU38" s="61"/>
      <c r="IYV38" s="61"/>
      <c r="IYW38" s="61"/>
      <c r="IYX38" s="61"/>
      <c r="IYY38" s="61"/>
      <c r="IYZ38" s="62"/>
      <c r="IZA38" s="61"/>
      <c r="IZB38" s="61"/>
      <c r="IZC38" s="61"/>
      <c r="IZD38" s="61"/>
      <c r="IZE38" s="61"/>
      <c r="IZF38" s="61"/>
      <c r="IZG38" s="61"/>
      <c r="IZH38" s="62"/>
      <c r="IZI38" s="61"/>
      <c r="IZJ38" s="61"/>
      <c r="IZK38" s="61"/>
      <c r="IZL38" s="61"/>
      <c r="IZM38" s="61"/>
      <c r="IZN38" s="61"/>
      <c r="IZO38" s="61"/>
      <c r="IZP38" s="62"/>
      <c r="IZQ38" s="61"/>
      <c r="IZR38" s="61"/>
      <c r="IZS38" s="61"/>
      <c r="IZT38" s="61"/>
      <c r="IZU38" s="61"/>
      <c r="IZV38" s="61"/>
      <c r="IZW38" s="61"/>
      <c r="IZX38" s="62"/>
      <c r="IZY38" s="61"/>
      <c r="IZZ38" s="61"/>
      <c r="JAA38" s="61"/>
      <c r="JAB38" s="61"/>
      <c r="JAC38" s="61"/>
      <c r="JAD38" s="61"/>
      <c r="JAE38" s="61"/>
      <c r="JAF38" s="62"/>
      <c r="JAG38" s="61"/>
      <c r="JAH38" s="61"/>
      <c r="JAI38" s="61"/>
      <c r="JAJ38" s="61"/>
      <c r="JAK38" s="61"/>
      <c r="JAL38" s="61"/>
      <c r="JAM38" s="61"/>
      <c r="JAN38" s="62"/>
      <c r="JAO38" s="61"/>
      <c r="JAP38" s="61"/>
      <c r="JAQ38" s="61"/>
      <c r="JAR38" s="61"/>
      <c r="JAS38" s="61"/>
      <c r="JAT38" s="61"/>
      <c r="JAU38" s="61"/>
      <c r="JAV38" s="62"/>
      <c r="JAW38" s="61"/>
      <c r="JAX38" s="61"/>
      <c r="JAY38" s="61"/>
      <c r="JAZ38" s="61"/>
      <c r="JBA38" s="61"/>
      <c r="JBB38" s="61"/>
      <c r="JBC38" s="61"/>
      <c r="JBD38" s="62"/>
      <c r="JBE38" s="61"/>
      <c r="JBF38" s="61"/>
      <c r="JBG38" s="61"/>
      <c r="JBH38" s="61"/>
      <c r="JBI38" s="61"/>
      <c r="JBJ38" s="61"/>
      <c r="JBK38" s="61"/>
      <c r="JBL38" s="62"/>
      <c r="JBM38" s="61"/>
      <c r="JBN38" s="61"/>
      <c r="JBO38" s="61"/>
      <c r="JBP38" s="61"/>
      <c r="JBQ38" s="61"/>
      <c r="JBR38" s="61"/>
      <c r="JBS38" s="61"/>
      <c r="JBT38" s="62"/>
      <c r="JBU38" s="61"/>
      <c r="JBV38" s="61"/>
      <c r="JBW38" s="61"/>
      <c r="JBX38" s="61"/>
      <c r="JBY38" s="61"/>
      <c r="JBZ38" s="61"/>
      <c r="JCA38" s="61"/>
      <c r="JCB38" s="62"/>
      <c r="JCC38" s="61"/>
      <c r="JCD38" s="61"/>
      <c r="JCE38" s="61"/>
      <c r="JCF38" s="61"/>
      <c r="JCG38" s="61"/>
      <c r="JCH38" s="61"/>
      <c r="JCI38" s="61"/>
      <c r="JCJ38" s="62"/>
      <c r="JCK38" s="61"/>
      <c r="JCL38" s="61"/>
      <c r="JCM38" s="61"/>
      <c r="JCN38" s="61"/>
      <c r="JCO38" s="61"/>
      <c r="JCP38" s="61"/>
      <c r="JCQ38" s="61"/>
      <c r="JCR38" s="62"/>
      <c r="JCS38" s="61"/>
      <c r="JCT38" s="61"/>
      <c r="JCU38" s="61"/>
      <c r="JCV38" s="61"/>
      <c r="JCW38" s="61"/>
      <c r="JCX38" s="61"/>
      <c r="JCY38" s="61"/>
      <c r="JCZ38" s="62"/>
      <c r="JDA38" s="61"/>
      <c r="JDB38" s="61"/>
      <c r="JDC38" s="61"/>
      <c r="JDD38" s="61"/>
      <c r="JDE38" s="61"/>
      <c r="JDF38" s="61"/>
      <c r="JDG38" s="61"/>
      <c r="JDH38" s="62"/>
      <c r="JDI38" s="61"/>
      <c r="JDJ38" s="61"/>
      <c r="JDK38" s="61"/>
      <c r="JDL38" s="61"/>
      <c r="JDM38" s="61"/>
      <c r="JDN38" s="61"/>
      <c r="JDO38" s="61"/>
      <c r="JDP38" s="62"/>
      <c r="JDQ38" s="61"/>
      <c r="JDR38" s="61"/>
      <c r="JDS38" s="61"/>
      <c r="JDT38" s="61"/>
      <c r="JDU38" s="61"/>
      <c r="JDV38" s="61"/>
      <c r="JDW38" s="61"/>
      <c r="JDX38" s="62"/>
      <c r="JDY38" s="61"/>
      <c r="JDZ38" s="61"/>
      <c r="JEA38" s="61"/>
      <c r="JEB38" s="61"/>
      <c r="JEC38" s="61"/>
      <c r="JED38" s="61"/>
      <c r="JEE38" s="61"/>
      <c r="JEF38" s="62"/>
      <c r="JEG38" s="61"/>
      <c r="JEH38" s="61"/>
      <c r="JEI38" s="61"/>
      <c r="JEJ38" s="61"/>
      <c r="JEK38" s="61"/>
      <c r="JEL38" s="61"/>
      <c r="JEM38" s="61"/>
      <c r="JEN38" s="62"/>
      <c r="JEO38" s="61"/>
      <c r="JEP38" s="61"/>
      <c r="JEQ38" s="61"/>
      <c r="JER38" s="61"/>
      <c r="JES38" s="61"/>
      <c r="JET38" s="61"/>
      <c r="JEU38" s="61"/>
      <c r="JEV38" s="62"/>
      <c r="JEW38" s="61"/>
      <c r="JEX38" s="61"/>
      <c r="JEY38" s="61"/>
      <c r="JEZ38" s="61"/>
      <c r="JFA38" s="61"/>
      <c r="JFB38" s="61"/>
      <c r="JFC38" s="61"/>
      <c r="JFD38" s="62"/>
      <c r="JFE38" s="61"/>
      <c r="JFF38" s="61"/>
      <c r="JFG38" s="61"/>
      <c r="JFH38" s="61"/>
      <c r="JFI38" s="61"/>
      <c r="JFJ38" s="61"/>
      <c r="JFK38" s="61"/>
      <c r="JFL38" s="62"/>
      <c r="JFM38" s="61"/>
      <c r="JFN38" s="61"/>
      <c r="JFO38" s="61"/>
      <c r="JFP38" s="61"/>
      <c r="JFQ38" s="61"/>
      <c r="JFR38" s="61"/>
      <c r="JFS38" s="61"/>
      <c r="JFT38" s="62"/>
      <c r="JFU38" s="61"/>
      <c r="JFV38" s="61"/>
      <c r="JFW38" s="61"/>
      <c r="JFX38" s="61"/>
      <c r="JFY38" s="61"/>
      <c r="JFZ38" s="61"/>
      <c r="JGA38" s="61"/>
      <c r="JGB38" s="62"/>
      <c r="JGC38" s="61"/>
      <c r="JGD38" s="61"/>
      <c r="JGE38" s="61"/>
      <c r="JGF38" s="61"/>
      <c r="JGG38" s="61"/>
      <c r="JGH38" s="61"/>
      <c r="JGI38" s="61"/>
      <c r="JGJ38" s="62"/>
      <c r="JGK38" s="61"/>
      <c r="JGL38" s="61"/>
      <c r="JGM38" s="61"/>
      <c r="JGN38" s="61"/>
      <c r="JGO38" s="61"/>
      <c r="JGP38" s="61"/>
      <c r="JGQ38" s="61"/>
      <c r="JGR38" s="62"/>
      <c r="JGS38" s="61"/>
      <c r="JGT38" s="61"/>
      <c r="JGU38" s="61"/>
      <c r="JGV38" s="61"/>
      <c r="JGW38" s="61"/>
      <c r="JGX38" s="61"/>
      <c r="JGY38" s="61"/>
      <c r="JGZ38" s="62"/>
      <c r="JHA38" s="61"/>
      <c r="JHB38" s="61"/>
      <c r="JHC38" s="61"/>
      <c r="JHD38" s="61"/>
      <c r="JHE38" s="61"/>
      <c r="JHF38" s="61"/>
      <c r="JHG38" s="61"/>
      <c r="JHH38" s="62"/>
      <c r="JHI38" s="61"/>
      <c r="JHJ38" s="61"/>
      <c r="JHK38" s="61"/>
      <c r="JHL38" s="61"/>
      <c r="JHM38" s="61"/>
      <c r="JHN38" s="61"/>
      <c r="JHO38" s="61"/>
      <c r="JHP38" s="62"/>
      <c r="JHQ38" s="61"/>
      <c r="JHR38" s="61"/>
      <c r="JHS38" s="61"/>
      <c r="JHT38" s="61"/>
      <c r="JHU38" s="61"/>
      <c r="JHV38" s="61"/>
      <c r="JHW38" s="61"/>
      <c r="JHX38" s="62"/>
      <c r="JHY38" s="61"/>
      <c r="JHZ38" s="61"/>
      <c r="JIA38" s="61"/>
      <c r="JIB38" s="61"/>
      <c r="JIC38" s="61"/>
      <c r="JID38" s="61"/>
      <c r="JIE38" s="61"/>
      <c r="JIF38" s="62"/>
      <c r="JIG38" s="61"/>
      <c r="JIH38" s="61"/>
      <c r="JII38" s="61"/>
      <c r="JIJ38" s="61"/>
      <c r="JIK38" s="61"/>
      <c r="JIL38" s="61"/>
      <c r="JIM38" s="61"/>
      <c r="JIN38" s="62"/>
      <c r="JIO38" s="61"/>
      <c r="JIP38" s="61"/>
      <c r="JIQ38" s="61"/>
      <c r="JIR38" s="61"/>
      <c r="JIS38" s="61"/>
      <c r="JIT38" s="61"/>
      <c r="JIU38" s="61"/>
      <c r="JIV38" s="62"/>
      <c r="JIW38" s="61"/>
      <c r="JIX38" s="61"/>
      <c r="JIY38" s="61"/>
      <c r="JIZ38" s="61"/>
      <c r="JJA38" s="61"/>
      <c r="JJB38" s="61"/>
      <c r="JJC38" s="61"/>
      <c r="JJD38" s="62"/>
      <c r="JJE38" s="61"/>
      <c r="JJF38" s="61"/>
      <c r="JJG38" s="61"/>
      <c r="JJH38" s="61"/>
      <c r="JJI38" s="61"/>
      <c r="JJJ38" s="61"/>
      <c r="JJK38" s="61"/>
      <c r="JJL38" s="62"/>
      <c r="JJM38" s="61"/>
      <c r="JJN38" s="61"/>
      <c r="JJO38" s="61"/>
      <c r="JJP38" s="61"/>
      <c r="JJQ38" s="61"/>
      <c r="JJR38" s="61"/>
      <c r="JJS38" s="61"/>
      <c r="JJT38" s="62"/>
      <c r="JJU38" s="61"/>
      <c r="JJV38" s="61"/>
      <c r="JJW38" s="61"/>
      <c r="JJX38" s="61"/>
      <c r="JJY38" s="61"/>
      <c r="JJZ38" s="61"/>
      <c r="JKA38" s="61"/>
      <c r="JKB38" s="62"/>
      <c r="JKC38" s="61"/>
      <c r="JKD38" s="61"/>
      <c r="JKE38" s="61"/>
      <c r="JKF38" s="61"/>
      <c r="JKG38" s="61"/>
      <c r="JKH38" s="61"/>
      <c r="JKI38" s="61"/>
      <c r="JKJ38" s="62"/>
      <c r="JKK38" s="61"/>
      <c r="JKL38" s="61"/>
      <c r="JKM38" s="61"/>
      <c r="JKN38" s="61"/>
      <c r="JKO38" s="61"/>
      <c r="JKP38" s="61"/>
      <c r="JKQ38" s="61"/>
      <c r="JKR38" s="62"/>
      <c r="JKS38" s="61"/>
      <c r="JKT38" s="61"/>
      <c r="JKU38" s="61"/>
      <c r="JKV38" s="61"/>
      <c r="JKW38" s="61"/>
      <c r="JKX38" s="61"/>
      <c r="JKY38" s="61"/>
      <c r="JKZ38" s="62"/>
      <c r="JLA38" s="61"/>
      <c r="JLB38" s="61"/>
      <c r="JLC38" s="61"/>
      <c r="JLD38" s="61"/>
      <c r="JLE38" s="61"/>
      <c r="JLF38" s="61"/>
      <c r="JLG38" s="61"/>
      <c r="JLH38" s="62"/>
      <c r="JLI38" s="61"/>
      <c r="JLJ38" s="61"/>
      <c r="JLK38" s="61"/>
      <c r="JLL38" s="61"/>
      <c r="JLM38" s="61"/>
      <c r="JLN38" s="61"/>
      <c r="JLO38" s="61"/>
      <c r="JLP38" s="62"/>
      <c r="JLQ38" s="61"/>
      <c r="JLR38" s="61"/>
      <c r="JLS38" s="61"/>
      <c r="JLT38" s="61"/>
      <c r="JLU38" s="61"/>
      <c r="JLV38" s="61"/>
      <c r="JLW38" s="61"/>
      <c r="JLX38" s="62"/>
      <c r="JLY38" s="61"/>
      <c r="JLZ38" s="61"/>
      <c r="JMA38" s="61"/>
      <c r="JMB38" s="61"/>
      <c r="JMC38" s="61"/>
      <c r="JMD38" s="61"/>
      <c r="JME38" s="61"/>
      <c r="JMF38" s="62"/>
      <c r="JMG38" s="61"/>
      <c r="JMH38" s="61"/>
      <c r="JMI38" s="61"/>
      <c r="JMJ38" s="61"/>
      <c r="JMK38" s="61"/>
      <c r="JML38" s="61"/>
      <c r="JMM38" s="61"/>
      <c r="JMN38" s="62"/>
      <c r="JMO38" s="61"/>
      <c r="JMP38" s="61"/>
      <c r="JMQ38" s="61"/>
      <c r="JMR38" s="61"/>
      <c r="JMS38" s="61"/>
      <c r="JMT38" s="61"/>
      <c r="JMU38" s="61"/>
      <c r="JMV38" s="62"/>
      <c r="JMW38" s="61"/>
      <c r="JMX38" s="61"/>
      <c r="JMY38" s="61"/>
      <c r="JMZ38" s="61"/>
      <c r="JNA38" s="61"/>
      <c r="JNB38" s="61"/>
      <c r="JNC38" s="61"/>
      <c r="JND38" s="62"/>
      <c r="JNE38" s="61"/>
      <c r="JNF38" s="61"/>
      <c r="JNG38" s="61"/>
      <c r="JNH38" s="61"/>
      <c r="JNI38" s="61"/>
      <c r="JNJ38" s="61"/>
      <c r="JNK38" s="61"/>
      <c r="JNL38" s="62"/>
      <c r="JNM38" s="61"/>
      <c r="JNN38" s="61"/>
      <c r="JNO38" s="61"/>
      <c r="JNP38" s="61"/>
      <c r="JNQ38" s="61"/>
      <c r="JNR38" s="61"/>
      <c r="JNS38" s="61"/>
      <c r="JNT38" s="62"/>
      <c r="JNU38" s="61"/>
      <c r="JNV38" s="61"/>
      <c r="JNW38" s="61"/>
      <c r="JNX38" s="61"/>
      <c r="JNY38" s="61"/>
      <c r="JNZ38" s="61"/>
      <c r="JOA38" s="61"/>
      <c r="JOB38" s="62"/>
      <c r="JOC38" s="61"/>
      <c r="JOD38" s="61"/>
      <c r="JOE38" s="61"/>
      <c r="JOF38" s="61"/>
      <c r="JOG38" s="61"/>
      <c r="JOH38" s="61"/>
      <c r="JOI38" s="61"/>
      <c r="JOJ38" s="62"/>
      <c r="JOK38" s="61"/>
      <c r="JOL38" s="61"/>
      <c r="JOM38" s="61"/>
      <c r="JON38" s="61"/>
      <c r="JOO38" s="61"/>
      <c r="JOP38" s="61"/>
      <c r="JOQ38" s="61"/>
      <c r="JOR38" s="62"/>
      <c r="JOS38" s="61"/>
      <c r="JOT38" s="61"/>
      <c r="JOU38" s="61"/>
      <c r="JOV38" s="61"/>
      <c r="JOW38" s="61"/>
      <c r="JOX38" s="61"/>
      <c r="JOY38" s="61"/>
      <c r="JOZ38" s="62"/>
      <c r="JPA38" s="61"/>
      <c r="JPB38" s="61"/>
      <c r="JPC38" s="61"/>
      <c r="JPD38" s="61"/>
      <c r="JPE38" s="61"/>
      <c r="JPF38" s="61"/>
      <c r="JPG38" s="61"/>
      <c r="JPH38" s="62"/>
      <c r="JPI38" s="61"/>
      <c r="JPJ38" s="61"/>
      <c r="JPK38" s="61"/>
      <c r="JPL38" s="61"/>
      <c r="JPM38" s="61"/>
      <c r="JPN38" s="61"/>
      <c r="JPO38" s="61"/>
      <c r="JPP38" s="62"/>
      <c r="JPQ38" s="61"/>
      <c r="JPR38" s="61"/>
      <c r="JPS38" s="61"/>
      <c r="JPT38" s="61"/>
      <c r="JPU38" s="61"/>
      <c r="JPV38" s="61"/>
      <c r="JPW38" s="61"/>
      <c r="JPX38" s="62"/>
      <c r="JPY38" s="61"/>
      <c r="JPZ38" s="61"/>
      <c r="JQA38" s="61"/>
      <c r="JQB38" s="61"/>
      <c r="JQC38" s="61"/>
      <c r="JQD38" s="61"/>
      <c r="JQE38" s="61"/>
      <c r="JQF38" s="62"/>
      <c r="JQG38" s="61"/>
      <c r="JQH38" s="61"/>
      <c r="JQI38" s="61"/>
      <c r="JQJ38" s="61"/>
      <c r="JQK38" s="61"/>
      <c r="JQL38" s="61"/>
      <c r="JQM38" s="61"/>
      <c r="JQN38" s="62"/>
      <c r="JQO38" s="61"/>
      <c r="JQP38" s="61"/>
      <c r="JQQ38" s="61"/>
      <c r="JQR38" s="61"/>
      <c r="JQS38" s="61"/>
      <c r="JQT38" s="61"/>
      <c r="JQU38" s="61"/>
      <c r="JQV38" s="62"/>
      <c r="JQW38" s="61"/>
      <c r="JQX38" s="61"/>
      <c r="JQY38" s="61"/>
      <c r="JQZ38" s="61"/>
      <c r="JRA38" s="61"/>
      <c r="JRB38" s="61"/>
      <c r="JRC38" s="61"/>
      <c r="JRD38" s="62"/>
      <c r="JRE38" s="61"/>
      <c r="JRF38" s="61"/>
      <c r="JRG38" s="61"/>
      <c r="JRH38" s="61"/>
      <c r="JRI38" s="61"/>
      <c r="JRJ38" s="61"/>
      <c r="JRK38" s="61"/>
      <c r="JRL38" s="62"/>
      <c r="JRM38" s="61"/>
      <c r="JRN38" s="61"/>
      <c r="JRO38" s="61"/>
      <c r="JRP38" s="61"/>
      <c r="JRQ38" s="61"/>
      <c r="JRR38" s="61"/>
      <c r="JRS38" s="61"/>
      <c r="JRT38" s="62"/>
      <c r="JRU38" s="61"/>
      <c r="JRV38" s="61"/>
      <c r="JRW38" s="61"/>
      <c r="JRX38" s="61"/>
      <c r="JRY38" s="61"/>
      <c r="JRZ38" s="61"/>
      <c r="JSA38" s="61"/>
      <c r="JSB38" s="62"/>
      <c r="JSC38" s="61"/>
      <c r="JSD38" s="61"/>
      <c r="JSE38" s="61"/>
      <c r="JSF38" s="61"/>
      <c r="JSG38" s="61"/>
      <c r="JSH38" s="61"/>
      <c r="JSI38" s="61"/>
      <c r="JSJ38" s="62"/>
      <c r="JSK38" s="61"/>
      <c r="JSL38" s="61"/>
      <c r="JSM38" s="61"/>
      <c r="JSN38" s="61"/>
      <c r="JSO38" s="61"/>
      <c r="JSP38" s="61"/>
      <c r="JSQ38" s="61"/>
      <c r="JSR38" s="62"/>
      <c r="JSS38" s="61"/>
      <c r="JST38" s="61"/>
      <c r="JSU38" s="61"/>
      <c r="JSV38" s="61"/>
      <c r="JSW38" s="61"/>
      <c r="JSX38" s="61"/>
      <c r="JSY38" s="61"/>
      <c r="JSZ38" s="62"/>
      <c r="JTA38" s="61"/>
      <c r="JTB38" s="61"/>
      <c r="JTC38" s="61"/>
      <c r="JTD38" s="61"/>
      <c r="JTE38" s="61"/>
      <c r="JTF38" s="61"/>
      <c r="JTG38" s="61"/>
      <c r="JTH38" s="62"/>
      <c r="JTI38" s="61"/>
      <c r="JTJ38" s="61"/>
      <c r="JTK38" s="61"/>
      <c r="JTL38" s="61"/>
      <c r="JTM38" s="61"/>
      <c r="JTN38" s="61"/>
      <c r="JTO38" s="61"/>
      <c r="JTP38" s="62"/>
      <c r="JTQ38" s="61"/>
      <c r="JTR38" s="61"/>
      <c r="JTS38" s="61"/>
      <c r="JTT38" s="61"/>
      <c r="JTU38" s="61"/>
      <c r="JTV38" s="61"/>
      <c r="JTW38" s="61"/>
      <c r="JTX38" s="62"/>
      <c r="JTY38" s="61"/>
      <c r="JTZ38" s="61"/>
      <c r="JUA38" s="61"/>
      <c r="JUB38" s="61"/>
      <c r="JUC38" s="61"/>
      <c r="JUD38" s="61"/>
      <c r="JUE38" s="61"/>
      <c r="JUF38" s="62"/>
      <c r="JUG38" s="61"/>
      <c r="JUH38" s="61"/>
      <c r="JUI38" s="61"/>
      <c r="JUJ38" s="61"/>
      <c r="JUK38" s="61"/>
      <c r="JUL38" s="61"/>
      <c r="JUM38" s="61"/>
      <c r="JUN38" s="62"/>
      <c r="JUO38" s="61"/>
      <c r="JUP38" s="61"/>
      <c r="JUQ38" s="61"/>
      <c r="JUR38" s="61"/>
      <c r="JUS38" s="61"/>
      <c r="JUT38" s="61"/>
      <c r="JUU38" s="61"/>
      <c r="JUV38" s="62"/>
      <c r="JUW38" s="61"/>
      <c r="JUX38" s="61"/>
      <c r="JUY38" s="61"/>
      <c r="JUZ38" s="61"/>
      <c r="JVA38" s="61"/>
      <c r="JVB38" s="61"/>
      <c r="JVC38" s="61"/>
      <c r="JVD38" s="62"/>
      <c r="JVE38" s="61"/>
      <c r="JVF38" s="61"/>
      <c r="JVG38" s="61"/>
      <c r="JVH38" s="61"/>
      <c r="JVI38" s="61"/>
      <c r="JVJ38" s="61"/>
      <c r="JVK38" s="61"/>
      <c r="JVL38" s="62"/>
      <c r="JVM38" s="61"/>
      <c r="JVN38" s="61"/>
      <c r="JVO38" s="61"/>
      <c r="JVP38" s="61"/>
      <c r="JVQ38" s="61"/>
      <c r="JVR38" s="61"/>
      <c r="JVS38" s="61"/>
      <c r="JVT38" s="62"/>
      <c r="JVU38" s="61"/>
      <c r="JVV38" s="61"/>
      <c r="JVW38" s="61"/>
      <c r="JVX38" s="61"/>
      <c r="JVY38" s="61"/>
      <c r="JVZ38" s="61"/>
      <c r="JWA38" s="61"/>
      <c r="JWB38" s="62"/>
      <c r="JWC38" s="61"/>
      <c r="JWD38" s="61"/>
      <c r="JWE38" s="61"/>
      <c r="JWF38" s="61"/>
      <c r="JWG38" s="61"/>
      <c r="JWH38" s="61"/>
      <c r="JWI38" s="61"/>
      <c r="JWJ38" s="62"/>
      <c r="JWK38" s="61"/>
      <c r="JWL38" s="61"/>
      <c r="JWM38" s="61"/>
      <c r="JWN38" s="61"/>
      <c r="JWO38" s="61"/>
      <c r="JWP38" s="61"/>
      <c r="JWQ38" s="61"/>
      <c r="JWR38" s="62"/>
      <c r="JWS38" s="61"/>
      <c r="JWT38" s="61"/>
      <c r="JWU38" s="61"/>
      <c r="JWV38" s="61"/>
      <c r="JWW38" s="61"/>
      <c r="JWX38" s="61"/>
      <c r="JWY38" s="61"/>
      <c r="JWZ38" s="62"/>
      <c r="JXA38" s="61"/>
      <c r="JXB38" s="61"/>
      <c r="JXC38" s="61"/>
      <c r="JXD38" s="61"/>
      <c r="JXE38" s="61"/>
      <c r="JXF38" s="61"/>
      <c r="JXG38" s="61"/>
      <c r="JXH38" s="62"/>
      <c r="JXI38" s="61"/>
      <c r="JXJ38" s="61"/>
      <c r="JXK38" s="61"/>
      <c r="JXL38" s="61"/>
      <c r="JXM38" s="61"/>
      <c r="JXN38" s="61"/>
      <c r="JXO38" s="61"/>
      <c r="JXP38" s="62"/>
      <c r="JXQ38" s="61"/>
      <c r="JXR38" s="61"/>
      <c r="JXS38" s="61"/>
      <c r="JXT38" s="61"/>
      <c r="JXU38" s="61"/>
      <c r="JXV38" s="61"/>
      <c r="JXW38" s="61"/>
      <c r="JXX38" s="62"/>
      <c r="JXY38" s="61"/>
      <c r="JXZ38" s="61"/>
      <c r="JYA38" s="61"/>
      <c r="JYB38" s="61"/>
      <c r="JYC38" s="61"/>
      <c r="JYD38" s="61"/>
      <c r="JYE38" s="61"/>
      <c r="JYF38" s="62"/>
      <c r="JYG38" s="61"/>
      <c r="JYH38" s="61"/>
      <c r="JYI38" s="61"/>
      <c r="JYJ38" s="61"/>
      <c r="JYK38" s="61"/>
      <c r="JYL38" s="61"/>
      <c r="JYM38" s="61"/>
      <c r="JYN38" s="62"/>
      <c r="JYO38" s="61"/>
      <c r="JYP38" s="61"/>
      <c r="JYQ38" s="61"/>
      <c r="JYR38" s="61"/>
      <c r="JYS38" s="61"/>
      <c r="JYT38" s="61"/>
      <c r="JYU38" s="61"/>
      <c r="JYV38" s="62"/>
      <c r="JYW38" s="61"/>
      <c r="JYX38" s="61"/>
      <c r="JYY38" s="61"/>
      <c r="JYZ38" s="61"/>
      <c r="JZA38" s="61"/>
      <c r="JZB38" s="61"/>
      <c r="JZC38" s="61"/>
      <c r="JZD38" s="62"/>
      <c r="JZE38" s="61"/>
      <c r="JZF38" s="61"/>
      <c r="JZG38" s="61"/>
      <c r="JZH38" s="61"/>
      <c r="JZI38" s="61"/>
      <c r="JZJ38" s="61"/>
      <c r="JZK38" s="61"/>
      <c r="JZL38" s="62"/>
      <c r="JZM38" s="61"/>
      <c r="JZN38" s="61"/>
      <c r="JZO38" s="61"/>
      <c r="JZP38" s="61"/>
      <c r="JZQ38" s="61"/>
      <c r="JZR38" s="61"/>
      <c r="JZS38" s="61"/>
      <c r="JZT38" s="62"/>
      <c r="JZU38" s="61"/>
      <c r="JZV38" s="61"/>
      <c r="JZW38" s="61"/>
      <c r="JZX38" s="61"/>
      <c r="JZY38" s="61"/>
      <c r="JZZ38" s="61"/>
      <c r="KAA38" s="61"/>
      <c r="KAB38" s="62"/>
      <c r="KAC38" s="61"/>
      <c r="KAD38" s="61"/>
      <c r="KAE38" s="61"/>
      <c r="KAF38" s="61"/>
      <c r="KAG38" s="61"/>
      <c r="KAH38" s="61"/>
      <c r="KAI38" s="61"/>
      <c r="KAJ38" s="62"/>
      <c r="KAK38" s="61"/>
      <c r="KAL38" s="61"/>
      <c r="KAM38" s="61"/>
      <c r="KAN38" s="61"/>
      <c r="KAO38" s="61"/>
      <c r="KAP38" s="61"/>
      <c r="KAQ38" s="61"/>
      <c r="KAR38" s="62"/>
      <c r="KAS38" s="61"/>
      <c r="KAT38" s="61"/>
      <c r="KAU38" s="61"/>
      <c r="KAV38" s="61"/>
      <c r="KAW38" s="61"/>
      <c r="KAX38" s="61"/>
      <c r="KAY38" s="61"/>
      <c r="KAZ38" s="62"/>
      <c r="KBA38" s="61"/>
      <c r="KBB38" s="61"/>
      <c r="KBC38" s="61"/>
      <c r="KBD38" s="61"/>
      <c r="KBE38" s="61"/>
      <c r="KBF38" s="61"/>
      <c r="KBG38" s="61"/>
      <c r="KBH38" s="62"/>
      <c r="KBI38" s="61"/>
      <c r="KBJ38" s="61"/>
      <c r="KBK38" s="61"/>
      <c r="KBL38" s="61"/>
      <c r="KBM38" s="61"/>
      <c r="KBN38" s="61"/>
      <c r="KBO38" s="61"/>
      <c r="KBP38" s="62"/>
      <c r="KBQ38" s="61"/>
      <c r="KBR38" s="61"/>
      <c r="KBS38" s="61"/>
      <c r="KBT38" s="61"/>
      <c r="KBU38" s="61"/>
      <c r="KBV38" s="61"/>
      <c r="KBW38" s="61"/>
      <c r="KBX38" s="62"/>
      <c r="KBY38" s="61"/>
      <c r="KBZ38" s="61"/>
      <c r="KCA38" s="61"/>
      <c r="KCB38" s="61"/>
      <c r="KCC38" s="61"/>
      <c r="KCD38" s="61"/>
      <c r="KCE38" s="61"/>
      <c r="KCF38" s="62"/>
      <c r="KCG38" s="61"/>
      <c r="KCH38" s="61"/>
      <c r="KCI38" s="61"/>
      <c r="KCJ38" s="61"/>
      <c r="KCK38" s="61"/>
      <c r="KCL38" s="61"/>
      <c r="KCM38" s="61"/>
      <c r="KCN38" s="62"/>
      <c r="KCO38" s="61"/>
      <c r="KCP38" s="61"/>
      <c r="KCQ38" s="61"/>
      <c r="KCR38" s="61"/>
      <c r="KCS38" s="61"/>
      <c r="KCT38" s="61"/>
      <c r="KCU38" s="61"/>
      <c r="KCV38" s="62"/>
      <c r="KCW38" s="61"/>
      <c r="KCX38" s="61"/>
      <c r="KCY38" s="61"/>
      <c r="KCZ38" s="61"/>
      <c r="KDA38" s="61"/>
      <c r="KDB38" s="61"/>
      <c r="KDC38" s="61"/>
      <c r="KDD38" s="62"/>
      <c r="KDE38" s="61"/>
      <c r="KDF38" s="61"/>
      <c r="KDG38" s="61"/>
      <c r="KDH38" s="61"/>
      <c r="KDI38" s="61"/>
      <c r="KDJ38" s="61"/>
      <c r="KDK38" s="61"/>
      <c r="KDL38" s="62"/>
      <c r="KDM38" s="61"/>
      <c r="KDN38" s="61"/>
      <c r="KDO38" s="61"/>
      <c r="KDP38" s="61"/>
      <c r="KDQ38" s="61"/>
      <c r="KDR38" s="61"/>
      <c r="KDS38" s="61"/>
      <c r="KDT38" s="62"/>
      <c r="KDU38" s="61"/>
      <c r="KDV38" s="61"/>
      <c r="KDW38" s="61"/>
      <c r="KDX38" s="61"/>
      <c r="KDY38" s="61"/>
      <c r="KDZ38" s="61"/>
      <c r="KEA38" s="61"/>
      <c r="KEB38" s="62"/>
      <c r="KEC38" s="61"/>
      <c r="KED38" s="61"/>
      <c r="KEE38" s="61"/>
      <c r="KEF38" s="61"/>
      <c r="KEG38" s="61"/>
      <c r="KEH38" s="61"/>
      <c r="KEI38" s="61"/>
      <c r="KEJ38" s="62"/>
      <c r="KEK38" s="61"/>
      <c r="KEL38" s="61"/>
      <c r="KEM38" s="61"/>
      <c r="KEN38" s="61"/>
      <c r="KEO38" s="61"/>
      <c r="KEP38" s="61"/>
      <c r="KEQ38" s="61"/>
      <c r="KER38" s="62"/>
      <c r="KES38" s="61"/>
      <c r="KET38" s="61"/>
      <c r="KEU38" s="61"/>
      <c r="KEV38" s="61"/>
      <c r="KEW38" s="61"/>
      <c r="KEX38" s="61"/>
      <c r="KEY38" s="61"/>
      <c r="KEZ38" s="62"/>
      <c r="KFA38" s="61"/>
      <c r="KFB38" s="61"/>
      <c r="KFC38" s="61"/>
      <c r="KFD38" s="61"/>
      <c r="KFE38" s="61"/>
      <c r="KFF38" s="61"/>
      <c r="KFG38" s="61"/>
      <c r="KFH38" s="62"/>
      <c r="KFI38" s="61"/>
      <c r="KFJ38" s="61"/>
      <c r="KFK38" s="61"/>
      <c r="KFL38" s="61"/>
      <c r="KFM38" s="61"/>
      <c r="KFN38" s="61"/>
      <c r="KFO38" s="61"/>
      <c r="KFP38" s="62"/>
      <c r="KFQ38" s="61"/>
      <c r="KFR38" s="61"/>
      <c r="KFS38" s="61"/>
      <c r="KFT38" s="61"/>
      <c r="KFU38" s="61"/>
      <c r="KFV38" s="61"/>
      <c r="KFW38" s="61"/>
      <c r="KFX38" s="62"/>
      <c r="KFY38" s="61"/>
      <c r="KFZ38" s="61"/>
      <c r="KGA38" s="61"/>
      <c r="KGB38" s="61"/>
      <c r="KGC38" s="61"/>
      <c r="KGD38" s="61"/>
      <c r="KGE38" s="61"/>
      <c r="KGF38" s="62"/>
      <c r="KGG38" s="61"/>
      <c r="KGH38" s="61"/>
      <c r="KGI38" s="61"/>
      <c r="KGJ38" s="61"/>
      <c r="KGK38" s="61"/>
      <c r="KGL38" s="61"/>
      <c r="KGM38" s="61"/>
      <c r="KGN38" s="62"/>
      <c r="KGO38" s="61"/>
      <c r="KGP38" s="61"/>
      <c r="KGQ38" s="61"/>
      <c r="KGR38" s="61"/>
      <c r="KGS38" s="61"/>
      <c r="KGT38" s="61"/>
      <c r="KGU38" s="61"/>
      <c r="KGV38" s="62"/>
      <c r="KGW38" s="61"/>
      <c r="KGX38" s="61"/>
      <c r="KGY38" s="61"/>
      <c r="KGZ38" s="61"/>
      <c r="KHA38" s="61"/>
      <c r="KHB38" s="61"/>
      <c r="KHC38" s="61"/>
      <c r="KHD38" s="62"/>
      <c r="KHE38" s="61"/>
      <c r="KHF38" s="61"/>
      <c r="KHG38" s="61"/>
      <c r="KHH38" s="61"/>
      <c r="KHI38" s="61"/>
      <c r="KHJ38" s="61"/>
      <c r="KHK38" s="61"/>
      <c r="KHL38" s="62"/>
      <c r="KHM38" s="61"/>
      <c r="KHN38" s="61"/>
      <c r="KHO38" s="61"/>
      <c r="KHP38" s="61"/>
      <c r="KHQ38" s="61"/>
      <c r="KHR38" s="61"/>
      <c r="KHS38" s="61"/>
      <c r="KHT38" s="62"/>
      <c r="KHU38" s="61"/>
      <c r="KHV38" s="61"/>
      <c r="KHW38" s="61"/>
      <c r="KHX38" s="61"/>
      <c r="KHY38" s="61"/>
      <c r="KHZ38" s="61"/>
      <c r="KIA38" s="61"/>
      <c r="KIB38" s="62"/>
      <c r="KIC38" s="61"/>
      <c r="KID38" s="61"/>
      <c r="KIE38" s="61"/>
      <c r="KIF38" s="61"/>
      <c r="KIG38" s="61"/>
      <c r="KIH38" s="61"/>
      <c r="KII38" s="61"/>
      <c r="KIJ38" s="62"/>
      <c r="KIK38" s="61"/>
      <c r="KIL38" s="61"/>
      <c r="KIM38" s="61"/>
      <c r="KIN38" s="61"/>
      <c r="KIO38" s="61"/>
      <c r="KIP38" s="61"/>
      <c r="KIQ38" s="61"/>
      <c r="KIR38" s="62"/>
      <c r="KIS38" s="61"/>
      <c r="KIT38" s="61"/>
      <c r="KIU38" s="61"/>
      <c r="KIV38" s="61"/>
      <c r="KIW38" s="61"/>
      <c r="KIX38" s="61"/>
      <c r="KIY38" s="61"/>
      <c r="KIZ38" s="62"/>
      <c r="KJA38" s="61"/>
      <c r="KJB38" s="61"/>
      <c r="KJC38" s="61"/>
      <c r="KJD38" s="61"/>
      <c r="KJE38" s="61"/>
      <c r="KJF38" s="61"/>
      <c r="KJG38" s="61"/>
      <c r="KJH38" s="62"/>
      <c r="KJI38" s="61"/>
      <c r="KJJ38" s="61"/>
      <c r="KJK38" s="61"/>
      <c r="KJL38" s="61"/>
      <c r="KJM38" s="61"/>
      <c r="KJN38" s="61"/>
      <c r="KJO38" s="61"/>
      <c r="KJP38" s="62"/>
      <c r="KJQ38" s="61"/>
      <c r="KJR38" s="61"/>
      <c r="KJS38" s="61"/>
      <c r="KJT38" s="61"/>
      <c r="KJU38" s="61"/>
      <c r="KJV38" s="61"/>
      <c r="KJW38" s="61"/>
      <c r="KJX38" s="62"/>
      <c r="KJY38" s="61"/>
      <c r="KJZ38" s="61"/>
      <c r="KKA38" s="61"/>
      <c r="KKB38" s="61"/>
      <c r="KKC38" s="61"/>
      <c r="KKD38" s="61"/>
      <c r="KKE38" s="61"/>
      <c r="KKF38" s="62"/>
      <c r="KKG38" s="61"/>
      <c r="KKH38" s="61"/>
      <c r="KKI38" s="61"/>
      <c r="KKJ38" s="61"/>
      <c r="KKK38" s="61"/>
      <c r="KKL38" s="61"/>
      <c r="KKM38" s="61"/>
      <c r="KKN38" s="62"/>
      <c r="KKO38" s="61"/>
      <c r="KKP38" s="61"/>
      <c r="KKQ38" s="61"/>
      <c r="KKR38" s="61"/>
      <c r="KKS38" s="61"/>
      <c r="KKT38" s="61"/>
      <c r="KKU38" s="61"/>
      <c r="KKV38" s="62"/>
      <c r="KKW38" s="61"/>
      <c r="KKX38" s="61"/>
      <c r="KKY38" s="61"/>
      <c r="KKZ38" s="61"/>
      <c r="KLA38" s="61"/>
      <c r="KLB38" s="61"/>
      <c r="KLC38" s="61"/>
      <c r="KLD38" s="62"/>
      <c r="KLE38" s="61"/>
      <c r="KLF38" s="61"/>
      <c r="KLG38" s="61"/>
      <c r="KLH38" s="61"/>
      <c r="KLI38" s="61"/>
      <c r="KLJ38" s="61"/>
      <c r="KLK38" s="61"/>
      <c r="KLL38" s="62"/>
      <c r="KLM38" s="61"/>
      <c r="KLN38" s="61"/>
      <c r="KLO38" s="61"/>
      <c r="KLP38" s="61"/>
      <c r="KLQ38" s="61"/>
      <c r="KLR38" s="61"/>
      <c r="KLS38" s="61"/>
      <c r="KLT38" s="62"/>
      <c r="KLU38" s="61"/>
      <c r="KLV38" s="61"/>
      <c r="KLW38" s="61"/>
      <c r="KLX38" s="61"/>
      <c r="KLY38" s="61"/>
      <c r="KLZ38" s="61"/>
      <c r="KMA38" s="61"/>
      <c r="KMB38" s="62"/>
      <c r="KMC38" s="61"/>
      <c r="KMD38" s="61"/>
      <c r="KME38" s="61"/>
      <c r="KMF38" s="61"/>
      <c r="KMG38" s="61"/>
      <c r="KMH38" s="61"/>
      <c r="KMI38" s="61"/>
      <c r="KMJ38" s="62"/>
      <c r="KMK38" s="61"/>
      <c r="KML38" s="61"/>
      <c r="KMM38" s="61"/>
      <c r="KMN38" s="61"/>
      <c r="KMO38" s="61"/>
      <c r="KMP38" s="61"/>
      <c r="KMQ38" s="61"/>
      <c r="KMR38" s="62"/>
      <c r="KMS38" s="61"/>
      <c r="KMT38" s="61"/>
      <c r="KMU38" s="61"/>
      <c r="KMV38" s="61"/>
      <c r="KMW38" s="61"/>
      <c r="KMX38" s="61"/>
      <c r="KMY38" s="61"/>
      <c r="KMZ38" s="62"/>
      <c r="KNA38" s="61"/>
      <c r="KNB38" s="61"/>
      <c r="KNC38" s="61"/>
      <c r="KND38" s="61"/>
      <c r="KNE38" s="61"/>
      <c r="KNF38" s="61"/>
      <c r="KNG38" s="61"/>
      <c r="KNH38" s="62"/>
      <c r="KNI38" s="61"/>
      <c r="KNJ38" s="61"/>
      <c r="KNK38" s="61"/>
      <c r="KNL38" s="61"/>
      <c r="KNM38" s="61"/>
      <c r="KNN38" s="61"/>
      <c r="KNO38" s="61"/>
      <c r="KNP38" s="62"/>
      <c r="KNQ38" s="61"/>
      <c r="KNR38" s="61"/>
      <c r="KNS38" s="61"/>
      <c r="KNT38" s="61"/>
      <c r="KNU38" s="61"/>
      <c r="KNV38" s="61"/>
      <c r="KNW38" s="61"/>
      <c r="KNX38" s="62"/>
      <c r="KNY38" s="61"/>
      <c r="KNZ38" s="61"/>
      <c r="KOA38" s="61"/>
      <c r="KOB38" s="61"/>
      <c r="KOC38" s="61"/>
      <c r="KOD38" s="61"/>
      <c r="KOE38" s="61"/>
      <c r="KOF38" s="62"/>
      <c r="KOG38" s="61"/>
      <c r="KOH38" s="61"/>
      <c r="KOI38" s="61"/>
      <c r="KOJ38" s="61"/>
      <c r="KOK38" s="61"/>
      <c r="KOL38" s="61"/>
      <c r="KOM38" s="61"/>
      <c r="KON38" s="62"/>
      <c r="KOO38" s="61"/>
      <c r="KOP38" s="61"/>
      <c r="KOQ38" s="61"/>
      <c r="KOR38" s="61"/>
      <c r="KOS38" s="61"/>
      <c r="KOT38" s="61"/>
      <c r="KOU38" s="61"/>
      <c r="KOV38" s="62"/>
      <c r="KOW38" s="61"/>
      <c r="KOX38" s="61"/>
      <c r="KOY38" s="61"/>
      <c r="KOZ38" s="61"/>
      <c r="KPA38" s="61"/>
      <c r="KPB38" s="61"/>
      <c r="KPC38" s="61"/>
      <c r="KPD38" s="62"/>
      <c r="KPE38" s="61"/>
      <c r="KPF38" s="61"/>
      <c r="KPG38" s="61"/>
      <c r="KPH38" s="61"/>
      <c r="KPI38" s="61"/>
      <c r="KPJ38" s="61"/>
      <c r="KPK38" s="61"/>
      <c r="KPL38" s="62"/>
      <c r="KPM38" s="61"/>
      <c r="KPN38" s="61"/>
      <c r="KPO38" s="61"/>
      <c r="KPP38" s="61"/>
      <c r="KPQ38" s="61"/>
      <c r="KPR38" s="61"/>
      <c r="KPS38" s="61"/>
      <c r="KPT38" s="62"/>
      <c r="KPU38" s="61"/>
      <c r="KPV38" s="61"/>
      <c r="KPW38" s="61"/>
      <c r="KPX38" s="61"/>
      <c r="KPY38" s="61"/>
      <c r="KPZ38" s="61"/>
      <c r="KQA38" s="61"/>
      <c r="KQB38" s="62"/>
      <c r="KQC38" s="61"/>
      <c r="KQD38" s="61"/>
      <c r="KQE38" s="61"/>
      <c r="KQF38" s="61"/>
      <c r="KQG38" s="61"/>
      <c r="KQH38" s="61"/>
      <c r="KQI38" s="61"/>
      <c r="KQJ38" s="62"/>
      <c r="KQK38" s="61"/>
      <c r="KQL38" s="61"/>
      <c r="KQM38" s="61"/>
      <c r="KQN38" s="61"/>
      <c r="KQO38" s="61"/>
      <c r="KQP38" s="61"/>
      <c r="KQQ38" s="61"/>
      <c r="KQR38" s="62"/>
      <c r="KQS38" s="61"/>
      <c r="KQT38" s="61"/>
      <c r="KQU38" s="61"/>
      <c r="KQV38" s="61"/>
      <c r="KQW38" s="61"/>
      <c r="KQX38" s="61"/>
      <c r="KQY38" s="61"/>
      <c r="KQZ38" s="62"/>
      <c r="KRA38" s="61"/>
      <c r="KRB38" s="61"/>
      <c r="KRC38" s="61"/>
      <c r="KRD38" s="61"/>
      <c r="KRE38" s="61"/>
      <c r="KRF38" s="61"/>
      <c r="KRG38" s="61"/>
      <c r="KRH38" s="62"/>
      <c r="KRI38" s="61"/>
      <c r="KRJ38" s="61"/>
      <c r="KRK38" s="61"/>
      <c r="KRL38" s="61"/>
      <c r="KRM38" s="61"/>
      <c r="KRN38" s="61"/>
      <c r="KRO38" s="61"/>
      <c r="KRP38" s="62"/>
      <c r="KRQ38" s="61"/>
      <c r="KRR38" s="61"/>
      <c r="KRS38" s="61"/>
      <c r="KRT38" s="61"/>
      <c r="KRU38" s="61"/>
      <c r="KRV38" s="61"/>
      <c r="KRW38" s="61"/>
      <c r="KRX38" s="62"/>
      <c r="KRY38" s="61"/>
      <c r="KRZ38" s="61"/>
      <c r="KSA38" s="61"/>
      <c r="KSB38" s="61"/>
      <c r="KSC38" s="61"/>
      <c r="KSD38" s="61"/>
      <c r="KSE38" s="61"/>
      <c r="KSF38" s="62"/>
      <c r="KSG38" s="61"/>
      <c r="KSH38" s="61"/>
      <c r="KSI38" s="61"/>
      <c r="KSJ38" s="61"/>
      <c r="KSK38" s="61"/>
      <c r="KSL38" s="61"/>
      <c r="KSM38" s="61"/>
      <c r="KSN38" s="62"/>
      <c r="KSO38" s="61"/>
      <c r="KSP38" s="61"/>
      <c r="KSQ38" s="61"/>
      <c r="KSR38" s="61"/>
      <c r="KSS38" s="61"/>
      <c r="KST38" s="61"/>
      <c r="KSU38" s="61"/>
      <c r="KSV38" s="62"/>
      <c r="KSW38" s="61"/>
      <c r="KSX38" s="61"/>
      <c r="KSY38" s="61"/>
      <c r="KSZ38" s="61"/>
      <c r="KTA38" s="61"/>
      <c r="KTB38" s="61"/>
      <c r="KTC38" s="61"/>
      <c r="KTD38" s="62"/>
      <c r="KTE38" s="61"/>
      <c r="KTF38" s="61"/>
      <c r="KTG38" s="61"/>
      <c r="KTH38" s="61"/>
      <c r="KTI38" s="61"/>
      <c r="KTJ38" s="61"/>
      <c r="KTK38" s="61"/>
      <c r="KTL38" s="62"/>
      <c r="KTM38" s="61"/>
      <c r="KTN38" s="61"/>
      <c r="KTO38" s="61"/>
      <c r="KTP38" s="61"/>
      <c r="KTQ38" s="61"/>
      <c r="KTR38" s="61"/>
      <c r="KTS38" s="61"/>
      <c r="KTT38" s="62"/>
      <c r="KTU38" s="61"/>
      <c r="KTV38" s="61"/>
      <c r="KTW38" s="61"/>
      <c r="KTX38" s="61"/>
      <c r="KTY38" s="61"/>
      <c r="KTZ38" s="61"/>
      <c r="KUA38" s="61"/>
      <c r="KUB38" s="62"/>
      <c r="KUC38" s="61"/>
      <c r="KUD38" s="61"/>
      <c r="KUE38" s="61"/>
      <c r="KUF38" s="61"/>
      <c r="KUG38" s="61"/>
      <c r="KUH38" s="61"/>
      <c r="KUI38" s="61"/>
      <c r="KUJ38" s="62"/>
      <c r="KUK38" s="61"/>
      <c r="KUL38" s="61"/>
      <c r="KUM38" s="61"/>
      <c r="KUN38" s="61"/>
      <c r="KUO38" s="61"/>
      <c r="KUP38" s="61"/>
      <c r="KUQ38" s="61"/>
      <c r="KUR38" s="62"/>
      <c r="KUS38" s="61"/>
      <c r="KUT38" s="61"/>
      <c r="KUU38" s="61"/>
      <c r="KUV38" s="61"/>
      <c r="KUW38" s="61"/>
      <c r="KUX38" s="61"/>
      <c r="KUY38" s="61"/>
      <c r="KUZ38" s="62"/>
      <c r="KVA38" s="61"/>
      <c r="KVB38" s="61"/>
      <c r="KVC38" s="61"/>
      <c r="KVD38" s="61"/>
      <c r="KVE38" s="61"/>
      <c r="KVF38" s="61"/>
      <c r="KVG38" s="61"/>
      <c r="KVH38" s="62"/>
      <c r="KVI38" s="61"/>
      <c r="KVJ38" s="61"/>
      <c r="KVK38" s="61"/>
      <c r="KVL38" s="61"/>
      <c r="KVM38" s="61"/>
      <c r="KVN38" s="61"/>
      <c r="KVO38" s="61"/>
      <c r="KVP38" s="62"/>
      <c r="KVQ38" s="61"/>
      <c r="KVR38" s="61"/>
      <c r="KVS38" s="61"/>
      <c r="KVT38" s="61"/>
      <c r="KVU38" s="61"/>
      <c r="KVV38" s="61"/>
      <c r="KVW38" s="61"/>
      <c r="KVX38" s="62"/>
      <c r="KVY38" s="61"/>
      <c r="KVZ38" s="61"/>
      <c r="KWA38" s="61"/>
      <c r="KWB38" s="61"/>
      <c r="KWC38" s="61"/>
      <c r="KWD38" s="61"/>
      <c r="KWE38" s="61"/>
      <c r="KWF38" s="62"/>
      <c r="KWG38" s="61"/>
      <c r="KWH38" s="61"/>
      <c r="KWI38" s="61"/>
      <c r="KWJ38" s="61"/>
      <c r="KWK38" s="61"/>
      <c r="KWL38" s="61"/>
      <c r="KWM38" s="61"/>
      <c r="KWN38" s="62"/>
      <c r="KWO38" s="61"/>
      <c r="KWP38" s="61"/>
      <c r="KWQ38" s="61"/>
      <c r="KWR38" s="61"/>
      <c r="KWS38" s="61"/>
      <c r="KWT38" s="61"/>
      <c r="KWU38" s="61"/>
      <c r="KWV38" s="62"/>
      <c r="KWW38" s="61"/>
      <c r="KWX38" s="61"/>
      <c r="KWY38" s="61"/>
      <c r="KWZ38" s="61"/>
      <c r="KXA38" s="61"/>
      <c r="KXB38" s="61"/>
      <c r="KXC38" s="61"/>
      <c r="KXD38" s="62"/>
      <c r="KXE38" s="61"/>
      <c r="KXF38" s="61"/>
      <c r="KXG38" s="61"/>
      <c r="KXH38" s="61"/>
      <c r="KXI38" s="61"/>
      <c r="KXJ38" s="61"/>
      <c r="KXK38" s="61"/>
      <c r="KXL38" s="62"/>
      <c r="KXM38" s="61"/>
      <c r="KXN38" s="61"/>
      <c r="KXO38" s="61"/>
      <c r="KXP38" s="61"/>
      <c r="KXQ38" s="61"/>
      <c r="KXR38" s="61"/>
      <c r="KXS38" s="61"/>
      <c r="KXT38" s="62"/>
      <c r="KXU38" s="61"/>
      <c r="KXV38" s="61"/>
      <c r="KXW38" s="61"/>
      <c r="KXX38" s="61"/>
      <c r="KXY38" s="61"/>
      <c r="KXZ38" s="61"/>
      <c r="KYA38" s="61"/>
      <c r="KYB38" s="62"/>
      <c r="KYC38" s="61"/>
      <c r="KYD38" s="61"/>
      <c r="KYE38" s="61"/>
      <c r="KYF38" s="61"/>
      <c r="KYG38" s="61"/>
      <c r="KYH38" s="61"/>
      <c r="KYI38" s="61"/>
      <c r="KYJ38" s="62"/>
      <c r="KYK38" s="61"/>
      <c r="KYL38" s="61"/>
      <c r="KYM38" s="61"/>
      <c r="KYN38" s="61"/>
      <c r="KYO38" s="61"/>
      <c r="KYP38" s="61"/>
      <c r="KYQ38" s="61"/>
      <c r="KYR38" s="62"/>
      <c r="KYS38" s="61"/>
      <c r="KYT38" s="61"/>
      <c r="KYU38" s="61"/>
      <c r="KYV38" s="61"/>
      <c r="KYW38" s="61"/>
      <c r="KYX38" s="61"/>
      <c r="KYY38" s="61"/>
      <c r="KYZ38" s="62"/>
      <c r="KZA38" s="61"/>
      <c r="KZB38" s="61"/>
      <c r="KZC38" s="61"/>
      <c r="KZD38" s="61"/>
      <c r="KZE38" s="61"/>
      <c r="KZF38" s="61"/>
      <c r="KZG38" s="61"/>
      <c r="KZH38" s="62"/>
      <c r="KZI38" s="61"/>
      <c r="KZJ38" s="61"/>
      <c r="KZK38" s="61"/>
      <c r="KZL38" s="61"/>
      <c r="KZM38" s="61"/>
      <c r="KZN38" s="61"/>
      <c r="KZO38" s="61"/>
      <c r="KZP38" s="62"/>
      <c r="KZQ38" s="61"/>
      <c r="KZR38" s="61"/>
      <c r="KZS38" s="61"/>
      <c r="KZT38" s="61"/>
      <c r="KZU38" s="61"/>
      <c r="KZV38" s="61"/>
      <c r="KZW38" s="61"/>
      <c r="KZX38" s="62"/>
      <c r="KZY38" s="61"/>
      <c r="KZZ38" s="61"/>
      <c r="LAA38" s="61"/>
      <c r="LAB38" s="61"/>
      <c r="LAC38" s="61"/>
      <c r="LAD38" s="61"/>
      <c r="LAE38" s="61"/>
      <c r="LAF38" s="62"/>
      <c r="LAG38" s="61"/>
      <c r="LAH38" s="61"/>
      <c r="LAI38" s="61"/>
      <c r="LAJ38" s="61"/>
      <c r="LAK38" s="61"/>
      <c r="LAL38" s="61"/>
      <c r="LAM38" s="61"/>
      <c r="LAN38" s="62"/>
      <c r="LAO38" s="61"/>
      <c r="LAP38" s="61"/>
      <c r="LAQ38" s="61"/>
      <c r="LAR38" s="61"/>
      <c r="LAS38" s="61"/>
      <c r="LAT38" s="61"/>
      <c r="LAU38" s="61"/>
      <c r="LAV38" s="62"/>
      <c r="LAW38" s="61"/>
      <c r="LAX38" s="61"/>
      <c r="LAY38" s="61"/>
      <c r="LAZ38" s="61"/>
      <c r="LBA38" s="61"/>
      <c r="LBB38" s="61"/>
      <c r="LBC38" s="61"/>
      <c r="LBD38" s="62"/>
      <c r="LBE38" s="61"/>
      <c r="LBF38" s="61"/>
      <c r="LBG38" s="61"/>
      <c r="LBH38" s="61"/>
      <c r="LBI38" s="61"/>
      <c r="LBJ38" s="61"/>
      <c r="LBK38" s="61"/>
      <c r="LBL38" s="62"/>
      <c r="LBM38" s="61"/>
      <c r="LBN38" s="61"/>
      <c r="LBO38" s="61"/>
      <c r="LBP38" s="61"/>
      <c r="LBQ38" s="61"/>
      <c r="LBR38" s="61"/>
      <c r="LBS38" s="61"/>
      <c r="LBT38" s="62"/>
      <c r="LBU38" s="61"/>
      <c r="LBV38" s="61"/>
      <c r="LBW38" s="61"/>
      <c r="LBX38" s="61"/>
      <c r="LBY38" s="61"/>
      <c r="LBZ38" s="61"/>
      <c r="LCA38" s="61"/>
      <c r="LCB38" s="62"/>
      <c r="LCC38" s="61"/>
      <c r="LCD38" s="61"/>
      <c r="LCE38" s="61"/>
      <c r="LCF38" s="61"/>
      <c r="LCG38" s="61"/>
      <c r="LCH38" s="61"/>
      <c r="LCI38" s="61"/>
      <c r="LCJ38" s="62"/>
      <c r="LCK38" s="61"/>
      <c r="LCL38" s="61"/>
      <c r="LCM38" s="61"/>
      <c r="LCN38" s="61"/>
      <c r="LCO38" s="61"/>
      <c r="LCP38" s="61"/>
      <c r="LCQ38" s="61"/>
      <c r="LCR38" s="62"/>
      <c r="LCS38" s="61"/>
      <c r="LCT38" s="61"/>
      <c r="LCU38" s="61"/>
      <c r="LCV38" s="61"/>
      <c r="LCW38" s="61"/>
      <c r="LCX38" s="61"/>
      <c r="LCY38" s="61"/>
      <c r="LCZ38" s="62"/>
      <c r="LDA38" s="61"/>
      <c r="LDB38" s="61"/>
      <c r="LDC38" s="61"/>
      <c r="LDD38" s="61"/>
      <c r="LDE38" s="61"/>
      <c r="LDF38" s="61"/>
      <c r="LDG38" s="61"/>
      <c r="LDH38" s="62"/>
      <c r="LDI38" s="61"/>
      <c r="LDJ38" s="61"/>
      <c r="LDK38" s="61"/>
      <c r="LDL38" s="61"/>
      <c r="LDM38" s="61"/>
      <c r="LDN38" s="61"/>
      <c r="LDO38" s="61"/>
      <c r="LDP38" s="62"/>
      <c r="LDQ38" s="61"/>
      <c r="LDR38" s="61"/>
      <c r="LDS38" s="61"/>
      <c r="LDT38" s="61"/>
      <c r="LDU38" s="61"/>
      <c r="LDV38" s="61"/>
      <c r="LDW38" s="61"/>
      <c r="LDX38" s="62"/>
      <c r="LDY38" s="61"/>
      <c r="LDZ38" s="61"/>
      <c r="LEA38" s="61"/>
      <c r="LEB38" s="61"/>
      <c r="LEC38" s="61"/>
      <c r="LED38" s="61"/>
      <c r="LEE38" s="61"/>
      <c r="LEF38" s="62"/>
      <c r="LEG38" s="61"/>
      <c r="LEH38" s="61"/>
      <c r="LEI38" s="61"/>
      <c r="LEJ38" s="61"/>
      <c r="LEK38" s="61"/>
      <c r="LEL38" s="61"/>
      <c r="LEM38" s="61"/>
      <c r="LEN38" s="62"/>
      <c r="LEO38" s="61"/>
      <c r="LEP38" s="61"/>
      <c r="LEQ38" s="61"/>
      <c r="LER38" s="61"/>
      <c r="LES38" s="61"/>
      <c r="LET38" s="61"/>
      <c r="LEU38" s="61"/>
      <c r="LEV38" s="62"/>
      <c r="LEW38" s="61"/>
      <c r="LEX38" s="61"/>
      <c r="LEY38" s="61"/>
      <c r="LEZ38" s="61"/>
      <c r="LFA38" s="61"/>
      <c r="LFB38" s="61"/>
      <c r="LFC38" s="61"/>
      <c r="LFD38" s="62"/>
      <c r="LFE38" s="61"/>
      <c r="LFF38" s="61"/>
      <c r="LFG38" s="61"/>
      <c r="LFH38" s="61"/>
      <c r="LFI38" s="61"/>
      <c r="LFJ38" s="61"/>
      <c r="LFK38" s="61"/>
      <c r="LFL38" s="62"/>
      <c r="LFM38" s="61"/>
      <c r="LFN38" s="61"/>
      <c r="LFO38" s="61"/>
      <c r="LFP38" s="61"/>
      <c r="LFQ38" s="61"/>
      <c r="LFR38" s="61"/>
      <c r="LFS38" s="61"/>
      <c r="LFT38" s="62"/>
      <c r="LFU38" s="61"/>
      <c r="LFV38" s="61"/>
      <c r="LFW38" s="61"/>
      <c r="LFX38" s="61"/>
      <c r="LFY38" s="61"/>
      <c r="LFZ38" s="61"/>
      <c r="LGA38" s="61"/>
      <c r="LGB38" s="62"/>
      <c r="LGC38" s="61"/>
      <c r="LGD38" s="61"/>
      <c r="LGE38" s="61"/>
      <c r="LGF38" s="61"/>
      <c r="LGG38" s="61"/>
      <c r="LGH38" s="61"/>
      <c r="LGI38" s="61"/>
      <c r="LGJ38" s="62"/>
      <c r="LGK38" s="61"/>
      <c r="LGL38" s="61"/>
      <c r="LGM38" s="61"/>
      <c r="LGN38" s="61"/>
      <c r="LGO38" s="61"/>
      <c r="LGP38" s="61"/>
      <c r="LGQ38" s="61"/>
      <c r="LGR38" s="62"/>
      <c r="LGS38" s="61"/>
      <c r="LGT38" s="61"/>
      <c r="LGU38" s="61"/>
      <c r="LGV38" s="61"/>
      <c r="LGW38" s="61"/>
      <c r="LGX38" s="61"/>
      <c r="LGY38" s="61"/>
      <c r="LGZ38" s="62"/>
      <c r="LHA38" s="61"/>
      <c r="LHB38" s="61"/>
      <c r="LHC38" s="61"/>
      <c r="LHD38" s="61"/>
      <c r="LHE38" s="61"/>
      <c r="LHF38" s="61"/>
      <c r="LHG38" s="61"/>
      <c r="LHH38" s="62"/>
      <c r="LHI38" s="61"/>
      <c r="LHJ38" s="61"/>
      <c r="LHK38" s="61"/>
      <c r="LHL38" s="61"/>
      <c r="LHM38" s="61"/>
      <c r="LHN38" s="61"/>
      <c r="LHO38" s="61"/>
      <c r="LHP38" s="62"/>
      <c r="LHQ38" s="61"/>
      <c r="LHR38" s="61"/>
      <c r="LHS38" s="61"/>
      <c r="LHT38" s="61"/>
      <c r="LHU38" s="61"/>
      <c r="LHV38" s="61"/>
      <c r="LHW38" s="61"/>
      <c r="LHX38" s="62"/>
      <c r="LHY38" s="61"/>
      <c r="LHZ38" s="61"/>
      <c r="LIA38" s="61"/>
      <c r="LIB38" s="61"/>
      <c r="LIC38" s="61"/>
      <c r="LID38" s="61"/>
      <c r="LIE38" s="61"/>
      <c r="LIF38" s="62"/>
      <c r="LIG38" s="61"/>
      <c r="LIH38" s="61"/>
      <c r="LII38" s="61"/>
      <c r="LIJ38" s="61"/>
      <c r="LIK38" s="61"/>
      <c r="LIL38" s="61"/>
      <c r="LIM38" s="61"/>
      <c r="LIN38" s="62"/>
      <c r="LIO38" s="61"/>
      <c r="LIP38" s="61"/>
      <c r="LIQ38" s="61"/>
      <c r="LIR38" s="61"/>
      <c r="LIS38" s="61"/>
      <c r="LIT38" s="61"/>
      <c r="LIU38" s="61"/>
      <c r="LIV38" s="62"/>
      <c r="LIW38" s="61"/>
      <c r="LIX38" s="61"/>
      <c r="LIY38" s="61"/>
      <c r="LIZ38" s="61"/>
      <c r="LJA38" s="61"/>
      <c r="LJB38" s="61"/>
      <c r="LJC38" s="61"/>
      <c r="LJD38" s="62"/>
      <c r="LJE38" s="61"/>
      <c r="LJF38" s="61"/>
      <c r="LJG38" s="61"/>
      <c r="LJH38" s="61"/>
      <c r="LJI38" s="61"/>
      <c r="LJJ38" s="61"/>
      <c r="LJK38" s="61"/>
      <c r="LJL38" s="62"/>
      <c r="LJM38" s="61"/>
      <c r="LJN38" s="61"/>
      <c r="LJO38" s="61"/>
      <c r="LJP38" s="61"/>
      <c r="LJQ38" s="61"/>
      <c r="LJR38" s="61"/>
      <c r="LJS38" s="61"/>
      <c r="LJT38" s="62"/>
      <c r="LJU38" s="61"/>
      <c r="LJV38" s="61"/>
      <c r="LJW38" s="61"/>
      <c r="LJX38" s="61"/>
      <c r="LJY38" s="61"/>
      <c r="LJZ38" s="61"/>
      <c r="LKA38" s="61"/>
      <c r="LKB38" s="62"/>
      <c r="LKC38" s="61"/>
      <c r="LKD38" s="61"/>
      <c r="LKE38" s="61"/>
      <c r="LKF38" s="61"/>
      <c r="LKG38" s="61"/>
      <c r="LKH38" s="61"/>
      <c r="LKI38" s="61"/>
      <c r="LKJ38" s="62"/>
      <c r="LKK38" s="61"/>
      <c r="LKL38" s="61"/>
      <c r="LKM38" s="61"/>
      <c r="LKN38" s="61"/>
      <c r="LKO38" s="61"/>
      <c r="LKP38" s="61"/>
      <c r="LKQ38" s="61"/>
      <c r="LKR38" s="62"/>
      <c r="LKS38" s="61"/>
      <c r="LKT38" s="61"/>
      <c r="LKU38" s="61"/>
      <c r="LKV38" s="61"/>
      <c r="LKW38" s="61"/>
      <c r="LKX38" s="61"/>
      <c r="LKY38" s="61"/>
      <c r="LKZ38" s="62"/>
      <c r="LLA38" s="61"/>
      <c r="LLB38" s="61"/>
      <c r="LLC38" s="61"/>
      <c r="LLD38" s="61"/>
      <c r="LLE38" s="61"/>
      <c r="LLF38" s="61"/>
      <c r="LLG38" s="61"/>
      <c r="LLH38" s="62"/>
      <c r="LLI38" s="61"/>
      <c r="LLJ38" s="61"/>
      <c r="LLK38" s="61"/>
      <c r="LLL38" s="61"/>
      <c r="LLM38" s="61"/>
      <c r="LLN38" s="61"/>
      <c r="LLO38" s="61"/>
      <c r="LLP38" s="62"/>
      <c r="LLQ38" s="61"/>
      <c r="LLR38" s="61"/>
      <c r="LLS38" s="61"/>
      <c r="LLT38" s="61"/>
      <c r="LLU38" s="61"/>
      <c r="LLV38" s="61"/>
      <c r="LLW38" s="61"/>
      <c r="LLX38" s="62"/>
      <c r="LLY38" s="61"/>
      <c r="LLZ38" s="61"/>
      <c r="LMA38" s="61"/>
      <c r="LMB38" s="61"/>
      <c r="LMC38" s="61"/>
      <c r="LMD38" s="61"/>
      <c r="LME38" s="61"/>
      <c r="LMF38" s="62"/>
      <c r="LMG38" s="61"/>
      <c r="LMH38" s="61"/>
      <c r="LMI38" s="61"/>
      <c r="LMJ38" s="61"/>
      <c r="LMK38" s="61"/>
      <c r="LML38" s="61"/>
      <c r="LMM38" s="61"/>
      <c r="LMN38" s="62"/>
      <c r="LMO38" s="61"/>
      <c r="LMP38" s="61"/>
      <c r="LMQ38" s="61"/>
      <c r="LMR38" s="61"/>
      <c r="LMS38" s="61"/>
      <c r="LMT38" s="61"/>
      <c r="LMU38" s="61"/>
      <c r="LMV38" s="62"/>
      <c r="LMW38" s="61"/>
      <c r="LMX38" s="61"/>
      <c r="LMY38" s="61"/>
      <c r="LMZ38" s="61"/>
      <c r="LNA38" s="61"/>
      <c r="LNB38" s="61"/>
      <c r="LNC38" s="61"/>
      <c r="LND38" s="62"/>
      <c r="LNE38" s="61"/>
      <c r="LNF38" s="61"/>
      <c r="LNG38" s="61"/>
      <c r="LNH38" s="61"/>
      <c r="LNI38" s="61"/>
      <c r="LNJ38" s="61"/>
      <c r="LNK38" s="61"/>
      <c r="LNL38" s="62"/>
      <c r="LNM38" s="61"/>
      <c r="LNN38" s="61"/>
      <c r="LNO38" s="61"/>
      <c r="LNP38" s="61"/>
      <c r="LNQ38" s="61"/>
      <c r="LNR38" s="61"/>
      <c r="LNS38" s="61"/>
      <c r="LNT38" s="62"/>
      <c r="LNU38" s="61"/>
      <c r="LNV38" s="61"/>
      <c r="LNW38" s="61"/>
      <c r="LNX38" s="61"/>
      <c r="LNY38" s="61"/>
      <c r="LNZ38" s="61"/>
      <c r="LOA38" s="61"/>
      <c r="LOB38" s="62"/>
      <c r="LOC38" s="61"/>
      <c r="LOD38" s="61"/>
      <c r="LOE38" s="61"/>
      <c r="LOF38" s="61"/>
      <c r="LOG38" s="61"/>
      <c r="LOH38" s="61"/>
      <c r="LOI38" s="61"/>
      <c r="LOJ38" s="62"/>
      <c r="LOK38" s="61"/>
      <c r="LOL38" s="61"/>
      <c r="LOM38" s="61"/>
      <c r="LON38" s="61"/>
      <c r="LOO38" s="61"/>
      <c r="LOP38" s="61"/>
      <c r="LOQ38" s="61"/>
      <c r="LOR38" s="62"/>
      <c r="LOS38" s="61"/>
      <c r="LOT38" s="61"/>
      <c r="LOU38" s="61"/>
      <c r="LOV38" s="61"/>
      <c r="LOW38" s="61"/>
      <c r="LOX38" s="61"/>
      <c r="LOY38" s="61"/>
      <c r="LOZ38" s="62"/>
      <c r="LPA38" s="61"/>
      <c r="LPB38" s="61"/>
      <c r="LPC38" s="61"/>
      <c r="LPD38" s="61"/>
      <c r="LPE38" s="61"/>
      <c r="LPF38" s="61"/>
      <c r="LPG38" s="61"/>
      <c r="LPH38" s="62"/>
      <c r="LPI38" s="61"/>
      <c r="LPJ38" s="61"/>
      <c r="LPK38" s="61"/>
      <c r="LPL38" s="61"/>
      <c r="LPM38" s="61"/>
      <c r="LPN38" s="61"/>
      <c r="LPO38" s="61"/>
      <c r="LPP38" s="62"/>
      <c r="LPQ38" s="61"/>
      <c r="LPR38" s="61"/>
      <c r="LPS38" s="61"/>
      <c r="LPT38" s="61"/>
      <c r="LPU38" s="61"/>
      <c r="LPV38" s="61"/>
      <c r="LPW38" s="61"/>
      <c r="LPX38" s="62"/>
      <c r="LPY38" s="61"/>
      <c r="LPZ38" s="61"/>
      <c r="LQA38" s="61"/>
      <c r="LQB38" s="61"/>
      <c r="LQC38" s="61"/>
      <c r="LQD38" s="61"/>
      <c r="LQE38" s="61"/>
      <c r="LQF38" s="62"/>
      <c r="LQG38" s="61"/>
      <c r="LQH38" s="61"/>
      <c r="LQI38" s="61"/>
      <c r="LQJ38" s="61"/>
      <c r="LQK38" s="61"/>
      <c r="LQL38" s="61"/>
      <c r="LQM38" s="61"/>
      <c r="LQN38" s="62"/>
      <c r="LQO38" s="61"/>
      <c r="LQP38" s="61"/>
      <c r="LQQ38" s="61"/>
      <c r="LQR38" s="61"/>
      <c r="LQS38" s="61"/>
      <c r="LQT38" s="61"/>
      <c r="LQU38" s="61"/>
      <c r="LQV38" s="62"/>
      <c r="LQW38" s="61"/>
      <c r="LQX38" s="61"/>
      <c r="LQY38" s="61"/>
      <c r="LQZ38" s="61"/>
      <c r="LRA38" s="61"/>
      <c r="LRB38" s="61"/>
      <c r="LRC38" s="61"/>
      <c r="LRD38" s="62"/>
      <c r="LRE38" s="61"/>
      <c r="LRF38" s="61"/>
      <c r="LRG38" s="61"/>
      <c r="LRH38" s="61"/>
      <c r="LRI38" s="61"/>
      <c r="LRJ38" s="61"/>
      <c r="LRK38" s="61"/>
      <c r="LRL38" s="62"/>
      <c r="LRM38" s="61"/>
      <c r="LRN38" s="61"/>
      <c r="LRO38" s="61"/>
      <c r="LRP38" s="61"/>
      <c r="LRQ38" s="61"/>
      <c r="LRR38" s="61"/>
      <c r="LRS38" s="61"/>
      <c r="LRT38" s="62"/>
      <c r="LRU38" s="61"/>
      <c r="LRV38" s="61"/>
      <c r="LRW38" s="61"/>
      <c r="LRX38" s="61"/>
      <c r="LRY38" s="61"/>
      <c r="LRZ38" s="61"/>
      <c r="LSA38" s="61"/>
      <c r="LSB38" s="62"/>
      <c r="LSC38" s="61"/>
      <c r="LSD38" s="61"/>
      <c r="LSE38" s="61"/>
      <c r="LSF38" s="61"/>
      <c r="LSG38" s="61"/>
      <c r="LSH38" s="61"/>
      <c r="LSI38" s="61"/>
      <c r="LSJ38" s="62"/>
      <c r="LSK38" s="61"/>
      <c r="LSL38" s="61"/>
      <c r="LSM38" s="61"/>
      <c r="LSN38" s="61"/>
      <c r="LSO38" s="61"/>
      <c r="LSP38" s="61"/>
      <c r="LSQ38" s="61"/>
      <c r="LSR38" s="62"/>
      <c r="LSS38" s="61"/>
      <c r="LST38" s="61"/>
      <c r="LSU38" s="61"/>
      <c r="LSV38" s="61"/>
      <c r="LSW38" s="61"/>
      <c r="LSX38" s="61"/>
      <c r="LSY38" s="61"/>
      <c r="LSZ38" s="62"/>
      <c r="LTA38" s="61"/>
      <c r="LTB38" s="61"/>
      <c r="LTC38" s="61"/>
      <c r="LTD38" s="61"/>
      <c r="LTE38" s="61"/>
      <c r="LTF38" s="61"/>
      <c r="LTG38" s="61"/>
      <c r="LTH38" s="62"/>
      <c r="LTI38" s="61"/>
      <c r="LTJ38" s="61"/>
      <c r="LTK38" s="61"/>
      <c r="LTL38" s="61"/>
      <c r="LTM38" s="61"/>
      <c r="LTN38" s="61"/>
      <c r="LTO38" s="61"/>
      <c r="LTP38" s="62"/>
      <c r="LTQ38" s="61"/>
      <c r="LTR38" s="61"/>
      <c r="LTS38" s="61"/>
      <c r="LTT38" s="61"/>
      <c r="LTU38" s="61"/>
      <c r="LTV38" s="61"/>
      <c r="LTW38" s="61"/>
      <c r="LTX38" s="62"/>
      <c r="LTY38" s="61"/>
      <c r="LTZ38" s="61"/>
      <c r="LUA38" s="61"/>
      <c r="LUB38" s="61"/>
      <c r="LUC38" s="61"/>
      <c r="LUD38" s="61"/>
      <c r="LUE38" s="61"/>
      <c r="LUF38" s="62"/>
      <c r="LUG38" s="61"/>
      <c r="LUH38" s="61"/>
      <c r="LUI38" s="61"/>
      <c r="LUJ38" s="61"/>
      <c r="LUK38" s="61"/>
      <c r="LUL38" s="61"/>
      <c r="LUM38" s="61"/>
      <c r="LUN38" s="62"/>
      <c r="LUO38" s="61"/>
      <c r="LUP38" s="61"/>
      <c r="LUQ38" s="61"/>
      <c r="LUR38" s="61"/>
      <c r="LUS38" s="61"/>
      <c r="LUT38" s="61"/>
      <c r="LUU38" s="61"/>
      <c r="LUV38" s="62"/>
      <c r="LUW38" s="61"/>
      <c r="LUX38" s="61"/>
      <c r="LUY38" s="61"/>
      <c r="LUZ38" s="61"/>
      <c r="LVA38" s="61"/>
      <c r="LVB38" s="61"/>
      <c r="LVC38" s="61"/>
      <c r="LVD38" s="62"/>
      <c r="LVE38" s="61"/>
      <c r="LVF38" s="61"/>
      <c r="LVG38" s="61"/>
      <c r="LVH38" s="61"/>
      <c r="LVI38" s="61"/>
      <c r="LVJ38" s="61"/>
      <c r="LVK38" s="61"/>
      <c r="LVL38" s="62"/>
      <c r="LVM38" s="61"/>
      <c r="LVN38" s="61"/>
      <c r="LVO38" s="61"/>
      <c r="LVP38" s="61"/>
      <c r="LVQ38" s="61"/>
      <c r="LVR38" s="61"/>
      <c r="LVS38" s="61"/>
      <c r="LVT38" s="62"/>
      <c r="LVU38" s="61"/>
      <c r="LVV38" s="61"/>
      <c r="LVW38" s="61"/>
      <c r="LVX38" s="61"/>
      <c r="LVY38" s="61"/>
      <c r="LVZ38" s="61"/>
      <c r="LWA38" s="61"/>
      <c r="LWB38" s="62"/>
      <c r="LWC38" s="61"/>
      <c r="LWD38" s="61"/>
      <c r="LWE38" s="61"/>
      <c r="LWF38" s="61"/>
      <c r="LWG38" s="61"/>
      <c r="LWH38" s="61"/>
      <c r="LWI38" s="61"/>
      <c r="LWJ38" s="62"/>
      <c r="LWK38" s="61"/>
      <c r="LWL38" s="61"/>
      <c r="LWM38" s="61"/>
      <c r="LWN38" s="61"/>
      <c r="LWO38" s="61"/>
      <c r="LWP38" s="61"/>
      <c r="LWQ38" s="61"/>
      <c r="LWR38" s="62"/>
      <c r="LWS38" s="61"/>
      <c r="LWT38" s="61"/>
      <c r="LWU38" s="61"/>
      <c r="LWV38" s="61"/>
      <c r="LWW38" s="61"/>
      <c r="LWX38" s="61"/>
      <c r="LWY38" s="61"/>
      <c r="LWZ38" s="62"/>
      <c r="LXA38" s="61"/>
      <c r="LXB38" s="61"/>
      <c r="LXC38" s="61"/>
      <c r="LXD38" s="61"/>
      <c r="LXE38" s="61"/>
      <c r="LXF38" s="61"/>
      <c r="LXG38" s="61"/>
      <c r="LXH38" s="62"/>
      <c r="LXI38" s="61"/>
      <c r="LXJ38" s="61"/>
      <c r="LXK38" s="61"/>
      <c r="LXL38" s="61"/>
      <c r="LXM38" s="61"/>
      <c r="LXN38" s="61"/>
      <c r="LXO38" s="61"/>
      <c r="LXP38" s="62"/>
      <c r="LXQ38" s="61"/>
      <c r="LXR38" s="61"/>
      <c r="LXS38" s="61"/>
      <c r="LXT38" s="61"/>
      <c r="LXU38" s="61"/>
      <c r="LXV38" s="61"/>
      <c r="LXW38" s="61"/>
      <c r="LXX38" s="62"/>
      <c r="LXY38" s="61"/>
      <c r="LXZ38" s="61"/>
      <c r="LYA38" s="61"/>
      <c r="LYB38" s="61"/>
      <c r="LYC38" s="61"/>
      <c r="LYD38" s="61"/>
      <c r="LYE38" s="61"/>
      <c r="LYF38" s="62"/>
      <c r="LYG38" s="61"/>
      <c r="LYH38" s="61"/>
      <c r="LYI38" s="61"/>
      <c r="LYJ38" s="61"/>
      <c r="LYK38" s="61"/>
      <c r="LYL38" s="61"/>
      <c r="LYM38" s="61"/>
      <c r="LYN38" s="62"/>
      <c r="LYO38" s="61"/>
      <c r="LYP38" s="61"/>
      <c r="LYQ38" s="61"/>
      <c r="LYR38" s="61"/>
      <c r="LYS38" s="61"/>
      <c r="LYT38" s="61"/>
      <c r="LYU38" s="61"/>
      <c r="LYV38" s="62"/>
      <c r="LYW38" s="61"/>
      <c r="LYX38" s="61"/>
      <c r="LYY38" s="61"/>
      <c r="LYZ38" s="61"/>
      <c r="LZA38" s="61"/>
      <c r="LZB38" s="61"/>
      <c r="LZC38" s="61"/>
      <c r="LZD38" s="62"/>
      <c r="LZE38" s="61"/>
      <c r="LZF38" s="61"/>
      <c r="LZG38" s="61"/>
      <c r="LZH38" s="61"/>
      <c r="LZI38" s="61"/>
      <c r="LZJ38" s="61"/>
      <c r="LZK38" s="61"/>
      <c r="LZL38" s="62"/>
      <c r="LZM38" s="61"/>
      <c r="LZN38" s="61"/>
      <c r="LZO38" s="61"/>
      <c r="LZP38" s="61"/>
      <c r="LZQ38" s="61"/>
      <c r="LZR38" s="61"/>
      <c r="LZS38" s="61"/>
      <c r="LZT38" s="62"/>
      <c r="LZU38" s="61"/>
      <c r="LZV38" s="61"/>
      <c r="LZW38" s="61"/>
      <c r="LZX38" s="61"/>
      <c r="LZY38" s="61"/>
      <c r="LZZ38" s="61"/>
      <c r="MAA38" s="61"/>
      <c r="MAB38" s="62"/>
      <c r="MAC38" s="61"/>
      <c r="MAD38" s="61"/>
      <c r="MAE38" s="61"/>
      <c r="MAF38" s="61"/>
      <c r="MAG38" s="61"/>
      <c r="MAH38" s="61"/>
      <c r="MAI38" s="61"/>
      <c r="MAJ38" s="62"/>
      <c r="MAK38" s="61"/>
      <c r="MAL38" s="61"/>
      <c r="MAM38" s="61"/>
      <c r="MAN38" s="61"/>
      <c r="MAO38" s="61"/>
      <c r="MAP38" s="61"/>
      <c r="MAQ38" s="61"/>
      <c r="MAR38" s="62"/>
      <c r="MAS38" s="61"/>
      <c r="MAT38" s="61"/>
      <c r="MAU38" s="61"/>
      <c r="MAV38" s="61"/>
      <c r="MAW38" s="61"/>
      <c r="MAX38" s="61"/>
      <c r="MAY38" s="61"/>
      <c r="MAZ38" s="62"/>
      <c r="MBA38" s="61"/>
      <c r="MBB38" s="61"/>
      <c r="MBC38" s="61"/>
      <c r="MBD38" s="61"/>
      <c r="MBE38" s="61"/>
      <c r="MBF38" s="61"/>
      <c r="MBG38" s="61"/>
      <c r="MBH38" s="62"/>
      <c r="MBI38" s="61"/>
      <c r="MBJ38" s="61"/>
      <c r="MBK38" s="61"/>
      <c r="MBL38" s="61"/>
      <c r="MBM38" s="61"/>
      <c r="MBN38" s="61"/>
      <c r="MBO38" s="61"/>
      <c r="MBP38" s="62"/>
      <c r="MBQ38" s="61"/>
      <c r="MBR38" s="61"/>
      <c r="MBS38" s="61"/>
      <c r="MBT38" s="61"/>
      <c r="MBU38" s="61"/>
      <c r="MBV38" s="61"/>
      <c r="MBW38" s="61"/>
      <c r="MBX38" s="62"/>
      <c r="MBY38" s="61"/>
      <c r="MBZ38" s="61"/>
      <c r="MCA38" s="61"/>
      <c r="MCB38" s="61"/>
      <c r="MCC38" s="61"/>
      <c r="MCD38" s="61"/>
      <c r="MCE38" s="61"/>
      <c r="MCF38" s="62"/>
      <c r="MCG38" s="61"/>
      <c r="MCH38" s="61"/>
      <c r="MCI38" s="61"/>
      <c r="MCJ38" s="61"/>
      <c r="MCK38" s="61"/>
      <c r="MCL38" s="61"/>
      <c r="MCM38" s="61"/>
      <c r="MCN38" s="62"/>
      <c r="MCO38" s="61"/>
      <c r="MCP38" s="61"/>
      <c r="MCQ38" s="61"/>
      <c r="MCR38" s="61"/>
      <c r="MCS38" s="61"/>
      <c r="MCT38" s="61"/>
      <c r="MCU38" s="61"/>
      <c r="MCV38" s="62"/>
      <c r="MCW38" s="61"/>
      <c r="MCX38" s="61"/>
      <c r="MCY38" s="61"/>
      <c r="MCZ38" s="61"/>
      <c r="MDA38" s="61"/>
      <c r="MDB38" s="61"/>
      <c r="MDC38" s="61"/>
      <c r="MDD38" s="62"/>
      <c r="MDE38" s="61"/>
      <c r="MDF38" s="61"/>
      <c r="MDG38" s="61"/>
      <c r="MDH38" s="61"/>
      <c r="MDI38" s="61"/>
      <c r="MDJ38" s="61"/>
      <c r="MDK38" s="61"/>
      <c r="MDL38" s="62"/>
      <c r="MDM38" s="61"/>
      <c r="MDN38" s="61"/>
      <c r="MDO38" s="61"/>
      <c r="MDP38" s="61"/>
      <c r="MDQ38" s="61"/>
      <c r="MDR38" s="61"/>
      <c r="MDS38" s="61"/>
      <c r="MDT38" s="62"/>
      <c r="MDU38" s="61"/>
      <c r="MDV38" s="61"/>
      <c r="MDW38" s="61"/>
      <c r="MDX38" s="61"/>
      <c r="MDY38" s="61"/>
      <c r="MDZ38" s="61"/>
      <c r="MEA38" s="61"/>
      <c r="MEB38" s="62"/>
      <c r="MEC38" s="61"/>
      <c r="MED38" s="61"/>
      <c r="MEE38" s="61"/>
      <c r="MEF38" s="61"/>
      <c r="MEG38" s="61"/>
      <c r="MEH38" s="61"/>
      <c r="MEI38" s="61"/>
      <c r="MEJ38" s="62"/>
      <c r="MEK38" s="61"/>
      <c r="MEL38" s="61"/>
      <c r="MEM38" s="61"/>
      <c r="MEN38" s="61"/>
      <c r="MEO38" s="61"/>
      <c r="MEP38" s="61"/>
      <c r="MEQ38" s="61"/>
      <c r="MER38" s="62"/>
      <c r="MES38" s="61"/>
      <c r="MET38" s="61"/>
      <c r="MEU38" s="61"/>
      <c r="MEV38" s="61"/>
      <c r="MEW38" s="61"/>
      <c r="MEX38" s="61"/>
      <c r="MEY38" s="61"/>
      <c r="MEZ38" s="62"/>
      <c r="MFA38" s="61"/>
      <c r="MFB38" s="61"/>
      <c r="MFC38" s="61"/>
      <c r="MFD38" s="61"/>
      <c r="MFE38" s="61"/>
      <c r="MFF38" s="61"/>
      <c r="MFG38" s="61"/>
      <c r="MFH38" s="62"/>
      <c r="MFI38" s="61"/>
      <c r="MFJ38" s="61"/>
      <c r="MFK38" s="61"/>
      <c r="MFL38" s="61"/>
      <c r="MFM38" s="61"/>
      <c r="MFN38" s="61"/>
      <c r="MFO38" s="61"/>
      <c r="MFP38" s="62"/>
      <c r="MFQ38" s="61"/>
      <c r="MFR38" s="61"/>
      <c r="MFS38" s="61"/>
      <c r="MFT38" s="61"/>
      <c r="MFU38" s="61"/>
      <c r="MFV38" s="61"/>
      <c r="MFW38" s="61"/>
      <c r="MFX38" s="62"/>
      <c r="MFY38" s="61"/>
      <c r="MFZ38" s="61"/>
      <c r="MGA38" s="61"/>
      <c r="MGB38" s="61"/>
      <c r="MGC38" s="61"/>
      <c r="MGD38" s="61"/>
      <c r="MGE38" s="61"/>
      <c r="MGF38" s="62"/>
      <c r="MGG38" s="61"/>
      <c r="MGH38" s="61"/>
      <c r="MGI38" s="61"/>
      <c r="MGJ38" s="61"/>
      <c r="MGK38" s="61"/>
      <c r="MGL38" s="61"/>
      <c r="MGM38" s="61"/>
      <c r="MGN38" s="62"/>
      <c r="MGO38" s="61"/>
      <c r="MGP38" s="61"/>
      <c r="MGQ38" s="61"/>
      <c r="MGR38" s="61"/>
      <c r="MGS38" s="61"/>
      <c r="MGT38" s="61"/>
      <c r="MGU38" s="61"/>
      <c r="MGV38" s="62"/>
      <c r="MGW38" s="61"/>
      <c r="MGX38" s="61"/>
      <c r="MGY38" s="61"/>
      <c r="MGZ38" s="61"/>
      <c r="MHA38" s="61"/>
      <c r="MHB38" s="61"/>
      <c r="MHC38" s="61"/>
      <c r="MHD38" s="62"/>
      <c r="MHE38" s="61"/>
      <c r="MHF38" s="61"/>
      <c r="MHG38" s="61"/>
      <c r="MHH38" s="61"/>
      <c r="MHI38" s="61"/>
      <c r="MHJ38" s="61"/>
      <c r="MHK38" s="61"/>
      <c r="MHL38" s="62"/>
      <c r="MHM38" s="61"/>
      <c r="MHN38" s="61"/>
      <c r="MHO38" s="61"/>
      <c r="MHP38" s="61"/>
      <c r="MHQ38" s="61"/>
      <c r="MHR38" s="61"/>
      <c r="MHS38" s="61"/>
      <c r="MHT38" s="62"/>
      <c r="MHU38" s="61"/>
      <c r="MHV38" s="61"/>
      <c r="MHW38" s="61"/>
      <c r="MHX38" s="61"/>
      <c r="MHY38" s="61"/>
      <c r="MHZ38" s="61"/>
      <c r="MIA38" s="61"/>
      <c r="MIB38" s="62"/>
      <c r="MIC38" s="61"/>
      <c r="MID38" s="61"/>
      <c r="MIE38" s="61"/>
      <c r="MIF38" s="61"/>
      <c r="MIG38" s="61"/>
      <c r="MIH38" s="61"/>
      <c r="MII38" s="61"/>
      <c r="MIJ38" s="62"/>
      <c r="MIK38" s="61"/>
      <c r="MIL38" s="61"/>
      <c r="MIM38" s="61"/>
      <c r="MIN38" s="61"/>
      <c r="MIO38" s="61"/>
      <c r="MIP38" s="61"/>
      <c r="MIQ38" s="61"/>
      <c r="MIR38" s="62"/>
      <c r="MIS38" s="61"/>
      <c r="MIT38" s="61"/>
      <c r="MIU38" s="61"/>
      <c r="MIV38" s="61"/>
      <c r="MIW38" s="61"/>
      <c r="MIX38" s="61"/>
      <c r="MIY38" s="61"/>
      <c r="MIZ38" s="62"/>
      <c r="MJA38" s="61"/>
      <c r="MJB38" s="61"/>
      <c r="MJC38" s="61"/>
      <c r="MJD38" s="61"/>
      <c r="MJE38" s="61"/>
      <c r="MJF38" s="61"/>
      <c r="MJG38" s="61"/>
      <c r="MJH38" s="62"/>
      <c r="MJI38" s="61"/>
      <c r="MJJ38" s="61"/>
      <c r="MJK38" s="61"/>
      <c r="MJL38" s="61"/>
      <c r="MJM38" s="61"/>
      <c r="MJN38" s="61"/>
      <c r="MJO38" s="61"/>
      <c r="MJP38" s="62"/>
      <c r="MJQ38" s="61"/>
      <c r="MJR38" s="61"/>
      <c r="MJS38" s="61"/>
      <c r="MJT38" s="61"/>
      <c r="MJU38" s="61"/>
      <c r="MJV38" s="61"/>
      <c r="MJW38" s="61"/>
      <c r="MJX38" s="62"/>
      <c r="MJY38" s="61"/>
      <c r="MJZ38" s="61"/>
      <c r="MKA38" s="61"/>
      <c r="MKB38" s="61"/>
      <c r="MKC38" s="61"/>
      <c r="MKD38" s="61"/>
      <c r="MKE38" s="61"/>
      <c r="MKF38" s="62"/>
      <c r="MKG38" s="61"/>
      <c r="MKH38" s="61"/>
      <c r="MKI38" s="61"/>
      <c r="MKJ38" s="61"/>
      <c r="MKK38" s="61"/>
      <c r="MKL38" s="61"/>
      <c r="MKM38" s="61"/>
      <c r="MKN38" s="62"/>
      <c r="MKO38" s="61"/>
      <c r="MKP38" s="61"/>
      <c r="MKQ38" s="61"/>
      <c r="MKR38" s="61"/>
      <c r="MKS38" s="61"/>
      <c r="MKT38" s="61"/>
      <c r="MKU38" s="61"/>
      <c r="MKV38" s="62"/>
      <c r="MKW38" s="61"/>
      <c r="MKX38" s="61"/>
      <c r="MKY38" s="61"/>
      <c r="MKZ38" s="61"/>
      <c r="MLA38" s="61"/>
      <c r="MLB38" s="61"/>
      <c r="MLC38" s="61"/>
      <c r="MLD38" s="62"/>
      <c r="MLE38" s="61"/>
      <c r="MLF38" s="61"/>
      <c r="MLG38" s="61"/>
      <c r="MLH38" s="61"/>
      <c r="MLI38" s="61"/>
      <c r="MLJ38" s="61"/>
      <c r="MLK38" s="61"/>
      <c r="MLL38" s="62"/>
      <c r="MLM38" s="61"/>
      <c r="MLN38" s="61"/>
      <c r="MLO38" s="61"/>
      <c r="MLP38" s="61"/>
      <c r="MLQ38" s="61"/>
      <c r="MLR38" s="61"/>
      <c r="MLS38" s="61"/>
      <c r="MLT38" s="62"/>
      <c r="MLU38" s="61"/>
      <c r="MLV38" s="61"/>
      <c r="MLW38" s="61"/>
      <c r="MLX38" s="61"/>
      <c r="MLY38" s="61"/>
      <c r="MLZ38" s="61"/>
      <c r="MMA38" s="61"/>
      <c r="MMB38" s="62"/>
      <c r="MMC38" s="61"/>
      <c r="MMD38" s="61"/>
      <c r="MME38" s="61"/>
      <c r="MMF38" s="61"/>
      <c r="MMG38" s="61"/>
      <c r="MMH38" s="61"/>
      <c r="MMI38" s="61"/>
      <c r="MMJ38" s="62"/>
      <c r="MMK38" s="61"/>
      <c r="MML38" s="61"/>
      <c r="MMM38" s="61"/>
      <c r="MMN38" s="61"/>
      <c r="MMO38" s="61"/>
      <c r="MMP38" s="61"/>
      <c r="MMQ38" s="61"/>
      <c r="MMR38" s="62"/>
      <c r="MMS38" s="61"/>
      <c r="MMT38" s="61"/>
      <c r="MMU38" s="61"/>
      <c r="MMV38" s="61"/>
      <c r="MMW38" s="61"/>
      <c r="MMX38" s="61"/>
      <c r="MMY38" s="61"/>
      <c r="MMZ38" s="62"/>
      <c r="MNA38" s="61"/>
      <c r="MNB38" s="61"/>
      <c r="MNC38" s="61"/>
      <c r="MND38" s="61"/>
      <c r="MNE38" s="61"/>
      <c r="MNF38" s="61"/>
      <c r="MNG38" s="61"/>
      <c r="MNH38" s="62"/>
      <c r="MNI38" s="61"/>
      <c r="MNJ38" s="61"/>
      <c r="MNK38" s="61"/>
      <c r="MNL38" s="61"/>
      <c r="MNM38" s="61"/>
      <c r="MNN38" s="61"/>
      <c r="MNO38" s="61"/>
      <c r="MNP38" s="62"/>
      <c r="MNQ38" s="61"/>
      <c r="MNR38" s="61"/>
      <c r="MNS38" s="61"/>
      <c r="MNT38" s="61"/>
      <c r="MNU38" s="61"/>
      <c r="MNV38" s="61"/>
      <c r="MNW38" s="61"/>
      <c r="MNX38" s="62"/>
      <c r="MNY38" s="61"/>
      <c r="MNZ38" s="61"/>
      <c r="MOA38" s="61"/>
      <c r="MOB38" s="61"/>
      <c r="MOC38" s="61"/>
      <c r="MOD38" s="61"/>
      <c r="MOE38" s="61"/>
      <c r="MOF38" s="62"/>
      <c r="MOG38" s="61"/>
      <c r="MOH38" s="61"/>
      <c r="MOI38" s="61"/>
      <c r="MOJ38" s="61"/>
      <c r="MOK38" s="61"/>
      <c r="MOL38" s="61"/>
      <c r="MOM38" s="61"/>
      <c r="MON38" s="62"/>
      <c r="MOO38" s="61"/>
      <c r="MOP38" s="61"/>
      <c r="MOQ38" s="61"/>
      <c r="MOR38" s="61"/>
      <c r="MOS38" s="61"/>
      <c r="MOT38" s="61"/>
      <c r="MOU38" s="61"/>
      <c r="MOV38" s="62"/>
      <c r="MOW38" s="61"/>
      <c r="MOX38" s="61"/>
      <c r="MOY38" s="61"/>
      <c r="MOZ38" s="61"/>
      <c r="MPA38" s="61"/>
      <c r="MPB38" s="61"/>
      <c r="MPC38" s="61"/>
      <c r="MPD38" s="62"/>
      <c r="MPE38" s="61"/>
      <c r="MPF38" s="61"/>
      <c r="MPG38" s="61"/>
      <c r="MPH38" s="61"/>
      <c r="MPI38" s="61"/>
      <c r="MPJ38" s="61"/>
      <c r="MPK38" s="61"/>
      <c r="MPL38" s="62"/>
      <c r="MPM38" s="61"/>
      <c r="MPN38" s="61"/>
      <c r="MPO38" s="61"/>
      <c r="MPP38" s="61"/>
      <c r="MPQ38" s="61"/>
      <c r="MPR38" s="61"/>
      <c r="MPS38" s="61"/>
      <c r="MPT38" s="62"/>
      <c r="MPU38" s="61"/>
      <c r="MPV38" s="61"/>
      <c r="MPW38" s="61"/>
      <c r="MPX38" s="61"/>
      <c r="MPY38" s="61"/>
      <c r="MPZ38" s="61"/>
      <c r="MQA38" s="61"/>
      <c r="MQB38" s="62"/>
      <c r="MQC38" s="61"/>
      <c r="MQD38" s="61"/>
      <c r="MQE38" s="61"/>
      <c r="MQF38" s="61"/>
      <c r="MQG38" s="61"/>
      <c r="MQH38" s="61"/>
      <c r="MQI38" s="61"/>
      <c r="MQJ38" s="62"/>
      <c r="MQK38" s="61"/>
      <c r="MQL38" s="61"/>
      <c r="MQM38" s="61"/>
      <c r="MQN38" s="61"/>
      <c r="MQO38" s="61"/>
      <c r="MQP38" s="61"/>
      <c r="MQQ38" s="61"/>
      <c r="MQR38" s="62"/>
      <c r="MQS38" s="61"/>
      <c r="MQT38" s="61"/>
      <c r="MQU38" s="61"/>
      <c r="MQV38" s="61"/>
      <c r="MQW38" s="61"/>
      <c r="MQX38" s="61"/>
      <c r="MQY38" s="61"/>
      <c r="MQZ38" s="62"/>
      <c r="MRA38" s="61"/>
      <c r="MRB38" s="61"/>
      <c r="MRC38" s="61"/>
      <c r="MRD38" s="61"/>
      <c r="MRE38" s="61"/>
      <c r="MRF38" s="61"/>
      <c r="MRG38" s="61"/>
      <c r="MRH38" s="62"/>
      <c r="MRI38" s="61"/>
      <c r="MRJ38" s="61"/>
      <c r="MRK38" s="61"/>
      <c r="MRL38" s="61"/>
      <c r="MRM38" s="61"/>
      <c r="MRN38" s="61"/>
      <c r="MRO38" s="61"/>
      <c r="MRP38" s="62"/>
      <c r="MRQ38" s="61"/>
      <c r="MRR38" s="61"/>
      <c r="MRS38" s="61"/>
      <c r="MRT38" s="61"/>
      <c r="MRU38" s="61"/>
      <c r="MRV38" s="61"/>
      <c r="MRW38" s="61"/>
      <c r="MRX38" s="62"/>
      <c r="MRY38" s="61"/>
      <c r="MRZ38" s="61"/>
      <c r="MSA38" s="61"/>
      <c r="MSB38" s="61"/>
      <c r="MSC38" s="61"/>
      <c r="MSD38" s="61"/>
      <c r="MSE38" s="61"/>
      <c r="MSF38" s="62"/>
      <c r="MSG38" s="61"/>
      <c r="MSH38" s="61"/>
      <c r="MSI38" s="61"/>
      <c r="MSJ38" s="61"/>
      <c r="MSK38" s="61"/>
      <c r="MSL38" s="61"/>
      <c r="MSM38" s="61"/>
      <c r="MSN38" s="62"/>
      <c r="MSO38" s="61"/>
      <c r="MSP38" s="61"/>
      <c r="MSQ38" s="61"/>
      <c r="MSR38" s="61"/>
      <c r="MSS38" s="61"/>
      <c r="MST38" s="61"/>
      <c r="MSU38" s="61"/>
      <c r="MSV38" s="62"/>
      <c r="MSW38" s="61"/>
      <c r="MSX38" s="61"/>
      <c r="MSY38" s="61"/>
      <c r="MSZ38" s="61"/>
      <c r="MTA38" s="61"/>
      <c r="MTB38" s="61"/>
      <c r="MTC38" s="61"/>
      <c r="MTD38" s="62"/>
      <c r="MTE38" s="61"/>
      <c r="MTF38" s="61"/>
      <c r="MTG38" s="61"/>
      <c r="MTH38" s="61"/>
      <c r="MTI38" s="61"/>
      <c r="MTJ38" s="61"/>
      <c r="MTK38" s="61"/>
      <c r="MTL38" s="62"/>
      <c r="MTM38" s="61"/>
      <c r="MTN38" s="61"/>
      <c r="MTO38" s="61"/>
      <c r="MTP38" s="61"/>
      <c r="MTQ38" s="61"/>
      <c r="MTR38" s="61"/>
      <c r="MTS38" s="61"/>
      <c r="MTT38" s="62"/>
      <c r="MTU38" s="61"/>
      <c r="MTV38" s="61"/>
      <c r="MTW38" s="61"/>
      <c r="MTX38" s="61"/>
      <c r="MTY38" s="61"/>
      <c r="MTZ38" s="61"/>
      <c r="MUA38" s="61"/>
      <c r="MUB38" s="62"/>
      <c r="MUC38" s="61"/>
      <c r="MUD38" s="61"/>
      <c r="MUE38" s="61"/>
      <c r="MUF38" s="61"/>
      <c r="MUG38" s="61"/>
      <c r="MUH38" s="61"/>
      <c r="MUI38" s="61"/>
      <c r="MUJ38" s="62"/>
      <c r="MUK38" s="61"/>
      <c r="MUL38" s="61"/>
      <c r="MUM38" s="61"/>
      <c r="MUN38" s="61"/>
      <c r="MUO38" s="61"/>
      <c r="MUP38" s="61"/>
      <c r="MUQ38" s="61"/>
      <c r="MUR38" s="62"/>
      <c r="MUS38" s="61"/>
      <c r="MUT38" s="61"/>
      <c r="MUU38" s="61"/>
      <c r="MUV38" s="61"/>
      <c r="MUW38" s="61"/>
      <c r="MUX38" s="61"/>
      <c r="MUY38" s="61"/>
      <c r="MUZ38" s="62"/>
      <c r="MVA38" s="61"/>
      <c r="MVB38" s="61"/>
      <c r="MVC38" s="61"/>
      <c r="MVD38" s="61"/>
      <c r="MVE38" s="61"/>
      <c r="MVF38" s="61"/>
      <c r="MVG38" s="61"/>
      <c r="MVH38" s="62"/>
      <c r="MVI38" s="61"/>
      <c r="MVJ38" s="61"/>
      <c r="MVK38" s="61"/>
      <c r="MVL38" s="61"/>
      <c r="MVM38" s="61"/>
      <c r="MVN38" s="61"/>
      <c r="MVO38" s="61"/>
      <c r="MVP38" s="62"/>
      <c r="MVQ38" s="61"/>
      <c r="MVR38" s="61"/>
      <c r="MVS38" s="61"/>
      <c r="MVT38" s="61"/>
      <c r="MVU38" s="61"/>
      <c r="MVV38" s="61"/>
      <c r="MVW38" s="61"/>
      <c r="MVX38" s="62"/>
      <c r="MVY38" s="61"/>
      <c r="MVZ38" s="61"/>
      <c r="MWA38" s="61"/>
      <c r="MWB38" s="61"/>
      <c r="MWC38" s="61"/>
      <c r="MWD38" s="61"/>
      <c r="MWE38" s="61"/>
      <c r="MWF38" s="62"/>
      <c r="MWG38" s="61"/>
      <c r="MWH38" s="61"/>
      <c r="MWI38" s="61"/>
      <c r="MWJ38" s="61"/>
      <c r="MWK38" s="61"/>
      <c r="MWL38" s="61"/>
      <c r="MWM38" s="61"/>
      <c r="MWN38" s="62"/>
      <c r="MWO38" s="61"/>
      <c r="MWP38" s="61"/>
      <c r="MWQ38" s="61"/>
      <c r="MWR38" s="61"/>
      <c r="MWS38" s="61"/>
      <c r="MWT38" s="61"/>
      <c r="MWU38" s="61"/>
      <c r="MWV38" s="62"/>
      <c r="MWW38" s="61"/>
      <c r="MWX38" s="61"/>
      <c r="MWY38" s="61"/>
      <c r="MWZ38" s="61"/>
      <c r="MXA38" s="61"/>
      <c r="MXB38" s="61"/>
      <c r="MXC38" s="61"/>
      <c r="MXD38" s="62"/>
      <c r="MXE38" s="61"/>
      <c r="MXF38" s="61"/>
      <c r="MXG38" s="61"/>
      <c r="MXH38" s="61"/>
      <c r="MXI38" s="61"/>
      <c r="MXJ38" s="61"/>
      <c r="MXK38" s="61"/>
      <c r="MXL38" s="62"/>
      <c r="MXM38" s="61"/>
      <c r="MXN38" s="61"/>
      <c r="MXO38" s="61"/>
      <c r="MXP38" s="61"/>
      <c r="MXQ38" s="61"/>
      <c r="MXR38" s="61"/>
      <c r="MXS38" s="61"/>
      <c r="MXT38" s="62"/>
      <c r="MXU38" s="61"/>
      <c r="MXV38" s="61"/>
      <c r="MXW38" s="61"/>
      <c r="MXX38" s="61"/>
      <c r="MXY38" s="61"/>
      <c r="MXZ38" s="61"/>
      <c r="MYA38" s="61"/>
      <c r="MYB38" s="62"/>
      <c r="MYC38" s="61"/>
      <c r="MYD38" s="61"/>
      <c r="MYE38" s="61"/>
      <c r="MYF38" s="61"/>
      <c r="MYG38" s="61"/>
      <c r="MYH38" s="61"/>
      <c r="MYI38" s="61"/>
      <c r="MYJ38" s="62"/>
      <c r="MYK38" s="61"/>
      <c r="MYL38" s="61"/>
      <c r="MYM38" s="61"/>
      <c r="MYN38" s="61"/>
      <c r="MYO38" s="61"/>
      <c r="MYP38" s="61"/>
      <c r="MYQ38" s="61"/>
      <c r="MYR38" s="62"/>
      <c r="MYS38" s="61"/>
      <c r="MYT38" s="61"/>
      <c r="MYU38" s="61"/>
      <c r="MYV38" s="61"/>
      <c r="MYW38" s="61"/>
      <c r="MYX38" s="61"/>
      <c r="MYY38" s="61"/>
      <c r="MYZ38" s="62"/>
      <c r="MZA38" s="61"/>
      <c r="MZB38" s="61"/>
      <c r="MZC38" s="61"/>
      <c r="MZD38" s="61"/>
      <c r="MZE38" s="61"/>
      <c r="MZF38" s="61"/>
      <c r="MZG38" s="61"/>
      <c r="MZH38" s="62"/>
      <c r="MZI38" s="61"/>
      <c r="MZJ38" s="61"/>
      <c r="MZK38" s="61"/>
      <c r="MZL38" s="61"/>
      <c r="MZM38" s="61"/>
      <c r="MZN38" s="61"/>
      <c r="MZO38" s="61"/>
      <c r="MZP38" s="62"/>
      <c r="MZQ38" s="61"/>
      <c r="MZR38" s="61"/>
      <c r="MZS38" s="61"/>
      <c r="MZT38" s="61"/>
      <c r="MZU38" s="61"/>
      <c r="MZV38" s="61"/>
      <c r="MZW38" s="61"/>
      <c r="MZX38" s="62"/>
      <c r="MZY38" s="61"/>
      <c r="MZZ38" s="61"/>
      <c r="NAA38" s="61"/>
      <c r="NAB38" s="61"/>
      <c r="NAC38" s="61"/>
      <c r="NAD38" s="61"/>
      <c r="NAE38" s="61"/>
      <c r="NAF38" s="62"/>
      <c r="NAG38" s="61"/>
      <c r="NAH38" s="61"/>
      <c r="NAI38" s="61"/>
      <c r="NAJ38" s="61"/>
      <c r="NAK38" s="61"/>
      <c r="NAL38" s="61"/>
      <c r="NAM38" s="61"/>
      <c r="NAN38" s="62"/>
      <c r="NAO38" s="61"/>
      <c r="NAP38" s="61"/>
      <c r="NAQ38" s="61"/>
      <c r="NAR38" s="61"/>
      <c r="NAS38" s="61"/>
      <c r="NAT38" s="61"/>
      <c r="NAU38" s="61"/>
      <c r="NAV38" s="62"/>
      <c r="NAW38" s="61"/>
      <c r="NAX38" s="61"/>
      <c r="NAY38" s="61"/>
      <c r="NAZ38" s="61"/>
      <c r="NBA38" s="61"/>
      <c r="NBB38" s="61"/>
      <c r="NBC38" s="61"/>
      <c r="NBD38" s="62"/>
      <c r="NBE38" s="61"/>
      <c r="NBF38" s="61"/>
      <c r="NBG38" s="61"/>
      <c r="NBH38" s="61"/>
      <c r="NBI38" s="61"/>
      <c r="NBJ38" s="61"/>
      <c r="NBK38" s="61"/>
      <c r="NBL38" s="62"/>
      <c r="NBM38" s="61"/>
      <c r="NBN38" s="61"/>
      <c r="NBO38" s="61"/>
      <c r="NBP38" s="61"/>
      <c r="NBQ38" s="61"/>
      <c r="NBR38" s="61"/>
      <c r="NBS38" s="61"/>
      <c r="NBT38" s="62"/>
      <c r="NBU38" s="61"/>
      <c r="NBV38" s="61"/>
      <c r="NBW38" s="61"/>
      <c r="NBX38" s="61"/>
      <c r="NBY38" s="61"/>
      <c r="NBZ38" s="61"/>
      <c r="NCA38" s="61"/>
      <c r="NCB38" s="62"/>
      <c r="NCC38" s="61"/>
      <c r="NCD38" s="61"/>
      <c r="NCE38" s="61"/>
      <c r="NCF38" s="61"/>
      <c r="NCG38" s="61"/>
      <c r="NCH38" s="61"/>
      <c r="NCI38" s="61"/>
      <c r="NCJ38" s="62"/>
      <c r="NCK38" s="61"/>
      <c r="NCL38" s="61"/>
      <c r="NCM38" s="61"/>
      <c r="NCN38" s="61"/>
      <c r="NCO38" s="61"/>
      <c r="NCP38" s="61"/>
      <c r="NCQ38" s="61"/>
      <c r="NCR38" s="62"/>
      <c r="NCS38" s="61"/>
      <c r="NCT38" s="61"/>
      <c r="NCU38" s="61"/>
      <c r="NCV38" s="61"/>
      <c r="NCW38" s="61"/>
      <c r="NCX38" s="61"/>
      <c r="NCY38" s="61"/>
      <c r="NCZ38" s="62"/>
      <c r="NDA38" s="61"/>
      <c r="NDB38" s="61"/>
      <c r="NDC38" s="61"/>
      <c r="NDD38" s="61"/>
      <c r="NDE38" s="61"/>
      <c r="NDF38" s="61"/>
      <c r="NDG38" s="61"/>
      <c r="NDH38" s="62"/>
      <c r="NDI38" s="61"/>
      <c r="NDJ38" s="61"/>
      <c r="NDK38" s="61"/>
      <c r="NDL38" s="61"/>
      <c r="NDM38" s="61"/>
      <c r="NDN38" s="61"/>
      <c r="NDO38" s="61"/>
      <c r="NDP38" s="62"/>
      <c r="NDQ38" s="61"/>
      <c r="NDR38" s="61"/>
      <c r="NDS38" s="61"/>
      <c r="NDT38" s="61"/>
      <c r="NDU38" s="61"/>
      <c r="NDV38" s="61"/>
      <c r="NDW38" s="61"/>
      <c r="NDX38" s="62"/>
      <c r="NDY38" s="61"/>
      <c r="NDZ38" s="61"/>
      <c r="NEA38" s="61"/>
      <c r="NEB38" s="61"/>
      <c r="NEC38" s="61"/>
      <c r="NED38" s="61"/>
      <c r="NEE38" s="61"/>
      <c r="NEF38" s="62"/>
      <c r="NEG38" s="61"/>
      <c r="NEH38" s="61"/>
      <c r="NEI38" s="61"/>
      <c r="NEJ38" s="61"/>
      <c r="NEK38" s="61"/>
      <c r="NEL38" s="61"/>
      <c r="NEM38" s="61"/>
      <c r="NEN38" s="62"/>
      <c r="NEO38" s="61"/>
      <c r="NEP38" s="61"/>
      <c r="NEQ38" s="61"/>
      <c r="NER38" s="61"/>
      <c r="NES38" s="61"/>
      <c r="NET38" s="61"/>
      <c r="NEU38" s="61"/>
      <c r="NEV38" s="62"/>
      <c r="NEW38" s="61"/>
      <c r="NEX38" s="61"/>
      <c r="NEY38" s="61"/>
      <c r="NEZ38" s="61"/>
      <c r="NFA38" s="61"/>
      <c r="NFB38" s="61"/>
      <c r="NFC38" s="61"/>
      <c r="NFD38" s="62"/>
      <c r="NFE38" s="61"/>
      <c r="NFF38" s="61"/>
      <c r="NFG38" s="61"/>
      <c r="NFH38" s="61"/>
      <c r="NFI38" s="61"/>
      <c r="NFJ38" s="61"/>
      <c r="NFK38" s="61"/>
      <c r="NFL38" s="62"/>
      <c r="NFM38" s="61"/>
      <c r="NFN38" s="61"/>
      <c r="NFO38" s="61"/>
      <c r="NFP38" s="61"/>
      <c r="NFQ38" s="61"/>
      <c r="NFR38" s="61"/>
      <c r="NFS38" s="61"/>
      <c r="NFT38" s="62"/>
      <c r="NFU38" s="61"/>
      <c r="NFV38" s="61"/>
      <c r="NFW38" s="61"/>
      <c r="NFX38" s="61"/>
      <c r="NFY38" s="61"/>
      <c r="NFZ38" s="61"/>
      <c r="NGA38" s="61"/>
      <c r="NGB38" s="62"/>
      <c r="NGC38" s="61"/>
      <c r="NGD38" s="61"/>
      <c r="NGE38" s="61"/>
      <c r="NGF38" s="61"/>
      <c r="NGG38" s="61"/>
      <c r="NGH38" s="61"/>
      <c r="NGI38" s="61"/>
      <c r="NGJ38" s="62"/>
      <c r="NGK38" s="61"/>
      <c r="NGL38" s="61"/>
      <c r="NGM38" s="61"/>
      <c r="NGN38" s="61"/>
      <c r="NGO38" s="61"/>
      <c r="NGP38" s="61"/>
      <c r="NGQ38" s="61"/>
      <c r="NGR38" s="62"/>
      <c r="NGS38" s="61"/>
      <c r="NGT38" s="61"/>
      <c r="NGU38" s="61"/>
      <c r="NGV38" s="61"/>
      <c r="NGW38" s="61"/>
      <c r="NGX38" s="61"/>
      <c r="NGY38" s="61"/>
      <c r="NGZ38" s="62"/>
      <c r="NHA38" s="61"/>
      <c r="NHB38" s="61"/>
      <c r="NHC38" s="61"/>
      <c r="NHD38" s="61"/>
      <c r="NHE38" s="61"/>
      <c r="NHF38" s="61"/>
      <c r="NHG38" s="61"/>
      <c r="NHH38" s="62"/>
      <c r="NHI38" s="61"/>
      <c r="NHJ38" s="61"/>
      <c r="NHK38" s="61"/>
      <c r="NHL38" s="61"/>
      <c r="NHM38" s="61"/>
      <c r="NHN38" s="61"/>
      <c r="NHO38" s="61"/>
      <c r="NHP38" s="62"/>
      <c r="NHQ38" s="61"/>
      <c r="NHR38" s="61"/>
      <c r="NHS38" s="61"/>
      <c r="NHT38" s="61"/>
      <c r="NHU38" s="61"/>
      <c r="NHV38" s="61"/>
      <c r="NHW38" s="61"/>
      <c r="NHX38" s="62"/>
      <c r="NHY38" s="61"/>
      <c r="NHZ38" s="61"/>
      <c r="NIA38" s="61"/>
      <c r="NIB38" s="61"/>
      <c r="NIC38" s="61"/>
      <c r="NID38" s="61"/>
      <c r="NIE38" s="61"/>
      <c r="NIF38" s="62"/>
      <c r="NIG38" s="61"/>
      <c r="NIH38" s="61"/>
      <c r="NII38" s="61"/>
      <c r="NIJ38" s="61"/>
      <c r="NIK38" s="61"/>
      <c r="NIL38" s="61"/>
      <c r="NIM38" s="61"/>
      <c r="NIN38" s="62"/>
      <c r="NIO38" s="61"/>
      <c r="NIP38" s="61"/>
      <c r="NIQ38" s="61"/>
      <c r="NIR38" s="61"/>
      <c r="NIS38" s="61"/>
      <c r="NIT38" s="61"/>
      <c r="NIU38" s="61"/>
      <c r="NIV38" s="62"/>
      <c r="NIW38" s="61"/>
      <c r="NIX38" s="61"/>
      <c r="NIY38" s="61"/>
      <c r="NIZ38" s="61"/>
      <c r="NJA38" s="61"/>
      <c r="NJB38" s="61"/>
      <c r="NJC38" s="61"/>
      <c r="NJD38" s="62"/>
      <c r="NJE38" s="61"/>
      <c r="NJF38" s="61"/>
      <c r="NJG38" s="61"/>
      <c r="NJH38" s="61"/>
      <c r="NJI38" s="61"/>
      <c r="NJJ38" s="61"/>
      <c r="NJK38" s="61"/>
      <c r="NJL38" s="62"/>
      <c r="NJM38" s="61"/>
      <c r="NJN38" s="61"/>
      <c r="NJO38" s="61"/>
      <c r="NJP38" s="61"/>
      <c r="NJQ38" s="61"/>
      <c r="NJR38" s="61"/>
      <c r="NJS38" s="61"/>
      <c r="NJT38" s="62"/>
      <c r="NJU38" s="61"/>
      <c r="NJV38" s="61"/>
      <c r="NJW38" s="61"/>
      <c r="NJX38" s="61"/>
      <c r="NJY38" s="61"/>
      <c r="NJZ38" s="61"/>
      <c r="NKA38" s="61"/>
      <c r="NKB38" s="62"/>
      <c r="NKC38" s="61"/>
      <c r="NKD38" s="61"/>
      <c r="NKE38" s="61"/>
      <c r="NKF38" s="61"/>
      <c r="NKG38" s="61"/>
      <c r="NKH38" s="61"/>
      <c r="NKI38" s="61"/>
      <c r="NKJ38" s="62"/>
      <c r="NKK38" s="61"/>
      <c r="NKL38" s="61"/>
      <c r="NKM38" s="61"/>
      <c r="NKN38" s="61"/>
      <c r="NKO38" s="61"/>
      <c r="NKP38" s="61"/>
      <c r="NKQ38" s="61"/>
      <c r="NKR38" s="62"/>
      <c r="NKS38" s="61"/>
      <c r="NKT38" s="61"/>
      <c r="NKU38" s="61"/>
      <c r="NKV38" s="61"/>
      <c r="NKW38" s="61"/>
      <c r="NKX38" s="61"/>
      <c r="NKY38" s="61"/>
      <c r="NKZ38" s="62"/>
      <c r="NLA38" s="61"/>
      <c r="NLB38" s="61"/>
      <c r="NLC38" s="61"/>
      <c r="NLD38" s="61"/>
      <c r="NLE38" s="61"/>
      <c r="NLF38" s="61"/>
      <c r="NLG38" s="61"/>
      <c r="NLH38" s="62"/>
      <c r="NLI38" s="61"/>
      <c r="NLJ38" s="61"/>
      <c r="NLK38" s="61"/>
      <c r="NLL38" s="61"/>
      <c r="NLM38" s="61"/>
      <c r="NLN38" s="61"/>
      <c r="NLO38" s="61"/>
      <c r="NLP38" s="62"/>
      <c r="NLQ38" s="61"/>
      <c r="NLR38" s="61"/>
      <c r="NLS38" s="61"/>
      <c r="NLT38" s="61"/>
      <c r="NLU38" s="61"/>
      <c r="NLV38" s="61"/>
      <c r="NLW38" s="61"/>
      <c r="NLX38" s="62"/>
      <c r="NLY38" s="61"/>
      <c r="NLZ38" s="61"/>
      <c r="NMA38" s="61"/>
      <c r="NMB38" s="61"/>
      <c r="NMC38" s="61"/>
      <c r="NMD38" s="61"/>
      <c r="NME38" s="61"/>
      <c r="NMF38" s="62"/>
      <c r="NMG38" s="61"/>
      <c r="NMH38" s="61"/>
      <c r="NMI38" s="61"/>
      <c r="NMJ38" s="61"/>
      <c r="NMK38" s="61"/>
      <c r="NML38" s="61"/>
      <c r="NMM38" s="61"/>
      <c r="NMN38" s="62"/>
      <c r="NMO38" s="61"/>
      <c r="NMP38" s="61"/>
      <c r="NMQ38" s="61"/>
      <c r="NMR38" s="61"/>
      <c r="NMS38" s="61"/>
      <c r="NMT38" s="61"/>
      <c r="NMU38" s="61"/>
      <c r="NMV38" s="62"/>
      <c r="NMW38" s="61"/>
      <c r="NMX38" s="61"/>
      <c r="NMY38" s="61"/>
      <c r="NMZ38" s="61"/>
      <c r="NNA38" s="61"/>
      <c r="NNB38" s="61"/>
      <c r="NNC38" s="61"/>
      <c r="NND38" s="62"/>
      <c r="NNE38" s="61"/>
      <c r="NNF38" s="61"/>
      <c r="NNG38" s="61"/>
      <c r="NNH38" s="61"/>
      <c r="NNI38" s="61"/>
      <c r="NNJ38" s="61"/>
      <c r="NNK38" s="61"/>
      <c r="NNL38" s="62"/>
      <c r="NNM38" s="61"/>
      <c r="NNN38" s="61"/>
      <c r="NNO38" s="61"/>
      <c r="NNP38" s="61"/>
      <c r="NNQ38" s="61"/>
      <c r="NNR38" s="61"/>
      <c r="NNS38" s="61"/>
      <c r="NNT38" s="62"/>
      <c r="NNU38" s="61"/>
      <c r="NNV38" s="61"/>
      <c r="NNW38" s="61"/>
      <c r="NNX38" s="61"/>
      <c r="NNY38" s="61"/>
      <c r="NNZ38" s="61"/>
      <c r="NOA38" s="61"/>
      <c r="NOB38" s="62"/>
      <c r="NOC38" s="61"/>
      <c r="NOD38" s="61"/>
      <c r="NOE38" s="61"/>
      <c r="NOF38" s="61"/>
      <c r="NOG38" s="61"/>
      <c r="NOH38" s="61"/>
      <c r="NOI38" s="61"/>
      <c r="NOJ38" s="62"/>
      <c r="NOK38" s="61"/>
      <c r="NOL38" s="61"/>
      <c r="NOM38" s="61"/>
      <c r="NON38" s="61"/>
      <c r="NOO38" s="61"/>
      <c r="NOP38" s="61"/>
      <c r="NOQ38" s="61"/>
      <c r="NOR38" s="62"/>
      <c r="NOS38" s="61"/>
      <c r="NOT38" s="61"/>
      <c r="NOU38" s="61"/>
      <c r="NOV38" s="61"/>
      <c r="NOW38" s="61"/>
      <c r="NOX38" s="61"/>
      <c r="NOY38" s="61"/>
      <c r="NOZ38" s="62"/>
      <c r="NPA38" s="61"/>
      <c r="NPB38" s="61"/>
      <c r="NPC38" s="61"/>
      <c r="NPD38" s="61"/>
      <c r="NPE38" s="61"/>
      <c r="NPF38" s="61"/>
      <c r="NPG38" s="61"/>
      <c r="NPH38" s="62"/>
      <c r="NPI38" s="61"/>
      <c r="NPJ38" s="61"/>
      <c r="NPK38" s="61"/>
      <c r="NPL38" s="61"/>
      <c r="NPM38" s="61"/>
      <c r="NPN38" s="61"/>
      <c r="NPO38" s="61"/>
      <c r="NPP38" s="62"/>
      <c r="NPQ38" s="61"/>
      <c r="NPR38" s="61"/>
      <c r="NPS38" s="61"/>
      <c r="NPT38" s="61"/>
      <c r="NPU38" s="61"/>
      <c r="NPV38" s="61"/>
      <c r="NPW38" s="61"/>
      <c r="NPX38" s="62"/>
      <c r="NPY38" s="61"/>
      <c r="NPZ38" s="61"/>
      <c r="NQA38" s="61"/>
      <c r="NQB38" s="61"/>
      <c r="NQC38" s="61"/>
      <c r="NQD38" s="61"/>
      <c r="NQE38" s="61"/>
      <c r="NQF38" s="62"/>
      <c r="NQG38" s="61"/>
      <c r="NQH38" s="61"/>
      <c r="NQI38" s="61"/>
      <c r="NQJ38" s="61"/>
      <c r="NQK38" s="61"/>
      <c r="NQL38" s="61"/>
      <c r="NQM38" s="61"/>
      <c r="NQN38" s="62"/>
      <c r="NQO38" s="61"/>
      <c r="NQP38" s="61"/>
      <c r="NQQ38" s="61"/>
      <c r="NQR38" s="61"/>
      <c r="NQS38" s="61"/>
      <c r="NQT38" s="61"/>
      <c r="NQU38" s="61"/>
      <c r="NQV38" s="62"/>
      <c r="NQW38" s="61"/>
      <c r="NQX38" s="61"/>
      <c r="NQY38" s="61"/>
      <c r="NQZ38" s="61"/>
      <c r="NRA38" s="61"/>
      <c r="NRB38" s="61"/>
      <c r="NRC38" s="61"/>
      <c r="NRD38" s="62"/>
      <c r="NRE38" s="61"/>
      <c r="NRF38" s="61"/>
      <c r="NRG38" s="61"/>
      <c r="NRH38" s="61"/>
      <c r="NRI38" s="61"/>
      <c r="NRJ38" s="61"/>
      <c r="NRK38" s="61"/>
      <c r="NRL38" s="62"/>
      <c r="NRM38" s="61"/>
      <c r="NRN38" s="61"/>
      <c r="NRO38" s="61"/>
      <c r="NRP38" s="61"/>
      <c r="NRQ38" s="61"/>
      <c r="NRR38" s="61"/>
      <c r="NRS38" s="61"/>
      <c r="NRT38" s="62"/>
      <c r="NRU38" s="61"/>
      <c r="NRV38" s="61"/>
      <c r="NRW38" s="61"/>
      <c r="NRX38" s="61"/>
      <c r="NRY38" s="61"/>
      <c r="NRZ38" s="61"/>
      <c r="NSA38" s="61"/>
      <c r="NSB38" s="62"/>
      <c r="NSC38" s="61"/>
      <c r="NSD38" s="61"/>
      <c r="NSE38" s="61"/>
      <c r="NSF38" s="61"/>
      <c r="NSG38" s="61"/>
      <c r="NSH38" s="61"/>
      <c r="NSI38" s="61"/>
      <c r="NSJ38" s="62"/>
      <c r="NSK38" s="61"/>
      <c r="NSL38" s="61"/>
      <c r="NSM38" s="61"/>
      <c r="NSN38" s="61"/>
      <c r="NSO38" s="61"/>
      <c r="NSP38" s="61"/>
      <c r="NSQ38" s="61"/>
      <c r="NSR38" s="62"/>
      <c r="NSS38" s="61"/>
      <c r="NST38" s="61"/>
      <c r="NSU38" s="61"/>
      <c r="NSV38" s="61"/>
      <c r="NSW38" s="61"/>
      <c r="NSX38" s="61"/>
      <c r="NSY38" s="61"/>
      <c r="NSZ38" s="62"/>
      <c r="NTA38" s="61"/>
      <c r="NTB38" s="61"/>
      <c r="NTC38" s="61"/>
      <c r="NTD38" s="61"/>
      <c r="NTE38" s="61"/>
      <c r="NTF38" s="61"/>
      <c r="NTG38" s="61"/>
      <c r="NTH38" s="62"/>
      <c r="NTI38" s="61"/>
      <c r="NTJ38" s="61"/>
      <c r="NTK38" s="61"/>
      <c r="NTL38" s="61"/>
      <c r="NTM38" s="61"/>
      <c r="NTN38" s="61"/>
      <c r="NTO38" s="61"/>
      <c r="NTP38" s="62"/>
      <c r="NTQ38" s="61"/>
      <c r="NTR38" s="61"/>
      <c r="NTS38" s="61"/>
      <c r="NTT38" s="61"/>
      <c r="NTU38" s="61"/>
      <c r="NTV38" s="61"/>
      <c r="NTW38" s="61"/>
      <c r="NTX38" s="62"/>
      <c r="NTY38" s="61"/>
      <c r="NTZ38" s="61"/>
      <c r="NUA38" s="61"/>
      <c r="NUB38" s="61"/>
      <c r="NUC38" s="61"/>
      <c r="NUD38" s="61"/>
      <c r="NUE38" s="61"/>
      <c r="NUF38" s="62"/>
      <c r="NUG38" s="61"/>
      <c r="NUH38" s="61"/>
      <c r="NUI38" s="61"/>
      <c r="NUJ38" s="61"/>
      <c r="NUK38" s="61"/>
      <c r="NUL38" s="61"/>
      <c r="NUM38" s="61"/>
      <c r="NUN38" s="62"/>
      <c r="NUO38" s="61"/>
      <c r="NUP38" s="61"/>
      <c r="NUQ38" s="61"/>
      <c r="NUR38" s="61"/>
      <c r="NUS38" s="61"/>
      <c r="NUT38" s="61"/>
      <c r="NUU38" s="61"/>
      <c r="NUV38" s="62"/>
      <c r="NUW38" s="61"/>
      <c r="NUX38" s="61"/>
      <c r="NUY38" s="61"/>
      <c r="NUZ38" s="61"/>
      <c r="NVA38" s="61"/>
      <c r="NVB38" s="61"/>
      <c r="NVC38" s="61"/>
      <c r="NVD38" s="62"/>
      <c r="NVE38" s="61"/>
      <c r="NVF38" s="61"/>
      <c r="NVG38" s="61"/>
      <c r="NVH38" s="61"/>
      <c r="NVI38" s="61"/>
      <c r="NVJ38" s="61"/>
      <c r="NVK38" s="61"/>
      <c r="NVL38" s="62"/>
      <c r="NVM38" s="61"/>
      <c r="NVN38" s="61"/>
      <c r="NVO38" s="61"/>
      <c r="NVP38" s="61"/>
      <c r="NVQ38" s="61"/>
      <c r="NVR38" s="61"/>
      <c r="NVS38" s="61"/>
      <c r="NVT38" s="62"/>
      <c r="NVU38" s="61"/>
      <c r="NVV38" s="61"/>
      <c r="NVW38" s="61"/>
      <c r="NVX38" s="61"/>
      <c r="NVY38" s="61"/>
      <c r="NVZ38" s="61"/>
      <c r="NWA38" s="61"/>
      <c r="NWB38" s="62"/>
      <c r="NWC38" s="61"/>
      <c r="NWD38" s="61"/>
      <c r="NWE38" s="61"/>
      <c r="NWF38" s="61"/>
      <c r="NWG38" s="61"/>
      <c r="NWH38" s="61"/>
      <c r="NWI38" s="61"/>
      <c r="NWJ38" s="62"/>
      <c r="NWK38" s="61"/>
      <c r="NWL38" s="61"/>
      <c r="NWM38" s="61"/>
      <c r="NWN38" s="61"/>
      <c r="NWO38" s="61"/>
      <c r="NWP38" s="61"/>
      <c r="NWQ38" s="61"/>
      <c r="NWR38" s="62"/>
      <c r="NWS38" s="61"/>
      <c r="NWT38" s="61"/>
      <c r="NWU38" s="61"/>
      <c r="NWV38" s="61"/>
      <c r="NWW38" s="61"/>
      <c r="NWX38" s="61"/>
      <c r="NWY38" s="61"/>
      <c r="NWZ38" s="62"/>
      <c r="NXA38" s="61"/>
      <c r="NXB38" s="61"/>
      <c r="NXC38" s="61"/>
      <c r="NXD38" s="61"/>
      <c r="NXE38" s="61"/>
      <c r="NXF38" s="61"/>
      <c r="NXG38" s="61"/>
      <c r="NXH38" s="62"/>
      <c r="NXI38" s="61"/>
      <c r="NXJ38" s="61"/>
      <c r="NXK38" s="61"/>
      <c r="NXL38" s="61"/>
      <c r="NXM38" s="61"/>
      <c r="NXN38" s="61"/>
      <c r="NXO38" s="61"/>
      <c r="NXP38" s="62"/>
      <c r="NXQ38" s="61"/>
      <c r="NXR38" s="61"/>
      <c r="NXS38" s="61"/>
      <c r="NXT38" s="61"/>
      <c r="NXU38" s="61"/>
      <c r="NXV38" s="61"/>
      <c r="NXW38" s="61"/>
      <c r="NXX38" s="62"/>
      <c r="NXY38" s="61"/>
      <c r="NXZ38" s="61"/>
      <c r="NYA38" s="61"/>
      <c r="NYB38" s="61"/>
      <c r="NYC38" s="61"/>
      <c r="NYD38" s="61"/>
      <c r="NYE38" s="61"/>
      <c r="NYF38" s="62"/>
      <c r="NYG38" s="61"/>
      <c r="NYH38" s="61"/>
      <c r="NYI38" s="61"/>
      <c r="NYJ38" s="61"/>
      <c r="NYK38" s="61"/>
      <c r="NYL38" s="61"/>
      <c r="NYM38" s="61"/>
      <c r="NYN38" s="62"/>
      <c r="NYO38" s="61"/>
      <c r="NYP38" s="61"/>
      <c r="NYQ38" s="61"/>
      <c r="NYR38" s="61"/>
      <c r="NYS38" s="61"/>
      <c r="NYT38" s="61"/>
      <c r="NYU38" s="61"/>
      <c r="NYV38" s="62"/>
      <c r="NYW38" s="61"/>
      <c r="NYX38" s="61"/>
      <c r="NYY38" s="61"/>
      <c r="NYZ38" s="61"/>
      <c r="NZA38" s="61"/>
      <c r="NZB38" s="61"/>
      <c r="NZC38" s="61"/>
      <c r="NZD38" s="62"/>
      <c r="NZE38" s="61"/>
      <c r="NZF38" s="61"/>
      <c r="NZG38" s="61"/>
      <c r="NZH38" s="61"/>
      <c r="NZI38" s="61"/>
      <c r="NZJ38" s="61"/>
      <c r="NZK38" s="61"/>
      <c r="NZL38" s="62"/>
      <c r="NZM38" s="61"/>
      <c r="NZN38" s="61"/>
      <c r="NZO38" s="61"/>
      <c r="NZP38" s="61"/>
      <c r="NZQ38" s="61"/>
      <c r="NZR38" s="61"/>
      <c r="NZS38" s="61"/>
      <c r="NZT38" s="62"/>
      <c r="NZU38" s="61"/>
      <c r="NZV38" s="61"/>
      <c r="NZW38" s="61"/>
      <c r="NZX38" s="61"/>
      <c r="NZY38" s="61"/>
      <c r="NZZ38" s="61"/>
      <c r="OAA38" s="61"/>
      <c r="OAB38" s="62"/>
      <c r="OAC38" s="61"/>
      <c r="OAD38" s="61"/>
      <c r="OAE38" s="61"/>
      <c r="OAF38" s="61"/>
      <c r="OAG38" s="61"/>
      <c r="OAH38" s="61"/>
      <c r="OAI38" s="61"/>
      <c r="OAJ38" s="62"/>
      <c r="OAK38" s="61"/>
      <c r="OAL38" s="61"/>
      <c r="OAM38" s="61"/>
      <c r="OAN38" s="61"/>
      <c r="OAO38" s="61"/>
      <c r="OAP38" s="61"/>
      <c r="OAQ38" s="61"/>
      <c r="OAR38" s="62"/>
      <c r="OAS38" s="61"/>
      <c r="OAT38" s="61"/>
      <c r="OAU38" s="61"/>
      <c r="OAV38" s="61"/>
      <c r="OAW38" s="61"/>
      <c r="OAX38" s="61"/>
      <c r="OAY38" s="61"/>
      <c r="OAZ38" s="62"/>
      <c r="OBA38" s="61"/>
      <c r="OBB38" s="61"/>
      <c r="OBC38" s="61"/>
      <c r="OBD38" s="61"/>
      <c r="OBE38" s="61"/>
      <c r="OBF38" s="61"/>
      <c r="OBG38" s="61"/>
      <c r="OBH38" s="62"/>
      <c r="OBI38" s="61"/>
      <c r="OBJ38" s="61"/>
      <c r="OBK38" s="61"/>
      <c r="OBL38" s="61"/>
      <c r="OBM38" s="61"/>
      <c r="OBN38" s="61"/>
      <c r="OBO38" s="61"/>
      <c r="OBP38" s="62"/>
      <c r="OBQ38" s="61"/>
      <c r="OBR38" s="61"/>
      <c r="OBS38" s="61"/>
      <c r="OBT38" s="61"/>
      <c r="OBU38" s="61"/>
      <c r="OBV38" s="61"/>
      <c r="OBW38" s="61"/>
      <c r="OBX38" s="62"/>
      <c r="OBY38" s="61"/>
      <c r="OBZ38" s="61"/>
      <c r="OCA38" s="61"/>
      <c r="OCB38" s="61"/>
      <c r="OCC38" s="61"/>
      <c r="OCD38" s="61"/>
      <c r="OCE38" s="61"/>
      <c r="OCF38" s="62"/>
      <c r="OCG38" s="61"/>
      <c r="OCH38" s="61"/>
      <c r="OCI38" s="61"/>
      <c r="OCJ38" s="61"/>
      <c r="OCK38" s="61"/>
      <c r="OCL38" s="61"/>
      <c r="OCM38" s="61"/>
      <c r="OCN38" s="62"/>
      <c r="OCO38" s="61"/>
      <c r="OCP38" s="61"/>
      <c r="OCQ38" s="61"/>
      <c r="OCR38" s="61"/>
      <c r="OCS38" s="61"/>
      <c r="OCT38" s="61"/>
      <c r="OCU38" s="61"/>
      <c r="OCV38" s="62"/>
      <c r="OCW38" s="61"/>
      <c r="OCX38" s="61"/>
      <c r="OCY38" s="61"/>
      <c r="OCZ38" s="61"/>
      <c r="ODA38" s="61"/>
      <c r="ODB38" s="61"/>
      <c r="ODC38" s="61"/>
      <c r="ODD38" s="62"/>
      <c r="ODE38" s="61"/>
      <c r="ODF38" s="61"/>
      <c r="ODG38" s="61"/>
      <c r="ODH38" s="61"/>
      <c r="ODI38" s="61"/>
      <c r="ODJ38" s="61"/>
      <c r="ODK38" s="61"/>
      <c r="ODL38" s="62"/>
      <c r="ODM38" s="61"/>
      <c r="ODN38" s="61"/>
      <c r="ODO38" s="61"/>
      <c r="ODP38" s="61"/>
      <c r="ODQ38" s="61"/>
      <c r="ODR38" s="61"/>
      <c r="ODS38" s="61"/>
      <c r="ODT38" s="62"/>
      <c r="ODU38" s="61"/>
      <c r="ODV38" s="61"/>
      <c r="ODW38" s="61"/>
      <c r="ODX38" s="61"/>
      <c r="ODY38" s="61"/>
      <c r="ODZ38" s="61"/>
      <c r="OEA38" s="61"/>
      <c r="OEB38" s="62"/>
      <c r="OEC38" s="61"/>
      <c r="OED38" s="61"/>
      <c r="OEE38" s="61"/>
      <c r="OEF38" s="61"/>
      <c r="OEG38" s="61"/>
      <c r="OEH38" s="61"/>
      <c r="OEI38" s="61"/>
      <c r="OEJ38" s="62"/>
      <c r="OEK38" s="61"/>
      <c r="OEL38" s="61"/>
      <c r="OEM38" s="61"/>
      <c r="OEN38" s="61"/>
      <c r="OEO38" s="61"/>
      <c r="OEP38" s="61"/>
      <c r="OEQ38" s="61"/>
      <c r="OER38" s="62"/>
      <c r="OES38" s="61"/>
      <c r="OET38" s="61"/>
      <c r="OEU38" s="61"/>
      <c r="OEV38" s="61"/>
      <c r="OEW38" s="61"/>
      <c r="OEX38" s="61"/>
      <c r="OEY38" s="61"/>
      <c r="OEZ38" s="62"/>
      <c r="OFA38" s="61"/>
      <c r="OFB38" s="61"/>
      <c r="OFC38" s="61"/>
      <c r="OFD38" s="61"/>
      <c r="OFE38" s="61"/>
      <c r="OFF38" s="61"/>
      <c r="OFG38" s="61"/>
      <c r="OFH38" s="62"/>
      <c r="OFI38" s="61"/>
      <c r="OFJ38" s="61"/>
      <c r="OFK38" s="61"/>
      <c r="OFL38" s="61"/>
      <c r="OFM38" s="61"/>
      <c r="OFN38" s="61"/>
      <c r="OFO38" s="61"/>
      <c r="OFP38" s="62"/>
      <c r="OFQ38" s="61"/>
      <c r="OFR38" s="61"/>
      <c r="OFS38" s="61"/>
      <c r="OFT38" s="61"/>
      <c r="OFU38" s="61"/>
      <c r="OFV38" s="61"/>
      <c r="OFW38" s="61"/>
      <c r="OFX38" s="62"/>
      <c r="OFY38" s="61"/>
      <c r="OFZ38" s="61"/>
      <c r="OGA38" s="61"/>
      <c r="OGB38" s="61"/>
      <c r="OGC38" s="61"/>
      <c r="OGD38" s="61"/>
      <c r="OGE38" s="61"/>
      <c r="OGF38" s="62"/>
      <c r="OGG38" s="61"/>
      <c r="OGH38" s="61"/>
      <c r="OGI38" s="61"/>
      <c r="OGJ38" s="61"/>
      <c r="OGK38" s="61"/>
      <c r="OGL38" s="61"/>
      <c r="OGM38" s="61"/>
      <c r="OGN38" s="62"/>
      <c r="OGO38" s="61"/>
      <c r="OGP38" s="61"/>
      <c r="OGQ38" s="61"/>
      <c r="OGR38" s="61"/>
      <c r="OGS38" s="61"/>
      <c r="OGT38" s="61"/>
      <c r="OGU38" s="61"/>
      <c r="OGV38" s="62"/>
      <c r="OGW38" s="61"/>
      <c r="OGX38" s="61"/>
      <c r="OGY38" s="61"/>
      <c r="OGZ38" s="61"/>
      <c r="OHA38" s="61"/>
      <c r="OHB38" s="61"/>
      <c r="OHC38" s="61"/>
      <c r="OHD38" s="62"/>
      <c r="OHE38" s="61"/>
      <c r="OHF38" s="61"/>
      <c r="OHG38" s="61"/>
      <c r="OHH38" s="61"/>
      <c r="OHI38" s="61"/>
      <c r="OHJ38" s="61"/>
      <c r="OHK38" s="61"/>
      <c r="OHL38" s="62"/>
      <c r="OHM38" s="61"/>
      <c r="OHN38" s="61"/>
      <c r="OHO38" s="61"/>
      <c r="OHP38" s="61"/>
      <c r="OHQ38" s="61"/>
      <c r="OHR38" s="61"/>
      <c r="OHS38" s="61"/>
      <c r="OHT38" s="62"/>
      <c r="OHU38" s="61"/>
      <c r="OHV38" s="61"/>
      <c r="OHW38" s="61"/>
      <c r="OHX38" s="61"/>
      <c r="OHY38" s="61"/>
      <c r="OHZ38" s="61"/>
      <c r="OIA38" s="61"/>
      <c r="OIB38" s="62"/>
      <c r="OIC38" s="61"/>
      <c r="OID38" s="61"/>
      <c r="OIE38" s="61"/>
      <c r="OIF38" s="61"/>
      <c r="OIG38" s="61"/>
      <c r="OIH38" s="61"/>
      <c r="OII38" s="61"/>
      <c r="OIJ38" s="62"/>
      <c r="OIK38" s="61"/>
      <c r="OIL38" s="61"/>
      <c r="OIM38" s="61"/>
      <c r="OIN38" s="61"/>
      <c r="OIO38" s="61"/>
      <c r="OIP38" s="61"/>
      <c r="OIQ38" s="61"/>
      <c r="OIR38" s="62"/>
      <c r="OIS38" s="61"/>
      <c r="OIT38" s="61"/>
      <c r="OIU38" s="61"/>
      <c r="OIV38" s="61"/>
      <c r="OIW38" s="61"/>
      <c r="OIX38" s="61"/>
      <c r="OIY38" s="61"/>
      <c r="OIZ38" s="62"/>
      <c r="OJA38" s="61"/>
      <c r="OJB38" s="61"/>
      <c r="OJC38" s="61"/>
      <c r="OJD38" s="61"/>
      <c r="OJE38" s="61"/>
      <c r="OJF38" s="61"/>
      <c r="OJG38" s="61"/>
      <c r="OJH38" s="62"/>
      <c r="OJI38" s="61"/>
      <c r="OJJ38" s="61"/>
      <c r="OJK38" s="61"/>
      <c r="OJL38" s="61"/>
      <c r="OJM38" s="61"/>
      <c r="OJN38" s="61"/>
      <c r="OJO38" s="61"/>
      <c r="OJP38" s="62"/>
      <c r="OJQ38" s="61"/>
      <c r="OJR38" s="61"/>
      <c r="OJS38" s="61"/>
      <c r="OJT38" s="61"/>
      <c r="OJU38" s="61"/>
      <c r="OJV38" s="61"/>
      <c r="OJW38" s="61"/>
      <c r="OJX38" s="62"/>
      <c r="OJY38" s="61"/>
      <c r="OJZ38" s="61"/>
      <c r="OKA38" s="61"/>
      <c r="OKB38" s="61"/>
      <c r="OKC38" s="61"/>
      <c r="OKD38" s="61"/>
      <c r="OKE38" s="61"/>
      <c r="OKF38" s="62"/>
      <c r="OKG38" s="61"/>
      <c r="OKH38" s="61"/>
      <c r="OKI38" s="61"/>
      <c r="OKJ38" s="61"/>
      <c r="OKK38" s="61"/>
      <c r="OKL38" s="61"/>
      <c r="OKM38" s="61"/>
      <c r="OKN38" s="62"/>
      <c r="OKO38" s="61"/>
      <c r="OKP38" s="61"/>
      <c r="OKQ38" s="61"/>
      <c r="OKR38" s="61"/>
      <c r="OKS38" s="61"/>
      <c r="OKT38" s="61"/>
      <c r="OKU38" s="61"/>
      <c r="OKV38" s="62"/>
      <c r="OKW38" s="61"/>
      <c r="OKX38" s="61"/>
      <c r="OKY38" s="61"/>
      <c r="OKZ38" s="61"/>
      <c r="OLA38" s="61"/>
      <c r="OLB38" s="61"/>
      <c r="OLC38" s="61"/>
      <c r="OLD38" s="62"/>
      <c r="OLE38" s="61"/>
      <c r="OLF38" s="61"/>
      <c r="OLG38" s="61"/>
      <c r="OLH38" s="61"/>
      <c r="OLI38" s="61"/>
      <c r="OLJ38" s="61"/>
      <c r="OLK38" s="61"/>
      <c r="OLL38" s="62"/>
      <c r="OLM38" s="61"/>
      <c r="OLN38" s="61"/>
      <c r="OLO38" s="61"/>
      <c r="OLP38" s="61"/>
      <c r="OLQ38" s="61"/>
      <c r="OLR38" s="61"/>
      <c r="OLS38" s="61"/>
      <c r="OLT38" s="62"/>
      <c r="OLU38" s="61"/>
      <c r="OLV38" s="61"/>
      <c r="OLW38" s="61"/>
      <c r="OLX38" s="61"/>
      <c r="OLY38" s="61"/>
      <c r="OLZ38" s="61"/>
      <c r="OMA38" s="61"/>
      <c r="OMB38" s="62"/>
      <c r="OMC38" s="61"/>
      <c r="OMD38" s="61"/>
      <c r="OME38" s="61"/>
      <c r="OMF38" s="61"/>
      <c r="OMG38" s="61"/>
      <c r="OMH38" s="61"/>
      <c r="OMI38" s="61"/>
      <c r="OMJ38" s="62"/>
      <c r="OMK38" s="61"/>
      <c r="OML38" s="61"/>
      <c r="OMM38" s="61"/>
      <c r="OMN38" s="61"/>
      <c r="OMO38" s="61"/>
      <c r="OMP38" s="61"/>
      <c r="OMQ38" s="61"/>
      <c r="OMR38" s="62"/>
      <c r="OMS38" s="61"/>
      <c r="OMT38" s="61"/>
      <c r="OMU38" s="61"/>
      <c r="OMV38" s="61"/>
      <c r="OMW38" s="61"/>
      <c r="OMX38" s="61"/>
      <c r="OMY38" s="61"/>
      <c r="OMZ38" s="62"/>
      <c r="ONA38" s="61"/>
      <c r="ONB38" s="61"/>
      <c r="ONC38" s="61"/>
      <c r="OND38" s="61"/>
      <c r="ONE38" s="61"/>
      <c r="ONF38" s="61"/>
      <c r="ONG38" s="61"/>
      <c r="ONH38" s="62"/>
      <c r="ONI38" s="61"/>
      <c r="ONJ38" s="61"/>
      <c r="ONK38" s="61"/>
      <c r="ONL38" s="61"/>
      <c r="ONM38" s="61"/>
      <c r="ONN38" s="61"/>
      <c r="ONO38" s="61"/>
      <c r="ONP38" s="62"/>
      <c r="ONQ38" s="61"/>
      <c r="ONR38" s="61"/>
      <c r="ONS38" s="61"/>
      <c r="ONT38" s="61"/>
      <c r="ONU38" s="61"/>
      <c r="ONV38" s="61"/>
      <c r="ONW38" s="61"/>
      <c r="ONX38" s="62"/>
      <c r="ONY38" s="61"/>
      <c r="ONZ38" s="61"/>
      <c r="OOA38" s="61"/>
      <c r="OOB38" s="61"/>
      <c r="OOC38" s="61"/>
      <c r="OOD38" s="61"/>
      <c r="OOE38" s="61"/>
      <c r="OOF38" s="62"/>
      <c r="OOG38" s="61"/>
      <c r="OOH38" s="61"/>
      <c r="OOI38" s="61"/>
      <c r="OOJ38" s="61"/>
      <c r="OOK38" s="61"/>
      <c r="OOL38" s="61"/>
      <c r="OOM38" s="61"/>
      <c r="OON38" s="62"/>
      <c r="OOO38" s="61"/>
      <c r="OOP38" s="61"/>
      <c r="OOQ38" s="61"/>
      <c r="OOR38" s="61"/>
      <c r="OOS38" s="61"/>
      <c r="OOT38" s="61"/>
      <c r="OOU38" s="61"/>
      <c r="OOV38" s="62"/>
      <c r="OOW38" s="61"/>
      <c r="OOX38" s="61"/>
      <c r="OOY38" s="61"/>
      <c r="OOZ38" s="61"/>
      <c r="OPA38" s="61"/>
      <c r="OPB38" s="61"/>
      <c r="OPC38" s="61"/>
      <c r="OPD38" s="62"/>
      <c r="OPE38" s="61"/>
      <c r="OPF38" s="61"/>
      <c r="OPG38" s="61"/>
      <c r="OPH38" s="61"/>
      <c r="OPI38" s="61"/>
      <c r="OPJ38" s="61"/>
      <c r="OPK38" s="61"/>
      <c r="OPL38" s="62"/>
      <c r="OPM38" s="61"/>
      <c r="OPN38" s="61"/>
      <c r="OPO38" s="61"/>
      <c r="OPP38" s="61"/>
      <c r="OPQ38" s="61"/>
      <c r="OPR38" s="61"/>
      <c r="OPS38" s="61"/>
      <c r="OPT38" s="62"/>
      <c r="OPU38" s="61"/>
      <c r="OPV38" s="61"/>
      <c r="OPW38" s="61"/>
      <c r="OPX38" s="61"/>
      <c r="OPY38" s="61"/>
      <c r="OPZ38" s="61"/>
      <c r="OQA38" s="61"/>
      <c r="OQB38" s="62"/>
      <c r="OQC38" s="61"/>
      <c r="OQD38" s="61"/>
      <c r="OQE38" s="61"/>
      <c r="OQF38" s="61"/>
      <c r="OQG38" s="61"/>
      <c r="OQH38" s="61"/>
      <c r="OQI38" s="61"/>
      <c r="OQJ38" s="62"/>
      <c r="OQK38" s="61"/>
      <c r="OQL38" s="61"/>
      <c r="OQM38" s="61"/>
      <c r="OQN38" s="61"/>
      <c r="OQO38" s="61"/>
      <c r="OQP38" s="61"/>
      <c r="OQQ38" s="61"/>
      <c r="OQR38" s="62"/>
      <c r="OQS38" s="61"/>
      <c r="OQT38" s="61"/>
      <c r="OQU38" s="61"/>
      <c r="OQV38" s="61"/>
      <c r="OQW38" s="61"/>
      <c r="OQX38" s="61"/>
      <c r="OQY38" s="61"/>
      <c r="OQZ38" s="62"/>
      <c r="ORA38" s="61"/>
      <c r="ORB38" s="61"/>
      <c r="ORC38" s="61"/>
      <c r="ORD38" s="61"/>
      <c r="ORE38" s="61"/>
      <c r="ORF38" s="61"/>
      <c r="ORG38" s="61"/>
      <c r="ORH38" s="62"/>
      <c r="ORI38" s="61"/>
      <c r="ORJ38" s="61"/>
      <c r="ORK38" s="61"/>
      <c r="ORL38" s="61"/>
      <c r="ORM38" s="61"/>
      <c r="ORN38" s="61"/>
      <c r="ORO38" s="61"/>
      <c r="ORP38" s="62"/>
      <c r="ORQ38" s="61"/>
      <c r="ORR38" s="61"/>
      <c r="ORS38" s="61"/>
      <c r="ORT38" s="61"/>
      <c r="ORU38" s="61"/>
      <c r="ORV38" s="61"/>
      <c r="ORW38" s="61"/>
      <c r="ORX38" s="62"/>
      <c r="ORY38" s="61"/>
      <c r="ORZ38" s="61"/>
      <c r="OSA38" s="61"/>
      <c r="OSB38" s="61"/>
      <c r="OSC38" s="61"/>
      <c r="OSD38" s="61"/>
      <c r="OSE38" s="61"/>
      <c r="OSF38" s="62"/>
      <c r="OSG38" s="61"/>
      <c r="OSH38" s="61"/>
      <c r="OSI38" s="61"/>
      <c r="OSJ38" s="61"/>
      <c r="OSK38" s="61"/>
      <c r="OSL38" s="61"/>
      <c r="OSM38" s="61"/>
      <c r="OSN38" s="62"/>
      <c r="OSO38" s="61"/>
      <c r="OSP38" s="61"/>
      <c r="OSQ38" s="61"/>
      <c r="OSR38" s="61"/>
      <c r="OSS38" s="61"/>
      <c r="OST38" s="61"/>
      <c r="OSU38" s="61"/>
      <c r="OSV38" s="62"/>
      <c r="OSW38" s="61"/>
      <c r="OSX38" s="61"/>
      <c r="OSY38" s="61"/>
      <c r="OSZ38" s="61"/>
      <c r="OTA38" s="61"/>
      <c r="OTB38" s="61"/>
      <c r="OTC38" s="61"/>
      <c r="OTD38" s="62"/>
      <c r="OTE38" s="61"/>
      <c r="OTF38" s="61"/>
      <c r="OTG38" s="61"/>
      <c r="OTH38" s="61"/>
      <c r="OTI38" s="61"/>
      <c r="OTJ38" s="61"/>
      <c r="OTK38" s="61"/>
      <c r="OTL38" s="62"/>
      <c r="OTM38" s="61"/>
      <c r="OTN38" s="61"/>
      <c r="OTO38" s="61"/>
      <c r="OTP38" s="61"/>
      <c r="OTQ38" s="61"/>
      <c r="OTR38" s="61"/>
      <c r="OTS38" s="61"/>
      <c r="OTT38" s="62"/>
      <c r="OTU38" s="61"/>
      <c r="OTV38" s="61"/>
      <c r="OTW38" s="61"/>
      <c r="OTX38" s="61"/>
      <c r="OTY38" s="61"/>
      <c r="OTZ38" s="61"/>
      <c r="OUA38" s="61"/>
      <c r="OUB38" s="62"/>
      <c r="OUC38" s="61"/>
      <c r="OUD38" s="61"/>
      <c r="OUE38" s="61"/>
      <c r="OUF38" s="61"/>
      <c r="OUG38" s="61"/>
      <c r="OUH38" s="61"/>
      <c r="OUI38" s="61"/>
      <c r="OUJ38" s="62"/>
      <c r="OUK38" s="61"/>
      <c r="OUL38" s="61"/>
      <c r="OUM38" s="61"/>
      <c r="OUN38" s="61"/>
      <c r="OUO38" s="61"/>
      <c r="OUP38" s="61"/>
      <c r="OUQ38" s="61"/>
      <c r="OUR38" s="62"/>
      <c r="OUS38" s="61"/>
      <c r="OUT38" s="61"/>
      <c r="OUU38" s="61"/>
      <c r="OUV38" s="61"/>
      <c r="OUW38" s="61"/>
      <c r="OUX38" s="61"/>
      <c r="OUY38" s="61"/>
      <c r="OUZ38" s="62"/>
      <c r="OVA38" s="61"/>
      <c r="OVB38" s="61"/>
      <c r="OVC38" s="61"/>
      <c r="OVD38" s="61"/>
      <c r="OVE38" s="61"/>
      <c r="OVF38" s="61"/>
      <c r="OVG38" s="61"/>
      <c r="OVH38" s="62"/>
      <c r="OVI38" s="61"/>
      <c r="OVJ38" s="61"/>
      <c r="OVK38" s="61"/>
      <c r="OVL38" s="61"/>
      <c r="OVM38" s="61"/>
      <c r="OVN38" s="61"/>
      <c r="OVO38" s="61"/>
      <c r="OVP38" s="62"/>
      <c r="OVQ38" s="61"/>
      <c r="OVR38" s="61"/>
      <c r="OVS38" s="61"/>
      <c r="OVT38" s="61"/>
      <c r="OVU38" s="61"/>
      <c r="OVV38" s="61"/>
      <c r="OVW38" s="61"/>
      <c r="OVX38" s="62"/>
      <c r="OVY38" s="61"/>
      <c r="OVZ38" s="61"/>
      <c r="OWA38" s="61"/>
      <c r="OWB38" s="61"/>
      <c r="OWC38" s="61"/>
      <c r="OWD38" s="61"/>
      <c r="OWE38" s="61"/>
      <c r="OWF38" s="62"/>
      <c r="OWG38" s="61"/>
      <c r="OWH38" s="61"/>
      <c r="OWI38" s="61"/>
      <c r="OWJ38" s="61"/>
      <c r="OWK38" s="61"/>
      <c r="OWL38" s="61"/>
      <c r="OWM38" s="61"/>
      <c r="OWN38" s="62"/>
      <c r="OWO38" s="61"/>
      <c r="OWP38" s="61"/>
      <c r="OWQ38" s="61"/>
      <c r="OWR38" s="61"/>
      <c r="OWS38" s="61"/>
      <c r="OWT38" s="61"/>
      <c r="OWU38" s="61"/>
      <c r="OWV38" s="62"/>
      <c r="OWW38" s="61"/>
      <c r="OWX38" s="61"/>
      <c r="OWY38" s="61"/>
      <c r="OWZ38" s="61"/>
      <c r="OXA38" s="61"/>
      <c r="OXB38" s="61"/>
      <c r="OXC38" s="61"/>
      <c r="OXD38" s="62"/>
      <c r="OXE38" s="61"/>
      <c r="OXF38" s="61"/>
      <c r="OXG38" s="61"/>
      <c r="OXH38" s="61"/>
      <c r="OXI38" s="61"/>
      <c r="OXJ38" s="61"/>
      <c r="OXK38" s="61"/>
      <c r="OXL38" s="62"/>
      <c r="OXM38" s="61"/>
      <c r="OXN38" s="61"/>
      <c r="OXO38" s="61"/>
      <c r="OXP38" s="61"/>
      <c r="OXQ38" s="61"/>
      <c r="OXR38" s="61"/>
      <c r="OXS38" s="61"/>
      <c r="OXT38" s="62"/>
      <c r="OXU38" s="61"/>
      <c r="OXV38" s="61"/>
      <c r="OXW38" s="61"/>
      <c r="OXX38" s="61"/>
      <c r="OXY38" s="61"/>
      <c r="OXZ38" s="61"/>
      <c r="OYA38" s="61"/>
      <c r="OYB38" s="62"/>
      <c r="OYC38" s="61"/>
      <c r="OYD38" s="61"/>
      <c r="OYE38" s="61"/>
      <c r="OYF38" s="61"/>
      <c r="OYG38" s="61"/>
      <c r="OYH38" s="61"/>
      <c r="OYI38" s="61"/>
      <c r="OYJ38" s="62"/>
      <c r="OYK38" s="61"/>
      <c r="OYL38" s="61"/>
      <c r="OYM38" s="61"/>
      <c r="OYN38" s="61"/>
      <c r="OYO38" s="61"/>
      <c r="OYP38" s="61"/>
      <c r="OYQ38" s="61"/>
      <c r="OYR38" s="62"/>
      <c r="OYS38" s="61"/>
      <c r="OYT38" s="61"/>
      <c r="OYU38" s="61"/>
      <c r="OYV38" s="61"/>
      <c r="OYW38" s="61"/>
      <c r="OYX38" s="61"/>
      <c r="OYY38" s="61"/>
      <c r="OYZ38" s="62"/>
      <c r="OZA38" s="61"/>
      <c r="OZB38" s="61"/>
      <c r="OZC38" s="61"/>
      <c r="OZD38" s="61"/>
      <c r="OZE38" s="61"/>
      <c r="OZF38" s="61"/>
      <c r="OZG38" s="61"/>
      <c r="OZH38" s="62"/>
      <c r="OZI38" s="61"/>
      <c r="OZJ38" s="61"/>
      <c r="OZK38" s="61"/>
      <c r="OZL38" s="61"/>
      <c r="OZM38" s="61"/>
      <c r="OZN38" s="61"/>
      <c r="OZO38" s="61"/>
      <c r="OZP38" s="62"/>
      <c r="OZQ38" s="61"/>
      <c r="OZR38" s="61"/>
      <c r="OZS38" s="61"/>
      <c r="OZT38" s="61"/>
      <c r="OZU38" s="61"/>
      <c r="OZV38" s="61"/>
      <c r="OZW38" s="61"/>
      <c r="OZX38" s="62"/>
      <c r="OZY38" s="61"/>
      <c r="OZZ38" s="61"/>
      <c r="PAA38" s="61"/>
      <c r="PAB38" s="61"/>
      <c r="PAC38" s="61"/>
      <c r="PAD38" s="61"/>
      <c r="PAE38" s="61"/>
      <c r="PAF38" s="62"/>
      <c r="PAG38" s="61"/>
      <c r="PAH38" s="61"/>
      <c r="PAI38" s="61"/>
      <c r="PAJ38" s="61"/>
      <c r="PAK38" s="61"/>
      <c r="PAL38" s="61"/>
      <c r="PAM38" s="61"/>
      <c r="PAN38" s="62"/>
      <c r="PAO38" s="61"/>
      <c r="PAP38" s="61"/>
      <c r="PAQ38" s="61"/>
      <c r="PAR38" s="61"/>
      <c r="PAS38" s="61"/>
      <c r="PAT38" s="61"/>
      <c r="PAU38" s="61"/>
      <c r="PAV38" s="62"/>
      <c r="PAW38" s="61"/>
      <c r="PAX38" s="61"/>
      <c r="PAY38" s="61"/>
      <c r="PAZ38" s="61"/>
      <c r="PBA38" s="61"/>
      <c r="PBB38" s="61"/>
      <c r="PBC38" s="61"/>
      <c r="PBD38" s="62"/>
      <c r="PBE38" s="61"/>
      <c r="PBF38" s="61"/>
      <c r="PBG38" s="61"/>
      <c r="PBH38" s="61"/>
      <c r="PBI38" s="61"/>
      <c r="PBJ38" s="61"/>
      <c r="PBK38" s="61"/>
      <c r="PBL38" s="62"/>
      <c r="PBM38" s="61"/>
      <c r="PBN38" s="61"/>
      <c r="PBO38" s="61"/>
      <c r="PBP38" s="61"/>
      <c r="PBQ38" s="61"/>
      <c r="PBR38" s="61"/>
      <c r="PBS38" s="61"/>
      <c r="PBT38" s="62"/>
      <c r="PBU38" s="61"/>
      <c r="PBV38" s="61"/>
      <c r="PBW38" s="61"/>
      <c r="PBX38" s="61"/>
      <c r="PBY38" s="61"/>
      <c r="PBZ38" s="61"/>
      <c r="PCA38" s="61"/>
      <c r="PCB38" s="62"/>
      <c r="PCC38" s="61"/>
      <c r="PCD38" s="61"/>
      <c r="PCE38" s="61"/>
      <c r="PCF38" s="61"/>
      <c r="PCG38" s="61"/>
      <c r="PCH38" s="61"/>
      <c r="PCI38" s="61"/>
      <c r="PCJ38" s="62"/>
      <c r="PCK38" s="61"/>
      <c r="PCL38" s="61"/>
      <c r="PCM38" s="61"/>
      <c r="PCN38" s="61"/>
      <c r="PCO38" s="61"/>
      <c r="PCP38" s="61"/>
      <c r="PCQ38" s="61"/>
      <c r="PCR38" s="62"/>
      <c r="PCS38" s="61"/>
      <c r="PCT38" s="61"/>
      <c r="PCU38" s="61"/>
      <c r="PCV38" s="61"/>
      <c r="PCW38" s="61"/>
      <c r="PCX38" s="61"/>
      <c r="PCY38" s="61"/>
      <c r="PCZ38" s="62"/>
      <c r="PDA38" s="61"/>
      <c r="PDB38" s="61"/>
      <c r="PDC38" s="61"/>
      <c r="PDD38" s="61"/>
      <c r="PDE38" s="61"/>
      <c r="PDF38" s="61"/>
      <c r="PDG38" s="61"/>
      <c r="PDH38" s="62"/>
      <c r="PDI38" s="61"/>
      <c r="PDJ38" s="61"/>
      <c r="PDK38" s="61"/>
      <c r="PDL38" s="61"/>
      <c r="PDM38" s="61"/>
      <c r="PDN38" s="61"/>
      <c r="PDO38" s="61"/>
      <c r="PDP38" s="62"/>
      <c r="PDQ38" s="61"/>
      <c r="PDR38" s="61"/>
      <c r="PDS38" s="61"/>
      <c r="PDT38" s="61"/>
      <c r="PDU38" s="61"/>
      <c r="PDV38" s="61"/>
      <c r="PDW38" s="61"/>
      <c r="PDX38" s="62"/>
      <c r="PDY38" s="61"/>
      <c r="PDZ38" s="61"/>
      <c r="PEA38" s="61"/>
      <c r="PEB38" s="61"/>
      <c r="PEC38" s="61"/>
      <c r="PED38" s="61"/>
      <c r="PEE38" s="61"/>
      <c r="PEF38" s="62"/>
      <c r="PEG38" s="61"/>
      <c r="PEH38" s="61"/>
      <c r="PEI38" s="61"/>
      <c r="PEJ38" s="61"/>
      <c r="PEK38" s="61"/>
      <c r="PEL38" s="61"/>
      <c r="PEM38" s="61"/>
      <c r="PEN38" s="62"/>
      <c r="PEO38" s="61"/>
      <c r="PEP38" s="61"/>
      <c r="PEQ38" s="61"/>
      <c r="PER38" s="61"/>
      <c r="PES38" s="61"/>
      <c r="PET38" s="61"/>
      <c r="PEU38" s="61"/>
      <c r="PEV38" s="62"/>
      <c r="PEW38" s="61"/>
      <c r="PEX38" s="61"/>
      <c r="PEY38" s="61"/>
      <c r="PEZ38" s="61"/>
      <c r="PFA38" s="61"/>
      <c r="PFB38" s="61"/>
      <c r="PFC38" s="61"/>
      <c r="PFD38" s="62"/>
      <c r="PFE38" s="61"/>
      <c r="PFF38" s="61"/>
      <c r="PFG38" s="61"/>
      <c r="PFH38" s="61"/>
      <c r="PFI38" s="61"/>
      <c r="PFJ38" s="61"/>
      <c r="PFK38" s="61"/>
      <c r="PFL38" s="62"/>
      <c r="PFM38" s="61"/>
      <c r="PFN38" s="61"/>
      <c r="PFO38" s="61"/>
      <c r="PFP38" s="61"/>
      <c r="PFQ38" s="61"/>
      <c r="PFR38" s="61"/>
      <c r="PFS38" s="61"/>
      <c r="PFT38" s="62"/>
      <c r="PFU38" s="61"/>
      <c r="PFV38" s="61"/>
      <c r="PFW38" s="61"/>
      <c r="PFX38" s="61"/>
      <c r="PFY38" s="61"/>
      <c r="PFZ38" s="61"/>
      <c r="PGA38" s="61"/>
      <c r="PGB38" s="62"/>
      <c r="PGC38" s="61"/>
      <c r="PGD38" s="61"/>
      <c r="PGE38" s="61"/>
      <c r="PGF38" s="61"/>
      <c r="PGG38" s="61"/>
      <c r="PGH38" s="61"/>
      <c r="PGI38" s="61"/>
      <c r="PGJ38" s="62"/>
      <c r="PGK38" s="61"/>
      <c r="PGL38" s="61"/>
      <c r="PGM38" s="61"/>
      <c r="PGN38" s="61"/>
      <c r="PGO38" s="61"/>
      <c r="PGP38" s="61"/>
      <c r="PGQ38" s="61"/>
      <c r="PGR38" s="62"/>
      <c r="PGS38" s="61"/>
      <c r="PGT38" s="61"/>
      <c r="PGU38" s="61"/>
      <c r="PGV38" s="61"/>
      <c r="PGW38" s="61"/>
      <c r="PGX38" s="61"/>
      <c r="PGY38" s="61"/>
      <c r="PGZ38" s="62"/>
      <c r="PHA38" s="61"/>
      <c r="PHB38" s="61"/>
      <c r="PHC38" s="61"/>
      <c r="PHD38" s="61"/>
      <c r="PHE38" s="61"/>
      <c r="PHF38" s="61"/>
      <c r="PHG38" s="61"/>
      <c r="PHH38" s="62"/>
      <c r="PHI38" s="61"/>
      <c r="PHJ38" s="61"/>
      <c r="PHK38" s="61"/>
      <c r="PHL38" s="61"/>
      <c r="PHM38" s="61"/>
      <c r="PHN38" s="61"/>
      <c r="PHO38" s="61"/>
      <c r="PHP38" s="62"/>
      <c r="PHQ38" s="61"/>
      <c r="PHR38" s="61"/>
      <c r="PHS38" s="61"/>
      <c r="PHT38" s="61"/>
      <c r="PHU38" s="61"/>
      <c r="PHV38" s="61"/>
      <c r="PHW38" s="61"/>
      <c r="PHX38" s="62"/>
      <c r="PHY38" s="61"/>
      <c r="PHZ38" s="61"/>
      <c r="PIA38" s="61"/>
      <c r="PIB38" s="61"/>
      <c r="PIC38" s="61"/>
      <c r="PID38" s="61"/>
      <c r="PIE38" s="61"/>
      <c r="PIF38" s="62"/>
      <c r="PIG38" s="61"/>
      <c r="PIH38" s="61"/>
      <c r="PII38" s="61"/>
      <c r="PIJ38" s="61"/>
      <c r="PIK38" s="61"/>
      <c r="PIL38" s="61"/>
      <c r="PIM38" s="61"/>
      <c r="PIN38" s="62"/>
      <c r="PIO38" s="61"/>
      <c r="PIP38" s="61"/>
      <c r="PIQ38" s="61"/>
      <c r="PIR38" s="61"/>
      <c r="PIS38" s="61"/>
      <c r="PIT38" s="61"/>
      <c r="PIU38" s="61"/>
      <c r="PIV38" s="62"/>
      <c r="PIW38" s="61"/>
      <c r="PIX38" s="61"/>
      <c r="PIY38" s="61"/>
      <c r="PIZ38" s="61"/>
      <c r="PJA38" s="61"/>
      <c r="PJB38" s="61"/>
      <c r="PJC38" s="61"/>
      <c r="PJD38" s="62"/>
      <c r="PJE38" s="61"/>
      <c r="PJF38" s="61"/>
      <c r="PJG38" s="61"/>
      <c r="PJH38" s="61"/>
      <c r="PJI38" s="61"/>
      <c r="PJJ38" s="61"/>
      <c r="PJK38" s="61"/>
      <c r="PJL38" s="62"/>
      <c r="PJM38" s="61"/>
      <c r="PJN38" s="61"/>
      <c r="PJO38" s="61"/>
      <c r="PJP38" s="61"/>
      <c r="PJQ38" s="61"/>
      <c r="PJR38" s="61"/>
      <c r="PJS38" s="61"/>
      <c r="PJT38" s="62"/>
      <c r="PJU38" s="61"/>
      <c r="PJV38" s="61"/>
      <c r="PJW38" s="61"/>
      <c r="PJX38" s="61"/>
      <c r="PJY38" s="61"/>
      <c r="PJZ38" s="61"/>
      <c r="PKA38" s="61"/>
      <c r="PKB38" s="62"/>
      <c r="PKC38" s="61"/>
      <c r="PKD38" s="61"/>
      <c r="PKE38" s="61"/>
      <c r="PKF38" s="61"/>
      <c r="PKG38" s="61"/>
      <c r="PKH38" s="61"/>
      <c r="PKI38" s="61"/>
      <c r="PKJ38" s="62"/>
      <c r="PKK38" s="61"/>
      <c r="PKL38" s="61"/>
      <c r="PKM38" s="61"/>
      <c r="PKN38" s="61"/>
      <c r="PKO38" s="61"/>
      <c r="PKP38" s="61"/>
      <c r="PKQ38" s="61"/>
      <c r="PKR38" s="62"/>
      <c r="PKS38" s="61"/>
      <c r="PKT38" s="61"/>
      <c r="PKU38" s="61"/>
      <c r="PKV38" s="61"/>
      <c r="PKW38" s="61"/>
      <c r="PKX38" s="61"/>
      <c r="PKY38" s="61"/>
      <c r="PKZ38" s="62"/>
      <c r="PLA38" s="61"/>
      <c r="PLB38" s="61"/>
      <c r="PLC38" s="61"/>
      <c r="PLD38" s="61"/>
      <c r="PLE38" s="61"/>
      <c r="PLF38" s="61"/>
      <c r="PLG38" s="61"/>
      <c r="PLH38" s="62"/>
      <c r="PLI38" s="61"/>
      <c r="PLJ38" s="61"/>
      <c r="PLK38" s="61"/>
      <c r="PLL38" s="61"/>
      <c r="PLM38" s="61"/>
      <c r="PLN38" s="61"/>
      <c r="PLO38" s="61"/>
      <c r="PLP38" s="62"/>
      <c r="PLQ38" s="61"/>
      <c r="PLR38" s="61"/>
      <c r="PLS38" s="61"/>
      <c r="PLT38" s="61"/>
      <c r="PLU38" s="61"/>
      <c r="PLV38" s="61"/>
      <c r="PLW38" s="61"/>
      <c r="PLX38" s="62"/>
      <c r="PLY38" s="61"/>
      <c r="PLZ38" s="61"/>
      <c r="PMA38" s="61"/>
      <c r="PMB38" s="61"/>
      <c r="PMC38" s="61"/>
      <c r="PMD38" s="61"/>
      <c r="PME38" s="61"/>
      <c r="PMF38" s="62"/>
      <c r="PMG38" s="61"/>
      <c r="PMH38" s="61"/>
      <c r="PMI38" s="61"/>
      <c r="PMJ38" s="61"/>
      <c r="PMK38" s="61"/>
      <c r="PML38" s="61"/>
      <c r="PMM38" s="61"/>
      <c r="PMN38" s="62"/>
      <c r="PMO38" s="61"/>
      <c r="PMP38" s="61"/>
      <c r="PMQ38" s="61"/>
      <c r="PMR38" s="61"/>
      <c r="PMS38" s="61"/>
      <c r="PMT38" s="61"/>
      <c r="PMU38" s="61"/>
      <c r="PMV38" s="62"/>
      <c r="PMW38" s="61"/>
      <c r="PMX38" s="61"/>
      <c r="PMY38" s="61"/>
      <c r="PMZ38" s="61"/>
      <c r="PNA38" s="61"/>
      <c r="PNB38" s="61"/>
      <c r="PNC38" s="61"/>
      <c r="PND38" s="62"/>
      <c r="PNE38" s="61"/>
      <c r="PNF38" s="61"/>
      <c r="PNG38" s="61"/>
      <c r="PNH38" s="61"/>
      <c r="PNI38" s="61"/>
      <c r="PNJ38" s="61"/>
      <c r="PNK38" s="61"/>
      <c r="PNL38" s="62"/>
      <c r="PNM38" s="61"/>
      <c r="PNN38" s="61"/>
      <c r="PNO38" s="61"/>
      <c r="PNP38" s="61"/>
      <c r="PNQ38" s="61"/>
      <c r="PNR38" s="61"/>
      <c r="PNS38" s="61"/>
      <c r="PNT38" s="62"/>
      <c r="PNU38" s="61"/>
      <c r="PNV38" s="61"/>
      <c r="PNW38" s="61"/>
      <c r="PNX38" s="61"/>
      <c r="PNY38" s="61"/>
      <c r="PNZ38" s="61"/>
      <c r="POA38" s="61"/>
      <c r="POB38" s="62"/>
      <c r="POC38" s="61"/>
      <c r="POD38" s="61"/>
      <c r="POE38" s="61"/>
      <c r="POF38" s="61"/>
      <c r="POG38" s="61"/>
      <c r="POH38" s="61"/>
      <c r="POI38" s="61"/>
      <c r="POJ38" s="62"/>
      <c r="POK38" s="61"/>
      <c r="POL38" s="61"/>
      <c r="POM38" s="61"/>
      <c r="PON38" s="61"/>
      <c r="POO38" s="61"/>
      <c r="POP38" s="61"/>
      <c r="POQ38" s="61"/>
      <c r="POR38" s="62"/>
      <c r="POS38" s="61"/>
      <c r="POT38" s="61"/>
      <c r="POU38" s="61"/>
      <c r="POV38" s="61"/>
      <c r="POW38" s="61"/>
      <c r="POX38" s="61"/>
      <c r="POY38" s="61"/>
      <c r="POZ38" s="62"/>
      <c r="PPA38" s="61"/>
      <c r="PPB38" s="61"/>
      <c r="PPC38" s="61"/>
      <c r="PPD38" s="61"/>
      <c r="PPE38" s="61"/>
      <c r="PPF38" s="61"/>
      <c r="PPG38" s="61"/>
      <c r="PPH38" s="62"/>
      <c r="PPI38" s="61"/>
      <c r="PPJ38" s="61"/>
      <c r="PPK38" s="61"/>
      <c r="PPL38" s="61"/>
      <c r="PPM38" s="61"/>
      <c r="PPN38" s="61"/>
      <c r="PPO38" s="61"/>
      <c r="PPP38" s="62"/>
      <c r="PPQ38" s="61"/>
      <c r="PPR38" s="61"/>
      <c r="PPS38" s="61"/>
      <c r="PPT38" s="61"/>
      <c r="PPU38" s="61"/>
      <c r="PPV38" s="61"/>
      <c r="PPW38" s="61"/>
      <c r="PPX38" s="62"/>
      <c r="PPY38" s="61"/>
      <c r="PPZ38" s="61"/>
      <c r="PQA38" s="61"/>
      <c r="PQB38" s="61"/>
      <c r="PQC38" s="61"/>
      <c r="PQD38" s="61"/>
      <c r="PQE38" s="61"/>
      <c r="PQF38" s="62"/>
      <c r="PQG38" s="61"/>
      <c r="PQH38" s="61"/>
      <c r="PQI38" s="61"/>
      <c r="PQJ38" s="61"/>
      <c r="PQK38" s="61"/>
      <c r="PQL38" s="61"/>
      <c r="PQM38" s="61"/>
      <c r="PQN38" s="62"/>
      <c r="PQO38" s="61"/>
      <c r="PQP38" s="61"/>
      <c r="PQQ38" s="61"/>
      <c r="PQR38" s="61"/>
      <c r="PQS38" s="61"/>
      <c r="PQT38" s="61"/>
      <c r="PQU38" s="61"/>
      <c r="PQV38" s="62"/>
      <c r="PQW38" s="61"/>
      <c r="PQX38" s="61"/>
      <c r="PQY38" s="61"/>
      <c r="PQZ38" s="61"/>
      <c r="PRA38" s="61"/>
      <c r="PRB38" s="61"/>
      <c r="PRC38" s="61"/>
      <c r="PRD38" s="62"/>
      <c r="PRE38" s="61"/>
      <c r="PRF38" s="61"/>
      <c r="PRG38" s="61"/>
      <c r="PRH38" s="61"/>
      <c r="PRI38" s="61"/>
      <c r="PRJ38" s="61"/>
      <c r="PRK38" s="61"/>
      <c r="PRL38" s="62"/>
      <c r="PRM38" s="61"/>
      <c r="PRN38" s="61"/>
      <c r="PRO38" s="61"/>
      <c r="PRP38" s="61"/>
      <c r="PRQ38" s="61"/>
      <c r="PRR38" s="61"/>
      <c r="PRS38" s="61"/>
      <c r="PRT38" s="62"/>
      <c r="PRU38" s="61"/>
      <c r="PRV38" s="61"/>
      <c r="PRW38" s="61"/>
      <c r="PRX38" s="61"/>
      <c r="PRY38" s="61"/>
      <c r="PRZ38" s="61"/>
      <c r="PSA38" s="61"/>
      <c r="PSB38" s="62"/>
      <c r="PSC38" s="61"/>
      <c r="PSD38" s="61"/>
      <c r="PSE38" s="61"/>
      <c r="PSF38" s="61"/>
      <c r="PSG38" s="61"/>
      <c r="PSH38" s="61"/>
      <c r="PSI38" s="61"/>
      <c r="PSJ38" s="62"/>
      <c r="PSK38" s="61"/>
      <c r="PSL38" s="61"/>
      <c r="PSM38" s="61"/>
      <c r="PSN38" s="61"/>
      <c r="PSO38" s="61"/>
      <c r="PSP38" s="61"/>
      <c r="PSQ38" s="61"/>
      <c r="PSR38" s="62"/>
      <c r="PSS38" s="61"/>
      <c r="PST38" s="61"/>
      <c r="PSU38" s="61"/>
      <c r="PSV38" s="61"/>
      <c r="PSW38" s="61"/>
      <c r="PSX38" s="61"/>
      <c r="PSY38" s="61"/>
      <c r="PSZ38" s="62"/>
      <c r="PTA38" s="61"/>
      <c r="PTB38" s="61"/>
      <c r="PTC38" s="61"/>
      <c r="PTD38" s="61"/>
      <c r="PTE38" s="61"/>
      <c r="PTF38" s="61"/>
      <c r="PTG38" s="61"/>
      <c r="PTH38" s="62"/>
      <c r="PTI38" s="61"/>
      <c r="PTJ38" s="61"/>
      <c r="PTK38" s="61"/>
      <c r="PTL38" s="61"/>
      <c r="PTM38" s="61"/>
      <c r="PTN38" s="61"/>
      <c r="PTO38" s="61"/>
      <c r="PTP38" s="62"/>
      <c r="PTQ38" s="61"/>
      <c r="PTR38" s="61"/>
      <c r="PTS38" s="61"/>
      <c r="PTT38" s="61"/>
      <c r="PTU38" s="61"/>
      <c r="PTV38" s="61"/>
      <c r="PTW38" s="61"/>
      <c r="PTX38" s="62"/>
      <c r="PTY38" s="61"/>
      <c r="PTZ38" s="61"/>
      <c r="PUA38" s="61"/>
      <c r="PUB38" s="61"/>
      <c r="PUC38" s="61"/>
      <c r="PUD38" s="61"/>
      <c r="PUE38" s="61"/>
      <c r="PUF38" s="62"/>
      <c r="PUG38" s="61"/>
      <c r="PUH38" s="61"/>
      <c r="PUI38" s="61"/>
      <c r="PUJ38" s="61"/>
      <c r="PUK38" s="61"/>
      <c r="PUL38" s="61"/>
      <c r="PUM38" s="61"/>
      <c r="PUN38" s="62"/>
      <c r="PUO38" s="61"/>
      <c r="PUP38" s="61"/>
      <c r="PUQ38" s="61"/>
      <c r="PUR38" s="61"/>
      <c r="PUS38" s="61"/>
      <c r="PUT38" s="61"/>
      <c r="PUU38" s="61"/>
      <c r="PUV38" s="62"/>
      <c r="PUW38" s="61"/>
      <c r="PUX38" s="61"/>
      <c r="PUY38" s="61"/>
      <c r="PUZ38" s="61"/>
      <c r="PVA38" s="61"/>
      <c r="PVB38" s="61"/>
      <c r="PVC38" s="61"/>
      <c r="PVD38" s="62"/>
      <c r="PVE38" s="61"/>
      <c r="PVF38" s="61"/>
      <c r="PVG38" s="61"/>
      <c r="PVH38" s="61"/>
      <c r="PVI38" s="61"/>
      <c r="PVJ38" s="61"/>
      <c r="PVK38" s="61"/>
      <c r="PVL38" s="62"/>
      <c r="PVM38" s="61"/>
      <c r="PVN38" s="61"/>
      <c r="PVO38" s="61"/>
      <c r="PVP38" s="61"/>
      <c r="PVQ38" s="61"/>
      <c r="PVR38" s="61"/>
      <c r="PVS38" s="61"/>
      <c r="PVT38" s="62"/>
      <c r="PVU38" s="61"/>
      <c r="PVV38" s="61"/>
      <c r="PVW38" s="61"/>
      <c r="PVX38" s="61"/>
      <c r="PVY38" s="61"/>
      <c r="PVZ38" s="61"/>
      <c r="PWA38" s="61"/>
      <c r="PWB38" s="62"/>
      <c r="PWC38" s="61"/>
      <c r="PWD38" s="61"/>
      <c r="PWE38" s="61"/>
      <c r="PWF38" s="61"/>
      <c r="PWG38" s="61"/>
      <c r="PWH38" s="61"/>
      <c r="PWI38" s="61"/>
      <c r="PWJ38" s="62"/>
      <c r="PWK38" s="61"/>
      <c r="PWL38" s="61"/>
      <c r="PWM38" s="61"/>
      <c r="PWN38" s="61"/>
      <c r="PWO38" s="61"/>
      <c r="PWP38" s="61"/>
      <c r="PWQ38" s="61"/>
      <c r="PWR38" s="62"/>
      <c r="PWS38" s="61"/>
      <c r="PWT38" s="61"/>
      <c r="PWU38" s="61"/>
      <c r="PWV38" s="61"/>
      <c r="PWW38" s="61"/>
      <c r="PWX38" s="61"/>
      <c r="PWY38" s="61"/>
      <c r="PWZ38" s="62"/>
      <c r="PXA38" s="61"/>
      <c r="PXB38" s="61"/>
      <c r="PXC38" s="61"/>
      <c r="PXD38" s="61"/>
      <c r="PXE38" s="61"/>
      <c r="PXF38" s="61"/>
      <c r="PXG38" s="61"/>
      <c r="PXH38" s="62"/>
      <c r="PXI38" s="61"/>
      <c r="PXJ38" s="61"/>
      <c r="PXK38" s="61"/>
      <c r="PXL38" s="61"/>
      <c r="PXM38" s="61"/>
      <c r="PXN38" s="61"/>
      <c r="PXO38" s="61"/>
      <c r="PXP38" s="62"/>
      <c r="PXQ38" s="61"/>
      <c r="PXR38" s="61"/>
      <c r="PXS38" s="61"/>
      <c r="PXT38" s="61"/>
      <c r="PXU38" s="61"/>
      <c r="PXV38" s="61"/>
      <c r="PXW38" s="61"/>
      <c r="PXX38" s="62"/>
      <c r="PXY38" s="61"/>
      <c r="PXZ38" s="61"/>
      <c r="PYA38" s="61"/>
      <c r="PYB38" s="61"/>
      <c r="PYC38" s="61"/>
      <c r="PYD38" s="61"/>
      <c r="PYE38" s="61"/>
      <c r="PYF38" s="62"/>
      <c r="PYG38" s="61"/>
      <c r="PYH38" s="61"/>
      <c r="PYI38" s="61"/>
      <c r="PYJ38" s="61"/>
      <c r="PYK38" s="61"/>
      <c r="PYL38" s="61"/>
      <c r="PYM38" s="61"/>
      <c r="PYN38" s="62"/>
      <c r="PYO38" s="61"/>
      <c r="PYP38" s="61"/>
      <c r="PYQ38" s="61"/>
      <c r="PYR38" s="61"/>
      <c r="PYS38" s="61"/>
      <c r="PYT38" s="61"/>
      <c r="PYU38" s="61"/>
      <c r="PYV38" s="62"/>
      <c r="PYW38" s="61"/>
      <c r="PYX38" s="61"/>
      <c r="PYY38" s="61"/>
      <c r="PYZ38" s="61"/>
      <c r="PZA38" s="61"/>
      <c r="PZB38" s="61"/>
      <c r="PZC38" s="61"/>
      <c r="PZD38" s="62"/>
      <c r="PZE38" s="61"/>
      <c r="PZF38" s="61"/>
      <c r="PZG38" s="61"/>
      <c r="PZH38" s="61"/>
      <c r="PZI38" s="61"/>
      <c r="PZJ38" s="61"/>
      <c r="PZK38" s="61"/>
      <c r="PZL38" s="62"/>
      <c r="PZM38" s="61"/>
      <c r="PZN38" s="61"/>
      <c r="PZO38" s="61"/>
      <c r="PZP38" s="61"/>
      <c r="PZQ38" s="61"/>
      <c r="PZR38" s="61"/>
      <c r="PZS38" s="61"/>
      <c r="PZT38" s="62"/>
      <c r="PZU38" s="61"/>
      <c r="PZV38" s="61"/>
      <c r="PZW38" s="61"/>
      <c r="PZX38" s="61"/>
      <c r="PZY38" s="61"/>
      <c r="PZZ38" s="61"/>
      <c r="QAA38" s="61"/>
      <c r="QAB38" s="62"/>
      <c r="QAC38" s="61"/>
      <c r="QAD38" s="61"/>
      <c r="QAE38" s="61"/>
      <c r="QAF38" s="61"/>
      <c r="QAG38" s="61"/>
      <c r="QAH38" s="61"/>
      <c r="QAI38" s="61"/>
      <c r="QAJ38" s="62"/>
      <c r="QAK38" s="61"/>
      <c r="QAL38" s="61"/>
      <c r="QAM38" s="61"/>
      <c r="QAN38" s="61"/>
      <c r="QAO38" s="61"/>
      <c r="QAP38" s="61"/>
      <c r="QAQ38" s="61"/>
      <c r="QAR38" s="62"/>
      <c r="QAS38" s="61"/>
      <c r="QAT38" s="61"/>
      <c r="QAU38" s="61"/>
      <c r="QAV38" s="61"/>
      <c r="QAW38" s="61"/>
      <c r="QAX38" s="61"/>
      <c r="QAY38" s="61"/>
      <c r="QAZ38" s="62"/>
      <c r="QBA38" s="61"/>
      <c r="QBB38" s="61"/>
      <c r="QBC38" s="61"/>
      <c r="QBD38" s="61"/>
      <c r="QBE38" s="61"/>
      <c r="QBF38" s="61"/>
      <c r="QBG38" s="61"/>
      <c r="QBH38" s="62"/>
      <c r="QBI38" s="61"/>
      <c r="QBJ38" s="61"/>
      <c r="QBK38" s="61"/>
      <c r="QBL38" s="61"/>
      <c r="QBM38" s="61"/>
      <c r="QBN38" s="61"/>
      <c r="QBO38" s="61"/>
      <c r="QBP38" s="62"/>
      <c r="QBQ38" s="61"/>
      <c r="QBR38" s="61"/>
      <c r="QBS38" s="61"/>
      <c r="QBT38" s="61"/>
      <c r="QBU38" s="61"/>
      <c r="QBV38" s="61"/>
      <c r="QBW38" s="61"/>
      <c r="QBX38" s="62"/>
      <c r="QBY38" s="61"/>
      <c r="QBZ38" s="61"/>
      <c r="QCA38" s="61"/>
      <c r="QCB38" s="61"/>
      <c r="QCC38" s="61"/>
      <c r="QCD38" s="61"/>
      <c r="QCE38" s="61"/>
      <c r="QCF38" s="62"/>
      <c r="QCG38" s="61"/>
      <c r="QCH38" s="61"/>
      <c r="QCI38" s="61"/>
      <c r="QCJ38" s="61"/>
      <c r="QCK38" s="61"/>
      <c r="QCL38" s="61"/>
      <c r="QCM38" s="61"/>
      <c r="QCN38" s="62"/>
      <c r="QCO38" s="61"/>
      <c r="QCP38" s="61"/>
      <c r="QCQ38" s="61"/>
      <c r="QCR38" s="61"/>
      <c r="QCS38" s="61"/>
      <c r="QCT38" s="61"/>
      <c r="QCU38" s="61"/>
      <c r="QCV38" s="62"/>
      <c r="QCW38" s="61"/>
      <c r="QCX38" s="61"/>
      <c r="QCY38" s="61"/>
      <c r="QCZ38" s="61"/>
      <c r="QDA38" s="61"/>
      <c r="QDB38" s="61"/>
      <c r="QDC38" s="61"/>
      <c r="QDD38" s="62"/>
      <c r="QDE38" s="61"/>
      <c r="QDF38" s="61"/>
      <c r="QDG38" s="61"/>
      <c r="QDH38" s="61"/>
      <c r="QDI38" s="61"/>
      <c r="QDJ38" s="61"/>
      <c r="QDK38" s="61"/>
      <c r="QDL38" s="62"/>
      <c r="QDM38" s="61"/>
      <c r="QDN38" s="61"/>
      <c r="QDO38" s="61"/>
      <c r="QDP38" s="61"/>
      <c r="QDQ38" s="61"/>
      <c r="QDR38" s="61"/>
      <c r="QDS38" s="61"/>
      <c r="QDT38" s="62"/>
      <c r="QDU38" s="61"/>
      <c r="QDV38" s="61"/>
      <c r="QDW38" s="61"/>
      <c r="QDX38" s="61"/>
      <c r="QDY38" s="61"/>
      <c r="QDZ38" s="61"/>
      <c r="QEA38" s="61"/>
      <c r="QEB38" s="62"/>
      <c r="QEC38" s="61"/>
      <c r="QED38" s="61"/>
      <c r="QEE38" s="61"/>
      <c r="QEF38" s="61"/>
      <c r="QEG38" s="61"/>
      <c r="QEH38" s="61"/>
      <c r="QEI38" s="61"/>
      <c r="QEJ38" s="62"/>
      <c r="QEK38" s="61"/>
      <c r="QEL38" s="61"/>
      <c r="QEM38" s="61"/>
      <c r="QEN38" s="61"/>
      <c r="QEO38" s="61"/>
      <c r="QEP38" s="61"/>
      <c r="QEQ38" s="61"/>
      <c r="QER38" s="62"/>
      <c r="QES38" s="61"/>
      <c r="QET38" s="61"/>
      <c r="QEU38" s="61"/>
      <c r="QEV38" s="61"/>
      <c r="QEW38" s="61"/>
      <c r="QEX38" s="61"/>
      <c r="QEY38" s="61"/>
      <c r="QEZ38" s="62"/>
      <c r="QFA38" s="61"/>
      <c r="QFB38" s="61"/>
      <c r="QFC38" s="61"/>
      <c r="QFD38" s="61"/>
      <c r="QFE38" s="61"/>
      <c r="QFF38" s="61"/>
      <c r="QFG38" s="61"/>
      <c r="QFH38" s="62"/>
      <c r="QFI38" s="61"/>
      <c r="QFJ38" s="61"/>
      <c r="QFK38" s="61"/>
      <c r="QFL38" s="61"/>
      <c r="QFM38" s="61"/>
      <c r="QFN38" s="61"/>
      <c r="QFO38" s="61"/>
      <c r="QFP38" s="62"/>
      <c r="QFQ38" s="61"/>
      <c r="QFR38" s="61"/>
      <c r="QFS38" s="61"/>
      <c r="QFT38" s="61"/>
      <c r="QFU38" s="61"/>
      <c r="QFV38" s="61"/>
      <c r="QFW38" s="61"/>
      <c r="QFX38" s="62"/>
      <c r="QFY38" s="61"/>
      <c r="QFZ38" s="61"/>
      <c r="QGA38" s="61"/>
      <c r="QGB38" s="61"/>
      <c r="QGC38" s="61"/>
      <c r="QGD38" s="61"/>
      <c r="QGE38" s="61"/>
      <c r="QGF38" s="62"/>
      <c r="QGG38" s="61"/>
      <c r="QGH38" s="61"/>
      <c r="QGI38" s="61"/>
      <c r="QGJ38" s="61"/>
      <c r="QGK38" s="61"/>
      <c r="QGL38" s="61"/>
      <c r="QGM38" s="61"/>
      <c r="QGN38" s="62"/>
      <c r="QGO38" s="61"/>
      <c r="QGP38" s="61"/>
      <c r="QGQ38" s="61"/>
      <c r="QGR38" s="61"/>
      <c r="QGS38" s="61"/>
      <c r="QGT38" s="61"/>
      <c r="QGU38" s="61"/>
      <c r="QGV38" s="62"/>
      <c r="QGW38" s="61"/>
      <c r="QGX38" s="61"/>
      <c r="QGY38" s="61"/>
      <c r="QGZ38" s="61"/>
      <c r="QHA38" s="61"/>
      <c r="QHB38" s="61"/>
      <c r="QHC38" s="61"/>
      <c r="QHD38" s="62"/>
      <c r="QHE38" s="61"/>
      <c r="QHF38" s="61"/>
      <c r="QHG38" s="61"/>
      <c r="QHH38" s="61"/>
      <c r="QHI38" s="61"/>
      <c r="QHJ38" s="61"/>
      <c r="QHK38" s="61"/>
      <c r="QHL38" s="62"/>
      <c r="QHM38" s="61"/>
      <c r="QHN38" s="61"/>
      <c r="QHO38" s="61"/>
      <c r="QHP38" s="61"/>
      <c r="QHQ38" s="61"/>
      <c r="QHR38" s="61"/>
      <c r="QHS38" s="61"/>
      <c r="QHT38" s="62"/>
      <c r="QHU38" s="61"/>
      <c r="QHV38" s="61"/>
      <c r="QHW38" s="61"/>
      <c r="QHX38" s="61"/>
      <c r="QHY38" s="61"/>
      <c r="QHZ38" s="61"/>
      <c r="QIA38" s="61"/>
      <c r="QIB38" s="62"/>
      <c r="QIC38" s="61"/>
      <c r="QID38" s="61"/>
      <c r="QIE38" s="61"/>
      <c r="QIF38" s="61"/>
      <c r="QIG38" s="61"/>
      <c r="QIH38" s="61"/>
      <c r="QII38" s="61"/>
      <c r="QIJ38" s="62"/>
      <c r="QIK38" s="61"/>
      <c r="QIL38" s="61"/>
      <c r="QIM38" s="61"/>
      <c r="QIN38" s="61"/>
      <c r="QIO38" s="61"/>
      <c r="QIP38" s="61"/>
      <c r="QIQ38" s="61"/>
      <c r="QIR38" s="62"/>
      <c r="QIS38" s="61"/>
      <c r="QIT38" s="61"/>
      <c r="QIU38" s="61"/>
      <c r="QIV38" s="61"/>
      <c r="QIW38" s="61"/>
      <c r="QIX38" s="61"/>
      <c r="QIY38" s="61"/>
      <c r="QIZ38" s="62"/>
      <c r="QJA38" s="61"/>
      <c r="QJB38" s="61"/>
      <c r="QJC38" s="61"/>
      <c r="QJD38" s="61"/>
      <c r="QJE38" s="61"/>
      <c r="QJF38" s="61"/>
      <c r="QJG38" s="61"/>
      <c r="QJH38" s="62"/>
      <c r="QJI38" s="61"/>
      <c r="QJJ38" s="61"/>
      <c r="QJK38" s="61"/>
      <c r="QJL38" s="61"/>
      <c r="QJM38" s="61"/>
      <c r="QJN38" s="61"/>
      <c r="QJO38" s="61"/>
      <c r="QJP38" s="62"/>
      <c r="QJQ38" s="61"/>
      <c r="QJR38" s="61"/>
      <c r="QJS38" s="61"/>
      <c r="QJT38" s="61"/>
      <c r="QJU38" s="61"/>
      <c r="QJV38" s="61"/>
      <c r="QJW38" s="61"/>
      <c r="QJX38" s="62"/>
      <c r="QJY38" s="61"/>
      <c r="QJZ38" s="61"/>
      <c r="QKA38" s="61"/>
      <c r="QKB38" s="61"/>
      <c r="QKC38" s="61"/>
      <c r="QKD38" s="61"/>
      <c r="QKE38" s="61"/>
      <c r="QKF38" s="62"/>
      <c r="QKG38" s="61"/>
      <c r="QKH38" s="61"/>
      <c r="QKI38" s="61"/>
      <c r="QKJ38" s="61"/>
      <c r="QKK38" s="61"/>
      <c r="QKL38" s="61"/>
      <c r="QKM38" s="61"/>
      <c r="QKN38" s="62"/>
      <c r="QKO38" s="61"/>
      <c r="QKP38" s="61"/>
      <c r="QKQ38" s="61"/>
      <c r="QKR38" s="61"/>
      <c r="QKS38" s="61"/>
      <c r="QKT38" s="61"/>
      <c r="QKU38" s="61"/>
      <c r="QKV38" s="62"/>
      <c r="QKW38" s="61"/>
      <c r="QKX38" s="61"/>
      <c r="QKY38" s="61"/>
      <c r="QKZ38" s="61"/>
      <c r="QLA38" s="61"/>
      <c r="QLB38" s="61"/>
      <c r="QLC38" s="61"/>
      <c r="QLD38" s="62"/>
      <c r="QLE38" s="61"/>
      <c r="QLF38" s="61"/>
      <c r="QLG38" s="61"/>
      <c r="QLH38" s="61"/>
      <c r="QLI38" s="61"/>
      <c r="QLJ38" s="61"/>
      <c r="QLK38" s="61"/>
      <c r="QLL38" s="62"/>
      <c r="QLM38" s="61"/>
      <c r="QLN38" s="61"/>
      <c r="QLO38" s="61"/>
      <c r="QLP38" s="61"/>
      <c r="QLQ38" s="61"/>
      <c r="QLR38" s="61"/>
      <c r="QLS38" s="61"/>
      <c r="QLT38" s="62"/>
      <c r="QLU38" s="61"/>
      <c r="QLV38" s="61"/>
      <c r="QLW38" s="61"/>
      <c r="QLX38" s="61"/>
      <c r="QLY38" s="61"/>
      <c r="QLZ38" s="61"/>
      <c r="QMA38" s="61"/>
      <c r="QMB38" s="62"/>
      <c r="QMC38" s="61"/>
      <c r="QMD38" s="61"/>
      <c r="QME38" s="61"/>
      <c r="QMF38" s="61"/>
      <c r="QMG38" s="61"/>
      <c r="QMH38" s="61"/>
      <c r="QMI38" s="61"/>
      <c r="QMJ38" s="62"/>
      <c r="QMK38" s="61"/>
      <c r="QML38" s="61"/>
      <c r="QMM38" s="61"/>
      <c r="QMN38" s="61"/>
      <c r="QMO38" s="61"/>
      <c r="QMP38" s="61"/>
      <c r="QMQ38" s="61"/>
      <c r="QMR38" s="62"/>
      <c r="QMS38" s="61"/>
      <c r="QMT38" s="61"/>
      <c r="QMU38" s="61"/>
      <c r="QMV38" s="61"/>
      <c r="QMW38" s="61"/>
      <c r="QMX38" s="61"/>
      <c r="QMY38" s="61"/>
      <c r="QMZ38" s="62"/>
      <c r="QNA38" s="61"/>
      <c r="QNB38" s="61"/>
      <c r="QNC38" s="61"/>
      <c r="QND38" s="61"/>
      <c r="QNE38" s="61"/>
      <c r="QNF38" s="61"/>
      <c r="QNG38" s="61"/>
      <c r="QNH38" s="62"/>
      <c r="QNI38" s="61"/>
      <c r="QNJ38" s="61"/>
      <c r="QNK38" s="61"/>
      <c r="QNL38" s="61"/>
      <c r="QNM38" s="61"/>
      <c r="QNN38" s="61"/>
      <c r="QNO38" s="61"/>
      <c r="QNP38" s="62"/>
      <c r="QNQ38" s="61"/>
      <c r="QNR38" s="61"/>
      <c r="QNS38" s="61"/>
      <c r="QNT38" s="61"/>
      <c r="QNU38" s="61"/>
      <c r="QNV38" s="61"/>
      <c r="QNW38" s="61"/>
      <c r="QNX38" s="62"/>
      <c r="QNY38" s="61"/>
      <c r="QNZ38" s="61"/>
      <c r="QOA38" s="61"/>
      <c r="QOB38" s="61"/>
      <c r="QOC38" s="61"/>
      <c r="QOD38" s="61"/>
      <c r="QOE38" s="61"/>
      <c r="QOF38" s="62"/>
      <c r="QOG38" s="61"/>
      <c r="QOH38" s="61"/>
      <c r="QOI38" s="61"/>
      <c r="QOJ38" s="61"/>
      <c r="QOK38" s="61"/>
      <c r="QOL38" s="61"/>
      <c r="QOM38" s="61"/>
      <c r="QON38" s="62"/>
      <c r="QOO38" s="61"/>
      <c r="QOP38" s="61"/>
      <c r="QOQ38" s="61"/>
      <c r="QOR38" s="61"/>
      <c r="QOS38" s="61"/>
      <c r="QOT38" s="61"/>
      <c r="QOU38" s="61"/>
      <c r="QOV38" s="62"/>
      <c r="QOW38" s="61"/>
      <c r="QOX38" s="61"/>
      <c r="QOY38" s="61"/>
      <c r="QOZ38" s="61"/>
      <c r="QPA38" s="61"/>
      <c r="QPB38" s="61"/>
      <c r="QPC38" s="61"/>
      <c r="QPD38" s="62"/>
      <c r="QPE38" s="61"/>
      <c r="QPF38" s="61"/>
      <c r="QPG38" s="61"/>
      <c r="QPH38" s="61"/>
      <c r="QPI38" s="61"/>
      <c r="QPJ38" s="61"/>
      <c r="QPK38" s="61"/>
      <c r="QPL38" s="62"/>
      <c r="QPM38" s="61"/>
      <c r="QPN38" s="61"/>
      <c r="QPO38" s="61"/>
      <c r="QPP38" s="61"/>
      <c r="QPQ38" s="61"/>
      <c r="QPR38" s="61"/>
      <c r="QPS38" s="61"/>
      <c r="QPT38" s="62"/>
      <c r="QPU38" s="61"/>
      <c r="QPV38" s="61"/>
      <c r="QPW38" s="61"/>
      <c r="QPX38" s="61"/>
      <c r="QPY38" s="61"/>
      <c r="QPZ38" s="61"/>
      <c r="QQA38" s="61"/>
      <c r="QQB38" s="62"/>
      <c r="QQC38" s="61"/>
      <c r="QQD38" s="61"/>
      <c r="QQE38" s="61"/>
      <c r="QQF38" s="61"/>
      <c r="QQG38" s="61"/>
      <c r="QQH38" s="61"/>
      <c r="QQI38" s="61"/>
      <c r="QQJ38" s="62"/>
      <c r="QQK38" s="61"/>
      <c r="QQL38" s="61"/>
      <c r="QQM38" s="61"/>
      <c r="QQN38" s="61"/>
      <c r="QQO38" s="61"/>
      <c r="QQP38" s="61"/>
      <c r="QQQ38" s="61"/>
      <c r="QQR38" s="62"/>
      <c r="QQS38" s="61"/>
      <c r="QQT38" s="61"/>
      <c r="QQU38" s="61"/>
      <c r="QQV38" s="61"/>
      <c r="QQW38" s="61"/>
      <c r="QQX38" s="61"/>
      <c r="QQY38" s="61"/>
      <c r="QQZ38" s="62"/>
      <c r="QRA38" s="61"/>
      <c r="QRB38" s="61"/>
      <c r="QRC38" s="61"/>
      <c r="QRD38" s="61"/>
      <c r="QRE38" s="61"/>
      <c r="QRF38" s="61"/>
      <c r="QRG38" s="61"/>
      <c r="QRH38" s="62"/>
      <c r="QRI38" s="61"/>
      <c r="QRJ38" s="61"/>
      <c r="QRK38" s="61"/>
      <c r="QRL38" s="61"/>
      <c r="QRM38" s="61"/>
      <c r="QRN38" s="61"/>
      <c r="QRO38" s="61"/>
      <c r="QRP38" s="62"/>
      <c r="QRQ38" s="61"/>
      <c r="QRR38" s="61"/>
      <c r="QRS38" s="61"/>
      <c r="QRT38" s="61"/>
      <c r="QRU38" s="61"/>
      <c r="QRV38" s="61"/>
      <c r="QRW38" s="61"/>
      <c r="QRX38" s="62"/>
      <c r="QRY38" s="61"/>
      <c r="QRZ38" s="61"/>
      <c r="QSA38" s="61"/>
      <c r="QSB38" s="61"/>
      <c r="QSC38" s="61"/>
      <c r="QSD38" s="61"/>
      <c r="QSE38" s="61"/>
      <c r="QSF38" s="62"/>
      <c r="QSG38" s="61"/>
      <c r="QSH38" s="61"/>
      <c r="QSI38" s="61"/>
      <c r="QSJ38" s="61"/>
      <c r="QSK38" s="61"/>
      <c r="QSL38" s="61"/>
      <c r="QSM38" s="61"/>
      <c r="QSN38" s="62"/>
      <c r="QSO38" s="61"/>
      <c r="QSP38" s="61"/>
      <c r="QSQ38" s="61"/>
      <c r="QSR38" s="61"/>
      <c r="QSS38" s="61"/>
      <c r="QST38" s="61"/>
      <c r="QSU38" s="61"/>
      <c r="QSV38" s="62"/>
      <c r="QSW38" s="61"/>
      <c r="QSX38" s="61"/>
      <c r="QSY38" s="61"/>
      <c r="QSZ38" s="61"/>
      <c r="QTA38" s="61"/>
      <c r="QTB38" s="61"/>
      <c r="QTC38" s="61"/>
      <c r="QTD38" s="62"/>
      <c r="QTE38" s="61"/>
      <c r="QTF38" s="61"/>
      <c r="QTG38" s="61"/>
      <c r="QTH38" s="61"/>
      <c r="QTI38" s="61"/>
      <c r="QTJ38" s="61"/>
      <c r="QTK38" s="61"/>
      <c r="QTL38" s="62"/>
      <c r="QTM38" s="61"/>
      <c r="QTN38" s="61"/>
      <c r="QTO38" s="61"/>
      <c r="QTP38" s="61"/>
      <c r="QTQ38" s="61"/>
      <c r="QTR38" s="61"/>
      <c r="QTS38" s="61"/>
      <c r="QTT38" s="62"/>
      <c r="QTU38" s="61"/>
      <c r="QTV38" s="61"/>
      <c r="QTW38" s="61"/>
      <c r="QTX38" s="61"/>
      <c r="QTY38" s="61"/>
      <c r="QTZ38" s="61"/>
      <c r="QUA38" s="61"/>
      <c r="QUB38" s="62"/>
      <c r="QUC38" s="61"/>
      <c r="QUD38" s="61"/>
      <c r="QUE38" s="61"/>
      <c r="QUF38" s="61"/>
      <c r="QUG38" s="61"/>
      <c r="QUH38" s="61"/>
      <c r="QUI38" s="61"/>
      <c r="QUJ38" s="62"/>
      <c r="QUK38" s="61"/>
      <c r="QUL38" s="61"/>
      <c r="QUM38" s="61"/>
      <c r="QUN38" s="61"/>
      <c r="QUO38" s="61"/>
      <c r="QUP38" s="61"/>
      <c r="QUQ38" s="61"/>
      <c r="QUR38" s="62"/>
      <c r="QUS38" s="61"/>
      <c r="QUT38" s="61"/>
      <c r="QUU38" s="61"/>
      <c r="QUV38" s="61"/>
      <c r="QUW38" s="61"/>
      <c r="QUX38" s="61"/>
      <c r="QUY38" s="61"/>
      <c r="QUZ38" s="62"/>
      <c r="QVA38" s="61"/>
      <c r="QVB38" s="61"/>
      <c r="QVC38" s="61"/>
      <c r="QVD38" s="61"/>
      <c r="QVE38" s="61"/>
      <c r="QVF38" s="61"/>
      <c r="QVG38" s="61"/>
      <c r="QVH38" s="62"/>
      <c r="QVI38" s="61"/>
      <c r="QVJ38" s="61"/>
      <c r="QVK38" s="61"/>
      <c r="QVL38" s="61"/>
      <c r="QVM38" s="61"/>
      <c r="QVN38" s="61"/>
      <c r="QVO38" s="61"/>
      <c r="QVP38" s="62"/>
      <c r="QVQ38" s="61"/>
      <c r="QVR38" s="61"/>
      <c r="QVS38" s="61"/>
      <c r="QVT38" s="61"/>
      <c r="QVU38" s="61"/>
      <c r="QVV38" s="61"/>
      <c r="QVW38" s="61"/>
      <c r="QVX38" s="62"/>
      <c r="QVY38" s="61"/>
      <c r="QVZ38" s="61"/>
      <c r="QWA38" s="61"/>
      <c r="QWB38" s="61"/>
      <c r="QWC38" s="61"/>
      <c r="QWD38" s="61"/>
      <c r="QWE38" s="61"/>
      <c r="QWF38" s="62"/>
      <c r="QWG38" s="61"/>
      <c r="QWH38" s="61"/>
      <c r="QWI38" s="61"/>
      <c r="QWJ38" s="61"/>
      <c r="QWK38" s="61"/>
      <c r="QWL38" s="61"/>
      <c r="QWM38" s="61"/>
      <c r="QWN38" s="62"/>
      <c r="QWO38" s="61"/>
      <c r="QWP38" s="61"/>
      <c r="QWQ38" s="61"/>
      <c r="QWR38" s="61"/>
      <c r="QWS38" s="61"/>
      <c r="QWT38" s="61"/>
      <c r="QWU38" s="61"/>
      <c r="QWV38" s="62"/>
      <c r="QWW38" s="61"/>
      <c r="QWX38" s="61"/>
      <c r="QWY38" s="61"/>
      <c r="QWZ38" s="61"/>
      <c r="QXA38" s="61"/>
      <c r="QXB38" s="61"/>
      <c r="QXC38" s="61"/>
      <c r="QXD38" s="62"/>
      <c r="QXE38" s="61"/>
      <c r="QXF38" s="61"/>
      <c r="QXG38" s="61"/>
      <c r="QXH38" s="61"/>
      <c r="QXI38" s="61"/>
      <c r="QXJ38" s="61"/>
      <c r="QXK38" s="61"/>
      <c r="QXL38" s="62"/>
      <c r="QXM38" s="61"/>
      <c r="QXN38" s="61"/>
      <c r="QXO38" s="61"/>
      <c r="QXP38" s="61"/>
      <c r="QXQ38" s="61"/>
      <c r="QXR38" s="61"/>
      <c r="QXS38" s="61"/>
      <c r="QXT38" s="62"/>
      <c r="QXU38" s="61"/>
      <c r="QXV38" s="61"/>
      <c r="QXW38" s="61"/>
      <c r="QXX38" s="61"/>
      <c r="QXY38" s="61"/>
      <c r="QXZ38" s="61"/>
      <c r="QYA38" s="61"/>
      <c r="QYB38" s="62"/>
      <c r="QYC38" s="61"/>
      <c r="QYD38" s="61"/>
      <c r="QYE38" s="61"/>
      <c r="QYF38" s="61"/>
      <c r="QYG38" s="61"/>
      <c r="QYH38" s="61"/>
      <c r="QYI38" s="61"/>
      <c r="QYJ38" s="62"/>
      <c r="QYK38" s="61"/>
      <c r="QYL38" s="61"/>
      <c r="QYM38" s="61"/>
      <c r="QYN38" s="61"/>
      <c r="QYO38" s="61"/>
      <c r="QYP38" s="61"/>
      <c r="QYQ38" s="61"/>
      <c r="QYR38" s="62"/>
      <c r="QYS38" s="61"/>
      <c r="QYT38" s="61"/>
      <c r="QYU38" s="61"/>
      <c r="QYV38" s="61"/>
      <c r="QYW38" s="61"/>
      <c r="QYX38" s="61"/>
      <c r="QYY38" s="61"/>
      <c r="QYZ38" s="62"/>
      <c r="QZA38" s="61"/>
      <c r="QZB38" s="61"/>
      <c r="QZC38" s="61"/>
      <c r="QZD38" s="61"/>
      <c r="QZE38" s="61"/>
      <c r="QZF38" s="61"/>
      <c r="QZG38" s="61"/>
      <c r="QZH38" s="62"/>
      <c r="QZI38" s="61"/>
      <c r="QZJ38" s="61"/>
      <c r="QZK38" s="61"/>
      <c r="QZL38" s="61"/>
      <c r="QZM38" s="61"/>
      <c r="QZN38" s="61"/>
      <c r="QZO38" s="61"/>
      <c r="QZP38" s="62"/>
      <c r="QZQ38" s="61"/>
      <c r="QZR38" s="61"/>
      <c r="QZS38" s="61"/>
      <c r="QZT38" s="61"/>
      <c r="QZU38" s="61"/>
      <c r="QZV38" s="61"/>
      <c r="QZW38" s="61"/>
      <c r="QZX38" s="62"/>
      <c r="QZY38" s="61"/>
      <c r="QZZ38" s="61"/>
      <c r="RAA38" s="61"/>
      <c r="RAB38" s="61"/>
      <c r="RAC38" s="61"/>
      <c r="RAD38" s="61"/>
      <c r="RAE38" s="61"/>
      <c r="RAF38" s="62"/>
      <c r="RAG38" s="61"/>
      <c r="RAH38" s="61"/>
      <c r="RAI38" s="61"/>
      <c r="RAJ38" s="61"/>
      <c r="RAK38" s="61"/>
      <c r="RAL38" s="61"/>
      <c r="RAM38" s="61"/>
      <c r="RAN38" s="62"/>
      <c r="RAO38" s="61"/>
      <c r="RAP38" s="61"/>
      <c r="RAQ38" s="61"/>
      <c r="RAR38" s="61"/>
      <c r="RAS38" s="61"/>
      <c r="RAT38" s="61"/>
      <c r="RAU38" s="61"/>
      <c r="RAV38" s="62"/>
      <c r="RAW38" s="61"/>
      <c r="RAX38" s="61"/>
      <c r="RAY38" s="61"/>
      <c r="RAZ38" s="61"/>
      <c r="RBA38" s="61"/>
      <c r="RBB38" s="61"/>
      <c r="RBC38" s="61"/>
      <c r="RBD38" s="62"/>
      <c r="RBE38" s="61"/>
      <c r="RBF38" s="61"/>
      <c r="RBG38" s="61"/>
      <c r="RBH38" s="61"/>
      <c r="RBI38" s="61"/>
      <c r="RBJ38" s="61"/>
      <c r="RBK38" s="61"/>
      <c r="RBL38" s="62"/>
      <c r="RBM38" s="61"/>
      <c r="RBN38" s="61"/>
      <c r="RBO38" s="61"/>
      <c r="RBP38" s="61"/>
      <c r="RBQ38" s="61"/>
      <c r="RBR38" s="61"/>
      <c r="RBS38" s="61"/>
      <c r="RBT38" s="62"/>
      <c r="RBU38" s="61"/>
      <c r="RBV38" s="61"/>
      <c r="RBW38" s="61"/>
      <c r="RBX38" s="61"/>
      <c r="RBY38" s="61"/>
      <c r="RBZ38" s="61"/>
      <c r="RCA38" s="61"/>
      <c r="RCB38" s="62"/>
      <c r="RCC38" s="61"/>
      <c r="RCD38" s="61"/>
      <c r="RCE38" s="61"/>
      <c r="RCF38" s="61"/>
      <c r="RCG38" s="61"/>
      <c r="RCH38" s="61"/>
      <c r="RCI38" s="61"/>
      <c r="RCJ38" s="62"/>
      <c r="RCK38" s="61"/>
      <c r="RCL38" s="61"/>
      <c r="RCM38" s="61"/>
      <c r="RCN38" s="61"/>
      <c r="RCO38" s="61"/>
      <c r="RCP38" s="61"/>
      <c r="RCQ38" s="61"/>
      <c r="RCR38" s="62"/>
      <c r="RCS38" s="61"/>
      <c r="RCT38" s="61"/>
      <c r="RCU38" s="61"/>
      <c r="RCV38" s="61"/>
      <c r="RCW38" s="61"/>
      <c r="RCX38" s="61"/>
      <c r="RCY38" s="61"/>
      <c r="RCZ38" s="62"/>
      <c r="RDA38" s="61"/>
      <c r="RDB38" s="61"/>
      <c r="RDC38" s="61"/>
      <c r="RDD38" s="61"/>
      <c r="RDE38" s="61"/>
      <c r="RDF38" s="61"/>
      <c r="RDG38" s="61"/>
      <c r="RDH38" s="62"/>
      <c r="RDI38" s="61"/>
      <c r="RDJ38" s="61"/>
      <c r="RDK38" s="61"/>
      <c r="RDL38" s="61"/>
      <c r="RDM38" s="61"/>
      <c r="RDN38" s="61"/>
      <c r="RDO38" s="61"/>
      <c r="RDP38" s="62"/>
      <c r="RDQ38" s="61"/>
      <c r="RDR38" s="61"/>
      <c r="RDS38" s="61"/>
      <c r="RDT38" s="61"/>
      <c r="RDU38" s="61"/>
      <c r="RDV38" s="61"/>
      <c r="RDW38" s="61"/>
      <c r="RDX38" s="62"/>
      <c r="RDY38" s="61"/>
      <c r="RDZ38" s="61"/>
      <c r="REA38" s="61"/>
      <c r="REB38" s="61"/>
      <c r="REC38" s="61"/>
      <c r="RED38" s="61"/>
      <c r="REE38" s="61"/>
      <c r="REF38" s="62"/>
      <c r="REG38" s="61"/>
      <c r="REH38" s="61"/>
      <c r="REI38" s="61"/>
      <c r="REJ38" s="61"/>
      <c r="REK38" s="61"/>
      <c r="REL38" s="61"/>
      <c r="REM38" s="61"/>
      <c r="REN38" s="62"/>
      <c r="REO38" s="61"/>
      <c r="REP38" s="61"/>
      <c r="REQ38" s="61"/>
      <c r="RER38" s="61"/>
      <c r="RES38" s="61"/>
      <c r="RET38" s="61"/>
      <c r="REU38" s="61"/>
      <c r="REV38" s="62"/>
      <c r="REW38" s="61"/>
      <c r="REX38" s="61"/>
      <c r="REY38" s="61"/>
      <c r="REZ38" s="61"/>
      <c r="RFA38" s="61"/>
      <c r="RFB38" s="61"/>
      <c r="RFC38" s="61"/>
      <c r="RFD38" s="62"/>
      <c r="RFE38" s="61"/>
      <c r="RFF38" s="61"/>
      <c r="RFG38" s="61"/>
      <c r="RFH38" s="61"/>
      <c r="RFI38" s="61"/>
      <c r="RFJ38" s="61"/>
      <c r="RFK38" s="61"/>
      <c r="RFL38" s="62"/>
      <c r="RFM38" s="61"/>
      <c r="RFN38" s="61"/>
      <c r="RFO38" s="61"/>
      <c r="RFP38" s="61"/>
      <c r="RFQ38" s="61"/>
      <c r="RFR38" s="61"/>
      <c r="RFS38" s="61"/>
      <c r="RFT38" s="62"/>
      <c r="RFU38" s="61"/>
      <c r="RFV38" s="61"/>
      <c r="RFW38" s="61"/>
      <c r="RFX38" s="61"/>
      <c r="RFY38" s="61"/>
      <c r="RFZ38" s="61"/>
      <c r="RGA38" s="61"/>
      <c r="RGB38" s="62"/>
      <c r="RGC38" s="61"/>
      <c r="RGD38" s="61"/>
      <c r="RGE38" s="61"/>
      <c r="RGF38" s="61"/>
      <c r="RGG38" s="61"/>
      <c r="RGH38" s="61"/>
      <c r="RGI38" s="61"/>
      <c r="RGJ38" s="62"/>
      <c r="RGK38" s="61"/>
      <c r="RGL38" s="61"/>
      <c r="RGM38" s="61"/>
      <c r="RGN38" s="61"/>
      <c r="RGO38" s="61"/>
      <c r="RGP38" s="61"/>
      <c r="RGQ38" s="61"/>
      <c r="RGR38" s="62"/>
      <c r="RGS38" s="61"/>
      <c r="RGT38" s="61"/>
      <c r="RGU38" s="61"/>
      <c r="RGV38" s="61"/>
      <c r="RGW38" s="61"/>
      <c r="RGX38" s="61"/>
      <c r="RGY38" s="61"/>
      <c r="RGZ38" s="62"/>
      <c r="RHA38" s="61"/>
      <c r="RHB38" s="61"/>
      <c r="RHC38" s="61"/>
      <c r="RHD38" s="61"/>
      <c r="RHE38" s="61"/>
      <c r="RHF38" s="61"/>
      <c r="RHG38" s="61"/>
      <c r="RHH38" s="62"/>
      <c r="RHI38" s="61"/>
      <c r="RHJ38" s="61"/>
      <c r="RHK38" s="61"/>
      <c r="RHL38" s="61"/>
      <c r="RHM38" s="61"/>
      <c r="RHN38" s="61"/>
      <c r="RHO38" s="61"/>
      <c r="RHP38" s="62"/>
      <c r="RHQ38" s="61"/>
      <c r="RHR38" s="61"/>
      <c r="RHS38" s="61"/>
      <c r="RHT38" s="61"/>
      <c r="RHU38" s="61"/>
      <c r="RHV38" s="61"/>
      <c r="RHW38" s="61"/>
      <c r="RHX38" s="62"/>
      <c r="RHY38" s="61"/>
      <c r="RHZ38" s="61"/>
      <c r="RIA38" s="61"/>
      <c r="RIB38" s="61"/>
      <c r="RIC38" s="61"/>
      <c r="RID38" s="61"/>
      <c r="RIE38" s="61"/>
      <c r="RIF38" s="62"/>
      <c r="RIG38" s="61"/>
      <c r="RIH38" s="61"/>
      <c r="RII38" s="61"/>
      <c r="RIJ38" s="61"/>
      <c r="RIK38" s="61"/>
      <c r="RIL38" s="61"/>
      <c r="RIM38" s="61"/>
      <c r="RIN38" s="62"/>
      <c r="RIO38" s="61"/>
      <c r="RIP38" s="61"/>
      <c r="RIQ38" s="61"/>
      <c r="RIR38" s="61"/>
      <c r="RIS38" s="61"/>
      <c r="RIT38" s="61"/>
      <c r="RIU38" s="61"/>
      <c r="RIV38" s="62"/>
      <c r="RIW38" s="61"/>
      <c r="RIX38" s="61"/>
      <c r="RIY38" s="61"/>
      <c r="RIZ38" s="61"/>
      <c r="RJA38" s="61"/>
      <c r="RJB38" s="61"/>
      <c r="RJC38" s="61"/>
      <c r="RJD38" s="62"/>
      <c r="RJE38" s="61"/>
      <c r="RJF38" s="61"/>
      <c r="RJG38" s="61"/>
      <c r="RJH38" s="61"/>
      <c r="RJI38" s="61"/>
      <c r="RJJ38" s="61"/>
      <c r="RJK38" s="61"/>
      <c r="RJL38" s="62"/>
      <c r="RJM38" s="61"/>
      <c r="RJN38" s="61"/>
      <c r="RJO38" s="61"/>
      <c r="RJP38" s="61"/>
      <c r="RJQ38" s="61"/>
      <c r="RJR38" s="61"/>
      <c r="RJS38" s="61"/>
      <c r="RJT38" s="62"/>
      <c r="RJU38" s="61"/>
      <c r="RJV38" s="61"/>
      <c r="RJW38" s="61"/>
      <c r="RJX38" s="61"/>
      <c r="RJY38" s="61"/>
      <c r="RJZ38" s="61"/>
      <c r="RKA38" s="61"/>
      <c r="RKB38" s="62"/>
      <c r="RKC38" s="61"/>
      <c r="RKD38" s="61"/>
      <c r="RKE38" s="61"/>
      <c r="RKF38" s="61"/>
      <c r="RKG38" s="61"/>
      <c r="RKH38" s="61"/>
      <c r="RKI38" s="61"/>
      <c r="RKJ38" s="62"/>
      <c r="RKK38" s="61"/>
      <c r="RKL38" s="61"/>
      <c r="RKM38" s="61"/>
      <c r="RKN38" s="61"/>
      <c r="RKO38" s="61"/>
      <c r="RKP38" s="61"/>
      <c r="RKQ38" s="61"/>
      <c r="RKR38" s="62"/>
      <c r="RKS38" s="61"/>
      <c r="RKT38" s="61"/>
      <c r="RKU38" s="61"/>
      <c r="RKV38" s="61"/>
      <c r="RKW38" s="61"/>
      <c r="RKX38" s="61"/>
      <c r="RKY38" s="61"/>
      <c r="RKZ38" s="62"/>
      <c r="RLA38" s="61"/>
      <c r="RLB38" s="61"/>
      <c r="RLC38" s="61"/>
      <c r="RLD38" s="61"/>
      <c r="RLE38" s="61"/>
      <c r="RLF38" s="61"/>
      <c r="RLG38" s="61"/>
      <c r="RLH38" s="62"/>
      <c r="RLI38" s="61"/>
      <c r="RLJ38" s="61"/>
      <c r="RLK38" s="61"/>
      <c r="RLL38" s="61"/>
      <c r="RLM38" s="61"/>
      <c r="RLN38" s="61"/>
      <c r="RLO38" s="61"/>
      <c r="RLP38" s="62"/>
      <c r="RLQ38" s="61"/>
      <c r="RLR38" s="61"/>
      <c r="RLS38" s="61"/>
      <c r="RLT38" s="61"/>
      <c r="RLU38" s="61"/>
      <c r="RLV38" s="61"/>
      <c r="RLW38" s="61"/>
      <c r="RLX38" s="62"/>
      <c r="RLY38" s="61"/>
      <c r="RLZ38" s="61"/>
      <c r="RMA38" s="61"/>
      <c r="RMB38" s="61"/>
      <c r="RMC38" s="61"/>
      <c r="RMD38" s="61"/>
      <c r="RME38" s="61"/>
      <c r="RMF38" s="62"/>
      <c r="RMG38" s="61"/>
      <c r="RMH38" s="61"/>
      <c r="RMI38" s="61"/>
      <c r="RMJ38" s="61"/>
      <c r="RMK38" s="61"/>
      <c r="RML38" s="61"/>
      <c r="RMM38" s="61"/>
      <c r="RMN38" s="62"/>
      <c r="RMO38" s="61"/>
      <c r="RMP38" s="61"/>
      <c r="RMQ38" s="61"/>
      <c r="RMR38" s="61"/>
      <c r="RMS38" s="61"/>
      <c r="RMT38" s="61"/>
      <c r="RMU38" s="61"/>
      <c r="RMV38" s="62"/>
      <c r="RMW38" s="61"/>
      <c r="RMX38" s="61"/>
      <c r="RMY38" s="61"/>
      <c r="RMZ38" s="61"/>
      <c r="RNA38" s="61"/>
      <c r="RNB38" s="61"/>
      <c r="RNC38" s="61"/>
      <c r="RND38" s="62"/>
      <c r="RNE38" s="61"/>
      <c r="RNF38" s="61"/>
      <c r="RNG38" s="61"/>
      <c r="RNH38" s="61"/>
      <c r="RNI38" s="61"/>
      <c r="RNJ38" s="61"/>
      <c r="RNK38" s="61"/>
      <c r="RNL38" s="62"/>
      <c r="RNM38" s="61"/>
      <c r="RNN38" s="61"/>
      <c r="RNO38" s="61"/>
      <c r="RNP38" s="61"/>
      <c r="RNQ38" s="61"/>
      <c r="RNR38" s="61"/>
      <c r="RNS38" s="61"/>
      <c r="RNT38" s="62"/>
      <c r="RNU38" s="61"/>
      <c r="RNV38" s="61"/>
      <c r="RNW38" s="61"/>
      <c r="RNX38" s="61"/>
      <c r="RNY38" s="61"/>
      <c r="RNZ38" s="61"/>
      <c r="ROA38" s="61"/>
      <c r="ROB38" s="62"/>
      <c r="ROC38" s="61"/>
      <c r="ROD38" s="61"/>
      <c r="ROE38" s="61"/>
      <c r="ROF38" s="61"/>
      <c r="ROG38" s="61"/>
      <c r="ROH38" s="61"/>
      <c r="ROI38" s="61"/>
      <c r="ROJ38" s="62"/>
      <c r="ROK38" s="61"/>
      <c r="ROL38" s="61"/>
      <c r="ROM38" s="61"/>
      <c r="RON38" s="61"/>
      <c r="ROO38" s="61"/>
      <c r="ROP38" s="61"/>
      <c r="ROQ38" s="61"/>
      <c r="ROR38" s="62"/>
      <c r="ROS38" s="61"/>
      <c r="ROT38" s="61"/>
      <c r="ROU38" s="61"/>
      <c r="ROV38" s="61"/>
      <c r="ROW38" s="61"/>
      <c r="ROX38" s="61"/>
      <c r="ROY38" s="61"/>
      <c r="ROZ38" s="62"/>
      <c r="RPA38" s="61"/>
      <c r="RPB38" s="61"/>
      <c r="RPC38" s="61"/>
      <c r="RPD38" s="61"/>
      <c r="RPE38" s="61"/>
      <c r="RPF38" s="61"/>
      <c r="RPG38" s="61"/>
      <c r="RPH38" s="62"/>
      <c r="RPI38" s="61"/>
      <c r="RPJ38" s="61"/>
      <c r="RPK38" s="61"/>
      <c r="RPL38" s="61"/>
      <c r="RPM38" s="61"/>
      <c r="RPN38" s="61"/>
      <c r="RPO38" s="61"/>
      <c r="RPP38" s="62"/>
      <c r="RPQ38" s="61"/>
      <c r="RPR38" s="61"/>
      <c r="RPS38" s="61"/>
      <c r="RPT38" s="61"/>
      <c r="RPU38" s="61"/>
      <c r="RPV38" s="61"/>
      <c r="RPW38" s="61"/>
      <c r="RPX38" s="62"/>
      <c r="RPY38" s="61"/>
      <c r="RPZ38" s="61"/>
      <c r="RQA38" s="61"/>
      <c r="RQB38" s="61"/>
      <c r="RQC38" s="61"/>
      <c r="RQD38" s="61"/>
      <c r="RQE38" s="61"/>
      <c r="RQF38" s="62"/>
      <c r="RQG38" s="61"/>
      <c r="RQH38" s="61"/>
      <c r="RQI38" s="61"/>
      <c r="RQJ38" s="61"/>
      <c r="RQK38" s="61"/>
      <c r="RQL38" s="61"/>
      <c r="RQM38" s="61"/>
      <c r="RQN38" s="62"/>
      <c r="RQO38" s="61"/>
      <c r="RQP38" s="61"/>
      <c r="RQQ38" s="61"/>
      <c r="RQR38" s="61"/>
      <c r="RQS38" s="61"/>
      <c r="RQT38" s="61"/>
      <c r="RQU38" s="61"/>
      <c r="RQV38" s="62"/>
      <c r="RQW38" s="61"/>
      <c r="RQX38" s="61"/>
      <c r="RQY38" s="61"/>
      <c r="RQZ38" s="61"/>
      <c r="RRA38" s="61"/>
      <c r="RRB38" s="61"/>
      <c r="RRC38" s="61"/>
      <c r="RRD38" s="62"/>
      <c r="RRE38" s="61"/>
      <c r="RRF38" s="61"/>
      <c r="RRG38" s="61"/>
      <c r="RRH38" s="61"/>
      <c r="RRI38" s="61"/>
      <c r="RRJ38" s="61"/>
      <c r="RRK38" s="61"/>
      <c r="RRL38" s="62"/>
      <c r="RRM38" s="61"/>
      <c r="RRN38" s="61"/>
      <c r="RRO38" s="61"/>
      <c r="RRP38" s="61"/>
      <c r="RRQ38" s="61"/>
      <c r="RRR38" s="61"/>
      <c r="RRS38" s="61"/>
      <c r="RRT38" s="62"/>
      <c r="RRU38" s="61"/>
      <c r="RRV38" s="61"/>
      <c r="RRW38" s="61"/>
      <c r="RRX38" s="61"/>
      <c r="RRY38" s="61"/>
      <c r="RRZ38" s="61"/>
      <c r="RSA38" s="61"/>
      <c r="RSB38" s="62"/>
      <c r="RSC38" s="61"/>
      <c r="RSD38" s="61"/>
      <c r="RSE38" s="61"/>
      <c r="RSF38" s="61"/>
      <c r="RSG38" s="61"/>
      <c r="RSH38" s="61"/>
      <c r="RSI38" s="61"/>
      <c r="RSJ38" s="62"/>
      <c r="RSK38" s="61"/>
      <c r="RSL38" s="61"/>
      <c r="RSM38" s="61"/>
      <c r="RSN38" s="61"/>
      <c r="RSO38" s="61"/>
      <c r="RSP38" s="61"/>
      <c r="RSQ38" s="61"/>
      <c r="RSR38" s="62"/>
      <c r="RSS38" s="61"/>
      <c r="RST38" s="61"/>
      <c r="RSU38" s="61"/>
      <c r="RSV38" s="61"/>
      <c r="RSW38" s="61"/>
      <c r="RSX38" s="61"/>
      <c r="RSY38" s="61"/>
      <c r="RSZ38" s="62"/>
      <c r="RTA38" s="61"/>
      <c r="RTB38" s="61"/>
      <c r="RTC38" s="61"/>
      <c r="RTD38" s="61"/>
      <c r="RTE38" s="61"/>
      <c r="RTF38" s="61"/>
      <c r="RTG38" s="61"/>
      <c r="RTH38" s="62"/>
      <c r="RTI38" s="61"/>
      <c r="RTJ38" s="61"/>
      <c r="RTK38" s="61"/>
      <c r="RTL38" s="61"/>
      <c r="RTM38" s="61"/>
      <c r="RTN38" s="61"/>
      <c r="RTO38" s="61"/>
      <c r="RTP38" s="62"/>
      <c r="RTQ38" s="61"/>
      <c r="RTR38" s="61"/>
      <c r="RTS38" s="61"/>
      <c r="RTT38" s="61"/>
      <c r="RTU38" s="61"/>
      <c r="RTV38" s="61"/>
      <c r="RTW38" s="61"/>
      <c r="RTX38" s="62"/>
      <c r="RTY38" s="61"/>
      <c r="RTZ38" s="61"/>
      <c r="RUA38" s="61"/>
      <c r="RUB38" s="61"/>
      <c r="RUC38" s="61"/>
      <c r="RUD38" s="61"/>
      <c r="RUE38" s="61"/>
      <c r="RUF38" s="62"/>
      <c r="RUG38" s="61"/>
      <c r="RUH38" s="61"/>
      <c r="RUI38" s="61"/>
      <c r="RUJ38" s="61"/>
      <c r="RUK38" s="61"/>
      <c r="RUL38" s="61"/>
      <c r="RUM38" s="61"/>
      <c r="RUN38" s="62"/>
      <c r="RUO38" s="61"/>
      <c r="RUP38" s="61"/>
      <c r="RUQ38" s="61"/>
      <c r="RUR38" s="61"/>
      <c r="RUS38" s="61"/>
      <c r="RUT38" s="61"/>
      <c r="RUU38" s="61"/>
      <c r="RUV38" s="62"/>
      <c r="RUW38" s="61"/>
      <c r="RUX38" s="61"/>
      <c r="RUY38" s="61"/>
      <c r="RUZ38" s="61"/>
      <c r="RVA38" s="61"/>
      <c r="RVB38" s="61"/>
      <c r="RVC38" s="61"/>
      <c r="RVD38" s="62"/>
      <c r="RVE38" s="61"/>
      <c r="RVF38" s="61"/>
      <c r="RVG38" s="61"/>
      <c r="RVH38" s="61"/>
      <c r="RVI38" s="61"/>
      <c r="RVJ38" s="61"/>
      <c r="RVK38" s="61"/>
      <c r="RVL38" s="62"/>
      <c r="RVM38" s="61"/>
      <c r="RVN38" s="61"/>
      <c r="RVO38" s="61"/>
      <c r="RVP38" s="61"/>
      <c r="RVQ38" s="61"/>
      <c r="RVR38" s="61"/>
      <c r="RVS38" s="61"/>
      <c r="RVT38" s="62"/>
      <c r="RVU38" s="61"/>
      <c r="RVV38" s="61"/>
      <c r="RVW38" s="61"/>
      <c r="RVX38" s="61"/>
      <c r="RVY38" s="61"/>
      <c r="RVZ38" s="61"/>
      <c r="RWA38" s="61"/>
      <c r="RWB38" s="62"/>
      <c r="RWC38" s="61"/>
      <c r="RWD38" s="61"/>
      <c r="RWE38" s="61"/>
      <c r="RWF38" s="61"/>
      <c r="RWG38" s="61"/>
      <c r="RWH38" s="61"/>
      <c r="RWI38" s="61"/>
      <c r="RWJ38" s="62"/>
      <c r="RWK38" s="61"/>
      <c r="RWL38" s="61"/>
      <c r="RWM38" s="61"/>
      <c r="RWN38" s="61"/>
      <c r="RWO38" s="61"/>
      <c r="RWP38" s="61"/>
      <c r="RWQ38" s="61"/>
      <c r="RWR38" s="62"/>
      <c r="RWS38" s="61"/>
      <c r="RWT38" s="61"/>
      <c r="RWU38" s="61"/>
      <c r="RWV38" s="61"/>
      <c r="RWW38" s="61"/>
      <c r="RWX38" s="61"/>
      <c r="RWY38" s="61"/>
      <c r="RWZ38" s="62"/>
      <c r="RXA38" s="61"/>
      <c r="RXB38" s="61"/>
      <c r="RXC38" s="61"/>
      <c r="RXD38" s="61"/>
      <c r="RXE38" s="61"/>
      <c r="RXF38" s="61"/>
      <c r="RXG38" s="61"/>
      <c r="RXH38" s="62"/>
      <c r="RXI38" s="61"/>
      <c r="RXJ38" s="61"/>
      <c r="RXK38" s="61"/>
      <c r="RXL38" s="61"/>
      <c r="RXM38" s="61"/>
      <c r="RXN38" s="61"/>
      <c r="RXO38" s="61"/>
      <c r="RXP38" s="62"/>
      <c r="RXQ38" s="61"/>
      <c r="RXR38" s="61"/>
      <c r="RXS38" s="61"/>
      <c r="RXT38" s="61"/>
      <c r="RXU38" s="61"/>
      <c r="RXV38" s="61"/>
      <c r="RXW38" s="61"/>
      <c r="RXX38" s="62"/>
      <c r="RXY38" s="61"/>
      <c r="RXZ38" s="61"/>
      <c r="RYA38" s="61"/>
      <c r="RYB38" s="61"/>
      <c r="RYC38" s="61"/>
      <c r="RYD38" s="61"/>
      <c r="RYE38" s="61"/>
      <c r="RYF38" s="62"/>
      <c r="RYG38" s="61"/>
      <c r="RYH38" s="61"/>
      <c r="RYI38" s="61"/>
      <c r="RYJ38" s="61"/>
      <c r="RYK38" s="61"/>
      <c r="RYL38" s="61"/>
      <c r="RYM38" s="61"/>
      <c r="RYN38" s="62"/>
      <c r="RYO38" s="61"/>
      <c r="RYP38" s="61"/>
      <c r="RYQ38" s="61"/>
      <c r="RYR38" s="61"/>
      <c r="RYS38" s="61"/>
      <c r="RYT38" s="61"/>
      <c r="RYU38" s="61"/>
      <c r="RYV38" s="62"/>
      <c r="RYW38" s="61"/>
      <c r="RYX38" s="61"/>
      <c r="RYY38" s="61"/>
      <c r="RYZ38" s="61"/>
      <c r="RZA38" s="61"/>
      <c r="RZB38" s="61"/>
      <c r="RZC38" s="61"/>
      <c r="RZD38" s="62"/>
      <c r="RZE38" s="61"/>
      <c r="RZF38" s="61"/>
      <c r="RZG38" s="61"/>
      <c r="RZH38" s="61"/>
      <c r="RZI38" s="61"/>
      <c r="RZJ38" s="61"/>
      <c r="RZK38" s="61"/>
      <c r="RZL38" s="62"/>
      <c r="RZM38" s="61"/>
      <c r="RZN38" s="61"/>
      <c r="RZO38" s="61"/>
      <c r="RZP38" s="61"/>
      <c r="RZQ38" s="61"/>
      <c r="RZR38" s="61"/>
      <c r="RZS38" s="61"/>
      <c r="RZT38" s="62"/>
      <c r="RZU38" s="61"/>
      <c r="RZV38" s="61"/>
      <c r="RZW38" s="61"/>
      <c r="RZX38" s="61"/>
      <c r="RZY38" s="61"/>
      <c r="RZZ38" s="61"/>
      <c r="SAA38" s="61"/>
      <c r="SAB38" s="62"/>
      <c r="SAC38" s="61"/>
      <c r="SAD38" s="61"/>
      <c r="SAE38" s="61"/>
      <c r="SAF38" s="61"/>
      <c r="SAG38" s="61"/>
      <c r="SAH38" s="61"/>
      <c r="SAI38" s="61"/>
      <c r="SAJ38" s="62"/>
      <c r="SAK38" s="61"/>
      <c r="SAL38" s="61"/>
      <c r="SAM38" s="61"/>
      <c r="SAN38" s="61"/>
      <c r="SAO38" s="61"/>
      <c r="SAP38" s="61"/>
      <c r="SAQ38" s="61"/>
      <c r="SAR38" s="62"/>
      <c r="SAS38" s="61"/>
      <c r="SAT38" s="61"/>
      <c r="SAU38" s="61"/>
      <c r="SAV38" s="61"/>
      <c r="SAW38" s="61"/>
      <c r="SAX38" s="61"/>
      <c r="SAY38" s="61"/>
      <c r="SAZ38" s="62"/>
      <c r="SBA38" s="61"/>
      <c r="SBB38" s="61"/>
      <c r="SBC38" s="61"/>
      <c r="SBD38" s="61"/>
      <c r="SBE38" s="61"/>
      <c r="SBF38" s="61"/>
      <c r="SBG38" s="61"/>
      <c r="SBH38" s="62"/>
      <c r="SBI38" s="61"/>
      <c r="SBJ38" s="61"/>
      <c r="SBK38" s="61"/>
      <c r="SBL38" s="61"/>
      <c r="SBM38" s="61"/>
      <c r="SBN38" s="61"/>
      <c r="SBO38" s="61"/>
      <c r="SBP38" s="62"/>
      <c r="SBQ38" s="61"/>
      <c r="SBR38" s="61"/>
      <c r="SBS38" s="61"/>
      <c r="SBT38" s="61"/>
      <c r="SBU38" s="61"/>
      <c r="SBV38" s="61"/>
      <c r="SBW38" s="61"/>
      <c r="SBX38" s="62"/>
      <c r="SBY38" s="61"/>
      <c r="SBZ38" s="61"/>
      <c r="SCA38" s="61"/>
      <c r="SCB38" s="61"/>
      <c r="SCC38" s="61"/>
      <c r="SCD38" s="61"/>
      <c r="SCE38" s="61"/>
      <c r="SCF38" s="62"/>
      <c r="SCG38" s="61"/>
      <c r="SCH38" s="61"/>
      <c r="SCI38" s="61"/>
      <c r="SCJ38" s="61"/>
      <c r="SCK38" s="61"/>
      <c r="SCL38" s="61"/>
      <c r="SCM38" s="61"/>
      <c r="SCN38" s="62"/>
      <c r="SCO38" s="61"/>
      <c r="SCP38" s="61"/>
      <c r="SCQ38" s="61"/>
      <c r="SCR38" s="61"/>
      <c r="SCS38" s="61"/>
      <c r="SCT38" s="61"/>
      <c r="SCU38" s="61"/>
      <c r="SCV38" s="62"/>
      <c r="SCW38" s="61"/>
      <c r="SCX38" s="61"/>
      <c r="SCY38" s="61"/>
      <c r="SCZ38" s="61"/>
      <c r="SDA38" s="61"/>
      <c r="SDB38" s="61"/>
      <c r="SDC38" s="61"/>
      <c r="SDD38" s="62"/>
      <c r="SDE38" s="61"/>
      <c r="SDF38" s="61"/>
      <c r="SDG38" s="61"/>
      <c r="SDH38" s="61"/>
      <c r="SDI38" s="61"/>
      <c r="SDJ38" s="61"/>
      <c r="SDK38" s="61"/>
      <c r="SDL38" s="62"/>
      <c r="SDM38" s="61"/>
      <c r="SDN38" s="61"/>
      <c r="SDO38" s="61"/>
      <c r="SDP38" s="61"/>
      <c r="SDQ38" s="61"/>
      <c r="SDR38" s="61"/>
      <c r="SDS38" s="61"/>
      <c r="SDT38" s="62"/>
      <c r="SDU38" s="61"/>
      <c r="SDV38" s="61"/>
      <c r="SDW38" s="61"/>
      <c r="SDX38" s="61"/>
      <c r="SDY38" s="61"/>
      <c r="SDZ38" s="61"/>
      <c r="SEA38" s="61"/>
      <c r="SEB38" s="62"/>
      <c r="SEC38" s="61"/>
      <c r="SED38" s="61"/>
      <c r="SEE38" s="61"/>
      <c r="SEF38" s="61"/>
      <c r="SEG38" s="61"/>
      <c r="SEH38" s="61"/>
      <c r="SEI38" s="61"/>
      <c r="SEJ38" s="62"/>
      <c r="SEK38" s="61"/>
      <c r="SEL38" s="61"/>
      <c r="SEM38" s="61"/>
      <c r="SEN38" s="61"/>
      <c r="SEO38" s="61"/>
      <c r="SEP38" s="61"/>
      <c r="SEQ38" s="61"/>
      <c r="SER38" s="62"/>
      <c r="SES38" s="61"/>
      <c r="SET38" s="61"/>
      <c r="SEU38" s="61"/>
      <c r="SEV38" s="61"/>
      <c r="SEW38" s="61"/>
      <c r="SEX38" s="61"/>
      <c r="SEY38" s="61"/>
      <c r="SEZ38" s="62"/>
      <c r="SFA38" s="61"/>
      <c r="SFB38" s="61"/>
      <c r="SFC38" s="61"/>
      <c r="SFD38" s="61"/>
      <c r="SFE38" s="61"/>
      <c r="SFF38" s="61"/>
      <c r="SFG38" s="61"/>
      <c r="SFH38" s="62"/>
      <c r="SFI38" s="61"/>
      <c r="SFJ38" s="61"/>
      <c r="SFK38" s="61"/>
      <c r="SFL38" s="61"/>
      <c r="SFM38" s="61"/>
      <c r="SFN38" s="61"/>
      <c r="SFO38" s="61"/>
      <c r="SFP38" s="62"/>
      <c r="SFQ38" s="61"/>
      <c r="SFR38" s="61"/>
      <c r="SFS38" s="61"/>
      <c r="SFT38" s="61"/>
      <c r="SFU38" s="61"/>
      <c r="SFV38" s="61"/>
      <c r="SFW38" s="61"/>
      <c r="SFX38" s="62"/>
      <c r="SFY38" s="61"/>
      <c r="SFZ38" s="61"/>
      <c r="SGA38" s="61"/>
      <c r="SGB38" s="61"/>
      <c r="SGC38" s="61"/>
      <c r="SGD38" s="61"/>
      <c r="SGE38" s="61"/>
      <c r="SGF38" s="62"/>
      <c r="SGG38" s="61"/>
      <c r="SGH38" s="61"/>
      <c r="SGI38" s="61"/>
      <c r="SGJ38" s="61"/>
      <c r="SGK38" s="61"/>
      <c r="SGL38" s="61"/>
      <c r="SGM38" s="61"/>
      <c r="SGN38" s="62"/>
      <c r="SGO38" s="61"/>
      <c r="SGP38" s="61"/>
      <c r="SGQ38" s="61"/>
      <c r="SGR38" s="61"/>
      <c r="SGS38" s="61"/>
      <c r="SGT38" s="61"/>
      <c r="SGU38" s="61"/>
      <c r="SGV38" s="62"/>
      <c r="SGW38" s="61"/>
      <c r="SGX38" s="61"/>
      <c r="SGY38" s="61"/>
      <c r="SGZ38" s="61"/>
      <c r="SHA38" s="61"/>
      <c r="SHB38" s="61"/>
      <c r="SHC38" s="61"/>
      <c r="SHD38" s="62"/>
      <c r="SHE38" s="61"/>
      <c r="SHF38" s="61"/>
      <c r="SHG38" s="61"/>
      <c r="SHH38" s="61"/>
      <c r="SHI38" s="61"/>
      <c r="SHJ38" s="61"/>
      <c r="SHK38" s="61"/>
      <c r="SHL38" s="62"/>
      <c r="SHM38" s="61"/>
      <c r="SHN38" s="61"/>
      <c r="SHO38" s="61"/>
      <c r="SHP38" s="61"/>
      <c r="SHQ38" s="61"/>
      <c r="SHR38" s="61"/>
      <c r="SHS38" s="61"/>
      <c r="SHT38" s="62"/>
      <c r="SHU38" s="61"/>
      <c r="SHV38" s="61"/>
      <c r="SHW38" s="61"/>
      <c r="SHX38" s="61"/>
      <c r="SHY38" s="61"/>
      <c r="SHZ38" s="61"/>
      <c r="SIA38" s="61"/>
      <c r="SIB38" s="62"/>
      <c r="SIC38" s="61"/>
      <c r="SID38" s="61"/>
      <c r="SIE38" s="61"/>
      <c r="SIF38" s="61"/>
      <c r="SIG38" s="61"/>
      <c r="SIH38" s="61"/>
      <c r="SII38" s="61"/>
      <c r="SIJ38" s="62"/>
      <c r="SIK38" s="61"/>
      <c r="SIL38" s="61"/>
      <c r="SIM38" s="61"/>
      <c r="SIN38" s="61"/>
      <c r="SIO38" s="61"/>
      <c r="SIP38" s="61"/>
      <c r="SIQ38" s="61"/>
      <c r="SIR38" s="62"/>
      <c r="SIS38" s="61"/>
      <c r="SIT38" s="61"/>
      <c r="SIU38" s="61"/>
      <c r="SIV38" s="61"/>
      <c r="SIW38" s="61"/>
      <c r="SIX38" s="61"/>
      <c r="SIY38" s="61"/>
      <c r="SIZ38" s="62"/>
      <c r="SJA38" s="61"/>
      <c r="SJB38" s="61"/>
      <c r="SJC38" s="61"/>
      <c r="SJD38" s="61"/>
      <c r="SJE38" s="61"/>
      <c r="SJF38" s="61"/>
      <c r="SJG38" s="61"/>
      <c r="SJH38" s="62"/>
      <c r="SJI38" s="61"/>
      <c r="SJJ38" s="61"/>
      <c r="SJK38" s="61"/>
      <c r="SJL38" s="61"/>
      <c r="SJM38" s="61"/>
      <c r="SJN38" s="61"/>
      <c r="SJO38" s="61"/>
      <c r="SJP38" s="62"/>
      <c r="SJQ38" s="61"/>
      <c r="SJR38" s="61"/>
      <c r="SJS38" s="61"/>
      <c r="SJT38" s="61"/>
      <c r="SJU38" s="61"/>
      <c r="SJV38" s="61"/>
      <c r="SJW38" s="61"/>
      <c r="SJX38" s="62"/>
      <c r="SJY38" s="61"/>
      <c r="SJZ38" s="61"/>
      <c r="SKA38" s="61"/>
      <c r="SKB38" s="61"/>
      <c r="SKC38" s="61"/>
      <c r="SKD38" s="61"/>
      <c r="SKE38" s="61"/>
      <c r="SKF38" s="62"/>
      <c r="SKG38" s="61"/>
      <c r="SKH38" s="61"/>
      <c r="SKI38" s="61"/>
      <c r="SKJ38" s="61"/>
      <c r="SKK38" s="61"/>
      <c r="SKL38" s="61"/>
      <c r="SKM38" s="61"/>
      <c r="SKN38" s="62"/>
      <c r="SKO38" s="61"/>
      <c r="SKP38" s="61"/>
      <c r="SKQ38" s="61"/>
      <c r="SKR38" s="61"/>
      <c r="SKS38" s="61"/>
      <c r="SKT38" s="61"/>
      <c r="SKU38" s="61"/>
      <c r="SKV38" s="62"/>
      <c r="SKW38" s="61"/>
      <c r="SKX38" s="61"/>
      <c r="SKY38" s="61"/>
      <c r="SKZ38" s="61"/>
      <c r="SLA38" s="61"/>
      <c r="SLB38" s="61"/>
      <c r="SLC38" s="61"/>
      <c r="SLD38" s="62"/>
      <c r="SLE38" s="61"/>
      <c r="SLF38" s="61"/>
      <c r="SLG38" s="61"/>
      <c r="SLH38" s="61"/>
      <c r="SLI38" s="61"/>
      <c r="SLJ38" s="61"/>
      <c r="SLK38" s="61"/>
      <c r="SLL38" s="62"/>
      <c r="SLM38" s="61"/>
      <c r="SLN38" s="61"/>
      <c r="SLO38" s="61"/>
      <c r="SLP38" s="61"/>
      <c r="SLQ38" s="61"/>
      <c r="SLR38" s="61"/>
      <c r="SLS38" s="61"/>
      <c r="SLT38" s="62"/>
      <c r="SLU38" s="61"/>
      <c r="SLV38" s="61"/>
      <c r="SLW38" s="61"/>
      <c r="SLX38" s="61"/>
      <c r="SLY38" s="61"/>
      <c r="SLZ38" s="61"/>
      <c r="SMA38" s="61"/>
      <c r="SMB38" s="62"/>
      <c r="SMC38" s="61"/>
      <c r="SMD38" s="61"/>
      <c r="SME38" s="61"/>
      <c r="SMF38" s="61"/>
      <c r="SMG38" s="61"/>
      <c r="SMH38" s="61"/>
      <c r="SMI38" s="61"/>
      <c r="SMJ38" s="62"/>
      <c r="SMK38" s="61"/>
      <c r="SML38" s="61"/>
      <c r="SMM38" s="61"/>
      <c r="SMN38" s="61"/>
      <c r="SMO38" s="61"/>
      <c r="SMP38" s="61"/>
      <c r="SMQ38" s="61"/>
      <c r="SMR38" s="62"/>
      <c r="SMS38" s="61"/>
      <c r="SMT38" s="61"/>
      <c r="SMU38" s="61"/>
      <c r="SMV38" s="61"/>
      <c r="SMW38" s="61"/>
      <c r="SMX38" s="61"/>
      <c r="SMY38" s="61"/>
      <c r="SMZ38" s="62"/>
      <c r="SNA38" s="61"/>
      <c r="SNB38" s="61"/>
      <c r="SNC38" s="61"/>
      <c r="SND38" s="61"/>
      <c r="SNE38" s="61"/>
      <c r="SNF38" s="61"/>
      <c r="SNG38" s="61"/>
      <c r="SNH38" s="62"/>
      <c r="SNI38" s="61"/>
      <c r="SNJ38" s="61"/>
      <c r="SNK38" s="61"/>
      <c r="SNL38" s="61"/>
      <c r="SNM38" s="61"/>
      <c r="SNN38" s="61"/>
      <c r="SNO38" s="61"/>
      <c r="SNP38" s="62"/>
      <c r="SNQ38" s="61"/>
      <c r="SNR38" s="61"/>
      <c r="SNS38" s="61"/>
      <c r="SNT38" s="61"/>
      <c r="SNU38" s="61"/>
      <c r="SNV38" s="61"/>
      <c r="SNW38" s="61"/>
      <c r="SNX38" s="62"/>
      <c r="SNY38" s="61"/>
      <c r="SNZ38" s="61"/>
      <c r="SOA38" s="61"/>
      <c r="SOB38" s="61"/>
      <c r="SOC38" s="61"/>
      <c r="SOD38" s="61"/>
      <c r="SOE38" s="61"/>
      <c r="SOF38" s="62"/>
      <c r="SOG38" s="61"/>
      <c r="SOH38" s="61"/>
      <c r="SOI38" s="61"/>
      <c r="SOJ38" s="61"/>
      <c r="SOK38" s="61"/>
      <c r="SOL38" s="61"/>
      <c r="SOM38" s="61"/>
      <c r="SON38" s="62"/>
      <c r="SOO38" s="61"/>
      <c r="SOP38" s="61"/>
      <c r="SOQ38" s="61"/>
      <c r="SOR38" s="61"/>
      <c r="SOS38" s="61"/>
      <c r="SOT38" s="61"/>
      <c r="SOU38" s="61"/>
      <c r="SOV38" s="62"/>
      <c r="SOW38" s="61"/>
      <c r="SOX38" s="61"/>
      <c r="SOY38" s="61"/>
      <c r="SOZ38" s="61"/>
      <c r="SPA38" s="61"/>
      <c r="SPB38" s="61"/>
      <c r="SPC38" s="61"/>
      <c r="SPD38" s="62"/>
      <c r="SPE38" s="61"/>
      <c r="SPF38" s="61"/>
      <c r="SPG38" s="61"/>
      <c r="SPH38" s="61"/>
      <c r="SPI38" s="61"/>
      <c r="SPJ38" s="61"/>
      <c r="SPK38" s="61"/>
      <c r="SPL38" s="62"/>
      <c r="SPM38" s="61"/>
      <c r="SPN38" s="61"/>
      <c r="SPO38" s="61"/>
      <c r="SPP38" s="61"/>
      <c r="SPQ38" s="61"/>
      <c r="SPR38" s="61"/>
      <c r="SPS38" s="61"/>
      <c r="SPT38" s="62"/>
      <c r="SPU38" s="61"/>
      <c r="SPV38" s="61"/>
      <c r="SPW38" s="61"/>
      <c r="SPX38" s="61"/>
      <c r="SPY38" s="61"/>
      <c r="SPZ38" s="61"/>
      <c r="SQA38" s="61"/>
      <c r="SQB38" s="62"/>
      <c r="SQC38" s="61"/>
      <c r="SQD38" s="61"/>
      <c r="SQE38" s="61"/>
      <c r="SQF38" s="61"/>
      <c r="SQG38" s="61"/>
      <c r="SQH38" s="61"/>
      <c r="SQI38" s="61"/>
      <c r="SQJ38" s="62"/>
      <c r="SQK38" s="61"/>
      <c r="SQL38" s="61"/>
      <c r="SQM38" s="61"/>
      <c r="SQN38" s="61"/>
      <c r="SQO38" s="61"/>
      <c r="SQP38" s="61"/>
      <c r="SQQ38" s="61"/>
      <c r="SQR38" s="62"/>
      <c r="SQS38" s="61"/>
      <c r="SQT38" s="61"/>
      <c r="SQU38" s="61"/>
      <c r="SQV38" s="61"/>
      <c r="SQW38" s="61"/>
      <c r="SQX38" s="61"/>
      <c r="SQY38" s="61"/>
      <c r="SQZ38" s="62"/>
      <c r="SRA38" s="61"/>
      <c r="SRB38" s="61"/>
      <c r="SRC38" s="61"/>
      <c r="SRD38" s="61"/>
      <c r="SRE38" s="61"/>
      <c r="SRF38" s="61"/>
      <c r="SRG38" s="61"/>
      <c r="SRH38" s="62"/>
      <c r="SRI38" s="61"/>
      <c r="SRJ38" s="61"/>
      <c r="SRK38" s="61"/>
      <c r="SRL38" s="61"/>
      <c r="SRM38" s="61"/>
      <c r="SRN38" s="61"/>
      <c r="SRO38" s="61"/>
      <c r="SRP38" s="62"/>
      <c r="SRQ38" s="61"/>
      <c r="SRR38" s="61"/>
      <c r="SRS38" s="61"/>
      <c r="SRT38" s="61"/>
      <c r="SRU38" s="61"/>
      <c r="SRV38" s="61"/>
      <c r="SRW38" s="61"/>
      <c r="SRX38" s="62"/>
      <c r="SRY38" s="61"/>
      <c r="SRZ38" s="61"/>
      <c r="SSA38" s="61"/>
      <c r="SSB38" s="61"/>
      <c r="SSC38" s="61"/>
      <c r="SSD38" s="61"/>
      <c r="SSE38" s="61"/>
      <c r="SSF38" s="62"/>
      <c r="SSG38" s="61"/>
      <c r="SSH38" s="61"/>
      <c r="SSI38" s="61"/>
      <c r="SSJ38" s="61"/>
      <c r="SSK38" s="61"/>
      <c r="SSL38" s="61"/>
      <c r="SSM38" s="61"/>
      <c r="SSN38" s="62"/>
      <c r="SSO38" s="61"/>
      <c r="SSP38" s="61"/>
      <c r="SSQ38" s="61"/>
      <c r="SSR38" s="61"/>
      <c r="SSS38" s="61"/>
      <c r="SST38" s="61"/>
      <c r="SSU38" s="61"/>
      <c r="SSV38" s="62"/>
      <c r="SSW38" s="61"/>
      <c r="SSX38" s="61"/>
      <c r="SSY38" s="61"/>
      <c r="SSZ38" s="61"/>
      <c r="STA38" s="61"/>
      <c r="STB38" s="61"/>
      <c r="STC38" s="61"/>
      <c r="STD38" s="62"/>
      <c r="STE38" s="61"/>
      <c r="STF38" s="61"/>
      <c r="STG38" s="61"/>
      <c r="STH38" s="61"/>
      <c r="STI38" s="61"/>
      <c r="STJ38" s="61"/>
      <c r="STK38" s="61"/>
      <c r="STL38" s="62"/>
      <c r="STM38" s="61"/>
      <c r="STN38" s="61"/>
      <c r="STO38" s="61"/>
      <c r="STP38" s="61"/>
      <c r="STQ38" s="61"/>
      <c r="STR38" s="61"/>
      <c r="STS38" s="61"/>
      <c r="STT38" s="62"/>
      <c r="STU38" s="61"/>
      <c r="STV38" s="61"/>
      <c r="STW38" s="61"/>
      <c r="STX38" s="61"/>
      <c r="STY38" s="61"/>
      <c r="STZ38" s="61"/>
      <c r="SUA38" s="61"/>
      <c r="SUB38" s="62"/>
      <c r="SUC38" s="61"/>
      <c r="SUD38" s="61"/>
      <c r="SUE38" s="61"/>
      <c r="SUF38" s="61"/>
      <c r="SUG38" s="61"/>
      <c r="SUH38" s="61"/>
      <c r="SUI38" s="61"/>
      <c r="SUJ38" s="62"/>
      <c r="SUK38" s="61"/>
      <c r="SUL38" s="61"/>
      <c r="SUM38" s="61"/>
      <c r="SUN38" s="61"/>
      <c r="SUO38" s="61"/>
      <c r="SUP38" s="61"/>
      <c r="SUQ38" s="61"/>
      <c r="SUR38" s="62"/>
      <c r="SUS38" s="61"/>
      <c r="SUT38" s="61"/>
      <c r="SUU38" s="61"/>
      <c r="SUV38" s="61"/>
      <c r="SUW38" s="61"/>
      <c r="SUX38" s="61"/>
      <c r="SUY38" s="61"/>
      <c r="SUZ38" s="62"/>
      <c r="SVA38" s="61"/>
      <c r="SVB38" s="61"/>
      <c r="SVC38" s="61"/>
      <c r="SVD38" s="61"/>
      <c r="SVE38" s="61"/>
      <c r="SVF38" s="61"/>
      <c r="SVG38" s="61"/>
      <c r="SVH38" s="62"/>
      <c r="SVI38" s="61"/>
      <c r="SVJ38" s="61"/>
      <c r="SVK38" s="61"/>
      <c r="SVL38" s="61"/>
      <c r="SVM38" s="61"/>
      <c r="SVN38" s="61"/>
      <c r="SVO38" s="61"/>
      <c r="SVP38" s="62"/>
      <c r="SVQ38" s="61"/>
      <c r="SVR38" s="61"/>
      <c r="SVS38" s="61"/>
      <c r="SVT38" s="61"/>
      <c r="SVU38" s="61"/>
      <c r="SVV38" s="61"/>
      <c r="SVW38" s="61"/>
      <c r="SVX38" s="62"/>
      <c r="SVY38" s="61"/>
      <c r="SVZ38" s="61"/>
      <c r="SWA38" s="61"/>
      <c r="SWB38" s="61"/>
      <c r="SWC38" s="61"/>
      <c r="SWD38" s="61"/>
      <c r="SWE38" s="61"/>
      <c r="SWF38" s="62"/>
      <c r="SWG38" s="61"/>
      <c r="SWH38" s="61"/>
      <c r="SWI38" s="61"/>
      <c r="SWJ38" s="61"/>
      <c r="SWK38" s="61"/>
      <c r="SWL38" s="61"/>
      <c r="SWM38" s="61"/>
      <c r="SWN38" s="62"/>
      <c r="SWO38" s="61"/>
      <c r="SWP38" s="61"/>
      <c r="SWQ38" s="61"/>
      <c r="SWR38" s="61"/>
      <c r="SWS38" s="61"/>
      <c r="SWT38" s="61"/>
      <c r="SWU38" s="61"/>
      <c r="SWV38" s="62"/>
      <c r="SWW38" s="61"/>
      <c r="SWX38" s="61"/>
      <c r="SWY38" s="61"/>
      <c r="SWZ38" s="61"/>
      <c r="SXA38" s="61"/>
      <c r="SXB38" s="61"/>
      <c r="SXC38" s="61"/>
      <c r="SXD38" s="62"/>
      <c r="SXE38" s="61"/>
      <c r="SXF38" s="61"/>
      <c r="SXG38" s="61"/>
      <c r="SXH38" s="61"/>
      <c r="SXI38" s="61"/>
      <c r="SXJ38" s="61"/>
      <c r="SXK38" s="61"/>
      <c r="SXL38" s="62"/>
      <c r="SXM38" s="61"/>
      <c r="SXN38" s="61"/>
      <c r="SXO38" s="61"/>
      <c r="SXP38" s="61"/>
      <c r="SXQ38" s="61"/>
      <c r="SXR38" s="61"/>
      <c r="SXS38" s="61"/>
      <c r="SXT38" s="62"/>
      <c r="SXU38" s="61"/>
      <c r="SXV38" s="61"/>
      <c r="SXW38" s="61"/>
      <c r="SXX38" s="61"/>
      <c r="SXY38" s="61"/>
      <c r="SXZ38" s="61"/>
      <c r="SYA38" s="61"/>
      <c r="SYB38" s="62"/>
      <c r="SYC38" s="61"/>
      <c r="SYD38" s="61"/>
      <c r="SYE38" s="61"/>
      <c r="SYF38" s="61"/>
      <c r="SYG38" s="61"/>
      <c r="SYH38" s="61"/>
      <c r="SYI38" s="61"/>
      <c r="SYJ38" s="62"/>
      <c r="SYK38" s="61"/>
      <c r="SYL38" s="61"/>
      <c r="SYM38" s="61"/>
      <c r="SYN38" s="61"/>
      <c r="SYO38" s="61"/>
      <c r="SYP38" s="61"/>
      <c r="SYQ38" s="61"/>
      <c r="SYR38" s="62"/>
      <c r="SYS38" s="61"/>
      <c r="SYT38" s="61"/>
      <c r="SYU38" s="61"/>
      <c r="SYV38" s="61"/>
      <c r="SYW38" s="61"/>
      <c r="SYX38" s="61"/>
      <c r="SYY38" s="61"/>
      <c r="SYZ38" s="62"/>
      <c r="SZA38" s="61"/>
      <c r="SZB38" s="61"/>
      <c r="SZC38" s="61"/>
      <c r="SZD38" s="61"/>
      <c r="SZE38" s="61"/>
      <c r="SZF38" s="61"/>
      <c r="SZG38" s="61"/>
      <c r="SZH38" s="62"/>
      <c r="SZI38" s="61"/>
      <c r="SZJ38" s="61"/>
      <c r="SZK38" s="61"/>
      <c r="SZL38" s="61"/>
      <c r="SZM38" s="61"/>
      <c r="SZN38" s="61"/>
      <c r="SZO38" s="61"/>
      <c r="SZP38" s="62"/>
      <c r="SZQ38" s="61"/>
      <c r="SZR38" s="61"/>
      <c r="SZS38" s="61"/>
      <c r="SZT38" s="61"/>
      <c r="SZU38" s="61"/>
      <c r="SZV38" s="61"/>
      <c r="SZW38" s="61"/>
      <c r="SZX38" s="62"/>
      <c r="SZY38" s="61"/>
      <c r="SZZ38" s="61"/>
      <c r="TAA38" s="61"/>
      <c r="TAB38" s="61"/>
      <c r="TAC38" s="61"/>
      <c r="TAD38" s="61"/>
      <c r="TAE38" s="61"/>
      <c r="TAF38" s="62"/>
      <c r="TAG38" s="61"/>
      <c r="TAH38" s="61"/>
      <c r="TAI38" s="61"/>
      <c r="TAJ38" s="61"/>
      <c r="TAK38" s="61"/>
      <c r="TAL38" s="61"/>
      <c r="TAM38" s="61"/>
      <c r="TAN38" s="62"/>
      <c r="TAO38" s="61"/>
      <c r="TAP38" s="61"/>
      <c r="TAQ38" s="61"/>
      <c r="TAR38" s="61"/>
      <c r="TAS38" s="61"/>
      <c r="TAT38" s="61"/>
      <c r="TAU38" s="61"/>
      <c r="TAV38" s="62"/>
      <c r="TAW38" s="61"/>
      <c r="TAX38" s="61"/>
      <c r="TAY38" s="61"/>
      <c r="TAZ38" s="61"/>
      <c r="TBA38" s="61"/>
      <c r="TBB38" s="61"/>
      <c r="TBC38" s="61"/>
      <c r="TBD38" s="62"/>
      <c r="TBE38" s="61"/>
      <c r="TBF38" s="61"/>
      <c r="TBG38" s="61"/>
      <c r="TBH38" s="61"/>
      <c r="TBI38" s="61"/>
      <c r="TBJ38" s="61"/>
      <c r="TBK38" s="61"/>
      <c r="TBL38" s="62"/>
      <c r="TBM38" s="61"/>
      <c r="TBN38" s="61"/>
      <c r="TBO38" s="61"/>
      <c r="TBP38" s="61"/>
      <c r="TBQ38" s="61"/>
      <c r="TBR38" s="61"/>
      <c r="TBS38" s="61"/>
      <c r="TBT38" s="62"/>
      <c r="TBU38" s="61"/>
      <c r="TBV38" s="61"/>
      <c r="TBW38" s="61"/>
      <c r="TBX38" s="61"/>
      <c r="TBY38" s="61"/>
      <c r="TBZ38" s="61"/>
      <c r="TCA38" s="61"/>
      <c r="TCB38" s="62"/>
      <c r="TCC38" s="61"/>
      <c r="TCD38" s="61"/>
      <c r="TCE38" s="61"/>
      <c r="TCF38" s="61"/>
      <c r="TCG38" s="61"/>
      <c r="TCH38" s="61"/>
      <c r="TCI38" s="61"/>
      <c r="TCJ38" s="62"/>
      <c r="TCK38" s="61"/>
      <c r="TCL38" s="61"/>
      <c r="TCM38" s="61"/>
      <c r="TCN38" s="61"/>
      <c r="TCO38" s="61"/>
      <c r="TCP38" s="61"/>
      <c r="TCQ38" s="61"/>
      <c r="TCR38" s="62"/>
      <c r="TCS38" s="61"/>
      <c r="TCT38" s="61"/>
      <c r="TCU38" s="61"/>
      <c r="TCV38" s="61"/>
      <c r="TCW38" s="61"/>
      <c r="TCX38" s="61"/>
      <c r="TCY38" s="61"/>
      <c r="TCZ38" s="62"/>
      <c r="TDA38" s="61"/>
      <c r="TDB38" s="61"/>
      <c r="TDC38" s="61"/>
      <c r="TDD38" s="61"/>
      <c r="TDE38" s="61"/>
      <c r="TDF38" s="61"/>
      <c r="TDG38" s="61"/>
      <c r="TDH38" s="62"/>
      <c r="TDI38" s="61"/>
      <c r="TDJ38" s="61"/>
      <c r="TDK38" s="61"/>
      <c r="TDL38" s="61"/>
      <c r="TDM38" s="61"/>
      <c r="TDN38" s="61"/>
      <c r="TDO38" s="61"/>
      <c r="TDP38" s="62"/>
      <c r="TDQ38" s="61"/>
      <c r="TDR38" s="61"/>
      <c r="TDS38" s="61"/>
      <c r="TDT38" s="61"/>
      <c r="TDU38" s="61"/>
      <c r="TDV38" s="61"/>
      <c r="TDW38" s="61"/>
      <c r="TDX38" s="62"/>
      <c r="TDY38" s="61"/>
      <c r="TDZ38" s="61"/>
      <c r="TEA38" s="61"/>
      <c r="TEB38" s="61"/>
      <c r="TEC38" s="61"/>
      <c r="TED38" s="61"/>
      <c r="TEE38" s="61"/>
      <c r="TEF38" s="62"/>
      <c r="TEG38" s="61"/>
      <c r="TEH38" s="61"/>
      <c r="TEI38" s="61"/>
      <c r="TEJ38" s="61"/>
      <c r="TEK38" s="61"/>
      <c r="TEL38" s="61"/>
      <c r="TEM38" s="61"/>
      <c r="TEN38" s="62"/>
      <c r="TEO38" s="61"/>
      <c r="TEP38" s="61"/>
      <c r="TEQ38" s="61"/>
      <c r="TER38" s="61"/>
      <c r="TES38" s="61"/>
      <c r="TET38" s="61"/>
      <c r="TEU38" s="61"/>
      <c r="TEV38" s="62"/>
      <c r="TEW38" s="61"/>
      <c r="TEX38" s="61"/>
      <c r="TEY38" s="61"/>
      <c r="TEZ38" s="61"/>
      <c r="TFA38" s="61"/>
      <c r="TFB38" s="61"/>
      <c r="TFC38" s="61"/>
      <c r="TFD38" s="62"/>
      <c r="TFE38" s="61"/>
      <c r="TFF38" s="61"/>
      <c r="TFG38" s="61"/>
      <c r="TFH38" s="61"/>
      <c r="TFI38" s="61"/>
      <c r="TFJ38" s="61"/>
      <c r="TFK38" s="61"/>
      <c r="TFL38" s="62"/>
      <c r="TFM38" s="61"/>
      <c r="TFN38" s="61"/>
      <c r="TFO38" s="61"/>
      <c r="TFP38" s="61"/>
      <c r="TFQ38" s="61"/>
      <c r="TFR38" s="61"/>
      <c r="TFS38" s="61"/>
      <c r="TFT38" s="62"/>
      <c r="TFU38" s="61"/>
      <c r="TFV38" s="61"/>
      <c r="TFW38" s="61"/>
      <c r="TFX38" s="61"/>
      <c r="TFY38" s="61"/>
      <c r="TFZ38" s="61"/>
      <c r="TGA38" s="61"/>
      <c r="TGB38" s="62"/>
      <c r="TGC38" s="61"/>
      <c r="TGD38" s="61"/>
      <c r="TGE38" s="61"/>
      <c r="TGF38" s="61"/>
      <c r="TGG38" s="61"/>
      <c r="TGH38" s="61"/>
      <c r="TGI38" s="61"/>
      <c r="TGJ38" s="62"/>
      <c r="TGK38" s="61"/>
      <c r="TGL38" s="61"/>
      <c r="TGM38" s="61"/>
      <c r="TGN38" s="61"/>
      <c r="TGO38" s="61"/>
      <c r="TGP38" s="61"/>
      <c r="TGQ38" s="61"/>
      <c r="TGR38" s="62"/>
      <c r="TGS38" s="61"/>
      <c r="TGT38" s="61"/>
      <c r="TGU38" s="61"/>
      <c r="TGV38" s="61"/>
      <c r="TGW38" s="61"/>
      <c r="TGX38" s="61"/>
      <c r="TGY38" s="61"/>
      <c r="TGZ38" s="62"/>
      <c r="THA38" s="61"/>
      <c r="THB38" s="61"/>
      <c r="THC38" s="61"/>
      <c r="THD38" s="61"/>
      <c r="THE38" s="61"/>
      <c r="THF38" s="61"/>
      <c r="THG38" s="61"/>
      <c r="THH38" s="62"/>
      <c r="THI38" s="61"/>
      <c r="THJ38" s="61"/>
      <c r="THK38" s="61"/>
      <c r="THL38" s="61"/>
      <c r="THM38" s="61"/>
      <c r="THN38" s="61"/>
      <c r="THO38" s="61"/>
      <c r="THP38" s="62"/>
      <c r="THQ38" s="61"/>
      <c r="THR38" s="61"/>
      <c r="THS38" s="61"/>
      <c r="THT38" s="61"/>
      <c r="THU38" s="61"/>
      <c r="THV38" s="61"/>
      <c r="THW38" s="61"/>
      <c r="THX38" s="62"/>
      <c r="THY38" s="61"/>
      <c r="THZ38" s="61"/>
      <c r="TIA38" s="61"/>
      <c r="TIB38" s="61"/>
      <c r="TIC38" s="61"/>
      <c r="TID38" s="61"/>
      <c r="TIE38" s="61"/>
      <c r="TIF38" s="62"/>
      <c r="TIG38" s="61"/>
      <c r="TIH38" s="61"/>
      <c r="TII38" s="61"/>
      <c r="TIJ38" s="61"/>
      <c r="TIK38" s="61"/>
      <c r="TIL38" s="61"/>
      <c r="TIM38" s="61"/>
      <c r="TIN38" s="62"/>
      <c r="TIO38" s="61"/>
      <c r="TIP38" s="61"/>
      <c r="TIQ38" s="61"/>
      <c r="TIR38" s="61"/>
      <c r="TIS38" s="61"/>
      <c r="TIT38" s="61"/>
      <c r="TIU38" s="61"/>
      <c r="TIV38" s="62"/>
      <c r="TIW38" s="61"/>
      <c r="TIX38" s="61"/>
      <c r="TIY38" s="61"/>
      <c r="TIZ38" s="61"/>
      <c r="TJA38" s="61"/>
      <c r="TJB38" s="61"/>
      <c r="TJC38" s="61"/>
      <c r="TJD38" s="62"/>
      <c r="TJE38" s="61"/>
      <c r="TJF38" s="61"/>
      <c r="TJG38" s="61"/>
      <c r="TJH38" s="61"/>
      <c r="TJI38" s="61"/>
      <c r="TJJ38" s="61"/>
      <c r="TJK38" s="61"/>
      <c r="TJL38" s="62"/>
      <c r="TJM38" s="61"/>
      <c r="TJN38" s="61"/>
      <c r="TJO38" s="61"/>
      <c r="TJP38" s="61"/>
      <c r="TJQ38" s="61"/>
      <c r="TJR38" s="61"/>
      <c r="TJS38" s="61"/>
      <c r="TJT38" s="62"/>
      <c r="TJU38" s="61"/>
      <c r="TJV38" s="61"/>
      <c r="TJW38" s="61"/>
      <c r="TJX38" s="61"/>
      <c r="TJY38" s="61"/>
      <c r="TJZ38" s="61"/>
      <c r="TKA38" s="61"/>
      <c r="TKB38" s="62"/>
      <c r="TKC38" s="61"/>
      <c r="TKD38" s="61"/>
      <c r="TKE38" s="61"/>
      <c r="TKF38" s="61"/>
      <c r="TKG38" s="61"/>
      <c r="TKH38" s="61"/>
      <c r="TKI38" s="61"/>
      <c r="TKJ38" s="62"/>
      <c r="TKK38" s="61"/>
      <c r="TKL38" s="61"/>
      <c r="TKM38" s="61"/>
      <c r="TKN38" s="61"/>
      <c r="TKO38" s="61"/>
      <c r="TKP38" s="61"/>
      <c r="TKQ38" s="61"/>
      <c r="TKR38" s="62"/>
      <c r="TKS38" s="61"/>
      <c r="TKT38" s="61"/>
      <c r="TKU38" s="61"/>
      <c r="TKV38" s="61"/>
      <c r="TKW38" s="61"/>
      <c r="TKX38" s="61"/>
      <c r="TKY38" s="61"/>
      <c r="TKZ38" s="62"/>
      <c r="TLA38" s="61"/>
      <c r="TLB38" s="61"/>
      <c r="TLC38" s="61"/>
      <c r="TLD38" s="61"/>
      <c r="TLE38" s="61"/>
      <c r="TLF38" s="61"/>
      <c r="TLG38" s="61"/>
      <c r="TLH38" s="62"/>
      <c r="TLI38" s="61"/>
      <c r="TLJ38" s="61"/>
      <c r="TLK38" s="61"/>
      <c r="TLL38" s="61"/>
      <c r="TLM38" s="61"/>
      <c r="TLN38" s="61"/>
      <c r="TLO38" s="61"/>
      <c r="TLP38" s="62"/>
      <c r="TLQ38" s="61"/>
      <c r="TLR38" s="61"/>
      <c r="TLS38" s="61"/>
      <c r="TLT38" s="61"/>
      <c r="TLU38" s="61"/>
      <c r="TLV38" s="61"/>
      <c r="TLW38" s="61"/>
      <c r="TLX38" s="62"/>
      <c r="TLY38" s="61"/>
      <c r="TLZ38" s="61"/>
      <c r="TMA38" s="61"/>
      <c r="TMB38" s="61"/>
      <c r="TMC38" s="61"/>
      <c r="TMD38" s="61"/>
      <c r="TME38" s="61"/>
      <c r="TMF38" s="62"/>
      <c r="TMG38" s="61"/>
      <c r="TMH38" s="61"/>
      <c r="TMI38" s="61"/>
      <c r="TMJ38" s="61"/>
      <c r="TMK38" s="61"/>
      <c r="TML38" s="61"/>
      <c r="TMM38" s="61"/>
      <c r="TMN38" s="62"/>
      <c r="TMO38" s="61"/>
      <c r="TMP38" s="61"/>
      <c r="TMQ38" s="61"/>
      <c r="TMR38" s="61"/>
      <c r="TMS38" s="61"/>
      <c r="TMT38" s="61"/>
      <c r="TMU38" s="61"/>
      <c r="TMV38" s="62"/>
      <c r="TMW38" s="61"/>
      <c r="TMX38" s="61"/>
      <c r="TMY38" s="61"/>
      <c r="TMZ38" s="61"/>
      <c r="TNA38" s="61"/>
      <c r="TNB38" s="61"/>
      <c r="TNC38" s="61"/>
      <c r="TND38" s="62"/>
      <c r="TNE38" s="61"/>
      <c r="TNF38" s="61"/>
      <c r="TNG38" s="61"/>
      <c r="TNH38" s="61"/>
      <c r="TNI38" s="61"/>
      <c r="TNJ38" s="61"/>
      <c r="TNK38" s="61"/>
      <c r="TNL38" s="62"/>
      <c r="TNM38" s="61"/>
      <c r="TNN38" s="61"/>
      <c r="TNO38" s="61"/>
      <c r="TNP38" s="61"/>
      <c r="TNQ38" s="61"/>
      <c r="TNR38" s="61"/>
      <c r="TNS38" s="61"/>
      <c r="TNT38" s="62"/>
      <c r="TNU38" s="61"/>
      <c r="TNV38" s="61"/>
      <c r="TNW38" s="61"/>
      <c r="TNX38" s="61"/>
      <c r="TNY38" s="61"/>
      <c r="TNZ38" s="61"/>
      <c r="TOA38" s="61"/>
      <c r="TOB38" s="62"/>
      <c r="TOC38" s="61"/>
      <c r="TOD38" s="61"/>
      <c r="TOE38" s="61"/>
      <c r="TOF38" s="61"/>
      <c r="TOG38" s="61"/>
      <c r="TOH38" s="61"/>
      <c r="TOI38" s="61"/>
      <c r="TOJ38" s="62"/>
      <c r="TOK38" s="61"/>
      <c r="TOL38" s="61"/>
      <c r="TOM38" s="61"/>
      <c r="TON38" s="61"/>
      <c r="TOO38" s="61"/>
      <c r="TOP38" s="61"/>
      <c r="TOQ38" s="61"/>
      <c r="TOR38" s="62"/>
      <c r="TOS38" s="61"/>
      <c r="TOT38" s="61"/>
      <c r="TOU38" s="61"/>
      <c r="TOV38" s="61"/>
      <c r="TOW38" s="61"/>
      <c r="TOX38" s="61"/>
      <c r="TOY38" s="61"/>
      <c r="TOZ38" s="62"/>
      <c r="TPA38" s="61"/>
      <c r="TPB38" s="61"/>
      <c r="TPC38" s="61"/>
      <c r="TPD38" s="61"/>
      <c r="TPE38" s="61"/>
      <c r="TPF38" s="61"/>
      <c r="TPG38" s="61"/>
      <c r="TPH38" s="62"/>
      <c r="TPI38" s="61"/>
      <c r="TPJ38" s="61"/>
      <c r="TPK38" s="61"/>
      <c r="TPL38" s="61"/>
      <c r="TPM38" s="61"/>
      <c r="TPN38" s="61"/>
      <c r="TPO38" s="61"/>
      <c r="TPP38" s="62"/>
      <c r="TPQ38" s="61"/>
      <c r="TPR38" s="61"/>
      <c r="TPS38" s="61"/>
      <c r="TPT38" s="61"/>
      <c r="TPU38" s="61"/>
      <c r="TPV38" s="61"/>
      <c r="TPW38" s="61"/>
      <c r="TPX38" s="62"/>
      <c r="TPY38" s="61"/>
      <c r="TPZ38" s="61"/>
      <c r="TQA38" s="61"/>
      <c r="TQB38" s="61"/>
      <c r="TQC38" s="61"/>
      <c r="TQD38" s="61"/>
      <c r="TQE38" s="61"/>
      <c r="TQF38" s="62"/>
      <c r="TQG38" s="61"/>
      <c r="TQH38" s="61"/>
      <c r="TQI38" s="61"/>
      <c r="TQJ38" s="61"/>
      <c r="TQK38" s="61"/>
      <c r="TQL38" s="61"/>
      <c r="TQM38" s="61"/>
      <c r="TQN38" s="62"/>
      <c r="TQO38" s="61"/>
      <c r="TQP38" s="61"/>
      <c r="TQQ38" s="61"/>
      <c r="TQR38" s="61"/>
      <c r="TQS38" s="61"/>
      <c r="TQT38" s="61"/>
      <c r="TQU38" s="61"/>
      <c r="TQV38" s="62"/>
      <c r="TQW38" s="61"/>
      <c r="TQX38" s="61"/>
      <c r="TQY38" s="61"/>
      <c r="TQZ38" s="61"/>
      <c r="TRA38" s="61"/>
      <c r="TRB38" s="61"/>
      <c r="TRC38" s="61"/>
      <c r="TRD38" s="62"/>
      <c r="TRE38" s="61"/>
      <c r="TRF38" s="61"/>
      <c r="TRG38" s="61"/>
      <c r="TRH38" s="61"/>
      <c r="TRI38" s="61"/>
      <c r="TRJ38" s="61"/>
      <c r="TRK38" s="61"/>
      <c r="TRL38" s="62"/>
      <c r="TRM38" s="61"/>
      <c r="TRN38" s="61"/>
      <c r="TRO38" s="61"/>
      <c r="TRP38" s="61"/>
      <c r="TRQ38" s="61"/>
      <c r="TRR38" s="61"/>
      <c r="TRS38" s="61"/>
      <c r="TRT38" s="62"/>
      <c r="TRU38" s="61"/>
      <c r="TRV38" s="61"/>
      <c r="TRW38" s="61"/>
      <c r="TRX38" s="61"/>
      <c r="TRY38" s="61"/>
      <c r="TRZ38" s="61"/>
      <c r="TSA38" s="61"/>
      <c r="TSB38" s="62"/>
      <c r="TSC38" s="61"/>
      <c r="TSD38" s="61"/>
      <c r="TSE38" s="61"/>
      <c r="TSF38" s="61"/>
      <c r="TSG38" s="61"/>
      <c r="TSH38" s="61"/>
      <c r="TSI38" s="61"/>
      <c r="TSJ38" s="62"/>
      <c r="TSK38" s="61"/>
      <c r="TSL38" s="61"/>
      <c r="TSM38" s="61"/>
      <c r="TSN38" s="61"/>
      <c r="TSO38" s="61"/>
      <c r="TSP38" s="61"/>
      <c r="TSQ38" s="61"/>
      <c r="TSR38" s="62"/>
      <c r="TSS38" s="61"/>
      <c r="TST38" s="61"/>
      <c r="TSU38" s="61"/>
      <c r="TSV38" s="61"/>
      <c r="TSW38" s="61"/>
      <c r="TSX38" s="61"/>
      <c r="TSY38" s="61"/>
      <c r="TSZ38" s="62"/>
      <c r="TTA38" s="61"/>
      <c r="TTB38" s="61"/>
      <c r="TTC38" s="61"/>
      <c r="TTD38" s="61"/>
      <c r="TTE38" s="61"/>
      <c r="TTF38" s="61"/>
      <c r="TTG38" s="61"/>
      <c r="TTH38" s="62"/>
      <c r="TTI38" s="61"/>
      <c r="TTJ38" s="61"/>
      <c r="TTK38" s="61"/>
      <c r="TTL38" s="61"/>
      <c r="TTM38" s="61"/>
      <c r="TTN38" s="61"/>
      <c r="TTO38" s="61"/>
      <c r="TTP38" s="62"/>
      <c r="TTQ38" s="61"/>
      <c r="TTR38" s="61"/>
      <c r="TTS38" s="61"/>
      <c r="TTT38" s="61"/>
      <c r="TTU38" s="61"/>
      <c r="TTV38" s="61"/>
      <c r="TTW38" s="61"/>
      <c r="TTX38" s="62"/>
      <c r="TTY38" s="61"/>
      <c r="TTZ38" s="61"/>
      <c r="TUA38" s="61"/>
      <c r="TUB38" s="61"/>
      <c r="TUC38" s="61"/>
      <c r="TUD38" s="61"/>
      <c r="TUE38" s="61"/>
      <c r="TUF38" s="62"/>
      <c r="TUG38" s="61"/>
      <c r="TUH38" s="61"/>
      <c r="TUI38" s="61"/>
      <c r="TUJ38" s="61"/>
      <c r="TUK38" s="61"/>
      <c r="TUL38" s="61"/>
      <c r="TUM38" s="61"/>
      <c r="TUN38" s="62"/>
      <c r="TUO38" s="61"/>
      <c r="TUP38" s="61"/>
      <c r="TUQ38" s="61"/>
      <c r="TUR38" s="61"/>
      <c r="TUS38" s="61"/>
      <c r="TUT38" s="61"/>
      <c r="TUU38" s="61"/>
      <c r="TUV38" s="62"/>
      <c r="TUW38" s="61"/>
      <c r="TUX38" s="61"/>
      <c r="TUY38" s="61"/>
      <c r="TUZ38" s="61"/>
      <c r="TVA38" s="61"/>
      <c r="TVB38" s="61"/>
      <c r="TVC38" s="61"/>
      <c r="TVD38" s="62"/>
      <c r="TVE38" s="61"/>
      <c r="TVF38" s="61"/>
      <c r="TVG38" s="61"/>
      <c r="TVH38" s="61"/>
      <c r="TVI38" s="61"/>
      <c r="TVJ38" s="61"/>
      <c r="TVK38" s="61"/>
      <c r="TVL38" s="62"/>
      <c r="TVM38" s="61"/>
      <c r="TVN38" s="61"/>
      <c r="TVO38" s="61"/>
      <c r="TVP38" s="61"/>
      <c r="TVQ38" s="61"/>
      <c r="TVR38" s="61"/>
      <c r="TVS38" s="61"/>
      <c r="TVT38" s="62"/>
      <c r="TVU38" s="61"/>
      <c r="TVV38" s="61"/>
      <c r="TVW38" s="61"/>
      <c r="TVX38" s="61"/>
      <c r="TVY38" s="61"/>
      <c r="TVZ38" s="61"/>
      <c r="TWA38" s="61"/>
      <c r="TWB38" s="62"/>
      <c r="TWC38" s="61"/>
      <c r="TWD38" s="61"/>
      <c r="TWE38" s="61"/>
      <c r="TWF38" s="61"/>
      <c r="TWG38" s="61"/>
      <c r="TWH38" s="61"/>
      <c r="TWI38" s="61"/>
      <c r="TWJ38" s="62"/>
      <c r="TWK38" s="61"/>
      <c r="TWL38" s="61"/>
      <c r="TWM38" s="61"/>
      <c r="TWN38" s="61"/>
      <c r="TWO38" s="61"/>
      <c r="TWP38" s="61"/>
      <c r="TWQ38" s="61"/>
      <c r="TWR38" s="62"/>
      <c r="TWS38" s="61"/>
      <c r="TWT38" s="61"/>
      <c r="TWU38" s="61"/>
      <c r="TWV38" s="61"/>
      <c r="TWW38" s="61"/>
      <c r="TWX38" s="61"/>
      <c r="TWY38" s="61"/>
      <c r="TWZ38" s="62"/>
      <c r="TXA38" s="61"/>
      <c r="TXB38" s="61"/>
      <c r="TXC38" s="61"/>
      <c r="TXD38" s="61"/>
      <c r="TXE38" s="61"/>
      <c r="TXF38" s="61"/>
      <c r="TXG38" s="61"/>
      <c r="TXH38" s="62"/>
      <c r="TXI38" s="61"/>
      <c r="TXJ38" s="61"/>
      <c r="TXK38" s="61"/>
      <c r="TXL38" s="61"/>
      <c r="TXM38" s="61"/>
      <c r="TXN38" s="61"/>
      <c r="TXO38" s="61"/>
      <c r="TXP38" s="62"/>
      <c r="TXQ38" s="61"/>
      <c r="TXR38" s="61"/>
      <c r="TXS38" s="61"/>
      <c r="TXT38" s="61"/>
      <c r="TXU38" s="61"/>
      <c r="TXV38" s="61"/>
      <c r="TXW38" s="61"/>
      <c r="TXX38" s="62"/>
      <c r="TXY38" s="61"/>
      <c r="TXZ38" s="61"/>
      <c r="TYA38" s="61"/>
      <c r="TYB38" s="61"/>
      <c r="TYC38" s="61"/>
      <c r="TYD38" s="61"/>
      <c r="TYE38" s="61"/>
      <c r="TYF38" s="62"/>
      <c r="TYG38" s="61"/>
      <c r="TYH38" s="61"/>
      <c r="TYI38" s="61"/>
      <c r="TYJ38" s="61"/>
      <c r="TYK38" s="61"/>
      <c r="TYL38" s="61"/>
      <c r="TYM38" s="61"/>
      <c r="TYN38" s="62"/>
      <c r="TYO38" s="61"/>
      <c r="TYP38" s="61"/>
      <c r="TYQ38" s="61"/>
      <c r="TYR38" s="61"/>
      <c r="TYS38" s="61"/>
      <c r="TYT38" s="61"/>
      <c r="TYU38" s="61"/>
      <c r="TYV38" s="62"/>
      <c r="TYW38" s="61"/>
      <c r="TYX38" s="61"/>
      <c r="TYY38" s="61"/>
      <c r="TYZ38" s="61"/>
      <c r="TZA38" s="61"/>
      <c r="TZB38" s="61"/>
      <c r="TZC38" s="61"/>
      <c r="TZD38" s="62"/>
      <c r="TZE38" s="61"/>
      <c r="TZF38" s="61"/>
      <c r="TZG38" s="61"/>
      <c r="TZH38" s="61"/>
      <c r="TZI38" s="61"/>
      <c r="TZJ38" s="61"/>
      <c r="TZK38" s="61"/>
      <c r="TZL38" s="62"/>
      <c r="TZM38" s="61"/>
      <c r="TZN38" s="61"/>
      <c r="TZO38" s="61"/>
      <c r="TZP38" s="61"/>
      <c r="TZQ38" s="61"/>
      <c r="TZR38" s="61"/>
      <c r="TZS38" s="61"/>
      <c r="TZT38" s="62"/>
      <c r="TZU38" s="61"/>
      <c r="TZV38" s="61"/>
      <c r="TZW38" s="61"/>
      <c r="TZX38" s="61"/>
      <c r="TZY38" s="61"/>
      <c r="TZZ38" s="61"/>
      <c r="UAA38" s="61"/>
      <c r="UAB38" s="62"/>
      <c r="UAC38" s="61"/>
      <c r="UAD38" s="61"/>
      <c r="UAE38" s="61"/>
      <c r="UAF38" s="61"/>
      <c r="UAG38" s="61"/>
      <c r="UAH38" s="61"/>
      <c r="UAI38" s="61"/>
      <c r="UAJ38" s="62"/>
      <c r="UAK38" s="61"/>
      <c r="UAL38" s="61"/>
      <c r="UAM38" s="61"/>
      <c r="UAN38" s="61"/>
      <c r="UAO38" s="61"/>
      <c r="UAP38" s="61"/>
      <c r="UAQ38" s="61"/>
      <c r="UAR38" s="62"/>
      <c r="UAS38" s="61"/>
      <c r="UAT38" s="61"/>
      <c r="UAU38" s="61"/>
      <c r="UAV38" s="61"/>
      <c r="UAW38" s="61"/>
      <c r="UAX38" s="61"/>
      <c r="UAY38" s="61"/>
      <c r="UAZ38" s="62"/>
      <c r="UBA38" s="61"/>
      <c r="UBB38" s="61"/>
      <c r="UBC38" s="61"/>
      <c r="UBD38" s="61"/>
      <c r="UBE38" s="61"/>
      <c r="UBF38" s="61"/>
      <c r="UBG38" s="61"/>
      <c r="UBH38" s="62"/>
      <c r="UBI38" s="61"/>
      <c r="UBJ38" s="61"/>
      <c r="UBK38" s="61"/>
      <c r="UBL38" s="61"/>
      <c r="UBM38" s="61"/>
      <c r="UBN38" s="61"/>
      <c r="UBO38" s="61"/>
      <c r="UBP38" s="62"/>
      <c r="UBQ38" s="61"/>
      <c r="UBR38" s="61"/>
      <c r="UBS38" s="61"/>
      <c r="UBT38" s="61"/>
      <c r="UBU38" s="61"/>
      <c r="UBV38" s="61"/>
      <c r="UBW38" s="61"/>
      <c r="UBX38" s="62"/>
      <c r="UBY38" s="61"/>
      <c r="UBZ38" s="61"/>
      <c r="UCA38" s="61"/>
      <c r="UCB38" s="61"/>
      <c r="UCC38" s="61"/>
      <c r="UCD38" s="61"/>
      <c r="UCE38" s="61"/>
      <c r="UCF38" s="62"/>
      <c r="UCG38" s="61"/>
      <c r="UCH38" s="61"/>
      <c r="UCI38" s="61"/>
      <c r="UCJ38" s="61"/>
      <c r="UCK38" s="61"/>
      <c r="UCL38" s="61"/>
      <c r="UCM38" s="61"/>
      <c r="UCN38" s="62"/>
      <c r="UCO38" s="61"/>
      <c r="UCP38" s="61"/>
      <c r="UCQ38" s="61"/>
      <c r="UCR38" s="61"/>
      <c r="UCS38" s="61"/>
      <c r="UCT38" s="61"/>
      <c r="UCU38" s="61"/>
      <c r="UCV38" s="62"/>
      <c r="UCW38" s="61"/>
      <c r="UCX38" s="61"/>
      <c r="UCY38" s="61"/>
      <c r="UCZ38" s="61"/>
      <c r="UDA38" s="61"/>
      <c r="UDB38" s="61"/>
      <c r="UDC38" s="61"/>
      <c r="UDD38" s="62"/>
      <c r="UDE38" s="61"/>
      <c r="UDF38" s="61"/>
      <c r="UDG38" s="61"/>
      <c r="UDH38" s="61"/>
      <c r="UDI38" s="61"/>
      <c r="UDJ38" s="61"/>
      <c r="UDK38" s="61"/>
      <c r="UDL38" s="62"/>
      <c r="UDM38" s="61"/>
      <c r="UDN38" s="61"/>
      <c r="UDO38" s="61"/>
      <c r="UDP38" s="61"/>
      <c r="UDQ38" s="61"/>
      <c r="UDR38" s="61"/>
      <c r="UDS38" s="61"/>
      <c r="UDT38" s="62"/>
      <c r="UDU38" s="61"/>
      <c r="UDV38" s="61"/>
      <c r="UDW38" s="61"/>
      <c r="UDX38" s="61"/>
      <c r="UDY38" s="61"/>
      <c r="UDZ38" s="61"/>
      <c r="UEA38" s="61"/>
      <c r="UEB38" s="62"/>
      <c r="UEC38" s="61"/>
      <c r="UED38" s="61"/>
      <c r="UEE38" s="61"/>
      <c r="UEF38" s="61"/>
      <c r="UEG38" s="61"/>
      <c r="UEH38" s="61"/>
      <c r="UEI38" s="61"/>
      <c r="UEJ38" s="62"/>
      <c r="UEK38" s="61"/>
      <c r="UEL38" s="61"/>
      <c r="UEM38" s="61"/>
      <c r="UEN38" s="61"/>
      <c r="UEO38" s="61"/>
      <c r="UEP38" s="61"/>
      <c r="UEQ38" s="61"/>
      <c r="UER38" s="62"/>
      <c r="UES38" s="61"/>
      <c r="UET38" s="61"/>
      <c r="UEU38" s="61"/>
      <c r="UEV38" s="61"/>
      <c r="UEW38" s="61"/>
      <c r="UEX38" s="61"/>
      <c r="UEY38" s="61"/>
      <c r="UEZ38" s="62"/>
      <c r="UFA38" s="61"/>
      <c r="UFB38" s="61"/>
      <c r="UFC38" s="61"/>
      <c r="UFD38" s="61"/>
      <c r="UFE38" s="61"/>
      <c r="UFF38" s="61"/>
      <c r="UFG38" s="61"/>
      <c r="UFH38" s="62"/>
      <c r="UFI38" s="61"/>
      <c r="UFJ38" s="61"/>
      <c r="UFK38" s="61"/>
      <c r="UFL38" s="61"/>
      <c r="UFM38" s="61"/>
      <c r="UFN38" s="61"/>
      <c r="UFO38" s="61"/>
      <c r="UFP38" s="62"/>
      <c r="UFQ38" s="61"/>
      <c r="UFR38" s="61"/>
      <c r="UFS38" s="61"/>
      <c r="UFT38" s="61"/>
      <c r="UFU38" s="61"/>
      <c r="UFV38" s="61"/>
      <c r="UFW38" s="61"/>
      <c r="UFX38" s="62"/>
      <c r="UFY38" s="61"/>
      <c r="UFZ38" s="61"/>
      <c r="UGA38" s="61"/>
      <c r="UGB38" s="61"/>
      <c r="UGC38" s="61"/>
      <c r="UGD38" s="61"/>
      <c r="UGE38" s="61"/>
      <c r="UGF38" s="62"/>
      <c r="UGG38" s="61"/>
      <c r="UGH38" s="61"/>
      <c r="UGI38" s="61"/>
      <c r="UGJ38" s="61"/>
      <c r="UGK38" s="61"/>
      <c r="UGL38" s="61"/>
      <c r="UGM38" s="61"/>
      <c r="UGN38" s="62"/>
      <c r="UGO38" s="61"/>
      <c r="UGP38" s="61"/>
      <c r="UGQ38" s="61"/>
      <c r="UGR38" s="61"/>
      <c r="UGS38" s="61"/>
      <c r="UGT38" s="61"/>
      <c r="UGU38" s="61"/>
      <c r="UGV38" s="62"/>
      <c r="UGW38" s="61"/>
      <c r="UGX38" s="61"/>
      <c r="UGY38" s="61"/>
      <c r="UGZ38" s="61"/>
      <c r="UHA38" s="61"/>
      <c r="UHB38" s="61"/>
      <c r="UHC38" s="61"/>
      <c r="UHD38" s="62"/>
      <c r="UHE38" s="61"/>
      <c r="UHF38" s="61"/>
      <c r="UHG38" s="61"/>
      <c r="UHH38" s="61"/>
      <c r="UHI38" s="61"/>
      <c r="UHJ38" s="61"/>
      <c r="UHK38" s="61"/>
      <c r="UHL38" s="62"/>
      <c r="UHM38" s="61"/>
      <c r="UHN38" s="61"/>
      <c r="UHO38" s="61"/>
      <c r="UHP38" s="61"/>
      <c r="UHQ38" s="61"/>
      <c r="UHR38" s="61"/>
      <c r="UHS38" s="61"/>
      <c r="UHT38" s="62"/>
      <c r="UHU38" s="61"/>
      <c r="UHV38" s="61"/>
      <c r="UHW38" s="61"/>
      <c r="UHX38" s="61"/>
      <c r="UHY38" s="61"/>
      <c r="UHZ38" s="61"/>
      <c r="UIA38" s="61"/>
      <c r="UIB38" s="62"/>
      <c r="UIC38" s="61"/>
      <c r="UID38" s="61"/>
      <c r="UIE38" s="61"/>
      <c r="UIF38" s="61"/>
      <c r="UIG38" s="61"/>
      <c r="UIH38" s="61"/>
      <c r="UII38" s="61"/>
      <c r="UIJ38" s="62"/>
      <c r="UIK38" s="61"/>
      <c r="UIL38" s="61"/>
      <c r="UIM38" s="61"/>
      <c r="UIN38" s="61"/>
      <c r="UIO38" s="61"/>
      <c r="UIP38" s="61"/>
      <c r="UIQ38" s="61"/>
      <c r="UIR38" s="62"/>
      <c r="UIS38" s="61"/>
      <c r="UIT38" s="61"/>
      <c r="UIU38" s="61"/>
      <c r="UIV38" s="61"/>
      <c r="UIW38" s="61"/>
      <c r="UIX38" s="61"/>
      <c r="UIY38" s="61"/>
      <c r="UIZ38" s="62"/>
      <c r="UJA38" s="61"/>
      <c r="UJB38" s="61"/>
      <c r="UJC38" s="61"/>
      <c r="UJD38" s="61"/>
      <c r="UJE38" s="61"/>
      <c r="UJF38" s="61"/>
      <c r="UJG38" s="61"/>
      <c r="UJH38" s="62"/>
      <c r="UJI38" s="61"/>
      <c r="UJJ38" s="61"/>
      <c r="UJK38" s="61"/>
      <c r="UJL38" s="61"/>
      <c r="UJM38" s="61"/>
      <c r="UJN38" s="61"/>
      <c r="UJO38" s="61"/>
      <c r="UJP38" s="62"/>
      <c r="UJQ38" s="61"/>
      <c r="UJR38" s="61"/>
      <c r="UJS38" s="61"/>
      <c r="UJT38" s="61"/>
      <c r="UJU38" s="61"/>
      <c r="UJV38" s="61"/>
      <c r="UJW38" s="61"/>
      <c r="UJX38" s="62"/>
      <c r="UJY38" s="61"/>
      <c r="UJZ38" s="61"/>
      <c r="UKA38" s="61"/>
      <c r="UKB38" s="61"/>
      <c r="UKC38" s="61"/>
      <c r="UKD38" s="61"/>
      <c r="UKE38" s="61"/>
      <c r="UKF38" s="62"/>
      <c r="UKG38" s="61"/>
      <c r="UKH38" s="61"/>
      <c r="UKI38" s="61"/>
      <c r="UKJ38" s="61"/>
      <c r="UKK38" s="61"/>
      <c r="UKL38" s="61"/>
      <c r="UKM38" s="61"/>
      <c r="UKN38" s="62"/>
      <c r="UKO38" s="61"/>
      <c r="UKP38" s="61"/>
      <c r="UKQ38" s="61"/>
      <c r="UKR38" s="61"/>
      <c r="UKS38" s="61"/>
      <c r="UKT38" s="61"/>
      <c r="UKU38" s="61"/>
      <c r="UKV38" s="62"/>
      <c r="UKW38" s="61"/>
      <c r="UKX38" s="61"/>
      <c r="UKY38" s="61"/>
      <c r="UKZ38" s="61"/>
      <c r="ULA38" s="61"/>
      <c r="ULB38" s="61"/>
      <c r="ULC38" s="61"/>
      <c r="ULD38" s="62"/>
      <c r="ULE38" s="61"/>
      <c r="ULF38" s="61"/>
      <c r="ULG38" s="61"/>
      <c r="ULH38" s="61"/>
      <c r="ULI38" s="61"/>
      <c r="ULJ38" s="61"/>
      <c r="ULK38" s="61"/>
      <c r="ULL38" s="62"/>
      <c r="ULM38" s="61"/>
      <c r="ULN38" s="61"/>
      <c r="ULO38" s="61"/>
      <c r="ULP38" s="61"/>
      <c r="ULQ38" s="61"/>
      <c r="ULR38" s="61"/>
      <c r="ULS38" s="61"/>
      <c r="ULT38" s="62"/>
      <c r="ULU38" s="61"/>
      <c r="ULV38" s="61"/>
      <c r="ULW38" s="61"/>
      <c r="ULX38" s="61"/>
      <c r="ULY38" s="61"/>
      <c r="ULZ38" s="61"/>
      <c r="UMA38" s="61"/>
      <c r="UMB38" s="62"/>
      <c r="UMC38" s="61"/>
      <c r="UMD38" s="61"/>
      <c r="UME38" s="61"/>
      <c r="UMF38" s="61"/>
      <c r="UMG38" s="61"/>
      <c r="UMH38" s="61"/>
      <c r="UMI38" s="61"/>
      <c r="UMJ38" s="62"/>
      <c r="UMK38" s="61"/>
      <c r="UML38" s="61"/>
      <c r="UMM38" s="61"/>
      <c r="UMN38" s="61"/>
      <c r="UMO38" s="61"/>
      <c r="UMP38" s="61"/>
      <c r="UMQ38" s="61"/>
      <c r="UMR38" s="62"/>
      <c r="UMS38" s="61"/>
      <c r="UMT38" s="61"/>
      <c r="UMU38" s="61"/>
      <c r="UMV38" s="61"/>
      <c r="UMW38" s="61"/>
      <c r="UMX38" s="61"/>
      <c r="UMY38" s="61"/>
      <c r="UMZ38" s="62"/>
      <c r="UNA38" s="61"/>
      <c r="UNB38" s="61"/>
      <c r="UNC38" s="61"/>
      <c r="UND38" s="61"/>
      <c r="UNE38" s="61"/>
      <c r="UNF38" s="61"/>
      <c r="UNG38" s="61"/>
      <c r="UNH38" s="62"/>
      <c r="UNI38" s="61"/>
      <c r="UNJ38" s="61"/>
      <c r="UNK38" s="61"/>
      <c r="UNL38" s="61"/>
      <c r="UNM38" s="61"/>
      <c r="UNN38" s="61"/>
      <c r="UNO38" s="61"/>
      <c r="UNP38" s="62"/>
      <c r="UNQ38" s="61"/>
      <c r="UNR38" s="61"/>
      <c r="UNS38" s="61"/>
      <c r="UNT38" s="61"/>
      <c r="UNU38" s="61"/>
      <c r="UNV38" s="61"/>
      <c r="UNW38" s="61"/>
      <c r="UNX38" s="62"/>
      <c r="UNY38" s="61"/>
      <c r="UNZ38" s="61"/>
      <c r="UOA38" s="61"/>
      <c r="UOB38" s="61"/>
      <c r="UOC38" s="61"/>
      <c r="UOD38" s="61"/>
      <c r="UOE38" s="61"/>
      <c r="UOF38" s="62"/>
      <c r="UOG38" s="61"/>
      <c r="UOH38" s="61"/>
      <c r="UOI38" s="61"/>
      <c r="UOJ38" s="61"/>
      <c r="UOK38" s="61"/>
      <c r="UOL38" s="61"/>
      <c r="UOM38" s="61"/>
      <c r="UON38" s="62"/>
      <c r="UOO38" s="61"/>
      <c r="UOP38" s="61"/>
      <c r="UOQ38" s="61"/>
      <c r="UOR38" s="61"/>
      <c r="UOS38" s="61"/>
      <c r="UOT38" s="61"/>
      <c r="UOU38" s="61"/>
      <c r="UOV38" s="62"/>
      <c r="UOW38" s="61"/>
      <c r="UOX38" s="61"/>
      <c r="UOY38" s="61"/>
      <c r="UOZ38" s="61"/>
      <c r="UPA38" s="61"/>
      <c r="UPB38" s="61"/>
      <c r="UPC38" s="61"/>
      <c r="UPD38" s="62"/>
      <c r="UPE38" s="61"/>
      <c r="UPF38" s="61"/>
      <c r="UPG38" s="61"/>
      <c r="UPH38" s="61"/>
      <c r="UPI38" s="61"/>
      <c r="UPJ38" s="61"/>
      <c r="UPK38" s="61"/>
      <c r="UPL38" s="62"/>
      <c r="UPM38" s="61"/>
      <c r="UPN38" s="61"/>
      <c r="UPO38" s="61"/>
      <c r="UPP38" s="61"/>
      <c r="UPQ38" s="61"/>
      <c r="UPR38" s="61"/>
      <c r="UPS38" s="61"/>
      <c r="UPT38" s="62"/>
      <c r="UPU38" s="61"/>
      <c r="UPV38" s="61"/>
      <c r="UPW38" s="61"/>
      <c r="UPX38" s="61"/>
      <c r="UPY38" s="61"/>
      <c r="UPZ38" s="61"/>
      <c r="UQA38" s="61"/>
      <c r="UQB38" s="62"/>
      <c r="UQC38" s="61"/>
      <c r="UQD38" s="61"/>
      <c r="UQE38" s="61"/>
      <c r="UQF38" s="61"/>
      <c r="UQG38" s="61"/>
      <c r="UQH38" s="61"/>
      <c r="UQI38" s="61"/>
      <c r="UQJ38" s="62"/>
      <c r="UQK38" s="61"/>
      <c r="UQL38" s="61"/>
      <c r="UQM38" s="61"/>
      <c r="UQN38" s="61"/>
      <c r="UQO38" s="61"/>
      <c r="UQP38" s="61"/>
      <c r="UQQ38" s="61"/>
      <c r="UQR38" s="62"/>
      <c r="UQS38" s="61"/>
      <c r="UQT38" s="61"/>
      <c r="UQU38" s="61"/>
      <c r="UQV38" s="61"/>
      <c r="UQW38" s="61"/>
      <c r="UQX38" s="61"/>
      <c r="UQY38" s="61"/>
      <c r="UQZ38" s="62"/>
      <c r="URA38" s="61"/>
      <c r="URB38" s="61"/>
      <c r="URC38" s="61"/>
      <c r="URD38" s="61"/>
      <c r="URE38" s="61"/>
      <c r="URF38" s="61"/>
      <c r="URG38" s="61"/>
      <c r="URH38" s="62"/>
      <c r="URI38" s="61"/>
      <c r="URJ38" s="61"/>
      <c r="URK38" s="61"/>
      <c r="URL38" s="61"/>
      <c r="URM38" s="61"/>
      <c r="URN38" s="61"/>
      <c r="URO38" s="61"/>
      <c r="URP38" s="62"/>
      <c r="URQ38" s="61"/>
      <c r="URR38" s="61"/>
      <c r="URS38" s="61"/>
      <c r="URT38" s="61"/>
      <c r="URU38" s="61"/>
      <c r="URV38" s="61"/>
      <c r="URW38" s="61"/>
      <c r="URX38" s="62"/>
      <c r="URY38" s="61"/>
      <c r="URZ38" s="61"/>
      <c r="USA38" s="61"/>
      <c r="USB38" s="61"/>
      <c r="USC38" s="61"/>
      <c r="USD38" s="61"/>
      <c r="USE38" s="61"/>
      <c r="USF38" s="62"/>
      <c r="USG38" s="61"/>
      <c r="USH38" s="61"/>
      <c r="USI38" s="61"/>
      <c r="USJ38" s="61"/>
      <c r="USK38" s="61"/>
      <c r="USL38" s="61"/>
      <c r="USM38" s="61"/>
      <c r="USN38" s="62"/>
      <c r="USO38" s="61"/>
      <c r="USP38" s="61"/>
      <c r="USQ38" s="61"/>
      <c r="USR38" s="61"/>
      <c r="USS38" s="61"/>
      <c r="UST38" s="61"/>
      <c r="USU38" s="61"/>
      <c r="USV38" s="62"/>
      <c r="USW38" s="61"/>
      <c r="USX38" s="61"/>
      <c r="USY38" s="61"/>
      <c r="USZ38" s="61"/>
      <c r="UTA38" s="61"/>
      <c r="UTB38" s="61"/>
      <c r="UTC38" s="61"/>
      <c r="UTD38" s="62"/>
      <c r="UTE38" s="61"/>
      <c r="UTF38" s="61"/>
      <c r="UTG38" s="61"/>
      <c r="UTH38" s="61"/>
      <c r="UTI38" s="61"/>
      <c r="UTJ38" s="61"/>
      <c r="UTK38" s="61"/>
      <c r="UTL38" s="62"/>
      <c r="UTM38" s="61"/>
      <c r="UTN38" s="61"/>
      <c r="UTO38" s="61"/>
      <c r="UTP38" s="61"/>
      <c r="UTQ38" s="61"/>
      <c r="UTR38" s="61"/>
      <c r="UTS38" s="61"/>
      <c r="UTT38" s="62"/>
      <c r="UTU38" s="61"/>
      <c r="UTV38" s="61"/>
      <c r="UTW38" s="61"/>
      <c r="UTX38" s="61"/>
      <c r="UTY38" s="61"/>
      <c r="UTZ38" s="61"/>
      <c r="UUA38" s="61"/>
      <c r="UUB38" s="62"/>
      <c r="UUC38" s="61"/>
      <c r="UUD38" s="61"/>
      <c r="UUE38" s="61"/>
      <c r="UUF38" s="61"/>
      <c r="UUG38" s="61"/>
      <c r="UUH38" s="61"/>
      <c r="UUI38" s="61"/>
      <c r="UUJ38" s="62"/>
      <c r="UUK38" s="61"/>
      <c r="UUL38" s="61"/>
      <c r="UUM38" s="61"/>
      <c r="UUN38" s="61"/>
      <c r="UUO38" s="61"/>
      <c r="UUP38" s="61"/>
      <c r="UUQ38" s="61"/>
      <c r="UUR38" s="62"/>
      <c r="UUS38" s="61"/>
      <c r="UUT38" s="61"/>
      <c r="UUU38" s="61"/>
      <c r="UUV38" s="61"/>
      <c r="UUW38" s="61"/>
      <c r="UUX38" s="61"/>
      <c r="UUY38" s="61"/>
      <c r="UUZ38" s="62"/>
      <c r="UVA38" s="61"/>
      <c r="UVB38" s="61"/>
      <c r="UVC38" s="61"/>
      <c r="UVD38" s="61"/>
      <c r="UVE38" s="61"/>
      <c r="UVF38" s="61"/>
      <c r="UVG38" s="61"/>
      <c r="UVH38" s="62"/>
      <c r="UVI38" s="61"/>
      <c r="UVJ38" s="61"/>
      <c r="UVK38" s="61"/>
      <c r="UVL38" s="61"/>
      <c r="UVM38" s="61"/>
      <c r="UVN38" s="61"/>
      <c r="UVO38" s="61"/>
      <c r="UVP38" s="62"/>
      <c r="UVQ38" s="61"/>
      <c r="UVR38" s="61"/>
      <c r="UVS38" s="61"/>
      <c r="UVT38" s="61"/>
      <c r="UVU38" s="61"/>
      <c r="UVV38" s="61"/>
      <c r="UVW38" s="61"/>
      <c r="UVX38" s="62"/>
      <c r="UVY38" s="61"/>
      <c r="UVZ38" s="61"/>
      <c r="UWA38" s="61"/>
      <c r="UWB38" s="61"/>
      <c r="UWC38" s="61"/>
      <c r="UWD38" s="61"/>
      <c r="UWE38" s="61"/>
      <c r="UWF38" s="62"/>
      <c r="UWG38" s="61"/>
      <c r="UWH38" s="61"/>
      <c r="UWI38" s="61"/>
      <c r="UWJ38" s="61"/>
      <c r="UWK38" s="61"/>
      <c r="UWL38" s="61"/>
      <c r="UWM38" s="61"/>
      <c r="UWN38" s="62"/>
      <c r="UWO38" s="61"/>
      <c r="UWP38" s="61"/>
      <c r="UWQ38" s="61"/>
      <c r="UWR38" s="61"/>
      <c r="UWS38" s="61"/>
      <c r="UWT38" s="61"/>
      <c r="UWU38" s="61"/>
      <c r="UWV38" s="62"/>
      <c r="UWW38" s="61"/>
      <c r="UWX38" s="61"/>
      <c r="UWY38" s="61"/>
      <c r="UWZ38" s="61"/>
      <c r="UXA38" s="61"/>
      <c r="UXB38" s="61"/>
      <c r="UXC38" s="61"/>
      <c r="UXD38" s="62"/>
      <c r="UXE38" s="61"/>
      <c r="UXF38" s="61"/>
      <c r="UXG38" s="61"/>
      <c r="UXH38" s="61"/>
      <c r="UXI38" s="61"/>
      <c r="UXJ38" s="61"/>
      <c r="UXK38" s="61"/>
      <c r="UXL38" s="62"/>
      <c r="UXM38" s="61"/>
      <c r="UXN38" s="61"/>
      <c r="UXO38" s="61"/>
      <c r="UXP38" s="61"/>
      <c r="UXQ38" s="61"/>
      <c r="UXR38" s="61"/>
      <c r="UXS38" s="61"/>
      <c r="UXT38" s="62"/>
      <c r="UXU38" s="61"/>
      <c r="UXV38" s="61"/>
      <c r="UXW38" s="61"/>
      <c r="UXX38" s="61"/>
      <c r="UXY38" s="61"/>
      <c r="UXZ38" s="61"/>
      <c r="UYA38" s="61"/>
      <c r="UYB38" s="62"/>
      <c r="UYC38" s="61"/>
      <c r="UYD38" s="61"/>
      <c r="UYE38" s="61"/>
      <c r="UYF38" s="61"/>
      <c r="UYG38" s="61"/>
      <c r="UYH38" s="61"/>
      <c r="UYI38" s="61"/>
      <c r="UYJ38" s="62"/>
      <c r="UYK38" s="61"/>
      <c r="UYL38" s="61"/>
      <c r="UYM38" s="61"/>
      <c r="UYN38" s="61"/>
      <c r="UYO38" s="61"/>
      <c r="UYP38" s="61"/>
      <c r="UYQ38" s="61"/>
      <c r="UYR38" s="62"/>
      <c r="UYS38" s="61"/>
      <c r="UYT38" s="61"/>
      <c r="UYU38" s="61"/>
      <c r="UYV38" s="61"/>
      <c r="UYW38" s="61"/>
      <c r="UYX38" s="61"/>
      <c r="UYY38" s="61"/>
      <c r="UYZ38" s="62"/>
      <c r="UZA38" s="61"/>
      <c r="UZB38" s="61"/>
      <c r="UZC38" s="61"/>
      <c r="UZD38" s="61"/>
      <c r="UZE38" s="61"/>
      <c r="UZF38" s="61"/>
      <c r="UZG38" s="61"/>
      <c r="UZH38" s="62"/>
      <c r="UZI38" s="61"/>
      <c r="UZJ38" s="61"/>
      <c r="UZK38" s="61"/>
      <c r="UZL38" s="61"/>
      <c r="UZM38" s="61"/>
      <c r="UZN38" s="61"/>
      <c r="UZO38" s="61"/>
      <c r="UZP38" s="62"/>
      <c r="UZQ38" s="61"/>
      <c r="UZR38" s="61"/>
      <c r="UZS38" s="61"/>
      <c r="UZT38" s="61"/>
      <c r="UZU38" s="61"/>
      <c r="UZV38" s="61"/>
      <c r="UZW38" s="61"/>
      <c r="UZX38" s="62"/>
      <c r="UZY38" s="61"/>
      <c r="UZZ38" s="61"/>
      <c r="VAA38" s="61"/>
      <c r="VAB38" s="61"/>
      <c r="VAC38" s="61"/>
      <c r="VAD38" s="61"/>
      <c r="VAE38" s="61"/>
      <c r="VAF38" s="62"/>
      <c r="VAG38" s="61"/>
      <c r="VAH38" s="61"/>
      <c r="VAI38" s="61"/>
      <c r="VAJ38" s="61"/>
      <c r="VAK38" s="61"/>
      <c r="VAL38" s="61"/>
      <c r="VAM38" s="61"/>
      <c r="VAN38" s="62"/>
      <c r="VAO38" s="61"/>
      <c r="VAP38" s="61"/>
      <c r="VAQ38" s="61"/>
      <c r="VAR38" s="61"/>
      <c r="VAS38" s="61"/>
      <c r="VAT38" s="61"/>
      <c r="VAU38" s="61"/>
      <c r="VAV38" s="62"/>
      <c r="VAW38" s="61"/>
      <c r="VAX38" s="61"/>
      <c r="VAY38" s="61"/>
      <c r="VAZ38" s="61"/>
      <c r="VBA38" s="61"/>
      <c r="VBB38" s="61"/>
      <c r="VBC38" s="61"/>
      <c r="VBD38" s="62"/>
      <c r="VBE38" s="61"/>
      <c r="VBF38" s="61"/>
      <c r="VBG38" s="61"/>
      <c r="VBH38" s="61"/>
      <c r="VBI38" s="61"/>
      <c r="VBJ38" s="61"/>
      <c r="VBK38" s="61"/>
      <c r="VBL38" s="62"/>
      <c r="VBM38" s="61"/>
      <c r="VBN38" s="61"/>
      <c r="VBO38" s="61"/>
      <c r="VBP38" s="61"/>
      <c r="VBQ38" s="61"/>
      <c r="VBR38" s="61"/>
      <c r="VBS38" s="61"/>
      <c r="VBT38" s="62"/>
      <c r="VBU38" s="61"/>
      <c r="VBV38" s="61"/>
      <c r="VBW38" s="61"/>
      <c r="VBX38" s="61"/>
      <c r="VBY38" s="61"/>
      <c r="VBZ38" s="61"/>
      <c r="VCA38" s="61"/>
      <c r="VCB38" s="62"/>
      <c r="VCC38" s="61"/>
      <c r="VCD38" s="61"/>
      <c r="VCE38" s="61"/>
      <c r="VCF38" s="61"/>
      <c r="VCG38" s="61"/>
      <c r="VCH38" s="61"/>
      <c r="VCI38" s="61"/>
      <c r="VCJ38" s="62"/>
      <c r="VCK38" s="61"/>
      <c r="VCL38" s="61"/>
      <c r="VCM38" s="61"/>
      <c r="VCN38" s="61"/>
      <c r="VCO38" s="61"/>
      <c r="VCP38" s="61"/>
      <c r="VCQ38" s="61"/>
      <c r="VCR38" s="62"/>
      <c r="VCS38" s="61"/>
      <c r="VCT38" s="61"/>
      <c r="VCU38" s="61"/>
      <c r="VCV38" s="61"/>
      <c r="VCW38" s="61"/>
      <c r="VCX38" s="61"/>
      <c r="VCY38" s="61"/>
      <c r="VCZ38" s="62"/>
      <c r="VDA38" s="61"/>
      <c r="VDB38" s="61"/>
      <c r="VDC38" s="61"/>
      <c r="VDD38" s="61"/>
      <c r="VDE38" s="61"/>
      <c r="VDF38" s="61"/>
      <c r="VDG38" s="61"/>
      <c r="VDH38" s="62"/>
      <c r="VDI38" s="61"/>
      <c r="VDJ38" s="61"/>
      <c r="VDK38" s="61"/>
      <c r="VDL38" s="61"/>
      <c r="VDM38" s="61"/>
      <c r="VDN38" s="61"/>
      <c r="VDO38" s="61"/>
      <c r="VDP38" s="62"/>
      <c r="VDQ38" s="61"/>
      <c r="VDR38" s="61"/>
      <c r="VDS38" s="61"/>
      <c r="VDT38" s="61"/>
      <c r="VDU38" s="61"/>
      <c r="VDV38" s="61"/>
      <c r="VDW38" s="61"/>
      <c r="VDX38" s="62"/>
      <c r="VDY38" s="61"/>
      <c r="VDZ38" s="61"/>
      <c r="VEA38" s="61"/>
      <c r="VEB38" s="61"/>
      <c r="VEC38" s="61"/>
      <c r="VED38" s="61"/>
      <c r="VEE38" s="61"/>
      <c r="VEF38" s="62"/>
      <c r="VEG38" s="61"/>
      <c r="VEH38" s="61"/>
      <c r="VEI38" s="61"/>
      <c r="VEJ38" s="61"/>
      <c r="VEK38" s="61"/>
      <c r="VEL38" s="61"/>
      <c r="VEM38" s="61"/>
      <c r="VEN38" s="62"/>
      <c r="VEO38" s="61"/>
      <c r="VEP38" s="61"/>
      <c r="VEQ38" s="61"/>
      <c r="VER38" s="61"/>
      <c r="VES38" s="61"/>
      <c r="VET38" s="61"/>
      <c r="VEU38" s="61"/>
      <c r="VEV38" s="62"/>
      <c r="VEW38" s="61"/>
      <c r="VEX38" s="61"/>
      <c r="VEY38" s="61"/>
      <c r="VEZ38" s="61"/>
      <c r="VFA38" s="61"/>
      <c r="VFB38" s="61"/>
      <c r="VFC38" s="61"/>
      <c r="VFD38" s="62"/>
      <c r="VFE38" s="61"/>
      <c r="VFF38" s="61"/>
      <c r="VFG38" s="61"/>
      <c r="VFH38" s="61"/>
      <c r="VFI38" s="61"/>
      <c r="VFJ38" s="61"/>
      <c r="VFK38" s="61"/>
      <c r="VFL38" s="62"/>
      <c r="VFM38" s="61"/>
      <c r="VFN38" s="61"/>
      <c r="VFO38" s="61"/>
      <c r="VFP38" s="61"/>
      <c r="VFQ38" s="61"/>
      <c r="VFR38" s="61"/>
      <c r="VFS38" s="61"/>
      <c r="VFT38" s="62"/>
      <c r="VFU38" s="61"/>
      <c r="VFV38" s="61"/>
      <c r="VFW38" s="61"/>
      <c r="VFX38" s="61"/>
      <c r="VFY38" s="61"/>
      <c r="VFZ38" s="61"/>
      <c r="VGA38" s="61"/>
      <c r="VGB38" s="62"/>
      <c r="VGC38" s="61"/>
      <c r="VGD38" s="61"/>
      <c r="VGE38" s="61"/>
      <c r="VGF38" s="61"/>
      <c r="VGG38" s="61"/>
      <c r="VGH38" s="61"/>
      <c r="VGI38" s="61"/>
      <c r="VGJ38" s="62"/>
      <c r="VGK38" s="61"/>
      <c r="VGL38" s="61"/>
      <c r="VGM38" s="61"/>
      <c r="VGN38" s="61"/>
      <c r="VGO38" s="61"/>
      <c r="VGP38" s="61"/>
      <c r="VGQ38" s="61"/>
      <c r="VGR38" s="62"/>
      <c r="VGS38" s="61"/>
      <c r="VGT38" s="61"/>
      <c r="VGU38" s="61"/>
      <c r="VGV38" s="61"/>
      <c r="VGW38" s="61"/>
      <c r="VGX38" s="61"/>
      <c r="VGY38" s="61"/>
      <c r="VGZ38" s="62"/>
      <c r="VHA38" s="61"/>
      <c r="VHB38" s="61"/>
      <c r="VHC38" s="61"/>
      <c r="VHD38" s="61"/>
      <c r="VHE38" s="61"/>
      <c r="VHF38" s="61"/>
      <c r="VHG38" s="61"/>
      <c r="VHH38" s="62"/>
      <c r="VHI38" s="61"/>
      <c r="VHJ38" s="61"/>
      <c r="VHK38" s="61"/>
      <c r="VHL38" s="61"/>
      <c r="VHM38" s="61"/>
      <c r="VHN38" s="61"/>
      <c r="VHO38" s="61"/>
      <c r="VHP38" s="62"/>
      <c r="VHQ38" s="61"/>
      <c r="VHR38" s="61"/>
      <c r="VHS38" s="61"/>
      <c r="VHT38" s="61"/>
      <c r="VHU38" s="61"/>
      <c r="VHV38" s="61"/>
      <c r="VHW38" s="61"/>
      <c r="VHX38" s="62"/>
      <c r="VHY38" s="61"/>
      <c r="VHZ38" s="61"/>
      <c r="VIA38" s="61"/>
      <c r="VIB38" s="61"/>
      <c r="VIC38" s="61"/>
      <c r="VID38" s="61"/>
      <c r="VIE38" s="61"/>
      <c r="VIF38" s="62"/>
      <c r="VIG38" s="61"/>
      <c r="VIH38" s="61"/>
      <c r="VII38" s="61"/>
      <c r="VIJ38" s="61"/>
      <c r="VIK38" s="61"/>
      <c r="VIL38" s="61"/>
      <c r="VIM38" s="61"/>
      <c r="VIN38" s="62"/>
      <c r="VIO38" s="61"/>
      <c r="VIP38" s="61"/>
      <c r="VIQ38" s="61"/>
      <c r="VIR38" s="61"/>
      <c r="VIS38" s="61"/>
      <c r="VIT38" s="61"/>
      <c r="VIU38" s="61"/>
      <c r="VIV38" s="62"/>
      <c r="VIW38" s="61"/>
      <c r="VIX38" s="61"/>
      <c r="VIY38" s="61"/>
      <c r="VIZ38" s="61"/>
      <c r="VJA38" s="61"/>
      <c r="VJB38" s="61"/>
      <c r="VJC38" s="61"/>
      <c r="VJD38" s="62"/>
      <c r="VJE38" s="61"/>
      <c r="VJF38" s="61"/>
      <c r="VJG38" s="61"/>
      <c r="VJH38" s="61"/>
      <c r="VJI38" s="61"/>
      <c r="VJJ38" s="61"/>
      <c r="VJK38" s="61"/>
      <c r="VJL38" s="62"/>
      <c r="VJM38" s="61"/>
      <c r="VJN38" s="61"/>
      <c r="VJO38" s="61"/>
      <c r="VJP38" s="61"/>
      <c r="VJQ38" s="61"/>
      <c r="VJR38" s="61"/>
      <c r="VJS38" s="61"/>
      <c r="VJT38" s="62"/>
      <c r="VJU38" s="61"/>
      <c r="VJV38" s="61"/>
      <c r="VJW38" s="61"/>
      <c r="VJX38" s="61"/>
      <c r="VJY38" s="61"/>
      <c r="VJZ38" s="61"/>
      <c r="VKA38" s="61"/>
      <c r="VKB38" s="62"/>
      <c r="VKC38" s="61"/>
      <c r="VKD38" s="61"/>
      <c r="VKE38" s="61"/>
      <c r="VKF38" s="61"/>
      <c r="VKG38" s="61"/>
      <c r="VKH38" s="61"/>
      <c r="VKI38" s="61"/>
      <c r="VKJ38" s="62"/>
      <c r="VKK38" s="61"/>
      <c r="VKL38" s="61"/>
      <c r="VKM38" s="61"/>
      <c r="VKN38" s="61"/>
      <c r="VKO38" s="61"/>
      <c r="VKP38" s="61"/>
      <c r="VKQ38" s="61"/>
      <c r="VKR38" s="62"/>
      <c r="VKS38" s="61"/>
      <c r="VKT38" s="61"/>
      <c r="VKU38" s="61"/>
      <c r="VKV38" s="61"/>
      <c r="VKW38" s="61"/>
      <c r="VKX38" s="61"/>
      <c r="VKY38" s="61"/>
      <c r="VKZ38" s="62"/>
      <c r="VLA38" s="61"/>
      <c r="VLB38" s="61"/>
      <c r="VLC38" s="61"/>
      <c r="VLD38" s="61"/>
      <c r="VLE38" s="61"/>
      <c r="VLF38" s="61"/>
      <c r="VLG38" s="61"/>
      <c r="VLH38" s="62"/>
      <c r="VLI38" s="61"/>
      <c r="VLJ38" s="61"/>
      <c r="VLK38" s="61"/>
      <c r="VLL38" s="61"/>
      <c r="VLM38" s="61"/>
      <c r="VLN38" s="61"/>
      <c r="VLO38" s="61"/>
      <c r="VLP38" s="62"/>
      <c r="VLQ38" s="61"/>
      <c r="VLR38" s="61"/>
      <c r="VLS38" s="61"/>
      <c r="VLT38" s="61"/>
      <c r="VLU38" s="61"/>
      <c r="VLV38" s="61"/>
      <c r="VLW38" s="61"/>
      <c r="VLX38" s="62"/>
      <c r="VLY38" s="61"/>
      <c r="VLZ38" s="61"/>
      <c r="VMA38" s="61"/>
      <c r="VMB38" s="61"/>
      <c r="VMC38" s="61"/>
      <c r="VMD38" s="61"/>
      <c r="VME38" s="61"/>
      <c r="VMF38" s="62"/>
      <c r="VMG38" s="61"/>
      <c r="VMH38" s="61"/>
      <c r="VMI38" s="61"/>
      <c r="VMJ38" s="61"/>
      <c r="VMK38" s="61"/>
      <c r="VML38" s="61"/>
      <c r="VMM38" s="61"/>
      <c r="VMN38" s="62"/>
      <c r="VMO38" s="61"/>
      <c r="VMP38" s="61"/>
      <c r="VMQ38" s="61"/>
      <c r="VMR38" s="61"/>
      <c r="VMS38" s="61"/>
      <c r="VMT38" s="61"/>
      <c r="VMU38" s="61"/>
      <c r="VMV38" s="62"/>
      <c r="VMW38" s="61"/>
      <c r="VMX38" s="61"/>
      <c r="VMY38" s="61"/>
      <c r="VMZ38" s="61"/>
      <c r="VNA38" s="61"/>
      <c r="VNB38" s="61"/>
      <c r="VNC38" s="61"/>
      <c r="VND38" s="62"/>
      <c r="VNE38" s="61"/>
      <c r="VNF38" s="61"/>
      <c r="VNG38" s="61"/>
      <c r="VNH38" s="61"/>
      <c r="VNI38" s="61"/>
      <c r="VNJ38" s="61"/>
      <c r="VNK38" s="61"/>
      <c r="VNL38" s="62"/>
      <c r="VNM38" s="61"/>
      <c r="VNN38" s="61"/>
      <c r="VNO38" s="61"/>
      <c r="VNP38" s="61"/>
      <c r="VNQ38" s="61"/>
      <c r="VNR38" s="61"/>
      <c r="VNS38" s="61"/>
      <c r="VNT38" s="62"/>
      <c r="VNU38" s="61"/>
      <c r="VNV38" s="61"/>
      <c r="VNW38" s="61"/>
      <c r="VNX38" s="61"/>
      <c r="VNY38" s="61"/>
      <c r="VNZ38" s="61"/>
      <c r="VOA38" s="61"/>
      <c r="VOB38" s="62"/>
      <c r="VOC38" s="61"/>
      <c r="VOD38" s="61"/>
      <c r="VOE38" s="61"/>
      <c r="VOF38" s="61"/>
      <c r="VOG38" s="61"/>
      <c r="VOH38" s="61"/>
      <c r="VOI38" s="61"/>
      <c r="VOJ38" s="62"/>
      <c r="VOK38" s="61"/>
      <c r="VOL38" s="61"/>
      <c r="VOM38" s="61"/>
      <c r="VON38" s="61"/>
      <c r="VOO38" s="61"/>
      <c r="VOP38" s="61"/>
      <c r="VOQ38" s="61"/>
      <c r="VOR38" s="62"/>
      <c r="VOS38" s="61"/>
      <c r="VOT38" s="61"/>
      <c r="VOU38" s="61"/>
      <c r="VOV38" s="61"/>
      <c r="VOW38" s="61"/>
      <c r="VOX38" s="61"/>
      <c r="VOY38" s="61"/>
      <c r="VOZ38" s="62"/>
      <c r="VPA38" s="61"/>
      <c r="VPB38" s="61"/>
      <c r="VPC38" s="61"/>
      <c r="VPD38" s="61"/>
      <c r="VPE38" s="61"/>
      <c r="VPF38" s="61"/>
      <c r="VPG38" s="61"/>
      <c r="VPH38" s="62"/>
      <c r="VPI38" s="61"/>
      <c r="VPJ38" s="61"/>
      <c r="VPK38" s="61"/>
      <c r="VPL38" s="61"/>
      <c r="VPM38" s="61"/>
      <c r="VPN38" s="61"/>
      <c r="VPO38" s="61"/>
      <c r="VPP38" s="62"/>
      <c r="VPQ38" s="61"/>
      <c r="VPR38" s="61"/>
      <c r="VPS38" s="61"/>
      <c r="VPT38" s="61"/>
      <c r="VPU38" s="61"/>
      <c r="VPV38" s="61"/>
      <c r="VPW38" s="61"/>
      <c r="VPX38" s="62"/>
      <c r="VPY38" s="61"/>
      <c r="VPZ38" s="61"/>
      <c r="VQA38" s="61"/>
      <c r="VQB38" s="61"/>
      <c r="VQC38" s="61"/>
      <c r="VQD38" s="61"/>
      <c r="VQE38" s="61"/>
      <c r="VQF38" s="62"/>
      <c r="VQG38" s="61"/>
      <c r="VQH38" s="61"/>
      <c r="VQI38" s="61"/>
      <c r="VQJ38" s="61"/>
      <c r="VQK38" s="61"/>
      <c r="VQL38" s="61"/>
      <c r="VQM38" s="61"/>
      <c r="VQN38" s="62"/>
      <c r="VQO38" s="61"/>
      <c r="VQP38" s="61"/>
      <c r="VQQ38" s="61"/>
      <c r="VQR38" s="61"/>
      <c r="VQS38" s="61"/>
      <c r="VQT38" s="61"/>
      <c r="VQU38" s="61"/>
      <c r="VQV38" s="62"/>
      <c r="VQW38" s="61"/>
      <c r="VQX38" s="61"/>
      <c r="VQY38" s="61"/>
      <c r="VQZ38" s="61"/>
      <c r="VRA38" s="61"/>
      <c r="VRB38" s="61"/>
      <c r="VRC38" s="61"/>
      <c r="VRD38" s="62"/>
      <c r="VRE38" s="61"/>
      <c r="VRF38" s="61"/>
      <c r="VRG38" s="61"/>
      <c r="VRH38" s="61"/>
      <c r="VRI38" s="61"/>
      <c r="VRJ38" s="61"/>
      <c r="VRK38" s="61"/>
      <c r="VRL38" s="62"/>
      <c r="VRM38" s="61"/>
      <c r="VRN38" s="61"/>
      <c r="VRO38" s="61"/>
      <c r="VRP38" s="61"/>
      <c r="VRQ38" s="61"/>
      <c r="VRR38" s="61"/>
      <c r="VRS38" s="61"/>
      <c r="VRT38" s="62"/>
      <c r="VRU38" s="61"/>
      <c r="VRV38" s="61"/>
      <c r="VRW38" s="61"/>
      <c r="VRX38" s="61"/>
      <c r="VRY38" s="61"/>
      <c r="VRZ38" s="61"/>
      <c r="VSA38" s="61"/>
      <c r="VSB38" s="62"/>
      <c r="VSC38" s="61"/>
      <c r="VSD38" s="61"/>
      <c r="VSE38" s="61"/>
      <c r="VSF38" s="61"/>
      <c r="VSG38" s="61"/>
      <c r="VSH38" s="61"/>
      <c r="VSI38" s="61"/>
      <c r="VSJ38" s="62"/>
      <c r="VSK38" s="61"/>
      <c r="VSL38" s="61"/>
      <c r="VSM38" s="61"/>
      <c r="VSN38" s="61"/>
      <c r="VSO38" s="61"/>
      <c r="VSP38" s="61"/>
      <c r="VSQ38" s="61"/>
      <c r="VSR38" s="62"/>
      <c r="VSS38" s="61"/>
      <c r="VST38" s="61"/>
      <c r="VSU38" s="61"/>
      <c r="VSV38" s="61"/>
      <c r="VSW38" s="61"/>
      <c r="VSX38" s="61"/>
      <c r="VSY38" s="61"/>
      <c r="VSZ38" s="62"/>
      <c r="VTA38" s="61"/>
      <c r="VTB38" s="61"/>
      <c r="VTC38" s="61"/>
      <c r="VTD38" s="61"/>
      <c r="VTE38" s="61"/>
      <c r="VTF38" s="61"/>
      <c r="VTG38" s="61"/>
      <c r="VTH38" s="62"/>
      <c r="VTI38" s="61"/>
      <c r="VTJ38" s="61"/>
      <c r="VTK38" s="61"/>
      <c r="VTL38" s="61"/>
      <c r="VTM38" s="61"/>
      <c r="VTN38" s="61"/>
      <c r="VTO38" s="61"/>
      <c r="VTP38" s="62"/>
      <c r="VTQ38" s="61"/>
      <c r="VTR38" s="61"/>
      <c r="VTS38" s="61"/>
      <c r="VTT38" s="61"/>
      <c r="VTU38" s="61"/>
      <c r="VTV38" s="61"/>
      <c r="VTW38" s="61"/>
      <c r="VTX38" s="62"/>
      <c r="VTY38" s="61"/>
      <c r="VTZ38" s="61"/>
      <c r="VUA38" s="61"/>
      <c r="VUB38" s="61"/>
      <c r="VUC38" s="61"/>
      <c r="VUD38" s="61"/>
      <c r="VUE38" s="61"/>
      <c r="VUF38" s="62"/>
      <c r="VUG38" s="61"/>
      <c r="VUH38" s="61"/>
      <c r="VUI38" s="61"/>
      <c r="VUJ38" s="61"/>
      <c r="VUK38" s="61"/>
      <c r="VUL38" s="61"/>
      <c r="VUM38" s="61"/>
      <c r="VUN38" s="62"/>
      <c r="VUO38" s="61"/>
      <c r="VUP38" s="61"/>
      <c r="VUQ38" s="61"/>
      <c r="VUR38" s="61"/>
      <c r="VUS38" s="61"/>
      <c r="VUT38" s="61"/>
      <c r="VUU38" s="61"/>
      <c r="VUV38" s="62"/>
      <c r="VUW38" s="61"/>
      <c r="VUX38" s="61"/>
      <c r="VUY38" s="61"/>
      <c r="VUZ38" s="61"/>
      <c r="VVA38" s="61"/>
      <c r="VVB38" s="61"/>
      <c r="VVC38" s="61"/>
      <c r="VVD38" s="62"/>
      <c r="VVE38" s="61"/>
      <c r="VVF38" s="61"/>
      <c r="VVG38" s="61"/>
      <c r="VVH38" s="61"/>
      <c r="VVI38" s="61"/>
      <c r="VVJ38" s="61"/>
      <c r="VVK38" s="61"/>
      <c r="VVL38" s="62"/>
      <c r="VVM38" s="61"/>
      <c r="VVN38" s="61"/>
      <c r="VVO38" s="61"/>
      <c r="VVP38" s="61"/>
      <c r="VVQ38" s="61"/>
      <c r="VVR38" s="61"/>
      <c r="VVS38" s="61"/>
      <c r="VVT38" s="62"/>
      <c r="VVU38" s="61"/>
      <c r="VVV38" s="61"/>
      <c r="VVW38" s="61"/>
      <c r="VVX38" s="61"/>
      <c r="VVY38" s="61"/>
      <c r="VVZ38" s="61"/>
      <c r="VWA38" s="61"/>
      <c r="VWB38" s="62"/>
      <c r="VWC38" s="61"/>
      <c r="VWD38" s="61"/>
      <c r="VWE38" s="61"/>
      <c r="VWF38" s="61"/>
      <c r="VWG38" s="61"/>
      <c r="VWH38" s="61"/>
      <c r="VWI38" s="61"/>
      <c r="VWJ38" s="62"/>
      <c r="VWK38" s="61"/>
      <c r="VWL38" s="61"/>
      <c r="VWM38" s="61"/>
      <c r="VWN38" s="61"/>
      <c r="VWO38" s="61"/>
      <c r="VWP38" s="61"/>
      <c r="VWQ38" s="61"/>
      <c r="VWR38" s="62"/>
      <c r="VWS38" s="61"/>
      <c r="VWT38" s="61"/>
      <c r="VWU38" s="61"/>
      <c r="VWV38" s="61"/>
      <c r="VWW38" s="61"/>
      <c r="VWX38" s="61"/>
      <c r="VWY38" s="61"/>
      <c r="VWZ38" s="62"/>
      <c r="VXA38" s="61"/>
      <c r="VXB38" s="61"/>
      <c r="VXC38" s="61"/>
      <c r="VXD38" s="61"/>
      <c r="VXE38" s="61"/>
      <c r="VXF38" s="61"/>
      <c r="VXG38" s="61"/>
      <c r="VXH38" s="62"/>
      <c r="VXI38" s="61"/>
      <c r="VXJ38" s="61"/>
      <c r="VXK38" s="61"/>
      <c r="VXL38" s="61"/>
      <c r="VXM38" s="61"/>
      <c r="VXN38" s="61"/>
      <c r="VXO38" s="61"/>
      <c r="VXP38" s="62"/>
      <c r="VXQ38" s="61"/>
      <c r="VXR38" s="61"/>
      <c r="VXS38" s="61"/>
      <c r="VXT38" s="61"/>
      <c r="VXU38" s="61"/>
      <c r="VXV38" s="61"/>
      <c r="VXW38" s="61"/>
      <c r="VXX38" s="62"/>
      <c r="VXY38" s="61"/>
      <c r="VXZ38" s="61"/>
      <c r="VYA38" s="61"/>
      <c r="VYB38" s="61"/>
      <c r="VYC38" s="61"/>
      <c r="VYD38" s="61"/>
      <c r="VYE38" s="61"/>
      <c r="VYF38" s="62"/>
      <c r="VYG38" s="61"/>
      <c r="VYH38" s="61"/>
      <c r="VYI38" s="61"/>
      <c r="VYJ38" s="61"/>
      <c r="VYK38" s="61"/>
      <c r="VYL38" s="61"/>
      <c r="VYM38" s="61"/>
      <c r="VYN38" s="62"/>
      <c r="VYO38" s="61"/>
      <c r="VYP38" s="61"/>
      <c r="VYQ38" s="61"/>
      <c r="VYR38" s="61"/>
      <c r="VYS38" s="61"/>
      <c r="VYT38" s="61"/>
      <c r="VYU38" s="61"/>
      <c r="VYV38" s="62"/>
      <c r="VYW38" s="61"/>
      <c r="VYX38" s="61"/>
      <c r="VYY38" s="61"/>
      <c r="VYZ38" s="61"/>
      <c r="VZA38" s="61"/>
      <c r="VZB38" s="61"/>
      <c r="VZC38" s="61"/>
      <c r="VZD38" s="62"/>
      <c r="VZE38" s="61"/>
      <c r="VZF38" s="61"/>
      <c r="VZG38" s="61"/>
      <c r="VZH38" s="61"/>
      <c r="VZI38" s="61"/>
      <c r="VZJ38" s="61"/>
      <c r="VZK38" s="61"/>
      <c r="VZL38" s="62"/>
      <c r="VZM38" s="61"/>
      <c r="VZN38" s="61"/>
      <c r="VZO38" s="61"/>
      <c r="VZP38" s="61"/>
      <c r="VZQ38" s="61"/>
      <c r="VZR38" s="61"/>
      <c r="VZS38" s="61"/>
      <c r="VZT38" s="62"/>
      <c r="VZU38" s="61"/>
      <c r="VZV38" s="61"/>
      <c r="VZW38" s="61"/>
      <c r="VZX38" s="61"/>
      <c r="VZY38" s="61"/>
      <c r="VZZ38" s="61"/>
      <c r="WAA38" s="61"/>
      <c r="WAB38" s="62"/>
      <c r="WAC38" s="61"/>
      <c r="WAD38" s="61"/>
      <c r="WAE38" s="61"/>
      <c r="WAF38" s="61"/>
      <c r="WAG38" s="61"/>
      <c r="WAH38" s="61"/>
      <c r="WAI38" s="61"/>
      <c r="WAJ38" s="62"/>
      <c r="WAK38" s="61"/>
      <c r="WAL38" s="61"/>
      <c r="WAM38" s="61"/>
      <c r="WAN38" s="61"/>
      <c r="WAO38" s="61"/>
      <c r="WAP38" s="61"/>
      <c r="WAQ38" s="61"/>
      <c r="WAR38" s="62"/>
      <c r="WAS38" s="61"/>
      <c r="WAT38" s="61"/>
      <c r="WAU38" s="61"/>
      <c r="WAV38" s="61"/>
      <c r="WAW38" s="61"/>
      <c r="WAX38" s="61"/>
      <c r="WAY38" s="61"/>
      <c r="WAZ38" s="62"/>
      <c r="WBA38" s="61"/>
      <c r="WBB38" s="61"/>
      <c r="WBC38" s="61"/>
      <c r="WBD38" s="61"/>
      <c r="WBE38" s="61"/>
      <c r="WBF38" s="61"/>
      <c r="WBG38" s="61"/>
      <c r="WBH38" s="62"/>
      <c r="WBI38" s="61"/>
      <c r="WBJ38" s="61"/>
      <c r="WBK38" s="61"/>
      <c r="WBL38" s="61"/>
      <c r="WBM38" s="61"/>
      <c r="WBN38" s="61"/>
      <c r="WBO38" s="61"/>
      <c r="WBP38" s="62"/>
      <c r="WBQ38" s="61"/>
      <c r="WBR38" s="61"/>
      <c r="WBS38" s="61"/>
      <c r="WBT38" s="61"/>
      <c r="WBU38" s="61"/>
      <c r="WBV38" s="61"/>
      <c r="WBW38" s="61"/>
      <c r="WBX38" s="62"/>
      <c r="WBY38" s="61"/>
      <c r="WBZ38" s="61"/>
      <c r="WCA38" s="61"/>
      <c r="WCB38" s="61"/>
      <c r="WCC38" s="61"/>
      <c r="WCD38" s="61"/>
      <c r="WCE38" s="61"/>
      <c r="WCF38" s="62"/>
      <c r="WCG38" s="61"/>
      <c r="WCH38" s="61"/>
      <c r="WCI38" s="61"/>
      <c r="WCJ38" s="61"/>
      <c r="WCK38" s="61"/>
      <c r="WCL38" s="61"/>
      <c r="WCM38" s="61"/>
      <c r="WCN38" s="62"/>
      <c r="WCO38" s="61"/>
      <c r="WCP38" s="61"/>
      <c r="WCQ38" s="61"/>
      <c r="WCR38" s="61"/>
      <c r="WCS38" s="61"/>
      <c r="WCT38" s="61"/>
      <c r="WCU38" s="61"/>
      <c r="WCV38" s="62"/>
      <c r="WCW38" s="61"/>
      <c r="WCX38" s="61"/>
      <c r="WCY38" s="61"/>
      <c r="WCZ38" s="61"/>
      <c r="WDA38" s="61"/>
      <c r="WDB38" s="61"/>
      <c r="WDC38" s="61"/>
      <c r="WDD38" s="62"/>
      <c r="WDE38" s="61"/>
      <c r="WDF38" s="61"/>
      <c r="WDG38" s="61"/>
      <c r="WDH38" s="61"/>
      <c r="WDI38" s="61"/>
      <c r="WDJ38" s="61"/>
      <c r="WDK38" s="61"/>
      <c r="WDL38" s="62"/>
      <c r="WDM38" s="61"/>
      <c r="WDN38" s="61"/>
      <c r="WDO38" s="61"/>
      <c r="WDP38" s="61"/>
      <c r="WDQ38" s="61"/>
      <c r="WDR38" s="61"/>
      <c r="WDS38" s="61"/>
      <c r="WDT38" s="62"/>
      <c r="WDU38" s="61"/>
      <c r="WDV38" s="61"/>
      <c r="WDW38" s="61"/>
      <c r="WDX38" s="61"/>
      <c r="WDY38" s="61"/>
      <c r="WDZ38" s="61"/>
      <c r="WEA38" s="61"/>
      <c r="WEB38" s="62"/>
      <c r="WEC38" s="61"/>
      <c r="WED38" s="61"/>
      <c r="WEE38" s="61"/>
      <c r="WEF38" s="61"/>
      <c r="WEG38" s="61"/>
      <c r="WEH38" s="61"/>
      <c r="WEI38" s="61"/>
      <c r="WEJ38" s="62"/>
      <c r="WEK38" s="61"/>
      <c r="WEL38" s="61"/>
      <c r="WEM38" s="61"/>
      <c r="WEN38" s="61"/>
      <c r="WEO38" s="61"/>
      <c r="WEP38" s="61"/>
      <c r="WEQ38" s="61"/>
      <c r="WER38" s="62"/>
      <c r="WES38" s="61"/>
      <c r="WET38" s="61"/>
      <c r="WEU38" s="61"/>
      <c r="WEV38" s="61"/>
      <c r="WEW38" s="61"/>
      <c r="WEX38" s="61"/>
      <c r="WEY38" s="61"/>
      <c r="WEZ38" s="62"/>
      <c r="WFA38" s="61"/>
      <c r="WFB38" s="61"/>
      <c r="WFC38" s="61"/>
      <c r="WFD38" s="61"/>
      <c r="WFE38" s="61"/>
      <c r="WFF38" s="61"/>
      <c r="WFG38" s="61"/>
      <c r="WFH38" s="62"/>
      <c r="WFI38" s="61"/>
      <c r="WFJ38" s="61"/>
      <c r="WFK38" s="61"/>
      <c r="WFL38" s="61"/>
      <c r="WFM38" s="61"/>
      <c r="WFN38" s="61"/>
      <c r="WFO38" s="61"/>
      <c r="WFP38" s="62"/>
      <c r="WFQ38" s="61"/>
      <c r="WFR38" s="61"/>
      <c r="WFS38" s="61"/>
      <c r="WFT38" s="61"/>
      <c r="WFU38" s="61"/>
      <c r="WFV38" s="61"/>
      <c r="WFW38" s="61"/>
      <c r="WFX38" s="62"/>
      <c r="WFY38" s="61"/>
      <c r="WFZ38" s="61"/>
      <c r="WGA38" s="61"/>
      <c r="WGB38" s="61"/>
      <c r="WGC38" s="61"/>
      <c r="WGD38" s="61"/>
      <c r="WGE38" s="61"/>
      <c r="WGF38" s="62"/>
      <c r="WGG38" s="61"/>
      <c r="WGH38" s="61"/>
      <c r="WGI38" s="61"/>
      <c r="WGJ38" s="61"/>
      <c r="WGK38" s="61"/>
      <c r="WGL38" s="61"/>
      <c r="WGM38" s="61"/>
      <c r="WGN38" s="62"/>
      <c r="WGO38" s="61"/>
      <c r="WGP38" s="61"/>
      <c r="WGQ38" s="61"/>
      <c r="WGR38" s="61"/>
      <c r="WGS38" s="61"/>
      <c r="WGT38" s="61"/>
      <c r="WGU38" s="61"/>
      <c r="WGV38" s="62"/>
      <c r="WGW38" s="61"/>
      <c r="WGX38" s="61"/>
      <c r="WGY38" s="61"/>
      <c r="WGZ38" s="61"/>
      <c r="WHA38" s="61"/>
      <c r="WHB38" s="61"/>
      <c r="WHC38" s="61"/>
      <c r="WHD38" s="62"/>
      <c r="WHE38" s="61"/>
      <c r="WHF38" s="61"/>
      <c r="WHG38" s="61"/>
      <c r="WHH38" s="61"/>
      <c r="WHI38" s="61"/>
      <c r="WHJ38" s="61"/>
      <c r="WHK38" s="61"/>
      <c r="WHL38" s="62"/>
      <c r="WHM38" s="61"/>
      <c r="WHN38" s="61"/>
      <c r="WHO38" s="61"/>
      <c r="WHP38" s="61"/>
      <c r="WHQ38" s="61"/>
      <c r="WHR38" s="61"/>
      <c r="WHS38" s="61"/>
      <c r="WHT38" s="62"/>
      <c r="WHU38" s="61"/>
      <c r="WHV38" s="61"/>
      <c r="WHW38" s="61"/>
      <c r="WHX38" s="61"/>
      <c r="WHY38" s="61"/>
      <c r="WHZ38" s="61"/>
      <c r="WIA38" s="61"/>
      <c r="WIB38" s="62"/>
      <c r="WIC38" s="61"/>
      <c r="WID38" s="61"/>
      <c r="WIE38" s="61"/>
      <c r="WIF38" s="61"/>
      <c r="WIG38" s="61"/>
      <c r="WIH38" s="61"/>
      <c r="WII38" s="61"/>
      <c r="WIJ38" s="62"/>
      <c r="WIK38" s="61"/>
      <c r="WIL38" s="61"/>
      <c r="WIM38" s="61"/>
      <c r="WIN38" s="61"/>
      <c r="WIO38" s="61"/>
      <c r="WIP38" s="61"/>
      <c r="WIQ38" s="61"/>
      <c r="WIR38" s="62"/>
      <c r="WIS38" s="61"/>
      <c r="WIT38" s="61"/>
      <c r="WIU38" s="61"/>
      <c r="WIV38" s="61"/>
      <c r="WIW38" s="61"/>
      <c r="WIX38" s="61"/>
      <c r="WIY38" s="61"/>
      <c r="WIZ38" s="62"/>
      <c r="WJA38" s="61"/>
      <c r="WJB38" s="61"/>
      <c r="WJC38" s="61"/>
      <c r="WJD38" s="61"/>
      <c r="WJE38" s="61"/>
      <c r="WJF38" s="61"/>
      <c r="WJG38" s="61"/>
      <c r="WJH38" s="62"/>
      <c r="WJI38" s="61"/>
      <c r="WJJ38" s="61"/>
      <c r="WJK38" s="61"/>
      <c r="WJL38" s="61"/>
      <c r="WJM38" s="61"/>
      <c r="WJN38" s="61"/>
      <c r="WJO38" s="61"/>
      <c r="WJP38" s="62"/>
      <c r="WJQ38" s="61"/>
      <c r="WJR38" s="61"/>
      <c r="WJS38" s="61"/>
      <c r="WJT38" s="61"/>
      <c r="WJU38" s="61"/>
      <c r="WJV38" s="61"/>
      <c r="WJW38" s="61"/>
      <c r="WJX38" s="62"/>
      <c r="WJY38" s="61"/>
      <c r="WJZ38" s="61"/>
      <c r="WKA38" s="61"/>
      <c r="WKB38" s="61"/>
      <c r="WKC38" s="61"/>
      <c r="WKD38" s="61"/>
      <c r="WKE38" s="61"/>
      <c r="WKF38" s="62"/>
      <c r="WKG38" s="61"/>
      <c r="WKH38" s="61"/>
      <c r="WKI38" s="61"/>
      <c r="WKJ38" s="61"/>
      <c r="WKK38" s="61"/>
      <c r="WKL38" s="61"/>
      <c r="WKM38" s="61"/>
      <c r="WKN38" s="62"/>
      <c r="WKO38" s="61"/>
      <c r="WKP38" s="61"/>
      <c r="WKQ38" s="61"/>
      <c r="WKR38" s="61"/>
      <c r="WKS38" s="61"/>
      <c r="WKT38" s="61"/>
      <c r="WKU38" s="61"/>
      <c r="WKV38" s="62"/>
      <c r="WKW38" s="61"/>
      <c r="WKX38" s="61"/>
      <c r="WKY38" s="61"/>
      <c r="WKZ38" s="61"/>
      <c r="WLA38" s="61"/>
      <c r="WLB38" s="61"/>
      <c r="WLC38" s="61"/>
      <c r="WLD38" s="62"/>
      <c r="WLE38" s="61"/>
      <c r="WLF38" s="61"/>
      <c r="WLG38" s="61"/>
      <c r="WLH38" s="61"/>
      <c r="WLI38" s="61"/>
      <c r="WLJ38" s="61"/>
      <c r="WLK38" s="61"/>
      <c r="WLL38" s="62"/>
      <c r="WLM38" s="61"/>
      <c r="WLN38" s="61"/>
      <c r="WLO38" s="61"/>
      <c r="WLP38" s="61"/>
      <c r="WLQ38" s="61"/>
      <c r="WLR38" s="61"/>
      <c r="WLS38" s="61"/>
      <c r="WLT38" s="62"/>
      <c r="WLU38" s="61"/>
      <c r="WLV38" s="61"/>
      <c r="WLW38" s="61"/>
      <c r="WLX38" s="61"/>
      <c r="WLY38" s="61"/>
      <c r="WLZ38" s="61"/>
      <c r="WMA38" s="61"/>
      <c r="WMB38" s="62"/>
      <c r="WMC38" s="61"/>
      <c r="WMD38" s="61"/>
      <c r="WME38" s="61"/>
      <c r="WMF38" s="61"/>
      <c r="WMG38" s="61"/>
      <c r="WMH38" s="61"/>
      <c r="WMI38" s="61"/>
      <c r="WMJ38" s="62"/>
      <c r="WMK38" s="61"/>
      <c r="WML38" s="61"/>
      <c r="WMM38" s="61"/>
      <c r="WMN38" s="61"/>
      <c r="WMO38" s="61"/>
      <c r="WMP38" s="61"/>
      <c r="WMQ38" s="61"/>
      <c r="WMR38" s="62"/>
      <c r="WMS38" s="61"/>
      <c r="WMT38" s="61"/>
      <c r="WMU38" s="61"/>
      <c r="WMV38" s="61"/>
      <c r="WMW38" s="61"/>
      <c r="WMX38" s="61"/>
      <c r="WMY38" s="61"/>
      <c r="WMZ38" s="62"/>
      <c r="WNA38" s="61"/>
      <c r="WNB38" s="61"/>
      <c r="WNC38" s="61"/>
      <c r="WND38" s="61"/>
      <c r="WNE38" s="61"/>
      <c r="WNF38" s="61"/>
      <c r="WNG38" s="61"/>
      <c r="WNH38" s="62"/>
      <c r="WNI38" s="61"/>
      <c r="WNJ38" s="61"/>
      <c r="WNK38" s="61"/>
      <c r="WNL38" s="61"/>
      <c r="WNM38" s="61"/>
      <c r="WNN38" s="61"/>
      <c r="WNO38" s="61"/>
      <c r="WNP38" s="62"/>
      <c r="WNQ38" s="61"/>
      <c r="WNR38" s="61"/>
      <c r="WNS38" s="61"/>
      <c r="WNT38" s="61"/>
      <c r="WNU38" s="61"/>
      <c r="WNV38" s="61"/>
      <c r="WNW38" s="61"/>
      <c r="WNX38" s="62"/>
      <c r="WNY38" s="61"/>
      <c r="WNZ38" s="61"/>
      <c r="WOA38" s="61"/>
      <c r="WOB38" s="61"/>
      <c r="WOC38" s="61"/>
      <c r="WOD38" s="61"/>
      <c r="WOE38" s="61"/>
      <c r="WOF38" s="62"/>
      <c r="WOG38" s="61"/>
      <c r="WOH38" s="61"/>
      <c r="WOI38" s="61"/>
      <c r="WOJ38" s="61"/>
      <c r="WOK38" s="61"/>
      <c r="WOL38" s="61"/>
      <c r="WOM38" s="61"/>
      <c r="WON38" s="62"/>
      <c r="WOO38" s="61"/>
      <c r="WOP38" s="61"/>
      <c r="WOQ38" s="61"/>
      <c r="WOR38" s="61"/>
      <c r="WOS38" s="61"/>
      <c r="WOT38" s="61"/>
      <c r="WOU38" s="61"/>
      <c r="WOV38" s="62"/>
      <c r="WOW38" s="61"/>
      <c r="WOX38" s="61"/>
      <c r="WOY38" s="61"/>
      <c r="WOZ38" s="61"/>
      <c r="WPA38" s="61"/>
      <c r="WPB38" s="61"/>
      <c r="WPC38" s="61"/>
      <c r="WPD38" s="62"/>
      <c r="WPE38" s="61"/>
      <c r="WPF38" s="61"/>
      <c r="WPG38" s="61"/>
      <c r="WPH38" s="61"/>
      <c r="WPI38" s="61"/>
      <c r="WPJ38" s="61"/>
      <c r="WPK38" s="61"/>
      <c r="WPL38" s="62"/>
      <c r="WPM38" s="61"/>
      <c r="WPN38" s="61"/>
      <c r="WPO38" s="61"/>
      <c r="WPP38" s="61"/>
      <c r="WPQ38" s="61"/>
      <c r="WPR38" s="61"/>
      <c r="WPS38" s="61"/>
      <c r="WPT38" s="62"/>
      <c r="WPU38" s="61"/>
      <c r="WPV38" s="61"/>
      <c r="WPW38" s="61"/>
      <c r="WPX38" s="61"/>
      <c r="WPY38" s="61"/>
      <c r="WPZ38" s="61"/>
      <c r="WQA38" s="61"/>
      <c r="WQB38" s="62"/>
      <c r="WQC38" s="61"/>
      <c r="WQD38" s="61"/>
      <c r="WQE38" s="61"/>
      <c r="WQF38" s="61"/>
      <c r="WQG38" s="61"/>
      <c r="WQH38" s="61"/>
      <c r="WQI38" s="61"/>
      <c r="WQJ38" s="62"/>
      <c r="WQK38" s="61"/>
      <c r="WQL38" s="61"/>
      <c r="WQM38" s="61"/>
      <c r="WQN38" s="61"/>
      <c r="WQO38" s="61"/>
      <c r="WQP38" s="61"/>
      <c r="WQQ38" s="61"/>
      <c r="WQR38" s="62"/>
      <c r="WQS38" s="61"/>
      <c r="WQT38" s="61"/>
      <c r="WQU38" s="61"/>
      <c r="WQV38" s="61"/>
      <c r="WQW38" s="61"/>
      <c r="WQX38" s="61"/>
      <c r="WQY38" s="61"/>
      <c r="WQZ38" s="62"/>
      <c r="WRA38" s="61"/>
      <c r="WRB38" s="61"/>
      <c r="WRC38" s="61"/>
      <c r="WRD38" s="61"/>
      <c r="WRE38" s="61"/>
      <c r="WRF38" s="61"/>
      <c r="WRG38" s="61"/>
      <c r="WRH38" s="62"/>
      <c r="WRI38" s="61"/>
      <c r="WRJ38" s="61"/>
      <c r="WRK38" s="61"/>
      <c r="WRL38" s="61"/>
      <c r="WRM38" s="61"/>
      <c r="WRN38" s="61"/>
      <c r="WRO38" s="61"/>
      <c r="WRP38" s="62"/>
      <c r="WRQ38" s="61"/>
      <c r="WRR38" s="61"/>
      <c r="WRS38" s="61"/>
      <c r="WRT38" s="61"/>
      <c r="WRU38" s="61"/>
      <c r="WRV38" s="61"/>
      <c r="WRW38" s="61"/>
      <c r="WRX38" s="62"/>
      <c r="WRY38" s="61"/>
      <c r="WRZ38" s="61"/>
      <c r="WSA38" s="61"/>
      <c r="WSB38" s="61"/>
      <c r="WSC38" s="61"/>
      <c r="WSD38" s="61"/>
      <c r="WSE38" s="61"/>
      <c r="WSF38" s="62"/>
      <c r="WSG38" s="61"/>
      <c r="WSH38" s="61"/>
      <c r="WSI38" s="61"/>
      <c r="WSJ38" s="61"/>
      <c r="WSK38" s="61"/>
      <c r="WSL38" s="61"/>
      <c r="WSM38" s="61"/>
      <c r="WSN38" s="62"/>
      <c r="WSO38" s="61"/>
      <c r="WSP38" s="61"/>
      <c r="WSQ38" s="61"/>
      <c r="WSR38" s="61"/>
      <c r="WSS38" s="61"/>
      <c r="WST38" s="61"/>
      <c r="WSU38" s="61"/>
      <c r="WSV38" s="62"/>
      <c r="WSW38" s="61"/>
      <c r="WSX38" s="61"/>
      <c r="WSY38" s="61"/>
      <c r="WSZ38" s="61"/>
      <c r="WTA38" s="61"/>
      <c r="WTB38" s="61"/>
      <c r="WTC38" s="61"/>
      <c r="WTD38" s="62"/>
      <c r="WTE38" s="61"/>
      <c r="WTF38" s="61"/>
      <c r="WTG38" s="61"/>
      <c r="WTH38" s="61"/>
      <c r="WTI38" s="61"/>
      <c r="WTJ38" s="61"/>
      <c r="WTK38" s="61"/>
      <c r="WTL38" s="62"/>
      <c r="WTM38" s="61"/>
      <c r="WTN38" s="61"/>
      <c r="WTO38" s="61"/>
      <c r="WTP38" s="61"/>
      <c r="WTQ38" s="61"/>
      <c r="WTR38" s="61"/>
      <c r="WTS38" s="61"/>
      <c r="WTT38" s="62"/>
      <c r="WTU38" s="61"/>
      <c r="WTV38" s="61"/>
      <c r="WTW38" s="61"/>
      <c r="WTX38" s="61"/>
      <c r="WTY38" s="61"/>
      <c r="WTZ38" s="61"/>
      <c r="WUA38" s="61"/>
      <c r="WUB38" s="62"/>
      <c r="WUC38" s="61"/>
      <c r="WUD38" s="61"/>
      <c r="WUE38" s="61"/>
      <c r="WUF38" s="61"/>
      <c r="WUG38" s="61"/>
      <c r="WUH38" s="61"/>
      <c r="WUI38" s="61"/>
      <c r="WUJ38" s="62"/>
      <c r="WUK38" s="61"/>
      <c r="WUL38" s="61"/>
      <c r="WUM38" s="61"/>
      <c r="WUN38" s="61"/>
      <c r="WUO38" s="61"/>
      <c r="WUP38" s="61"/>
      <c r="WUQ38" s="61"/>
      <c r="WUR38" s="62"/>
      <c r="WUS38" s="61"/>
      <c r="WUT38" s="61"/>
      <c r="WUU38" s="61"/>
      <c r="WUV38" s="61"/>
      <c r="WUW38" s="61"/>
      <c r="WUX38" s="61"/>
      <c r="WUY38" s="61"/>
      <c r="WUZ38" s="62"/>
      <c r="WVA38" s="61"/>
      <c r="WVB38" s="61"/>
      <c r="WVC38" s="61"/>
      <c r="WVD38" s="61"/>
      <c r="WVE38" s="61"/>
      <c r="WVF38" s="61"/>
      <c r="WVG38" s="61"/>
      <c r="WVH38" s="62"/>
      <c r="WVI38" s="61"/>
      <c r="WVJ38" s="61"/>
      <c r="WVK38" s="61"/>
      <c r="WVL38" s="61"/>
      <c r="WVM38" s="61"/>
      <c r="WVN38" s="61"/>
      <c r="WVO38" s="61"/>
      <c r="WVP38" s="62"/>
      <c r="WVQ38" s="61"/>
      <c r="WVR38" s="61"/>
      <c r="WVS38" s="61"/>
      <c r="WVT38" s="61"/>
      <c r="WVU38" s="61"/>
      <c r="WVV38" s="61"/>
      <c r="WVW38" s="61"/>
      <c r="WVX38" s="62"/>
      <c r="WVY38" s="61"/>
      <c r="WVZ38" s="61"/>
      <c r="WWA38" s="61"/>
      <c r="WWB38" s="61"/>
      <c r="WWC38" s="61"/>
      <c r="WWD38" s="61"/>
      <c r="WWE38" s="61"/>
      <c r="WWF38" s="62"/>
      <c r="WWG38" s="61"/>
      <c r="WWH38" s="61"/>
      <c r="WWI38" s="61"/>
      <c r="WWJ38" s="61"/>
      <c r="WWK38" s="61"/>
      <c r="WWL38" s="61"/>
      <c r="WWM38" s="61"/>
      <c r="WWN38" s="62"/>
      <c r="WWO38" s="61"/>
      <c r="WWP38" s="61"/>
      <c r="WWQ38" s="61"/>
      <c r="WWR38" s="61"/>
      <c r="WWS38" s="61"/>
      <c r="WWT38" s="61"/>
      <c r="WWU38" s="61"/>
      <c r="WWV38" s="62"/>
      <c r="WWW38" s="61"/>
      <c r="WWX38" s="61"/>
      <c r="WWY38" s="61"/>
      <c r="WWZ38" s="61"/>
      <c r="WXA38" s="61"/>
      <c r="WXB38" s="61"/>
      <c r="WXC38" s="61"/>
      <c r="WXD38" s="62"/>
      <c r="WXE38" s="61"/>
      <c r="WXF38" s="61"/>
      <c r="WXG38" s="61"/>
      <c r="WXH38" s="61"/>
      <c r="WXI38" s="61"/>
      <c r="WXJ38" s="61"/>
      <c r="WXK38" s="61"/>
      <c r="WXL38" s="62"/>
      <c r="WXM38" s="61"/>
      <c r="WXN38" s="61"/>
      <c r="WXO38" s="61"/>
      <c r="WXP38" s="61"/>
      <c r="WXQ38" s="61"/>
      <c r="WXR38" s="61"/>
      <c r="WXS38" s="61"/>
      <c r="WXT38" s="62"/>
      <c r="WXU38" s="61"/>
      <c r="WXV38" s="61"/>
      <c r="WXW38" s="61"/>
      <c r="WXX38" s="61"/>
      <c r="WXY38" s="61"/>
      <c r="WXZ38" s="61"/>
      <c r="WYA38" s="61"/>
      <c r="WYB38" s="62"/>
      <c r="WYC38" s="61"/>
      <c r="WYD38" s="61"/>
      <c r="WYE38" s="61"/>
      <c r="WYF38" s="61"/>
      <c r="WYG38" s="61"/>
      <c r="WYH38" s="61"/>
      <c r="WYI38" s="61"/>
      <c r="WYJ38" s="62"/>
      <c r="WYK38" s="61"/>
      <c r="WYL38" s="61"/>
      <c r="WYM38" s="61"/>
      <c r="WYN38" s="61"/>
      <c r="WYO38" s="61"/>
      <c r="WYP38" s="61"/>
      <c r="WYQ38" s="61"/>
      <c r="WYR38" s="62"/>
      <c r="WYS38" s="61"/>
      <c r="WYT38" s="61"/>
      <c r="WYU38" s="61"/>
      <c r="WYV38" s="61"/>
      <c r="WYW38" s="61"/>
      <c r="WYX38" s="61"/>
      <c r="WYY38" s="61"/>
      <c r="WYZ38" s="62"/>
      <c r="WZA38" s="61"/>
      <c r="WZB38" s="61"/>
      <c r="WZC38" s="61"/>
      <c r="WZD38" s="61"/>
      <c r="WZE38" s="61"/>
      <c r="WZF38" s="61"/>
      <c r="WZG38" s="61"/>
      <c r="WZH38" s="62"/>
      <c r="WZI38" s="61"/>
      <c r="WZJ38" s="61"/>
      <c r="WZK38" s="61"/>
      <c r="WZL38" s="61"/>
      <c r="WZM38" s="61"/>
      <c r="WZN38" s="61"/>
      <c r="WZO38" s="61"/>
      <c r="WZP38" s="62"/>
      <c r="WZQ38" s="61"/>
      <c r="WZR38" s="61"/>
      <c r="WZS38" s="61"/>
      <c r="WZT38" s="61"/>
      <c r="WZU38" s="61"/>
      <c r="WZV38" s="61"/>
      <c r="WZW38" s="61"/>
      <c r="WZX38" s="62"/>
      <c r="WZY38" s="61"/>
      <c r="WZZ38" s="61"/>
      <c r="XAA38" s="61"/>
      <c r="XAB38" s="61"/>
      <c r="XAC38" s="61"/>
      <c r="XAD38" s="61"/>
      <c r="XAE38" s="61"/>
      <c r="XAF38" s="62"/>
      <c r="XAG38" s="61"/>
      <c r="XAH38" s="61"/>
      <c r="XAI38" s="61"/>
      <c r="XAJ38" s="61"/>
      <c r="XAK38" s="61"/>
      <c r="XAL38" s="61"/>
      <c r="XAM38" s="61"/>
      <c r="XAN38" s="62"/>
      <c r="XAO38" s="61"/>
      <c r="XAP38" s="61"/>
      <c r="XAQ38" s="61"/>
      <c r="XAR38" s="61"/>
      <c r="XAS38" s="61"/>
      <c r="XAT38" s="61"/>
      <c r="XAU38" s="61"/>
      <c r="XAV38" s="62"/>
      <c r="XAW38" s="61"/>
      <c r="XAX38" s="61"/>
      <c r="XAY38" s="61"/>
      <c r="XAZ38" s="61"/>
      <c r="XBA38" s="61"/>
      <c r="XBB38" s="61"/>
      <c r="XBC38" s="61"/>
      <c r="XBD38" s="62"/>
      <c r="XBE38" s="61"/>
      <c r="XBF38" s="61"/>
      <c r="XBG38" s="61"/>
      <c r="XBH38" s="61"/>
      <c r="XBI38" s="61"/>
      <c r="XBJ38" s="61"/>
      <c r="XBK38" s="61"/>
      <c r="XBL38" s="62"/>
      <c r="XBM38" s="61"/>
      <c r="XBN38" s="61"/>
      <c r="XBO38" s="61"/>
      <c r="XBP38" s="61"/>
      <c r="XBQ38" s="61"/>
      <c r="XBR38" s="61"/>
      <c r="XBS38" s="61"/>
      <c r="XBT38" s="62"/>
      <c r="XBU38" s="61"/>
      <c r="XBV38" s="61"/>
      <c r="XBW38" s="61"/>
      <c r="XBX38" s="61"/>
      <c r="XBY38" s="61"/>
      <c r="XBZ38" s="61"/>
      <c r="XCA38" s="61"/>
      <c r="XCB38" s="62"/>
      <c r="XCC38" s="61"/>
      <c r="XCD38" s="61"/>
      <c r="XCE38" s="61"/>
      <c r="XCF38" s="61"/>
      <c r="XCG38" s="61"/>
      <c r="XCH38" s="61"/>
      <c r="XCI38" s="61"/>
      <c r="XCJ38" s="62"/>
      <c r="XCK38" s="61"/>
      <c r="XCL38" s="61"/>
      <c r="XCM38" s="61"/>
      <c r="XCN38" s="61"/>
      <c r="XCO38" s="61"/>
      <c r="XCP38" s="61"/>
      <c r="XCQ38" s="61"/>
      <c r="XCR38" s="62"/>
      <c r="XCS38" s="61"/>
      <c r="XCT38" s="61"/>
      <c r="XCU38" s="61"/>
      <c r="XCV38" s="61"/>
      <c r="XCW38" s="61"/>
      <c r="XCX38" s="61"/>
      <c r="XCY38" s="61"/>
      <c r="XCZ38" s="62"/>
      <c r="XDA38" s="61"/>
      <c r="XDB38" s="61"/>
      <c r="XDC38" s="61"/>
      <c r="XDD38" s="61"/>
      <c r="XDE38" s="61"/>
      <c r="XDF38" s="61"/>
      <c r="XDG38" s="61"/>
      <c r="XDH38" s="62"/>
      <c r="XDI38" s="61"/>
      <c r="XDJ38" s="61"/>
      <c r="XDK38" s="61"/>
      <c r="XDL38" s="61"/>
      <c r="XDM38" s="61"/>
      <c r="XDN38" s="61"/>
      <c r="XDO38" s="61"/>
      <c r="XDP38" s="62"/>
      <c r="XDQ38" s="61"/>
      <c r="XDR38" s="61"/>
      <c r="XDS38" s="61"/>
      <c r="XDT38" s="61"/>
      <c r="XDU38" s="61"/>
      <c r="XDV38" s="61"/>
      <c r="XDW38" s="61"/>
      <c r="XDX38" s="62"/>
      <c r="XDY38" s="61"/>
      <c r="XDZ38" s="61"/>
      <c r="XEA38" s="61"/>
      <c r="XEB38" s="61"/>
      <c r="XEC38" s="61"/>
      <c r="XED38" s="61"/>
      <c r="XEE38" s="61"/>
      <c r="XEF38" s="62"/>
      <c r="XEG38" s="61"/>
      <c r="XEH38" s="61"/>
      <c r="XEI38" s="61"/>
      <c r="XEJ38" s="61"/>
      <c r="XEK38" s="61"/>
      <c r="XEL38" s="61"/>
      <c r="XEM38" s="61"/>
      <c r="XEN38" s="62"/>
      <c r="XEO38" s="61"/>
      <c r="XEP38" s="61"/>
      <c r="XEQ38" s="61"/>
      <c r="XER38" s="61"/>
      <c r="XES38" s="61"/>
      <c r="XET38" s="61"/>
      <c r="XEU38" s="61"/>
    </row>
    <row r="39" spans="1:16375" ht="30" customHeight="1">
      <c r="A39" s="884" t="s">
        <v>535</v>
      </c>
      <c r="B39" s="885"/>
      <c r="C39" s="885"/>
      <c r="D39" s="885"/>
      <c r="E39" s="885"/>
      <c r="F39" s="885"/>
      <c r="G39" s="885"/>
      <c r="H39" s="885"/>
      <c r="I39" s="885"/>
      <c r="J39" s="886"/>
      <c r="K39" s="58"/>
      <c r="L39"/>
      <c r="M39" s="61"/>
      <c r="N39" s="61"/>
      <c r="O39" s="61"/>
      <c r="P39" s="62"/>
      <c r="Q39" s="61"/>
      <c r="R39" s="61"/>
      <c r="S39" s="61"/>
      <c r="T39" s="61"/>
      <c r="U39" s="61"/>
      <c r="V39" s="61"/>
      <c r="W39" s="61"/>
      <c r="X39" s="62"/>
      <c r="Y39" s="61"/>
      <c r="Z39" s="61"/>
      <c r="AA39" s="61"/>
      <c r="AB39" s="61"/>
      <c r="AC39" s="61"/>
      <c r="AD39" s="61"/>
      <c r="AE39" s="61"/>
      <c r="AF39" s="62"/>
      <c r="AG39" s="61"/>
      <c r="AH39" s="61"/>
      <c r="AI39" s="61"/>
      <c r="AJ39" s="61"/>
      <c r="AK39" s="61"/>
      <c r="AL39" s="61"/>
      <c r="AM39" s="61"/>
      <c r="AN39" s="62"/>
      <c r="AO39" s="61"/>
      <c r="AP39" s="61"/>
      <c r="AQ39" s="61"/>
      <c r="AR39" s="61"/>
      <c r="AS39" s="61"/>
      <c r="AT39" s="61"/>
      <c r="AU39" s="61"/>
      <c r="AV39" s="62"/>
      <c r="AW39" s="61"/>
      <c r="AX39" s="61"/>
      <c r="AY39" s="61"/>
      <c r="AZ39" s="61"/>
      <c r="BA39" s="61"/>
      <c r="BB39" s="61"/>
      <c r="BC39" s="61"/>
      <c r="BD39" s="62"/>
      <c r="BE39" s="61"/>
      <c r="BF39" s="61"/>
      <c r="BG39" s="61"/>
      <c r="BH39" s="61"/>
      <c r="BI39" s="61"/>
      <c r="BJ39" s="61"/>
      <c r="BK39" s="61"/>
      <c r="BL39" s="62"/>
      <c r="BM39" s="61"/>
      <c r="BN39" s="61"/>
      <c r="BO39" s="61"/>
      <c r="BP39" s="61"/>
      <c r="BQ39" s="61"/>
      <c r="BR39" s="61"/>
      <c r="BS39" s="61"/>
      <c r="BT39" s="62"/>
      <c r="BU39" s="61"/>
      <c r="BV39" s="61"/>
      <c r="BW39" s="61"/>
      <c r="BX39" s="61"/>
      <c r="BY39" s="61"/>
      <c r="BZ39" s="61"/>
      <c r="CA39" s="61"/>
      <c r="CB39" s="62"/>
      <c r="CC39" s="61"/>
      <c r="CD39" s="61"/>
      <c r="CE39" s="61"/>
      <c r="CF39" s="61"/>
      <c r="CG39" s="61"/>
      <c r="CH39" s="61"/>
      <c r="CI39" s="61"/>
      <c r="CJ39" s="62"/>
      <c r="CK39" s="61"/>
      <c r="CL39" s="61"/>
      <c r="CM39" s="61"/>
      <c r="CN39" s="61"/>
      <c r="CO39" s="61"/>
      <c r="CP39" s="61"/>
      <c r="CQ39" s="61"/>
      <c r="CR39" s="62"/>
      <c r="CS39" s="61"/>
      <c r="CT39" s="61"/>
      <c r="CU39" s="61"/>
      <c r="CV39" s="61"/>
      <c r="CW39" s="61"/>
      <c r="CX39" s="61"/>
      <c r="CY39" s="61"/>
      <c r="CZ39" s="62"/>
      <c r="DA39" s="61"/>
      <c r="DB39" s="61"/>
      <c r="DC39" s="61"/>
      <c r="DD39" s="61"/>
      <c r="DE39" s="61"/>
      <c r="DF39" s="61"/>
      <c r="DG39" s="61"/>
      <c r="DH39" s="62"/>
      <c r="DI39" s="61"/>
      <c r="DJ39" s="61"/>
      <c r="DK39" s="61"/>
      <c r="DL39" s="61"/>
      <c r="DM39" s="61"/>
      <c r="DN39" s="61"/>
      <c r="DO39" s="61"/>
      <c r="DP39" s="62"/>
      <c r="DQ39" s="61"/>
      <c r="DR39" s="61"/>
      <c r="DS39" s="61"/>
      <c r="DT39" s="61"/>
      <c r="DU39" s="61"/>
      <c r="DV39" s="61"/>
      <c r="DW39" s="61"/>
      <c r="DX39" s="62"/>
      <c r="DY39" s="61"/>
      <c r="DZ39" s="61"/>
      <c r="EA39" s="61"/>
      <c r="EB39" s="61"/>
      <c r="EC39" s="61"/>
      <c r="ED39" s="61"/>
      <c r="EE39" s="61"/>
      <c r="EF39" s="62"/>
      <c r="EG39" s="61"/>
      <c r="EH39" s="61"/>
      <c r="EI39" s="61"/>
      <c r="EJ39" s="61"/>
      <c r="EK39" s="61"/>
      <c r="EL39" s="61"/>
      <c r="EM39" s="61"/>
      <c r="EN39" s="62"/>
      <c r="EO39" s="61"/>
      <c r="EP39" s="61"/>
      <c r="EQ39" s="61"/>
      <c r="ER39" s="61"/>
      <c r="ES39" s="61"/>
      <c r="ET39" s="61"/>
      <c r="EU39" s="61"/>
      <c r="EV39" s="62"/>
      <c r="EW39" s="61"/>
      <c r="EX39" s="61"/>
      <c r="EY39" s="61"/>
      <c r="EZ39" s="61"/>
      <c r="FA39" s="61"/>
      <c r="FB39" s="61"/>
      <c r="FC39" s="61"/>
      <c r="FD39" s="62"/>
      <c r="FE39" s="61"/>
      <c r="FF39" s="61"/>
      <c r="FG39" s="61"/>
      <c r="FH39" s="61"/>
      <c r="FI39" s="61"/>
      <c r="FJ39" s="61"/>
      <c r="FK39" s="61"/>
      <c r="FL39" s="62"/>
      <c r="FM39" s="61"/>
      <c r="FN39" s="61"/>
      <c r="FO39" s="61"/>
      <c r="FP39" s="61"/>
      <c r="FQ39" s="61"/>
      <c r="FR39" s="61"/>
      <c r="FS39" s="61"/>
      <c r="FT39" s="62"/>
      <c r="FU39" s="61"/>
      <c r="FV39" s="61"/>
      <c r="FW39" s="61"/>
      <c r="FX39" s="61"/>
      <c r="FY39" s="61"/>
      <c r="FZ39" s="61"/>
      <c r="GA39" s="61"/>
      <c r="GB39" s="62"/>
      <c r="GC39" s="61"/>
      <c r="GD39" s="61"/>
      <c r="GE39" s="61"/>
      <c r="GF39" s="61"/>
      <c r="GG39" s="61"/>
      <c r="GH39" s="61"/>
      <c r="GI39" s="61"/>
      <c r="GJ39" s="62"/>
      <c r="GK39" s="61"/>
      <c r="GL39" s="61"/>
      <c r="GM39" s="61"/>
      <c r="GN39" s="61"/>
      <c r="GO39" s="61"/>
      <c r="GP39" s="61"/>
      <c r="GQ39" s="61"/>
      <c r="GR39" s="62"/>
      <c r="GS39" s="61"/>
      <c r="GT39" s="61"/>
      <c r="GU39" s="61"/>
      <c r="GV39" s="61"/>
      <c r="GW39" s="61"/>
      <c r="GX39" s="61"/>
      <c r="GY39" s="61"/>
      <c r="GZ39" s="62"/>
      <c r="HA39" s="61"/>
      <c r="HB39" s="61"/>
      <c r="HC39" s="61"/>
      <c r="HD39" s="61"/>
      <c r="HE39" s="61"/>
      <c r="HF39" s="61"/>
      <c r="HG39" s="61"/>
      <c r="HH39" s="62"/>
      <c r="HI39" s="61"/>
      <c r="HJ39" s="61"/>
      <c r="HK39" s="61"/>
      <c r="HL39" s="61"/>
      <c r="HM39" s="61"/>
      <c r="HN39" s="61"/>
      <c r="HO39" s="61"/>
      <c r="HP39" s="62"/>
      <c r="HQ39" s="61"/>
      <c r="HR39" s="61"/>
      <c r="HS39" s="61"/>
      <c r="HT39" s="61"/>
      <c r="HU39" s="61"/>
      <c r="HV39" s="61"/>
      <c r="HW39" s="61"/>
      <c r="HX39" s="62"/>
      <c r="HY39" s="61"/>
      <c r="HZ39" s="61"/>
      <c r="IA39" s="61"/>
      <c r="IB39" s="61"/>
      <c r="IC39" s="61"/>
      <c r="ID39" s="61"/>
      <c r="IE39" s="61"/>
      <c r="IF39" s="62"/>
      <c r="IG39" s="61"/>
      <c r="IH39" s="61"/>
      <c r="II39" s="61"/>
      <c r="IJ39" s="61"/>
      <c r="IK39" s="61"/>
      <c r="IL39" s="61"/>
      <c r="IM39" s="61"/>
      <c r="IN39" s="62"/>
      <c r="IO39" s="61"/>
      <c r="IP39" s="61"/>
      <c r="IQ39" s="61"/>
      <c r="IR39" s="61"/>
      <c r="IS39" s="61"/>
      <c r="IT39" s="61"/>
      <c r="IU39" s="61"/>
      <c r="IV39" s="62"/>
      <c r="IW39" s="61"/>
      <c r="IX39" s="61"/>
      <c r="IY39" s="61"/>
      <c r="IZ39" s="61"/>
      <c r="JA39" s="61"/>
      <c r="JB39" s="61"/>
      <c r="JC39" s="61"/>
      <c r="JD39" s="62"/>
      <c r="JE39" s="61"/>
      <c r="JF39" s="61"/>
      <c r="JG39" s="61"/>
      <c r="JH39" s="61"/>
      <c r="JI39" s="61"/>
      <c r="JJ39" s="61"/>
      <c r="JK39" s="61"/>
      <c r="JL39" s="62"/>
      <c r="JM39" s="61"/>
      <c r="JN39" s="61"/>
      <c r="JO39" s="61"/>
      <c r="JP39" s="61"/>
      <c r="JQ39" s="61"/>
      <c r="JR39" s="61"/>
      <c r="JS39" s="61"/>
      <c r="JT39" s="62"/>
      <c r="JU39" s="61"/>
      <c r="JV39" s="61"/>
      <c r="JW39" s="61"/>
      <c r="JX39" s="61"/>
      <c r="JY39" s="61"/>
      <c r="JZ39" s="61"/>
      <c r="KA39" s="61"/>
      <c r="KB39" s="62"/>
      <c r="KC39" s="61"/>
      <c r="KD39" s="61"/>
      <c r="KE39" s="61"/>
      <c r="KF39" s="61"/>
      <c r="KG39" s="61"/>
      <c r="KH39" s="61"/>
      <c r="KI39" s="61"/>
      <c r="KJ39" s="62"/>
      <c r="KK39" s="61"/>
      <c r="KL39" s="61"/>
      <c r="KM39" s="61"/>
      <c r="KN39" s="61"/>
      <c r="KO39" s="61"/>
      <c r="KP39" s="61"/>
      <c r="KQ39" s="61"/>
      <c r="KR39" s="62"/>
      <c r="KS39" s="61"/>
      <c r="KT39" s="61"/>
      <c r="KU39" s="61"/>
      <c r="KV39" s="61"/>
      <c r="KW39" s="61"/>
      <c r="KX39" s="61"/>
      <c r="KY39" s="61"/>
      <c r="KZ39" s="62"/>
      <c r="LA39" s="61"/>
      <c r="LB39" s="61"/>
      <c r="LC39" s="61"/>
      <c r="LD39" s="61"/>
      <c r="LE39" s="61"/>
      <c r="LF39" s="61"/>
      <c r="LG39" s="61"/>
      <c r="LH39" s="62"/>
      <c r="LI39" s="61"/>
      <c r="LJ39" s="61"/>
      <c r="LK39" s="61"/>
      <c r="LL39" s="61"/>
      <c r="LM39" s="61"/>
      <c r="LN39" s="61"/>
      <c r="LO39" s="61"/>
      <c r="LP39" s="62"/>
      <c r="LQ39" s="61"/>
      <c r="LR39" s="61"/>
      <c r="LS39" s="61"/>
      <c r="LT39" s="61"/>
      <c r="LU39" s="61"/>
      <c r="LV39" s="61"/>
      <c r="LW39" s="61"/>
      <c r="LX39" s="62"/>
      <c r="LY39" s="61"/>
      <c r="LZ39" s="61"/>
      <c r="MA39" s="61"/>
      <c r="MB39" s="61"/>
      <c r="MC39" s="61"/>
      <c r="MD39" s="61"/>
      <c r="ME39" s="61"/>
      <c r="MF39" s="62"/>
      <c r="MG39" s="61"/>
      <c r="MH39" s="61"/>
      <c r="MI39" s="61"/>
      <c r="MJ39" s="61"/>
      <c r="MK39" s="61"/>
      <c r="ML39" s="61"/>
      <c r="MM39" s="61"/>
      <c r="MN39" s="62"/>
      <c r="MO39" s="61"/>
      <c r="MP39" s="61"/>
      <c r="MQ39" s="61"/>
      <c r="MR39" s="61"/>
      <c r="MS39" s="61"/>
      <c r="MT39" s="61"/>
      <c r="MU39" s="61"/>
      <c r="MV39" s="62"/>
      <c r="MW39" s="61"/>
      <c r="MX39" s="61"/>
      <c r="MY39" s="61"/>
      <c r="MZ39" s="61"/>
      <c r="NA39" s="61"/>
      <c r="NB39" s="61"/>
      <c r="NC39" s="61"/>
      <c r="ND39" s="62"/>
      <c r="NE39" s="61"/>
      <c r="NF39" s="61"/>
      <c r="NG39" s="61"/>
      <c r="NH39" s="61"/>
      <c r="NI39" s="61"/>
      <c r="NJ39" s="61"/>
      <c r="NK39" s="61"/>
      <c r="NL39" s="62"/>
      <c r="NM39" s="61"/>
      <c r="NN39" s="61"/>
      <c r="NO39" s="61"/>
      <c r="NP39" s="61"/>
      <c r="NQ39" s="61"/>
      <c r="NR39" s="61"/>
      <c r="NS39" s="61"/>
      <c r="NT39" s="62"/>
      <c r="NU39" s="61"/>
      <c r="NV39" s="61"/>
      <c r="NW39" s="61"/>
      <c r="NX39" s="61"/>
      <c r="NY39" s="61"/>
      <c r="NZ39" s="61"/>
      <c r="OA39" s="61"/>
      <c r="OB39" s="62"/>
      <c r="OC39" s="61"/>
      <c r="OD39" s="61"/>
      <c r="OE39" s="61"/>
      <c r="OF39" s="61"/>
      <c r="OG39" s="61"/>
      <c r="OH39" s="61"/>
      <c r="OI39" s="61"/>
      <c r="OJ39" s="62"/>
      <c r="OK39" s="61"/>
      <c r="OL39" s="61"/>
      <c r="OM39" s="61"/>
      <c r="ON39" s="61"/>
      <c r="OO39" s="61"/>
      <c r="OP39" s="61"/>
      <c r="OQ39" s="61"/>
      <c r="OR39" s="62"/>
      <c r="OS39" s="61"/>
      <c r="OT39" s="61"/>
      <c r="OU39" s="61"/>
      <c r="OV39" s="61"/>
      <c r="OW39" s="61"/>
      <c r="OX39" s="61"/>
      <c r="OY39" s="61"/>
      <c r="OZ39" s="62"/>
      <c r="PA39" s="61"/>
      <c r="PB39" s="61"/>
      <c r="PC39" s="61"/>
      <c r="PD39" s="61"/>
      <c r="PE39" s="61"/>
      <c r="PF39" s="61"/>
      <c r="PG39" s="61"/>
      <c r="PH39" s="62"/>
      <c r="PI39" s="61"/>
      <c r="PJ39" s="61"/>
      <c r="PK39" s="61"/>
      <c r="PL39" s="61"/>
      <c r="PM39" s="61"/>
      <c r="PN39" s="61"/>
      <c r="PO39" s="61"/>
      <c r="PP39" s="62"/>
      <c r="PQ39" s="61"/>
      <c r="PR39" s="61"/>
      <c r="PS39" s="61"/>
      <c r="PT39" s="61"/>
      <c r="PU39" s="61"/>
      <c r="PV39" s="61"/>
      <c r="PW39" s="61"/>
      <c r="PX39" s="62"/>
      <c r="PY39" s="61"/>
      <c r="PZ39" s="61"/>
      <c r="QA39" s="61"/>
      <c r="QB39" s="61"/>
      <c r="QC39" s="61"/>
      <c r="QD39" s="61"/>
      <c r="QE39" s="61"/>
      <c r="QF39" s="62"/>
      <c r="QG39" s="61"/>
      <c r="QH39" s="61"/>
      <c r="QI39" s="61"/>
      <c r="QJ39" s="61"/>
      <c r="QK39" s="61"/>
      <c r="QL39" s="61"/>
      <c r="QM39" s="61"/>
      <c r="QN39" s="62"/>
      <c r="QO39" s="61"/>
      <c r="QP39" s="61"/>
      <c r="QQ39" s="61"/>
      <c r="QR39" s="61"/>
      <c r="QS39" s="61"/>
      <c r="QT39" s="61"/>
      <c r="QU39" s="61"/>
      <c r="QV39" s="62"/>
      <c r="QW39" s="61"/>
      <c r="QX39" s="61"/>
      <c r="QY39" s="61"/>
      <c r="QZ39" s="61"/>
      <c r="RA39" s="61"/>
      <c r="RB39" s="61"/>
      <c r="RC39" s="61"/>
      <c r="RD39" s="62"/>
      <c r="RE39" s="61"/>
      <c r="RF39" s="61"/>
      <c r="RG39" s="61"/>
      <c r="RH39" s="61"/>
      <c r="RI39" s="61"/>
      <c r="RJ39" s="61"/>
      <c r="RK39" s="61"/>
      <c r="RL39" s="62"/>
      <c r="RM39" s="61"/>
      <c r="RN39" s="61"/>
      <c r="RO39" s="61"/>
      <c r="RP39" s="61"/>
      <c r="RQ39" s="61"/>
      <c r="RR39" s="61"/>
      <c r="RS39" s="61"/>
      <c r="RT39" s="62"/>
      <c r="RU39" s="61"/>
      <c r="RV39" s="61"/>
      <c r="RW39" s="61"/>
      <c r="RX39" s="61"/>
      <c r="RY39" s="61"/>
      <c r="RZ39" s="61"/>
      <c r="SA39" s="61"/>
      <c r="SB39" s="62"/>
      <c r="SC39" s="61"/>
      <c r="SD39" s="61"/>
      <c r="SE39" s="61"/>
      <c r="SF39" s="61"/>
      <c r="SG39" s="61"/>
      <c r="SH39" s="61"/>
      <c r="SI39" s="61"/>
      <c r="SJ39" s="62"/>
      <c r="SK39" s="61"/>
      <c r="SL39" s="61"/>
      <c r="SM39" s="61"/>
      <c r="SN39" s="61"/>
      <c r="SO39" s="61"/>
      <c r="SP39" s="61"/>
      <c r="SQ39" s="61"/>
      <c r="SR39" s="62"/>
      <c r="SS39" s="61"/>
      <c r="ST39" s="61"/>
      <c r="SU39" s="61"/>
      <c r="SV39" s="61"/>
      <c r="SW39" s="61"/>
      <c r="SX39" s="61"/>
      <c r="SY39" s="61"/>
      <c r="SZ39" s="62"/>
      <c r="TA39" s="61"/>
      <c r="TB39" s="61"/>
      <c r="TC39" s="61"/>
      <c r="TD39" s="61"/>
      <c r="TE39" s="61"/>
      <c r="TF39" s="61"/>
      <c r="TG39" s="61"/>
      <c r="TH39" s="62"/>
      <c r="TI39" s="61"/>
      <c r="TJ39" s="61"/>
      <c r="TK39" s="61"/>
      <c r="TL39" s="61"/>
      <c r="TM39" s="61"/>
      <c r="TN39" s="61"/>
      <c r="TO39" s="61"/>
      <c r="TP39" s="62"/>
      <c r="TQ39" s="61"/>
      <c r="TR39" s="61"/>
      <c r="TS39" s="61"/>
      <c r="TT39" s="61"/>
      <c r="TU39" s="61"/>
      <c r="TV39" s="61"/>
      <c r="TW39" s="61"/>
      <c r="TX39" s="62"/>
      <c r="TY39" s="61"/>
      <c r="TZ39" s="61"/>
      <c r="UA39" s="61"/>
      <c r="UB39" s="61"/>
      <c r="UC39" s="61"/>
      <c r="UD39" s="61"/>
      <c r="UE39" s="61"/>
      <c r="UF39" s="62"/>
      <c r="UG39" s="61"/>
      <c r="UH39" s="61"/>
      <c r="UI39" s="61"/>
      <c r="UJ39" s="61"/>
      <c r="UK39" s="61"/>
      <c r="UL39" s="61"/>
      <c r="UM39" s="61"/>
      <c r="UN39" s="62"/>
      <c r="UO39" s="61"/>
      <c r="UP39" s="61"/>
      <c r="UQ39" s="61"/>
      <c r="UR39" s="61"/>
      <c r="US39" s="61"/>
      <c r="UT39" s="61"/>
      <c r="UU39" s="61"/>
      <c r="UV39" s="62"/>
      <c r="UW39" s="61"/>
      <c r="UX39" s="61"/>
      <c r="UY39" s="61"/>
      <c r="UZ39" s="61"/>
      <c r="VA39" s="61"/>
      <c r="VB39" s="61"/>
      <c r="VC39" s="61"/>
      <c r="VD39" s="62"/>
      <c r="VE39" s="61"/>
      <c r="VF39" s="61"/>
      <c r="VG39" s="61"/>
      <c r="VH39" s="61"/>
      <c r="VI39" s="61"/>
      <c r="VJ39" s="61"/>
      <c r="VK39" s="61"/>
      <c r="VL39" s="62"/>
      <c r="VM39" s="61"/>
      <c r="VN39" s="61"/>
      <c r="VO39" s="61"/>
      <c r="VP39" s="61"/>
      <c r="VQ39" s="61"/>
      <c r="VR39" s="61"/>
      <c r="VS39" s="61"/>
      <c r="VT39" s="62"/>
      <c r="VU39" s="61"/>
      <c r="VV39" s="61"/>
      <c r="VW39" s="61"/>
      <c r="VX39" s="61"/>
      <c r="VY39" s="61"/>
      <c r="VZ39" s="61"/>
      <c r="WA39" s="61"/>
      <c r="WB39" s="62"/>
      <c r="WC39" s="61"/>
      <c r="WD39" s="61"/>
      <c r="WE39" s="61"/>
      <c r="WF39" s="61"/>
      <c r="WG39" s="61"/>
      <c r="WH39" s="61"/>
      <c r="WI39" s="61"/>
      <c r="WJ39" s="62"/>
      <c r="WK39" s="61"/>
      <c r="WL39" s="61"/>
      <c r="WM39" s="61"/>
      <c r="WN39" s="61"/>
      <c r="WO39" s="61"/>
      <c r="WP39" s="61"/>
      <c r="WQ39" s="61"/>
      <c r="WR39" s="62"/>
      <c r="WS39" s="61"/>
      <c r="WT39" s="61"/>
      <c r="WU39" s="61"/>
      <c r="WV39" s="61"/>
      <c r="WW39" s="61"/>
      <c r="WX39" s="61"/>
      <c r="WY39" s="61"/>
      <c r="WZ39" s="62"/>
      <c r="XA39" s="61"/>
      <c r="XB39" s="61"/>
      <c r="XC39" s="61"/>
      <c r="XD39" s="61"/>
      <c r="XE39" s="61"/>
      <c r="XF39" s="61"/>
      <c r="XG39" s="61"/>
      <c r="XH39" s="62"/>
      <c r="XI39" s="61"/>
      <c r="XJ39" s="61"/>
      <c r="XK39" s="61"/>
      <c r="XL39" s="61"/>
      <c r="XM39" s="61"/>
      <c r="XN39" s="61"/>
      <c r="XO39" s="61"/>
      <c r="XP39" s="62"/>
      <c r="XQ39" s="61"/>
      <c r="XR39" s="61"/>
      <c r="XS39" s="61"/>
      <c r="XT39" s="61"/>
      <c r="XU39" s="61"/>
      <c r="XV39" s="61"/>
      <c r="XW39" s="61"/>
      <c r="XX39" s="62"/>
      <c r="XY39" s="61"/>
      <c r="XZ39" s="61"/>
      <c r="YA39" s="61"/>
      <c r="YB39" s="61"/>
      <c r="YC39" s="61"/>
      <c r="YD39" s="61"/>
      <c r="YE39" s="61"/>
      <c r="YF39" s="62"/>
      <c r="YG39" s="61"/>
      <c r="YH39" s="61"/>
      <c r="YI39" s="61"/>
      <c r="YJ39" s="61"/>
      <c r="YK39" s="61"/>
      <c r="YL39" s="61"/>
      <c r="YM39" s="61"/>
      <c r="YN39" s="62"/>
      <c r="YO39" s="61"/>
      <c r="YP39" s="61"/>
      <c r="YQ39" s="61"/>
      <c r="YR39" s="61"/>
      <c r="YS39" s="61"/>
      <c r="YT39" s="61"/>
      <c r="YU39" s="61"/>
      <c r="YV39" s="62"/>
      <c r="YW39" s="61"/>
      <c r="YX39" s="61"/>
      <c r="YY39" s="61"/>
      <c r="YZ39" s="61"/>
      <c r="ZA39" s="61"/>
      <c r="ZB39" s="61"/>
      <c r="ZC39" s="61"/>
      <c r="ZD39" s="62"/>
      <c r="ZE39" s="61"/>
      <c r="ZF39" s="61"/>
      <c r="ZG39" s="61"/>
      <c r="ZH39" s="61"/>
      <c r="ZI39" s="61"/>
      <c r="ZJ39" s="61"/>
      <c r="ZK39" s="61"/>
      <c r="ZL39" s="62"/>
      <c r="ZM39" s="61"/>
      <c r="ZN39" s="61"/>
      <c r="ZO39" s="61"/>
      <c r="ZP39" s="61"/>
      <c r="ZQ39" s="61"/>
      <c r="ZR39" s="61"/>
      <c r="ZS39" s="61"/>
      <c r="ZT39" s="62"/>
      <c r="ZU39" s="61"/>
      <c r="ZV39" s="61"/>
      <c r="ZW39" s="61"/>
      <c r="ZX39" s="61"/>
      <c r="ZY39" s="61"/>
      <c r="ZZ39" s="61"/>
      <c r="AAA39" s="61"/>
      <c r="AAB39" s="62"/>
      <c r="AAC39" s="61"/>
      <c r="AAD39" s="61"/>
      <c r="AAE39" s="61"/>
      <c r="AAF39" s="61"/>
      <c r="AAG39" s="61"/>
      <c r="AAH39" s="61"/>
      <c r="AAI39" s="61"/>
      <c r="AAJ39" s="62"/>
      <c r="AAK39" s="61"/>
      <c r="AAL39" s="61"/>
      <c r="AAM39" s="61"/>
      <c r="AAN39" s="61"/>
      <c r="AAO39" s="61"/>
      <c r="AAP39" s="61"/>
      <c r="AAQ39" s="61"/>
      <c r="AAR39" s="62"/>
      <c r="AAS39" s="61"/>
      <c r="AAT39" s="61"/>
      <c r="AAU39" s="61"/>
      <c r="AAV39" s="61"/>
      <c r="AAW39" s="61"/>
      <c r="AAX39" s="61"/>
      <c r="AAY39" s="61"/>
      <c r="AAZ39" s="62"/>
      <c r="ABA39" s="61"/>
      <c r="ABB39" s="61"/>
      <c r="ABC39" s="61"/>
      <c r="ABD39" s="61"/>
      <c r="ABE39" s="61"/>
      <c r="ABF39" s="61"/>
      <c r="ABG39" s="61"/>
      <c r="ABH39" s="62"/>
      <c r="ABI39" s="61"/>
      <c r="ABJ39" s="61"/>
      <c r="ABK39" s="61"/>
      <c r="ABL39" s="61"/>
      <c r="ABM39" s="61"/>
      <c r="ABN39" s="61"/>
      <c r="ABO39" s="61"/>
      <c r="ABP39" s="62"/>
      <c r="ABQ39" s="61"/>
      <c r="ABR39" s="61"/>
      <c r="ABS39" s="61"/>
      <c r="ABT39" s="61"/>
      <c r="ABU39" s="61"/>
      <c r="ABV39" s="61"/>
      <c r="ABW39" s="61"/>
      <c r="ABX39" s="62"/>
      <c r="ABY39" s="61"/>
      <c r="ABZ39" s="61"/>
      <c r="ACA39" s="61"/>
      <c r="ACB39" s="61"/>
      <c r="ACC39" s="61"/>
      <c r="ACD39" s="61"/>
      <c r="ACE39" s="61"/>
      <c r="ACF39" s="62"/>
      <c r="ACG39" s="61"/>
      <c r="ACH39" s="61"/>
      <c r="ACI39" s="61"/>
      <c r="ACJ39" s="61"/>
      <c r="ACK39" s="61"/>
      <c r="ACL39" s="61"/>
      <c r="ACM39" s="61"/>
      <c r="ACN39" s="62"/>
      <c r="ACO39" s="61"/>
      <c r="ACP39" s="61"/>
      <c r="ACQ39" s="61"/>
      <c r="ACR39" s="61"/>
      <c r="ACS39" s="61"/>
      <c r="ACT39" s="61"/>
      <c r="ACU39" s="61"/>
      <c r="ACV39" s="62"/>
      <c r="ACW39" s="61"/>
      <c r="ACX39" s="61"/>
      <c r="ACY39" s="61"/>
      <c r="ACZ39" s="61"/>
      <c r="ADA39" s="61"/>
      <c r="ADB39" s="61"/>
      <c r="ADC39" s="61"/>
      <c r="ADD39" s="62"/>
      <c r="ADE39" s="61"/>
      <c r="ADF39" s="61"/>
      <c r="ADG39" s="61"/>
      <c r="ADH39" s="61"/>
      <c r="ADI39" s="61"/>
      <c r="ADJ39" s="61"/>
      <c r="ADK39" s="61"/>
      <c r="ADL39" s="62"/>
      <c r="ADM39" s="61"/>
      <c r="ADN39" s="61"/>
      <c r="ADO39" s="61"/>
      <c r="ADP39" s="61"/>
      <c r="ADQ39" s="61"/>
      <c r="ADR39" s="61"/>
      <c r="ADS39" s="61"/>
      <c r="ADT39" s="62"/>
      <c r="ADU39" s="61"/>
      <c r="ADV39" s="61"/>
      <c r="ADW39" s="61"/>
      <c r="ADX39" s="61"/>
      <c r="ADY39" s="61"/>
      <c r="ADZ39" s="61"/>
      <c r="AEA39" s="61"/>
      <c r="AEB39" s="62"/>
      <c r="AEC39" s="61"/>
      <c r="AED39" s="61"/>
      <c r="AEE39" s="61"/>
      <c r="AEF39" s="61"/>
      <c r="AEG39" s="61"/>
      <c r="AEH39" s="61"/>
      <c r="AEI39" s="61"/>
      <c r="AEJ39" s="62"/>
      <c r="AEK39" s="61"/>
      <c r="AEL39" s="61"/>
      <c r="AEM39" s="61"/>
      <c r="AEN39" s="61"/>
      <c r="AEO39" s="61"/>
      <c r="AEP39" s="61"/>
      <c r="AEQ39" s="61"/>
      <c r="AER39" s="62"/>
      <c r="AES39" s="61"/>
      <c r="AET39" s="61"/>
      <c r="AEU39" s="61"/>
      <c r="AEV39" s="61"/>
      <c r="AEW39" s="61"/>
      <c r="AEX39" s="61"/>
      <c r="AEY39" s="61"/>
      <c r="AEZ39" s="62"/>
      <c r="AFA39" s="61"/>
      <c r="AFB39" s="61"/>
      <c r="AFC39" s="61"/>
      <c r="AFD39" s="61"/>
      <c r="AFE39" s="61"/>
      <c r="AFF39" s="61"/>
      <c r="AFG39" s="61"/>
      <c r="AFH39" s="62"/>
      <c r="AFI39" s="61"/>
      <c r="AFJ39" s="61"/>
      <c r="AFK39" s="61"/>
      <c r="AFL39" s="61"/>
      <c r="AFM39" s="61"/>
      <c r="AFN39" s="61"/>
      <c r="AFO39" s="61"/>
      <c r="AFP39" s="62"/>
      <c r="AFQ39" s="61"/>
      <c r="AFR39" s="61"/>
      <c r="AFS39" s="61"/>
      <c r="AFT39" s="61"/>
      <c r="AFU39" s="61"/>
      <c r="AFV39" s="61"/>
      <c r="AFW39" s="61"/>
      <c r="AFX39" s="62"/>
      <c r="AFY39" s="61"/>
      <c r="AFZ39" s="61"/>
      <c r="AGA39" s="61"/>
      <c r="AGB39" s="61"/>
      <c r="AGC39" s="61"/>
      <c r="AGD39" s="61"/>
      <c r="AGE39" s="61"/>
      <c r="AGF39" s="62"/>
      <c r="AGG39" s="61"/>
      <c r="AGH39" s="61"/>
      <c r="AGI39" s="61"/>
      <c r="AGJ39" s="61"/>
      <c r="AGK39" s="61"/>
      <c r="AGL39" s="61"/>
      <c r="AGM39" s="61"/>
      <c r="AGN39" s="62"/>
      <c r="AGO39" s="61"/>
      <c r="AGP39" s="61"/>
      <c r="AGQ39" s="61"/>
      <c r="AGR39" s="61"/>
      <c r="AGS39" s="61"/>
      <c r="AGT39" s="61"/>
      <c r="AGU39" s="61"/>
      <c r="AGV39" s="62"/>
      <c r="AGW39" s="61"/>
      <c r="AGX39" s="61"/>
      <c r="AGY39" s="61"/>
      <c r="AGZ39" s="61"/>
      <c r="AHA39" s="61"/>
      <c r="AHB39" s="61"/>
      <c r="AHC39" s="61"/>
      <c r="AHD39" s="62"/>
      <c r="AHE39" s="61"/>
      <c r="AHF39" s="61"/>
      <c r="AHG39" s="61"/>
      <c r="AHH39" s="61"/>
      <c r="AHI39" s="61"/>
      <c r="AHJ39" s="61"/>
      <c r="AHK39" s="61"/>
      <c r="AHL39" s="62"/>
      <c r="AHM39" s="61"/>
      <c r="AHN39" s="61"/>
      <c r="AHO39" s="61"/>
      <c r="AHP39" s="61"/>
      <c r="AHQ39" s="61"/>
      <c r="AHR39" s="61"/>
      <c r="AHS39" s="61"/>
      <c r="AHT39" s="62"/>
      <c r="AHU39" s="61"/>
      <c r="AHV39" s="61"/>
      <c r="AHW39" s="61"/>
      <c r="AHX39" s="61"/>
      <c r="AHY39" s="61"/>
      <c r="AHZ39" s="61"/>
      <c r="AIA39" s="61"/>
      <c r="AIB39" s="62"/>
      <c r="AIC39" s="61"/>
      <c r="AID39" s="61"/>
      <c r="AIE39" s="61"/>
      <c r="AIF39" s="61"/>
      <c r="AIG39" s="61"/>
      <c r="AIH39" s="61"/>
      <c r="AII39" s="61"/>
      <c r="AIJ39" s="62"/>
      <c r="AIK39" s="61"/>
      <c r="AIL39" s="61"/>
      <c r="AIM39" s="61"/>
      <c r="AIN39" s="61"/>
      <c r="AIO39" s="61"/>
      <c r="AIP39" s="61"/>
      <c r="AIQ39" s="61"/>
      <c r="AIR39" s="62"/>
      <c r="AIS39" s="61"/>
      <c r="AIT39" s="61"/>
      <c r="AIU39" s="61"/>
      <c r="AIV39" s="61"/>
      <c r="AIW39" s="61"/>
      <c r="AIX39" s="61"/>
      <c r="AIY39" s="61"/>
      <c r="AIZ39" s="62"/>
      <c r="AJA39" s="61"/>
      <c r="AJB39" s="61"/>
      <c r="AJC39" s="61"/>
      <c r="AJD39" s="61"/>
      <c r="AJE39" s="61"/>
      <c r="AJF39" s="61"/>
      <c r="AJG39" s="61"/>
      <c r="AJH39" s="62"/>
      <c r="AJI39" s="61"/>
      <c r="AJJ39" s="61"/>
      <c r="AJK39" s="61"/>
      <c r="AJL39" s="61"/>
      <c r="AJM39" s="61"/>
      <c r="AJN39" s="61"/>
      <c r="AJO39" s="61"/>
      <c r="AJP39" s="62"/>
      <c r="AJQ39" s="61"/>
      <c r="AJR39" s="61"/>
      <c r="AJS39" s="61"/>
      <c r="AJT39" s="61"/>
      <c r="AJU39" s="61"/>
      <c r="AJV39" s="61"/>
      <c r="AJW39" s="61"/>
      <c r="AJX39" s="62"/>
      <c r="AJY39" s="61"/>
      <c r="AJZ39" s="61"/>
      <c r="AKA39" s="61"/>
      <c r="AKB39" s="61"/>
      <c r="AKC39" s="61"/>
      <c r="AKD39" s="61"/>
      <c r="AKE39" s="61"/>
      <c r="AKF39" s="62"/>
      <c r="AKG39" s="61"/>
      <c r="AKH39" s="61"/>
      <c r="AKI39" s="61"/>
      <c r="AKJ39" s="61"/>
      <c r="AKK39" s="61"/>
      <c r="AKL39" s="61"/>
      <c r="AKM39" s="61"/>
      <c r="AKN39" s="62"/>
      <c r="AKO39" s="61"/>
      <c r="AKP39" s="61"/>
      <c r="AKQ39" s="61"/>
      <c r="AKR39" s="61"/>
      <c r="AKS39" s="61"/>
      <c r="AKT39" s="61"/>
      <c r="AKU39" s="61"/>
      <c r="AKV39" s="62"/>
      <c r="AKW39" s="61"/>
      <c r="AKX39" s="61"/>
      <c r="AKY39" s="61"/>
      <c r="AKZ39" s="61"/>
      <c r="ALA39" s="61"/>
      <c r="ALB39" s="61"/>
      <c r="ALC39" s="61"/>
      <c r="ALD39" s="62"/>
      <c r="ALE39" s="61"/>
      <c r="ALF39" s="61"/>
      <c r="ALG39" s="61"/>
      <c r="ALH39" s="61"/>
      <c r="ALI39" s="61"/>
      <c r="ALJ39" s="61"/>
      <c r="ALK39" s="61"/>
      <c r="ALL39" s="62"/>
      <c r="ALM39" s="61"/>
      <c r="ALN39" s="61"/>
      <c r="ALO39" s="61"/>
      <c r="ALP39" s="61"/>
      <c r="ALQ39" s="61"/>
      <c r="ALR39" s="61"/>
      <c r="ALS39" s="61"/>
      <c r="ALT39" s="62"/>
      <c r="ALU39" s="61"/>
      <c r="ALV39" s="61"/>
      <c r="ALW39" s="61"/>
      <c r="ALX39" s="61"/>
      <c r="ALY39" s="61"/>
      <c r="ALZ39" s="61"/>
      <c r="AMA39" s="61"/>
      <c r="AMB39" s="62"/>
      <c r="AMC39" s="61"/>
      <c r="AMD39" s="61"/>
      <c r="AME39" s="61"/>
      <c r="AMF39" s="61"/>
      <c r="AMG39" s="61"/>
      <c r="AMH39" s="61"/>
      <c r="AMI39" s="61"/>
      <c r="AMJ39" s="62"/>
      <c r="AMK39" s="61"/>
      <c r="AML39" s="61"/>
      <c r="AMM39" s="61"/>
      <c r="AMN39" s="61"/>
      <c r="AMO39" s="61"/>
      <c r="AMP39" s="61"/>
      <c r="AMQ39" s="61"/>
      <c r="AMR39" s="62"/>
      <c r="AMS39" s="61"/>
      <c r="AMT39" s="61"/>
      <c r="AMU39" s="61"/>
      <c r="AMV39" s="61"/>
      <c r="AMW39" s="61"/>
      <c r="AMX39" s="61"/>
      <c r="AMY39" s="61"/>
      <c r="AMZ39" s="62"/>
      <c r="ANA39" s="61"/>
      <c r="ANB39" s="61"/>
      <c r="ANC39" s="61"/>
      <c r="AND39" s="61"/>
      <c r="ANE39" s="61"/>
      <c r="ANF39" s="61"/>
      <c r="ANG39" s="61"/>
      <c r="ANH39" s="62"/>
      <c r="ANI39" s="61"/>
      <c r="ANJ39" s="61"/>
      <c r="ANK39" s="61"/>
      <c r="ANL39" s="61"/>
      <c r="ANM39" s="61"/>
      <c r="ANN39" s="61"/>
      <c r="ANO39" s="61"/>
      <c r="ANP39" s="62"/>
      <c r="ANQ39" s="61"/>
      <c r="ANR39" s="61"/>
      <c r="ANS39" s="61"/>
      <c r="ANT39" s="61"/>
      <c r="ANU39" s="61"/>
      <c r="ANV39" s="61"/>
      <c r="ANW39" s="61"/>
      <c r="ANX39" s="62"/>
      <c r="ANY39" s="61"/>
      <c r="ANZ39" s="61"/>
      <c r="AOA39" s="61"/>
      <c r="AOB39" s="61"/>
      <c r="AOC39" s="61"/>
      <c r="AOD39" s="61"/>
      <c r="AOE39" s="61"/>
      <c r="AOF39" s="62"/>
      <c r="AOG39" s="61"/>
      <c r="AOH39" s="61"/>
      <c r="AOI39" s="61"/>
      <c r="AOJ39" s="61"/>
      <c r="AOK39" s="61"/>
      <c r="AOL39" s="61"/>
      <c r="AOM39" s="61"/>
      <c r="AON39" s="62"/>
      <c r="AOO39" s="61"/>
      <c r="AOP39" s="61"/>
      <c r="AOQ39" s="61"/>
      <c r="AOR39" s="61"/>
      <c r="AOS39" s="61"/>
      <c r="AOT39" s="61"/>
      <c r="AOU39" s="61"/>
      <c r="AOV39" s="62"/>
      <c r="AOW39" s="61"/>
      <c r="AOX39" s="61"/>
      <c r="AOY39" s="61"/>
      <c r="AOZ39" s="61"/>
      <c r="APA39" s="61"/>
      <c r="APB39" s="61"/>
      <c r="APC39" s="61"/>
      <c r="APD39" s="62"/>
      <c r="APE39" s="61"/>
      <c r="APF39" s="61"/>
      <c r="APG39" s="61"/>
      <c r="APH39" s="61"/>
      <c r="API39" s="61"/>
      <c r="APJ39" s="61"/>
      <c r="APK39" s="61"/>
      <c r="APL39" s="62"/>
      <c r="APM39" s="61"/>
      <c r="APN39" s="61"/>
      <c r="APO39" s="61"/>
      <c r="APP39" s="61"/>
      <c r="APQ39" s="61"/>
      <c r="APR39" s="61"/>
      <c r="APS39" s="61"/>
      <c r="APT39" s="62"/>
      <c r="APU39" s="61"/>
      <c r="APV39" s="61"/>
      <c r="APW39" s="61"/>
      <c r="APX39" s="61"/>
      <c r="APY39" s="61"/>
      <c r="APZ39" s="61"/>
      <c r="AQA39" s="61"/>
      <c r="AQB39" s="62"/>
      <c r="AQC39" s="61"/>
      <c r="AQD39" s="61"/>
      <c r="AQE39" s="61"/>
      <c r="AQF39" s="61"/>
      <c r="AQG39" s="61"/>
      <c r="AQH39" s="61"/>
      <c r="AQI39" s="61"/>
      <c r="AQJ39" s="62"/>
      <c r="AQK39" s="61"/>
      <c r="AQL39" s="61"/>
      <c r="AQM39" s="61"/>
      <c r="AQN39" s="61"/>
      <c r="AQO39" s="61"/>
      <c r="AQP39" s="61"/>
      <c r="AQQ39" s="61"/>
      <c r="AQR39" s="62"/>
      <c r="AQS39" s="61"/>
      <c r="AQT39" s="61"/>
      <c r="AQU39" s="61"/>
      <c r="AQV39" s="61"/>
      <c r="AQW39" s="61"/>
      <c r="AQX39" s="61"/>
      <c r="AQY39" s="61"/>
      <c r="AQZ39" s="62"/>
      <c r="ARA39" s="61"/>
      <c r="ARB39" s="61"/>
      <c r="ARC39" s="61"/>
      <c r="ARD39" s="61"/>
      <c r="ARE39" s="61"/>
      <c r="ARF39" s="61"/>
      <c r="ARG39" s="61"/>
      <c r="ARH39" s="62"/>
      <c r="ARI39" s="61"/>
      <c r="ARJ39" s="61"/>
      <c r="ARK39" s="61"/>
      <c r="ARL39" s="61"/>
      <c r="ARM39" s="61"/>
      <c r="ARN39" s="61"/>
      <c r="ARO39" s="61"/>
      <c r="ARP39" s="62"/>
      <c r="ARQ39" s="61"/>
      <c r="ARR39" s="61"/>
      <c r="ARS39" s="61"/>
      <c r="ART39" s="61"/>
      <c r="ARU39" s="61"/>
      <c r="ARV39" s="61"/>
      <c r="ARW39" s="61"/>
      <c r="ARX39" s="62"/>
      <c r="ARY39" s="61"/>
      <c r="ARZ39" s="61"/>
      <c r="ASA39" s="61"/>
      <c r="ASB39" s="61"/>
      <c r="ASC39" s="61"/>
      <c r="ASD39" s="61"/>
      <c r="ASE39" s="61"/>
      <c r="ASF39" s="62"/>
      <c r="ASG39" s="61"/>
      <c r="ASH39" s="61"/>
      <c r="ASI39" s="61"/>
      <c r="ASJ39" s="61"/>
      <c r="ASK39" s="61"/>
      <c r="ASL39" s="61"/>
      <c r="ASM39" s="61"/>
      <c r="ASN39" s="62"/>
      <c r="ASO39" s="61"/>
      <c r="ASP39" s="61"/>
      <c r="ASQ39" s="61"/>
      <c r="ASR39" s="61"/>
      <c r="ASS39" s="61"/>
      <c r="AST39" s="61"/>
      <c r="ASU39" s="61"/>
      <c r="ASV39" s="62"/>
      <c r="ASW39" s="61"/>
      <c r="ASX39" s="61"/>
      <c r="ASY39" s="61"/>
      <c r="ASZ39" s="61"/>
      <c r="ATA39" s="61"/>
      <c r="ATB39" s="61"/>
      <c r="ATC39" s="61"/>
      <c r="ATD39" s="62"/>
      <c r="ATE39" s="61"/>
      <c r="ATF39" s="61"/>
      <c r="ATG39" s="61"/>
      <c r="ATH39" s="61"/>
      <c r="ATI39" s="61"/>
      <c r="ATJ39" s="61"/>
      <c r="ATK39" s="61"/>
      <c r="ATL39" s="62"/>
      <c r="ATM39" s="61"/>
      <c r="ATN39" s="61"/>
      <c r="ATO39" s="61"/>
      <c r="ATP39" s="61"/>
      <c r="ATQ39" s="61"/>
      <c r="ATR39" s="61"/>
      <c r="ATS39" s="61"/>
      <c r="ATT39" s="62"/>
      <c r="ATU39" s="61"/>
      <c r="ATV39" s="61"/>
      <c r="ATW39" s="61"/>
      <c r="ATX39" s="61"/>
      <c r="ATY39" s="61"/>
      <c r="ATZ39" s="61"/>
      <c r="AUA39" s="61"/>
      <c r="AUB39" s="62"/>
      <c r="AUC39" s="61"/>
      <c r="AUD39" s="61"/>
      <c r="AUE39" s="61"/>
      <c r="AUF39" s="61"/>
      <c r="AUG39" s="61"/>
      <c r="AUH39" s="61"/>
      <c r="AUI39" s="61"/>
      <c r="AUJ39" s="62"/>
      <c r="AUK39" s="61"/>
      <c r="AUL39" s="61"/>
      <c r="AUM39" s="61"/>
      <c r="AUN39" s="61"/>
      <c r="AUO39" s="61"/>
      <c r="AUP39" s="61"/>
      <c r="AUQ39" s="61"/>
      <c r="AUR39" s="62"/>
      <c r="AUS39" s="61"/>
      <c r="AUT39" s="61"/>
      <c r="AUU39" s="61"/>
      <c r="AUV39" s="61"/>
      <c r="AUW39" s="61"/>
      <c r="AUX39" s="61"/>
      <c r="AUY39" s="61"/>
      <c r="AUZ39" s="62"/>
      <c r="AVA39" s="61"/>
      <c r="AVB39" s="61"/>
      <c r="AVC39" s="61"/>
      <c r="AVD39" s="61"/>
      <c r="AVE39" s="61"/>
      <c r="AVF39" s="61"/>
      <c r="AVG39" s="61"/>
      <c r="AVH39" s="62"/>
      <c r="AVI39" s="61"/>
      <c r="AVJ39" s="61"/>
      <c r="AVK39" s="61"/>
      <c r="AVL39" s="61"/>
      <c r="AVM39" s="61"/>
      <c r="AVN39" s="61"/>
      <c r="AVO39" s="61"/>
      <c r="AVP39" s="62"/>
      <c r="AVQ39" s="61"/>
      <c r="AVR39" s="61"/>
      <c r="AVS39" s="61"/>
      <c r="AVT39" s="61"/>
      <c r="AVU39" s="61"/>
      <c r="AVV39" s="61"/>
      <c r="AVW39" s="61"/>
      <c r="AVX39" s="62"/>
      <c r="AVY39" s="61"/>
      <c r="AVZ39" s="61"/>
      <c r="AWA39" s="61"/>
      <c r="AWB39" s="61"/>
      <c r="AWC39" s="61"/>
      <c r="AWD39" s="61"/>
      <c r="AWE39" s="61"/>
      <c r="AWF39" s="62"/>
      <c r="AWG39" s="61"/>
      <c r="AWH39" s="61"/>
      <c r="AWI39" s="61"/>
      <c r="AWJ39" s="61"/>
      <c r="AWK39" s="61"/>
      <c r="AWL39" s="61"/>
      <c r="AWM39" s="61"/>
      <c r="AWN39" s="62"/>
      <c r="AWO39" s="61"/>
      <c r="AWP39" s="61"/>
      <c r="AWQ39" s="61"/>
      <c r="AWR39" s="61"/>
      <c r="AWS39" s="61"/>
      <c r="AWT39" s="61"/>
      <c r="AWU39" s="61"/>
      <c r="AWV39" s="62"/>
      <c r="AWW39" s="61"/>
      <c r="AWX39" s="61"/>
      <c r="AWY39" s="61"/>
      <c r="AWZ39" s="61"/>
      <c r="AXA39" s="61"/>
      <c r="AXB39" s="61"/>
      <c r="AXC39" s="61"/>
      <c r="AXD39" s="62"/>
      <c r="AXE39" s="61"/>
      <c r="AXF39" s="61"/>
      <c r="AXG39" s="61"/>
      <c r="AXH39" s="61"/>
      <c r="AXI39" s="61"/>
      <c r="AXJ39" s="61"/>
      <c r="AXK39" s="61"/>
      <c r="AXL39" s="62"/>
      <c r="AXM39" s="61"/>
      <c r="AXN39" s="61"/>
      <c r="AXO39" s="61"/>
      <c r="AXP39" s="61"/>
      <c r="AXQ39" s="61"/>
      <c r="AXR39" s="61"/>
      <c r="AXS39" s="61"/>
      <c r="AXT39" s="62"/>
      <c r="AXU39" s="61"/>
      <c r="AXV39" s="61"/>
      <c r="AXW39" s="61"/>
      <c r="AXX39" s="61"/>
      <c r="AXY39" s="61"/>
      <c r="AXZ39" s="61"/>
      <c r="AYA39" s="61"/>
      <c r="AYB39" s="62"/>
      <c r="AYC39" s="61"/>
      <c r="AYD39" s="61"/>
      <c r="AYE39" s="61"/>
      <c r="AYF39" s="61"/>
      <c r="AYG39" s="61"/>
      <c r="AYH39" s="61"/>
      <c r="AYI39" s="61"/>
      <c r="AYJ39" s="62"/>
      <c r="AYK39" s="61"/>
      <c r="AYL39" s="61"/>
      <c r="AYM39" s="61"/>
      <c r="AYN39" s="61"/>
      <c r="AYO39" s="61"/>
      <c r="AYP39" s="61"/>
      <c r="AYQ39" s="61"/>
      <c r="AYR39" s="62"/>
      <c r="AYS39" s="61"/>
      <c r="AYT39" s="61"/>
      <c r="AYU39" s="61"/>
      <c r="AYV39" s="61"/>
      <c r="AYW39" s="61"/>
      <c r="AYX39" s="61"/>
      <c r="AYY39" s="61"/>
      <c r="AYZ39" s="62"/>
      <c r="AZA39" s="61"/>
      <c r="AZB39" s="61"/>
      <c r="AZC39" s="61"/>
      <c r="AZD39" s="61"/>
      <c r="AZE39" s="61"/>
      <c r="AZF39" s="61"/>
      <c r="AZG39" s="61"/>
      <c r="AZH39" s="62"/>
      <c r="AZI39" s="61"/>
      <c r="AZJ39" s="61"/>
      <c r="AZK39" s="61"/>
      <c r="AZL39" s="61"/>
      <c r="AZM39" s="61"/>
      <c r="AZN39" s="61"/>
      <c r="AZO39" s="61"/>
      <c r="AZP39" s="62"/>
      <c r="AZQ39" s="61"/>
      <c r="AZR39" s="61"/>
      <c r="AZS39" s="61"/>
      <c r="AZT39" s="61"/>
      <c r="AZU39" s="61"/>
      <c r="AZV39" s="61"/>
      <c r="AZW39" s="61"/>
      <c r="AZX39" s="62"/>
      <c r="AZY39" s="61"/>
      <c r="AZZ39" s="61"/>
      <c r="BAA39" s="61"/>
      <c r="BAB39" s="61"/>
      <c r="BAC39" s="61"/>
      <c r="BAD39" s="61"/>
      <c r="BAE39" s="61"/>
      <c r="BAF39" s="62"/>
      <c r="BAG39" s="61"/>
      <c r="BAH39" s="61"/>
      <c r="BAI39" s="61"/>
      <c r="BAJ39" s="61"/>
      <c r="BAK39" s="61"/>
      <c r="BAL39" s="61"/>
      <c r="BAM39" s="61"/>
      <c r="BAN39" s="62"/>
      <c r="BAO39" s="61"/>
      <c r="BAP39" s="61"/>
      <c r="BAQ39" s="61"/>
      <c r="BAR39" s="61"/>
      <c r="BAS39" s="61"/>
      <c r="BAT39" s="61"/>
      <c r="BAU39" s="61"/>
      <c r="BAV39" s="62"/>
      <c r="BAW39" s="61"/>
      <c r="BAX39" s="61"/>
      <c r="BAY39" s="61"/>
      <c r="BAZ39" s="61"/>
      <c r="BBA39" s="61"/>
      <c r="BBB39" s="61"/>
      <c r="BBC39" s="61"/>
      <c r="BBD39" s="62"/>
      <c r="BBE39" s="61"/>
      <c r="BBF39" s="61"/>
      <c r="BBG39" s="61"/>
      <c r="BBH39" s="61"/>
      <c r="BBI39" s="61"/>
      <c r="BBJ39" s="61"/>
      <c r="BBK39" s="61"/>
      <c r="BBL39" s="62"/>
      <c r="BBM39" s="61"/>
      <c r="BBN39" s="61"/>
      <c r="BBO39" s="61"/>
      <c r="BBP39" s="61"/>
      <c r="BBQ39" s="61"/>
      <c r="BBR39" s="61"/>
      <c r="BBS39" s="61"/>
      <c r="BBT39" s="62"/>
      <c r="BBU39" s="61"/>
      <c r="BBV39" s="61"/>
      <c r="BBW39" s="61"/>
      <c r="BBX39" s="61"/>
      <c r="BBY39" s="61"/>
      <c r="BBZ39" s="61"/>
      <c r="BCA39" s="61"/>
      <c r="BCB39" s="62"/>
      <c r="BCC39" s="61"/>
      <c r="BCD39" s="61"/>
      <c r="BCE39" s="61"/>
      <c r="BCF39" s="61"/>
      <c r="BCG39" s="61"/>
      <c r="BCH39" s="61"/>
      <c r="BCI39" s="61"/>
      <c r="BCJ39" s="62"/>
      <c r="BCK39" s="61"/>
      <c r="BCL39" s="61"/>
      <c r="BCM39" s="61"/>
      <c r="BCN39" s="61"/>
      <c r="BCO39" s="61"/>
      <c r="BCP39" s="61"/>
      <c r="BCQ39" s="61"/>
      <c r="BCR39" s="62"/>
      <c r="BCS39" s="61"/>
      <c r="BCT39" s="61"/>
      <c r="BCU39" s="61"/>
      <c r="BCV39" s="61"/>
      <c r="BCW39" s="61"/>
      <c r="BCX39" s="61"/>
      <c r="BCY39" s="61"/>
      <c r="BCZ39" s="62"/>
      <c r="BDA39" s="61"/>
      <c r="BDB39" s="61"/>
      <c r="BDC39" s="61"/>
      <c r="BDD39" s="61"/>
      <c r="BDE39" s="61"/>
      <c r="BDF39" s="61"/>
      <c r="BDG39" s="61"/>
      <c r="BDH39" s="62"/>
      <c r="BDI39" s="61"/>
      <c r="BDJ39" s="61"/>
      <c r="BDK39" s="61"/>
      <c r="BDL39" s="61"/>
      <c r="BDM39" s="61"/>
      <c r="BDN39" s="61"/>
      <c r="BDO39" s="61"/>
      <c r="BDP39" s="62"/>
      <c r="BDQ39" s="61"/>
      <c r="BDR39" s="61"/>
      <c r="BDS39" s="61"/>
      <c r="BDT39" s="61"/>
      <c r="BDU39" s="61"/>
      <c r="BDV39" s="61"/>
      <c r="BDW39" s="61"/>
      <c r="BDX39" s="62"/>
      <c r="BDY39" s="61"/>
      <c r="BDZ39" s="61"/>
      <c r="BEA39" s="61"/>
      <c r="BEB39" s="61"/>
      <c r="BEC39" s="61"/>
      <c r="BED39" s="61"/>
      <c r="BEE39" s="61"/>
      <c r="BEF39" s="62"/>
      <c r="BEG39" s="61"/>
      <c r="BEH39" s="61"/>
      <c r="BEI39" s="61"/>
      <c r="BEJ39" s="61"/>
      <c r="BEK39" s="61"/>
      <c r="BEL39" s="61"/>
      <c r="BEM39" s="61"/>
      <c r="BEN39" s="62"/>
      <c r="BEO39" s="61"/>
      <c r="BEP39" s="61"/>
      <c r="BEQ39" s="61"/>
      <c r="BER39" s="61"/>
      <c r="BES39" s="61"/>
      <c r="BET39" s="61"/>
      <c r="BEU39" s="61"/>
      <c r="BEV39" s="62"/>
      <c r="BEW39" s="61"/>
      <c r="BEX39" s="61"/>
      <c r="BEY39" s="61"/>
      <c r="BEZ39" s="61"/>
      <c r="BFA39" s="61"/>
      <c r="BFB39" s="61"/>
      <c r="BFC39" s="61"/>
      <c r="BFD39" s="62"/>
      <c r="BFE39" s="61"/>
      <c r="BFF39" s="61"/>
      <c r="BFG39" s="61"/>
      <c r="BFH39" s="61"/>
      <c r="BFI39" s="61"/>
      <c r="BFJ39" s="61"/>
      <c r="BFK39" s="61"/>
      <c r="BFL39" s="62"/>
      <c r="BFM39" s="61"/>
      <c r="BFN39" s="61"/>
      <c r="BFO39" s="61"/>
      <c r="BFP39" s="61"/>
      <c r="BFQ39" s="61"/>
      <c r="BFR39" s="61"/>
      <c r="BFS39" s="61"/>
      <c r="BFT39" s="62"/>
      <c r="BFU39" s="61"/>
      <c r="BFV39" s="61"/>
      <c r="BFW39" s="61"/>
      <c r="BFX39" s="61"/>
      <c r="BFY39" s="61"/>
      <c r="BFZ39" s="61"/>
      <c r="BGA39" s="61"/>
      <c r="BGB39" s="62"/>
      <c r="BGC39" s="61"/>
      <c r="BGD39" s="61"/>
      <c r="BGE39" s="61"/>
      <c r="BGF39" s="61"/>
      <c r="BGG39" s="61"/>
      <c r="BGH39" s="61"/>
      <c r="BGI39" s="61"/>
      <c r="BGJ39" s="62"/>
      <c r="BGK39" s="61"/>
      <c r="BGL39" s="61"/>
      <c r="BGM39" s="61"/>
      <c r="BGN39" s="61"/>
      <c r="BGO39" s="61"/>
      <c r="BGP39" s="61"/>
      <c r="BGQ39" s="61"/>
      <c r="BGR39" s="62"/>
      <c r="BGS39" s="61"/>
      <c r="BGT39" s="61"/>
      <c r="BGU39" s="61"/>
      <c r="BGV39" s="61"/>
      <c r="BGW39" s="61"/>
      <c r="BGX39" s="61"/>
      <c r="BGY39" s="61"/>
      <c r="BGZ39" s="62"/>
      <c r="BHA39" s="61"/>
      <c r="BHB39" s="61"/>
      <c r="BHC39" s="61"/>
      <c r="BHD39" s="61"/>
      <c r="BHE39" s="61"/>
      <c r="BHF39" s="61"/>
      <c r="BHG39" s="61"/>
      <c r="BHH39" s="62"/>
      <c r="BHI39" s="61"/>
      <c r="BHJ39" s="61"/>
      <c r="BHK39" s="61"/>
      <c r="BHL39" s="61"/>
      <c r="BHM39" s="61"/>
      <c r="BHN39" s="61"/>
      <c r="BHO39" s="61"/>
      <c r="BHP39" s="62"/>
      <c r="BHQ39" s="61"/>
      <c r="BHR39" s="61"/>
      <c r="BHS39" s="61"/>
      <c r="BHT39" s="61"/>
      <c r="BHU39" s="61"/>
      <c r="BHV39" s="61"/>
      <c r="BHW39" s="61"/>
      <c r="BHX39" s="62"/>
      <c r="BHY39" s="61"/>
      <c r="BHZ39" s="61"/>
      <c r="BIA39" s="61"/>
      <c r="BIB39" s="61"/>
      <c r="BIC39" s="61"/>
      <c r="BID39" s="61"/>
      <c r="BIE39" s="61"/>
      <c r="BIF39" s="62"/>
      <c r="BIG39" s="61"/>
      <c r="BIH39" s="61"/>
      <c r="BII39" s="61"/>
      <c r="BIJ39" s="61"/>
      <c r="BIK39" s="61"/>
      <c r="BIL39" s="61"/>
      <c r="BIM39" s="61"/>
      <c r="BIN39" s="62"/>
      <c r="BIO39" s="61"/>
      <c r="BIP39" s="61"/>
      <c r="BIQ39" s="61"/>
      <c r="BIR39" s="61"/>
      <c r="BIS39" s="61"/>
      <c r="BIT39" s="61"/>
      <c r="BIU39" s="61"/>
      <c r="BIV39" s="62"/>
      <c r="BIW39" s="61"/>
      <c r="BIX39" s="61"/>
      <c r="BIY39" s="61"/>
      <c r="BIZ39" s="61"/>
      <c r="BJA39" s="61"/>
      <c r="BJB39" s="61"/>
      <c r="BJC39" s="61"/>
      <c r="BJD39" s="62"/>
      <c r="BJE39" s="61"/>
      <c r="BJF39" s="61"/>
      <c r="BJG39" s="61"/>
      <c r="BJH39" s="61"/>
      <c r="BJI39" s="61"/>
      <c r="BJJ39" s="61"/>
      <c r="BJK39" s="61"/>
      <c r="BJL39" s="62"/>
      <c r="BJM39" s="61"/>
      <c r="BJN39" s="61"/>
      <c r="BJO39" s="61"/>
      <c r="BJP39" s="61"/>
      <c r="BJQ39" s="61"/>
      <c r="BJR39" s="61"/>
      <c r="BJS39" s="61"/>
      <c r="BJT39" s="62"/>
      <c r="BJU39" s="61"/>
      <c r="BJV39" s="61"/>
      <c r="BJW39" s="61"/>
      <c r="BJX39" s="61"/>
      <c r="BJY39" s="61"/>
      <c r="BJZ39" s="61"/>
      <c r="BKA39" s="61"/>
      <c r="BKB39" s="62"/>
      <c r="BKC39" s="61"/>
      <c r="BKD39" s="61"/>
      <c r="BKE39" s="61"/>
      <c r="BKF39" s="61"/>
      <c r="BKG39" s="61"/>
      <c r="BKH39" s="61"/>
      <c r="BKI39" s="61"/>
      <c r="BKJ39" s="62"/>
      <c r="BKK39" s="61"/>
      <c r="BKL39" s="61"/>
      <c r="BKM39" s="61"/>
      <c r="BKN39" s="61"/>
      <c r="BKO39" s="61"/>
      <c r="BKP39" s="61"/>
      <c r="BKQ39" s="61"/>
      <c r="BKR39" s="62"/>
      <c r="BKS39" s="61"/>
      <c r="BKT39" s="61"/>
      <c r="BKU39" s="61"/>
      <c r="BKV39" s="61"/>
      <c r="BKW39" s="61"/>
      <c r="BKX39" s="61"/>
      <c r="BKY39" s="61"/>
      <c r="BKZ39" s="62"/>
      <c r="BLA39" s="61"/>
      <c r="BLB39" s="61"/>
      <c r="BLC39" s="61"/>
      <c r="BLD39" s="61"/>
      <c r="BLE39" s="61"/>
      <c r="BLF39" s="61"/>
      <c r="BLG39" s="61"/>
      <c r="BLH39" s="62"/>
      <c r="BLI39" s="61"/>
      <c r="BLJ39" s="61"/>
      <c r="BLK39" s="61"/>
      <c r="BLL39" s="61"/>
      <c r="BLM39" s="61"/>
      <c r="BLN39" s="61"/>
      <c r="BLO39" s="61"/>
      <c r="BLP39" s="62"/>
      <c r="BLQ39" s="61"/>
      <c r="BLR39" s="61"/>
      <c r="BLS39" s="61"/>
      <c r="BLT39" s="61"/>
      <c r="BLU39" s="61"/>
      <c r="BLV39" s="61"/>
      <c r="BLW39" s="61"/>
      <c r="BLX39" s="62"/>
      <c r="BLY39" s="61"/>
      <c r="BLZ39" s="61"/>
      <c r="BMA39" s="61"/>
      <c r="BMB39" s="61"/>
      <c r="BMC39" s="61"/>
      <c r="BMD39" s="61"/>
      <c r="BME39" s="61"/>
      <c r="BMF39" s="62"/>
      <c r="BMG39" s="61"/>
      <c r="BMH39" s="61"/>
      <c r="BMI39" s="61"/>
      <c r="BMJ39" s="61"/>
      <c r="BMK39" s="61"/>
      <c r="BML39" s="61"/>
      <c r="BMM39" s="61"/>
      <c r="BMN39" s="62"/>
      <c r="BMO39" s="61"/>
      <c r="BMP39" s="61"/>
      <c r="BMQ39" s="61"/>
      <c r="BMR39" s="61"/>
      <c r="BMS39" s="61"/>
      <c r="BMT39" s="61"/>
      <c r="BMU39" s="61"/>
      <c r="BMV39" s="62"/>
      <c r="BMW39" s="61"/>
      <c r="BMX39" s="61"/>
      <c r="BMY39" s="61"/>
      <c r="BMZ39" s="61"/>
      <c r="BNA39" s="61"/>
      <c r="BNB39" s="61"/>
      <c r="BNC39" s="61"/>
      <c r="BND39" s="62"/>
      <c r="BNE39" s="61"/>
      <c r="BNF39" s="61"/>
      <c r="BNG39" s="61"/>
      <c r="BNH39" s="61"/>
      <c r="BNI39" s="61"/>
      <c r="BNJ39" s="61"/>
      <c r="BNK39" s="61"/>
      <c r="BNL39" s="62"/>
      <c r="BNM39" s="61"/>
      <c r="BNN39" s="61"/>
      <c r="BNO39" s="61"/>
      <c r="BNP39" s="61"/>
      <c r="BNQ39" s="61"/>
      <c r="BNR39" s="61"/>
      <c r="BNS39" s="61"/>
      <c r="BNT39" s="62"/>
      <c r="BNU39" s="61"/>
      <c r="BNV39" s="61"/>
      <c r="BNW39" s="61"/>
      <c r="BNX39" s="61"/>
      <c r="BNY39" s="61"/>
      <c r="BNZ39" s="61"/>
      <c r="BOA39" s="61"/>
      <c r="BOB39" s="62"/>
      <c r="BOC39" s="61"/>
      <c r="BOD39" s="61"/>
      <c r="BOE39" s="61"/>
      <c r="BOF39" s="61"/>
      <c r="BOG39" s="61"/>
      <c r="BOH39" s="61"/>
      <c r="BOI39" s="61"/>
      <c r="BOJ39" s="62"/>
      <c r="BOK39" s="61"/>
      <c r="BOL39" s="61"/>
      <c r="BOM39" s="61"/>
      <c r="BON39" s="61"/>
      <c r="BOO39" s="61"/>
      <c r="BOP39" s="61"/>
      <c r="BOQ39" s="61"/>
      <c r="BOR39" s="62"/>
      <c r="BOS39" s="61"/>
      <c r="BOT39" s="61"/>
      <c r="BOU39" s="61"/>
      <c r="BOV39" s="61"/>
      <c r="BOW39" s="61"/>
      <c r="BOX39" s="61"/>
      <c r="BOY39" s="61"/>
      <c r="BOZ39" s="62"/>
      <c r="BPA39" s="61"/>
      <c r="BPB39" s="61"/>
      <c r="BPC39" s="61"/>
      <c r="BPD39" s="61"/>
      <c r="BPE39" s="61"/>
      <c r="BPF39" s="61"/>
      <c r="BPG39" s="61"/>
      <c r="BPH39" s="62"/>
      <c r="BPI39" s="61"/>
      <c r="BPJ39" s="61"/>
      <c r="BPK39" s="61"/>
      <c r="BPL39" s="61"/>
      <c r="BPM39" s="61"/>
      <c r="BPN39" s="61"/>
      <c r="BPO39" s="61"/>
      <c r="BPP39" s="62"/>
      <c r="BPQ39" s="61"/>
      <c r="BPR39" s="61"/>
      <c r="BPS39" s="61"/>
      <c r="BPT39" s="61"/>
      <c r="BPU39" s="61"/>
      <c r="BPV39" s="61"/>
      <c r="BPW39" s="61"/>
      <c r="BPX39" s="62"/>
      <c r="BPY39" s="61"/>
      <c r="BPZ39" s="61"/>
      <c r="BQA39" s="61"/>
      <c r="BQB39" s="61"/>
      <c r="BQC39" s="61"/>
      <c r="BQD39" s="61"/>
      <c r="BQE39" s="61"/>
      <c r="BQF39" s="62"/>
      <c r="BQG39" s="61"/>
      <c r="BQH39" s="61"/>
      <c r="BQI39" s="61"/>
      <c r="BQJ39" s="61"/>
      <c r="BQK39" s="61"/>
      <c r="BQL39" s="61"/>
      <c r="BQM39" s="61"/>
      <c r="BQN39" s="62"/>
      <c r="BQO39" s="61"/>
      <c r="BQP39" s="61"/>
      <c r="BQQ39" s="61"/>
      <c r="BQR39" s="61"/>
      <c r="BQS39" s="61"/>
      <c r="BQT39" s="61"/>
      <c r="BQU39" s="61"/>
      <c r="BQV39" s="62"/>
      <c r="BQW39" s="61"/>
      <c r="BQX39" s="61"/>
      <c r="BQY39" s="61"/>
      <c r="BQZ39" s="61"/>
      <c r="BRA39" s="61"/>
      <c r="BRB39" s="61"/>
      <c r="BRC39" s="61"/>
      <c r="BRD39" s="62"/>
      <c r="BRE39" s="61"/>
      <c r="BRF39" s="61"/>
      <c r="BRG39" s="61"/>
      <c r="BRH39" s="61"/>
      <c r="BRI39" s="61"/>
      <c r="BRJ39" s="61"/>
      <c r="BRK39" s="61"/>
      <c r="BRL39" s="62"/>
      <c r="BRM39" s="61"/>
      <c r="BRN39" s="61"/>
      <c r="BRO39" s="61"/>
      <c r="BRP39" s="61"/>
      <c r="BRQ39" s="61"/>
      <c r="BRR39" s="61"/>
      <c r="BRS39" s="61"/>
      <c r="BRT39" s="62"/>
      <c r="BRU39" s="61"/>
      <c r="BRV39" s="61"/>
      <c r="BRW39" s="61"/>
      <c r="BRX39" s="61"/>
      <c r="BRY39" s="61"/>
      <c r="BRZ39" s="61"/>
      <c r="BSA39" s="61"/>
      <c r="BSB39" s="62"/>
      <c r="BSC39" s="61"/>
      <c r="BSD39" s="61"/>
      <c r="BSE39" s="61"/>
      <c r="BSF39" s="61"/>
      <c r="BSG39" s="61"/>
      <c r="BSH39" s="61"/>
      <c r="BSI39" s="61"/>
      <c r="BSJ39" s="62"/>
      <c r="BSK39" s="61"/>
      <c r="BSL39" s="61"/>
      <c r="BSM39" s="61"/>
      <c r="BSN39" s="61"/>
      <c r="BSO39" s="61"/>
      <c r="BSP39" s="61"/>
      <c r="BSQ39" s="61"/>
      <c r="BSR39" s="62"/>
      <c r="BSS39" s="61"/>
      <c r="BST39" s="61"/>
      <c r="BSU39" s="61"/>
      <c r="BSV39" s="61"/>
      <c r="BSW39" s="61"/>
      <c r="BSX39" s="61"/>
      <c r="BSY39" s="61"/>
      <c r="BSZ39" s="62"/>
      <c r="BTA39" s="61"/>
      <c r="BTB39" s="61"/>
      <c r="BTC39" s="61"/>
      <c r="BTD39" s="61"/>
      <c r="BTE39" s="61"/>
      <c r="BTF39" s="61"/>
      <c r="BTG39" s="61"/>
      <c r="BTH39" s="62"/>
      <c r="BTI39" s="61"/>
      <c r="BTJ39" s="61"/>
      <c r="BTK39" s="61"/>
      <c r="BTL39" s="61"/>
      <c r="BTM39" s="61"/>
      <c r="BTN39" s="61"/>
      <c r="BTO39" s="61"/>
      <c r="BTP39" s="62"/>
      <c r="BTQ39" s="61"/>
      <c r="BTR39" s="61"/>
      <c r="BTS39" s="61"/>
      <c r="BTT39" s="61"/>
      <c r="BTU39" s="61"/>
      <c r="BTV39" s="61"/>
      <c r="BTW39" s="61"/>
      <c r="BTX39" s="62"/>
      <c r="BTY39" s="61"/>
      <c r="BTZ39" s="61"/>
      <c r="BUA39" s="61"/>
      <c r="BUB39" s="61"/>
      <c r="BUC39" s="61"/>
      <c r="BUD39" s="61"/>
      <c r="BUE39" s="61"/>
      <c r="BUF39" s="62"/>
      <c r="BUG39" s="61"/>
      <c r="BUH39" s="61"/>
      <c r="BUI39" s="61"/>
      <c r="BUJ39" s="61"/>
      <c r="BUK39" s="61"/>
      <c r="BUL39" s="61"/>
      <c r="BUM39" s="61"/>
      <c r="BUN39" s="62"/>
      <c r="BUO39" s="61"/>
      <c r="BUP39" s="61"/>
      <c r="BUQ39" s="61"/>
      <c r="BUR39" s="61"/>
      <c r="BUS39" s="61"/>
      <c r="BUT39" s="61"/>
      <c r="BUU39" s="61"/>
      <c r="BUV39" s="62"/>
      <c r="BUW39" s="61"/>
      <c r="BUX39" s="61"/>
      <c r="BUY39" s="61"/>
      <c r="BUZ39" s="61"/>
      <c r="BVA39" s="61"/>
      <c r="BVB39" s="61"/>
      <c r="BVC39" s="61"/>
      <c r="BVD39" s="62"/>
      <c r="BVE39" s="61"/>
      <c r="BVF39" s="61"/>
      <c r="BVG39" s="61"/>
      <c r="BVH39" s="61"/>
      <c r="BVI39" s="61"/>
      <c r="BVJ39" s="61"/>
      <c r="BVK39" s="61"/>
      <c r="BVL39" s="62"/>
      <c r="BVM39" s="61"/>
      <c r="BVN39" s="61"/>
      <c r="BVO39" s="61"/>
      <c r="BVP39" s="61"/>
      <c r="BVQ39" s="61"/>
      <c r="BVR39" s="61"/>
      <c r="BVS39" s="61"/>
      <c r="BVT39" s="62"/>
      <c r="BVU39" s="61"/>
      <c r="BVV39" s="61"/>
      <c r="BVW39" s="61"/>
      <c r="BVX39" s="61"/>
      <c r="BVY39" s="61"/>
      <c r="BVZ39" s="61"/>
      <c r="BWA39" s="61"/>
      <c r="BWB39" s="62"/>
      <c r="BWC39" s="61"/>
      <c r="BWD39" s="61"/>
      <c r="BWE39" s="61"/>
      <c r="BWF39" s="61"/>
      <c r="BWG39" s="61"/>
      <c r="BWH39" s="61"/>
      <c r="BWI39" s="61"/>
      <c r="BWJ39" s="62"/>
      <c r="BWK39" s="61"/>
      <c r="BWL39" s="61"/>
      <c r="BWM39" s="61"/>
      <c r="BWN39" s="61"/>
      <c r="BWO39" s="61"/>
      <c r="BWP39" s="61"/>
      <c r="BWQ39" s="61"/>
      <c r="BWR39" s="62"/>
      <c r="BWS39" s="61"/>
      <c r="BWT39" s="61"/>
      <c r="BWU39" s="61"/>
      <c r="BWV39" s="61"/>
      <c r="BWW39" s="61"/>
      <c r="BWX39" s="61"/>
      <c r="BWY39" s="61"/>
      <c r="BWZ39" s="62"/>
      <c r="BXA39" s="61"/>
      <c r="BXB39" s="61"/>
      <c r="BXC39" s="61"/>
      <c r="BXD39" s="61"/>
      <c r="BXE39" s="61"/>
      <c r="BXF39" s="61"/>
      <c r="BXG39" s="61"/>
      <c r="BXH39" s="62"/>
      <c r="BXI39" s="61"/>
      <c r="BXJ39" s="61"/>
      <c r="BXK39" s="61"/>
      <c r="BXL39" s="61"/>
      <c r="BXM39" s="61"/>
      <c r="BXN39" s="61"/>
      <c r="BXO39" s="61"/>
      <c r="BXP39" s="62"/>
      <c r="BXQ39" s="61"/>
      <c r="BXR39" s="61"/>
      <c r="BXS39" s="61"/>
      <c r="BXT39" s="61"/>
      <c r="BXU39" s="61"/>
      <c r="BXV39" s="61"/>
      <c r="BXW39" s="61"/>
      <c r="BXX39" s="62"/>
      <c r="BXY39" s="61"/>
      <c r="BXZ39" s="61"/>
      <c r="BYA39" s="61"/>
      <c r="BYB39" s="61"/>
      <c r="BYC39" s="61"/>
      <c r="BYD39" s="61"/>
      <c r="BYE39" s="61"/>
      <c r="BYF39" s="62"/>
      <c r="BYG39" s="61"/>
      <c r="BYH39" s="61"/>
      <c r="BYI39" s="61"/>
      <c r="BYJ39" s="61"/>
      <c r="BYK39" s="61"/>
      <c r="BYL39" s="61"/>
      <c r="BYM39" s="61"/>
      <c r="BYN39" s="62"/>
      <c r="BYO39" s="61"/>
      <c r="BYP39" s="61"/>
      <c r="BYQ39" s="61"/>
      <c r="BYR39" s="61"/>
      <c r="BYS39" s="61"/>
      <c r="BYT39" s="61"/>
      <c r="BYU39" s="61"/>
      <c r="BYV39" s="62"/>
      <c r="BYW39" s="61"/>
      <c r="BYX39" s="61"/>
      <c r="BYY39" s="61"/>
      <c r="BYZ39" s="61"/>
      <c r="BZA39" s="61"/>
      <c r="BZB39" s="61"/>
      <c r="BZC39" s="61"/>
      <c r="BZD39" s="62"/>
      <c r="BZE39" s="61"/>
      <c r="BZF39" s="61"/>
      <c r="BZG39" s="61"/>
      <c r="BZH39" s="61"/>
      <c r="BZI39" s="61"/>
      <c r="BZJ39" s="61"/>
      <c r="BZK39" s="61"/>
      <c r="BZL39" s="62"/>
      <c r="BZM39" s="61"/>
      <c r="BZN39" s="61"/>
      <c r="BZO39" s="61"/>
      <c r="BZP39" s="61"/>
      <c r="BZQ39" s="61"/>
      <c r="BZR39" s="61"/>
      <c r="BZS39" s="61"/>
      <c r="BZT39" s="62"/>
      <c r="BZU39" s="61"/>
      <c r="BZV39" s="61"/>
      <c r="BZW39" s="61"/>
      <c r="BZX39" s="61"/>
      <c r="BZY39" s="61"/>
      <c r="BZZ39" s="61"/>
      <c r="CAA39" s="61"/>
      <c r="CAB39" s="62"/>
      <c r="CAC39" s="61"/>
      <c r="CAD39" s="61"/>
      <c r="CAE39" s="61"/>
      <c r="CAF39" s="61"/>
      <c r="CAG39" s="61"/>
      <c r="CAH39" s="61"/>
      <c r="CAI39" s="61"/>
      <c r="CAJ39" s="62"/>
      <c r="CAK39" s="61"/>
      <c r="CAL39" s="61"/>
      <c r="CAM39" s="61"/>
      <c r="CAN39" s="61"/>
      <c r="CAO39" s="61"/>
      <c r="CAP39" s="61"/>
      <c r="CAQ39" s="61"/>
      <c r="CAR39" s="62"/>
      <c r="CAS39" s="61"/>
      <c r="CAT39" s="61"/>
      <c r="CAU39" s="61"/>
      <c r="CAV39" s="61"/>
      <c r="CAW39" s="61"/>
      <c r="CAX39" s="61"/>
      <c r="CAY39" s="61"/>
      <c r="CAZ39" s="62"/>
      <c r="CBA39" s="61"/>
      <c r="CBB39" s="61"/>
      <c r="CBC39" s="61"/>
      <c r="CBD39" s="61"/>
      <c r="CBE39" s="61"/>
      <c r="CBF39" s="61"/>
      <c r="CBG39" s="61"/>
      <c r="CBH39" s="62"/>
      <c r="CBI39" s="61"/>
      <c r="CBJ39" s="61"/>
      <c r="CBK39" s="61"/>
      <c r="CBL39" s="61"/>
      <c r="CBM39" s="61"/>
      <c r="CBN39" s="61"/>
      <c r="CBO39" s="61"/>
      <c r="CBP39" s="62"/>
      <c r="CBQ39" s="61"/>
      <c r="CBR39" s="61"/>
      <c r="CBS39" s="61"/>
      <c r="CBT39" s="61"/>
      <c r="CBU39" s="61"/>
      <c r="CBV39" s="61"/>
      <c r="CBW39" s="61"/>
      <c r="CBX39" s="62"/>
      <c r="CBY39" s="61"/>
      <c r="CBZ39" s="61"/>
      <c r="CCA39" s="61"/>
      <c r="CCB39" s="61"/>
      <c r="CCC39" s="61"/>
      <c r="CCD39" s="61"/>
      <c r="CCE39" s="61"/>
      <c r="CCF39" s="62"/>
      <c r="CCG39" s="61"/>
      <c r="CCH39" s="61"/>
      <c r="CCI39" s="61"/>
      <c r="CCJ39" s="61"/>
      <c r="CCK39" s="61"/>
      <c r="CCL39" s="61"/>
      <c r="CCM39" s="61"/>
      <c r="CCN39" s="62"/>
      <c r="CCO39" s="61"/>
      <c r="CCP39" s="61"/>
      <c r="CCQ39" s="61"/>
      <c r="CCR39" s="61"/>
      <c r="CCS39" s="61"/>
      <c r="CCT39" s="61"/>
      <c r="CCU39" s="61"/>
      <c r="CCV39" s="62"/>
      <c r="CCW39" s="61"/>
      <c r="CCX39" s="61"/>
      <c r="CCY39" s="61"/>
      <c r="CCZ39" s="61"/>
      <c r="CDA39" s="61"/>
      <c r="CDB39" s="61"/>
      <c r="CDC39" s="61"/>
      <c r="CDD39" s="62"/>
      <c r="CDE39" s="61"/>
      <c r="CDF39" s="61"/>
      <c r="CDG39" s="61"/>
      <c r="CDH39" s="61"/>
      <c r="CDI39" s="61"/>
      <c r="CDJ39" s="61"/>
      <c r="CDK39" s="61"/>
      <c r="CDL39" s="62"/>
      <c r="CDM39" s="61"/>
      <c r="CDN39" s="61"/>
      <c r="CDO39" s="61"/>
      <c r="CDP39" s="61"/>
      <c r="CDQ39" s="61"/>
      <c r="CDR39" s="61"/>
      <c r="CDS39" s="61"/>
      <c r="CDT39" s="62"/>
      <c r="CDU39" s="61"/>
      <c r="CDV39" s="61"/>
      <c r="CDW39" s="61"/>
      <c r="CDX39" s="61"/>
      <c r="CDY39" s="61"/>
      <c r="CDZ39" s="61"/>
      <c r="CEA39" s="61"/>
      <c r="CEB39" s="62"/>
      <c r="CEC39" s="61"/>
      <c r="CED39" s="61"/>
      <c r="CEE39" s="61"/>
      <c r="CEF39" s="61"/>
      <c r="CEG39" s="61"/>
      <c r="CEH39" s="61"/>
      <c r="CEI39" s="61"/>
      <c r="CEJ39" s="62"/>
      <c r="CEK39" s="61"/>
      <c r="CEL39" s="61"/>
      <c r="CEM39" s="61"/>
      <c r="CEN39" s="61"/>
      <c r="CEO39" s="61"/>
      <c r="CEP39" s="61"/>
      <c r="CEQ39" s="61"/>
      <c r="CER39" s="62"/>
      <c r="CES39" s="61"/>
      <c r="CET39" s="61"/>
      <c r="CEU39" s="61"/>
      <c r="CEV39" s="61"/>
      <c r="CEW39" s="61"/>
      <c r="CEX39" s="61"/>
      <c r="CEY39" s="61"/>
      <c r="CEZ39" s="62"/>
      <c r="CFA39" s="61"/>
      <c r="CFB39" s="61"/>
      <c r="CFC39" s="61"/>
      <c r="CFD39" s="61"/>
      <c r="CFE39" s="61"/>
      <c r="CFF39" s="61"/>
      <c r="CFG39" s="61"/>
      <c r="CFH39" s="62"/>
      <c r="CFI39" s="61"/>
      <c r="CFJ39" s="61"/>
      <c r="CFK39" s="61"/>
      <c r="CFL39" s="61"/>
      <c r="CFM39" s="61"/>
      <c r="CFN39" s="61"/>
      <c r="CFO39" s="61"/>
      <c r="CFP39" s="62"/>
      <c r="CFQ39" s="61"/>
      <c r="CFR39" s="61"/>
      <c r="CFS39" s="61"/>
      <c r="CFT39" s="61"/>
      <c r="CFU39" s="61"/>
      <c r="CFV39" s="61"/>
      <c r="CFW39" s="61"/>
      <c r="CFX39" s="62"/>
      <c r="CFY39" s="61"/>
      <c r="CFZ39" s="61"/>
      <c r="CGA39" s="61"/>
      <c r="CGB39" s="61"/>
      <c r="CGC39" s="61"/>
      <c r="CGD39" s="61"/>
      <c r="CGE39" s="61"/>
      <c r="CGF39" s="62"/>
      <c r="CGG39" s="61"/>
      <c r="CGH39" s="61"/>
      <c r="CGI39" s="61"/>
      <c r="CGJ39" s="61"/>
      <c r="CGK39" s="61"/>
      <c r="CGL39" s="61"/>
      <c r="CGM39" s="61"/>
      <c r="CGN39" s="62"/>
      <c r="CGO39" s="61"/>
      <c r="CGP39" s="61"/>
      <c r="CGQ39" s="61"/>
      <c r="CGR39" s="61"/>
      <c r="CGS39" s="61"/>
      <c r="CGT39" s="61"/>
      <c r="CGU39" s="61"/>
      <c r="CGV39" s="62"/>
      <c r="CGW39" s="61"/>
      <c r="CGX39" s="61"/>
      <c r="CGY39" s="61"/>
      <c r="CGZ39" s="61"/>
      <c r="CHA39" s="61"/>
      <c r="CHB39" s="61"/>
      <c r="CHC39" s="61"/>
      <c r="CHD39" s="62"/>
      <c r="CHE39" s="61"/>
      <c r="CHF39" s="61"/>
      <c r="CHG39" s="61"/>
      <c r="CHH39" s="61"/>
      <c r="CHI39" s="61"/>
      <c r="CHJ39" s="61"/>
      <c r="CHK39" s="61"/>
      <c r="CHL39" s="62"/>
      <c r="CHM39" s="61"/>
      <c r="CHN39" s="61"/>
      <c r="CHO39" s="61"/>
      <c r="CHP39" s="61"/>
      <c r="CHQ39" s="61"/>
      <c r="CHR39" s="61"/>
      <c r="CHS39" s="61"/>
      <c r="CHT39" s="62"/>
      <c r="CHU39" s="61"/>
      <c r="CHV39" s="61"/>
      <c r="CHW39" s="61"/>
      <c r="CHX39" s="61"/>
      <c r="CHY39" s="61"/>
      <c r="CHZ39" s="61"/>
      <c r="CIA39" s="61"/>
      <c r="CIB39" s="62"/>
      <c r="CIC39" s="61"/>
      <c r="CID39" s="61"/>
      <c r="CIE39" s="61"/>
      <c r="CIF39" s="61"/>
      <c r="CIG39" s="61"/>
      <c r="CIH39" s="61"/>
      <c r="CII39" s="61"/>
      <c r="CIJ39" s="62"/>
      <c r="CIK39" s="61"/>
      <c r="CIL39" s="61"/>
      <c r="CIM39" s="61"/>
      <c r="CIN39" s="61"/>
      <c r="CIO39" s="61"/>
      <c r="CIP39" s="61"/>
      <c r="CIQ39" s="61"/>
      <c r="CIR39" s="62"/>
      <c r="CIS39" s="61"/>
      <c r="CIT39" s="61"/>
      <c r="CIU39" s="61"/>
      <c r="CIV39" s="61"/>
      <c r="CIW39" s="61"/>
      <c r="CIX39" s="61"/>
      <c r="CIY39" s="61"/>
      <c r="CIZ39" s="62"/>
      <c r="CJA39" s="61"/>
      <c r="CJB39" s="61"/>
      <c r="CJC39" s="61"/>
      <c r="CJD39" s="61"/>
      <c r="CJE39" s="61"/>
      <c r="CJF39" s="61"/>
      <c r="CJG39" s="61"/>
      <c r="CJH39" s="62"/>
      <c r="CJI39" s="61"/>
      <c r="CJJ39" s="61"/>
      <c r="CJK39" s="61"/>
      <c r="CJL39" s="61"/>
      <c r="CJM39" s="61"/>
      <c r="CJN39" s="61"/>
      <c r="CJO39" s="61"/>
      <c r="CJP39" s="62"/>
      <c r="CJQ39" s="61"/>
      <c r="CJR39" s="61"/>
      <c r="CJS39" s="61"/>
      <c r="CJT39" s="61"/>
      <c r="CJU39" s="61"/>
      <c r="CJV39" s="61"/>
      <c r="CJW39" s="61"/>
      <c r="CJX39" s="62"/>
      <c r="CJY39" s="61"/>
      <c r="CJZ39" s="61"/>
      <c r="CKA39" s="61"/>
      <c r="CKB39" s="61"/>
      <c r="CKC39" s="61"/>
      <c r="CKD39" s="61"/>
      <c r="CKE39" s="61"/>
      <c r="CKF39" s="62"/>
      <c r="CKG39" s="61"/>
      <c r="CKH39" s="61"/>
      <c r="CKI39" s="61"/>
      <c r="CKJ39" s="61"/>
      <c r="CKK39" s="61"/>
      <c r="CKL39" s="61"/>
      <c r="CKM39" s="61"/>
      <c r="CKN39" s="62"/>
      <c r="CKO39" s="61"/>
      <c r="CKP39" s="61"/>
      <c r="CKQ39" s="61"/>
      <c r="CKR39" s="61"/>
      <c r="CKS39" s="61"/>
      <c r="CKT39" s="61"/>
      <c r="CKU39" s="61"/>
      <c r="CKV39" s="62"/>
      <c r="CKW39" s="61"/>
      <c r="CKX39" s="61"/>
      <c r="CKY39" s="61"/>
      <c r="CKZ39" s="61"/>
      <c r="CLA39" s="61"/>
      <c r="CLB39" s="61"/>
      <c r="CLC39" s="61"/>
      <c r="CLD39" s="62"/>
      <c r="CLE39" s="61"/>
      <c r="CLF39" s="61"/>
      <c r="CLG39" s="61"/>
      <c r="CLH39" s="61"/>
      <c r="CLI39" s="61"/>
      <c r="CLJ39" s="61"/>
      <c r="CLK39" s="61"/>
      <c r="CLL39" s="62"/>
      <c r="CLM39" s="61"/>
      <c r="CLN39" s="61"/>
      <c r="CLO39" s="61"/>
      <c r="CLP39" s="61"/>
      <c r="CLQ39" s="61"/>
      <c r="CLR39" s="61"/>
      <c r="CLS39" s="61"/>
      <c r="CLT39" s="62"/>
      <c r="CLU39" s="61"/>
      <c r="CLV39" s="61"/>
      <c r="CLW39" s="61"/>
      <c r="CLX39" s="61"/>
      <c r="CLY39" s="61"/>
      <c r="CLZ39" s="61"/>
      <c r="CMA39" s="61"/>
      <c r="CMB39" s="62"/>
      <c r="CMC39" s="61"/>
      <c r="CMD39" s="61"/>
      <c r="CME39" s="61"/>
      <c r="CMF39" s="61"/>
      <c r="CMG39" s="61"/>
      <c r="CMH39" s="61"/>
      <c r="CMI39" s="61"/>
      <c r="CMJ39" s="62"/>
      <c r="CMK39" s="61"/>
      <c r="CML39" s="61"/>
      <c r="CMM39" s="61"/>
      <c r="CMN39" s="61"/>
      <c r="CMO39" s="61"/>
      <c r="CMP39" s="61"/>
      <c r="CMQ39" s="61"/>
      <c r="CMR39" s="62"/>
      <c r="CMS39" s="61"/>
      <c r="CMT39" s="61"/>
      <c r="CMU39" s="61"/>
      <c r="CMV39" s="61"/>
      <c r="CMW39" s="61"/>
      <c r="CMX39" s="61"/>
      <c r="CMY39" s="61"/>
      <c r="CMZ39" s="62"/>
      <c r="CNA39" s="61"/>
      <c r="CNB39" s="61"/>
      <c r="CNC39" s="61"/>
      <c r="CND39" s="61"/>
      <c r="CNE39" s="61"/>
      <c r="CNF39" s="61"/>
      <c r="CNG39" s="61"/>
      <c r="CNH39" s="62"/>
      <c r="CNI39" s="61"/>
      <c r="CNJ39" s="61"/>
      <c r="CNK39" s="61"/>
      <c r="CNL39" s="61"/>
      <c r="CNM39" s="61"/>
      <c r="CNN39" s="61"/>
      <c r="CNO39" s="61"/>
      <c r="CNP39" s="62"/>
      <c r="CNQ39" s="61"/>
      <c r="CNR39" s="61"/>
      <c r="CNS39" s="61"/>
      <c r="CNT39" s="61"/>
      <c r="CNU39" s="61"/>
      <c r="CNV39" s="61"/>
      <c r="CNW39" s="61"/>
      <c r="CNX39" s="62"/>
      <c r="CNY39" s="61"/>
      <c r="CNZ39" s="61"/>
      <c r="COA39" s="61"/>
      <c r="COB39" s="61"/>
      <c r="COC39" s="61"/>
      <c r="COD39" s="61"/>
      <c r="COE39" s="61"/>
      <c r="COF39" s="62"/>
      <c r="COG39" s="61"/>
      <c r="COH39" s="61"/>
      <c r="COI39" s="61"/>
      <c r="COJ39" s="61"/>
      <c r="COK39" s="61"/>
      <c r="COL39" s="61"/>
      <c r="COM39" s="61"/>
      <c r="CON39" s="62"/>
      <c r="COO39" s="61"/>
      <c r="COP39" s="61"/>
      <c r="COQ39" s="61"/>
      <c r="COR39" s="61"/>
      <c r="COS39" s="61"/>
      <c r="COT39" s="61"/>
      <c r="COU39" s="61"/>
      <c r="COV39" s="62"/>
      <c r="COW39" s="61"/>
      <c r="COX39" s="61"/>
      <c r="COY39" s="61"/>
      <c r="COZ39" s="61"/>
      <c r="CPA39" s="61"/>
      <c r="CPB39" s="61"/>
      <c r="CPC39" s="61"/>
      <c r="CPD39" s="62"/>
      <c r="CPE39" s="61"/>
      <c r="CPF39" s="61"/>
      <c r="CPG39" s="61"/>
      <c r="CPH39" s="61"/>
      <c r="CPI39" s="61"/>
      <c r="CPJ39" s="61"/>
      <c r="CPK39" s="61"/>
      <c r="CPL39" s="62"/>
      <c r="CPM39" s="61"/>
      <c r="CPN39" s="61"/>
      <c r="CPO39" s="61"/>
      <c r="CPP39" s="61"/>
      <c r="CPQ39" s="61"/>
      <c r="CPR39" s="61"/>
      <c r="CPS39" s="61"/>
      <c r="CPT39" s="62"/>
      <c r="CPU39" s="61"/>
      <c r="CPV39" s="61"/>
      <c r="CPW39" s="61"/>
      <c r="CPX39" s="61"/>
      <c r="CPY39" s="61"/>
      <c r="CPZ39" s="61"/>
      <c r="CQA39" s="61"/>
      <c r="CQB39" s="62"/>
      <c r="CQC39" s="61"/>
      <c r="CQD39" s="61"/>
      <c r="CQE39" s="61"/>
      <c r="CQF39" s="61"/>
      <c r="CQG39" s="61"/>
      <c r="CQH39" s="61"/>
      <c r="CQI39" s="61"/>
      <c r="CQJ39" s="62"/>
      <c r="CQK39" s="61"/>
      <c r="CQL39" s="61"/>
      <c r="CQM39" s="61"/>
      <c r="CQN39" s="61"/>
      <c r="CQO39" s="61"/>
      <c r="CQP39" s="61"/>
      <c r="CQQ39" s="61"/>
      <c r="CQR39" s="62"/>
      <c r="CQS39" s="61"/>
      <c r="CQT39" s="61"/>
      <c r="CQU39" s="61"/>
      <c r="CQV39" s="61"/>
      <c r="CQW39" s="61"/>
      <c r="CQX39" s="61"/>
      <c r="CQY39" s="61"/>
      <c r="CQZ39" s="62"/>
      <c r="CRA39" s="61"/>
      <c r="CRB39" s="61"/>
      <c r="CRC39" s="61"/>
      <c r="CRD39" s="61"/>
      <c r="CRE39" s="61"/>
      <c r="CRF39" s="61"/>
      <c r="CRG39" s="61"/>
      <c r="CRH39" s="62"/>
      <c r="CRI39" s="61"/>
      <c r="CRJ39" s="61"/>
      <c r="CRK39" s="61"/>
      <c r="CRL39" s="61"/>
      <c r="CRM39" s="61"/>
      <c r="CRN39" s="61"/>
      <c r="CRO39" s="61"/>
      <c r="CRP39" s="62"/>
      <c r="CRQ39" s="61"/>
      <c r="CRR39" s="61"/>
      <c r="CRS39" s="61"/>
      <c r="CRT39" s="61"/>
      <c r="CRU39" s="61"/>
      <c r="CRV39" s="61"/>
      <c r="CRW39" s="61"/>
      <c r="CRX39" s="62"/>
      <c r="CRY39" s="61"/>
      <c r="CRZ39" s="61"/>
      <c r="CSA39" s="61"/>
      <c r="CSB39" s="61"/>
      <c r="CSC39" s="61"/>
      <c r="CSD39" s="61"/>
      <c r="CSE39" s="61"/>
      <c r="CSF39" s="62"/>
      <c r="CSG39" s="61"/>
      <c r="CSH39" s="61"/>
      <c r="CSI39" s="61"/>
      <c r="CSJ39" s="61"/>
      <c r="CSK39" s="61"/>
      <c r="CSL39" s="61"/>
      <c r="CSM39" s="61"/>
      <c r="CSN39" s="62"/>
      <c r="CSO39" s="61"/>
      <c r="CSP39" s="61"/>
      <c r="CSQ39" s="61"/>
      <c r="CSR39" s="61"/>
      <c r="CSS39" s="61"/>
      <c r="CST39" s="61"/>
      <c r="CSU39" s="61"/>
      <c r="CSV39" s="62"/>
      <c r="CSW39" s="61"/>
      <c r="CSX39" s="61"/>
      <c r="CSY39" s="61"/>
      <c r="CSZ39" s="61"/>
      <c r="CTA39" s="61"/>
      <c r="CTB39" s="61"/>
      <c r="CTC39" s="61"/>
      <c r="CTD39" s="62"/>
      <c r="CTE39" s="61"/>
      <c r="CTF39" s="61"/>
      <c r="CTG39" s="61"/>
      <c r="CTH39" s="61"/>
      <c r="CTI39" s="61"/>
      <c r="CTJ39" s="61"/>
      <c r="CTK39" s="61"/>
      <c r="CTL39" s="62"/>
      <c r="CTM39" s="61"/>
      <c r="CTN39" s="61"/>
      <c r="CTO39" s="61"/>
      <c r="CTP39" s="61"/>
      <c r="CTQ39" s="61"/>
      <c r="CTR39" s="61"/>
      <c r="CTS39" s="61"/>
      <c r="CTT39" s="62"/>
      <c r="CTU39" s="61"/>
      <c r="CTV39" s="61"/>
      <c r="CTW39" s="61"/>
      <c r="CTX39" s="61"/>
      <c r="CTY39" s="61"/>
      <c r="CTZ39" s="61"/>
      <c r="CUA39" s="61"/>
      <c r="CUB39" s="62"/>
      <c r="CUC39" s="61"/>
      <c r="CUD39" s="61"/>
      <c r="CUE39" s="61"/>
      <c r="CUF39" s="61"/>
      <c r="CUG39" s="61"/>
      <c r="CUH39" s="61"/>
      <c r="CUI39" s="61"/>
      <c r="CUJ39" s="62"/>
      <c r="CUK39" s="61"/>
      <c r="CUL39" s="61"/>
      <c r="CUM39" s="61"/>
      <c r="CUN39" s="61"/>
      <c r="CUO39" s="61"/>
      <c r="CUP39" s="61"/>
      <c r="CUQ39" s="61"/>
      <c r="CUR39" s="62"/>
      <c r="CUS39" s="61"/>
      <c r="CUT39" s="61"/>
      <c r="CUU39" s="61"/>
      <c r="CUV39" s="61"/>
      <c r="CUW39" s="61"/>
      <c r="CUX39" s="61"/>
      <c r="CUY39" s="61"/>
      <c r="CUZ39" s="62"/>
      <c r="CVA39" s="61"/>
      <c r="CVB39" s="61"/>
      <c r="CVC39" s="61"/>
      <c r="CVD39" s="61"/>
      <c r="CVE39" s="61"/>
      <c r="CVF39" s="61"/>
      <c r="CVG39" s="61"/>
      <c r="CVH39" s="62"/>
      <c r="CVI39" s="61"/>
      <c r="CVJ39" s="61"/>
      <c r="CVK39" s="61"/>
      <c r="CVL39" s="61"/>
      <c r="CVM39" s="61"/>
      <c r="CVN39" s="61"/>
      <c r="CVO39" s="61"/>
      <c r="CVP39" s="62"/>
      <c r="CVQ39" s="61"/>
      <c r="CVR39" s="61"/>
      <c r="CVS39" s="61"/>
      <c r="CVT39" s="61"/>
      <c r="CVU39" s="61"/>
      <c r="CVV39" s="61"/>
      <c r="CVW39" s="61"/>
      <c r="CVX39" s="62"/>
      <c r="CVY39" s="61"/>
      <c r="CVZ39" s="61"/>
      <c r="CWA39" s="61"/>
      <c r="CWB39" s="61"/>
      <c r="CWC39" s="61"/>
      <c r="CWD39" s="61"/>
      <c r="CWE39" s="61"/>
      <c r="CWF39" s="62"/>
      <c r="CWG39" s="61"/>
      <c r="CWH39" s="61"/>
      <c r="CWI39" s="61"/>
      <c r="CWJ39" s="61"/>
      <c r="CWK39" s="61"/>
      <c r="CWL39" s="61"/>
      <c r="CWM39" s="61"/>
      <c r="CWN39" s="62"/>
      <c r="CWO39" s="61"/>
      <c r="CWP39" s="61"/>
      <c r="CWQ39" s="61"/>
      <c r="CWR39" s="61"/>
      <c r="CWS39" s="61"/>
      <c r="CWT39" s="61"/>
      <c r="CWU39" s="61"/>
      <c r="CWV39" s="62"/>
      <c r="CWW39" s="61"/>
      <c r="CWX39" s="61"/>
      <c r="CWY39" s="61"/>
      <c r="CWZ39" s="61"/>
      <c r="CXA39" s="61"/>
      <c r="CXB39" s="61"/>
      <c r="CXC39" s="61"/>
      <c r="CXD39" s="62"/>
      <c r="CXE39" s="61"/>
      <c r="CXF39" s="61"/>
      <c r="CXG39" s="61"/>
      <c r="CXH39" s="61"/>
      <c r="CXI39" s="61"/>
      <c r="CXJ39" s="61"/>
      <c r="CXK39" s="61"/>
      <c r="CXL39" s="62"/>
      <c r="CXM39" s="61"/>
      <c r="CXN39" s="61"/>
      <c r="CXO39" s="61"/>
      <c r="CXP39" s="61"/>
      <c r="CXQ39" s="61"/>
      <c r="CXR39" s="61"/>
      <c r="CXS39" s="61"/>
      <c r="CXT39" s="62"/>
      <c r="CXU39" s="61"/>
      <c r="CXV39" s="61"/>
      <c r="CXW39" s="61"/>
      <c r="CXX39" s="61"/>
      <c r="CXY39" s="61"/>
      <c r="CXZ39" s="61"/>
      <c r="CYA39" s="61"/>
      <c r="CYB39" s="62"/>
      <c r="CYC39" s="61"/>
      <c r="CYD39" s="61"/>
      <c r="CYE39" s="61"/>
      <c r="CYF39" s="61"/>
      <c r="CYG39" s="61"/>
      <c r="CYH39" s="61"/>
      <c r="CYI39" s="61"/>
      <c r="CYJ39" s="62"/>
      <c r="CYK39" s="61"/>
      <c r="CYL39" s="61"/>
      <c r="CYM39" s="61"/>
      <c r="CYN39" s="61"/>
      <c r="CYO39" s="61"/>
      <c r="CYP39" s="61"/>
      <c r="CYQ39" s="61"/>
      <c r="CYR39" s="62"/>
      <c r="CYS39" s="61"/>
      <c r="CYT39" s="61"/>
      <c r="CYU39" s="61"/>
      <c r="CYV39" s="61"/>
      <c r="CYW39" s="61"/>
      <c r="CYX39" s="61"/>
      <c r="CYY39" s="61"/>
      <c r="CYZ39" s="62"/>
      <c r="CZA39" s="61"/>
      <c r="CZB39" s="61"/>
      <c r="CZC39" s="61"/>
      <c r="CZD39" s="61"/>
      <c r="CZE39" s="61"/>
      <c r="CZF39" s="61"/>
      <c r="CZG39" s="61"/>
      <c r="CZH39" s="62"/>
      <c r="CZI39" s="61"/>
      <c r="CZJ39" s="61"/>
      <c r="CZK39" s="61"/>
      <c r="CZL39" s="61"/>
      <c r="CZM39" s="61"/>
      <c r="CZN39" s="61"/>
      <c r="CZO39" s="61"/>
      <c r="CZP39" s="62"/>
      <c r="CZQ39" s="61"/>
      <c r="CZR39" s="61"/>
      <c r="CZS39" s="61"/>
      <c r="CZT39" s="61"/>
      <c r="CZU39" s="61"/>
      <c r="CZV39" s="61"/>
      <c r="CZW39" s="61"/>
      <c r="CZX39" s="62"/>
      <c r="CZY39" s="61"/>
      <c r="CZZ39" s="61"/>
      <c r="DAA39" s="61"/>
      <c r="DAB39" s="61"/>
      <c r="DAC39" s="61"/>
      <c r="DAD39" s="61"/>
      <c r="DAE39" s="61"/>
      <c r="DAF39" s="62"/>
      <c r="DAG39" s="61"/>
      <c r="DAH39" s="61"/>
      <c r="DAI39" s="61"/>
      <c r="DAJ39" s="61"/>
      <c r="DAK39" s="61"/>
      <c r="DAL39" s="61"/>
      <c r="DAM39" s="61"/>
      <c r="DAN39" s="62"/>
      <c r="DAO39" s="61"/>
      <c r="DAP39" s="61"/>
      <c r="DAQ39" s="61"/>
      <c r="DAR39" s="61"/>
      <c r="DAS39" s="61"/>
      <c r="DAT39" s="61"/>
      <c r="DAU39" s="61"/>
      <c r="DAV39" s="62"/>
      <c r="DAW39" s="61"/>
      <c r="DAX39" s="61"/>
      <c r="DAY39" s="61"/>
      <c r="DAZ39" s="61"/>
      <c r="DBA39" s="61"/>
      <c r="DBB39" s="61"/>
      <c r="DBC39" s="61"/>
      <c r="DBD39" s="62"/>
      <c r="DBE39" s="61"/>
      <c r="DBF39" s="61"/>
      <c r="DBG39" s="61"/>
      <c r="DBH39" s="61"/>
      <c r="DBI39" s="61"/>
      <c r="DBJ39" s="61"/>
      <c r="DBK39" s="61"/>
      <c r="DBL39" s="62"/>
      <c r="DBM39" s="61"/>
      <c r="DBN39" s="61"/>
      <c r="DBO39" s="61"/>
      <c r="DBP39" s="61"/>
      <c r="DBQ39" s="61"/>
      <c r="DBR39" s="61"/>
      <c r="DBS39" s="61"/>
      <c r="DBT39" s="62"/>
      <c r="DBU39" s="61"/>
      <c r="DBV39" s="61"/>
      <c r="DBW39" s="61"/>
      <c r="DBX39" s="61"/>
      <c r="DBY39" s="61"/>
      <c r="DBZ39" s="61"/>
      <c r="DCA39" s="61"/>
      <c r="DCB39" s="62"/>
      <c r="DCC39" s="61"/>
      <c r="DCD39" s="61"/>
      <c r="DCE39" s="61"/>
      <c r="DCF39" s="61"/>
      <c r="DCG39" s="61"/>
      <c r="DCH39" s="61"/>
      <c r="DCI39" s="61"/>
      <c r="DCJ39" s="62"/>
      <c r="DCK39" s="61"/>
      <c r="DCL39" s="61"/>
      <c r="DCM39" s="61"/>
      <c r="DCN39" s="61"/>
      <c r="DCO39" s="61"/>
      <c r="DCP39" s="61"/>
      <c r="DCQ39" s="61"/>
      <c r="DCR39" s="62"/>
      <c r="DCS39" s="61"/>
      <c r="DCT39" s="61"/>
      <c r="DCU39" s="61"/>
      <c r="DCV39" s="61"/>
      <c r="DCW39" s="61"/>
      <c r="DCX39" s="61"/>
      <c r="DCY39" s="61"/>
      <c r="DCZ39" s="62"/>
      <c r="DDA39" s="61"/>
      <c r="DDB39" s="61"/>
      <c r="DDC39" s="61"/>
      <c r="DDD39" s="61"/>
      <c r="DDE39" s="61"/>
      <c r="DDF39" s="61"/>
      <c r="DDG39" s="61"/>
      <c r="DDH39" s="62"/>
      <c r="DDI39" s="61"/>
      <c r="DDJ39" s="61"/>
      <c r="DDK39" s="61"/>
      <c r="DDL39" s="61"/>
      <c r="DDM39" s="61"/>
      <c r="DDN39" s="61"/>
      <c r="DDO39" s="61"/>
      <c r="DDP39" s="62"/>
      <c r="DDQ39" s="61"/>
      <c r="DDR39" s="61"/>
      <c r="DDS39" s="61"/>
      <c r="DDT39" s="61"/>
      <c r="DDU39" s="61"/>
      <c r="DDV39" s="61"/>
      <c r="DDW39" s="61"/>
      <c r="DDX39" s="62"/>
      <c r="DDY39" s="61"/>
      <c r="DDZ39" s="61"/>
      <c r="DEA39" s="61"/>
      <c r="DEB39" s="61"/>
      <c r="DEC39" s="61"/>
      <c r="DED39" s="61"/>
      <c r="DEE39" s="61"/>
      <c r="DEF39" s="62"/>
      <c r="DEG39" s="61"/>
      <c r="DEH39" s="61"/>
      <c r="DEI39" s="61"/>
      <c r="DEJ39" s="61"/>
      <c r="DEK39" s="61"/>
      <c r="DEL39" s="61"/>
      <c r="DEM39" s="61"/>
      <c r="DEN39" s="62"/>
      <c r="DEO39" s="61"/>
      <c r="DEP39" s="61"/>
      <c r="DEQ39" s="61"/>
      <c r="DER39" s="61"/>
      <c r="DES39" s="61"/>
      <c r="DET39" s="61"/>
      <c r="DEU39" s="61"/>
      <c r="DEV39" s="62"/>
      <c r="DEW39" s="61"/>
      <c r="DEX39" s="61"/>
      <c r="DEY39" s="61"/>
      <c r="DEZ39" s="61"/>
      <c r="DFA39" s="61"/>
      <c r="DFB39" s="61"/>
      <c r="DFC39" s="61"/>
      <c r="DFD39" s="62"/>
      <c r="DFE39" s="61"/>
      <c r="DFF39" s="61"/>
      <c r="DFG39" s="61"/>
      <c r="DFH39" s="61"/>
      <c r="DFI39" s="61"/>
      <c r="DFJ39" s="61"/>
      <c r="DFK39" s="61"/>
      <c r="DFL39" s="62"/>
      <c r="DFM39" s="61"/>
      <c r="DFN39" s="61"/>
      <c r="DFO39" s="61"/>
      <c r="DFP39" s="61"/>
      <c r="DFQ39" s="61"/>
      <c r="DFR39" s="61"/>
      <c r="DFS39" s="61"/>
      <c r="DFT39" s="62"/>
      <c r="DFU39" s="61"/>
      <c r="DFV39" s="61"/>
      <c r="DFW39" s="61"/>
      <c r="DFX39" s="61"/>
      <c r="DFY39" s="61"/>
      <c r="DFZ39" s="61"/>
      <c r="DGA39" s="61"/>
      <c r="DGB39" s="62"/>
      <c r="DGC39" s="61"/>
      <c r="DGD39" s="61"/>
      <c r="DGE39" s="61"/>
      <c r="DGF39" s="61"/>
      <c r="DGG39" s="61"/>
      <c r="DGH39" s="61"/>
      <c r="DGI39" s="61"/>
      <c r="DGJ39" s="62"/>
      <c r="DGK39" s="61"/>
      <c r="DGL39" s="61"/>
      <c r="DGM39" s="61"/>
      <c r="DGN39" s="61"/>
      <c r="DGO39" s="61"/>
      <c r="DGP39" s="61"/>
      <c r="DGQ39" s="61"/>
      <c r="DGR39" s="62"/>
      <c r="DGS39" s="61"/>
      <c r="DGT39" s="61"/>
      <c r="DGU39" s="61"/>
      <c r="DGV39" s="61"/>
      <c r="DGW39" s="61"/>
      <c r="DGX39" s="61"/>
      <c r="DGY39" s="61"/>
      <c r="DGZ39" s="62"/>
      <c r="DHA39" s="61"/>
      <c r="DHB39" s="61"/>
      <c r="DHC39" s="61"/>
      <c r="DHD39" s="61"/>
      <c r="DHE39" s="61"/>
      <c r="DHF39" s="61"/>
      <c r="DHG39" s="61"/>
      <c r="DHH39" s="62"/>
      <c r="DHI39" s="61"/>
      <c r="DHJ39" s="61"/>
      <c r="DHK39" s="61"/>
      <c r="DHL39" s="61"/>
      <c r="DHM39" s="61"/>
      <c r="DHN39" s="61"/>
      <c r="DHO39" s="61"/>
      <c r="DHP39" s="62"/>
      <c r="DHQ39" s="61"/>
      <c r="DHR39" s="61"/>
      <c r="DHS39" s="61"/>
      <c r="DHT39" s="61"/>
      <c r="DHU39" s="61"/>
      <c r="DHV39" s="61"/>
      <c r="DHW39" s="61"/>
      <c r="DHX39" s="62"/>
      <c r="DHY39" s="61"/>
      <c r="DHZ39" s="61"/>
      <c r="DIA39" s="61"/>
      <c r="DIB39" s="61"/>
      <c r="DIC39" s="61"/>
      <c r="DID39" s="61"/>
      <c r="DIE39" s="61"/>
      <c r="DIF39" s="62"/>
      <c r="DIG39" s="61"/>
      <c r="DIH39" s="61"/>
      <c r="DII39" s="61"/>
      <c r="DIJ39" s="61"/>
      <c r="DIK39" s="61"/>
      <c r="DIL39" s="61"/>
      <c r="DIM39" s="61"/>
      <c r="DIN39" s="62"/>
      <c r="DIO39" s="61"/>
      <c r="DIP39" s="61"/>
      <c r="DIQ39" s="61"/>
      <c r="DIR39" s="61"/>
      <c r="DIS39" s="61"/>
      <c r="DIT39" s="61"/>
      <c r="DIU39" s="61"/>
      <c r="DIV39" s="62"/>
      <c r="DIW39" s="61"/>
      <c r="DIX39" s="61"/>
      <c r="DIY39" s="61"/>
      <c r="DIZ39" s="61"/>
      <c r="DJA39" s="61"/>
      <c r="DJB39" s="61"/>
      <c r="DJC39" s="61"/>
      <c r="DJD39" s="62"/>
      <c r="DJE39" s="61"/>
      <c r="DJF39" s="61"/>
      <c r="DJG39" s="61"/>
      <c r="DJH39" s="61"/>
      <c r="DJI39" s="61"/>
      <c r="DJJ39" s="61"/>
      <c r="DJK39" s="61"/>
      <c r="DJL39" s="62"/>
      <c r="DJM39" s="61"/>
      <c r="DJN39" s="61"/>
      <c r="DJO39" s="61"/>
      <c r="DJP39" s="61"/>
      <c r="DJQ39" s="61"/>
      <c r="DJR39" s="61"/>
      <c r="DJS39" s="61"/>
      <c r="DJT39" s="62"/>
      <c r="DJU39" s="61"/>
      <c r="DJV39" s="61"/>
      <c r="DJW39" s="61"/>
      <c r="DJX39" s="61"/>
      <c r="DJY39" s="61"/>
      <c r="DJZ39" s="61"/>
      <c r="DKA39" s="61"/>
      <c r="DKB39" s="62"/>
      <c r="DKC39" s="61"/>
      <c r="DKD39" s="61"/>
      <c r="DKE39" s="61"/>
      <c r="DKF39" s="61"/>
      <c r="DKG39" s="61"/>
      <c r="DKH39" s="61"/>
      <c r="DKI39" s="61"/>
      <c r="DKJ39" s="62"/>
      <c r="DKK39" s="61"/>
      <c r="DKL39" s="61"/>
      <c r="DKM39" s="61"/>
      <c r="DKN39" s="61"/>
      <c r="DKO39" s="61"/>
      <c r="DKP39" s="61"/>
      <c r="DKQ39" s="61"/>
      <c r="DKR39" s="62"/>
      <c r="DKS39" s="61"/>
      <c r="DKT39" s="61"/>
      <c r="DKU39" s="61"/>
      <c r="DKV39" s="61"/>
      <c r="DKW39" s="61"/>
      <c r="DKX39" s="61"/>
      <c r="DKY39" s="61"/>
      <c r="DKZ39" s="62"/>
      <c r="DLA39" s="61"/>
      <c r="DLB39" s="61"/>
      <c r="DLC39" s="61"/>
      <c r="DLD39" s="61"/>
      <c r="DLE39" s="61"/>
      <c r="DLF39" s="61"/>
      <c r="DLG39" s="61"/>
      <c r="DLH39" s="62"/>
      <c r="DLI39" s="61"/>
      <c r="DLJ39" s="61"/>
      <c r="DLK39" s="61"/>
      <c r="DLL39" s="61"/>
      <c r="DLM39" s="61"/>
      <c r="DLN39" s="61"/>
      <c r="DLO39" s="61"/>
      <c r="DLP39" s="62"/>
      <c r="DLQ39" s="61"/>
      <c r="DLR39" s="61"/>
      <c r="DLS39" s="61"/>
      <c r="DLT39" s="61"/>
      <c r="DLU39" s="61"/>
      <c r="DLV39" s="61"/>
      <c r="DLW39" s="61"/>
      <c r="DLX39" s="62"/>
      <c r="DLY39" s="61"/>
      <c r="DLZ39" s="61"/>
      <c r="DMA39" s="61"/>
      <c r="DMB39" s="61"/>
      <c r="DMC39" s="61"/>
      <c r="DMD39" s="61"/>
      <c r="DME39" s="61"/>
      <c r="DMF39" s="62"/>
      <c r="DMG39" s="61"/>
      <c r="DMH39" s="61"/>
      <c r="DMI39" s="61"/>
      <c r="DMJ39" s="61"/>
      <c r="DMK39" s="61"/>
      <c r="DML39" s="61"/>
      <c r="DMM39" s="61"/>
      <c r="DMN39" s="62"/>
      <c r="DMO39" s="61"/>
      <c r="DMP39" s="61"/>
      <c r="DMQ39" s="61"/>
      <c r="DMR39" s="61"/>
      <c r="DMS39" s="61"/>
      <c r="DMT39" s="61"/>
      <c r="DMU39" s="61"/>
      <c r="DMV39" s="62"/>
      <c r="DMW39" s="61"/>
      <c r="DMX39" s="61"/>
      <c r="DMY39" s="61"/>
      <c r="DMZ39" s="61"/>
      <c r="DNA39" s="61"/>
      <c r="DNB39" s="61"/>
      <c r="DNC39" s="61"/>
      <c r="DND39" s="62"/>
      <c r="DNE39" s="61"/>
      <c r="DNF39" s="61"/>
      <c r="DNG39" s="61"/>
      <c r="DNH39" s="61"/>
      <c r="DNI39" s="61"/>
      <c r="DNJ39" s="61"/>
      <c r="DNK39" s="61"/>
      <c r="DNL39" s="62"/>
      <c r="DNM39" s="61"/>
      <c r="DNN39" s="61"/>
      <c r="DNO39" s="61"/>
      <c r="DNP39" s="61"/>
      <c r="DNQ39" s="61"/>
      <c r="DNR39" s="61"/>
      <c r="DNS39" s="61"/>
      <c r="DNT39" s="62"/>
      <c r="DNU39" s="61"/>
      <c r="DNV39" s="61"/>
      <c r="DNW39" s="61"/>
      <c r="DNX39" s="61"/>
      <c r="DNY39" s="61"/>
      <c r="DNZ39" s="61"/>
      <c r="DOA39" s="61"/>
      <c r="DOB39" s="62"/>
      <c r="DOC39" s="61"/>
      <c r="DOD39" s="61"/>
      <c r="DOE39" s="61"/>
      <c r="DOF39" s="61"/>
      <c r="DOG39" s="61"/>
      <c r="DOH39" s="61"/>
      <c r="DOI39" s="61"/>
      <c r="DOJ39" s="62"/>
      <c r="DOK39" s="61"/>
      <c r="DOL39" s="61"/>
      <c r="DOM39" s="61"/>
      <c r="DON39" s="61"/>
      <c r="DOO39" s="61"/>
      <c r="DOP39" s="61"/>
      <c r="DOQ39" s="61"/>
      <c r="DOR39" s="62"/>
      <c r="DOS39" s="61"/>
      <c r="DOT39" s="61"/>
      <c r="DOU39" s="61"/>
      <c r="DOV39" s="61"/>
      <c r="DOW39" s="61"/>
      <c r="DOX39" s="61"/>
      <c r="DOY39" s="61"/>
      <c r="DOZ39" s="62"/>
      <c r="DPA39" s="61"/>
      <c r="DPB39" s="61"/>
      <c r="DPC39" s="61"/>
      <c r="DPD39" s="61"/>
      <c r="DPE39" s="61"/>
      <c r="DPF39" s="61"/>
      <c r="DPG39" s="61"/>
      <c r="DPH39" s="62"/>
      <c r="DPI39" s="61"/>
      <c r="DPJ39" s="61"/>
      <c r="DPK39" s="61"/>
      <c r="DPL39" s="61"/>
      <c r="DPM39" s="61"/>
      <c r="DPN39" s="61"/>
      <c r="DPO39" s="61"/>
      <c r="DPP39" s="62"/>
      <c r="DPQ39" s="61"/>
      <c r="DPR39" s="61"/>
      <c r="DPS39" s="61"/>
      <c r="DPT39" s="61"/>
      <c r="DPU39" s="61"/>
      <c r="DPV39" s="61"/>
      <c r="DPW39" s="61"/>
      <c r="DPX39" s="62"/>
      <c r="DPY39" s="61"/>
      <c r="DPZ39" s="61"/>
      <c r="DQA39" s="61"/>
      <c r="DQB39" s="61"/>
      <c r="DQC39" s="61"/>
      <c r="DQD39" s="61"/>
      <c r="DQE39" s="61"/>
      <c r="DQF39" s="62"/>
      <c r="DQG39" s="61"/>
      <c r="DQH39" s="61"/>
      <c r="DQI39" s="61"/>
      <c r="DQJ39" s="61"/>
      <c r="DQK39" s="61"/>
      <c r="DQL39" s="61"/>
      <c r="DQM39" s="61"/>
      <c r="DQN39" s="62"/>
      <c r="DQO39" s="61"/>
      <c r="DQP39" s="61"/>
      <c r="DQQ39" s="61"/>
      <c r="DQR39" s="61"/>
      <c r="DQS39" s="61"/>
      <c r="DQT39" s="61"/>
      <c r="DQU39" s="61"/>
      <c r="DQV39" s="62"/>
      <c r="DQW39" s="61"/>
      <c r="DQX39" s="61"/>
      <c r="DQY39" s="61"/>
      <c r="DQZ39" s="61"/>
      <c r="DRA39" s="61"/>
      <c r="DRB39" s="61"/>
      <c r="DRC39" s="61"/>
      <c r="DRD39" s="62"/>
      <c r="DRE39" s="61"/>
      <c r="DRF39" s="61"/>
      <c r="DRG39" s="61"/>
      <c r="DRH39" s="61"/>
      <c r="DRI39" s="61"/>
      <c r="DRJ39" s="61"/>
      <c r="DRK39" s="61"/>
      <c r="DRL39" s="62"/>
      <c r="DRM39" s="61"/>
      <c r="DRN39" s="61"/>
      <c r="DRO39" s="61"/>
      <c r="DRP39" s="61"/>
      <c r="DRQ39" s="61"/>
      <c r="DRR39" s="61"/>
      <c r="DRS39" s="61"/>
      <c r="DRT39" s="62"/>
      <c r="DRU39" s="61"/>
      <c r="DRV39" s="61"/>
      <c r="DRW39" s="61"/>
      <c r="DRX39" s="61"/>
      <c r="DRY39" s="61"/>
      <c r="DRZ39" s="61"/>
      <c r="DSA39" s="61"/>
      <c r="DSB39" s="62"/>
      <c r="DSC39" s="61"/>
      <c r="DSD39" s="61"/>
      <c r="DSE39" s="61"/>
      <c r="DSF39" s="61"/>
      <c r="DSG39" s="61"/>
      <c r="DSH39" s="61"/>
      <c r="DSI39" s="61"/>
      <c r="DSJ39" s="62"/>
      <c r="DSK39" s="61"/>
      <c r="DSL39" s="61"/>
      <c r="DSM39" s="61"/>
      <c r="DSN39" s="61"/>
      <c r="DSO39" s="61"/>
      <c r="DSP39" s="61"/>
      <c r="DSQ39" s="61"/>
      <c r="DSR39" s="62"/>
      <c r="DSS39" s="61"/>
      <c r="DST39" s="61"/>
      <c r="DSU39" s="61"/>
      <c r="DSV39" s="61"/>
      <c r="DSW39" s="61"/>
      <c r="DSX39" s="61"/>
      <c r="DSY39" s="61"/>
      <c r="DSZ39" s="62"/>
      <c r="DTA39" s="61"/>
      <c r="DTB39" s="61"/>
      <c r="DTC39" s="61"/>
      <c r="DTD39" s="61"/>
      <c r="DTE39" s="61"/>
      <c r="DTF39" s="61"/>
      <c r="DTG39" s="61"/>
      <c r="DTH39" s="62"/>
      <c r="DTI39" s="61"/>
      <c r="DTJ39" s="61"/>
      <c r="DTK39" s="61"/>
      <c r="DTL39" s="61"/>
      <c r="DTM39" s="61"/>
      <c r="DTN39" s="61"/>
      <c r="DTO39" s="61"/>
      <c r="DTP39" s="62"/>
      <c r="DTQ39" s="61"/>
      <c r="DTR39" s="61"/>
      <c r="DTS39" s="61"/>
      <c r="DTT39" s="61"/>
      <c r="DTU39" s="61"/>
      <c r="DTV39" s="61"/>
      <c r="DTW39" s="61"/>
      <c r="DTX39" s="62"/>
      <c r="DTY39" s="61"/>
      <c r="DTZ39" s="61"/>
      <c r="DUA39" s="61"/>
      <c r="DUB39" s="61"/>
      <c r="DUC39" s="61"/>
      <c r="DUD39" s="61"/>
      <c r="DUE39" s="61"/>
      <c r="DUF39" s="62"/>
      <c r="DUG39" s="61"/>
      <c r="DUH39" s="61"/>
      <c r="DUI39" s="61"/>
      <c r="DUJ39" s="61"/>
      <c r="DUK39" s="61"/>
      <c r="DUL39" s="61"/>
      <c r="DUM39" s="61"/>
      <c r="DUN39" s="62"/>
      <c r="DUO39" s="61"/>
      <c r="DUP39" s="61"/>
      <c r="DUQ39" s="61"/>
      <c r="DUR39" s="61"/>
      <c r="DUS39" s="61"/>
      <c r="DUT39" s="61"/>
      <c r="DUU39" s="61"/>
      <c r="DUV39" s="62"/>
      <c r="DUW39" s="61"/>
      <c r="DUX39" s="61"/>
      <c r="DUY39" s="61"/>
      <c r="DUZ39" s="61"/>
      <c r="DVA39" s="61"/>
      <c r="DVB39" s="61"/>
      <c r="DVC39" s="61"/>
      <c r="DVD39" s="62"/>
      <c r="DVE39" s="61"/>
      <c r="DVF39" s="61"/>
      <c r="DVG39" s="61"/>
      <c r="DVH39" s="61"/>
      <c r="DVI39" s="61"/>
      <c r="DVJ39" s="61"/>
      <c r="DVK39" s="61"/>
      <c r="DVL39" s="62"/>
      <c r="DVM39" s="61"/>
      <c r="DVN39" s="61"/>
      <c r="DVO39" s="61"/>
      <c r="DVP39" s="61"/>
      <c r="DVQ39" s="61"/>
      <c r="DVR39" s="61"/>
      <c r="DVS39" s="61"/>
      <c r="DVT39" s="62"/>
      <c r="DVU39" s="61"/>
      <c r="DVV39" s="61"/>
      <c r="DVW39" s="61"/>
      <c r="DVX39" s="61"/>
      <c r="DVY39" s="61"/>
      <c r="DVZ39" s="61"/>
      <c r="DWA39" s="61"/>
      <c r="DWB39" s="62"/>
      <c r="DWC39" s="61"/>
      <c r="DWD39" s="61"/>
      <c r="DWE39" s="61"/>
      <c r="DWF39" s="61"/>
      <c r="DWG39" s="61"/>
      <c r="DWH39" s="61"/>
      <c r="DWI39" s="61"/>
      <c r="DWJ39" s="62"/>
      <c r="DWK39" s="61"/>
      <c r="DWL39" s="61"/>
      <c r="DWM39" s="61"/>
      <c r="DWN39" s="61"/>
      <c r="DWO39" s="61"/>
      <c r="DWP39" s="61"/>
      <c r="DWQ39" s="61"/>
      <c r="DWR39" s="62"/>
      <c r="DWS39" s="61"/>
      <c r="DWT39" s="61"/>
      <c r="DWU39" s="61"/>
      <c r="DWV39" s="61"/>
      <c r="DWW39" s="61"/>
      <c r="DWX39" s="61"/>
      <c r="DWY39" s="61"/>
      <c r="DWZ39" s="62"/>
      <c r="DXA39" s="61"/>
      <c r="DXB39" s="61"/>
      <c r="DXC39" s="61"/>
      <c r="DXD39" s="61"/>
      <c r="DXE39" s="61"/>
      <c r="DXF39" s="61"/>
      <c r="DXG39" s="61"/>
      <c r="DXH39" s="62"/>
      <c r="DXI39" s="61"/>
      <c r="DXJ39" s="61"/>
      <c r="DXK39" s="61"/>
      <c r="DXL39" s="61"/>
      <c r="DXM39" s="61"/>
      <c r="DXN39" s="61"/>
      <c r="DXO39" s="61"/>
      <c r="DXP39" s="62"/>
      <c r="DXQ39" s="61"/>
      <c r="DXR39" s="61"/>
      <c r="DXS39" s="61"/>
      <c r="DXT39" s="61"/>
      <c r="DXU39" s="61"/>
      <c r="DXV39" s="61"/>
      <c r="DXW39" s="61"/>
      <c r="DXX39" s="62"/>
      <c r="DXY39" s="61"/>
      <c r="DXZ39" s="61"/>
      <c r="DYA39" s="61"/>
      <c r="DYB39" s="61"/>
      <c r="DYC39" s="61"/>
      <c r="DYD39" s="61"/>
      <c r="DYE39" s="61"/>
      <c r="DYF39" s="62"/>
      <c r="DYG39" s="61"/>
      <c r="DYH39" s="61"/>
      <c r="DYI39" s="61"/>
      <c r="DYJ39" s="61"/>
      <c r="DYK39" s="61"/>
      <c r="DYL39" s="61"/>
      <c r="DYM39" s="61"/>
      <c r="DYN39" s="62"/>
      <c r="DYO39" s="61"/>
      <c r="DYP39" s="61"/>
      <c r="DYQ39" s="61"/>
      <c r="DYR39" s="61"/>
      <c r="DYS39" s="61"/>
      <c r="DYT39" s="61"/>
      <c r="DYU39" s="61"/>
      <c r="DYV39" s="62"/>
      <c r="DYW39" s="61"/>
      <c r="DYX39" s="61"/>
      <c r="DYY39" s="61"/>
      <c r="DYZ39" s="61"/>
      <c r="DZA39" s="61"/>
      <c r="DZB39" s="61"/>
      <c r="DZC39" s="61"/>
      <c r="DZD39" s="62"/>
      <c r="DZE39" s="61"/>
      <c r="DZF39" s="61"/>
      <c r="DZG39" s="61"/>
      <c r="DZH39" s="61"/>
      <c r="DZI39" s="61"/>
      <c r="DZJ39" s="61"/>
      <c r="DZK39" s="61"/>
      <c r="DZL39" s="62"/>
      <c r="DZM39" s="61"/>
      <c r="DZN39" s="61"/>
      <c r="DZO39" s="61"/>
      <c r="DZP39" s="61"/>
      <c r="DZQ39" s="61"/>
      <c r="DZR39" s="61"/>
      <c r="DZS39" s="61"/>
      <c r="DZT39" s="62"/>
      <c r="DZU39" s="61"/>
      <c r="DZV39" s="61"/>
      <c r="DZW39" s="61"/>
      <c r="DZX39" s="61"/>
      <c r="DZY39" s="61"/>
      <c r="DZZ39" s="61"/>
      <c r="EAA39" s="61"/>
      <c r="EAB39" s="62"/>
      <c r="EAC39" s="61"/>
      <c r="EAD39" s="61"/>
      <c r="EAE39" s="61"/>
      <c r="EAF39" s="61"/>
      <c r="EAG39" s="61"/>
      <c r="EAH39" s="61"/>
      <c r="EAI39" s="61"/>
      <c r="EAJ39" s="62"/>
      <c r="EAK39" s="61"/>
      <c r="EAL39" s="61"/>
      <c r="EAM39" s="61"/>
      <c r="EAN39" s="61"/>
      <c r="EAO39" s="61"/>
      <c r="EAP39" s="61"/>
      <c r="EAQ39" s="61"/>
      <c r="EAR39" s="62"/>
      <c r="EAS39" s="61"/>
      <c r="EAT39" s="61"/>
      <c r="EAU39" s="61"/>
      <c r="EAV39" s="61"/>
      <c r="EAW39" s="61"/>
      <c r="EAX39" s="61"/>
      <c r="EAY39" s="61"/>
      <c r="EAZ39" s="62"/>
      <c r="EBA39" s="61"/>
      <c r="EBB39" s="61"/>
      <c r="EBC39" s="61"/>
      <c r="EBD39" s="61"/>
      <c r="EBE39" s="61"/>
      <c r="EBF39" s="61"/>
      <c r="EBG39" s="61"/>
      <c r="EBH39" s="62"/>
      <c r="EBI39" s="61"/>
      <c r="EBJ39" s="61"/>
      <c r="EBK39" s="61"/>
      <c r="EBL39" s="61"/>
      <c r="EBM39" s="61"/>
      <c r="EBN39" s="61"/>
      <c r="EBO39" s="61"/>
      <c r="EBP39" s="62"/>
      <c r="EBQ39" s="61"/>
      <c r="EBR39" s="61"/>
      <c r="EBS39" s="61"/>
      <c r="EBT39" s="61"/>
      <c r="EBU39" s="61"/>
      <c r="EBV39" s="61"/>
      <c r="EBW39" s="61"/>
      <c r="EBX39" s="62"/>
      <c r="EBY39" s="61"/>
      <c r="EBZ39" s="61"/>
      <c r="ECA39" s="61"/>
      <c r="ECB39" s="61"/>
      <c r="ECC39" s="61"/>
      <c r="ECD39" s="61"/>
      <c r="ECE39" s="61"/>
      <c r="ECF39" s="62"/>
      <c r="ECG39" s="61"/>
      <c r="ECH39" s="61"/>
      <c r="ECI39" s="61"/>
      <c r="ECJ39" s="61"/>
      <c r="ECK39" s="61"/>
      <c r="ECL39" s="61"/>
      <c r="ECM39" s="61"/>
      <c r="ECN39" s="62"/>
      <c r="ECO39" s="61"/>
      <c r="ECP39" s="61"/>
      <c r="ECQ39" s="61"/>
      <c r="ECR39" s="61"/>
      <c r="ECS39" s="61"/>
      <c r="ECT39" s="61"/>
      <c r="ECU39" s="61"/>
      <c r="ECV39" s="62"/>
      <c r="ECW39" s="61"/>
      <c r="ECX39" s="61"/>
      <c r="ECY39" s="61"/>
      <c r="ECZ39" s="61"/>
      <c r="EDA39" s="61"/>
      <c r="EDB39" s="61"/>
      <c r="EDC39" s="61"/>
      <c r="EDD39" s="62"/>
      <c r="EDE39" s="61"/>
      <c r="EDF39" s="61"/>
      <c r="EDG39" s="61"/>
      <c r="EDH39" s="61"/>
      <c r="EDI39" s="61"/>
      <c r="EDJ39" s="61"/>
      <c r="EDK39" s="61"/>
      <c r="EDL39" s="62"/>
      <c r="EDM39" s="61"/>
      <c r="EDN39" s="61"/>
      <c r="EDO39" s="61"/>
      <c r="EDP39" s="61"/>
      <c r="EDQ39" s="61"/>
      <c r="EDR39" s="61"/>
      <c r="EDS39" s="61"/>
      <c r="EDT39" s="62"/>
      <c r="EDU39" s="61"/>
      <c r="EDV39" s="61"/>
      <c r="EDW39" s="61"/>
      <c r="EDX39" s="61"/>
      <c r="EDY39" s="61"/>
      <c r="EDZ39" s="61"/>
      <c r="EEA39" s="61"/>
      <c r="EEB39" s="62"/>
      <c r="EEC39" s="61"/>
      <c r="EED39" s="61"/>
      <c r="EEE39" s="61"/>
      <c r="EEF39" s="61"/>
      <c r="EEG39" s="61"/>
      <c r="EEH39" s="61"/>
      <c r="EEI39" s="61"/>
      <c r="EEJ39" s="62"/>
      <c r="EEK39" s="61"/>
      <c r="EEL39" s="61"/>
      <c r="EEM39" s="61"/>
      <c r="EEN39" s="61"/>
      <c r="EEO39" s="61"/>
      <c r="EEP39" s="61"/>
      <c r="EEQ39" s="61"/>
      <c r="EER39" s="62"/>
      <c r="EES39" s="61"/>
      <c r="EET39" s="61"/>
      <c r="EEU39" s="61"/>
      <c r="EEV39" s="61"/>
      <c r="EEW39" s="61"/>
      <c r="EEX39" s="61"/>
      <c r="EEY39" s="61"/>
      <c r="EEZ39" s="62"/>
      <c r="EFA39" s="61"/>
      <c r="EFB39" s="61"/>
      <c r="EFC39" s="61"/>
      <c r="EFD39" s="61"/>
      <c r="EFE39" s="61"/>
      <c r="EFF39" s="61"/>
      <c r="EFG39" s="61"/>
      <c r="EFH39" s="62"/>
      <c r="EFI39" s="61"/>
      <c r="EFJ39" s="61"/>
      <c r="EFK39" s="61"/>
      <c r="EFL39" s="61"/>
      <c r="EFM39" s="61"/>
      <c r="EFN39" s="61"/>
      <c r="EFO39" s="61"/>
      <c r="EFP39" s="62"/>
      <c r="EFQ39" s="61"/>
      <c r="EFR39" s="61"/>
      <c r="EFS39" s="61"/>
      <c r="EFT39" s="61"/>
      <c r="EFU39" s="61"/>
      <c r="EFV39" s="61"/>
      <c r="EFW39" s="61"/>
      <c r="EFX39" s="62"/>
      <c r="EFY39" s="61"/>
      <c r="EFZ39" s="61"/>
      <c r="EGA39" s="61"/>
      <c r="EGB39" s="61"/>
      <c r="EGC39" s="61"/>
      <c r="EGD39" s="61"/>
      <c r="EGE39" s="61"/>
      <c r="EGF39" s="62"/>
      <c r="EGG39" s="61"/>
      <c r="EGH39" s="61"/>
      <c r="EGI39" s="61"/>
      <c r="EGJ39" s="61"/>
      <c r="EGK39" s="61"/>
      <c r="EGL39" s="61"/>
      <c r="EGM39" s="61"/>
      <c r="EGN39" s="62"/>
      <c r="EGO39" s="61"/>
      <c r="EGP39" s="61"/>
      <c r="EGQ39" s="61"/>
      <c r="EGR39" s="61"/>
      <c r="EGS39" s="61"/>
      <c r="EGT39" s="61"/>
      <c r="EGU39" s="61"/>
      <c r="EGV39" s="62"/>
      <c r="EGW39" s="61"/>
      <c r="EGX39" s="61"/>
      <c r="EGY39" s="61"/>
      <c r="EGZ39" s="61"/>
      <c r="EHA39" s="61"/>
      <c r="EHB39" s="61"/>
      <c r="EHC39" s="61"/>
      <c r="EHD39" s="62"/>
      <c r="EHE39" s="61"/>
      <c r="EHF39" s="61"/>
      <c r="EHG39" s="61"/>
      <c r="EHH39" s="61"/>
      <c r="EHI39" s="61"/>
      <c r="EHJ39" s="61"/>
      <c r="EHK39" s="61"/>
      <c r="EHL39" s="62"/>
      <c r="EHM39" s="61"/>
      <c r="EHN39" s="61"/>
      <c r="EHO39" s="61"/>
      <c r="EHP39" s="61"/>
      <c r="EHQ39" s="61"/>
      <c r="EHR39" s="61"/>
      <c r="EHS39" s="61"/>
      <c r="EHT39" s="62"/>
      <c r="EHU39" s="61"/>
      <c r="EHV39" s="61"/>
      <c r="EHW39" s="61"/>
      <c r="EHX39" s="61"/>
      <c r="EHY39" s="61"/>
      <c r="EHZ39" s="61"/>
      <c r="EIA39" s="61"/>
      <c r="EIB39" s="62"/>
      <c r="EIC39" s="61"/>
      <c r="EID39" s="61"/>
      <c r="EIE39" s="61"/>
      <c r="EIF39" s="61"/>
      <c r="EIG39" s="61"/>
      <c r="EIH39" s="61"/>
      <c r="EII39" s="61"/>
      <c r="EIJ39" s="62"/>
      <c r="EIK39" s="61"/>
      <c r="EIL39" s="61"/>
      <c r="EIM39" s="61"/>
      <c r="EIN39" s="61"/>
      <c r="EIO39" s="61"/>
      <c r="EIP39" s="61"/>
      <c r="EIQ39" s="61"/>
      <c r="EIR39" s="62"/>
      <c r="EIS39" s="61"/>
      <c r="EIT39" s="61"/>
      <c r="EIU39" s="61"/>
      <c r="EIV39" s="61"/>
      <c r="EIW39" s="61"/>
      <c r="EIX39" s="61"/>
      <c r="EIY39" s="61"/>
      <c r="EIZ39" s="62"/>
      <c r="EJA39" s="61"/>
      <c r="EJB39" s="61"/>
      <c r="EJC39" s="61"/>
      <c r="EJD39" s="61"/>
      <c r="EJE39" s="61"/>
      <c r="EJF39" s="61"/>
      <c r="EJG39" s="61"/>
      <c r="EJH39" s="62"/>
      <c r="EJI39" s="61"/>
      <c r="EJJ39" s="61"/>
      <c r="EJK39" s="61"/>
      <c r="EJL39" s="61"/>
      <c r="EJM39" s="61"/>
      <c r="EJN39" s="61"/>
      <c r="EJO39" s="61"/>
      <c r="EJP39" s="62"/>
      <c r="EJQ39" s="61"/>
      <c r="EJR39" s="61"/>
      <c r="EJS39" s="61"/>
      <c r="EJT39" s="61"/>
      <c r="EJU39" s="61"/>
      <c r="EJV39" s="61"/>
      <c r="EJW39" s="61"/>
      <c r="EJX39" s="62"/>
      <c r="EJY39" s="61"/>
      <c r="EJZ39" s="61"/>
      <c r="EKA39" s="61"/>
      <c r="EKB39" s="61"/>
      <c r="EKC39" s="61"/>
      <c r="EKD39" s="61"/>
      <c r="EKE39" s="61"/>
      <c r="EKF39" s="62"/>
      <c r="EKG39" s="61"/>
      <c r="EKH39" s="61"/>
      <c r="EKI39" s="61"/>
      <c r="EKJ39" s="61"/>
      <c r="EKK39" s="61"/>
      <c r="EKL39" s="61"/>
      <c r="EKM39" s="61"/>
      <c r="EKN39" s="62"/>
      <c r="EKO39" s="61"/>
      <c r="EKP39" s="61"/>
      <c r="EKQ39" s="61"/>
      <c r="EKR39" s="61"/>
      <c r="EKS39" s="61"/>
      <c r="EKT39" s="61"/>
      <c r="EKU39" s="61"/>
      <c r="EKV39" s="62"/>
      <c r="EKW39" s="61"/>
      <c r="EKX39" s="61"/>
      <c r="EKY39" s="61"/>
      <c r="EKZ39" s="61"/>
      <c r="ELA39" s="61"/>
      <c r="ELB39" s="61"/>
      <c r="ELC39" s="61"/>
      <c r="ELD39" s="62"/>
      <c r="ELE39" s="61"/>
      <c r="ELF39" s="61"/>
      <c r="ELG39" s="61"/>
      <c r="ELH39" s="61"/>
      <c r="ELI39" s="61"/>
      <c r="ELJ39" s="61"/>
      <c r="ELK39" s="61"/>
      <c r="ELL39" s="62"/>
      <c r="ELM39" s="61"/>
      <c r="ELN39" s="61"/>
      <c r="ELO39" s="61"/>
      <c r="ELP39" s="61"/>
      <c r="ELQ39" s="61"/>
      <c r="ELR39" s="61"/>
      <c r="ELS39" s="61"/>
      <c r="ELT39" s="62"/>
      <c r="ELU39" s="61"/>
      <c r="ELV39" s="61"/>
      <c r="ELW39" s="61"/>
      <c r="ELX39" s="61"/>
      <c r="ELY39" s="61"/>
      <c r="ELZ39" s="61"/>
      <c r="EMA39" s="61"/>
      <c r="EMB39" s="62"/>
      <c r="EMC39" s="61"/>
      <c r="EMD39" s="61"/>
      <c r="EME39" s="61"/>
      <c r="EMF39" s="61"/>
      <c r="EMG39" s="61"/>
      <c r="EMH39" s="61"/>
      <c r="EMI39" s="61"/>
      <c r="EMJ39" s="62"/>
      <c r="EMK39" s="61"/>
      <c r="EML39" s="61"/>
      <c r="EMM39" s="61"/>
      <c r="EMN39" s="61"/>
      <c r="EMO39" s="61"/>
      <c r="EMP39" s="61"/>
      <c r="EMQ39" s="61"/>
      <c r="EMR39" s="62"/>
      <c r="EMS39" s="61"/>
      <c r="EMT39" s="61"/>
      <c r="EMU39" s="61"/>
      <c r="EMV39" s="61"/>
      <c r="EMW39" s="61"/>
      <c r="EMX39" s="61"/>
      <c r="EMY39" s="61"/>
      <c r="EMZ39" s="62"/>
      <c r="ENA39" s="61"/>
      <c r="ENB39" s="61"/>
      <c r="ENC39" s="61"/>
      <c r="END39" s="61"/>
      <c r="ENE39" s="61"/>
      <c r="ENF39" s="61"/>
      <c r="ENG39" s="61"/>
      <c r="ENH39" s="62"/>
      <c r="ENI39" s="61"/>
      <c r="ENJ39" s="61"/>
      <c r="ENK39" s="61"/>
      <c r="ENL39" s="61"/>
      <c r="ENM39" s="61"/>
      <c r="ENN39" s="61"/>
      <c r="ENO39" s="61"/>
      <c r="ENP39" s="62"/>
      <c r="ENQ39" s="61"/>
      <c r="ENR39" s="61"/>
      <c r="ENS39" s="61"/>
      <c r="ENT39" s="61"/>
      <c r="ENU39" s="61"/>
      <c r="ENV39" s="61"/>
      <c r="ENW39" s="61"/>
      <c r="ENX39" s="62"/>
      <c r="ENY39" s="61"/>
      <c r="ENZ39" s="61"/>
      <c r="EOA39" s="61"/>
      <c r="EOB39" s="61"/>
      <c r="EOC39" s="61"/>
      <c r="EOD39" s="61"/>
      <c r="EOE39" s="61"/>
      <c r="EOF39" s="62"/>
      <c r="EOG39" s="61"/>
      <c r="EOH39" s="61"/>
      <c r="EOI39" s="61"/>
      <c r="EOJ39" s="61"/>
      <c r="EOK39" s="61"/>
      <c r="EOL39" s="61"/>
      <c r="EOM39" s="61"/>
      <c r="EON39" s="62"/>
      <c r="EOO39" s="61"/>
      <c r="EOP39" s="61"/>
      <c r="EOQ39" s="61"/>
      <c r="EOR39" s="61"/>
      <c r="EOS39" s="61"/>
      <c r="EOT39" s="61"/>
      <c r="EOU39" s="61"/>
      <c r="EOV39" s="62"/>
      <c r="EOW39" s="61"/>
      <c r="EOX39" s="61"/>
      <c r="EOY39" s="61"/>
      <c r="EOZ39" s="61"/>
      <c r="EPA39" s="61"/>
      <c r="EPB39" s="61"/>
      <c r="EPC39" s="61"/>
      <c r="EPD39" s="62"/>
      <c r="EPE39" s="61"/>
      <c r="EPF39" s="61"/>
      <c r="EPG39" s="61"/>
      <c r="EPH39" s="61"/>
      <c r="EPI39" s="61"/>
      <c r="EPJ39" s="61"/>
      <c r="EPK39" s="61"/>
      <c r="EPL39" s="62"/>
      <c r="EPM39" s="61"/>
      <c r="EPN39" s="61"/>
      <c r="EPO39" s="61"/>
      <c r="EPP39" s="61"/>
      <c r="EPQ39" s="61"/>
      <c r="EPR39" s="61"/>
      <c r="EPS39" s="61"/>
      <c r="EPT39" s="62"/>
      <c r="EPU39" s="61"/>
      <c r="EPV39" s="61"/>
      <c r="EPW39" s="61"/>
      <c r="EPX39" s="61"/>
      <c r="EPY39" s="61"/>
      <c r="EPZ39" s="61"/>
      <c r="EQA39" s="61"/>
      <c r="EQB39" s="62"/>
      <c r="EQC39" s="61"/>
      <c r="EQD39" s="61"/>
      <c r="EQE39" s="61"/>
      <c r="EQF39" s="61"/>
      <c r="EQG39" s="61"/>
      <c r="EQH39" s="61"/>
      <c r="EQI39" s="61"/>
      <c r="EQJ39" s="62"/>
      <c r="EQK39" s="61"/>
      <c r="EQL39" s="61"/>
      <c r="EQM39" s="61"/>
      <c r="EQN39" s="61"/>
      <c r="EQO39" s="61"/>
      <c r="EQP39" s="61"/>
      <c r="EQQ39" s="61"/>
      <c r="EQR39" s="62"/>
      <c r="EQS39" s="61"/>
      <c r="EQT39" s="61"/>
      <c r="EQU39" s="61"/>
      <c r="EQV39" s="61"/>
      <c r="EQW39" s="61"/>
      <c r="EQX39" s="61"/>
      <c r="EQY39" s="61"/>
      <c r="EQZ39" s="62"/>
      <c r="ERA39" s="61"/>
      <c r="ERB39" s="61"/>
      <c r="ERC39" s="61"/>
      <c r="ERD39" s="61"/>
      <c r="ERE39" s="61"/>
      <c r="ERF39" s="61"/>
      <c r="ERG39" s="61"/>
      <c r="ERH39" s="62"/>
      <c r="ERI39" s="61"/>
      <c r="ERJ39" s="61"/>
      <c r="ERK39" s="61"/>
      <c r="ERL39" s="61"/>
      <c r="ERM39" s="61"/>
      <c r="ERN39" s="61"/>
      <c r="ERO39" s="61"/>
      <c r="ERP39" s="62"/>
      <c r="ERQ39" s="61"/>
      <c r="ERR39" s="61"/>
      <c r="ERS39" s="61"/>
      <c r="ERT39" s="61"/>
      <c r="ERU39" s="61"/>
      <c r="ERV39" s="61"/>
      <c r="ERW39" s="61"/>
      <c r="ERX39" s="62"/>
      <c r="ERY39" s="61"/>
      <c r="ERZ39" s="61"/>
      <c r="ESA39" s="61"/>
      <c r="ESB39" s="61"/>
      <c r="ESC39" s="61"/>
      <c r="ESD39" s="61"/>
      <c r="ESE39" s="61"/>
      <c r="ESF39" s="62"/>
      <c r="ESG39" s="61"/>
      <c r="ESH39" s="61"/>
      <c r="ESI39" s="61"/>
      <c r="ESJ39" s="61"/>
      <c r="ESK39" s="61"/>
      <c r="ESL39" s="61"/>
      <c r="ESM39" s="61"/>
      <c r="ESN39" s="62"/>
      <c r="ESO39" s="61"/>
      <c r="ESP39" s="61"/>
      <c r="ESQ39" s="61"/>
      <c r="ESR39" s="61"/>
      <c r="ESS39" s="61"/>
      <c r="EST39" s="61"/>
      <c r="ESU39" s="61"/>
      <c r="ESV39" s="62"/>
      <c r="ESW39" s="61"/>
      <c r="ESX39" s="61"/>
      <c r="ESY39" s="61"/>
      <c r="ESZ39" s="61"/>
      <c r="ETA39" s="61"/>
      <c r="ETB39" s="61"/>
      <c r="ETC39" s="61"/>
      <c r="ETD39" s="62"/>
      <c r="ETE39" s="61"/>
      <c r="ETF39" s="61"/>
      <c r="ETG39" s="61"/>
      <c r="ETH39" s="61"/>
      <c r="ETI39" s="61"/>
      <c r="ETJ39" s="61"/>
      <c r="ETK39" s="61"/>
      <c r="ETL39" s="62"/>
      <c r="ETM39" s="61"/>
      <c r="ETN39" s="61"/>
      <c r="ETO39" s="61"/>
      <c r="ETP39" s="61"/>
      <c r="ETQ39" s="61"/>
      <c r="ETR39" s="61"/>
      <c r="ETS39" s="61"/>
      <c r="ETT39" s="62"/>
      <c r="ETU39" s="61"/>
      <c r="ETV39" s="61"/>
      <c r="ETW39" s="61"/>
      <c r="ETX39" s="61"/>
      <c r="ETY39" s="61"/>
      <c r="ETZ39" s="61"/>
      <c r="EUA39" s="61"/>
      <c r="EUB39" s="62"/>
      <c r="EUC39" s="61"/>
      <c r="EUD39" s="61"/>
      <c r="EUE39" s="61"/>
      <c r="EUF39" s="61"/>
      <c r="EUG39" s="61"/>
      <c r="EUH39" s="61"/>
      <c r="EUI39" s="61"/>
      <c r="EUJ39" s="62"/>
      <c r="EUK39" s="61"/>
      <c r="EUL39" s="61"/>
      <c r="EUM39" s="61"/>
      <c r="EUN39" s="61"/>
      <c r="EUO39" s="61"/>
      <c r="EUP39" s="61"/>
      <c r="EUQ39" s="61"/>
      <c r="EUR39" s="62"/>
      <c r="EUS39" s="61"/>
      <c r="EUT39" s="61"/>
      <c r="EUU39" s="61"/>
      <c r="EUV39" s="61"/>
      <c r="EUW39" s="61"/>
      <c r="EUX39" s="61"/>
      <c r="EUY39" s="61"/>
      <c r="EUZ39" s="62"/>
      <c r="EVA39" s="61"/>
      <c r="EVB39" s="61"/>
      <c r="EVC39" s="61"/>
      <c r="EVD39" s="61"/>
      <c r="EVE39" s="61"/>
      <c r="EVF39" s="61"/>
      <c r="EVG39" s="61"/>
      <c r="EVH39" s="62"/>
      <c r="EVI39" s="61"/>
      <c r="EVJ39" s="61"/>
      <c r="EVK39" s="61"/>
      <c r="EVL39" s="61"/>
      <c r="EVM39" s="61"/>
      <c r="EVN39" s="61"/>
      <c r="EVO39" s="61"/>
      <c r="EVP39" s="62"/>
      <c r="EVQ39" s="61"/>
      <c r="EVR39" s="61"/>
      <c r="EVS39" s="61"/>
      <c r="EVT39" s="61"/>
      <c r="EVU39" s="61"/>
      <c r="EVV39" s="61"/>
      <c r="EVW39" s="61"/>
      <c r="EVX39" s="62"/>
      <c r="EVY39" s="61"/>
      <c r="EVZ39" s="61"/>
      <c r="EWA39" s="61"/>
      <c r="EWB39" s="61"/>
      <c r="EWC39" s="61"/>
      <c r="EWD39" s="61"/>
      <c r="EWE39" s="61"/>
      <c r="EWF39" s="62"/>
      <c r="EWG39" s="61"/>
      <c r="EWH39" s="61"/>
      <c r="EWI39" s="61"/>
      <c r="EWJ39" s="61"/>
      <c r="EWK39" s="61"/>
      <c r="EWL39" s="61"/>
      <c r="EWM39" s="61"/>
      <c r="EWN39" s="62"/>
      <c r="EWO39" s="61"/>
      <c r="EWP39" s="61"/>
      <c r="EWQ39" s="61"/>
      <c r="EWR39" s="61"/>
      <c r="EWS39" s="61"/>
      <c r="EWT39" s="61"/>
      <c r="EWU39" s="61"/>
      <c r="EWV39" s="62"/>
      <c r="EWW39" s="61"/>
      <c r="EWX39" s="61"/>
      <c r="EWY39" s="61"/>
      <c r="EWZ39" s="61"/>
      <c r="EXA39" s="61"/>
      <c r="EXB39" s="61"/>
      <c r="EXC39" s="61"/>
      <c r="EXD39" s="62"/>
      <c r="EXE39" s="61"/>
      <c r="EXF39" s="61"/>
      <c r="EXG39" s="61"/>
      <c r="EXH39" s="61"/>
      <c r="EXI39" s="61"/>
      <c r="EXJ39" s="61"/>
      <c r="EXK39" s="61"/>
      <c r="EXL39" s="62"/>
      <c r="EXM39" s="61"/>
      <c r="EXN39" s="61"/>
      <c r="EXO39" s="61"/>
      <c r="EXP39" s="61"/>
      <c r="EXQ39" s="61"/>
      <c r="EXR39" s="61"/>
      <c r="EXS39" s="61"/>
      <c r="EXT39" s="62"/>
      <c r="EXU39" s="61"/>
      <c r="EXV39" s="61"/>
      <c r="EXW39" s="61"/>
      <c r="EXX39" s="61"/>
      <c r="EXY39" s="61"/>
      <c r="EXZ39" s="61"/>
      <c r="EYA39" s="61"/>
      <c r="EYB39" s="62"/>
      <c r="EYC39" s="61"/>
      <c r="EYD39" s="61"/>
      <c r="EYE39" s="61"/>
      <c r="EYF39" s="61"/>
      <c r="EYG39" s="61"/>
      <c r="EYH39" s="61"/>
      <c r="EYI39" s="61"/>
      <c r="EYJ39" s="62"/>
      <c r="EYK39" s="61"/>
      <c r="EYL39" s="61"/>
      <c r="EYM39" s="61"/>
      <c r="EYN39" s="61"/>
      <c r="EYO39" s="61"/>
      <c r="EYP39" s="61"/>
      <c r="EYQ39" s="61"/>
      <c r="EYR39" s="62"/>
      <c r="EYS39" s="61"/>
      <c r="EYT39" s="61"/>
      <c r="EYU39" s="61"/>
      <c r="EYV39" s="61"/>
      <c r="EYW39" s="61"/>
      <c r="EYX39" s="61"/>
      <c r="EYY39" s="61"/>
      <c r="EYZ39" s="62"/>
      <c r="EZA39" s="61"/>
      <c r="EZB39" s="61"/>
      <c r="EZC39" s="61"/>
      <c r="EZD39" s="61"/>
      <c r="EZE39" s="61"/>
      <c r="EZF39" s="61"/>
      <c r="EZG39" s="61"/>
      <c r="EZH39" s="62"/>
      <c r="EZI39" s="61"/>
      <c r="EZJ39" s="61"/>
      <c r="EZK39" s="61"/>
      <c r="EZL39" s="61"/>
      <c r="EZM39" s="61"/>
      <c r="EZN39" s="61"/>
      <c r="EZO39" s="61"/>
      <c r="EZP39" s="62"/>
      <c r="EZQ39" s="61"/>
      <c r="EZR39" s="61"/>
      <c r="EZS39" s="61"/>
      <c r="EZT39" s="61"/>
      <c r="EZU39" s="61"/>
      <c r="EZV39" s="61"/>
      <c r="EZW39" s="61"/>
      <c r="EZX39" s="62"/>
      <c r="EZY39" s="61"/>
      <c r="EZZ39" s="61"/>
      <c r="FAA39" s="61"/>
      <c r="FAB39" s="61"/>
      <c r="FAC39" s="61"/>
      <c r="FAD39" s="61"/>
      <c r="FAE39" s="61"/>
      <c r="FAF39" s="62"/>
      <c r="FAG39" s="61"/>
      <c r="FAH39" s="61"/>
      <c r="FAI39" s="61"/>
      <c r="FAJ39" s="61"/>
      <c r="FAK39" s="61"/>
      <c r="FAL39" s="61"/>
      <c r="FAM39" s="61"/>
      <c r="FAN39" s="62"/>
      <c r="FAO39" s="61"/>
      <c r="FAP39" s="61"/>
      <c r="FAQ39" s="61"/>
      <c r="FAR39" s="61"/>
      <c r="FAS39" s="61"/>
      <c r="FAT39" s="61"/>
      <c r="FAU39" s="61"/>
      <c r="FAV39" s="62"/>
      <c r="FAW39" s="61"/>
      <c r="FAX39" s="61"/>
      <c r="FAY39" s="61"/>
      <c r="FAZ39" s="61"/>
      <c r="FBA39" s="61"/>
      <c r="FBB39" s="61"/>
      <c r="FBC39" s="61"/>
      <c r="FBD39" s="62"/>
      <c r="FBE39" s="61"/>
      <c r="FBF39" s="61"/>
      <c r="FBG39" s="61"/>
      <c r="FBH39" s="61"/>
      <c r="FBI39" s="61"/>
      <c r="FBJ39" s="61"/>
      <c r="FBK39" s="61"/>
      <c r="FBL39" s="62"/>
      <c r="FBM39" s="61"/>
      <c r="FBN39" s="61"/>
      <c r="FBO39" s="61"/>
      <c r="FBP39" s="61"/>
      <c r="FBQ39" s="61"/>
      <c r="FBR39" s="61"/>
      <c r="FBS39" s="61"/>
      <c r="FBT39" s="62"/>
      <c r="FBU39" s="61"/>
      <c r="FBV39" s="61"/>
      <c r="FBW39" s="61"/>
      <c r="FBX39" s="61"/>
      <c r="FBY39" s="61"/>
      <c r="FBZ39" s="61"/>
      <c r="FCA39" s="61"/>
      <c r="FCB39" s="62"/>
      <c r="FCC39" s="61"/>
      <c r="FCD39" s="61"/>
      <c r="FCE39" s="61"/>
      <c r="FCF39" s="61"/>
      <c r="FCG39" s="61"/>
      <c r="FCH39" s="61"/>
      <c r="FCI39" s="61"/>
      <c r="FCJ39" s="62"/>
      <c r="FCK39" s="61"/>
      <c r="FCL39" s="61"/>
      <c r="FCM39" s="61"/>
      <c r="FCN39" s="61"/>
      <c r="FCO39" s="61"/>
      <c r="FCP39" s="61"/>
      <c r="FCQ39" s="61"/>
      <c r="FCR39" s="62"/>
      <c r="FCS39" s="61"/>
      <c r="FCT39" s="61"/>
      <c r="FCU39" s="61"/>
      <c r="FCV39" s="61"/>
      <c r="FCW39" s="61"/>
      <c r="FCX39" s="61"/>
      <c r="FCY39" s="61"/>
      <c r="FCZ39" s="62"/>
      <c r="FDA39" s="61"/>
      <c r="FDB39" s="61"/>
      <c r="FDC39" s="61"/>
      <c r="FDD39" s="61"/>
      <c r="FDE39" s="61"/>
      <c r="FDF39" s="61"/>
      <c r="FDG39" s="61"/>
      <c r="FDH39" s="62"/>
      <c r="FDI39" s="61"/>
      <c r="FDJ39" s="61"/>
      <c r="FDK39" s="61"/>
      <c r="FDL39" s="61"/>
      <c r="FDM39" s="61"/>
      <c r="FDN39" s="61"/>
      <c r="FDO39" s="61"/>
      <c r="FDP39" s="62"/>
      <c r="FDQ39" s="61"/>
      <c r="FDR39" s="61"/>
      <c r="FDS39" s="61"/>
      <c r="FDT39" s="61"/>
      <c r="FDU39" s="61"/>
      <c r="FDV39" s="61"/>
      <c r="FDW39" s="61"/>
      <c r="FDX39" s="62"/>
      <c r="FDY39" s="61"/>
      <c r="FDZ39" s="61"/>
      <c r="FEA39" s="61"/>
      <c r="FEB39" s="61"/>
      <c r="FEC39" s="61"/>
      <c r="FED39" s="61"/>
      <c r="FEE39" s="61"/>
      <c r="FEF39" s="62"/>
      <c r="FEG39" s="61"/>
      <c r="FEH39" s="61"/>
      <c r="FEI39" s="61"/>
      <c r="FEJ39" s="61"/>
      <c r="FEK39" s="61"/>
      <c r="FEL39" s="61"/>
      <c r="FEM39" s="61"/>
      <c r="FEN39" s="62"/>
      <c r="FEO39" s="61"/>
      <c r="FEP39" s="61"/>
      <c r="FEQ39" s="61"/>
      <c r="FER39" s="61"/>
      <c r="FES39" s="61"/>
      <c r="FET39" s="61"/>
      <c r="FEU39" s="61"/>
      <c r="FEV39" s="62"/>
      <c r="FEW39" s="61"/>
      <c r="FEX39" s="61"/>
      <c r="FEY39" s="61"/>
      <c r="FEZ39" s="61"/>
      <c r="FFA39" s="61"/>
      <c r="FFB39" s="61"/>
      <c r="FFC39" s="61"/>
      <c r="FFD39" s="62"/>
      <c r="FFE39" s="61"/>
      <c r="FFF39" s="61"/>
      <c r="FFG39" s="61"/>
      <c r="FFH39" s="61"/>
      <c r="FFI39" s="61"/>
      <c r="FFJ39" s="61"/>
      <c r="FFK39" s="61"/>
      <c r="FFL39" s="62"/>
      <c r="FFM39" s="61"/>
      <c r="FFN39" s="61"/>
      <c r="FFO39" s="61"/>
      <c r="FFP39" s="61"/>
      <c r="FFQ39" s="61"/>
      <c r="FFR39" s="61"/>
      <c r="FFS39" s="61"/>
      <c r="FFT39" s="62"/>
      <c r="FFU39" s="61"/>
      <c r="FFV39" s="61"/>
      <c r="FFW39" s="61"/>
      <c r="FFX39" s="61"/>
      <c r="FFY39" s="61"/>
      <c r="FFZ39" s="61"/>
      <c r="FGA39" s="61"/>
      <c r="FGB39" s="62"/>
      <c r="FGC39" s="61"/>
      <c r="FGD39" s="61"/>
      <c r="FGE39" s="61"/>
      <c r="FGF39" s="61"/>
      <c r="FGG39" s="61"/>
      <c r="FGH39" s="61"/>
      <c r="FGI39" s="61"/>
      <c r="FGJ39" s="62"/>
      <c r="FGK39" s="61"/>
      <c r="FGL39" s="61"/>
      <c r="FGM39" s="61"/>
      <c r="FGN39" s="61"/>
      <c r="FGO39" s="61"/>
      <c r="FGP39" s="61"/>
      <c r="FGQ39" s="61"/>
      <c r="FGR39" s="62"/>
      <c r="FGS39" s="61"/>
      <c r="FGT39" s="61"/>
      <c r="FGU39" s="61"/>
      <c r="FGV39" s="61"/>
      <c r="FGW39" s="61"/>
      <c r="FGX39" s="61"/>
      <c r="FGY39" s="61"/>
      <c r="FGZ39" s="62"/>
      <c r="FHA39" s="61"/>
      <c r="FHB39" s="61"/>
      <c r="FHC39" s="61"/>
      <c r="FHD39" s="61"/>
      <c r="FHE39" s="61"/>
      <c r="FHF39" s="61"/>
      <c r="FHG39" s="61"/>
      <c r="FHH39" s="62"/>
      <c r="FHI39" s="61"/>
      <c r="FHJ39" s="61"/>
      <c r="FHK39" s="61"/>
      <c r="FHL39" s="61"/>
      <c r="FHM39" s="61"/>
      <c r="FHN39" s="61"/>
      <c r="FHO39" s="61"/>
      <c r="FHP39" s="62"/>
      <c r="FHQ39" s="61"/>
      <c r="FHR39" s="61"/>
      <c r="FHS39" s="61"/>
      <c r="FHT39" s="61"/>
      <c r="FHU39" s="61"/>
      <c r="FHV39" s="61"/>
      <c r="FHW39" s="61"/>
      <c r="FHX39" s="62"/>
      <c r="FHY39" s="61"/>
      <c r="FHZ39" s="61"/>
      <c r="FIA39" s="61"/>
      <c r="FIB39" s="61"/>
      <c r="FIC39" s="61"/>
      <c r="FID39" s="61"/>
      <c r="FIE39" s="61"/>
      <c r="FIF39" s="62"/>
      <c r="FIG39" s="61"/>
      <c r="FIH39" s="61"/>
      <c r="FII39" s="61"/>
      <c r="FIJ39" s="61"/>
      <c r="FIK39" s="61"/>
      <c r="FIL39" s="61"/>
      <c r="FIM39" s="61"/>
      <c r="FIN39" s="62"/>
      <c r="FIO39" s="61"/>
      <c r="FIP39" s="61"/>
      <c r="FIQ39" s="61"/>
      <c r="FIR39" s="61"/>
      <c r="FIS39" s="61"/>
      <c r="FIT39" s="61"/>
      <c r="FIU39" s="61"/>
      <c r="FIV39" s="62"/>
      <c r="FIW39" s="61"/>
      <c r="FIX39" s="61"/>
      <c r="FIY39" s="61"/>
      <c r="FIZ39" s="61"/>
      <c r="FJA39" s="61"/>
      <c r="FJB39" s="61"/>
      <c r="FJC39" s="61"/>
      <c r="FJD39" s="62"/>
      <c r="FJE39" s="61"/>
      <c r="FJF39" s="61"/>
      <c r="FJG39" s="61"/>
      <c r="FJH39" s="61"/>
      <c r="FJI39" s="61"/>
      <c r="FJJ39" s="61"/>
      <c r="FJK39" s="61"/>
      <c r="FJL39" s="62"/>
      <c r="FJM39" s="61"/>
      <c r="FJN39" s="61"/>
      <c r="FJO39" s="61"/>
      <c r="FJP39" s="61"/>
      <c r="FJQ39" s="61"/>
      <c r="FJR39" s="61"/>
      <c r="FJS39" s="61"/>
      <c r="FJT39" s="62"/>
      <c r="FJU39" s="61"/>
      <c r="FJV39" s="61"/>
      <c r="FJW39" s="61"/>
      <c r="FJX39" s="61"/>
      <c r="FJY39" s="61"/>
      <c r="FJZ39" s="61"/>
      <c r="FKA39" s="61"/>
      <c r="FKB39" s="62"/>
      <c r="FKC39" s="61"/>
      <c r="FKD39" s="61"/>
      <c r="FKE39" s="61"/>
      <c r="FKF39" s="61"/>
      <c r="FKG39" s="61"/>
      <c r="FKH39" s="61"/>
      <c r="FKI39" s="61"/>
      <c r="FKJ39" s="62"/>
      <c r="FKK39" s="61"/>
      <c r="FKL39" s="61"/>
      <c r="FKM39" s="61"/>
      <c r="FKN39" s="61"/>
      <c r="FKO39" s="61"/>
      <c r="FKP39" s="61"/>
      <c r="FKQ39" s="61"/>
      <c r="FKR39" s="62"/>
      <c r="FKS39" s="61"/>
      <c r="FKT39" s="61"/>
      <c r="FKU39" s="61"/>
      <c r="FKV39" s="61"/>
      <c r="FKW39" s="61"/>
      <c r="FKX39" s="61"/>
      <c r="FKY39" s="61"/>
      <c r="FKZ39" s="62"/>
      <c r="FLA39" s="61"/>
      <c r="FLB39" s="61"/>
      <c r="FLC39" s="61"/>
      <c r="FLD39" s="61"/>
      <c r="FLE39" s="61"/>
      <c r="FLF39" s="61"/>
      <c r="FLG39" s="61"/>
      <c r="FLH39" s="62"/>
      <c r="FLI39" s="61"/>
      <c r="FLJ39" s="61"/>
      <c r="FLK39" s="61"/>
      <c r="FLL39" s="61"/>
      <c r="FLM39" s="61"/>
      <c r="FLN39" s="61"/>
      <c r="FLO39" s="61"/>
      <c r="FLP39" s="62"/>
      <c r="FLQ39" s="61"/>
      <c r="FLR39" s="61"/>
      <c r="FLS39" s="61"/>
      <c r="FLT39" s="61"/>
      <c r="FLU39" s="61"/>
      <c r="FLV39" s="61"/>
      <c r="FLW39" s="61"/>
      <c r="FLX39" s="62"/>
      <c r="FLY39" s="61"/>
      <c r="FLZ39" s="61"/>
      <c r="FMA39" s="61"/>
      <c r="FMB39" s="61"/>
      <c r="FMC39" s="61"/>
      <c r="FMD39" s="61"/>
      <c r="FME39" s="61"/>
      <c r="FMF39" s="62"/>
      <c r="FMG39" s="61"/>
      <c r="FMH39" s="61"/>
      <c r="FMI39" s="61"/>
      <c r="FMJ39" s="61"/>
      <c r="FMK39" s="61"/>
      <c r="FML39" s="61"/>
      <c r="FMM39" s="61"/>
      <c r="FMN39" s="62"/>
      <c r="FMO39" s="61"/>
      <c r="FMP39" s="61"/>
      <c r="FMQ39" s="61"/>
      <c r="FMR39" s="61"/>
      <c r="FMS39" s="61"/>
      <c r="FMT39" s="61"/>
      <c r="FMU39" s="61"/>
      <c r="FMV39" s="62"/>
      <c r="FMW39" s="61"/>
      <c r="FMX39" s="61"/>
      <c r="FMY39" s="61"/>
      <c r="FMZ39" s="61"/>
      <c r="FNA39" s="61"/>
      <c r="FNB39" s="61"/>
      <c r="FNC39" s="61"/>
      <c r="FND39" s="62"/>
      <c r="FNE39" s="61"/>
      <c r="FNF39" s="61"/>
      <c r="FNG39" s="61"/>
      <c r="FNH39" s="61"/>
      <c r="FNI39" s="61"/>
      <c r="FNJ39" s="61"/>
      <c r="FNK39" s="61"/>
      <c r="FNL39" s="62"/>
      <c r="FNM39" s="61"/>
      <c r="FNN39" s="61"/>
      <c r="FNO39" s="61"/>
      <c r="FNP39" s="61"/>
      <c r="FNQ39" s="61"/>
      <c r="FNR39" s="61"/>
      <c r="FNS39" s="61"/>
      <c r="FNT39" s="62"/>
      <c r="FNU39" s="61"/>
      <c r="FNV39" s="61"/>
      <c r="FNW39" s="61"/>
      <c r="FNX39" s="61"/>
      <c r="FNY39" s="61"/>
      <c r="FNZ39" s="61"/>
      <c r="FOA39" s="61"/>
      <c r="FOB39" s="62"/>
      <c r="FOC39" s="61"/>
      <c r="FOD39" s="61"/>
      <c r="FOE39" s="61"/>
      <c r="FOF39" s="61"/>
      <c r="FOG39" s="61"/>
      <c r="FOH39" s="61"/>
      <c r="FOI39" s="61"/>
      <c r="FOJ39" s="62"/>
      <c r="FOK39" s="61"/>
      <c r="FOL39" s="61"/>
      <c r="FOM39" s="61"/>
      <c r="FON39" s="61"/>
      <c r="FOO39" s="61"/>
      <c r="FOP39" s="61"/>
      <c r="FOQ39" s="61"/>
      <c r="FOR39" s="62"/>
      <c r="FOS39" s="61"/>
      <c r="FOT39" s="61"/>
      <c r="FOU39" s="61"/>
      <c r="FOV39" s="61"/>
      <c r="FOW39" s="61"/>
      <c r="FOX39" s="61"/>
      <c r="FOY39" s="61"/>
      <c r="FOZ39" s="62"/>
      <c r="FPA39" s="61"/>
      <c r="FPB39" s="61"/>
      <c r="FPC39" s="61"/>
      <c r="FPD39" s="61"/>
      <c r="FPE39" s="61"/>
      <c r="FPF39" s="61"/>
      <c r="FPG39" s="61"/>
      <c r="FPH39" s="62"/>
      <c r="FPI39" s="61"/>
      <c r="FPJ39" s="61"/>
      <c r="FPK39" s="61"/>
      <c r="FPL39" s="61"/>
      <c r="FPM39" s="61"/>
      <c r="FPN39" s="61"/>
      <c r="FPO39" s="61"/>
      <c r="FPP39" s="62"/>
      <c r="FPQ39" s="61"/>
      <c r="FPR39" s="61"/>
      <c r="FPS39" s="61"/>
      <c r="FPT39" s="61"/>
      <c r="FPU39" s="61"/>
      <c r="FPV39" s="61"/>
      <c r="FPW39" s="61"/>
      <c r="FPX39" s="62"/>
      <c r="FPY39" s="61"/>
      <c r="FPZ39" s="61"/>
      <c r="FQA39" s="61"/>
      <c r="FQB39" s="61"/>
      <c r="FQC39" s="61"/>
      <c r="FQD39" s="61"/>
      <c r="FQE39" s="61"/>
      <c r="FQF39" s="62"/>
      <c r="FQG39" s="61"/>
      <c r="FQH39" s="61"/>
      <c r="FQI39" s="61"/>
      <c r="FQJ39" s="61"/>
      <c r="FQK39" s="61"/>
      <c r="FQL39" s="61"/>
      <c r="FQM39" s="61"/>
      <c r="FQN39" s="62"/>
      <c r="FQO39" s="61"/>
      <c r="FQP39" s="61"/>
      <c r="FQQ39" s="61"/>
      <c r="FQR39" s="61"/>
      <c r="FQS39" s="61"/>
      <c r="FQT39" s="61"/>
      <c r="FQU39" s="61"/>
      <c r="FQV39" s="62"/>
      <c r="FQW39" s="61"/>
      <c r="FQX39" s="61"/>
      <c r="FQY39" s="61"/>
      <c r="FQZ39" s="61"/>
      <c r="FRA39" s="61"/>
      <c r="FRB39" s="61"/>
      <c r="FRC39" s="61"/>
      <c r="FRD39" s="62"/>
      <c r="FRE39" s="61"/>
      <c r="FRF39" s="61"/>
      <c r="FRG39" s="61"/>
      <c r="FRH39" s="61"/>
      <c r="FRI39" s="61"/>
      <c r="FRJ39" s="61"/>
      <c r="FRK39" s="61"/>
      <c r="FRL39" s="62"/>
      <c r="FRM39" s="61"/>
      <c r="FRN39" s="61"/>
      <c r="FRO39" s="61"/>
      <c r="FRP39" s="61"/>
      <c r="FRQ39" s="61"/>
      <c r="FRR39" s="61"/>
      <c r="FRS39" s="61"/>
      <c r="FRT39" s="62"/>
      <c r="FRU39" s="61"/>
      <c r="FRV39" s="61"/>
      <c r="FRW39" s="61"/>
      <c r="FRX39" s="61"/>
      <c r="FRY39" s="61"/>
      <c r="FRZ39" s="61"/>
      <c r="FSA39" s="61"/>
      <c r="FSB39" s="62"/>
      <c r="FSC39" s="61"/>
      <c r="FSD39" s="61"/>
      <c r="FSE39" s="61"/>
      <c r="FSF39" s="61"/>
      <c r="FSG39" s="61"/>
      <c r="FSH39" s="61"/>
      <c r="FSI39" s="61"/>
      <c r="FSJ39" s="62"/>
      <c r="FSK39" s="61"/>
      <c r="FSL39" s="61"/>
      <c r="FSM39" s="61"/>
      <c r="FSN39" s="61"/>
      <c r="FSO39" s="61"/>
      <c r="FSP39" s="61"/>
      <c r="FSQ39" s="61"/>
      <c r="FSR39" s="62"/>
      <c r="FSS39" s="61"/>
      <c r="FST39" s="61"/>
      <c r="FSU39" s="61"/>
      <c r="FSV39" s="61"/>
      <c r="FSW39" s="61"/>
      <c r="FSX39" s="61"/>
      <c r="FSY39" s="61"/>
      <c r="FSZ39" s="62"/>
      <c r="FTA39" s="61"/>
      <c r="FTB39" s="61"/>
      <c r="FTC39" s="61"/>
      <c r="FTD39" s="61"/>
      <c r="FTE39" s="61"/>
      <c r="FTF39" s="61"/>
      <c r="FTG39" s="61"/>
      <c r="FTH39" s="62"/>
      <c r="FTI39" s="61"/>
      <c r="FTJ39" s="61"/>
      <c r="FTK39" s="61"/>
      <c r="FTL39" s="61"/>
      <c r="FTM39" s="61"/>
      <c r="FTN39" s="61"/>
      <c r="FTO39" s="61"/>
      <c r="FTP39" s="62"/>
      <c r="FTQ39" s="61"/>
      <c r="FTR39" s="61"/>
      <c r="FTS39" s="61"/>
      <c r="FTT39" s="61"/>
      <c r="FTU39" s="61"/>
      <c r="FTV39" s="61"/>
      <c r="FTW39" s="61"/>
      <c r="FTX39" s="62"/>
      <c r="FTY39" s="61"/>
      <c r="FTZ39" s="61"/>
      <c r="FUA39" s="61"/>
      <c r="FUB39" s="61"/>
      <c r="FUC39" s="61"/>
      <c r="FUD39" s="61"/>
      <c r="FUE39" s="61"/>
      <c r="FUF39" s="62"/>
      <c r="FUG39" s="61"/>
      <c r="FUH39" s="61"/>
      <c r="FUI39" s="61"/>
      <c r="FUJ39" s="61"/>
      <c r="FUK39" s="61"/>
      <c r="FUL39" s="61"/>
      <c r="FUM39" s="61"/>
      <c r="FUN39" s="62"/>
      <c r="FUO39" s="61"/>
      <c r="FUP39" s="61"/>
      <c r="FUQ39" s="61"/>
      <c r="FUR39" s="61"/>
      <c r="FUS39" s="61"/>
      <c r="FUT39" s="61"/>
      <c r="FUU39" s="61"/>
      <c r="FUV39" s="62"/>
      <c r="FUW39" s="61"/>
      <c r="FUX39" s="61"/>
      <c r="FUY39" s="61"/>
      <c r="FUZ39" s="61"/>
      <c r="FVA39" s="61"/>
      <c r="FVB39" s="61"/>
      <c r="FVC39" s="61"/>
      <c r="FVD39" s="62"/>
      <c r="FVE39" s="61"/>
      <c r="FVF39" s="61"/>
      <c r="FVG39" s="61"/>
      <c r="FVH39" s="61"/>
      <c r="FVI39" s="61"/>
      <c r="FVJ39" s="61"/>
      <c r="FVK39" s="61"/>
      <c r="FVL39" s="62"/>
      <c r="FVM39" s="61"/>
      <c r="FVN39" s="61"/>
      <c r="FVO39" s="61"/>
      <c r="FVP39" s="61"/>
      <c r="FVQ39" s="61"/>
      <c r="FVR39" s="61"/>
      <c r="FVS39" s="61"/>
      <c r="FVT39" s="62"/>
      <c r="FVU39" s="61"/>
      <c r="FVV39" s="61"/>
      <c r="FVW39" s="61"/>
      <c r="FVX39" s="61"/>
      <c r="FVY39" s="61"/>
      <c r="FVZ39" s="61"/>
      <c r="FWA39" s="61"/>
      <c r="FWB39" s="62"/>
      <c r="FWC39" s="61"/>
      <c r="FWD39" s="61"/>
      <c r="FWE39" s="61"/>
      <c r="FWF39" s="61"/>
      <c r="FWG39" s="61"/>
      <c r="FWH39" s="61"/>
      <c r="FWI39" s="61"/>
      <c r="FWJ39" s="62"/>
      <c r="FWK39" s="61"/>
      <c r="FWL39" s="61"/>
      <c r="FWM39" s="61"/>
      <c r="FWN39" s="61"/>
      <c r="FWO39" s="61"/>
      <c r="FWP39" s="61"/>
      <c r="FWQ39" s="61"/>
      <c r="FWR39" s="62"/>
      <c r="FWS39" s="61"/>
      <c r="FWT39" s="61"/>
      <c r="FWU39" s="61"/>
      <c r="FWV39" s="61"/>
      <c r="FWW39" s="61"/>
      <c r="FWX39" s="61"/>
      <c r="FWY39" s="61"/>
      <c r="FWZ39" s="62"/>
      <c r="FXA39" s="61"/>
      <c r="FXB39" s="61"/>
      <c r="FXC39" s="61"/>
      <c r="FXD39" s="61"/>
      <c r="FXE39" s="61"/>
      <c r="FXF39" s="61"/>
      <c r="FXG39" s="61"/>
      <c r="FXH39" s="62"/>
      <c r="FXI39" s="61"/>
      <c r="FXJ39" s="61"/>
      <c r="FXK39" s="61"/>
      <c r="FXL39" s="61"/>
      <c r="FXM39" s="61"/>
      <c r="FXN39" s="61"/>
      <c r="FXO39" s="61"/>
      <c r="FXP39" s="62"/>
      <c r="FXQ39" s="61"/>
      <c r="FXR39" s="61"/>
      <c r="FXS39" s="61"/>
      <c r="FXT39" s="61"/>
      <c r="FXU39" s="61"/>
      <c r="FXV39" s="61"/>
      <c r="FXW39" s="61"/>
      <c r="FXX39" s="62"/>
      <c r="FXY39" s="61"/>
      <c r="FXZ39" s="61"/>
      <c r="FYA39" s="61"/>
      <c r="FYB39" s="61"/>
      <c r="FYC39" s="61"/>
      <c r="FYD39" s="61"/>
      <c r="FYE39" s="61"/>
      <c r="FYF39" s="62"/>
      <c r="FYG39" s="61"/>
      <c r="FYH39" s="61"/>
      <c r="FYI39" s="61"/>
      <c r="FYJ39" s="61"/>
      <c r="FYK39" s="61"/>
      <c r="FYL39" s="61"/>
      <c r="FYM39" s="61"/>
      <c r="FYN39" s="62"/>
      <c r="FYO39" s="61"/>
      <c r="FYP39" s="61"/>
      <c r="FYQ39" s="61"/>
      <c r="FYR39" s="61"/>
      <c r="FYS39" s="61"/>
      <c r="FYT39" s="61"/>
      <c r="FYU39" s="61"/>
      <c r="FYV39" s="62"/>
      <c r="FYW39" s="61"/>
      <c r="FYX39" s="61"/>
      <c r="FYY39" s="61"/>
      <c r="FYZ39" s="61"/>
      <c r="FZA39" s="61"/>
      <c r="FZB39" s="61"/>
      <c r="FZC39" s="61"/>
      <c r="FZD39" s="62"/>
      <c r="FZE39" s="61"/>
      <c r="FZF39" s="61"/>
      <c r="FZG39" s="61"/>
      <c r="FZH39" s="61"/>
      <c r="FZI39" s="61"/>
      <c r="FZJ39" s="61"/>
      <c r="FZK39" s="61"/>
      <c r="FZL39" s="62"/>
      <c r="FZM39" s="61"/>
      <c r="FZN39" s="61"/>
      <c r="FZO39" s="61"/>
      <c r="FZP39" s="61"/>
      <c r="FZQ39" s="61"/>
      <c r="FZR39" s="61"/>
      <c r="FZS39" s="61"/>
      <c r="FZT39" s="62"/>
      <c r="FZU39" s="61"/>
      <c r="FZV39" s="61"/>
      <c r="FZW39" s="61"/>
      <c r="FZX39" s="61"/>
      <c r="FZY39" s="61"/>
      <c r="FZZ39" s="61"/>
      <c r="GAA39" s="61"/>
      <c r="GAB39" s="62"/>
      <c r="GAC39" s="61"/>
      <c r="GAD39" s="61"/>
      <c r="GAE39" s="61"/>
      <c r="GAF39" s="61"/>
      <c r="GAG39" s="61"/>
      <c r="GAH39" s="61"/>
      <c r="GAI39" s="61"/>
      <c r="GAJ39" s="62"/>
      <c r="GAK39" s="61"/>
      <c r="GAL39" s="61"/>
      <c r="GAM39" s="61"/>
      <c r="GAN39" s="61"/>
      <c r="GAO39" s="61"/>
      <c r="GAP39" s="61"/>
      <c r="GAQ39" s="61"/>
      <c r="GAR39" s="62"/>
      <c r="GAS39" s="61"/>
      <c r="GAT39" s="61"/>
      <c r="GAU39" s="61"/>
      <c r="GAV39" s="61"/>
      <c r="GAW39" s="61"/>
      <c r="GAX39" s="61"/>
      <c r="GAY39" s="61"/>
      <c r="GAZ39" s="62"/>
      <c r="GBA39" s="61"/>
      <c r="GBB39" s="61"/>
      <c r="GBC39" s="61"/>
      <c r="GBD39" s="61"/>
      <c r="GBE39" s="61"/>
      <c r="GBF39" s="61"/>
      <c r="GBG39" s="61"/>
      <c r="GBH39" s="62"/>
      <c r="GBI39" s="61"/>
      <c r="GBJ39" s="61"/>
      <c r="GBK39" s="61"/>
      <c r="GBL39" s="61"/>
      <c r="GBM39" s="61"/>
      <c r="GBN39" s="61"/>
      <c r="GBO39" s="61"/>
      <c r="GBP39" s="62"/>
      <c r="GBQ39" s="61"/>
      <c r="GBR39" s="61"/>
      <c r="GBS39" s="61"/>
      <c r="GBT39" s="61"/>
      <c r="GBU39" s="61"/>
      <c r="GBV39" s="61"/>
      <c r="GBW39" s="61"/>
      <c r="GBX39" s="62"/>
      <c r="GBY39" s="61"/>
      <c r="GBZ39" s="61"/>
      <c r="GCA39" s="61"/>
      <c r="GCB39" s="61"/>
      <c r="GCC39" s="61"/>
      <c r="GCD39" s="61"/>
      <c r="GCE39" s="61"/>
      <c r="GCF39" s="62"/>
      <c r="GCG39" s="61"/>
      <c r="GCH39" s="61"/>
      <c r="GCI39" s="61"/>
      <c r="GCJ39" s="61"/>
      <c r="GCK39" s="61"/>
      <c r="GCL39" s="61"/>
      <c r="GCM39" s="61"/>
      <c r="GCN39" s="62"/>
      <c r="GCO39" s="61"/>
      <c r="GCP39" s="61"/>
      <c r="GCQ39" s="61"/>
      <c r="GCR39" s="61"/>
      <c r="GCS39" s="61"/>
      <c r="GCT39" s="61"/>
      <c r="GCU39" s="61"/>
      <c r="GCV39" s="62"/>
      <c r="GCW39" s="61"/>
      <c r="GCX39" s="61"/>
      <c r="GCY39" s="61"/>
      <c r="GCZ39" s="61"/>
      <c r="GDA39" s="61"/>
      <c r="GDB39" s="61"/>
      <c r="GDC39" s="61"/>
      <c r="GDD39" s="62"/>
      <c r="GDE39" s="61"/>
      <c r="GDF39" s="61"/>
      <c r="GDG39" s="61"/>
      <c r="GDH39" s="61"/>
      <c r="GDI39" s="61"/>
      <c r="GDJ39" s="61"/>
      <c r="GDK39" s="61"/>
      <c r="GDL39" s="62"/>
      <c r="GDM39" s="61"/>
      <c r="GDN39" s="61"/>
      <c r="GDO39" s="61"/>
      <c r="GDP39" s="61"/>
      <c r="GDQ39" s="61"/>
      <c r="GDR39" s="61"/>
      <c r="GDS39" s="61"/>
      <c r="GDT39" s="62"/>
      <c r="GDU39" s="61"/>
      <c r="GDV39" s="61"/>
      <c r="GDW39" s="61"/>
      <c r="GDX39" s="61"/>
      <c r="GDY39" s="61"/>
      <c r="GDZ39" s="61"/>
      <c r="GEA39" s="61"/>
      <c r="GEB39" s="62"/>
      <c r="GEC39" s="61"/>
      <c r="GED39" s="61"/>
      <c r="GEE39" s="61"/>
      <c r="GEF39" s="61"/>
      <c r="GEG39" s="61"/>
      <c r="GEH39" s="61"/>
      <c r="GEI39" s="61"/>
      <c r="GEJ39" s="62"/>
      <c r="GEK39" s="61"/>
      <c r="GEL39" s="61"/>
      <c r="GEM39" s="61"/>
      <c r="GEN39" s="61"/>
      <c r="GEO39" s="61"/>
      <c r="GEP39" s="61"/>
      <c r="GEQ39" s="61"/>
      <c r="GER39" s="62"/>
      <c r="GES39" s="61"/>
      <c r="GET39" s="61"/>
      <c r="GEU39" s="61"/>
      <c r="GEV39" s="61"/>
      <c r="GEW39" s="61"/>
      <c r="GEX39" s="61"/>
      <c r="GEY39" s="61"/>
      <c r="GEZ39" s="62"/>
      <c r="GFA39" s="61"/>
      <c r="GFB39" s="61"/>
      <c r="GFC39" s="61"/>
      <c r="GFD39" s="61"/>
      <c r="GFE39" s="61"/>
      <c r="GFF39" s="61"/>
      <c r="GFG39" s="61"/>
      <c r="GFH39" s="62"/>
      <c r="GFI39" s="61"/>
      <c r="GFJ39" s="61"/>
      <c r="GFK39" s="61"/>
      <c r="GFL39" s="61"/>
      <c r="GFM39" s="61"/>
      <c r="GFN39" s="61"/>
      <c r="GFO39" s="61"/>
      <c r="GFP39" s="62"/>
      <c r="GFQ39" s="61"/>
      <c r="GFR39" s="61"/>
      <c r="GFS39" s="61"/>
      <c r="GFT39" s="61"/>
      <c r="GFU39" s="61"/>
      <c r="GFV39" s="61"/>
      <c r="GFW39" s="61"/>
      <c r="GFX39" s="62"/>
      <c r="GFY39" s="61"/>
      <c r="GFZ39" s="61"/>
      <c r="GGA39" s="61"/>
      <c r="GGB39" s="61"/>
      <c r="GGC39" s="61"/>
      <c r="GGD39" s="61"/>
      <c r="GGE39" s="61"/>
      <c r="GGF39" s="62"/>
      <c r="GGG39" s="61"/>
      <c r="GGH39" s="61"/>
      <c r="GGI39" s="61"/>
      <c r="GGJ39" s="61"/>
      <c r="GGK39" s="61"/>
      <c r="GGL39" s="61"/>
      <c r="GGM39" s="61"/>
      <c r="GGN39" s="62"/>
      <c r="GGO39" s="61"/>
      <c r="GGP39" s="61"/>
      <c r="GGQ39" s="61"/>
      <c r="GGR39" s="61"/>
      <c r="GGS39" s="61"/>
      <c r="GGT39" s="61"/>
      <c r="GGU39" s="61"/>
      <c r="GGV39" s="62"/>
      <c r="GGW39" s="61"/>
      <c r="GGX39" s="61"/>
      <c r="GGY39" s="61"/>
      <c r="GGZ39" s="61"/>
      <c r="GHA39" s="61"/>
      <c r="GHB39" s="61"/>
      <c r="GHC39" s="61"/>
      <c r="GHD39" s="62"/>
      <c r="GHE39" s="61"/>
      <c r="GHF39" s="61"/>
      <c r="GHG39" s="61"/>
      <c r="GHH39" s="61"/>
      <c r="GHI39" s="61"/>
      <c r="GHJ39" s="61"/>
      <c r="GHK39" s="61"/>
      <c r="GHL39" s="62"/>
      <c r="GHM39" s="61"/>
      <c r="GHN39" s="61"/>
      <c r="GHO39" s="61"/>
      <c r="GHP39" s="61"/>
      <c r="GHQ39" s="61"/>
      <c r="GHR39" s="61"/>
      <c r="GHS39" s="61"/>
      <c r="GHT39" s="62"/>
      <c r="GHU39" s="61"/>
      <c r="GHV39" s="61"/>
      <c r="GHW39" s="61"/>
      <c r="GHX39" s="61"/>
      <c r="GHY39" s="61"/>
      <c r="GHZ39" s="61"/>
      <c r="GIA39" s="61"/>
      <c r="GIB39" s="62"/>
      <c r="GIC39" s="61"/>
      <c r="GID39" s="61"/>
      <c r="GIE39" s="61"/>
      <c r="GIF39" s="61"/>
      <c r="GIG39" s="61"/>
      <c r="GIH39" s="61"/>
      <c r="GII39" s="61"/>
      <c r="GIJ39" s="62"/>
      <c r="GIK39" s="61"/>
      <c r="GIL39" s="61"/>
      <c r="GIM39" s="61"/>
      <c r="GIN39" s="61"/>
      <c r="GIO39" s="61"/>
      <c r="GIP39" s="61"/>
      <c r="GIQ39" s="61"/>
      <c r="GIR39" s="62"/>
      <c r="GIS39" s="61"/>
      <c r="GIT39" s="61"/>
      <c r="GIU39" s="61"/>
      <c r="GIV39" s="61"/>
      <c r="GIW39" s="61"/>
      <c r="GIX39" s="61"/>
      <c r="GIY39" s="61"/>
      <c r="GIZ39" s="62"/>
      <c r="GJA39" s="61"/>
      <c r="GJB39" s="61"/>
      <c r="GJC39" s="61"/>
      <c r="GJD39" s="61"/>
      <c r="GJE39" s="61"/>
      <c r="GJF39" s="61"/>
      <c r="GJG39" s="61"/>
      <c r="GJH39" s="62"/>
      <c r="GJI39" s="61"/>
      <c r="GJJ39" s="61"/>
      <c r="GJK39" s="61"/>
      <c r="GJL39" s="61"/>
      <c r="GJM39" s="61"/>
      <c r="GJN39" s="61"/>
      <c r="GJO39" s="61"/>
      <c r="GJP39" s="62"/>
      <c r="GJQ39" s="61"/>
      <c r="GJR39" s="61"/>
      <c r="GJS39" s="61"/>
      <c r="GJT39" s="61"/>
      <c r="GJU39" s="61"/>
      <c r="GJV39" s="61"/>
      <c r="GJW39" s="61"/>
      <c r="GJX39" s="62"/>
      <c r="GJY39" s="61"/>
      <c r="GJZ39" s="61"/>
      <c r="GKA39" s="61"/>
      <c r="GKB39" s="61"/>
      <c r="GKC39" s="61"/>
      <c r="GKD39" s="61"/>
      <c r="GKE39" s="61"/>
      <c r="GKF39" s="62"/>
      <c r="GKG39" s="61"/>
      <c r="GKH39" s="61"/>
      <c r="GKI39" s="61"/>
      <c r="GKJ39" s="61"/>
      <c r="GKK39" s="61"/>
      <c r="GKL39" s="61"/>
      <c r="GKM39" s="61"/>
      <c r="GKN39" s="62"/>
      <c r="GKO39" s="61"/>
      <c r="GKP39" s="61"/>
      <c r="GKQ39" s="61"/>
      <c r="GKR39" s="61"/>
      <c r="GKS39" s="61"/>
      <c r="GKT39" s="61"/>
      <c r="GKU39" s="61"/>
      <c r="GKV39" s="62"/>
      <c r="GKW39" s="61"/>
      <c r="GKX39" s="61"/>
      <c r="GKY39" s="61"/>
      <c r="GKZ39" s="61"/>
      <c r="GLA39" s="61"/>
      <c r="GLB39" s="61"/>
      <c r="GLC39" s="61"/>
      <c r="GLD39" s="62"/>
      <c r="GLE39" s="61"/>
      <c r="GLF39" s="61"/>
      <c r="GLG39" s="61"/>
      <c r="GLH39" s="61"/>
      <c r="GLI39" s="61"/>
      <c r="GLJ39" s="61"/>
      <c r="GLK39" s="61"/>
      <c r="GLL39" s="62"/>
      <c r="GLM39" s="61"/>
      <c r="GLN39" s="61"/>
      <c r="GLO39" s="61"/>
      <c r="GLP39" s="61"/>
      <c r="GLQ39" s="61"/>
      <c r="GLR39" s="61"/>
      <c r="GLS39" s="61"/>
      <c r="GLT39" s="62"/>
      <c r="GLU39" s="61"/>
      <c r="GLV39" s="61"/>
      <c r="GLW39" s="61"/>
      <c r="GLX39" s="61"/>
      <c r="GLY39" s="61"/>
      <c r="GLZ39" s="61"/>
      <c r="GMA39" s="61"/>
      <c r="GMB39" s="62"/>
      <c r="GMC39" s="61"/>
      <c r="GMD39" s="61"/>
      <c r="GME39" s="61"/>
      <c r="GMF39" s="61"/>
      <c r="GMG39" s="61"/>
      <c r="GMH39" s="61"/>
      <c r="GMI39" s="61"/>
      <c r="GMJ39" s="62"/>
      <c r="GMK39" s="61"/>
      <c r="GML39" s="61"/>
      <c r="GMM39" s="61"/>
      <c r="GMN39" s="61"/>
      <c r="GMO39" s="61"/>
      <c r="GMP39" s="61"/>
      <c r="GMQ39" s="61"/>
      <c r="GMR39" s="62"/>
      <c r="GMS39" s="61"/>
      <c r="GMT39" s="61"/>
      <c r="GMU39" s="61"/>
      <c r="GMV39" s="61"/>
      <c r="GMW39" s="61"/>
      <c r="GMX39" s="61"/>
      <c r="GMY39" s="61"/>
      <c r="GMZ39" s="62"/>
      <c r="GNA39" s="61"/>
      <c r="GNB39" s="61"/>
      <c r="GNC39" s="61"/>
      <c r="GND39" s="61"/>
      <c r="GNE39" s="61"/>
      <c r="GNF39" s="61"/>
      <c r="GNG39" s="61"/>
      <c r="GNH39" s="62"/>
      <c r="GNI39" s="61"/>
      <c r="GNJ39" s="61"/>
      <c r="GNK39" s="61"/>
      <c r="GNL39" s="61"/>
      <c r="GNM39" s="61"/>
      <c r="GNN39" s="61"/>
      <c r="GNO39" s="61"/>
      <c r="GNP39" s="62"/>
      <c r="GNQ39" s="61"/>
      <c r="GNR39" s="61"/>
      <c r="GNS39" s="61"/>
      <c r="GNT39" s="61"/>
      <c r="GNU39" s="61"/>
      <c r="GNV39" s="61"/>
      <c r="GNW39" s="61"/>
      <c r="GNX39" s="62"/>
      <c r="GNY39" s="61"/>
      <c r="GNZ39" s="61"/>
      <c r="GOA39" s="61"/>
      <c r="GOB39" s="61"/>
      <c r="GOC39" s="61"/>
      <c r="GOD39" s="61"/>
      <c r="GOE39" s="61"/>
      <c r="GOF39" s="62"/>
      <c r="GOG39" s="61"/>
      <c r="GOH39" s="61"/>
      <c r="GOI39" s="61"/>
      <c r="GOJ39" s="61"/>
      <c r="GOK39" s="61"/>
      <c r="GOL39" s="61"/>
      <c r="GOM39" s="61"/>
      <c r="GON39" s="62"/>
      <c r="GOO39" s="61"/>
      <c r="GOP39" s="61"/>
      <c r="GOQ39" s="61"/>
      <c r="GOR39" s="61"/>
      <c r="GOS39" s="61"/>
      <c r="GOT39" s="61"/>
      <c r="GOU39" s="61"/>
      <c r="GOV39" s="62"/>
      <c r="GOW39" s="61"/>
      <c r="GOX39" s="61"/>
      <c r="GOY39" s="61"/>
      <c r="GOZ39" s="61"/>
      <c r="GPA39" s="61"/>
      <c r="GPB39" s="61"/>
      <c r="GPC39" s="61"/>
      <c r="GPD39" s="62"/>
      <c r="GPE39" s="61"/>
      <c r="GPF39" s="61"/>
      <c r="GPG39" s="61"/>
      <c r="GPH39" s="61"/>
      <c r="GPI39" s="61"/>
      <c r="GPJ39" s="61"/>
      <c r="GPK39" s="61"/>
      <c r="GPL39" s="62"/>
      <c r="GPM39" s="61"/>
      <c r="GPN39" s="61"/>
      <c r="GPO39" s="61"/>
      <c r="GPP39" s="61"/>
      <c r="GPQ39" s="61"/>
      <c r="GPR39" s="61"/>
      <c r="GPS39" s="61"/>
      <c r="GPT39" s="62"/>
      <c r="GPU39" s="61"/>
      <c r="GPV39" s="61"/>
      <c r="GPW39" s="61"/>
      <c r="GPX39" s="61"/>
      <c r="GPY39" s="61"/>
      <c r="GPZ39" s="61"/>
      <c r="GQA39" s="61"/>
      <c r="GQB39" s="62"/>
      <c r="GQC39" s="61"/>
      <c r="GQD39" s="61"/>
      <c r="GQE39" s="61"/>
      <c r="GQF39" s="61"/>
      <c r="GQG39" s="61"/>
      <c r="GQH39" s="61"/>
      <c r="GQI39" s="61"/>
      <c r="GQJ39" s="62"/>
      <c r="GQK39" s="61"/>
      <c r="GQL39" s="61"/>
      <c r="GQM39" s="61"/>
      <c r="GQN39" s="61"/>
      <c r="GQO39" s="61"/>
      <c r="GQP39" s="61"/>
      <c r="GQQ39" s="61"/>
      <c r="GQR39" s="62"/>
      <c r="GQS39" s="61"/>
      <c r="GQT39" s="61"/>
      <c r="GQU39" s="61"/>
      <c r="GQV39" s="61"/>
      <c r="GQW39" s="61"/>
      <c r="GQX39" s="61"/>
      <c r="GQY39" s="61"/>
      <c r="GQZ39" s="62"/>
      <c r="GRA39" s="61"/>
      <c r="GRB39" s="61"/>
      <c r="GRC39" s="61"/>
      <c r="GRD39" s="61"/>
      <c r="GRE39" s="61"/>
      <c r="GRF39" s="61"/>
      <c r="GRG39" s="61"/>
      <c r="GRH39" s="62"/>
      <c r="GRI39" s="61"/>
      <c r="GRJ39" s="61"/>
      <c r="GRK39" s="61"/>
      <c r="GRL39" s="61"/>
      <c r="GRM39" s="61"/>
      <c r="GRN39" s="61"/>
      <c r="GRO39" s="61"/>
      <c r="GRP39" s="62"/>
      <c r="GRQ39" s="61"/>
      <c r="GRR39" s="61"/>
      <c r="GRS39" s="61"/>
      <c r="GRT39" s="61"/>
      <c r="GRU39" s="61"/>
      <c r="GRV39" s="61"/>
      <c r="GRW39" s="61"/>
      <c r="GRX39" s="62"/>
      <c r="GRY39" s="61"/>
      <c r="GRZ39" s="61"/>
      <c r="GSA39" s="61"/>
      <c r="GSB39" s="61"/>
      <c r="GSC39" s="61"/>
      <c r="GSD39" s="61"/>
      <c r="GSE39" s="61"/>
      <c r="GSF39" s="62"/>
      <c r="GSG39" s="61"/>
      <c r="GSH39" s="61"/>
      <c r="GSI39" s="61"/>
      <c r="GSJ39" s="61"/>
      <c r="GSK39" s="61"/>
      <c r="GSL39" s="61"/>
      <c r="GSM39" s="61"/>
      <c r="GSN39" s="62"/>
      <c r="GSO39" s="61"/>
      <c r="GSP39" s="61"/>
      <c r="GSQ39" s="61"/>
      <c r="GSR39" s="61"/>
      <c r="GSS39" s="61"/>
      <c r="GST39" s="61"/>
      <c r="GSU39" s="61"/>
      <c r="GSV39" s="62"/>
      <c r="GSW39" s="61"/>
      <c r="GSX39" s="61"/>
      <c r="GSY39" s="61"/>
      <c r="GSZ39" s="61"/>
      <c r="GTA39" s="61"/>
      <c r="GTB39" s="61"/>
      <c r="GTC39" s="61"/>
      <c r="GTD39" s="62"/>
      <c r="GTE39" s="61"/>
      <c r="GTF39" s="61"/>
      <c r="GTG39" s="61"/>
      <c r="GTH39" s="61"/>
      <c r="GTI39" s="61"/>
      <c r="GTJ39" s="61"/>
      <c r="GTK39" s="61"/>
      <c r="GTL39" s="62"/>
      <c r="GTM39" s="61"/>
      <c r="GTN39" s="61"/>
      <c r="GTO39" s="61"/>
      <c r="GTP39" s="61"/>
      <c r="GTQ39" s="61"/>
      <c r="GTR39" s="61"/>
      <c r="GTS39" s="61"/>
      <c r="GTT39" s="62"/>
      <c r="GTU39" s="61"/>
      <c r="GTV39" s="61"/>
      <c r="GTW39" s="61"/>
      <c r="GTX39" s="61"/>
      <c r="GTY39" s="61"/>
      <c r="GTZ39" s="61"/>
      <c r="GUA39" s="61"/>
      <c r="GUB39" s="62"/>
      <c r="GUC39" s="61"/>
      <c r="GUD39" s="61"/>
      <c r="GUE39" s="61"/>
      <c r="GUF39" s="61"/>
      <c r="GUG39" s="61"/>
      <c r="GUH39" s="61"/>
      <c r="GUI39" s="61"/>
      <c r="GUJ39" s="62"/>
      <c r="GUK39" s="61"/>
      <c r="GUL39" s="61"/>
      <c r="GUM39" s="61"/>
      <c r="GUN39" s="61"/>
      <c r="GUO39" s="61"/>
      <c r="GUP39" s="61"/>
      <c r="GUQ39" s="61"/>
      <c r="GUR39" s="62"/>
      <c r="GUS39" s="61"/>
      <c r="GUT39" s="61"/>
      <c r="GUU39" s="61"/>
      <c r="GUV39" s="61"/>
      <c r="GUW39" s="61"/>
      <c r="GUX39" s="61"/>
      <c r="GUY39" s="61"/>
      <c r="GUZ39" s="62"/>
      <c r="GVA39" s="61"/>
      <c r="GVB39" s="61"/>
      <c r="GVC39" s="61"/>
      <c r="GVD39" s="61"/>
      <c r="GVE39" s="61"/>
      <c r="GVF39" s="61"/>
      <c r="GVG39" s="61"/>
      <c r="GVH39" s="62"/>
      <c r="GVI39" s="61"/>
      <c r="GVJ39" s="61"/>
      <c r="GVK39" s="61"/>
      <c r="GVL39" s="61"/>
      <c r="GVM39" s="61"/>
      <c r="GVN39" s="61"/>
      <c r="GVO39" s="61"/>
      <c r="GVP39" s="62"/>
      <c r="GVQ39" s="61"/>
      <c r="GVR39" s="61"/>
      <c r="GVS39" s="61"/>
      <c r="GVT39" s="61"/>
      <c r="GVU39" s="61"/>
      <c r="GVV39" s="61"/>
      <c r="GVW39" s="61"/>
      <c r="GVX39" s="62"/>
      <c r="GVY39" s="61"/>
      <c r="GVZ39" s="61"/>
      <c r="GWA39" s="61"/>
      <c r="GWB39" s="61"/>
      <c r="GWC39" s="61"/>
      <c r="GWD39" s="61"/>
      <c r="GWE39" s="61"/>
      <c r="GWF39" s="62"/>
      <c r="GWG39" s="61"/>
      <c r="GWH39" s="61"/>
      <c r="GWI39" s="61"/>
      <c r="GWJ39" s="61"/>
      <c r="GWK39" s="61"/>
      <c r="GWL39" s="61"/>
      <c r="GWM39" s="61"/>
      <c r="GWN39" s="62"/>
      <c r="GWO39" s="61"/>
      <c r="GWP39" s="61"/>
      <c r="GWQ39" s="61"/>
      <c r="GWR39" s="61"/>
      <c r="GWS39" s="61"/>
      <c r="GWT39" s="61"/>
      <c r="GWU39" s="61"/>
      <c r="GWV39" s="62"/>
      <c r="GWW39" s="61"/>
      <c r="GWX39" s="61"/>
      <c r="GWY39" s="61"/>
      <c r="GWZ39" s="61"/>
      <c r="GXA39" s="61"/>
      <c r="GXB39" s="61"/>
      <c r="GXC39" s="61"/>
      <c r="GXD39" s="62"/>
      <c r="GXE39" s="61"/>
      <c r="GXF39" s="61"/>
      <c r="GXG39" s="61"/>
      <c r="GXH39" s="61"/>
      <c r="GXI39" s="61"/>
      <c r="GXJ39" s="61"/>
      <c r="GXK39" s="61"/>
      <c r="GXL39" s="62"/>
      <c r="GXM39" s="61"/>
      <c r="GXN39" s="61"/>
      <c r="GXO39" s="61"/>
      <c r="GXP39" s="61"/>
      <c r="GXQ39" s="61"/>
      <c r="GXR39" s="61"/>
      <c r="GXS39" s="61"/>
      <c r="GXT39" s="62"/>
      <c r="GXU39" s="61"/>
      <c r="GXV39" s="61"/>
      <c r="GXW39" s="61"/>
      <c r="GXX39" s="61"/>
      <c r="GXY39" s="61"/>
      <c r="GXZ39" s="61"/>
      <c r="GYA39" s="61"/>
      <c r="GYB39" s="62"/>
      <c r="GYC39" s="61"/>
      <c r="GYD39" s="61"/>
      <c r="GYE39" s="61"/>
      <c r="GYF39" s="61"/>
      <c r="GYG39" s="61"/>
      <c r="GYH39" s="61"/>
      <c r="GYI39" s="61"/>
      <c r="GYJ39" s="62"/>
      <c r="GYK39" s="61"/>
      <c r="GYL39" s="61"/>
      <c r="GYM39" s="61"/>
      <c r="GYN39" s="61"/>
      <c r="GYO39" s="61"/>
      <c r="GYP39" s="61"/>
      <c r="GYQ39" s="61"/>
      <c r="GYR39" s="62"/>
      <c r="GYS39" s="61"/>
      <c r="GYT39" s="61"/>
      <c r="GYU39" s="61"/>
      <c r="GYV39" s="61"/>
      <c r="GYW39" s="61"/>
      <c r="GYX39" s="61"/>
      <c r="GYY39" s="61"/>
      <c r="GYZ39" s="62"/>
      <c r="GZA39" s="61"/>
      <c r="GZB39" s="61"/>
      <c r="GZC39" s="61"/>
      <c r="GZD39" s="61"/>
      <c r="GZE39" s="61"/>
      <c r="GZF39" s="61"/>
      <c r="GZG39" s="61"/>
      <c r="GZH39" s="62"/>
      <c r="GZI39" s="61"/>
      <c r="GZJ39" s="61"/>
      <c r="GZK39" s="61"/>
      <c r="GZL39" s="61"/>
      <c r="GZM39" s="61"/>
      <c r="GZN39" s="61"/>
      <c r="GZO39" s="61"/>
      <c r="GZP39" s="62"/>
      <c r="GZQ39" s="61"/>
      <c r="GZR39" s="61"/>
      <c r="GZS39" s="61"/>
      <c r="GZT39" s="61"/>
      <c r="GZU39" s="61"/>
      <c r="GZV39" s="61"/>
      <c r="GZW39" s="61"/>
      <c r="GZX39" s="62"/>
      <c r="GZY39" s="61"/>
      <c r="GZZ39" s="61"/>
      <c r="HAA39" s="61"/>
      <c r="HAB39" s="61"/>
      <c r="HAC39" s="61"/>
      <c r="HAD39" s="61"/>
      <c r="HAE39" s="61"/>
      <c r="HAF39" s="62"/>
      <c r="HAG39" s="61"/>
      <c r="HAH39" s="61"/>
      <c r="HAI39" s="61"/>
      <c r="HAJ39" s="61"/>
      <c r="HAK39" s="61"/>
      <c r="HAL39" s="61"/>
      <c r="HAM39" s="61"/>
      <c r="HAN39" s="62"/>
      <c r="HAO39" s="61"/>
      <c r="HAP39" s="61"/>
      <c r="HAQ39" s="61"/>
      <c r="HAR39" s="61"/>
      <c r="HAS39" s="61"/>
      <c r="HAT39" s="61"/>
      <c r="HAU39" s="61"/>
      <c r="HAV39" s="62"/>
      <c r="HAW39" s="61"/>
      <c r="HAX39" s="61"/>
      <c r="HAY39" s="61"/>
      <c r="HAZ39" s="61"/>
      <c r="HBA39" s="61"/>
      <c r="HBB39" s="61"/>
      <c r="HBC39" s="61"/>
      <c r="HBD39" s="62"/>
      <c r="HBE39" s="61"/>
      <c r="HBF39" s="61"/>
      <c r="HBG39" s="61"/>
      <c r="HBH39" s="61"/>
      <c r="HBI39" s="61"/>
      <c r="HBJ39" s="61"/>
      <c r="HBK39" s="61"/>
      <c r="HBL39" s="62"/>
      <c r="HBM39" s="61"/>
      <c r="HBN39" s="61"/>
      <c r="HBO39" s="61"/>
      <c r="HBP39" s="61"/>
      <c r="HBQ39" s="61"/>
      <c r="HBR39" s="61"/>
      <c r="HBS39" s="61"/>
      <c r="HBT39" s="62"/>
      <c r="HBU39" s="61"/>
      <c r="HBV39" s="61"/>
      <c r="HBW39" s="61"/>
      <c r="HBX39" s="61"/>
      <c r="HBY39" s="61"/>
      <c r="HBZ39" s="61"/>
      <c r="HCA39" s="61"/>
      <c r="HCB39" s="62"/>
      <c r="HCC39" s="61"/>
      <c r="HCD39" s="61"/>
      <c r="HCE39" s="61"/>
      <c r="HCF39" s="61"/>
      <c r="HCG39" s="61"/>
      <c r="HCH39" s="61"/>
      <c r="HCI39" s="61"/>
      <c r="HCJ39" s="62"/>
      <c r="HCK39" s="61"/>
      <c r="HCL39" s="61"/>
      <c r="HCM39" s="61"/>
      <c r="HCN39" s="61"/>
      <c r="HCO39" s="61"/>
      <c r="HCP39" s="61"/>
      <c r="HCQ39" s="61"/>
      <c r="HCR39" s="62"/>
      <c r="HCS39" s="61"/>
      <c r="HCT39" s="61"/>
      <c r="HCU39" s="61"/>
      <c r="HCV39" s="61"/>
      <c r="HCW39" s="61"/>
      <c r="HCX39" s="61"/>
      <c r="HCY39" s="61"/>
      <c r="HCZ39" s="62"/>
      <c r="HDA39" s="61"/>
      <c r="HDB39" s="61"/>
      <c r="HDC39" s="61"/>
      <c r="HDD39" s="61"/>
      <c r="HDE39" s="61"/>
      <c r="HDF39" s="61"/>
      <c r="HDG39" s="61"/>
      <c r="HDH39" s="62"/>
      <c r="HDI39" s="61"/>
      <c r="HDJ39" s="61"/>
      <c r="HDK39" s="61"/>
      <c r="HDL39" s="61"/>
      <c r="HDM39" s="61"/>
      <c r="HDN39" s="61"/>
      <c r="HDO39" s="61"/>
      <c r="HDP39" s="62"/>
      <c r="HDQ39" s="61"/>
      <c r="HDR39" s="61"/>
      <c r="HDS39" s="61"/>
      <c r="HDT39" s="61"/>
      <c r="HDU39" s="61"/>
      <c r="HDV39" s="61"/>
      <c r="HDW39" s="61"/>
      <c r="HDX39" s="62"/>
      <c r="HDY39" s="61"/>
      <c r="HDZ39" s="61"/>
      <c r="HEA39" s="61"/>
      <c r="HEB39" s="61"/>
      <c r="HEC39" s="61"/>
      <c r="HED39" s="61"/>
      <c r="HEE39" s="61"/>
      <c r="HEF39" s="62"/>
      <c r="HEG39" s="61"/>
      <c r="HEH39" s="61"/>
      <c r="HEI39" s="61"/>
      <c r="HEJ39" s="61"/>
      <c r="HEK39" s="61"/>
      <c r="HEL39" s="61"/>
      <c r="HEM39" s="61"/>
      <c r="HEN39" s="62"/>
      <c r="HEO39" s="61"/>
      <c r="HEP39" s="61"/>
      <c r="HEQ39" s="61"/>
      <c r="HER39" s="61"/>
      <c r="HES39" s="61"/>
      <c r="HET39" s="61"/>
      <c r="HEU39" s="61"/>
      <c r="HEV39" s="62"/>
      <c r="HEW39" s="61"/>
      <c r="HEX39" s="61"/>
      <c r="HEY39" s="61"/>
      <c r="HEZ39" s="61"/>
      <c r="HFA39" s="61"/>
      <c r="HFB39" s="61"/>
      <c r="HFC39" s="61"/>
      <c r="HFD39" s="62"/>
      <c r="HFE39" s="61"/>
      <c r="HFF39" s="61"/>
      <c r="HFG39" s="61"/>
      <c r="HFH39" s="61"/>
      <c r="HFI39" s="61"/>
      <c r="HFJ39" s="61"/>
      <c r="HFK39" s="61"/>
      <c r="HFL39" s="62"/>
      <c r="HFM39" s="61"/>
      <c r="HFN39" s="61"/>
      <c r="HFO39" s="61"/>
      <c r="HFP39" s="61"/>
      <c r="HFQ39" s="61"/>
      <c r="HFR39" s="61"/>
      <c r="HFS39" s="61"/>
      <c r="HFT39" s="62"/>
      <c r="HFU39" s="61"/>
      <c r="HFV39" s="61"/>
      <c r="HFW39" s="61"/>
      <c r="HFX39" s="61"/>
      <c r="HFY39" s="61"/>
      <c r="HFZ39" s="61"/>
      <c r="HGA39" s="61"/>
      <c r="HGB39" s="62"/>
      <c r="HGC39" s="61"/>
      <c r="HGD39" s="61"/>
      <c r="HGE39" s="61"/>
      <c r="HGF39" s="61"/>
      <c r="HGG39" s="61"/>
      <c r="HGH39" s="61"/>
      <c r="HGI39" s="61"/>
      <c r="HGJ39" s="62"/>
      <c r="HGK39" s="61"/>
      <c r="HGL39" s="61"/>
      <c r="HGM39" s="61"/>
      <c r="HGN39" s="61"/>
      <c r="HGO39" s="61"/>
      <c r="HGP39" s="61"/>
      <c r="HGQ39" s="61"/>
      <c r="HGR39" s="62"/>
      <c r="HGS39" s="61"/>
      <c r="HGT39" s="61"/>
      <c r="HGU39" s="61"/>
      <c r="HGV39" s="61"/>
      <c r="HGW39" s="61"/>
      <c r="HGX39" s="61"/>
      <c r="HGY39" s="61"/>
      <c r="HGZ39" s="62"/>
      <c r="HHA39" s="61"/>
      <c r="HHB39" s="61"/>
      <c r="HHC39" s="61"/>
      <c r="HHD39" s="61"/>
      <c r="HHE39" s="61"/>
      <c r="HHF39" s="61"/>
      <c r="HHG39" s="61"/>
      <c r="HHH39" s="62"/>
      <c r="HHI39" s="61"/>
      <c r="HHJ39" s="61"/>
      <c r="HHK39" s="61"/>
      <c r="HHL39" s="61"/>
      <c r="HHM39" s="61"/>
      <c r="HHN39" s="61"/>
      <c r="HHO39" s="61"/>
      <c r="HHP39" s="62"/>
      <c r="HHQ39" s="61"/>
      <c r="HHR39" s="61"/>
      <c r="HHS39" s="61"/>
      <c r="HHT39" s="61"/>
      <c r="HHU39" s="61"/>
      <c r="HHV39" s="61"/>
      <c r="HHW39" s="61"/>
      <c r="HHX39" s="62"/>
      <c r="HHY39" s="61"/>
      <c r="HHZ39" s="61"/>
      <c r="HIA39" s="61"/>
      <c r="HIB39" s="61"/>
      <c r="HIC39" s="61"/>
      <c r="HID39" s="61"/>
      <c r="HIE39" s="61"/>
      <c r="HIF39" s="62"/>
      <c r="HIG39" s="61"/>
      <c r="HIH39" s="61"/>
      <c r="HII39" s="61"/>
      <c r="HIJ39" s="61"/>
      <c r="HIK39" s="61"/>
      <c r="HIL39" s="61"/>
      <c r="HIM39" s="61"/>
      <c r="HIN39" s="62"/>
      <c r="HIO39" s="61"/>
      <c r="HIP39" s="61"/>
      <c r="HIQ39" s="61"/>
      <c r="HIR39" s="61"/>
      <c r="HIS39" s="61"/>
      <c r="HIT39" s="61"/>
      <c r="HIU39" s="61"/>
      <c r="HIV39" s="62"/>
      <c r="HIW39" s="61"/>
      <c r="HIX39" s="61"/>
      <c r="HIY39" s="61"/>
      <c r="HIZ39" s="61"/>
      <c r="HJA39" s="61"/>
      <c r="HJB39" s="61"/>
      <c r="HJC39" s="61"/>
      <c r="HJD39" s="62"/>
      <c r="HJE39" s="61"/>
      <c r="HJF39" s="61"/>
      <c r="HJG39" s="61"/>
      <c r="HJH39" s="61"/>
      <c r="HJI39" s="61"/>
      <c r="HJJ39" s="61"/>
      <c r="HJK39" s="61"/>
      <c r="HJL39" s="62"/>
      <c r="HJM39" s="61"/>
      <c r="HJN39" s="61"/>
      <c r="HJO39" s="61"/>
      <c r="HJP39" s="61"/>
      <c r="HJQ39" s="61"/>
      <c r="HJR39" s="61"/>
      <c r="HJS39" s="61"/>
      <c r="HJT39" s="62"/>
      <c r="HJU39" s="61"/>
      <c r="HJV39" s="61"/>
      <c r="HJW39" s="61"/>
      <c r="HJX39" s="61"/>
      <c r="HJY39" s="61"/>
      <c r="HJZ39" s="61"/>
      <c r="HKA39" s="61"/>
      <c r="HKB39" s="62"/>
      <c r="HKC39" s="61"/>
      <c r="HKD39" s="61"/>
      <c r="HKE39" s="61"/>
      <c r="HKF39" s="61"/>
      <c r="HKG39" s="61"/>
      <c r="HKH39" s="61"/>
      <c r="HKI39" s="61"/>
      <c r="HKJ39" s="62"/>
      <c r="HKK39" s="61"/>
      <c r="HKL39" s="61"/>
      <c r="HKM39" s="61"/>
      <c r="HKN39" s="61"/>
      <c r="HKO39" s="61"/>
      <c r="HKP39" s="61"/>
      <c r="HKQ39" s="61"/>
      <c r="HKR39" s="62"/>
      <c r="HKS39" s="61"/>
      <c r="HKT39" s="61"/>
      <c r="HKU39" s="61"/>
      <c r="HKV39" s="61"/>
      <c r="HKW39" s="61"/>
      <c r="HKX39" s="61"/>
      <c r="HKY39" s="61"/>
      <c r="HKZ39" s="62"/>
      <c r="HLA39" s="61"/>
      <c r="HLB39" s="61"/>
      <c r="HLC39" s="61"/>
      <c r="HLD39" s="61"/>
      <c r="HLE39" s="61"/>
      <c r="HLF39" s="61"/>
      <c r="HLG39" s="61"/>
      <c r="HLH39" s="62"/>
      <c r="HLI39" s="61"/>
      <c r="HLJ39" s="61"/>
      <c r="HLK39" s="61"/>
      <c r="HLL39" s="61"/>
      <c r="HLM39" s="61"/>
      <c r="HLN39" s="61"/>
      <c r="HLO39" s="61"/>
      <c r="HLP39" s="62"/>
      <c r="HLQ39" s="61"/>
      <c r="HLR39" s="61"/>
      <c r="HLS39" s="61"/>
      <c r="HLT39" s="61"/>
      <c r="HLU39" s="61"/>
      <c r="HLV39" s="61"/>
      <c r="HLW39" s="61"/>
      <c r="HLX39" s="62"/>
      <c r="HLY39" s="61"/>
      <c r="HLZ39" s="61"/>
      <c r="HMA39" s="61"/>
      <c r="HMB39" s="61"/>
      <c r="HMC39" s="61"/>
      <c r="HMD39" s="61"/>
      <c r="HME39" s="61"/>
      <c r="HMF39" s="62"/>
      <c r="HMG39" s="61"/>
      <c r="HMH39" s="61"/>
      <c r="HMI39" s="61"/>
      <c r="HMJ39" s="61"/>
      <c r="HMK39" s="61"/>
      <c r="HML39" s="61"/>
      <c r="HMM39" s="61"/>
      <c r="HMN39" s="62"/>
      <c r="HMO39" s="61"/>
      <c r="HMP39" s="61"/>
      <c r="HMQ39" s="61"/>
      <c r="HMR39" s="61"/>
      <c r="HMS39" s="61"/>
      <c r="HMT39" s="61"/>
      <c r="HMU39" s="61"/>
      <c r="HMV39" s="62"/>
      <c r="HMW39" s="61"/>
      <c r="HMX39" s="61"/>
      <c r="HMY39" s="61"/>
      <c r="HMZ39" s="61"/>
      <c r="HNA39" s="61"/>
      <c r="HNB39" s="61"/>
      <c r="HNC39" s="61"/>
      <c r="HND39" s="62"/>
      <c r="HNE39" s="61"/>
      <c r="HNF39" s="61"/>
      <c r="HNG39" s="61"/>
      <c r="HNH39" s="61"/>
      <c r="HNI39" s="61"/>
      <c r="HNJ39" s="61"/>
      <c r="HNK39" s="61"/>
      <c r="HNL39" s="62"/>
      <c r="HNM39" s="61"/>
      <c r="HNN39" s="61"/>
      <c r="HNO39" s="61"/>
      <c r="HNP39" s="61"/>
      <c r="HNQ39" s="61"/>
      <c r="HNR39" s="61"/>
      <c r="HNS39" s="61"/>
      <c r="HNT39" s="62"/>
      <c r="HNU39" s="61"/>
      <c r="HNV39" s="61"/>
      <c r="HNW39" s="61"/>
      <c r="HNX39" s="61"/>
      <c r="HNY39" s="61"/>
      <c r="HNZ39" s="61"/>
      <c r="HOA39" s="61"/>
      <c r="HOB39" s="62"/>
      <c r="HOC39" s="61"/>
      <c r="HOD39" s="61"/>
      <c r="HOE39" s="61"/>
      <c r="HOF39" s="61"/>
      <c r="HOG39" s="61"/>
      <c r="HOH39" s="61"/>
      <c r="HOI39" s="61"/>
      <c r="HOJ39" s="62"/>
      <c r="HOK39" s="61"/>
      <c r="HOL39" s="61"/>
      <c r="HOM39" s="61"/>
      <c r="HON39" s="61"/>
      <c r="HOO39" s="61"/>
      <c r="HOP39" s="61"/>
      <c r="HOQ39" s="61"/>
      <c r="HOR39" s="62"/>
      <c r="HOS39" s="61"/>
      <c r="HOT39" s="61"/>
      <c r="HOU39" s="61"/>
      <c r="HOV39" s="61"/>
      <c r="HOW39" s="61"/>
      <c r="HOX39" s="61"/>
      <c r="HOY39" s="61"/>
      <c r="HOZ39" s="62"/>
      <c r="HPA39" s="61"/>
      <c r="HPB39" s="61"/>
      <c r="HPC39" s="61"/>
      <c r="HPD39" s="61"/>
      <c r="HPE39" s="61"/>
      <c r="HPF39" s="61"/>
      <c r="HPG39" s="61"/>
      <c r="HPH39" s="62"/>
      <c r="HPI39" s="61"/>
      <c r="HPJ39" s="61"/>
      <c r="HPK39" s="61"/>
      <c r="HPL39" s="61"/>
      <c r="HPM39" s="61"/>
      <c r="HPN39" s="61"/>
      <c r="HPO39" s="61"/>
      <c r="HPP39" s="62"/>
      <c r="HPQ39" s="61"/>
      <c r="HPR39" s="61"/>
      <c r="HPS39" s="61"/>
      <c r="HPT39" s="61"/>
      <c r="HPU39" s="61"/>
      <c r="HPV39" s="61"/>
      <c r="HPW39" s="61"/>
      <c r="HPX39" s="62"/>
      <c r="HPY39" s="61"/>
      <c r="HPZ39" s="61"/>
      <c r="HQA39" s="61"/>
      <c r="HQB39" s="61"/>
      <c r="HQC39" s="61"/>
      <c r="HQD39" s="61"/>
      <c r="HQE39" s="61"/>
      <c r="HQF39" s="62"/>
      <c r="HQG39" s="61"/>
      <c r="HQH39" s="61"/>
      <c r="HQI39" s="61"/>
      <c r="HQJ39" s="61"/>
      <c r="HQK39" s="61"/>
      <c r="HQL39" s="61"/>
      <c r="HQM39" s="61"/>
      <c r="HQN39" s="62"/>
      <c r="HQO39" s="61"/>
      <c r="HQP39" s="61"/>
      <c r="HQQ39" s="61"/>
      <c r="HQR39" s="61"/>
      <c r="HQS39" s="61"/>
      <c r="HQT39" s="61"/>
      <c r="HQU39" s="61"/>
      <c r="HQV39" s="62"/>
      <c r="HQW39" s="61"/>
      <c r="HQX39" s="61"/>
      <c r="HQY39" s="61"/>
      <c r="HQZ39" s="61"/>
      <c r="HRA39" s="61"/>
      <c r="HRB39" s="61"/>
      <c r="HRC39" s="61"/>
      <c r="HRD39" s="62"/>
      <c r="HRE39" s="61"/>
      <c r="HRF39" s="61"/>
      <c r="HRG39" s="61"/>
      <c r="HRH39" s="61"/>
      <c r="HRI39" s="61"/>
      <c r="HRJ39" s="61"/>
      <c r="HRK39" s="61"/>
      <c r="HRL39" s="62"/>
      <c r="HRM39" s="61"/>
      <c r="HRN39" s="61"/>
      <c r="HRO39" s="61"/>
      <c r="HRP39" s="61"/>
      <c r="HRQ39" s="61"/>
      <c r="HRR39" s="61"/>
      <c r="HRS39" s="61"/>
      <c r="HRT39" s="62"/>
      <c r="HRU39" s="61"/>
      <c r="HRV39" s="61"/>
      <c r="HRW39" s="61"/>
      <c r="HRX39" s="61"/>
      <c r="HRY39" s="61"/>
      <c r="HRZ39" s="61"/>
      <c r="HSA39" s="61"/>
      <c r="HSB39" s="62"/>
      <c r="HSC39" s="61"/>
      <c r="HSD39" s="61"/>
      <c r="HSE39" s="61"/>
      <c r="HSF39" s="61"/>
      <c r="HSG39" s="61"/>
      <c r="HSH39" s="61"/>
      <c r="HSI39" s="61"/>
      <c r="HSJ39" s="62"/>
      <c r="HSK39" s="61"/>
      <c r="HSL39" s="61"/>
      <c r="HSM39" s="61"/>
      <c r="HSN39" s="61"/>
      <c r="HSO39" s="61"/>
      <c r="HSP39" s="61"/>
      <c r="HSQ39" s="61"/>
      <c r="HSR39" s="62"/>
      <c r="HSS39" s="61"/>
      <c r="HST39" s="61"/>
      <c r="HSU39" s="61"/>
      <c r="HSV39" s="61"/>
      <c r="HSW39" s="61"/>
      <c r="HSX39" s="61"/>
      <c r="HSY39" s="61"/>
      <c r="HSZ39" s="62"/>
      <c r="HTA39" s="61"/>
      <c r="HTB39" s="61"/>
      <c r="HTC39" s="61"/>
      <c r="HTD39" s="61"/>
      <c r="HTE39" s="61"/>
      <c r="HTF39" s="61"/>
      <c r="HTG39" s="61"/>
      <c r="HTH39" s="62"/>
      <c r="HTI39" s="61"/>
      <c r="HTJ39" s="61"/>
      <c r="HTK39" s="61"/>
      <c r="HTL39" s="61"/>
      <c r="HTM39" s="61"/>
      <c r="HTN39" s="61"/>
      <c r="HTO39" s="61"/>
      <c r="HTP39" s="62"/>
      <c r="HTQ39" s="61"/>
      <c r="HTR39" s="61"/>
      <c r="HTS39" s="61"/>
      <c r="HTT39" s="61"/>
      <c r="HTU39" s="61"/>
      <c r="HTV39" s="61"/>
      <c r="HTW39" s="61"/>
      <c r="HTX39" s="62"/>
      <c r="HTY39" s="61"/>
      <c r="HTZ39" s="61"/>
      <c r="HUA39" s="61"/>
      <c r="HUB39" s="61"/>
      <c r="HUC39" s="61"/>
      <c r="HUD39" s="61"/>
      <c r="HUE39" s="61"/>
      <c r="HUF39" s="62"/>
      <c r="HUG39" s="61"/>
      <c r="HUH39" s="61"/>
      <c r="HUI39" s="61"/>
      <c r="HUJ39" s="61"/>
      <c r="HUK39" s="61"/>
      <c r="HUL39" s="61"/>
      <c r="HUM39" s="61"/>
      <c r="HUN39" s="62"/>
      <c r="HUO39" s="61"/>
      <c r="HUP39" s="61"/>
      <c r="HUQ39" s="61"/>
      <c r="HUR39" s="61"/>
      <c r="HUS39" s="61"/>
      <c r="HUT39" s="61"/>
      <c r="HUU39" s="61"/>
      <c r="HUV39" s="62"/>
      <c r="HUW39" s="61"/>
      <c r="HUX39" s="61"/>
      <c r="HUY39" s="61"/>
      <c r="HUZ39" s="61"/>
      <c r="HVA39" s="61"/>
      <c r="HVB39" s="61"/>
      <c r="HVC39" s="61"/>
      <c r="HVD39" s="62"/>
      <c r="HVE39" s="61"/>
      <c r="HVF39" s="61"/>
      <c r="HVG39" s="61"/>
      <c r="HVH39" s="61"/>
      <c r="HVI39" s="61"/>
      <c r="HVJ39" s="61"/>
      <c r="HVK39" s="61"/>
      <c r="HVL39" s="62"/>
      <c r="HVM39" s="61"/>
      <c r="HVN39" s="61"/>
      <c r="HVO39" s="61"/>
      <c r="HVP39" s="61"/>
      <c r="HVQ39" s="61"/>
      <c r="HVR39" s="61"/>
      <c r="HVS39" s="61"/>
      <c r="HVT39" s="62"/>
      <c r="HVU39" s="61"/>
      <c r="HVV39" s="61"/>
      <c r="HVW39" s="61"/>
      <c r="HVX39" s="61"/>
      <c r="HVY39" s="61"/>
      <c r="HVZ39" s="61"/>
      <c r="HWA39" s="61"/>
      <c r="HWB39" s="62"/>
      <c r="HWC39" s="61"/>
      <c r="HWD39" s="61"/>
      <c r="HWE39" s="61"/>
      <c r="HWF39" s="61"/>
      <c r="HWG39" s="61"/>
      <c r="HWH39" s="61"/>
      <c r="HWI39" s="61"/>
      <c r="HWJ39" s="62"/>
      <c r="HWK39" s="61"/>
      <c r="HWL39" s="61"/>
      <c r="HWM39" s="61"/>
      <c r="HWN39" s="61"/>
      <c r="HWO39" s="61"/>
      <c r="HWP39" s="61"/>
      <c r="HWQ39" s="61"/>
      <c r="HWR39" s="62"/>
      <c r="HWS39" s="61"/>
      <c r="HWT39" s="61"/>
      <c r="HWU39" s="61"/>
      <c r="HWV39" s="61"/>
      <c r="HWW39" s="61"/>
      <c r="HWX39" s="61"/>
      <c r="HWY39" s="61"/>
      <c r="HWZ39" s="62"/>
      <c r="HXA39" s="61"/>
      <c r="HXB39" s="61"/>
      <c r="HXC39" s="61"/>
      <c r="HXD39" s="61"/>
      <c r="HXE39" s="61"/>
      <c r="HXF39" s="61"/>
      <c r="HXG39" s="61"/>
      <c r="HXH39" s="62"/>
      <c r="HXI39" s="61"/>
      <c r="HXJ39" s="61"/>
      <c r="HXK39" s="61"/>
      <c r="HXL39" s="61"/>
      <c r="HXM39" s="61"/>
      <c r="HXN39" s="61"/>
      <c r="HXO39" s="61"/>
      <c r="HXP39" s="62"/>
      <c r="HXQ39" s="61"/>
      <c r="HXR39" s="61"/>
      <c r="HXS39" s="61"/>
      <c r="HXT39" s="61"/>
      <c r="HXU39" s="61"/>
      <c r="HXV39" s="61"/>
      <c r="HXW39" s="61"/>
      <c r="HXX39" s="62"/>
      <c r="HXY39" s="61"/>
      <c r="HXZ39" s="61"/>
      <c r="HYA39" s="61"/>
      <c r="HYB39" s="61"/>
      <c r="HYC39" s="61"/>
      <c r="HYD39" s="61"/>
      <c r="HYE39" s="61"/>
      <c r="HYF39" s="62"/>
      <c r="HYG39" s="61"/>
      <c r="HYH39" s="61"/>
      <c r="HYI39" s="61"/>
      <c r="HYJ39" s="61"/>
      <c r="HYK39" s="61"/>
      <c r="HYL39" s="61"/>
      <c r="HYM39" s="61"/>
      <c r="HYN39" s="62"/>
      <c r="HYO39" s="61"/>
      <c r="HYP39" s="61"/>
      <c r="HYQ39" s="61"/>
      <c r="HYR39" s="61"/>
      <c r="HYS39" s="61"/>
      <c r="HYT39" s="61"/>
      <c r="HYU39" s="61"/>
      <c r="HYV39" s="62"/>
      <c r="HYW39" s="61"/>
      <c r="HYX39" s="61"/>
      <c r="HYY39" s="61"/>
      <c r="HYZ39" s="61"/>
      <c r="HZA39" s="61"/>
      <c r="HZB39" s="61"/>
      <c r="HZC39" s="61"/>
      <c r="HZD39" s="62"/>
      <c r="HZE39" s="61"/>
      <c r="HZF39" s="61"/>
      <c r="HZG39" s="61"/>
      <c r="HZH39" s="61"/>
      <c r="HZI39" s="61"/>
      <c r="HZJ39" s="61"/>
      <c r="HZK39" s="61"/>
      <c r="HZL39" s="62"/>
      <c r="HZM39" s="61"/>
      <c r="HZN39" s="61"/>
      <c r="HZO39" s="61"/>
      <c r="HZP39" s="61"/>
      <c r="HZQ39" s="61"/>
      <c r="HZR39" s="61"/>
      <c r="HZS39" s="61"/>
      <c r="HZT39" s="62"/>
      <c r="HZU39" s="61"/>
      <c r="HZV39" s="61"/>
      <c r="HZW39" s="61"/>
      <c r="HZX39" s="61"/>
      <c r="HZY39" s="61"/>
      <c r="HZZ39" s="61"/>
      <c r="IAA39" s="61"/>
      <c r="IAB39" s="62"/>
      <c r="IAC39" s="61"/>
      <c r="IAD39" s="61"/>
      <c r="IAE39" s="61"/>
      <c r="IAF39" s="61"/>
      <c r="IAG39" s="61"/>
      <c r="IAH39" s="61"/>
      <c r="IAI39" s="61"/>
      <c r="IAJ39" s="62"/>
      <c r="IAK39" s="61"/>
      <c r="IAL39" s="61"/>
      <c r="IAM39" s="61"/>
      <c r="IAN39" s="61"/>
      <c r="IAO39" s="61"/>
      <c r="IAP39" s="61"/>
      <c r="IAQ39" s="61"/>
      <c r="IAR39" s="62"/>
      <c r="IAS39" s="61"/>
      <c r="IAT39" s="61"/>
      <c r="IAU39" s="61"/>
      <c r="IAV39" s="61"/>
      <c r="IAW39" s="61"/>
      <c r="IAX39" s="61"/>
      <c r="IAY39" s="61"/>
      <c r="IAZ39" s="62"/>
      <c r="IBA39" s="61"/>
      <c r="IBB39" s="61"/>
      <c r="IBC39" s="61"/>
      <c r="IBD39" s="61"/>
      <c r="IBE39" s="61"/>
      <c r="IBF39" s="61"/>
      <c r="IBG39" s="61"/>
      <c r="IBH39" s="62"/>
      <c r="IBI39" s="61"/>
      <c r="IBJ39" s="61"/>
      <c r="IBK39" s="61"/>
      <c r="IBL39" s="61"/>
      <c r="IBM39" s="61"/>
      <c r="IBN39" s="61"/>
      <c r="IBO39" s="61"/>
      <c r="IBP39" s="62"/>
      <c r="IBQ39" s="61"/>
      <c r="IBR39" s="61"/>
      <c r="IBS39" s="61"/>
      <c r="IBT39" s="61"/>
      <c r="IBU39" s="61"/>
      <c r="IBV39" s="61"/>
      <c r="IBW39" s="61"/>
      <c r="IBX39" s="62"/>
      <c r="IBY39" s="61"/>
      <c r="IBZ39" s="61"/>
      <c r="ICA39" s="61"/>
      <c r="ICB39" s="61"/>
      <c r="ICC39" s="61"/>
      <c r="ICD39" s="61"/>
      <c r="ICE39" s="61"/>
      <c r="ICF39" s="62"/>
      <c r="ICG39" s="61"/>
      <c r="ICH39" s="61"/>
      <c r="ICI39" s="61"/>
      <c r="ICJ39" s="61"/>
      <c r="ICK39" s="61"/>
      <c r="ICL39" s="61"/>
      <c r="ICM39" s="61"/>
      <c r="ICN39" s="62"/>
      <c r="ICO39" s="61"/>
      <c r="ICP39" s="61"/>
      <c r="ICQ39" s="61"/>
      <c r="ICR39" s="61"/>
      <c r="ICS39" s="61"/>
      <c r="ICT39" s="61"/>
      <c r="ICU39" s="61"/>
      <c r="ICV39" s="62"/>
      <c r="ICW39" s="61"/>
      <c r="ICX39" s="61"/>
      <c r="ICY39" s="61"/>
      <c r="ICZ39" s="61"/>
      <c r="IDA39" s="61"/>
      <c r="IDB39" s="61"/>
      <c r="IDC39" s="61"/>
      <c r="IDD39" s="62"/>
      <c r="IDE39" s="61"/>
      <c r="IDF39" s="61"/>
      <c r="IDG39" s="61"/>
      <c r="IDH39" s="61"/>
      <c r="IDI39" s="61"/>
      <c r="IDJ39" s="61"/>
      <c r="IDK39" s="61"/>
      <c r="IDL39" s="62"/>
      <c r="IDM39" s="61"/>
      <c r="IDN39" s="61"/>
      <c r="IDO39" s="61"/>
      <c r="IDP39" s="61"/>
      <c r="IDQ39" s="61"/>
      <c r="IDR39" s="61"/>
      <c r="IDS39" s="61"/>
      <c r="IDT39" s="62"/>
      <c r="IDU39" s="61"/>
      <c r="IDV39" s="61"/>
      <c r="IDW39" s="61"/>
      <c r="IDX39" s="61"/>
      <c r="IDY39" s="61"/>
      <c r="IDZ39" s="61"/>
      <c r="IEA39" s="61"/>
      <c r="IEB39" s="62"/>
      <c r="IEC39" s="61"/>
      <c r="IED39" s="61"/>
      <c r="IEE39" s="61"/>
      <c r="IEF39" s="61"/>
      <c r="IEG39" s="61"/>
      <c r="IEH39" s="61"/>
      <c r="IEI39" s="61"/>
      <c r="IEJ39" s="62"/>
      <c r="IEK39" s="61"/>
      <c r="IEL39" s="61"/>
      <c r="IEM39" s="61"/>
      <c r="IEN39" s="61"/>
      <c r="IEO39" s="61"/>
      <c r="IEP39" s="61"/>
      <c r="IEQ39" s="61"/>
      <c r="IER39" s="62"/>
      <c r="IES39" s="61"/>
      <c r="IET39" s="61"/>
      <c r="IEU39" s="61"/>
      <c r="IEV39" s="61"/>
      <c r="IEW39" s="61"/>
      <c r="IEX39" s="61"/>
      <c r="IEY39" s="61"/>
      <c r="IEZ39" s="62"/>
      <c r="IFA39" s="61"/>
      <c r="IFB39" s="61"/>
      <c r="IFC39" s="61"/>
      <c r="IFD39" s="61"/>
      <c r="IFE39" s="61"/>
      <c r="IFF39" s="61"/>
      <c r="IFG39" s="61"/>
      <c r="IFH39" s="62"/>
      <c r="IFI39" s="61"/>
      <c r="IFJ39" s="61"/>
      <c r="IFK39" s="61"/>
      <c r="IFL39" s="61"/>
      <c r="IFM39" s="61"/>
      <c r="IFN39" s="61"/>
      <c r="IFO39" s="61"/>
      <c r="IFP39" s="62"/>
      <c r="IFQ39" s="61"/>
      <c r="IFR39" s="61"/>
      <c r="IFS39" s="61"/>
      <c r="IFT39" s="61"/>
      <c r="IFU39" s="61"/>
      <c r="IFV39" s="61"/>
      <c r="IFW39" s="61"/>
      <c r="IFX39" s="62"/>
      <c r="IFY39" s="61"/>
      <c r="IFZ39" s="61"/>
      <c r="IGA39" s="61"/>
      <c r="IGB39" s="61"/>
      <c r="IGC39" s="61"/>
      <c r="IGD39" s="61"/>
      <c r="IGE39" s="61"/>
      <c r="IGF39" s="62"/>
      <c r="IGG39" s="61"/>
      <c r="IGH39" s="61"/>
      <c r="IGI39" s="61"/>
      <c r="IGJ39" s="61"/>
      <c r="IGK39" s="61"/>
      <c r="IGL39" s="61"/>
      <c r="IGM39" s="61"/>
      <c r="IGN39" s="62"/>
      <c r="IGO39" s="61"/>
      <c r="IGP39" s="61"/>
      <c r="IGQ39" s="61"/>
      <c r="IGR39" s="61"/>
      <c r="IGS39" s="61"/>
      <c r="IGT39" s="61"/>
      <c r="IGU39" s="61"/>
      <c r="IGV39" s="62"/>
      <c r="IGW39" s="61"/>
      <c r="IGX39" s="61"/>
      <c r="IGY39" s="61"/>
      <c r="IGZ39" s="61"/>
      <c r="IHA39" s="61"/>
      <c r="IHB39" s="61"/>
      <c r="IHC39" s="61"/>
      <c r="IHD39" s="62"/>
      <c r="IHE39" s="61"/>
      <c r="IHF39" s="61"/>
      <c r="IHG39" s="61"/>
      <c r="IHH39" s="61"/>
      <c r="IHI39" s="61"/>
      <c r="IHJ39" s="61"/>
      <c r="IHK39" s="61"/>
      <c r="IHL39" s="62"/>
      <c r="IHM39" s="61"/>
      <c r="IHN39" s="61"/>
      <c r="IHO39" s="61"/>
      <c r="IHP39" s="61"/>
      <c r="IHQ39" s="61"/>
      <c r="IHR39" s="61"/>
      <c r="IHS39" s="61"/>
      <c r="IHT39" s="62"/>
      <c r="IHU39" s="61"/>
      <c r="IHV39" s="61"/>
      <c r="IHW39" s="61"/>
      <c r="IHX39" s="61"/>
      <c r="IHY39" s="61"/>
      <c r="IHZ39" s="61"/>
      <c r="IIA39" s="61"/>
      <c r="IIB39" s="62"/>
      <c r="IIC39" s="61"/>
      <c r="IID39" s="61"/>
      <c r="IIE39" s="61"/>
      <c r="IIF39" s="61"/>
      <c r="IIG39" s="61"/>
      <c r="IIH39" s="61"/>
      <c r="III39" s="61"/>
      <c r="IIJ39" s="62"/>
      <c r="IIK39" s="61"/>
      <c r="IIL39" s="61"/>
      <c r="IIM39" s="61"/>
      <c r="IIN39" s="61"/>
      <c r="IIO39" s="61"/>
      <c r="IIP39" s="61"/>
      <c r="IIQ39" s="61"/>
      <c r="IIR39" s="62"/>
      <c r="IIS39" s="61"/>
      <c r="IIT39" s="61"/>
      <c r="IIU39" s="61"/>
      <c r="IIV39" s="61"/>
      <c r="IIW39" s="61"/>
      <c r="IIX39" s="61"/>
      <c r="IIY39" s="61"/>
      <c r="IIZ39" s="62"/>
      <c r="IJA39" s="61"/>
      <c r="IJB39" s="61"/>
      <c r="IJC39" s="61"/>
      <c r="IJD39" s="61"/>
      <c r="IJE39" s="61"/>
      <c r="IJF39" s="61"/>
      <c r="IJG39" s="61"/>
      <c r="IJH39" s="62"/>
      <c r="IJI39" s="61"/>
      <c r="IJJ39" s="61"/>
      <c r="IJK39" s="61"/>
      <c r="IJL39" s="61"/>
      <c r="IJM39" s="61"/>
      <c r="IJN39" s="61"/>
      <c r="IJO39" s="61"/>
      <c r="IJP39" s="62"/>
      <c r="IJQ39" s="61"/>
      <c r="IJR39" s="61"/>
      <c r="IJS39" s="61"/>
      <c r="IJT39" s="61"/>
      <c r="IJU39" s="61"/>
      <c r="IJV39" s="61"/>
      <c r="IJW39" s="61"/>
      <c r="IJX39" s="62"/>
      <c r="IJY39" s="61"/>
      <c r="IJZ39" s="61"/>
      <c r="IKA39" s="61"/>
      <c r="IKB39" s="61"/>
      <c r="IKC39" s="61"/>
      <c r="IKD39" s="61"/>
      <c r="IKE39" s="61"/>
      <c r="IKF39" s="62"/>
      <c r="IKG39" s="61"/>
      <c r="IKH39" s="61"/>
      <c r="IKI39" s="61"/>
      <c r="IKJ39" s="61"/>
      <c r="IKK39" s="61"/>
      <c r="IKL39" s="61"/>
      <c r="IKM39" s="61"/>
      <c r="IKN39" s="62"/>
      <c r="IKO39" s="61"/>
      <c r="IKP39" s="61"/>
      <c r="IKQ39" s="61"/>
      <c r="IKR39" s="61"/>
      <c r="IKS39" s="61"/>
      <c r="IKT39" s="61"/>
      <c r="IKU39" s="61"/>
      <c r="IKV39" s="62"/>
      <c r="IKW39" s="61"/>
      <c r="IKX39" s="61"/>
      <c r="IKY39" s="61"/>
      <c r="IKZ39" s="61"/>
      <c r="ILA39" s="61"/>
      <c r="ILB39" s="61"/>
      <c r="ILC39" s="61"/>
      <c r="ILD39" s="62"/>
      <c r="ILE39" s="61"/>
      <c r="ILF39" s="61"/>
      <c r="ILG39" s="61"/>
      <c r="ILH39" s="61"/>
      <c r="ILI39" s="61"/>
      <c r="ILJ39" s="61"/>
      <c r="ILK39" s="61"/>
      <c r="ILL39" s="62"/>
      <c r="ILM39" s="61"/>
      <c r="ILN39" s="61"/>
      <c r="ILO39" s="61"/>
      <c r="ILP39" s="61"/>
      <c r="ILQ39" s="61"/>
      <c r="ILR39" s="61"/>
      <c r="ILS39" s="61"/>
      <c r="ILT39" s="62"/>
      <c r="ILU39" s="61"/>
      <c r="ILV39" s="61"/>
      <c r="ILW39" s="61"/>
      <c r="ILX39" s="61"/>
      <c r="ILY39" s="61"/>
      <c r="ILZ39" s="61"/>
      <c r="IMA39" s="61"/>
      <c r="IMB39" s="62"/>
      <c r="IMC39" s="61"/>
      <c r="IMD39" s="61"/>
      <c r="IME39" s="61"/>
      <c r="IMF39" s="61"/>
      <c r="IMG39" s="61"/>
      <c r="IMH39" s="61"/>
      <c r="IMI39" s="61"/>
      <c r="IMJ39" s="62"/>
      <c r="IMK39" s="61"/>
      <c r="IML39" s="61"/>
      <c r="IMM39" s="61"/>
      <c r="IMN39" s="61"/>
      <c r="IMO39" s="61"/>
      <c r="IMP39" s="61"/>
      <c r="IMQ39" s="61"/>
      <c r="IMR39" s="62"/>
      <c r="IMS39" s="61"/>
      <c r="IMT39" s="61"/>
      <c r="IMU39" s="61"/>
      <c r="IMV39" s="61"/>
      <c r="IMW39" s="61"/>
      <c r="IMX39" s="61"/>
      <c r="IMY39" s="61"/>
      <c r="IMZ39" s="62"/>
      <c r="INA39" s="61"/>
      <c r="INB39" s="61"/>
      <c r="INC39" s="61"/>
      <c r="IND39" s="61"/>
      <c r="INE39" s="61"/>
      <c r="INF39" s="61"/>
      <c r="ING39" s="61"/>
      <c r="INH39" s="62"/>
      <c r="INI39" s="61"/>
      <c r="INJ39" s="61"/>
      <c r="INK39" s="61"/>
      <c r="INL39" s="61"/>
      <c r="INM39" s="61"/>
      <c r="INN39" s="61"/>
      <c r="INO39" s="61"/>
      <c r="INP39" s="62"/>
      <c r="INQ39" s="61"/>
      <c r="INR39" s="61"/>
      <c r="INS39" s="61"/>
      <c r="INT39" s="61"/>
      <c r="INU39" s="61"/>
      <c r="INV39" s="61"/>
      <c r="INW39" s="61"/>
      <c r="INX39" s="62"/>
      <c r="INY39" s="61"/>
      <c r="INZ39" s="61"/>
      <c r="IOA39" s="61"/>
      <c r="IOB39" s="61"/>
      <c r="IOC39" s="61"/>
      <c r="IOD39" s="61"/>
      <c r="IOE39" s="61"/>
      <c r="IOF39" s="62"/>
      <c r="IOG39" s="61"/>
      <c r="IOH39" s="61"/>
      <c r="IOI39" s="61"/>
      <c r="IOJ39" s="61"/>
      <c r="IOK39" s="61"/>
      <c r="IOL39" s="61"/>
      <c r="IOM39" s="61"/>
      <c r="ION39" s="62"/>
      <c r="IOO39" s="61"/>
      <c r="IOP39" s="61"/>
      <c r="IOQ39" s="61"/>
      <c r="IOR39" s="61"/>
      <c r="IOS39" s="61"/>
      <c r="IOT39" s="61"/>
      <c r="IOU39" s="61"/>
      <c r="IOV39" s="62"/>
      <c r="IOW39" s="61"/>
      <c r="IOX39" s="61"/>
      <c r="IOY39" s="61"/>
      <c r="IOZ39" s="61"/>
      <c r="IPA39" s="61"/>
      <c r="IPB39" s="61"/>
      <c r="IPC39" s="61"/>
      <c r="IPD39" s="62"/>
      <c r="IPE39" s="61"/>
      <c r="IPF39" s="61"/>
      <c r="IPG39" s="61"/>
      <c r="IPH39" s="61"/>
      <c r="IPI39" s="61"/>
      <c r="IPJ39" s="61"/>
      <c r="IPK39" s="61"/>
      <c r="IPL39" s="62"/>
      <c r="IPM39" s="61"/>
      <c r="IPN39" s="61"/>
      <c r="IPO39" s="61"/>
      <c r="IPP39" s="61"/>
      <c r="IPQ39" s="61"/>
      <c r="IPR39" s="61"/>
      <c r="IPS39" s="61"/>
      <c r="IPT39" s="62"/>
      <c r="IPU39" s="61"/>
      <c r="IPV39" s="61"/>
      <c r="IPW39" s="61"/>
      <c r="IPX39" s="61"/>
      <c r="IPY39" s="61"/>
      <c r="IPZ39" s="61"/>
      <c r="IQA39" s="61"/>
      <c r="IQB39" s="62"/>
      <c r="IQC39" s="61"/>
      <c r="IQD39" s="61"/>
      <c r="IQE39" s="61"/>
      <c r="IQF39" s="61"/>
      <c r="IQG39" s="61"/>
      <c r="IQH39" s="61"/>
      <c r="IQI39" s="61"/>
      <c r="IQJ39" s="62"/>
      <c r="IQK39" s="61"/>
      <c r="IQL39" s="61"/>
      <c r="IQM39" s="61"/>
      <c r="IQN39" s="61"/>
      <c r="IQO39" s="61"/>
      <c r="IQP39" s="61"/>
      <c r="IQQ39" s="61"/>
      <c r="IQR39" s="62"/>
      <c r="IQS39" s="61"/>
      <c r="IQT39" s="61"/>
      <c r="IQU39" s="61"/>
      <c r="IQV39" s="61"/>
      <c r="IQW39" s="61"/>
      <c r="IQX39" s="61"/>
      <c r="IQY39" s="61"/>
      <c r="IQZ39" s="62"/>
      <c r="IRA39" s="61"/>
      <c r="IRB39" s="61"/>
      <c r="IRC39" s="61"/>
      <c r="IRD39" s="61"/>
      <c r="IRE39" s="61"/>
      <c r="IRF39" s="61"/>
      <c r="IRG39" s="61"/>
      <c r="IRH39" s="62"/>
      <c r="IRI39" s="61"/>
      <c r="IRJ39" s="61"/>
      <c r="IRK39" s="61"/>
      <c r="IRL39" s="61"/>
      <c r="IRM39" s="61"/>
      <c r="IRN39" s="61"/>
      <c r="IRO39" s="61"/>
      <c r="IRP39" s="62"/>
      <c r="IRQ39" s="61"/>
      <c r="IRR39" s="61"/>
      <c r="IRS39" s="61"/>
      <c r="IRT39" s="61"/>
      <c r="IRU39" s="61"/>
      <c r="IRV39" s="61"/>
      <c r="IRW39" s="61"/>
      <c r="IRX39" s="62"/>
      <c r="IRY39" s="61"/>
      <c r="IRZ39" s="61"/>
      <c r="ISA39" s="61"/>
      <c r="ISB39" s="61"/>
      <c r="ISC39" s="61"/>
      <c r="ISD39" s="61"/>
      <c r="ISE39" s="61"/>
      <c r="ISF39" s="62"/>
      <c r="ISG39" s="61"/>
      <c r="ISH39" s="61"/>
      <c r="ISI39" s="61"/>
      <c r="ISJ39" s="61"/>
      <c r="ISK39" s="61"/>
      <c r="ISL39" s="61"/>
      <c r="ISM39" s="61"/>
      <c r="ISN39" s="62"/>
      <c r="ISO39" s="61"/>
      <c r="ISP39" s="61"/>
      <c r="ISQ39" s="61"/>
      <c r="ISR39" s="61"/>
      <c r="ISS39" s="61"/>
      <c r="IST39" s="61"/>
      <c r="ISU39" s="61"/>
      <c r="ISV39" s="62"/>
      <c r="ISW39" s="61"/>
      <c r="ISX39" s="61"/>
      <c r="ISY39" s="61"/>
      <c r="ISZ39" s="61"/>
      <c r="ITA39" s="61"/>
      <c r="ITB39" s="61"/>
      <c r="ITC39" s="61"/>
      <c r="ITD39" s="62"/>
      <c r="ITE39" s="61"/>
      <c r="ITF39" s="61"/>
      <c r="ITG39" s="61"/>
      <c r="ITH39" s="61"/>
      <c r="ITI39" s="61"/>
      <c r="ITJ39" s="61"/>
      <c r="ITK39" s="61"/>
      <c r="ITL39" s="62"/>
      <c r="ITM39" s="61"/>
      <c r="ITN39" s="61"/>
      <c r="ITO39" s="61"/>
      <c r="ITP39" s="61"/>
      <c r="ITQ39" s="61"/>
      <c r="ITR39" s="61"/>
      <c r="ITS39" s="61"/>
      <c r="ITT39" s="62"/>
      <c r="ITU39" s="61"/>
      <c r="ITV39" s="61"/>
      <c r="ITW39" s="61"/>
      <c r="ITX39" s="61"/>
      <c r="ITY39" s="61"/>
      <c r="ITZ39" s="61"/>
      <c r="IUA39" s="61"/>
      <c r="IUB39" s="62"/>
      <c r="IUC39" s="61"/>
      <c r="IUD39" s="61"/>
      <c r="IUE39" s="61"/>
      <c r="IUF39" s="61"/>
      <c r="IUG39" s="61"/>
      <c r="IUH39" s="61"/>
      <c r="IUI39" s="61"/>
      <c r="IUJ39" s="62"/>
      <c r="IUK39" s="61"/>
      <c r="IUL39" s="61"/>
      <c r="IUM39" s="61"/>
      <c r="IUN39" s="61"/>
      <c r="IUO39" s="61"/>
      <c r="IUP39" s="61"/>
      <c r="IUQ39" s="61"/>
      <c r="IUR39" s="62"/>
      <c r="IUS39" s="61"/>
      <c r="IUT39" s="61"/>
      <c r="IUU39" s="61"/>
      <c r="IUV39" s="61"/>
      <c r="IUW39" s="61"/>
      <c r="IUX39" s="61"/>
      <c r="IUY39" s="61"/>
      <c r="IUZ39" s="62"/>
      <c r="IVA39" s="61"/>
      <c r="IVB39" s="61"/>
      <c r="IVC39" s="61"/>
      <c r="IVD39" s="61"/>
      <c r="IVE39" s="61"/>
      <c r="IVF39" s="61"/>
      <c r="IVG39" s="61"/>
      <c r="IVH39" s="62"/>
      <c r="IVI39" s="61"/>
      <c r="IVJ39" s="61"/>
      <c r="IVK39" s="61"/>
      <c r="IVL39" s="61"/>
      <c r="IVM39" s="61"/>
      <c r="IVN39" s="61"/>
      <c r="IVO39" s="61"/>
      <c r="IVP39" s="62"/>
      <c r="IVQ39" s="61"/>
      <c r="IVR39" s="61"/>
      <c r="IVS39" s="61"/>
      <c r="IVT39" s="61"/>
      <c r="IVU39" s="61"/>
      <c r="IVV39" s="61"/>
      <c r="IVW39" s="61"/>
      <c r="IVX39" s="62"/>
      <c r="IVY39" s="61"/>
      <c r="IVZ39" s="61"/>
      <c r="IWA39" s="61"/>
      <c r="IWB39" s="61"/>
      <c r="IWC39" s="61"/>
      <c r="IWD39" s="61"/>
      <c r="IWE39" s="61"/>
      <c r="IWF39" s="62"/>
      <c r="IWG39" s="61"/>
      <c r="IWH39" s="61"/>
      <c r="IWI39" s="61"/>
      <c r="IWJ39" s="61"/>
      <c r="IWK39" s="61"/>
      <c r="IWL39" s="61"/>
      <c r="IWM39" s="61"/>
      <c r="IWN39" s="62"/>
      <c r="IWO39" s="61"/>
      <c r="IWP39" s="61"/>
      <c r="IWQ39" s="61"/>
      <c r="IWR39" s="61"/>
      <c r="IWS39" s="61"/>
      <c r="IWT39" s="61"/>
      <c r="IWU39" s="61"/>
      <c r="IWV39" s="62"/>
      <c r="IWW39" s="61"/>
      <c r="IWX39" s="61"/>
      <c r="IWY39" s="61"/>
      <c r="IWZ39" s="61"/>
      <c r="IXA39" s="61"/>
      <c r="IXB39" s="61"/>
      <c r="IXC39" s="61"/>
      <c r="IXD39" s="62"/>
      <c r="IXE39" s="61"/>
      <c r="IXF39" s="61"/>
      <c r="IXG39" s="61"/>
      <c r="IXH39" s="61"/>
      <c r="IXI39" s="61"/>
      <c r="IXJ39" s="61"/>
      <c r="IXK39" s="61"/>
      <c r="IXL39" s="62"/>
      <c r="IXM39" s="61"/>
      <c r="IXN39" s="61"/>
      <c r="IXO39" s="61"/>
      <c r="IXP39" s="61"/>
      <c r="IXQ39" s="61"/>
      <c r="IXR39" s="61"/>
      <c r="IXS39" s="61"/>
      <c r="IXT39" s="62"/>
      <c r="IXU39" s="61"/>
      <c r="IXV39" s="61"/>
      <c r="IXW39" s="61"/>
      <c r="IXX39" s="61"/>
      <c r="IXY39" s="61"/>
      <c r="IXZ39" s="61"/>
      <c r="IYA39" s="61"/>
      <c r="IYB39" s="62"/>
      <c r="IYC39" s="61"/>
      <c r="IYD39" s="61"/>
      <c r="IYE39" s="61"/>
      <c r="IYF39" s="61"/>
      <c r="IYG39" s="61"/>
      <c r="IYH39" s="61"/>
      <c r="IYI39" s="61"/>
      <c r="IYJ39" s="62"/>
      <c r="IYK39" s="61"/>
      <c r="IYL39" s="61"/>
      <c r="IYM39" s="61"/>
      <c r="IYN39" s="61"/>
      <c r="IYO39" s="61"/>
      <c r="IYP39" s="61"/>
      <c r="IYQ39" s="61"/>
      <c r="IYR39" s="62"/>
      <c r="IYS39" s="61"/>
      <c r="IYT39" s="61"/>
      <c r="IYU39" s="61"/>
      <c r="IYV39" s="61"/>
      <c r="IYW39" s="61"/>
      <c r="IYX39" s="61"/>
      <c r="IYY39" s="61"/>
      <c r="IYZ39" s="62"/>
      <c r="IZA39" s="61"/>
      <c r="IZB39" s="61"/>
      <c r="IZC39" s="61"/>
      <c r="IZD39" s="61"/>
      <c r="IZE39" s="61"/>
      <c r="IZF39" s="61"/>
      <c r="IZG39" s="61"/>
      <c r="IZH39" s="62"/>
      <c r="IZI39" s="61"/>
      <c r="IZJ39" s="61"/>
      <c r="IZK39" s="61"/>
      <c r="IZL39" s="61"/>
      <c r="IZM39" s="61"/>
      <c r="IZN39" s="61"/>
      <c r="IZO39" s="61"/>
      <c r="IZP39" s="62"/>
      <c r="IZQ39" s="61"/>
      <c r="IZR39" s="61"/>
      <c r="IZS39" s="61"/>
      <c r="IZT39" s="61"/>
      <c r="IZU39" s="61"/>
      <c r="IZV39" s="61"/>
      <c r="IZW39" s="61"/>
      <c r="IZX39" s="62"/>
      <c r="IZY39" s="61"/>
      <c r="IZZ39" s="61"/>
      <c r="JAA39" s="61"/>
      <c r="JAB39" s="61"/>
      <c r="JAC39" s="61"/>
      <c r="JAD39" s="61"/>
      <c r="JAE39" s="61"/>
      <c r="JAF39" s="62"/>
      <c r="JAG39" s="61"/>
      <c r="JAH39" s="61"/>
      <c r="JAI39" s="61"/>
      <c r="JAJ39" s="61"/>
      <c r="JAK39" s="61"/>
      <c r="JAL39" s="61"/>
      <c r="JAM39" s="61"/>
      <c r="JAN39" s="62"/>
      <c r="JAO39" s="61"/>
      <c r="JAP39" s="61"/>
      <c r="JAQ39" s="61"/>
      <c r="JAR39" s="61"/>
      <c r="JAS39" s="61"/>
      <c r="JAT39" s="61"/>
      <c r="JAU39" s="61"/>
      <c r="JAV39" s="62"/>
      <c r="JAW39" s="61"/>
      <c r="JAX39" s="61"/>
      <c r="JAY39" s="61"/>
      <c r="JAZ39" s="61"/>
      <c r="JBA39" s="61"/>
      <c r="JBB39" s="61"/>
      <c r="JBC39" s="61"/>
      <c r="JBD39" s="62"/>
      <c r="JBE39" s="61"/>
      <c r="JBF39" s="61"/>
      <c r="JBG39" s="61"/>
      <c r="JBH39" s="61"/>
      <c r="JBI39" s="61"/>
      <c r="JBJ39" s="61"/>
      <c r="JBK39" s="61"/>
      <c r="JBL39" s="62"/>
      <c r="JBM39" s="61"/>
      <c r="JBN39" s="61"/>
      <c r="JBO39" s="61"/>
      <c r="JBP39" s="61"/>
      <c r="JBQ39" s="61"/>
      <c r="JBR39" s="61"/>
      <c r="JBS39" s="61"/>
      <c r="JBT39" s="62"/>
      <c r="JBU39" s="61"/>
      <c r="JBV39" s="61"/>
      <c r="JBW39" s="61"/>
      <c r="JBX39" s="61"/>
      <c r="JBY39" s="61"/>
      <c r="JBZ39" s="61"/>
      <c r="JCA39" s="61"/>
      <c r="JCB39" s="62"/>
      <c r="JCC39" s="61"/>
      <c r="JCD39" s="61"/>
      <c r="JCE39" s="61"/>
      <c r="JCF39" s="61"/>
      <c r="JCG39" s="61"/>
      <c r="JCH39" s="61"/>
      <c r="JCI39" s="61"/>
      <c r="JCJ39" s="62"/>
      <c r="JCK39" s="61"/>
      <c r="JCL39" s="61"/>
      <c r="JCM39" s="61"/>
      <c r="JCN39" s="61"/>
      <c r="JCO39" s="61"/>
      <c r="JCP39" s="61"/>
      <c r="JCQ39" s="61"/>
      <c r="JCR39" s="62"/>
      <c r="JCS39" s="61"/>
      <c r="JCT39" s="61"/>
      <c r="JCU39" s="61"/>
      <c r="JCV39" s="61"/>
      <c r="JCW39" s="61"/>
      <c r="JCX39" s="61"/>
      <c r="JCY39" s="61"/>
      <c r="JCZ39" s="62"/>
      <c r="JDA39" s="61"/>
      <c r="JDB39" s="61"/>
      <c r="JDC39" s="61"/>
      <c r="JDD39" s="61"/>
      <c r="JDE39" s="61"/>
      <c r="JDF39" s="61"/>
      <c r="JDG39" s="61"/>
      <c r="JDH39" s="62"/>
      <c r="JDI39" s="61"/>
      <c r="JDJ39" s="61"/>
      <c r="JDK39" s="61"/>
      <c r="JDL39" s="61"/>
      <c r="JDM39" s="61"/>
      <c r="JDN39" s="61"/>
      <c r="JDO39" s="61"/>
      <c r="JDP39" s="62"/>
      <c r="JDQ39" s="61"/>
      <c r="JDR39" s="61"/>
      <c r="JDS39" s="61"/>
      <c r="JDT39" s="61"/>
      <c r="JDU39" s="61"/>
      <c r="JDV39" s="61"/>
      <c r="JDW39" s="61"/>
      <c r="JDX39" s="62"/>
      <c r="JDY39" s="61"/>
      <c r="JDZ39" s="61"/>
      <c r="JEA39" s="61"/>
      <c r="JEB39" s="61"/>
      <c r="JEC39" s="61"/>
      <c r="JED39" s="61"/>
      <c r="JEE39" s="61"/>
      <c r="JEF39" s="62"/>
      <c r="JEG39" s="61"/>
      <c r="JEH39" s="61"/>
      <c r="JEI39" s="61"/>
      <c r="JEJ39" s="61"/>
      <c r="JEK39" s="61"/>
      <c r="JEL39" s="61"/>
      <c r="JEM39" s="61"/>
      <c r="JEN39" s="62"/>
      <c r="JEO39" s="61"/>
      <c r="JEP39" s="61"/>
      <c r="JEQ39" s="61"/>
      <c r="JER39" s="61"/>
      <c r="JES39" s="61"/>
      <c r="JET39" s="61"/>
      <c r="JEU39" s="61"/>
      <c r="JEV39" s="62"/>
      <c r="JEW39" s="61"/>
      <c r="JEX39" s="61"/>
      <c r="JEY39" s="61"/>
      <c r="JEZ39" s="61"/>
      <c r="JFA39" s="61"/>
      <c r="JFB39" s="61"/>
      <c r="JFC39" s="61"/>
      <c r="JFD39" s="62"/>
      <c r="JFE39" s="61"/>
      <c r="JFF39" s="61"/>
      <c r="JFG39" s="61"/>
      <c r="JFH39" s="61"/>
      <c r="JFI39" s="61"/>
      <c r="JFJ39" s="61"/>
      <c r="JFK39" s="61"/>
      <c r="JFL39" s="62"/>
      <c r="JFM39" s="61"/>
      <c r="JFN39" s="61"/>
      <c r="JFO39" s="61"/>
      <c r="JFP39" s="61"/>
      <c r="JFQ39" s="61"/>
      <c r="JFR39" s="61"/>
      <c r="JFS39" s="61"/>
      <c r="JFT39" s="62"/>
      <c r="JFU39" s="61"/>
      <c r="JFV39" s="61"/>
      <c r="JFW39" s="61"/>
      <c r="JFX39" s="61"/>
      <c r="JFY39" s="61"/>
      <c r="JFZ39" s="61"/>
      <c r="JGA39" s="61"/>
      <c r="JGB39" s="62"/>
      <c r="JGC39" s="61"/>
      <c r="JGD39" s="61"/>
      <c r="JGE39" s="61"/>
      <c r="JGF39" s="61"/>
      <c r="JGG39" s="61"/>
      <c r="JGH39" s="61"/>
      <c r="JGI39" s="61"/>
      <c r="JGJ39" s="62"/>
      <c r="JGK39" s="61"/>
      <c r="JGL39" s="61"/>
      <c r="JGM39" s="61"/>
      <c r="JGN39" s="61"/>
      <c r="JGO39" s="61"/>
      <c r="JGP39" s="61"/>
      <c r="JGQ39" s="61"/>
      <c r="JGR39" s="62"/>
      <c r="JGS39" s="61"/>
      <c r="JGT39" s="61"/>
      <c r="JGU39" s="61"/>
      <c r="JGV39" s="61"/>
      <c r="JGW39" s="61"/>
      <c r="JGX39" s="61"/>
      <c r="JGY39" s="61"/>
      <c r="JGZ39" s="62"/>
      <c r="JHA39" s="61"/>
      <c r="JHB39" s="61"/>
      <c r="JHC39" s="61"/>
      <c r="JHD39" s="61"/>
      <c r="JHE39" s="61"/>
      <c r="JHF39" s="61"/>
      <c r="JHG39" s="61"/>
      <c r="JHH39" s="62"/>
      <c r="JHI39" s="61"/>
      <c r="JHJ39" s="61"/>
      <c r="JHK39" s="61"/>
      <c r="JHL39" s="61"/>
      <c r="JHM39" s="61"/>
      <c r="JHN39" s="61"/>
      <c r="JHO39" s="61"/>
      <c r="JHP39" s="62"/>
      <c r="JHQ39" s="61"/>
      <c r="JHR39" s="61"/>
      <c r="JHS39" s="61"/>
      <c r="JHT39" s="61"/>
      <c r="JHU39" s="61"/>
      <c r="JHV39" s="61"/>
      <c r="JHW39" s="61"/>
      <c r="JHX39" s="62"/>
      <c r="JHY39" s="61"/>
      <c r="JHZ39" s="61"/>
      <c r="JIA39" s="61"/>
      <c r="JIB39" s="61"/>
      <c r="JIC39" s="61"/>
      <c r="JID39" s="61"/>
      <c r="JIE39" s="61"/>
      <c r="JIF39" s="62"/>
      <c r="JIG39" s="61"/>
      <c r="JIH39" s="61"/>
      <c r="JII39" s="61"/>
      <c r="JIJ39" s="61"/>
      <c r="JIK39" s="61"/>
      <c r="JIL39" s="61"/>
      <c r="JIM39" s="61"/>
      <c r="JIN39" s="62"/>
      <c r="JIO39" s="61"/>
      <c r="JIP39" s="61"/>
      <c r="JIQ39" s="61"/>
      <c r="JIR39" s="61"/>
      <c r="JIS39" s="61"/>
      <c r="JIT39" s="61"/>
      <c r="JIU39" s="61"/>
      <c r="JIV39" s="62"/>
      <c r="JIW39" s="61"/>
      <c r="JIX39" s="61"/>
      <c r="JIY39" s="61"/>
      <c r="JIZ39" s="61"/>
      <c r="JJA39" s="61"/>
      <c r="JJB39" s="61"/>
      <c r="JJC39" s="61"/>
      <c r="JJD39" s="62"/>
      <c r="JJE39" s="61"/>
      <c r="JJF39" s="61"/>
      <c r="JJG39" s="61"/>
      <c r="JJH39" s="61"/>
      <c r="JJI39" s="61"/>
      <c r="JJJ39" s="61"/>
      <c r="JJK39" s="61"/>
      <c r="JJL39" s="62"/>
      <c r="JJM39" s="61"/>
      <c r="JJN39" s="61"/>
      <c r="JJO39" s="61"/>
      <c r="JJP39" s="61"/>
      <c r="JJQ39" s="61"/>
      <c r="JJR39" s="61"/>
      <c r="JJS39" s="61"/>
      <c r="JJT39" s="62"/>
      <c r="JJU39" s="61"/>
      <c r="JJV39" s="61"/>
      <c r="JJW39" s="61"/>
      <c r="JJX39" s="61"/>
      <c r="JJY39" s="61"/>
      <c r="JJZ39" s="61"/>
      <c r="JKA39" s="61"/>
      <c r="JKB39" s="62"/>
      <c r="JKC39" s="61"/>
      <c r="JKD39" s="61"/>
      <c r="JKE39" s="61"/>
      <c r="JKF39" s="61"/>
      <c r="JKG39" s="61"/>
      <c r="JKH39" s="61"/>
      <c r="JKI39" s="61"/>
      <c r="JKJ39" s="62"/>
      <c r="JKK39" s="61"/>
      <c r="JKL39" s="61"/>
      <c r="JKM39" s="61"/>
      <c r="JKN39" s="61"/>
      <c r="JKO39" s="61"/>
      <c r="JKP39" s="61"/>
      <c r="JKQ39" s="61"/>
      <c r="JKR39" s="62"/>
      <c r="JKS39" s="61"/>
      <c r="JKT39" s="61"/>
      <c r="JKU39" s="61"/>
      <c r="JKV39" s="61"/>
      <c r="JKW39" s="61"/>
      <c r="JKX39" s="61"/>
      <c r="JKY39" s="61"/>
      <c r="JKZ39" s="62"/>
      <c r="JLA39" s="61"/>
      <c r="JLB39" s="61"/>
      <c r="JLC39" s="61"/>
      <c r="JLD39" s="61"/>
      <c r="JLE39" s="61"/>
      <c r="JLF39" s="61"/>
      <c r="JLG39" s="61"/>
      <c r="JLH39" s="62"/>
      <c r="JLI39" s="61"/>
      <c r="JLJ39" s="61"/>
      <c r="JLK39" s="61"/>
      <c r="JLL39" s="61"/>
      <c r="JLM39" s="61"/>
      <c r="JLN39" s="61"/>
      <c r="JLO39" s="61"/>
      <c r="JLP39" s="62"/>
      <c r="JLQ39" s="61"/>
      <c r="JLR39" s="61"/>
      <c r="JLS39" s="61"/>
      <c r="JLT39" s="61"/>
      <c r="JLU39" s="61"/>
      <c r="JLV39" s="61"/>
      <c r="JLW39" s="61"/>
      <c r="JLX39" s="62"/>
      <c r="JLY39" s="61"/>
      <c r="JLZ39" s="61"/>
      <c r="JMA39" s="61"/>
      <c r="JMB39" s="61"/>
      <c r="JMC39" s="61"/>
      <c r="JMD39" s="61"/>
      <c r="JME39" s="61"/>
      <c r="JMF39" s="62"/>
      <c r="JMG39" s="61"/>
      <c r="JMH39" s="61"/>
      <c r="JMI39" s="61"/>
      <c r="JMJ39" s="61"/>
      <c r="JMK39" s="61"/>
      <c r="JML39" s="61"/>
      <c r="JMM39" s="61"/>
      <c r="JMN39" s="62"/>
      <c r="JMO39" s="61"/>
      <c r="JMP39" s="61"/>
      <c r="JMQ39" s="61"/>
      <c r="JMR39" s="61"/>
      <c r="JMS39" s="61"/>
      <c r="JMT39" s="61"/>
      <c r="JMU39" s="61"/>
      <c r="JMV39" s="62"/>
      <c r="JMW39" s="61"/>
      <c r="JMX39" s="61"/>
      <c r="JMY39" s="61"/>
      <c r="JMZ39" s="61"/>
      <c r="JNA39" s="61"/>
      <c r="JNB39" s="61"/>
      <c r="JNC39" s="61"/>
      <c r="JND39" s="62"/>
      <c r="JNE39" s="61"/>
      <c r="JNF39" s="61"/>
      <c r="JNG39" s="61"/>
      <c r="JNH39" s="61"/>
      <c r="JNI39" s="61"/>
      <c r="JNJ39" s="61"/>
      <c r="JNK39" s="61"/>
      <c r="JNL39" s="62"/>
      <c r="JNM39" s="61"/>
      <c r="JNN39" s="61"/>
      <c r="JNO39" s="61"/>
      <c r="JNP39" s="61"/>
      <c r="JNQ39" s="61"/>
      <c r="JNR39" s="61"/>
      <c r="JNS39" s="61"/>
      <c r="JNT39" s="62"/>
      <c r="JNU39" s="61"/>
      <c r="JNV39" s="61"/>
      <c r="JNW39" s="61"/>
      <c r="JNX39" s="61"/>
      <c r="JNY39" s="61"/>
      <c r="JNZ39" s="61"/>
      <c r="JOA39" s="61"/>
      <c r="JOB39" s="62"/>
      <c r="JOC39" s="61"/>
      <c r="JOD39" s="61"/>
      <c r="JOE39" s="61"/>
      <c r="JOF39" s="61"/>
      <c r="JOG39" s="61"/>
      <c r="JOH39" s="61"/>
      <c r="JOI39" s="61"/>
      <c r="JOJ39" s="62"/>
      <c r="JOK39" s="61"/>
      <c r="JOL39" s="61"/>
      <c r="JOM39" s="61"/>
      <c r="JON39" s="61"/>
      <c r="JOO39" s="61"/>
      <c r="JOP39" s="61"/>
      <c r="JOQ39" s="61"/>
      <c r="JOR39" s="62"/>
      <c r="JOS39" s="61"/>
      <c r="JOT39" s="61"/>
      <c r="JOU39" s="61"/>
      <c r="JOV39" s="61"/>
      <c r="JOW39" s="61"/>
      <c r="JOX39" s="61"/>
      <c r="JOY39" s="61"/>
      <c r="JOZ39" s="62"/>
      <c r="JPA39" s="61"/>
      <c r="JPB39" s="61"/>
      <c r="JPC39" s="61"/>
      <c r="JPD39" s="61"/>
      <c r="JPE39" s="61"/>
      <c r="JPF39" s="61"/>
      <c r="JPG39" s="61"/>
      <c r="JPH39" s="62"/>
      <c r="JPI39" s="61"/>
      <c r="JPJ39" s="61"/>
      <c r="JPK39" s="61"/>
      <c r="JPL39" s="61"/>
      <c r="JPM39" s="61"/>
      <c r="JPN39" s="61"/>
      <c r="JPO39" s="61"/>
      <c r="JPP39" s="62"/>
      <c r="JPQ39" s="61"/>
      <c r="JPR39" s="61"/>
      <c r="JPS39" s="61"/>
      <c r="JPT39" s="61"/>
      <c r="JPU39" s="61"/>
      <c r="JPV39" s="61"/>
      <c r="JPW39" s="61"/>
      <c r="JPX39" s="62"/>
      <c r="JPY39" s="61"/>
      <c r="JPZ39" s="61"/>
      <c r="JQA39" s="61"/>
      <c r="JQB39" s="61"/>
      <c r="JQC39" s="61"/>
      <c r="JQD39" s="61"/>
      <c r="JQE39" s="61"/>
      <c r="JQF39" s="62"/>
      <c r="JQG39" s="61"/>
      <c r="JQH39" s="61"/>
      <c r="JQI39" s="61"/>
      <c r="JQJ39" s="61"/>
      <c r="JQK39" s="61"/>
      <c r="JQL39" s="61"/>
      <c r="JQM39" s="61"/>
      <c r="JQN39" s="62"/>
      <c r="JQO39" s="61"/>
      <c r="JQP39" s="61"/>
      <c r="JQQ39" s="61"/>
      <c r="JQR39" s="61"/>
      <c r="JQS39" s="61"/>
      <c r="JQT39" s="61"/>
      <c r="JQU39" s="61"/>
      <c r="JQV39" s="62"/>
      <c r="JQW39" s="61"/>
      <c r="JQX39" s="61"/>
      <c r="JQY39" s="61"/>
      <c r="JQZ39" s="61"/>
      <c r="JRA39" s="61"/>
      <c r="JRB39" s="61"/>
      <c r="JRC39" s="61"/>
      <c r="JRD39" s="62"/>
      <c r="JRE39" s="61"/>
      <c r="JRF39" s="61"/>
      <c r="JRG39" s="61"/>
      <c r="JRH39" s="61"/>
      <c r="JRI39" s="61"/>
      <c r="JRJ39" s="61"/>
      <c r="JRK39" s="61"/>
      <c r="JRL39" s="62"/>
      <c r="JRM39" s="61"/>
      <c r="JRN39" s="61"/>
      <c r="JRO39" s="61"/>
      <c r="JRP39" s="61"/>
      <c r="JRQ39" s="61"/>
      <c r="JRR39" s="61"/>
      <c r="JRS39" s="61"/>
      <c r="JRT39" s="62"/>
      <c r="JRU39" s="61"/>
      <c r="JRV39" s="61"/>
      <c r="JRW39" s="61"/>
      <c r="JRX39" s="61"/>
      <c r="JRY39" s="61"/>
      <c r="JRZ39" s="61"/>
      <c r="JSA39" s="61"/>
      <c r="JSB39" s="62"/>
      <c r="JSC39" s="61"/>
      <c r="JSD39" s="61"/>
      <c r="JSE39" s="61"/>
      <c r="JSF39" s="61"/>
      <c r="JSG39" s="61"/>
      <c r="JSH39" s="61"/>
      <c r="JSI39" s="61"/>
      <c r="JSJ39" s="62"/>
      <c r="JSK39" s="61"/>
      <c r="JSL39" s="61"/>
      <c r="JSM39" s="61"/>
      <c r="JSN39" s="61"/>
      <c r="JSO39" s="61"/>
      <c r="JSP39" s="61"/>
      <c r="JSQ39" s="61"/>
      <c r="JSR39" s="62"/>
      <c r="JSS39" s="61"/>
      <c r="JST39" s="61"/>
      <c r="JSU39" s="61"/>
      <c r="JSV39" s="61"/>
      <c r="JSW39" s="61"/>
      <c r="JSX39" s="61"/>
      <c r="JSY39" s="61"/>
      <c r="JSZ39" s="62"/>
      <c r="JTA39" s="61"/>
      <c r="JTB39" s="61"/>
      <c r="JTC39" s="61"/>
      <c r="JTD39" s="61"/>
      <c r="JTE39" s="61"/>
      <c r="JTF39" s="61"/>
      <c r="JTG39" s="61"/>
      <c r="JTH39" s="62"/>
      <c r="JTI39" s="61"/>
      <c r="JTJ39" s="61"/>
      <c r="JTK39" s="61"/>
      <c r="JTL39" s="61"/>
      <c r="JTM39" s="61"/>
      <c r="JTN39" s="61"/>
      <c r="JTO39" s="61"/>
      <c r="JTP39" s="62"/>
      <c r="JTQ39" s="61"/>
      <c r="JTR39" s="61"/>
      <c r="JTS39" s="61"/>
      <c r="JTT39" s="61"/>
      <c r="JTU39" s="61"/>
      <c r="JTV39" s="61"/>
      <c r="JTW39" s="61"/>
      <c r="JTX39" s="62"/>
      <c r="JTY39" s="61"/>
      <c r="JTZ39" s="61"/>
      <c r="JUA39" s="61"/>
      <c r="JUB39" s="61"/>
      <c r="JUC39" s="61"/>
      <c r="JUD39" s="61"/>
      <c r="JUE39" s="61"/>
      <c r="JUF39" s="62"/>
      <c r="JUG39" s="61"/>
      <c r="JUH39" s="61"/>
      <c r="JUI39" s="61"/>
      <c r="JUJ39" s="61"/>
      <c r="JUK39" s="61"/>
      <c r="JUL39" s="61"/>
      <c r="JUM39" s="61"/>
      <c r="JUN39" s="62"/>
      <c r="JUO39" s="61"/>
      <c r="JUP39" s="61"/>
      <c r="JUQ39" s="61"/>
      <c r="JUR39" s="61"/>
      <c r="JUS39" s="61"/>
      <c r="JUT39" s="61"/>
      <c r="JUU39" s="61"/>
      <c r="JUV39" s="62"/>
      <c r="JUW39" s="61"/>
      <c r="JUX39" s="61"/>
      <c r="JUY39" s="61"/>
      <c r="JUZ39" s="61"/>
      <c r="JVA39" s="61"/>
      <c r="JVB39" s="61"/>
      <c r="JVC39" s="61"/>
      <c r="JVD39" s="62"/>
      <c r="JVE39" s="61"/>
      <c r="JVF39" s="61"/>
      <c r="JVG39" s="61"/>
      <c r="JVH39" s="61"/>
      <c r="JVI39" s="61"/>
      <c r="JVJ39" s="61"/>
      <c r="JVK39" s="61"/>
      <c r="JVL39" s="62"/>
      <c r="JVM39" s="61"/>
      <c r="JVN39" s="61"/>
      <c r="JVO39" s="61"/>
      <c r="JVP39" s="61"/>
      <c r="JVQ39" s="61"/>
      <c r="JVR39" s="61"/>
      <c r="JVS39" s="61"/>
      <c r="JVT39" s="62"/>
      <c r="JVU39" s="61"/>
      <c r="JVV39" s="61"/>
      <c r="JVW39" s="61"/>
      <c r="JVX39" s="61"/>
      <c r="JVY39" s="61"/>
      <c r="JVZ39" s="61"/>
      <c r="JWA39" s="61"/>
      <c r="JWB39" s="62"/>
      <c r="JWC39" s="61"/>
      <c r="JWD39" s="61"/>
      <c r="JWE39" s="61"/>
      <c r="JWF39" s="61"/>
      <c r="JWG39" s="61"/>
      <c r="JWH39" s="61"/>
      <c r="JWI39" s="61"/>
      <c r="JWJ39" s="62"/>
      <c r="JWK39" s="61"/>
      <c r="JWL39" s="61"/>
      <c r="JWM39" s="61"/>
      <c r="JWN39" s="61"/>
      <c r="JWO39" s="61"/>
      <c r="JWP39" s="61"/>
      <c r="JWQ39" s="61"/>
      <c r="JWR39" s="62"/>
      <c r="JWS39" s="61"/>
      <c r="JWT39" s="61"/>
      <c r="JWU39" s="61"/>
      <c r="JWV39" s="61"/>
      <c r="JWW39" s="61"/>
      <c r="JWX39" s="61"/>
      <c r="JWY39" s="61"/>
      <c r="JWZ39" s="62"/>
      <c r="JXA39" s="61"/>
      <c r="JXB39" s="61"/>
      <c r="JXC39" s="61"/>
      <c r="JXD39" s="61"/>
      <c r="JXE39" s="61"/>
      <c r="JXF39" s="61"/>
      <c r="JXG39" s="61"/>
      <c r="JXH39" s="62"/>
      <c r="JXI39" s="61"/>
      <c r="JXJ39" s="61"/>
      <c r="JXK39" s="61"/>
      <c r="JXL39" s="61"/>
      <c r="JXM39" s="61"/>
      <c r="JXN39" s="61"/>
      <c r="JXO39" s="61"/>
      <c r="JXP39" s="62"/>
      <c r="JXQ39" s="61"/>
      <c r="JXR39" s="61"/>
      <c r="JXS39" s="61"/>
      <c r="JXT39" s="61"/>
      <c r="JXU39" s="61"/>
      <c r="JXV39" s="61"/>
      <c r="JXW39" s="61"/>
      <c r="JXX39" s="62"/>
      <c r="JXY39" s="61"/>
      <c r="JXZ39" s="61"/>
      <c r="JYA39" s="61"/>
      <c r="JYB39" s="61"/>
      <c r="JYC39" s="61"/>
      <c r="JYD39" s="61"/>
      <c r="JYE39" s="61"/>
      <c r="JYF39" s="62"/>
      <c r="JYG39" s="61"/>
      <c r="JYH39" s="61"/>
      <c r="JYI39" s="61"/>
      <c r="JYJ39" s="61"/>
      <c r="JYK39" s="61"/>
      <c r="JYL39" s="61"/>
      <c r="JYM39" s="61"/>
      <c r="JYN39" s="62"/>
      <c r="JYO39" s="61"/>
      <c r="JYP39" s="61"/>
      <c r="JYQ39" s="61"/>
      <c r="JYR39" s="61"/>
      <c r="JYS39" s="61"/>
      <c r="JYT39" s="61"/>
      <c r="JYU39" s="61"/>
      <c r="JYV39" s="62"/>
      <c r="JYW39" s="61"/>
      <c r="JYX39" s="61"/>
      <c r="JYY39" s="61"/>
      <c r="JYZ39" s="61"/>
      <c r="JZA39" s="61"/>
      <c r="JZB39" s="61"/>
      <c r="JZC39" s="61"/>
      <c r="JZD39" s="62"/>
      <c r="JZE39" s="61"/>
      <c r="JZF39" s="61"/>
      <c r="JZG39" s="61"/>
      <c r="JZH39" s="61"/>
      <c r="JZI39" s="61"/>
      <c r="JZJ39" s="61"/>
      <c r="JZK39" s="61"/>
      <c r="JZL39" s="62"/>
      <c r="JZM39" s="61"/>
      <c r="JZN39" s="61"/>
      <c r="JZO39" s="61"/>
      <c r="JZP39" s="61"/>
      <c r="JZQ39" s="61"/>
      <c r="JZR39" s="61"/>
      <c r="JZS39" s="61"/>
      <c r="JZT39" s="62"/>
      <c r="JZU39" s="61"/>
      <c r="JZV39" s="61"/>
      <c r="JZW39" s="61"/>
      <c r="JZX39" s="61"/>
      <c r="JZY39" s="61"/>
      <c r="JZZ39" s="61"/>
      <c r="KAA39" s="61"/>
      <c r="KAB39" s="62"/>
      <c r="KAC39" s="61"/>
      <c r="KAD39" s="61"/>
      <c r="KAE39" s="61"/>
      <c r="KAF39" s="61"/>
      <c r="KAG39" s="61"/>
      <c r="KAH39" s="61"/>
      <c r="KAI39" s="61"/>
      <c r="KAJ39" s="62"/>
      <c r="KAK39" s="61"/>
      <c r="KAL39" s="61"/>
      <c r="KAM39" s="61"/>
      <c r="KAN39" s="61"/>
      <c r="KAO39" s="61"/>
      <c r="KAP39" s="61"/>
      <c r="KAQ39" s="61"/>
      <c r="KAR39" s="62"/>
      <c r="KAS39" s="61"/>
      <c r="KAT39" s="61"/>
      <c r="KAU39" s="61"/>
      <c r="KAV39" s="61"/>
      <c r="KAW39" s="61"/>
      <c r="KAX39" s="61"/>
      <c r="KAY39" s="61"/>
      <c r="KAZ39" s="62"/>
      <c r="KBA39" s="61"/>
      <c r="KBB39" s="61"/>
      <c r="KBC39" s="61"/>
      <c r="KBD39" s="61"/>
      <c r="KBE39" s="61"/>
      <c r="KBF39" s="61"/>
      <c r="KBG39" s="61"/>
      <c r="KBH39" s="62"/>
      <c r="KBI39" s="61"/>
      <c r="KBJ39" s="61"/>
      <c r="KBK39" s="61"/>
      <c r="KBL39" s="61"/>
      <c r="KBM39" s="61"/>
      <c r="KBN39" s="61"/>
      <c r="KBO39" s="61"/>
      <c r="KBP39" s="62"/>
      <c r="KBQ39" s="61"/>
      <c r="KBR39" s="61"/>
      <c r="KBS39" s="61"/>
      <c r="KBT39" s="61"/>
      <c r="KBU39" s="61"/>
      <c r="KBV39" s="61"/>
      <c r="KBW39" s="61"/>
      <c r="KBX39" s="62"/>
      <c r="KBY39" s="61"/>
      <c r="KBZ39" s="61"/>
      <c r="KCA39" s="61"/>
      <c r="KCB39" s="61"/>
      <c r="KCC39" s="61"/>
      <c r="KCD39" s="61"/>
      <c r="KCE39" s="61"/>
      <c r="KCF39" s="62"/>
      <c r="KCG39" s="61"/>
      <c r="KCH39" s="61"/>
      <c r="KCI39" s="61"/>
      <c r="KCJ39" s="61"/>
      <c r="KCK39" s="61"/>
      <c r="KCL39" s="61"/>
      <c r="KCM39" s="61"/>
      <c r="KCN39" s="62"/>
      <c r="KCO39" s="61"/>
      <c r="KCP39" s="61"/>
      <c r="KCQ39" s="61"/>
      <c r="KCR39" s="61"/>
      <c r="KCS39" s="61"/>
      <c r="KCT39" s="61"/>
      <c r="KCU39" s="61"/>
      <c r="KCV39" s="62"/>
      <c r="KCW39" s="61"/>
      <c r="KCX39" s="61"/>
      <c r="KCY39" s="61"/>
      <c r="KCZ39" s="61"/>
      <c r="KDA39" s="61"/>
      <c r="KDB39" s="61"/>
      <c r="KDC39" s="61"/>
      <c r="KDD39" s="62"/>
      <c r="KDE39" s="61"/>
      <c r="KDF39" s="61"/>
      <c r="KDG39" s="61"/>
      <c r="KDH39" s="61"/>
      <c r="KDI39" s="61"/>
      <c r="KDJ39" s="61"/>
      <c r="KDK39" s="61"/>
      <c r="KDL39" s="62"/>
      <c r="KDM39" s="61"/>
      <c r="KDN39" s="61"/>
      <c r="KDO39" s="61"/>
      <c r="KDP39" s="61"/>
      <c r="KDQ39" s="61"/>
      <c r="KDR39" s="61"/>
      <c r="KDS39" s="61"/>
      <c r="KDT39" s="62"/>
      <c r="KDU39" s="61"/>
      <c r="KDV39" s="61"/>
      <c r="KDW39" s="61"/>
      <c r="KDX39" s="61"/>
      <c r="KDY39" s="61"/>
      <c r="KDZ39" s="61"/>
      <c r="KEA39" s="61"/>
      <c r="KEB39" s="62"/>
      <c r="KEC39" s="61"/>
      <c r="KED39" s="61"/>
      <c r="KEE39" s="61"/>
      <c r="KEF39" s="61"/>
      <c r="KEG39" s="61"/>
      <c r="KEH39" s="61"/>
      <c r="KEI39" s="61"/>
      <c r="KEJ39" s="62"/>
      <c r="KEK39" s="61"/>
      <c r="KEL39" s="61"/>
      <c r="KEM39" s="61"/>
      <c r="KEN39" s="61"/>
      <c r="KEO39" s="61"/>
      <c r="KEP39" s="61"/>
      <c r="KEQ39" s="61"/>
      <c r="KER39" s="62"/>
      <c r="KES39" s="61"/>
      <c r="KET39" s="61"/>
      <c r="KEU39" s="61"/>
      <c r="KEV39" s="61"/>
      <c r="KEW39" s="61"/>
      <c r="KEX39" s="61"/>
      <c r="KEY39" s="61"/>
      <c r="KEZ39" s="62"/>
      <c r="KFA39" s="61"/>
      <c r="KFB39" s="61"/>
      <c r="KFC39" s="61"/>
      <c r="KFD39" s="61"/>
      <c r="KFE39" s="61"/>
      <c r="KFF39" s="61"/>
      <c r="KFG39" s="61"/>
      <c r="KFH39" s="62"/>
      <c r="KFI39" s="61"/>
      <c r="KFJ39" s="61"/>
      <c r="KFK39" s="61"/>
      <c r="KFL39" s="61"/>
      <c r="KFM39" s="61"/>
      <c r="KFN39" s="61"/>
      <c r="KFO39" s="61"/>
      <c r="KFP39" s="62"/>
      <c r="KFQ39" s="61"/>
      <c r="KFR39" s="61"/>
      <c r="KFS39" s="61"/>
      <c r="KFT39" s="61"/>
      <c r="KFU39" s="61"/>
      <c r="KFV39" s="61"/>
      <c r="KFW39" s="61"/>
      <c r="KFX39" s="62"/>
      <c r="KFY39" s="61"/>
      <c r="KFZ39" s="61"/>
      <c r="KGA39" s="61"/>
      <c r="KGB39" s="61"/>
      <c r="KGC39" s="61"/>
      <c r="KGD39" s="61"/>
      <c r="KGE39" s="61"/>
      <c r="KGF39" s="62"/>
      <c r="KGG39" s="61"/>
      <c r="KGH39" s="61"/>
      <c r="KGI39" s="61"/>
      <c r="KGJ39" s="61"/>
      <c r="KGK39" s="61"/>
      <c r="KGL39" s="61"/>
      <c r="KGM39" s="61"/>
      <c r="KGN39" s="62"/>
      <c r="KGO39" s="61"/>
      <c r="KGP39" s="61"/>
      <c r="KGQ39" s="61"/>
      <c r="KGR39" s="61"/>
      <c r="KGS39" s="61"/>
      <c r="KGT39" s="61"/>
      <c r="KGU39" s="61"/>
      <c r="KGV39" s="62"/>
      <c r="KGW39" s="61"/>
      <c r="KGX39" s="61"/>
      <c r="KGY39" s="61"/>
      <c r="KGZ39" s="61"/>
      <c r="KHA39" s="61"/>
      <c r="KHB39" s="61"/>
      <c r="KHC39" s="61"/>
      <c r="KHD39" s="62"/>
      <c r="KHE39" s="61"/>
      <c r="KHF39" s="61"/>
      <c r="KHG39" s="61"/>
      <c r="KHH39" s="61"/>
      <c r="KHI39" s="61"/>
      <c r="KHJ39" s="61"/>
      <c r="KHK39" s="61"/>
      <c r="KHL39" s="62"/>
      <c r="KHM39" s="61"/>
      <c r="KHN39" s="61"/>
      <c r="KHO39" s="61"/>
      <c r="KHP39" s="61"/>
      <c r="KHQ39" s="61"/>
      <c r="KHR39" s="61"/>
      <c r="KHS39" s="61"/>
      <c r="KHT39" s="62"/>
      <c r="KHU39" s="61"/>
      <c r="KHV39" s="61"/>
      <c r="KHW39" s="61"/>
      <c r="KHX39" s="61"/>
      <c r="KHY39" s="61"/>
      <c r="KHZ39" s="61"/>
      <c r="KIA39" s="61"/>
      <c r="KIB39" s="62"/>
      <c r="KIC39" s="61"/>
      <c r="KID39" s="61"/>
      <c r="KIE39" s="61"/>
      <c r="KIF39" s="61"/>
      <c r="KIG39" s="61"/>
      <c r="KIH39" s="61"/>
      <c r="KII39" s="61"/>
      <c r="KIJ39" s="62"/>
      <c r="KIK39" s="61"/>
      <c r="KIL39" s="61"/>
      <c r="KIM39" s="61"/>
      <c r="KIN39" s="61"/>
      <c r="KIO39" s="61"/>
      <c r="KIP39" s="61"/>
      <c r="KIQ39" s="61"/>
      <c r="KIR39" s="62"/>
      <c r="KIS39" s="61"/>
      <c r="KIT39" s="61"/>
      <c r="KIU39" s="61"/>
      <c r="KIV39" s="61"/>
      <c r="KIW39" s="61"/>
      <c r="KIX39" s="61"/>
      <c r="KIY39" s="61"/>
      <c r="KIZ39" s="62"/>
      <c r="KJA39" s="61"/>
      <c r="KJB39" s="61"/>
      <c r="KJC39" s="61"/>
      <c r="KJD39" s="61"/>
      <c r="KJE39" s="61"/>
      <c r="KJF39" s="61"/>
      <c r="KJG39" s="61"/>
      <c r="KJH39" s="62"/>
      <c r="KJI39" s="61"/>
      <c r="KJJ39" s="61"/>
      <c r="KJK39" s="61"/>
      <c r="KJL39" s="61"/>
      <c r="KJM39" s="61"/>
      <c r="KJN39" s="61"/>
      <c r="KJO39" s="61"/>
      <c r="KJP39" s="62"/>
      <c r="KJQ39" s="61"/>
      <c r="KJR39" s="61"/>
      <c r="KJS39" s="61"/>
      <c r="KJT39" s="61"/>
      <c r="KJU39" s="61"/>
      <c r="KJV39" s="61"/>
      <c r="KJW39" s="61"/>
      <c r="KJX39" s="62"/>
      <c r="KJY39" s="61"/>
      <c r="KJZ39" s="61"/>
      <c r="KKA39" s="61"/>
      <c r="KKB39" s="61"/>
      <c r="KKC39" s="61"/>
      <c r="KKD39" s="61"/>
      <c r="KKE39" s="61"/>
      <c r="KKF39" s="62"/>
      <c r="KKG39" s="61"/>
      <c r="KKH39" s="61"/>
      <c r="KKI39" s="61"/>
      <c r="KKJ39" s="61"/>
      <c r="KKK39" s="61"/>
      <c r="KKL39" s="61"/>
      <c r="KKM39" s="61"/>
      <c r="KKN39" s="62"/>
      <c r="KKO39" s="61"/>
      <c r="KKP39" s="61"/>
      <c r="KKQ39" s="61"/>
      <c r="KKR39" s="61"/>
      <c r="KKS39" s="61"/>
      <c r="KKT39" s="61"/>
      <c r="KKU39" s="61"/>
      <c r="KKV39" s="62"/>
      <c r="KKW39" s="61"/>
      <c r="KKX39" s="61"/>
      <c r="KKY39" s="61"/>
      <c r="KKZ39" s="61"/>
      <c r="KLA39" s="61"/>
      <c r="KLB39" s="61"/>
      <c r="KLC39" s="61"/>
      <c r="KLD39" s="62"/>
      <c r="KLE39" s="61"/>
      <c r="KLF39" s="61"/>
      <c r="KLG39" s="61"/>
      <c r="KLH39" s="61"/>
      <c r="KLI39" s="61"/>
      <c r="KLJ39" s="61"/>
      <c r="KLK39" s="61"/>
      <c r="KLL39" s="62"/>
      <c r="KLM39" s="61"/>
      <c r="KLN39" s="61"/>
      <c r="KLO39" s="61"/>
      <c r="KLP39" s="61"/>
      <c r="KLQ39" s="61"/>
      <c r="KLR39" s="61"/>
      <c r="KLS39" s="61"/>
      <c r="KLT39" s="62"/>
      <c r="KLU39" s="61"/>
      <c r="KLV39" s="61"/>
      <c r="KLW39" s="61"/>
      <c r="KLX39" s="61"/>
      <c r="KLY39" s="61"/>
      <c r="KLZ39" s="61"/>
      <c r="KMA39" s="61"/>
      <c r="KMB39" s="62"/>
      <c r="KMC39" s="61"/>
      <c r="KMD39" s="61"/>
      <c r="KME39" s="61"/>
      <c r="KMF39" s="61"/>
      <c r="KMG39" s="61"/>
      <c r="KMH39" s="61"/>
      <c r="KMI39" s="61"/>
      <c r="KMJ39" s="62"/>
      <c r="KMK39" s="61"/>
      <c r="KML39" s="61"/>
      <c r="KMM39" s="61"/>
      <c r="KMN39" s="61"/>
      <c r="KMO39" s="61"/>
      <c r="KMP39" s="61"/>
      <c r="KMQ39" s="61"/>
      <c r="KMR39" s="62"/>
      <c r="KMS39" s="61"/>
      <c r="KMT39" s="61"/>
      <c r="KMU39" s="61"/>
      <c r="KMV39" s="61"/>
      <c r="KMW39" s="61"/>
      <c r="KMX39" s="61"/>
      <c r="KMY39" s="61"/>
      <c r="KMZ39" s="62"/>
      <c r="KNA39" s="61"/>
      <c r="KNB39" s="61"/>
      <c r="KNC39" s="61"/>
      <c r="KND39" s="61"/>
      <c r="KNE39" s="61"/>
      <c r="KNF39" s="61"/>
      <c r="KNG39" s="61"/>
      <c r="KNH39" s="62"/>
      <c r="KNI39" s="61"/>
      <c r="KNJ39" s="61"/>
      <c r="KNK39" s="61"/>
      <c r="KNL39" s="61"/>
      <c r="KNM39" s="61"/>
      <c r="KNN39" s="61"/>
      <c r="KNO39" s="61"/>
      <c r="KNP39" s="62"/>
      <c r="KNQ39" s="61"/>
      <c r="KNR39" s="61"/>
      <c r="KNS39" s="61"/>
      <c r="KNT39" s="61"/>
      <c r="KNU39" s="61"/>
      <c r="KNV39" s="61"/>
      <c r="KNW39" s="61"/>
      <c r="KNX39" s="62"/>
      <c r="KNY39" s="61"/>
      <c r="KNZ39" s="61"/>
      <c r="KOA39" s="61"/>
      <c r="KOB39" s="61"/>
      <c r="KOC39" s="61"/>
      <c r="KOD39" s="61"/>
      <c r="KOE39" s="61"/>
      <c r="KOF39" s="62"/>
      <c r="KOG39" s="61"/>
      <c r="KOH39" s="61"/>
      <c r="KOI39" s="61"/>
      <c r="KOJ39" s="61"/>
      <c r="KOK39" s="61"/>
      <c r="KOL39" s="61"/>
      <c r="KOM39" s="61"/>
      <c r="KON39" s="62"/>
      <c r="KOO39" s="61"/>
      <c r="KOP39" s="61"/>
      <c r="KOQ39" s="61"/>
      <c r="KOR39" s="61"/>
      <c r="KOS39" s="61"/>
      <c r="KOT39" s="61"/>
      <c r="KOU39" s="61"/>
      <c r="KOV39" s="62"/>
      <c r="KOW39" s="61"/>
      <c r="KOX39" s="61"/>
      <c r="KOY39" s="61"/>
      <c r="KOZ39" s="61"/>
      <c r="KPA39" s="61"/>
      <c r="KPB39" s="61"/>
      <c r="KPC39" s="61"/>
      <c r="KPD39" s="62"/>
      <c r="KPE39" s="61"/>
      <c r="KPF39" s="61"/>
      <c r="KPG39" s="61"/>
      <c r="KPH39" s="61"/>
      <c r="KPI39" s="61"/>
      <c r="KPJ39" s="61"/>
      <c r="KPK39" s="61"/>
      <c r="KPL39" s="62"/>
      <c r="KPM39" s="61"/>
      <c r="KPN39" s="61"/>
      <c r="KPO39" s="61"/>
      <c r="KPP39" s="61"/>
      <c r="KPQ39" s="61"/>
      <c r="KPR39" s="61"/>
      <c r="KPS39" s="61"/>
      <c r="KPT39" s="62"/>
      <c r="KPU39" s="61"/>
      <c r="KPV39" s="61"/>
      <c r="KPW39" s="61"/>
      <c r="KPX39" s="61"/>
      <c r="KPY39" s="61"/>
      <c r="KPZ39" s="61"/>
      <c r="KQA39" s="61"/>
      <c r="KQB39" s="62"/>
      <c r="KQC39" s="61"/>
      <c r="KQD39" s="61"/>
      <c r="KQE39" s="61"/>
      <c r="KQF39" s="61"/>
      <c r="KQG39" s="61"/>
      <c r="KQH39" s="61"/>
      <c r="KQI39" s="61"/>
      <c r="KQJ39" s="62"/>
      <c r="KQK39" s="61"/>
      <c r="KQL39" s="61"/>
      <c r="KQM39" s="61"/>
      <c r="KQN39" s="61"/>
      <c r="KQO39" s="61"/>
      <c r="KQP39" s="61"/>
      <c r="KQQ39" s="61"/>
      <c r="KQR39" s="62"/>
      <c r="KQS39" s="61"/>
      <c r="KQT39" s="61"/>
      <c r="KQU39" s="61"/>
      <c r="KQV39" s="61"/>
      <c r="KQW39" s="61"/>
      <c r="KQX39" s="61"/>
      <c r="KQY39" s="61"/>
      <c r="KQZ39" s="62"/>
      <c r="KRA39" s="61"/>
      <c r="KRB39" s="61"/>
      <c r="KRC39" s="61"/>
      <c r="KRD39" s="61"/>
      <c r="KRE39" s="61"/>
      <c r="KRF39" s="61"/>
      <c r="KRG39" s="61"/>
      <c r="KRH39" s="62"/>
      <c r="KRI39" s="61"/>
      <c r="KRJ39" s="61"/>
      <c r="KRK39" s="61"/>
      <c r="KRL39" s="61"/>
      <c r="KRM39" s="61"/>
      <c r="KRN39" s="61"/>
      <c r="KRO39" s="61"/>
      <c r="KRP39" s="62"/>
      <c r="KRQ39" s="61"/>
      <c r="KRR39" s="61"/>
      <c r="KRS39" s="61"/>
      <c r="KRT39" s="61"/>
      <c r="KRU39" s="61"/>
      <c r="KRV39" s="61"/>
      <c r="KRW39" s="61"/>
      <c r="KRX39" s="62"/>
      <c r="KRY39" s="61"/>
      <c r="KRZ39" s="61"/>
      <c r="KSA39" s="61"/>
      <c r="KSB39" s="61"/>
      <c r="KSC39" s="61"/>
      <c r="KSD39" s="61"/>
      <c r="KSE39" s="61"/>
      <c r="KSF39" s="62"/>
      <c r="KSG39" s="61"/>
      <c r="KSH39" s="61"/>
      <c r="KSI39" s="61"/>
      <c r="KSJ39" s="61"/>
      <c r="KSK39" s="61"/>
      <c r="KSL39" s="61"/>
      <c r="KSM39" s="61"/>
      <c r="KSN39" s="62"/>
      <c r="KSO39" s="61"/>
      <c r="KSP39" s="61"/>
      <c r="KSQ39" s="61"/>
      <c r="KSR39" s="61"/>
      <c r="KSS39" s="61"/>
      <c r="KST39" s="61"/>
      <c r="KSU39" s="61"/>
      <c r="KSV39" s="62"/>
      <c r="KSW39" s="61"/>
      <c r="KSX39" s="61"/>
      <c r="KSY39" s="61"/>
      <c r="KSZ39" s="61"/>
      <c r="KTA39" s="61"/>
      <c r="KTB39" s="61"/>
      <c r="KTC39" s="61"/>
      <c r="KTD39" s="62"/>
      <c r="KTE39" s="61"/>
      <c r="KTF39" s="61"/>
      <c r="KTG39" s="61"/>
      <c r="KTH39" s="61"/>
      <c r="KTI39" s="61"/>
      <c r="KTJ39" s="61"/>
      <c r="KTK39" s="61"/>
      <c r="KTL39" s="62"/>
      <c r="KTM39" s="61"/>
      <c r="KTN39" s="61"/>
      <c r="KTO39" s="61"/>
      <c r="KTP39" s="61"/>
      <c r="KTQ39" s="61"/>
      <c r="KTR39" s="61"/>
      <c r="KTS39" s="61"/>
      <c r="KTT39" s="62"/>
      <c r="KTU39" s="61"/>
      <c r="KTV39" s="61"/>
      <c r="KTW39" s="61"/>
      <c r="KTX39" s="61"/>
      <c r="KTY39" s="61"/>
      <c r="KTZ39" s="61"/>
      <c r="KUA39" s="61"/>
      <c r="KUB39" s="62"/>
      <c r="KUC39" s="61"/>
      <c r="KUD39" s="61"/>
      <c r="KUE39" s="61"/>
      <c r="KUF39" s="61"/>
      <c r="KUG39" s="61"/>
      <c r="KUH39" s="61"/>
      <c r="KUI39" s="61"/>
      <c r="KUJ39" s="62"/>
      <c r="KUK39" s="61"/>
      <c r="KUL39" s="61"/>
      <c r="KUM39" s="61"/>
      <c r="KUN39" s="61"/>
      <c r="KUO39" s="61"/>
      <c r="KUP39" s="61"/>
      <c r="KUQ39" s="61"/>
      <c r="KUR39" s="62"/>
      <c r="KUS39" s="61"/>
      <c r="KUT39" s="61"/>
      <c r="KUU39" s="61"/>
      <c r="KUV39" s="61"/>
      <c r="KUW39" s="61"/>
      <c r="KUX39" s="61"/>
      <c r="KUY39" s="61"/>
      <c r="KUZ39" s="62"/>
      <c r="KVA39" s="61"/>
      <c r="KVB39" s="61"/>
      <c r="KVC39" s="61"/>
      <c r="KVD39" s="61"/>
      <c r="KVE39" s="61"/>
      <c r="KVF39" s="61"/>
      <c r="KVG39" s="61"/>
      <c r="KVH39" s="62"/>
      <c r="KVI39" s="61"/>
      <c r="KVJ39" s="61"/>
      <c r="KVK39" s="61"/>
      <c r="KVL39" s="61"/>
      <c r="KVM39" s="61"/>
      <c r="KVN39" s="61"/>
      <c r="KVO39" s="61"/>
      <c r="KVP39" s="62"/>
      <c r="KVQ39" s="61"/>
      <c r="KVR39" s="61"/>
      <c r="KVS39" s="61"/>
      <c r="KVT39" s="61"/>
      <c r="KVU39" s="61"/>
      <c r="KVV39" s="61"/>
      <c r="KVW39" s="61"/>
      <c r="KVX39" s="62"/>
      <c r="KVY39" s="61"/>
      <c r="KVZ39" s="61"/>
      <c r="KWA39" s="61"/>
      <c r="KWB39" s="61"/>
      <c r="KWC39" s="61"/>
      <c r="KWD39" s="61"/>
      <c r="KWE39" s="61"/>
      <c r="KWF39" s="62"/>
      <c r="KWG39" s="61"/>
      <c r="KWH39" s="61"/>
      <c r="KWI39" s="61"/>
      <c r="KWJ39" s="61"/>
      <c r="KWK39" s="61"/>
      <c r="KWL39" s="61"/>
      <c r="KWM39" s="61"/>
      <c r="KWN39" s="62"/>
      <c r="KWO39" s="61"/>
      <c r="KWP39" s="61"/>
      <c r="KWQ39" s="61"/>
      <c r="KWR39" s="61"/>
      <c r="KWS39" s="61"/>
      <c r="KWT39" s="61"/>
      <c r="KWU39" s="61"/>
      <c r="KWV39" s="62"/>
      <c r="KWW39" s="61"/>
      <c r="KWX39" s="61"/>
      <c r="KWY39" s="61"/>
      <c r="KWZ39" s="61"/>
      <c r="KXA39" s="61"/>
      <c r="KXB39" s="61"/>
      <c r="KXC39" s="61"/>
      <c r="KXD39" s="62"/>
      <c r="KXE39" s="61"/>
      <c r="KXF39" s="61"/>
      <c r="KXG39" s="61"/>
      <c r="KXH39" s="61"/>
      <c r="KXI39" s="61"/>
      <c r="KXJ39" s="61"/>
      <c r="KXK39" s="61"/>
      <c r="KXL39" s="62"/>
      <c r="KXM39" s="61"/>
      <c r="KXN39" s="61"/>
      <c r="KXO39" s="61"/>
      <c r="KXP39" s="61"/>
      <c r="KXQ39" s="61"/>
      <c r="KXR39" s="61"/>
      <c r="KXS39" s="61"/>
      <c r="KXT39" s="62"/>
      <c r="KXU39" s="61"/>
      <c r="KXV39" s="61"/>
      <c r="KXW39" s="61"/>
      <c r="KXX39" s="61"/>
      <c r="KXY39" s="61"/>
      <c r="KXZ39" s="61"/>
      <c r="KYA39" s="61"/>
      <c r="KYB39" s="62"/>
      <c r="KYC39" s="61"/>
      <c r="KYD39" s="61"/>
      <c r="KYE39" s="61"/>
      <c r="KYF39" s="61"/>
      <c r="KYG39" s="61"/>
      <c r="KYH39" s="61"/>
      <c r="KYI39" s="61"/>
      <c r="KYJ39" s="62"/>
      <c r="KYK39" s="61"/>
      <c r="KYL39" s="61"/>
      <c r="KYM39" s="61"/>
      <c r="KYN39" s="61"/>
      <c r="KYO39" s="61"/>
      <c r="KYP39" s="61"/>
      <c r="KYQ39" s="61"/>
      <c r="KYR39" s="62"/>
      <c r="KYS39" s="61"/>
      <c r="KYT39" s="61"/>
      <c r="KYU39" s="61"/>
      <c r="KYV39" s="61"/>
      <c r="KYW39" s="61"/>
      <c r="KYX39" s="61"/>
      <c r="KYY39" s="61"/>
      <c r="KYZ39" s="62"/>
      <c r="KZA39" s="61"/>
      <c r="KZB39" s="61"/>
      <c r="KZC39" s="61"/>
      <c r="KZD39" s="61"/>
      <c r="KZE39" s="61"/>
      <c r="KZF39" s="61"/>
      <c r="KZG39" s="61"/>
      <c r="KZH39" s="62"/>
      <c r="KZI39" s="61"/>
      <c r="KZJ39" s="61"/>
      <c r="KZK39" s="61"/>
      <c r="KZL39" s="61"/>
      <c r="KZM39" s="61"/>
      <c r="KZN39" s="61"/>
      <c r="KZO39" s="61"/>
      <c r="KZP39" s="62"/>
      <c r="KZQ39" s="61"/>
      <c r="KZR39" s="61"/>
      <c r="KZS39" s="61"/>
      <c r="KZT39" s="61"/>
      <c r="KZU39" s="61"/>
      <c r="KZV39" s="61"/>
      <c r="KZW39" s="61"/>
      <c r="KZX39" s="62"/>
      <c r="KZY39" s="61"/>
      <c r="KZZ39" s="61"/>
      <c r="LAA39" s="61"/>
      <c r="LAB39" s="61"/>
      <c r="LAC39" s="61"/>
      <c r="LAD39" s="61"/>
      <c r="LAE39" s="61"/>
      <c r="LAF39" s="62"/>
      <c r="LAG39" s="61"/>
      <c r="LAH39" s="61"/>
      <c r="LAI39" s="61"/>
      <c r="LAJ39" s="61"/>
      <c r="LAK39" s="61"/>
      <c r="LAL39" s="61"/>
      <c r="LAM39" s="61"/>
      <c r="LAN39" s="62"/>
      <c r="LAO39" s="61"/>
      <c r="LAP39" s="61"/>
      <c r="LAQ39" s="61"/>
      <c r="LAR39" s="61"/>
      <c r="LAS39" s="61"/>
      <c r="LAT39" s="61"/>
      <c r="LAU39" s="61"/>
      <c r="LAV39" s="62"/>
      <c r="LAW39" s="61"/>
      <c r="LAX39" s="61"/>
      <c r="LAY39" s="61"/>
      <c r="LAZ39" s="61"/>
      <c r="LBA39" s="61"/>
      <c r="LBB39" s="61"/>
      <c r="LBC39" s="61"/>
      <c r="LBD39" s="62"/>
      <c r="LBE39" s="61"/>
      <c r="LBF39" s="61"/>
      <c r="LBG39" s="61"/>
      <c r="LBH39" s="61"/>
      <c r="LBI39" s="61"/>
      <c r="LBJ39" s="61"/>
      <c r="LBK39" s="61"/>
      <c r="LBL39" s="62"/>
      <c r="LBM39" s="61"/>
      <c r="LBN39" s="61"/>
      <c r="LBO39" s="61"/>
      <c r="LBP39" s="61"/>
      <c r="LBQ39" s="61"/>
      <c r="LBR39" s="61"/>
      <c r="LBS39" s="61"/>
      <c r="LBT39" s="62"/>
      <c r="LBU39" s="61"/>
      <c r="LBV39" s="61"/>
      <c r="LBW39" s="61"/>
      <c r="LBX39" s="61"/>
      <c r="LBY39" s="61"/>
      <c r="LBZ39" s="61"/>
      <c r="LCA39" s="61"/>
      <c r="LCB39" s="62"/>
      <c r="LCC39" s="61"/>
      <c r="LCD39" s="61"/>
      <c r="LCE39" s="61"/>
      <c r="LCF39" s="61"/>
      <c r="LCG39" s="61"/>
      <c r="LCH39" s="61"/>
      <c r="LCI39" s="61"/>
      <c r="LCJ39" s="62"/>
      <c r="LCK39" s="61"/>
      <c r="LCL39" s="61"/>
      <c r="LCM39" s="61"/>
      <c r="LCN39" s="61"/>
      <c r="LCO39" s="61"/>
      <c r="LCP39" s="61"/>
      <c r="LCQ39" s="61"/>
      <c r="LCR39" s="62"/>
      <c r="LCS39" s="61"/>
      <c r="LCT39" s="61"/>
      <c r="LCU39" s="61"/>
      <c r="LCV39" s="61"/>
      <c r="LCW39" s="61"/>
      <c r="LCX39" s="61"/>
      <c r="LCY39" s="61"/>
      <c r="LCZ39" s="62"/>
      <c r="LDA39" s="61"/>
      <c r="LDB39" s="61"/>
      <c r="LDC39" s="61"/>
      <c r="LDD39" s="61"/>
      <c r="LDE39" s="61"/>
      <c r="LDF39" s="61"/>
      <c r="LDG39" s="61"/>
      <c r="LDH39" s="62"/>
      <c r="LDI39" s="61"/>
      <c r="LDJ39" s="61"/>
      <c r="LDK39" s="61"/>
      <c r="LDL39" s="61"/>
      <c r="LDM39" s="61"/>
      <c r="LDN39" s="61"/>
      <c r="LDO39" s="61"/>
      <c r="LDP39" s="62"/>
      <c r="LDQ39" s="61"/>
      <c r="LDR39" s="61"/>
      <c r="LDS39" s="61"/>
      <c r="LDT39" s="61"/>
      <c r="LDU39" s="61"/>
      <c r="LDV39" s="61"/>
      <c r="LDW39" s="61"/>
      <c r="LDX39" s="62"/>
      <c r="LDY39" s="61"/>
      <c r="LDZ39" s="61"/>
      <c r="LEA39" s="61"/>
      <c r="LEB39" s="61"/>
      <c r="LEC39" s="61"/>
      <c r="LED39" s="61"/>
      <c r="LEE39" s="61"/>
      <c r="LEF39" s="62"/>
      <c r="LEG39" s="61"/>
      <c r="LEH39" s="61"/>
      <c r="LEI39" s="61"/>
      <c r="LEJ39" s="61"/>
      <c r="LEK39" s="61"/>
      <c r="LEL39" s="61"/>
      <c r="LEM39" s="61"/>
      <c r="LEN39" s="62"/>
      <c r="LEO39" s="61"/>
      <c r="LEP39" s="61"/>
      <c r="LEQ39" s="61"/>
      <c r="LER39" s="61"/>
      <c r="LES39" s="61"/>
      <c r="LET39" s="61"/>
      <c r="LEU39" s="61"/>
      <c r="LEV39" s="62"/>
      <c r="LEW39" s="61"/>
      <c r="LEX39" s="61"/>
      <c r="LEY39" s="61"/>
      <c r="LEZ39" s="61"/>
      <c r="LFA39" s="61"/>
      <c r="LFB39" s="61"/>
      <c r="LFC39" s="61"/>
      <c r="LFD39" s="62"/>
      <c r="LFE39" s="61"/>
      <c r="LFF39" s="61"/>
      <c r="LFG39" s="61"/>
      <c r="LFH39" s="61"/>
      <c r="LFI39" s="61"/>
      <c r="LFJ39" s="61"/>
      <c r="LFK39" s="61"/>
      <c r="LFL39" s="62"/>
      <c r="LFM39" s="61"/>
      <c r="LFN39" s="61"/>
      <c r="LFO39" s="61"/>
      <c r="LFP39" s="61"/>
      <c r="LFQ39" s="61"/>
      <c r="LFR39" s="61"/>
      <c r="LFS39" s="61"/>
      <c r="LFT39" s="62"/>
      <c r="LFU39" s="61"/>
      <c r="LFV39" s="61"/>
      <c r="LFW39" s="61"/>
      <c r="LFX39" s="61"/>
      <c r="LFY39" s="61"/>
      <c r="LFZ39" s="61"/>
      <c r="LGA39" s="61"/>
      <c r="LGB39" s="62"/>
      <c r="LGC39" s="61"/>
      <c r="LGD39" s="61"/>
      <c r="LGE39" s="61"/>
      <c r="LGF39" s="61"/>
      <c r="LGG39" s="61"/>
      <c r="LGH39" s="61"/>
      <c r="LGI39" s="61"/>
      <c r="LGJ39" s="62"/>
      <c r="LGK39" s="61"/>
      <c r="LGL39" s="61"/>
      <c r="LGM39" s="61"/>
      <c r="LGN39" s="61"/>
      <c r="LGO39" s="61"/>
      <c r="LGP39" s="61"/>
      <c r="LGQ39" s="61"/>
      <c r="LGR39" s="62"/>
      <c r="LGS39" s="61"/>
      <c r="LGT39" s="61"/>
      <c r="LGU39" s="61"/>
      <c r="LGV39" s="61"/>
      <c r="LGW39" s="61"/>
      <c r="LGX39" s="61"/>
      <c r="LGY39" s="61"/>
      <c r="LGZ39" s="62"/>
      <c r="LHA39" s="61"/>
      <c r="LHB39" s="61"/>
      <c r="LHC39" s="61"/>
      <c r="LHD39" s="61"/>
      <c r="LHE39" s="61"/>
      <c r="LHF39" s="61"/>
      <c r="LHG39" s="61"/>
      <c r="LHH39" s="62"/>
      <c r="LHI39" s="61"/>
      <c r="LHJ39" s="61"/>
      <c r="LHK39" s="61"/>
      <c r="LHL39" s="61"/>
      <c r="LHM39" s="61"/>
      <c r="LHN39" s="61"/>
      <c r="LHO39" s="61"/>
      <c r="LHP39" s="62"/>
      <c r="LHQ39" s="61"/>
      <c r="LHR39" s="61"/>
      <c r="LHS39" s="61"/>
      <c r="LHT39" s="61"/>
      <c r="LHU39" s="61"/>
      <c r="LHV39" s="61"/>
      <c r="LHW39" s="61"/>
      <c r="LHX39" s="62"/>
      <c r="LHY39" s="61"/>
      <c r="LHZ39" s="61"/>
      <c r="LIA39" s="61"/>
      <c r="LIB39" s="61"/>
      <c r="LIC39" s="61"/>
      <c r="LID39" s="61"/>
      <c r="LIE39" s="61"/>
      <c r="LIF39" s="62"/>
      <c r="LIG39" s="61"/>
      <c r="LIH39" s="61"/>
      <c r="LII39" s="61"/>
      <c r="LIJ39" s="61"/>
      <c r="LIK39" s="61"/>
      <c r="LIL39" s="61"/>
      <c r="LIM39" s="61"/>
      <c r="LIN39" s="62"/>
      <c r="LIO39" s="61"/>
      <c r="LIP39" s="61"/>
      <c r="LIQ39" s="61"/>
      <c r="LIR39" s="61"/>
      <c r="LIS39" s="61"/>
      <c r="LIT39" s="61"/>
      <c r="LIU39" s="61"/>
      <c r="LIV39" s="62"/>
      <c r="LIW39" s="61"/>
      <c r="LIX39" s="61"/>
      <c r="LIY39" s="61"/>
      <c r="LIZ39" s="61"/>
      <c r="LJA39" s="61"/>
      <c r="LJB39" s="61"/>
      <c r="LJC39" s="61"/>
      <c r="LJD39" s="62"/>
      <c r="LJE39" s="61"/>
      <c r="LJF39" s="61"/>
      <c r="LJG39" s="61"/>
      <c r="LJH39" s="61"/>
      <c r="LJI39" s="61"/>
      <c r="LJJ39" s="61"/>
      <c r="LJK39" s="61"/>
      <c r="LJL39" s="62"/>
      <c r="LJM39" s="61"/>
      <c r="LJN39" s="61"/>
      <c r="LJO39" s="61"/>
      <c r="LJP39" s="61"/>
      <c r="LJQ39" s="61"/>
      <c r="LJR39" s="61"/>
      <c r="LJS39" s="61"/>
      <c r="LJT39" s="62"/>
      <c r="LJU39" s="61"/>
      <c r="LJV39" s="61"/>
      <c r="LJW39" s="61"/>
      <c r="LJX39" s="61"/>
      <c r="LJY39" s="61"/>
      <c r="LJZ39" s="61"/>
      <c r="LKA39" s="61"/>
      <c r="LKB39" s="62"/>
      <c r="LKC39" s="61"/>
      <c r="LKD39" s="61"/>
      <c r="LKE39" s="61"/>
      <c r="LKF39" s="61"/>
      <c r="LKG39" s="61"/>
      <c r="LKH39" s="61"/>
      <c r="LKI39" s="61"/>
      <c r="LKJ39" s="62"/>
      <c r="LKK39" s="61"/>
      <c r="LKL39" s="61"/>
      <c r="LKM39" s="61"/>
      <c r="LKN39" s="61"/>
      <c r="LKO39" s="61"/>
      <c r="LKP39" s="61"/>
      <c r="LKQ39" s="61"/>
      <c r="LKR39" s="62"/>
      <c r="LKS39" s="61"/>
      <c r="LKT39" s="61"/>
      <c r="LKU39" s="61"/>
      <c r="LKV39" s="61"/>
      <c r="LKW39" s="61"/>
      <c r="LKX39" s="61"/>
      <c r="LKY39" s="61"/>
      <c r="LKZ39" s="62"/>
      <c r="LLA39" s="61"/>
      <c r="LLB39" s="61"/>
      <c r="LLC39" s="61"/>
      <c r="LLD39" s="61"/>
      <c r="LLE39" s="61"/>
      <c r="LLF39" s="61"/>
      <c r="LLG39" s="61"/>
      <c r="LLH39" s="62"/>
      <c r="LLI39" s="61"/>
      <c r="LLJ39" s="61"/>
      <c r="LLK39" s="61"/>
      <c r="LLL39" s="61"/>
      <c r="LLM39" s="61"/>
      <c r="LLN39" s="61"/>
      <c r="LLO39" s="61"/>
      <c r="LLP39" s="62"/>
      <c r="LLQ39" s="61"/>
      <c r="LLR39" s="61"/>
      <c r="LLS39" s="61"/>
      <c r="LLT39" s="61"/>
      <c r="LLU39" s="61"/>
      <c r="LLV39" s="61"/>
      <c r="LLW39" s="61"/>
      <c r="LLX39" s="62"/>
      <c r="LLY39" s="61"/>
      <c r="LLZ39" s="61"/>
      <c r="LMA39" s="61"/>
      <c r="LMB39" s="61"/>
      <c r="LMC39" s="61"/>
      <c r="LMD39" s="61"/>
      <c r="LME39" s="61"/>
      <c r="LMF39" s="62"/>
      <c r="LMG39" s="61"/>
      <c r="LMH39" s="61"/>
      <c r="LMI39" s="61"/>
      <c r="LMJ39" s="61"/>
      <c r="LMK39" s="61"/>
      <c r="LML39" s="61"/>
      <c r="LMM39" s="61"/>
      <c r="LMN39" s="62"/>
      <c r="LMO39" s="61"/>
      <c r="LMP39" s="61"/>
      <c r="LMQ39" s="61"/>
      <c r="LMR39" s="61"/>
      <c r="LMS39" s="61"/>
      <c r="LMT39" s="61"/>
      <c r="LMU39" s="61"/>
      <c r="LMV39" s="62"/>
      <c r="LMW39" s="61"/>
      <c r="LMX39" s="61"/>
      <c r="LMY39" s="61"/>
      <c r="LMZ39" s="61"/>
      <c r="LNA39" s="61"/>
      <c r="LNB39" s="61"/>
      <c r="LNC39" s="61"/>
      <c r="LND39" s="62"/>
      <c r="LNE39" s="61"/>
      <c r="LNF39" s="61"/>
      <c r="LNG39" s="61"/>
      <c r="LNH39" s="61"/>
      <c r="LNI39" s="61"/>
      <c r="LNJ39" s="61"/>
      <c r="LNK39" s="61"/>
      <c r="LNL39" s="62"/>
      <c r="LNM39" s="61"/>
      <c r="LNN39" s="61"/>
      <c r="LNO39" s="61"/>
      <c r="LNP39" s="61"/>
      <c r="LNQ39" s="61"/>
      <c r="LNR39" s="61"/>
      <c r="LNS39" s="61"/>
      <c r="LNT39" s="62"/>
      <c r="LNU39" s="61"/>
      <c r="LNV39" s="61"/>
      <c r="LNW39" s="61"/>
      <c r="LNX39" s="61"/>
      <c r="LNY39" s="61"/>
      <c r="LNZ39" s="61"/>
      <c r="LOA39" s="61"/>
      <c r="LOB39" s="62"/>
      <c r="LOC39" s="61"/>
      <c r="LOD39" s="61"/>
      <c r="LOE39" s="61"/>
      <c r="LOF39" s="61"/>
      <c r="LOG39" s="61"/>
      <c r="LOH39" s="61"/>
      <c r="LOI39" s="61"/>
      <c r="LOJ39" s="62"/>
      <c r="LOK39" s="61"/>
      <c r="LOL39" s="61"/>
      <c r="LOM39" s="61"/>
      <c r="LON39" s="61"/>
      <c r="LOO39" s="61"/>
      <c r="LOP39" s="61"/>
      <c r="LOQ39" s="61"/>
      <c r="LOR39" s="62"/>
      <c r="LOS39" s="61"/>
      <c r="LOT39" s="61"/>
      <c r="LOU39" s="61"/>
      <c r="LOV39" s="61"/>
      <c r="LOW39" s="61"/>
      <c r="LOX39" s="61"/>
      <c r="LOY39" s="61"/>
      <c r="LOZ39" s="62"/>
      <c r="LPA39" s="61"/>
      <c r="LPB39" s="61"/>
      <c r="LPC39" s="61"/>
      <c r="LPD39" s="61"/>
      <c r="LPE39" s="61"/>
      <c r="LPF39" s="61"/>
      <c r="LPG39" s="61"/>
      <c r="LPH39" s="62"/>
      <c r="LPI39" s="61"/>
      <c r="LPJ39" s="61"/>
      <c r="LPK39" s="61"/>
      <c r="LPL39" s="61"/>
      <c r="LPM39" s="61"/>
      <c r="LPN39" s="61"/>
      <c r="LPO39" s="61"/>
      <c r="LPP39" s="62"/>
      <c r="LPQ39" s="61"/>
      <c r="LPR39" s="61"/>
      <c r="LPS39" s="61"/>
      <c r="LPT39" s="61"/>
      <c r="LPU39" s="61"/>
      <c r="LPV39" s="61"/>
      <c r="LPW39" s="61"/>
      <c r="LPX39" s="62"/>
      <c r="LPY39" s="61"/>
      <c r="LPZ39" s="61"/>
      <c r="LQA39" s="61"/>
      <c r="LQB39" s="61"/>
      <c r="LQC39" s="61"/>
      <c r="LQD39" s="61"/>
      <c r="LQE39" s="61"/>
      <c r="LQF39" s="62"/>
      <c r="LQG39" s="61"/>
      <c r="LQH39" s="61"/>
      <c r="LQI39" s="61"/>
      <c r="LQJ39" s="61"/>
      <c r="LQK39" s="61"/>
      <c r="LQL39" s="61"/>
      <c r="LQM39" s="61"/>
      <c r="LQN39" s="62"/>
      <c r="LQO39" s="61"/>
      <c r="LQP39" s="61"/>
      <c r="LQQ39" s="61"/>
      <c r="LQR39" s="61"/>
      <c r="LQS39" s="61"/>
      <c r="LQT39" s="61"/>
      <c r="LQU39" s="61"/>
      <c r="LQV39" s="62"/>
      <c r="LQW39" s="61"/>
      <c r="LQX39" s="61"/>
      <c r="LQY39" s="61"/>
      <c r="LQZ39" s="61"/>
      <c r="LRA39" s="61"/>
      <c r="LRB39" s="61"/>
      <c r="LRC39" s="61"/>
      <c r="LRD39" s="62"/>
      <c r="LRE39" s="61"/>
      <c r="LRF39" s="61"/>
      <c r="LRG39" s="61"/>
      <c r="LRH39" s="61"/>
      <c r="LRI39" s="61"/>
      <c r="LRJ39" s="61"/>
      <c r="LRK39" s="61"/>
      <c r="LRL39" s="62"/>
      <c r="LRM39" s="61"/>
      <c r="LRN39" s="61"/>
      <c r="LRO39" s="61"/>
      <c r="LRP39" s="61"/>
      <c r="LRQ39" s="61"/>
      <c r="LRR39" s="61"/>
      <c r="LRS39" s="61"/>
      <c r="LRT39" s="62"/>
      <c r="LRU39" s="61"/>
      <c r="LRV39" s="61"/>
      <c r="LRW39" s="61"/>
      <c r="LRX39" s="61"/>
      <c r="LRY39" s="61"/>
      <c r="LRZ39" s="61"/>
      <c r="LSA39" s="61"/>
      <c r="LSB39" s="62"/>
      <c r="LSC39" s="61"/>
      <c r="LSD39" s="61"/>
      <c r="LSE39" s="61"/>
      <c r="LSF39" s="61"/>
      <c r="LSG39" s="61"/>
      <c r="LSH39" s="61"/>
      <c r="LSI39" s="61"/>
      <c r="LSJ39" s="62"/>
      <c r="LSK39" s="61"/>
      <c r="LSL39" s="61"/>
      <c r="LSM39" s="61"/>
      <c r="LSN39" s="61"/>
      <c r="LSO39" s="61"/>
      <c r="LSP39" s="61"/>
      <c r="LSQ39" s="61"/>
      <c r="LSR39" s="62"/>
      <c r="LSS39" s="61"/>
      <c r="LST39" s="61"/>
      <c r="LSU39" s="61"/>
      <c r="LSV39" s="61"/>
      <c r="LSW39" s="61"/>
      <c r="LSX39" s="61"/>
      <c r="LSY39" s="61"/>
      <c r="LSZ39" s="62"/>
      <c r="LTA39" s="61"/>
      <c r="LTB39" s="61"/>
      <c r="LTC39" s="61"/>
      <c r="LTD39" s="61"/>
      <c r="LTE39" s="61"/>
      <c r="LTF39" s="61"/>
      <c r="LTG39" s="61"/>
      <c r="LTH39" s="62"/>
      <c r="LTI39" s="61"/>
      <c r="LTJ39" s="61"/>
      <c r="LTK39" s="61"/>
      <c r="LTL39" s="61"/>
      <c r="LTM39" s="61"/>
      <c r="LTN39" s="61"/>
      <c r="LTO39" s="61"/>
      <c r="LTP39" s="62"/>
      <c r="LTQ39" s="61"/>
      <c r="LTR39" s="61"/>
      <c r="LTS39" s="61"/>
      <c r="LTT39" s="61"/>
      <c r="LTU39" s="61"/>
      <c r="LTV39" s="61"/>
      <c r="LTW39" s="61"/>
      <c r="LTX39" s="62"/>
      <c r="LTY39" s="61"/>
      <c r="LTZ39" s="61"/>
      <c r="LUA39" s="61"/>
      <c r="LUB39" s="61"/>
      <c r="LUC39" s="61"/>
      <c r="LUD39" s="61"/>
      <c r="LUE39" s="61"/>
      <c r="LUF39" s="62"/>
      <c r="LUG39" s="61"/>
      <c r="LUH39" s="61"/>
      <c r="LUI39" s="61"/>
      <c r="LUJ39" s="61"/>
      <c r="LUK39" s="61"/>
      <c r="LUL39" s="61"/>
      <c r="LUM39" s="61"/>
      <c r="LUN39" s="62"/>
      <c r="LUO39" s="61"/>
      <c r="LUP39" s="61"/>
      <c r="LUQ39" s="61"/>
      <c r="LUR39" s="61"/>
      <c r="LUS39" s="61"/>
      <c r="LUT39" s="61"/>
      <c r="LUU39" s="61"/>
      <c r="LUV39" s="62"/>
      <c r="LUW39" s="61"/>
      <c r="LUX39" s="61"/>
      <c r="LUY39" s="61"/>
      <c r="LUZ39" s="61"/>
      <c r="LVA39" s="61"/>
      <c r="LVB39" s="61"/>
      <c r="LVC39" s="61"/>
      <c r="LVD39" s="62"/>
      <c r="LVE39" s="61"/>
      <c r="LVF39" s="61"/>
      <c r="LVG39" s="61"/>
      <c r="LVH39" s="61"/>
      <c r="LVI39" s="61"/>
      <c r="LVJ39" s="61"/>
      <c r="LVK39" s="61"/>
      <c r="LVL39" s="62"/>
      <c r="LVM39" s="61"/>
      <c r="LVN39" s="61"/>
      <c r="LVO39" s="61"/>
      <c r="LVP39" s="61"/>
      <c r="LVQ39" s="61"/>
      <c r="LVR39" s="61"/>
      <c r="LVS39" s="61"/>
      <c r="LVT39" s="62"/>
      <c r="LVU39" s="61"/>
      <c r="LVV39" s="61"/>
      <c r="LVW39" s="61"/>
      <c r="LVX39" s="61"/>
      <c r="LVY39" s="61"/>
      <c r="LVZ39" s="61"/>
      <c r="LWA39" s="61"/>
      <c r="LWB39" s="62"/>
      <c r="LWC39" s="61"/>
      <c r="LWD39" s="61"/>
      <c r="LWE39" s="61"/>
      <c r="LWF39" s="61"/>
      <c r="LWG39" s="61"/>
      <c r="LWH39" s="61"/>
      <c r="LWI39" s="61"/>
      <c r="LWJ39" s="62"/>
      <c r="LWK39" s="61"/>
      <c r="LWL39" s="61"/>
      <c r="LWM39" s="61"/>
      <c r="LWN39" s="61"/>
      <c r="LWO39" s="61"/>
      <c r="LWP39" s="61"/>
      <c r="LWQ39" s="61"/>
      <c r="LWR39" s="62"/>
      <c r="LWS39" s="61"/>
      <c r="LWT39" s="61"/>
      <c r="LWU39" s="61"/>
      <c r="LWV39" s="61"/>
      <c r="LWW39" s="61"/>
      <c r="LWX39" s="61"/>
      <c r="LWY39" s="61"/>
      <c r="LWZ39" s="62"/>
      <c r="LXA39" s="61"/>
      <c r="LXB39" s="61"/>
      <c r="LXC39" s="61"/>
      <c r="LXD39" s="61"/>
      <c r="LXE39" s="61"/>
      <c r="LXF39" s="61"/>
      <c r="LXG39" s="61"/>
      <c r="LXH39" s="62"/>
      <c r="LXI39" s="61"/>
      <c r="LXJ39" s="61"/>
      <c r="LXK39" s="61"/>
      <c r="LXL39" s="61"/>
      <c r="LXM39" s="61"/>
      <c r="LXN39" s="61"/>
      <c r="LXO39" s="61"/>
      <c r="LXP39" s="62"/>
      <c r="LXQ39" s="61"/>
      <c r="LXR39" s="61"/>
      <c r="LXS39" s="61"/>
      <c r="LXT39" s="61"/>
      <c r="LXU39" s="61"/>
      <c r="LXV39" s="61"/>
      <c r="LXW39" s="61"/>
      <c r="LXX39" s="62"/>
      <c r="LXY39" s="61"/>
      <c r="LXZ39" s="61"/>
      <c r="LYA39" s="61"/>
      <c r="LYB39" s="61"/>
      <c r="LYC39" s="61"/>
      <c r="LYD39" s="61"/>
      <c r="LYE39" s="61"/>
      <c r="LYF39" s="62"/>
      <c r="LYG39" s="61"/>
      <c r="LYH39" s="61"/>
      <c r="LYI39" s="61"/>
      <c r="LYJ39" s="61"/>
      <c r="LYK39" s="61"/>
      <c r="LYL39" s="61"/>
      <c r="LYM39" s="61"/>
      <c r="LYN39" s="62"/>
      <c r="LYO39" s="61"/>
      <c r="LYP39" s="61"/>
      <c r="LYQ39" s="61"/>
      <c r="LYR39" s="61"/>
      <c r="LYS39" s="61"/>
      <c r="LYT39" s="61"/>
      <c r="LYU39" s="61"/>
      <c r="LYV39" s="62"/>
      <c r="LYW39" s="61"/>
      <c r="LYX39" s="61"/>
      <c r="LYY39" s="61"/>
      <c r="LYZ39" s="61"/>
      <c r="LZA39" s="61"/>
      <c r="LZB39" s="61"/>
      <c r="LZC39" s="61"/>
      <c r="LZD39" s="62"/>
      <c r="LZE39" s="61"/>
      <c r="LZF39" s="61"/>
      <c r="LZG39" s="61"/>
      <c r="LZH39" s="61"/>
      <c r="LZI39" s="61"/>
      <c r="LZJ39" s="61"/>
      <c r="LZK39" s="61"/>
      <c r="LZL39" s="62"/>
      <c r="LZM39" s="61"/>
      <c r="LZN39" s="61"/>
      <c r="LZO39" s="61"/>
      <c r="LZP39" s="61"/>
      <c r="LZQ39" s="61"/>
      <c r="LZR39" s="61"/>
      <c r="LZS39" s="61"/>
      <c r="LZT39" s="62"/>
      <c r="LZU39" s="61"/>
      <c r="LZV39" s="61"/>
      <c r="LZW39" s="61"/>
      <c r="LZX39" s="61"/>
      <c r="LZY39" s="61"/>
      <c r="LZZ39" s="61"/>
      <c r="MAA39" s="61"/>
      <c r="MAB39" s="62"/>
      <c r="MAC39" s="61"/>
      <c r="MAD39" s="61"/>
      <c r="MAE39" s="61"/>
      <c r="MAF39" s="61"/>
      <c r="MAG39" s="61"/>
      <c r="MAH39" s="61"/>
      <c r="MAI39" s="61"/>
      <c r="MAJ39" s="62"/>
      <c r="MAK39" s="61"/>
      <c r="MAL39" s="61"/>
      <c r="MAM39" s="61"/>
      <c r="MAN39" s="61"/>
      <c r="MAO39" s="61"/>
      <c r="MAP39" s="61"/>
      <c r="MAQ39" s="61"/>
      <c r="MAR39" s="62"/>
      <c r="MAS39" s="61"/>
      <c r="MAT39" s="61"/>
      <c r="MAU39" s="61"/>
      <c r="MAV39" s="61"/>
      <c r="MAW39" s="61"/>
      <c r="MAX39" s="61"/>
      <c r="MAY39" s="61"/>
      <c r="MAZ39" s="62"/>
      <c r="MBA39" s="61"/>
      <c r="MBB39" s="61"/>
      <c r="MBC39" s="61"/>
      <c r="MBD39" s="61"/>
      <c r="MBE39" s="61"/>
      <c r="MBF39" s="61"/>
      <c r="MBG39" s="61"/>
      <c r="MBH39" s="62"/>
      <c r="MBI39" s="61"/>
      <c r="MBJ39" s="61"/>
      <c r="MBK39" s="61"/>
      <c r="MBL39" s="61"/>
      <c r="MBM39" s="61"/>
      <c r="MBN39" s="61"/>
      <c r="MBO39" s="61"/>
      <c r="MBP39" s="62"/>
      <c r="MBQ39" s="61"/>
      <c r="MBR39" s="61"/>
      <c r="MBS39" s="61"/>
      <c r="MBT39" s="61"/>
      <c r="MBU39" s="61"/>
      <c r="MBV39" s="61"/>
      <c r="MBW39" s="61"/>
      <c r="MBX39" s="62"/>
      <c r="MBY39" s="61"/>
      <c r="MBZ39" s="61"/>
      <c r="MCA39" s="61"/>
      <c r="MCB39" s="61"/>
      <c r="MCC39" s="61"/>
      <c r="MCD39" s="61"/>
      <c r="MCE39" s="61"/>
      <c r="MCF39" s="62"/>
      <c r="MCG39" s="61"/>
      <c r="MCH39" s="61"/>
      <c r="MCI39" s="61"/>
      <c r="MCJ39" s="61"/>
      <c r="MCK39" s="61"/>
      <c r="MCL39" s="61"/>
      <c r="MCM39" s="61"/>
      <c r="MCN39" s="62"/>
      <c r="MCO39" s="61"/>
      <c r="MCP39" s="61"/>
      <c r="MCQ39" s="61"/>
      <c r="MCR39" s="61"/>
      <c r="MCS39" s="61"/>
      <c r="MCT39" s="61"/>
      <c r="MCU39" s="61"/>
      <c r="MCV39" s="62"/>
      <c r="MCW39" s="61"/>
      <c r="MCX39" s="61"/>
      <c r="MCY39" s="61"/>
      <c r="MCZ39" s="61"/>
      <c r="MDA39" s="61"/>
      <c r="MDB39" s="61"/>
      <c r="MDC39" s="61"/>
      <c r="MDD39" s="62"/>
      <c r="MDE39" s="61"/>
      <c r="MDF39" s="61"/>
      <c r="MDG39" s="61"/>
      <c r="MDH39" s="61"/>
      <c r="MDI39" s="61"/>
      <c r="MDJ39" s="61"/>
      <c r="MDK39" s="61"/>
      <c r="MDL39" s="62"/>
      <c r="MDM39" s="61"/>
      <c r="MDN39" s="61"/>
      <c r="MDO39" s="61"/>
      <c r="MDP39" s="61"/>
      <c r="MDQ39" s="61"/>
      <c r="MDR39" s="61"/>
      <c r="MDS39" s="61"/>
      <c r="MDT39" s="62"/>
      <c r="MDU39" s="61"/>
      <c r="MDV39" s="61"/>
      <c r="MDW39" s="61"/>
      <c r="MDX39" s="61"/>
      <c r="MDY39" s="61"/>
      <c r="MDZ39" s="61"/>
      <c r="MEA39" s="61"/>
      <c r="MEB39" s="62"/>
      <c r="MEC39" s="61"/>
      <c r="MED39" s="61"/>
      <c r="MEE39" s="61"/>
      <c r="MEF39" s="61"/>
      <c r="MEG39" s="61"/>
      <c r="MEH39" s="61"/>
      <c r="MEI39" s="61"/>
      <c r="MEJ39" s="62"/>
      <c r="MEK39" s="61"/>
      <c r="MEL39" s="61"/>
      <c r="MEM39" s="61"/>
      <c r="MEN39" s="61"/>
      <c r="MEO39" s="61"/>
      <c r="MEP39" s="61"/>
      <c r="MEQ39" s="61"/>
      <c r="MER39" s="62"/>
      <c r="MES39" s="61"/>
      <c r="MET39" s="61"/>
      <c r="MEU39" s="61"/>
      <c r="MEV39" s="61"/>
      <c r="MEW39" s="61"/>
      <c r="MEX39" s="61"/>
      <c r="MEY39" s="61"/>
      <c r="MEZ39" s="62"/>
      <c r="MFA39" s="61"/>
      <c r="MFB39" s="61"/>
      <c r="MFC39" s="61"/>
      <c r="MFD39" s="61"/>
      <c r="MFE39" s="61"/>
      <c r="MFF39" s="61"/>
      <c r="MFG39" s="61"/>
      <c r="MFH39" s="62"/>
      <c r="MFI39" s="61"/>
      <c r="MFJ39" s="61"/>
      <c r="MFK39" s="61"/>
      <c r="MFL39" s="61"/>
      <c r="MFM39" s="61"/>
      <c r="MFN39" s="61"/>
      <c r="MFO39" s="61"/>
      <c r="MFP39" s="62"/>
      <c r="MFQ39" s="61"/>
      <c r="MFR39" s="61"/>
      <c r="MFS39" s="61"/>
      <c r="MFT39" s="61"/>
      <c r="MFU39" s="61"/>
      <c r="MFV39" s="61"/>
      <c r="MFW39" s="61"/>
      <c r="MFX39" s="62"/>
      <c r="MFY39" s="61"/>
      <c r="MFZ39" s="61"/>
      <c r="MGA39" s="61"/>
      <c r="MGB39" s="61"/>
      <c r="MGC39" s="61"/>
      <c r="MGD39" s="61"/>
      <c r="MGE39" s="61"/>
      <c r="MGF39" s="62"/>
      <c r="MGG39" s="61"/>
      <c r="MGH39" s="61"/>
      <c r="MGI39" s="61"/>
      <c r="MGJ39" s="61"/>
      <c r="MGK39" s="61"/>
      <c r="MGL39" s="61"/>
      <c r="MGM39" s="61"/>
      <c r="MGN39" s="62"/>
      <c r="MGO39" s="61"/>
      <c r="MGP39" s="61"/>
      <c r="MGQ39" s="61"/>
      <c r="MGR39" s="61"/>
      <c r="MGS39" s="61"/>
      <c r="MGT39" s="61"/>
      <c r="MGU39" s="61"/>
      <c r="MGV39" s="62"/>
      <c r="MGW39" s="61"/>
      <c r="MGX39" s="61"/>
      <c r="MGY39" s="61"/>
      <c r="MGZ39" s="61"/>
      <c r="MHA39" s="61"/>
      <c r="MHB39" s="61"/>
      <c r="MHC39" s="61"/>
      <c r="MHD39" s="62"/>
      <c r="MHE39" s="61"/>
      <c r="MHF39" s="61"/>
      <c r="MHG39" s="61"/>
      <c r="MHH39" s="61"/>
      <c r="MHI39" s="61"/>
      <c r="MHJ39" s="61"/>
      <c r="MHK39" s="61"/>
      <c r="MHL39" s="62"/>
      <c r="MHM39" s="61"/>
      <c r="MHN39" s="61"/>
      <c r="MHO39" s="61"/>
      <c r="MHP39" s="61"/>
      <c r="MHQ39" s="61"/>
      <c r="MHR39" s="61"/>
      <c r="MHS39" s="61"/>
      <c r="MHT39" s="62"/>
      <c r="MHU39" s="61"/>
      <c r="MHV39" s="61"/>
      <c r="MHW39" s="61"/>
      <c r="MHX39" s="61"/>
      <c r="MHY39" s="61"/>
      <c r="MHZ39" s="61"/>
      <c r="MIA39" s="61"/>
      <c r="MIB39" s="62"/>
      <c r="MIC39" s="61"/>
      <c r="MID39" s="61"/>
      <c r="MIE39" s="61"/>
      <c r="MIF39" s="61"/>
      <c r="MIG39" s="61"/>
      <c r="MIH39" s="61"/>
      <c r="MII39" s="61"/>
      <c r="MIJ39" s="62"/>
      <c r="MIK39" s="61"/>
      <c r="MIL39" s="61"/>
      <c r="MIM39" s="61"/>
      <c r="MIN39" s="61"/>
      <c r="MIO39" s="61"/>
      <c r="MIP39" s="61"/>
      <c r="MIQ39" s="61"/>
      <c r="MIR39" s="62"/>
      <c r="MIS39" s="61"/>
      <c r="MIT39" s="61"/>
      <c r="MIU39" s="61"/>
      <c r="MIV39" s="61"/>
      <c r="MIW39" s="61"/>
      <c r="MIX39" s="61"/>
      <c r="MIY39" s="61"/>
      <c r="MIZ39" s="62"/>
      <c r="MJA39" s="61"/>
      <c r="MJB39" s="61"/>
      <c r="MJC39" s="61"/>
      <c r="MJD39" s="61"/>
      <c r="MJE39" s="61"/>
      <c r="MJF39" s="61"/>
      <c r="MJG39" s="61"/>
      <c r="MJH39" s="62"/>
      <c r="MJI39" s="61"/>
      <c r="MJJ39" s="61"/>
      <c r="MJK39" s="61"/>
      <c r="MJL39" s="61"/>
      <c r="MJM39" s="61"/>
      <c r="MJN39" s="61"/>
      <c r="MJO39" s="61"/>
      <c r="MJP39" s="62"/>
      <c r="MJQ39" s="61"/>
      <c r="MJR39" s="61"/>
      <c r="MJS39" s="61"/>
      <c r="MJT39" s="61"/>
      <c r="MJU39" s="61"/>
      <c r="MJV39" s="61"/>
      <c r="MJW39" s="61"/>
      <c r="MJX39" s="62"/>
      <c r="MJY39" s="61"/>
      <c r="MJZ39" s="61"/>
      <c r="MKA39" s="61"/>
      <c r="MKB39" s="61"/>
      <c r="MKC39" s="61"/>
      <c r="MKD39" s="61"/>
      <c r="MKE39" s="61"/>
      <c r="MKF39" s="62"/>
      <c r="MKG39" s="61"/>
      <c r="MKH39" s="61"/>
      <c r="MKI39" s="61"/>
      <c r="MKJ39" s="61"/>
      <c r="MKK39" s="61"/>
      <c r="MKL39" s="61"/>
      <c r="MKM39" s="61"/>
      <c r="MKN39" s="62"/>
      <c r="MKO39" s="61"/>
      <c r="MKP39" s="61"/>
      <c r="MKQ39" s="61"/>
      <c r="MKR39" s="61"/>
      <c r="MKS39" s="61"/>
      <c r="MKT39" s="61"/>
      <c r="MKU39" s="61"/>
      <c r="MKV39" s="62"/>
      <c r="MKW39" s="61"/>
      <c r="MKX39" s="61"/>
      <c r="MKY39" s="61"/>
      <c r="MKZ39" s="61"/>
      <c r="MLA39" s="61"/>
      <c r="MLB39" s="61"/>
      <c r="MLC39" s="61"/>
      <c r="MLD39" s="62"/>
      <c r="MLE39" s="61"/>
      <c r="MLF39" s="61"/>
      <c r="MLG39" s="61"/>
      <c r="MLH39" s="61"/>
      <c r="MLI39" s="61"/>
      <c r="MLJ39" s="61"/>
      <c r="MLK39" s="61"/>
      <c r="MLL39" s="62"/>
      <c r="MLM39" s="61"/>
      <c r="MLN39" s="61"/>
      <c r="MLO39" s="61"/>
      <c r="MLP39" s="61"/>
      <c r="MLQ39" s="61"/>
      <c r="MLR39" s="61"/>
      <c r="MLS39" s="61"/>
      <c r="MLT39" s="62"/>
      <c r="MLU39" s="61"/>
      <c r="MLV39" s="61"/>
      <c r="MLW39" s="61"/>
      <c r="MLX39" s="61"/>
      <c r="MLY39" s="61"/>
      <c r="MLZ39" s="61"/>
      <c r="MMA39" s="61"/>
      <c r="MMB39" s="62"/>
      <c r="MMC39" s="61"/>
      <c r="MMD39" s="61"/>
      <c r="MME39" s="61"/>
      <c r="MMF39" s="61"/>
      <c r="MMG39" s="61"/>
      <c r="MMH39" s="61"/>
      <c r="MMI39" s="61"/>
      <c r="MMJ39" s="62"/>
      <c r="MMK39" s="61"/>
      <c r="MML39" s="61"/>
      <c r="MMM39" s="61"/>
      <c r="MMN39" s="61"/>
      <c r="MMO39" s="61"/>
      <c r="MMP39" s="61"/>
      <c r="MMQ39" s="61"/>
      <c r="MMR39" s="62"/>
      <c r="MMS39" s="61"/>
      <c r="MMT39" s="61"/>
      <c r="MMU39" s="61"/>
      <c r="MMV39" s="61"/>
      <c r="MMW39" s="61"/>
      <c r="MMX39" s="61"/>
      <c r="MMY39" s="61"/>
      <c r="MMZ39" s="62"/>
      <c r="MNA39" s="61"/>
      <c r="MNB39" s="61"/>
      <c r="MNC39" s="61"/>
      <c r="MND39" s="61"/>
      <c r="MNE39" s="61"/>
      <c r="MNF39" s="61"/>
      <c r="MNG39" s="61"/>
      <c r="MNH39" s="62"/>
      <c r="MNI39" s="61"/>
      <c r="MNJ39" s="61"/>
      <c r="MNK39" s="61"/>
      <c r="MNL39" s="61"/>
      <c r="MNM39" s="61"/>
      <c r="MNN39" s="61"/>
      <c r="MNO39" s="61"/>
      <c r="MNP39" s="62"/>
      <c r="MNQ39" s="61"/>
      <c r="MNR39" s="61"/>
      <c r="MNS39" s="61"/>
      <c r="MNT39" s="61"/>
      <c r="MNU39" s="61"/>
      <c r="MNV39" s="61"/>
      <c r="MNW39" s="61"/>
      <c r="MNX39" s="62"/>
      <c r="MNY39" s="61"/>
      <c r="MNZ39" s="61"/>
      <c r="MOA39" s="61"/>
      <c r="MOB39" s="61"/>
      <c r="MOC39" s="61"/>
      <c r="MOD39" s="61"/>
      <c r="MOE39" s="61"/>
      <c r="MOF39" s="62"/>
      <c r="MOG39" s="61"/>
      <c r="MOH39" s="61"/>
      <c r="MOI39" s="61"/>
      <c r="MOJ39" s="61"/>
      <c r="MOK39" s="61"/>
      <c r="MOL39" s="61"/>
      <c r="MOM39" s="61"/>
      <c r="MON39" s="62"/>
      <c r="MOO39" s="61"/>
      <c r="MOP39" s="61"/>
      <c r="MOQ39" s="61"/>
      <c r="MOR39" s="61"/>
      <c r="MOS39" s="61"/>
      <c r="MOT39" s="61"/>
      <c r="MOU39" s="61"/>
      <c r="MOV39" s="62"/>
      <c r="MOW39" s="61"/>
      <c r="MOX39" s="61"/>
      <c r="MOY39" s="61"/>
      <c r="MOZ39" s="61"/>
      <c r="MPA39" s="61"/>
      <c r="MPB39" s="61"/>
      <c r="MPC39" s="61"/>
      <c r="MPD39" s="62"/>
      <c r="MPE39" s="61"/>
      <c r="MPF39" s="61"/>
      <c r="MPG39" s="61"/>
      <c r="MPH39" s="61"/>
      <c r="MPI39" s="61"/>
      <c r="MPJ39" s="61"/>
      <c r="MPK39" s="61"/>
      <c r="MPL39" s="62"/>
      <c r="MPM39" s="61"/>
      <c r="MPN39" s="61"/>
      <c r="MPO39" s="61"/>
      <c r="MPP39" s="61"/>
      <c r="MPQ39" s="61"/>
      <c r="MPR39" s="61"/>
      <c r="MPS39" s="61"/>
      <c r="MPT39" s="62"/>
      <c r="MPU39" s="61"/>
      <c r="MPV39" s="61"/>
      <c r="MPW39" s="61"/>
      <c r="MPX39" s="61"/>
      <c r="MPY39" s="61"/>
      <c r="MPZ39" s="61"/>
      <c r="MQA39" s="61"/>
      <c r="MQB39" s="62"/>
      <c r="MQC39" s="61"/>
      <c r="MQD39" s="61"/>
      <c r="MQE39" s="61"/>
      <c r="MQF39" s="61"/>
      <c r="MQG39" s="61"/>
      <c r="MQH39" s="61"/>
      <c r="MQI39" s="61"/>
      <c r="MQJ39" s="62"/>
      <c r="MQK39" s="61"/>
      <c r="MQL39" s="61"/>
      <c r="MQM39" s="61"/>
      <c r="MQN39" s="61"/>
      <c r="MQO39" s="61"/>
      <c r="MQP39" s="61"/>
      <c r="MQQ39" s="61"/>
      <c r="MQR39" s="62"/>
      <c r="MQS39" s="61"/>
      <c r="MQT39" s="61"/>
      <c r="MQU39" s="61"/>
      <c r="MQV39" s="61"/>
      <c r="MQW39" s="61"/>
      <c r="MQX39" s="61"/>
      <c r="MQY39" s="61"/>
      <c r="MQZ39" s="62"/>
      <c r="MRA39" s="61"/>
      <c r="MRB39" s="61"/>
      <c r="MRC39" s="61"/>
      <c r="MRD39" s="61"/>
      <c r="MRE39" s="61"/>
      <c r="MRF39" s="61"/>
      <c r="MRG39" s="61"/>
      <c r="MRH39" s="62"/>
      <c r="MRI39" s="61"/>
      <c r="MRJ39" s="61"/>
      <c r="MRK39" s="61"/>
      <c r="MRL39" s="61"/>
      <c r="MRM39" s="61"/>
      <c r="MRN39" s="61"/>
      <c r="MRO39" s="61"/>
      <c r="MRP39" s="62"/>
      <c r="MRQ39" s="61"/>
      <c r="MRR39" s="61"/>
      <c r="MRS39" s="61"/>
      <c r="MRT39" s="61"/>
      <c r="MRU39" s="61"/>
      <c r="MRV39" s="61"/>
      <c r="MRW39" s="61"/>
      <c r="MRX39" s="62"/>
      <c r="MRY39" s="61"/>
      <c r="MRZ39" s="61"/>
      <c r="MSA39" s="61"/>
      <c r="MSB39" s="61"/>
      <c r="MSC39" s="61"/>
      <c r="MSD39" s="61"/>
      <c r="MSE39" s="61"/>
      <c r="MSF39" s="62"/>
      <c r="MSG39" s="61"/>
      <c r="MSH39" s="61"/>
      <c r="MSI39" s="61"/>
      <c r="MSJ39" s="61"/>
      <c r="MSK39" s="61"/>
      <c r="MSL39" s="61"/>
      <c r="MSM39" s="61"/>
      <c r="MSN39" s="62"/>
      <c r="MSO39" s="61"/>
      <c r="MSP39" s="61"/>
      <c r="MSQ39" s="61"/>
      <c r="MSR39" s="61"/>
      <c r="MSS39" s="61"/>
      <c r="MST39" s="61"/>
      <c r="MSU39" s="61"/>
      <c r="MSV39" s="62"/>
      <c r="MSW39" s="61"/>
      <c r="MSX39" s="61"/>
      <c r="MSY39" s="61"/>
      <c r="MSZ39" s="61"/>
      <c r="MTA39" s="61"/>
      <c r="MTB39" s="61"/>
      <c r="MTC39" s="61"/>
      <c r="MTD39" s="62"/>
      <c r="MTE39" s="61"/>
      <c r="MTF39" s="61"/>
      <c r="MTG39" s="61"/>
      <c r="MTH39" s="61"/>
      <c r="MTI39" s="61"/>
      <c r="MTJ39" s="61"/>
      <c r="MTK39" s="61"/>
      <c r="MTL39" s="62"/>
      <c r="MTM39" s="61"/>
      <c r="MTN39" s="61"/>
      <c r="MTO39" s="61"/>
      <c r="MTP39" s="61"/>
      <c r="MTQ39" s="61"/>
      <c r="MTR39" s="61"/>
      <c r="MTS39" s="61"/>
      <c r="MTT39" s="62"/>
      <c r="MTU39" s="61"/>
      <c r="MTV39" s="61"/>
      <c r="MTW39" s="61"/>
      <c r="MTX39" s="61"/>
      <c r="MTY39" s="61"/>
      <c r="MTZ39" s="61"/>
      <c r="MUA39" s="61"/>
      <c r="MUB39" s="62"/>
      <c r="MUC39" s="61"/>
      <c r="MUD39" s="61"/>
      <c r="MUE39" s="61"/>
      <c r="MUF39" s="61"/>
      <c r="MUG39" s="61"/>
      <c r="MUH39" s="61"/>
      <c r="MUI39" s="61"/>
      <c r="MUJ39" s="62"/>
      <c r="MUK39" s="61"/>
      <c r="MUL39" s="61"/>
      <c r="MUM39" s="61"/>
      <c r="MUN39" s="61"/>
      <c r="MUO39" s="61"/>
      <c r="MUP39" s="61"/>
      <c r="MUQ39" s="61"/>
      <c r="MUR39" s="62"/>
      <c r="MUS39" s="61"/>
      <c r="MUT39" s="61"/>
      <c r="MUU39" s="61"/>
      <c r="MUV39" s="61"/>
      <c r="MUW39" s="61"/>
      <c r="MUX39" s="61"/>
      <c r="MUY39" s="61"/>
      <c r="MUZ39" s="62"/>
      <c r="MVA39" s="61"/>
      <c r="MVB39" s="61"/>
      <c r="MVC39" s="61"/>
      <c r="MVD39" s="61"/>
      <c r="MVE39" s="61"/>
      <c r="MVF39" s="61"/>
      <c r="MVG39" s="61"/>
      <c r="MVH39" s="62"/>
      <c r="MVI39" s="61"/>
      <c r="MVJ39" s="61"/>
      <c r="MVK39" s="61"/>
      <c r="MVL39" s="61"/>
      <c r="MVM39" s="61"/>
      <c r="MVN39" s="61"/>
      <c r="MVO39" s="61"/>
      <c r="MVP39" s="62"/>
      <c r="MVQ39" s="61"/>
      <c r="MVR39" s="61"/>
      <c r="MVS39" s="61"/>
      <c r="MVT39" s="61"/>
      <c r="MVU39" s="61"/>
      <c r="MVV39" s="61"/>
      <c r="MVW39" s="61"/>
      <c r="MVX39" s="62"/>
      <c r="MVY39" s="61"/>
      <c r="MVZ39" s="61"/>
      <c r="MWA39" s="61"/>
      <c r="MWB39" s="61"/>
      <c r="MWC39" s="61"/>
      <c r="MWD39" s="61"/>
      <c r="MWE39" s="61"/>
      <c r="MWF39" s="62"/>
      <c r="MWG39" s="61"/>
      <c r="MWH39" s="61"/>
      <c r="MWI39" s="61"/>
      <c r="MWJ39" s="61"/>
      <c r="MWK39" s="61"/>
      <c r="MWL39" s="61"/>
      <c r="MWM39" s="61"/>
      <c r="MWN39" s="62"/>
      <c r="MWO39" s="61"/>
      <c r="MWP39" s="61"/>
      <c r="MWQ39" s="61"/>
      <c r="MWR39" s="61"/>
      <c r="MWS39" s="61"/>
      <c r="MWT39" s="61"/>
      <c r="MWU39" s="61"/>
      <c r="MWV39" s="62"/>
      <c r="MWW39" s="61"/>
      <c r="MWX39" s="61"/>
      <c r="MWY39" s="61"/>
      <c r="MWZ39" s="61"/>
      <c r="MXA39" s="61"/>
      <c r="MXB39" s="61"/>
      <c r="MXC39" s="61"/>
      <c r="MXD39" s="62"/>
      <c r="MXE39" s="61"/>
      <c r="MXF39" s="61"/>
      <c r="MXG39" s="61"/>
      <c r="MXH39" s="61"/>
      <c r="MXI39" s="61"/>
      <c r="MXJ39" s="61"/>
      <c r="MXK39" s="61"/>
      <c r="MXL39" s="62"/>
      <c r="MXM39" s="61"/>
      <c r="MXN39" s="61"/>
      <c r="MXO39" s="61"/>
      <c r="MXP39" s="61"/>
      <c r="MXQ39" s="61"/>
      <c r="MXR39" s="61"/>
      <c r="MXS39" s="61"/>
      <c r="MXT39" s="62"/>
      <c r="MXU39" s="61"/>
      <c r="MXV39" s="61"/>
      <c r="MXW39" s="61"/>
      <c r="MXX39" s="61"/>
      <c r="MXY39" s="61"/>
      <c r="MXZ39" s="61"/>
      <c r="MYA39" s="61"/>
      <c r="MYB39" s="62"/>
      <c r="MYC39" s="61"/>
      <c r="MYD39" s="61"/>
      <c r="MYE39" s="61"/>
      <c r="MYF39" s="61"/>
      <c r="MYG39" s="61"/>
      <c r="MYH39" s="61"/>
      <c r="MYI39" s="61"/>
      <c r="MYJ39" s="62"/>
      <c r="MYK39" s="61"/>
      <c r="MYL39" s="61"/>
      <c r="MYM39" s="61"/>
      <c r="MYN39" s="61"/>
      <c r="MYO39" s="61"/>
      <c r="MYP39" s="61"/>
      <c r="MYQ39" s="61"/>
      <c r="MYR39" s="62"/>
      <c r="MYS39" s="61"/>
      <c r="MYT39" s="61"/>
      <c r="MYU39" s="61"/>
      <c r="MYV39" s="61"/>
      <c r="MYW39" s="61"/>
      <c r="MYX39" s="61"/>
      <c r="MYY39" s="61"/>
      <c r="MYZ39" s="62"/>
      <c r="MZA39" s="61"/>
      <c r="MZB39" s="61"/>
      <c r="MZC39" s="61"/>
      <c r="MZD39" s="61"/>
      <c r="MZE39" s="61"/>
      <c r="MZF39" s="61"/>
      <c r="MZG39" s="61"/>
      <c r="MZH39" s="62"/>
      <c r="MZI39" s="61"/>
      <c r="MZJ39" s="61"/>
      <c r="MZK39" s="61"/>
      <c r="MZL39" s="61"/>
      <c r="MZM39" s="61"/>
      <c r="MZN39" s="61"/>
      <c r="MZO39" s="61"/>
      <c r="MZP39" s="62"/>
      <c r="MZQ39" s="61"/>
      <c r="MZR39" s="61"/>
      <c r="MZS39" s="61"/>
      <c r="MZT39" s="61"/>
      <c r="MZU39" s="61"/>
      <c r="MZV39" s="61"/>
      <c r="MZW39" s="61"/>
      <c r="MZX39" s="62"/>
      <c r="MZY39" s="61"/>
      <c r="MZZ39" s="61"/>
      <c r="NAA39" s="61"/>
      <c r="NAB39" s="61"/>
      <c r="NAC39" s="61"/>
      <c r="NAD39" s="61"/>
      <c r="NAE39" s="61"/>
      <c r="NAF39" s="62"/>
      <c r="NAG39" s="61"/>
      <c r="NAH39" s="61"/>
      <c r="NAI39" s="61"/>
      <c r="NAJ39" s="61"/>
      <c r="NAK39" s="61"/>
      <c r="NAL39" s="61"/>
      <c r="NAM39" s="61"/>
      <c r="NAN39" s="62"/>
      <c r="NAO39" s="61"/>
      <c r="NAP39" s="61"/>
      <c r="NAQ39" s="61"/>
      <c r="NAR39" s="61"/>
      <c r="NAS39" s="61"/>
      <c r="NAT39" s="61"/>
      <c r="NAU39" s="61"/>
      <c r="NAV39" s="62"/>
      <c r="NAW39" s="61"/>
      <c r="NAX39" s="61"/>
      <c r="NAY39" s="61"/>
      <c r="NAZ39" s="61"/>
      <c r="NBA39" s="61"/>
      <c r="NBB39" s="61"/>
      <c r="NBC39" s="61"/>
      <c r="NBD39" s="62"/>
      <c r="NBE39" s="61"/>
      <c r="NBF39" s="61"/>
      <c r="NBG39" s="61"/>
      <c r="NBH39" s="61"/>
      <c r="NBI39" s="61"/>
      <c r="NBJ39" s="61"/>
      <c r="NBK39" s="61"/>
      <c r="NBL39" s="62"/>
      <c r="NBM39" s="61"/>
      <c r="NBN39" s="61"/>
      <c r="NBO39" s="61"/>
      <c r="NBP39" s="61"/>
      <c r="NBQ39" s="61"/>
      <c r="NBR39" s="61"/>
      <c r="NBS39" s="61"/>
      <c r="NBT39" s="62"/>
      <c r="NBU39" s="61"/>
      <c r="NBV39" s="61"/>
      <c r="NBW39" s="61"/>
      <c r="NBX39" s="61"/>
      <c r="NBY39" s="61"/>
      <c r="NBZ39" s="61"/>
      <c r="NCA39" s="61"/>
      <c r="NCB39" s="62"/>
      <c r="NCC39" s="61"/>
      <c r="NCD39" s="61"/>
      <c r="NCE39" s="61"/>
      <c r="NCF39" s="61"/>
      <c r="NCG39" s="61"/>
      <c r="NCH39" s="61"/>
      <c r="NCI39" s="61"/>
      <c r="NCJ39" s="62"/>
      <c r="NCK39" s="61"/>
      <c r="NCL39" s="61"/>
      <c r="NCM39" s="61"/>
      <c r="NCN39" s="61"/>
      <c r="NCO39" s="61"/>
      <c r="NCP39" s="61"/>
      <c r="NCQ39" s="61"/>
      <c r="NCR39" s="62"/>
      <c r="NCS39" s="61"/>
      <c r="NCT39" s="61"/>
      <c r="NCU39" s="61"/>
      <c r="NCV39" s="61"/>
      <c r="NCW39" s="61"/>
      <c r="NCX39" s="61"/>
      <c r="NCY39" s="61"/>
      <c r="NCZ39" s="62"/>
      <c r="NDA39" s="61"/>
      <c r="NDB39" s="61"/>
      <c r="NDC39" s="61"/>
      <c r="NDD39" s="61"/>
      <c r="NDE39" s="61"/>
      <c r="NDF39" s="61"/>
      <c r="NDG39" s="61"/>
      <c r="NDH39" s="62"/>
      <c r="NDI39" s="61"/>
      <c r="NDJ39" s="61"/>
      <c r="NDK39" s="61"/>
      <c r="NDL39" s="61"/>
      <c r="NDM39" s="61"/>
      <c r="NDN39" s="61"/>
      <c r="NDO39" s="61"/>
      <c r="NDP39" s="62"/>
      <c r="NDQ39" s="61"/>
      <c r="NDR39" s="61"/>
      <c r="NDS39" s="61"/>
      <c r="NDT39" s="61"/>
      <c r="NDU39" s="61"/>
      <c r="NDV39" s="61"/>
      <c r="NDW39" s="61"/>
      <c r="NDX39" s="62"/>
      <c r="NDY39" s="61"/>
      <c r="NDZ39" s="61"/>
      <c r="NEA39" s="61"/>
      <c r="NEB39" s="61"/>
      <c r="NEC39" s="61"/>
      <c r="NED39" s="61"/>
      <c r="NEE39" s="61"/>
      <c r="NEF39" s="62"/>
      <c r="NEG39" s="61"/>
      <c r="NEH39" s="61"/>
      <c r="NEI39" s="61"/>
      <c r="NEJ39" s="61"/>
      <c r="NEK39" s="61"/>
      <c r="NEL39" s="61"/>
      <c r="NEM39" s="61"/>
      <c r="NEN39" s="62"/>
      <c r="NEO39" s="61"/>
      <c r="NEP39" s="61"/>
      <c r="NEQ39" s="61"/>
      <c r="NER39" s="61"/>
      <c r="NES39" s="61"/>
      <c r="NET39" s="61"/>
      <c r="NEU39" s="61"/>
      <c r="NEV39" s="62"/>
      <c r="NEW39" s="61"/>
      <c r="NEX39" s="61"/>
      <c r="NEY39" s="61"/>
      <c r="NEZ39" s="61"/>
      <c r="NFA39" s="61"/>
      <c r="NFB39" s="61"/>
      <c r="NFC39" s="61"/>
      <c r="NFD39" s="62"/>
      <c r="NFE39" s="61"/>
      <c r="NFF39" s="61"/>
      <c r="NFG39" s="61"/>
      <c r="NFH39" s="61"/>
      <c r="NFI39" s="61"/>
      <c r="NFJ39" s="61"/>
      <c r="NFK39" s="61"/>
      <c r="NFL39" s="62"/>
      <c r="NFM39" s="61"/>
      <c r="NFN39" s="61"/>
      <c r="NFO39" s="61"/>
      <c r="NFP39" s="61"/>
      <c r="NFQ39" s="61"/>
      <c r="NFR39" s="61"/>
      <c r="NFS39" s="61"/>
      <c r="NFT39" s="62"/>
      <c r="NFU39" s="61"/>
      <c r="NFV39" s="61"/>
      <c r="NFW39" s="61"/>
      <c r="NFX39" s="61"/>
      <c r="NFY39" s="61"/>
      <c r="NFZ39" s="61"/>
      <c r="NGA39" s="61"/>
      <c r="NGB39" s="62"/>
      <c r="NGC39" s="61"/>
      <c r="NGD39" s="61"/>
      <c r="NGE39" s="61"/>
      <c r="NGF39" s="61"/>
      <c r="NGG39" s="61"/>
      <c r="NGH39" s="61"/>
      <c r="NGI39" s="61"/>
      <c r="NGJ39" s="62"/>
      <c r="NGK39" s="61"/>
      <c r="NGL39" s="61"/>
      <c r="NGM39" s="61"/>
      <c r="NGN39" s="61"/>
      <c r="NGO39" s="61"/>
      <c r="NGP39" s="61"/>
      <c r="NGQ39" s="61"/>
      <c r="NGR39" s="62"/>
      <c r="NGS39" s="61"/>
      <c r="NGT39" s="61"/>
      <c r="NGU39" s="61"/>
      <c r="NGV39" s="61"/>
      <c r="NGW39" s="61"/>
      <c r="NGX39" s="61"/>
      <c r="NGY39" s="61"/>
      <c r="NGZ39" s="62"/>
      <c r="NHA39" s="61"/>
      <c r="NHB39" s="61"/>
      <c r="NHC39" s="61"/>
      <c r="NHD39" s="61"/>
      <c r="NHE39" s="61"/>
      <c r="NHF39" s="61"/>
      <c r="NHG39" s="61"/>
      <c r="NHH39" s="62"/>
      <c r="NHI39" s="61"/>
      <c r="NHJ39" s="61"/>
      <c r="NHK39" s="61"/>
      <c r="NHL39" s="61"/>
      <c r="NHM39" s="61"/>
      <c r="NHN39" s="61"/>
      <c r="NHO39" s="61"/>
      <c r="NHP39" s="62"/>
      <c r="NHQ39" s="61"/>
      <c r="NHR39" s="61"/>
      <c r="NHS39" s="61"/>
      <c r="NHT39" s="61"/>
      <c r="NHU39" s="61"/>
      <c r="NHV39" s="61"/>
      <c r="NHW39" s="61"/>
      <c r="NHX39" s="62"/>
      <c r="NHY39" s="61"/>
      <c r="NHZ39" s="61"/>
      <c r="NIA39" s="61"/>
      <c r="NIB39" s="61"/>
      <c r="NIC39" s="61"/>
      <c r="NID39" s="61"/>
      <c r="NIE39" s="61"/>
      <c r="NIF39" s="62"/>
      <c r="NIG39" s="61"/>
      <c r="NIH39" s="61"/>
      <c r="NII39" s="61"/>
      <c r="NIJ39" s="61"/>
      <c r="NIK39" s="61"/>
      <c r="NIL39" s="61"/>
      <c r="NIM39" s="61"/>
      <c r="NIN39" s="62"/>
      <c r="NIO39" s="61"/>
      <c r="NIP39" s="61"/>
      <c r="NIQ39" s="61"/>
      <c r="NIR39" s="61"/>
      <c r="NIS39" s="61"/>
      <c r="NIT39" s="61"/>
      <c r="NIU39" s="61"/>
      <c r="NIV39" s="62"/>
      <c r="NIW39" s="61"/>
      <c r="NIX39" s="61"/>
      <c r="NIY39" s="61"/>
      <c r="NIZ39" s="61"/>
      <c r="NJA39" s="61"/>
      <c r="NJB39" s="61"/>
      <c r="NJC39" s="61"/>
      <c r="NJD39" s="62"/>
      <c r="NJE39" s="61"/>
      <c r="NJF39" s="61"/>
      <c r="NJG39" s="61"/>
      <c r="NJH39" s="61"/>
      <c r="NJI39" s="61"/>
      <c r="NJJ39" s="61"/>
      <c r="NJK39" s="61"/>
      <c r="NJL39" s="62"/>
      <c r="NJM39" s="61"/>
      <c r="NJN39" s="61"/>
      <c r="NJO39" s="61"/>
      <c r="NJP39" s="61"/>
      <c r="NJQ39" s="61"/>
      <c r="NJR39" s="61"/>
      <c r="NJS39" s="61"/>
      <c r="NJT39" s="62"/>
      <c r="NJU39" s="61"/>
      <c r="NJV39" s="61"/>
      <c r="NJW39" s="61"/>
      <c r="NJX39" s="61"/>
      <c r="NJY39" s="61"/>
      <c r="NJZ39" s="61"/>
      <c r="NKA39" s="61"/>
      <c r="NKB39" s="62"/>
      <c r="NKC39" s="61"/>
      <c r="NKD39" s="61"/>
      <c r="NKE39" s="61"/>
      <c r="NKF39" s="61"/>
      <c r="NKG39" s="61"/>
      <c r="NKH39" s="61"/>
      <c r="NKI39" s="61"/>
      <c r="NKJ39" s="62"/>
      <c r="NKK39" s="61"/>
      <c r="NKL39" s="61"/>
      <c r="NKM39" s="61"/>
      <c r="NKN39" s="61"/>
      <c r="NKO39" s="61"/>
      <c r="NKP39" s="61"/>
      <c r="NKQ39" s="61"/>
      <c r="NKR39" s="62"/>
      <c r="NKS39" s="61"/>
      <c r="NKT39" s="61"/>
      <c r="NKU39" s="61"/>
      <c r="NKV39" s="61"/>
      <c r="NKW39" s="61"/>
      <c r="NKX39" s="61"/>
      <c r="NKY39" s="61"/>
      <c r="NKZ39" s="62"/>
      <c r="NLA39" s="61"/>
      <c r="NLB39" s="61"/>
      <c r="NLC39" s="61"/>
      <c r="NLD39" s="61"/>
      <c r="NLE39" s="61"/>
      <c r="NLF39" s="61"/>
      <c r="NLG39" s="61"/>
      <c r="NLH39" s="62"/>
      <c r="NLI39" s="61"/>
      <c r="NLJ39" s="61"/>
      <c r="NLK39" s="61"/>
      <c r="NLL39" s="61"/>
      <c r="NLM39" s="61"/>
      <c r="NLN39" s="61"/>
      <c r="NLO39" s="61"/>
      <c r="NLP39" s="62"/>
      <c r="NLQ39" s="61"/>
      <c r="NLR39" s="61"/>
      <c r="NLS39" s="61"/>
      <c r="NLT39" s="61"/>
      <c r="NLU39" s="61"/>
      <c r="NLV39" s="61"/>
      <c r="NLW39" s="61"/>
      <c r="NLX39" s="62"/>
      <c r="NLY39" s="61"/>
      <c r="NLZ39" s="61"/>
      <c r="NMA39" s="61"/>
      <c r="NMB39" s="61"/>
      <c r="NMC39" s="61"/>
      <c r="NMD39" s="61"/>
      <c r="NME39" s="61"/>
      <c r="NMF39" s="62"/>
      <c r="NMG39" s="61"/>
      <c r="NMH39" s="61"/>
      <c r="NMI39" s="61"/>
      <c r="NMJ39" s="61"/>
      <c r="NMK39" s="61"/>
      <c r="NML39" s="61"/>
      <c r="NMM39" s="61"/>
      <c r="NMN39" s="62"/>
      <c r="NMO39" s="61"/>
      <c r="NMP39" s="61"/>
      <c r="NMQ39" s="61"/>
      <c r="NMR39" s="61"/>
      <c r="NMS39" s="61"/>
      <c r="NMT39" s="61"/>
      <c r="NMU39" s="61"/>
      <c r="NMV39" s="62"/>
      <c r="NMW39" s="61"/>
      <c r="NMX39" s="61"/>
      <c r="NMY39" s="61"/>
      <c r="NMZ39" s="61"/>
      <c r="NNA39" s="61"/>
      <c r="NNB39" s="61"/>
      <c r="NNC39" s="61"/>
      <c r="NND39" s="62"/>
      <c r="NNE39" s="61"/>
      <c r="NNF39" s="61"/>
      <c r="NNG39" s="61"/>
      <c r="NNH39" s="61"/>
      <c r="NNI39" s="61"/>
      <c r="NNJ39" s="61"/>
      <c r="NNK39" s="61"/>
      <c r="NNL39" s="62"/>
      <c r="NNM39" s="61"/>
      <c r="NNN39" s="61"/>
      <c r="NNO39" s="61"/>
      <c r="NNP39" s="61"/>
      <c r="NNQ39" s="61"/>
      <c r="NNR39" s="61"/>
      <c r="NNS39" s="61"/>
      <c r="NNT39" s="62"/>
      <c r="NNU39" s="61"/>
      <c r="NNV39" s="61"/>
      <c r="NNW39" s="61"/>
      <c r="NNX39" s="61"/>
      <c r="NNY39" s="61"/>
      <c r="NNZ39" s="61"/>
      <c r="NOA39" s="61"/>
      <c r="NOB39" s="62"/>
      <c r="NOC39" s="61"/>
      <c r="NOD39" s="61"/>
      <c r="NOE39" s="61"/>
      <c r="NOF39" s="61"/>
      <c r="NOG39" s="61"/>
      <c r="NOH39" s="61"/>
      <c r="NOI39" s="61"/>
      <c r="NOJ39" s="62"/>
      <c r="NOK39" s="61"/>
      <c r="NOL39" s="61"/>
      <c r="NOM39" s="61"/>
      <c r="NON39" s="61"/>
      <c r="NOO39" s="61"/>
      <c r="NOP39" s="61"/>
      <c r="NOQ39" s="61"/>
      <c r="NOR39" s="62"/>
      <c r="NOS39" s="61"/>
      <c r="NOT39" s="61"/>
      <c r="NOU39" s="61"/>
      <c r="NOV39" s="61"/>
      <c r="NOW39" s="61"/>
      <c r="NOX39" s="61"/>
      <c r="NOY39" s="61"/>
      <c r="NOZ39" s="62"/>
      <c r="NPA39" s="61"/>
      <c r="NPB39" s="61"/>
      <c r="NPC39" s="61"/>
      <c r="NPD39" s="61"/>
      <c r="NPE39" s="61"/>
      <c r="NPF39" s="61"/>
      <c r="NPG39" s="61"/>
      <c r="NPH39" s="62"/>
      <c r="NPI39" s="61"/>
      <c r="NPJ39" s="61"/>
      <c r="NPK39" s="61"/>
      <c r="NPL39" s="61"/>
      <c r="NPM39" s="61"/>
      <c r="NPN39" s="61"/>
      <c r="NPO39" s="61"/>
      <c r="NPP39" s="62"/>
      <c r="NPQ39" s="61"/>
      <c r="NPR39" s="61"/>
      <c r="NPS39" s="61"/>
      <c r="NPT39" s="61"/>
      <c r="NPU39" s="61"/>
      <c r="NPV39" s="61"/>
      <c r="NPW39" s="61"/>
      <c r="NPX39" s="62"/>
      <c r="NPY39" s="61"/>
      <c r="NPZ39" s="61"/>
      <c r="NQA39" s="61"/>
      <c r="NQB39" s="61"/>
      <c r="NQC39" s="61"/>
      <c r="NQD39" s="61"/>
      <c r="NQE39" s="61"/>
      <c r="NQF39" s="62"/>
      <c r="NQG39" s="61"/>
      <c r="NQH39" s="61"/>
      <c r="NQI39" s="61"/>
      <c r="NQJ39" s="61"/>
      <c r="NQK39" s="61"/>
      <c r="NQL39" s="61"/>
      <c r="NQM39" s="61"/>
      <c r="NQN39" s="62"/>
      <c r="NQO39" s="61"/>
      <c r="NQP39" s="61"/>
      <c r="NQQ39" s="61"/>
      <c r="NQR39" s="61"/>
      <c r="NQS39" s="61"/>
      <c r="NQT39" s="61"/>
      <c r="NQU39" s="61"/>
      <c r="NQV39" s="62"/>
      <c r="NQW39" s="61"/>
      <c r="NQX39" s="61"/>
      <c r="NQY39" s="61"/>
      <c r="NQZ39" s="61"/>
      <c r="NRA39" s="61"/>
      <c r="NRB39" s="61"/>
      <c r="NRC39" s="61"/>
      <c r="NRD39" s="62"/>
      <c r="NRE39" s="61"/>
      <c r="NRF39" s="61"/>
      <c r="NRG39" s="61"/>
      <c r="NRH39" s="61"/>
      <c r="NRI39" s="61"/>
      <c r="NRJ39" s="61"/>
      <c r="NRK39" s="61"/>
      <c r="NRL39" s="62"/>
      <c r="NRM39" s="61"/>
      <c r="NRN39" s="61"/>
      <c r="NRO39" s="61"/>
      <c r="NRP39" s="61"/>
      <c r="NRQ39" s="61"/>
      <c r="NRR39" s="61"/>
      <c r="NRS39" s="61"/>
      <c r="NRT39" s="62"/>
      <c r="NRU39" s="61"/>
      <c r="NRV39" s="61"/>
      <c r="NRW39" s="61"/>
      <c r="NRX39" s="61"/>
      <c r="NRY39" s="61"/>
      <c r="NRZ39" s="61"/>
      <c r="NSA39" s="61"/>
      <c r="NSB39" s="62"/>
      <c r="NSC39" s="61"/>
      <c r="NSD39" s="61"/>
      <c r="NSE39" s="61"/>
      <c r="NSF39" s="61"/>
      <c r="NSG39" s="61"/>
      <c r="NSH39" s="61"/>
      <c r="NSI39" s="61"/>
      <c r="NSJ39" s="62"/>
      <c r="NSK39" s="61"/>
      <c r="NSL39" s="61"/>
      <c r="NSM39" s="61"/>
      <c r="NSN39" s="61"/>
      <c r="NSO39" s="61"/>
      <c r="NSP39" s="61"/>
      <c r="NSQ39" s="61"/>
      <c r="NSR39" s="62"/>
      <c r="NSS39" s="61"/>
      <c r="NST39" s="61"/>
      <c r="NSU39" s="61"/>
      <c r="NSV39" s="61"/>
      <c r="NSW39" s="61"/>
      <c r="NSX39" s="61"/>
      <c r="NSY39" s="61"/>
      <c r="NSZ39" s="62"/>
      <c r="NTA39" s="61"/>
      <c r="NTB39" s="61"/>
      <c r="NTC39" s="61"/>
      <c r="NTD39" s="61"/>
      <c r="NTE39" s="61"/>
      <c r="NTF39" s="61"/>
      <c r="NTG39" s="61"/>
      <c r="NTH39" s="62"/>
      <c r="NTI39" s="61"/>
      <c r="NTJ39" s="61"/>
      <c r="NTK39" s="61"/>
      <c r="NTL39" s="61"/>
      <c r="NTM39" s="61"/>
      <c r="NTN39" s="61"/>
      <c r="NTO39" s="61"/>
      <c r="NTP39" s="62"/>
      <c r="NTQ39" s="61"/>
      <c r="NTR39" s="61"/>
      <c r="NTS39" s="61"/>
      <c r="NTT39" s="61"/>
      <c r="NTU39" s="61"/>
      <c r="NTV39" s="61"/>
      <c r="NTW39" s="61"/>
      <c r="NTX39" s="62"/>
      <c r="NTY39" s="61"/>
      <c r="NTZ39" s="61"/>
      <c r="NUA39" s="61"/>
      <c r="NUB39" s="61"/>
      <c r="NUC39" s="61"/>
      <c r="NUD39" s="61"/>
      <c r="NUE39" s="61"/>
      <c r="NUF39" s="62"/>
      <c r="NUG39" s="61"/>
      <c r="NUH39" s="61"/>
      <c r="NUI39" s="61"/>
      <c r="NUJ39" s="61"/>
      <c r="NUK39" s="61"/>
      <c r="NUL39" s="61"/>
      <c r="NUM39" s="61"/>
      <c r="NUN39" s="62"/>
      <c r="NUO39" s="61"/>
      <c r="NUP39" s="61"/>
      <c r="NUQ39" s="61"/>
      <c r="NUR39" s="61"/>
      <c r="NUS39" s="61"/>
      <c r="NUT39" s="61"/>
      <c r="NUU39" s="61"/>
      <c r="NUV39" s="62"/>
      <c r="NUW39" s="61"/>
      <c r="NUX39" s="61"/>
      <c r="NUY39" s="61"/>
      <c r="NUZ39" s="61"/>
      <c r="NVA39" s="61"/>
      <c r="NVB39" s="61"/>
      <c r="NVC39" s="61"/>
      <c r="NVD39" s="62"/>
      <c r="NVE39" s="61"/>
      <c r="NVF39" s="61"/>
      <c r="NVG39" s="61"/>
      <c r="NVH39" s="61"/>
      <c r="NVI39" s="61"/>
      <c r="NVJ39" s="61"/>
      <c r="NVK39" s="61"/>
      <c r="NVL39" s="62"/>
      <c r="NVM39" s="61"/>
      <c r="NVN39" s="61"/>
      <c r="NVO39" s="61"/>
      <c r="NVP39" s="61"/>
      <c r="NVQ39" s="61"/>
      <c r="NVR39" s="61"/>
      <c r="NVS39" s="61"/>
      <c r="NVT39" s="62"/>
      <c r="NVU39" s="61"/>
      <c r="NVV39" s="61"/>
      <c r="NVW39" s="61"/>
      <c r="NVX39" s="61"/>
      <c r="NVY39" s="61"/>
      <c r="NVZ39" s="61"/>
      <c r="NWA39" s="61"/>
      <c r="NWB39" s="62"/>
      <c r="NWC39" s="61"/>
      <c r="NWD39" s="61"/>
      <c r="NWE39" s="61"/>
      <c r="NWF39" s="61"/>
      <c r="NWG39" s="61"/>
      <c r="NWH39" s="61"/>
      <c r="NWI39" s="61"/>
      <c r="NWJ39" s="62"/>
      <c r="NWK39" s="61"/>
      <c r="NWL39" s="61"/>
      <c r="NWM39" s="61"/>
      <c r="NWN39" s="61"/>
      <c r="NWO39" s="61"/>
      <c r="NWP39" s="61"/>
      <c r="NWQ39" s="61"/>
      <c r="NWR39" s="62"/>
      <c r="NWS39" s="61"/>
      <c r="NWT39" s="61"/>
      <c r="NWU39" s="61"/>
      <c r="NWV39" s="61"/>
      <c r="NWW39" s="61"/>
      <c r="NWX39" s="61"/>
      <c r="NWY39" s="61"/>
      <c r="NWZ39" s="62"/>
      <c r="NXA39" s="61"/>
      <c r="NXB39" s="61"/>
      <c r="NXC39" s="61"/>
      <c r="NXD39" s="61"/>
      <c r="NXE39" s="61"/>
      <c r="NXF39" s="61"/>
      <c r="NXG39" s="61"/>
      <c r="NXH39" s="62"/>
      <c r="NXI39" s="61"/>
      <c r="NXJ39" s="61"/>
      <c r="NXK39" s="61"/>
      <c r="NXL39" s="61"/>
      <c r="NXM39" s="61"/>
      <c r="NXN39" s="61"/>
      <c r="NXO39" s="61"/>
      <c r="NXP39" s="62"/>
      <c r="NXQ39" s="61"/>
      <c r="NXR39" s="61"/>
      <c r="NXS39" s="61"/>
      <c r="NXT39" s="61"/>
      <c r="NXU39" s="61"/>
      <c r="NXV39" s="61"/>
      <c r="NXW39" s="61"/>
      <c r="NXX39" s="62"/>
      <c r="NXY39" s="61"/>
      <c r="NXZ39" s="61"/>
      <c r="NYA39" s="61"/>
      <c r="NYB39" s="61"/>
      <c r="NYC39" s="61"/>
      <c r="NYD39" s="61"/>
      <c r="NYE39" s="61"/>
      <c r="NYF39" s="62"/>
      <c r="NYG39" s="61"/>
      <c r="NYH39" s="61"/>
      <c r="NYI39" s="61"/>
      <c r="NYJ39" s="61"/>
      <c r="NYK39" s="61"/>
      <c r="NYL39" s="61"/>
      <c r="NYM39" s="61"/>
      <c r="NYN39" s="62"/>
      <c r="NYO39" s="61"/>
      <c r="NYP39" s="61"/>
      <c r="NYQ39" s="61"/>
      <c r="NYR39" s="61"/>
      <c r="NYS39" s="61"/>
      <c r="NYT39" s="61"/>
      <c r="NYU39" s="61"/>
      <c r="NYV39" s="62"/>
      <c r="NYW39" s="61"/>
      <c r="NYX39" s="61"/>
      <c r="NYY39" s="61"/>
      <c r="NYZ39" s="61"/>
      <c r="NZA39" s="61"/>
      <c r="NZB39" s="61"/>
      <c r="NZC39" s="61"/>
      <c r="NZD39" s="62"/>
      <c r="NZE39" s="61"/>
      <c r="NZF39" s="61"/>
      <c r="NZG39" s="61"/>
      <c r="NZH39" s="61"/>
      <c r="NZI39" s="61"/>
      <c r="NZJ39" s="61"/>
      <c r="NZK39" s="61"/>
      <c r="NZL39" s="62"/>
      <c r="NZM39" s="61"/>
      <c r="NZN39" s="61"/>
      <c r="NZO39" s="61"/>
      <c r="NZP39" s="61"/>
      <c r="NZQ39" s="61"/>
      <c r="NZR39" s="61"/>
      <c r="NZS39" s="61"/>
      <c r="NZT39" s="62"/>
      <c r="NZU39" s="61"/>
      <c r="NZV39" s="61"/>
      <c r="NZW39" s="61"/>
      <c r="NZX39" s="61"/>
      <c r="NZY39" s="61"/>
      <c r="NZZ39" s="61"/>
      <c r="OAA39" s="61"/>
      <c r="OAB39" s="62"/>
      <c r="OAC39" s="61"/>
      <c r="OAD39" s="61"/>
      <c r="OAE39" s="61"/>
      <c r="OAF39" s="61"/>
      <c r="OAG39" s="61"/>
      <c r="OAH39" s="61"/>
      <c r="OAI39" s="61"/>
      <c r="OAJ39" s="62"/>
      <c r="OAK39" s="61"/>
      <c r="OAL39" s="61"/>
      <c r="OAM39" s="61"/>
      <c r="OAN39" s="61"/>
      <c r="OAO39" s="61"/>
      <c r="OAP39" s="61"/>
      <c r="OAQ39" s="61"/>
      <c r="OAR39" s="62"/>
      <c r="OAS39" s="61"/>
      <c r="OAT39" s="61"/>
      <c r="OAU39" s="61"/>
      <c r="OAV39" s="61"/>
      <c r="OAW39" s="61"/>
      <c r="OAX39" s="61"/>
      <c r="OAY39" s="61"/>
      <c r="OAZ39" s="62"/>
      <c r="OBA39" s="61"/>
      <c r="OBB39" s="61"/>
      <c r="OBC39" s="61"/>
      <c r="OBD39" s="61"/>
      <c r="OBE39" s="61"/>
      <c r="OBF39" s="61"/>
      <c r="OBG39" s="61"/>
      <c r="OBH39" s="62"/>
      <c r="OBI39" s="61"/>
      <c r="OBJ39" s="61"/>
      <c r="OBK39" s="61"/>
      <c r="OBL39" s="61"/>
      <c r="OBM39" s="61"/>
      <c r="OBN39" s="61"/>
      <c r="OBO39" s="61"/>
      <c r="OBP39" s="62"/>
      <c r="OBQ39" s="61"/>
      <c r="OBR39" s="61"/>
      <c r="OBS39" s="61"/>
      <c r="OBT39" s="61"/>
      <c r="OBU39" s="61"/>
      <c r="OBV39" s="61"/>
      <c r="OBW39" s="61"/>
      <c r="OBX39" s="62"/>
      <c r="OBY39" s="61"/>
      <c r="OBZ39" s="61"/>
      <c r="OCA39" s="61"/>
      <c r="OCB39" s="61"/>
      <c r="OCC39" s="61"/>
      <c r="OCD39" s="61"/>
      <c r="OCE39" s="61"/>
      <c r="OCF39" s="62"/>
      <c r="OCG39" s="61"/>
      <c r="OCH39" s="61"/>
      <c r="OCI39" s="61"/>
      <c r="OCJ39" s="61"/>
      <c r="OCK39" s="61"/>
      <c r="OCL39" s="61"/>
      <c r="OCM39" s="61"/>
      <c r="OCN39" s="62"/>
      <c r="OCO39" s="61"/>
      <c r="OCP39" s="61"/>
      <c r="OCQ39" s="61"/>
      <c r="OCR39" s="61"/>
      <c r="OCS39" s="61"/>
      <c r="OCT39" s="61"/>
      <c r="OCU39" s="61"/>
      <c r="OCV39" s="62"/>
      <c r="OCW39" s="61"/>
      <c r="OCX39" s="61"/>
      <c r="OCY39" s="61"/>
      <c r="OCZ39" s="61"/>
      <c r="ODA39" s="61"/>
      <c r="ODB39" s="61"/>
      <c r="ODC39" s="61"/>
      <c r="ODD39" s="62"/>
      <c r="ODE39" s="61"/>
      <c r="ODF39" s="61"/>
      <c r="ODG39" s="61"/>
      <c r="ODH39" s="61"/>
      <c r="ODI39" s="61"/>
      <c r="ODJ39" s="61"/>
      <c r="ODK39" s="61"/>
      <c r="ODL39" s="62"/>
      <c r="ODM39" s="61"/>
      <c r="ODN39" s="61"/>
      <c r="ODO39" s="61"/>
      <c r="ODP39" s="61"/>
      <c r="ODQ39" s="61"/>
      <c r="ODR39" s="61"/>
      <c r="ODS39" s="61"/>
      <c r="ODT39" s="62"/>
      <c r="ODU39" s="61"/>
      <c r="ODV39" s="61"/>
      <c r="ODW39" s="61"/>
      <c r="ODX39" s="61"/>
      <c r="ODY39" s="61"/>
      <c r="ODZ39" s="61"/>
      <c r="OEA39" s="61"/>
      <c r="OEB39" s="62"/>
      <c r="OEC39" s="61"/>
      <c r="OED39" s="61"/>
      <c r="OEE39" s="61"/>
      <c r="OEF39" s="61"/>
      <c r="OEG39" s="61"/>
      <c r="OEH39" s="61"/>
      <c r="OEI39" s="61"/>
      <c r="OEJ39" s="62"/>
      <c r="OEK39" s="61"/>
      <c r="OEL39" s="61"/>
      <c r="OEM39" s="61"/>
      <c r="OEN39" s="61"/>
      <c r="OEO39" s="61"/>
      <c r="OEP39" s="61"/>
      <c r="OEQ39" s="61"/>
      <c r="OER39" s="62"/>
      <c r="OES39" s="61"/>
      <c r="OET39" s="61"/>
      <c r="OEU39" s="61"/>
      <c r="OEV39" s="61"/>
      <c r="OEW39" s="61"/>
      <c r="OEX39" s="61"/>
      <c r="OEY39" s="61"/>
      <c r="OEZ39" s="62"/>
      <c r="OFA39" s="61"/>
      <c r="OFB39" s="61"/>
      <c r="OFC39" s="61"/>
      <c r="OFD39" s="61"/>
      <c r="OFE39" s="61"/>
      <c r="OFF39" s="61"/>
      <c r="OFG39" s="61"/>
      <c r="OFH39" s="62"/>
      <c r="OFI39" s="61"/>
      <c r="OFJ39" s="61"/>
      <c r="OFK39" s="61"/>
      <c r="OFL39" s="61"/>
      <c r="OFM39" s="61"/>
      <c r="OFN39" s="61"/>
      <c r="OFO39" s="61"/>
      <c r="OFP39" s="62"/>
      <c r="OFQ39" s="61"/>
      <c r="OFR39" s="61"/>
      <c r="OFS39" s="61"/>
      <c r="OFT39" s="61"/>
      <c r="OFU39" s="61"/>
      <c r="OFV39" s="61"/>
      <c r="OFW39" s="61"/>
      <c r="OFX39" s="62"/>
      <c r="OFY39" s="61"/>
      <c r="OFZ39" s="61"/>
      <c r="OGA39" s="61"/>
      <c r="OGB39" s="61"/>
      <c r="OGC39" s="61"/>
      <c r="OGD39" s="61"/>
      <c r="OGE39" s="61"/>
      <c r="OGF39" s="62"/>
      <c r="OGG39" s="61"/>
      <c r="OGH39" s="61"/>
      <c r="OGI39" s="61"/>
      <c r="OGJ39" s="61"/>
      <c r="OGK39" s="61"/>
      <c r="OGL39" s="61"/>
      <c r="OGM39" s="61"/>
      <c r="OGN39" s="62"/>
      <c r="OGO39" s="61"/>
      <c r="OGP39" s="61"/>
      <c r="OGQ39" s="61"/>
      <c r="OGR39" s="61"/>
      <c r="OGS39" s="61"/>
      <c r="OGT39" s="61"/>
      <c r="OGU39" s="61"/>
      <c r="OGV39" s="62"/>
      <c r="OGW39" s="61"/>
      <c r="OGX39" s="61"/>
      <c r="OGY39" s="61"/>
      <c r="OGZ39" s="61"/>
      <c r="OHA39" s="61"/>
      <c r="OHB39" s="61"/>
      <c r="OHC39" s="61"/>
      <c r="OHD39" s="62"/>
      <c r="OHE39" s="61"/>
      <c r="OHF39" s="61"/>
      <c r="OHG39" s="61"/>
      <c r="OHH39" s="61"/>
      <c r="OHI39" s="61"/>
      <c r="OHJ39" s="61"/>
      <c r="OHK39" s="61"/>
      <c r="OHL39" s="62"/>
      <c r="OHM39" s="61"/>
      <c r="OHN39" s="61"/>
      <c r="OHO39" s="61"/>
      <c r="OHP39" s="61"/>
      <c r="OHQ39" s="61"/>
      <c r="OHR39" s="61"/>
      <c r="OHS39" s="61"/>
      <c r="OHT39" s="62"/>
      <c r="OHU39" s="61"/>
      <c r="OHV39" s="61"/>
      <c r="OHW39" s="61"/>
      <c r="OHX39" s="61"/>
      <c r="OHY39" s="61"/>
      <c r="OHZ39" s="61"/>
      <c r="OIA39" s="61"/>
      <c r="OIB39" s="62"/>
      <c r="OIC39" s="61"/>
      <c r="OID39" s="61"/>
      <c r="OIE39" s="61"/>
      <c r="OIF39" s="61"/>
      <c r="OIG39" s="61"/>
      <c r="OIH39" s="61"/>
      <c r="OII39" s="61"/>
      <c r="OIJ39" s="62"/>
      <c r="OIK39" s="61"/>
      <c r="OIL39" s="61"/>
      <c r="OIM39" s="61"/>
      <c r="OIN39" s="61"/>
      <c r="OIO39" s="61"/>
      <c r="OIP39" s="61"/>
      <c r="OIQ39" s="61"/>
      <c r="OIR39" s="62"/>
      <c r="OIS39" s="61"/>
      <c r="OIT39" s="61"/>
      <c r="OIU39" s="61"/>
      <c r="OIV39" s="61"/>
      <c r="OIW39" s="61"/>
      <c r="OIX39" s="61"/>
      <c r="OIY39" s="61"/>
      <c r="OIZ39" s="62"/>
      <c r="OJA39" s="61"/>
      <c r="OJB39" s="61"/>
      <c r="OJC39" s="61"/>
      <c r="OJD39" s="61"/>
      <c r="OJE39" s="61"/>
      <c r="OJF39" s="61"/>
      <c r="OJG39" s="61"/>
      <c r="OJH39" s="62"/>
      <c r="OJI39" s="61"/>
      <c r="OJJ39" s="61"/>
      <c r="OJK39" s="61"/>
      <c r="OJL39" s="61"/>
      <c r="OJM39" s="61"/>
      <c r="OJN39" s="61"/>
      <c r="OJO39" s="61"/>
      <c r="OJP39" s="62"/>
      <c r="OJQ39" s="61"/>
      <c r="OJR39" s="61"/>
      <c r="OJS39" s="61"/>
      <c r="OJT39" s="61"/>
      <c r="OJU39" s="61"/>
      <c r="OJV39" s="61"/>
      <c r="OJW39" s="61"/>
      <c r="OJX39" s="62"/>
      <c r="OJY39" s="61"/>
      <c r="OJZ39" s="61"/>
      <c r="OKA39" s="61"/>
      <c r="OKB39" s="61"/>
      <c r="OKC39" s="61"/>
      <c r="OKD39" s="61"/>
      <c r="OKE39" s="61"/>
      <c r="OKF39" s="62"/>
      <c r="OKG39" s="61"/>
      <c r="OKH39" s="61"/>
      <c r="OKI39" s="61"/>
      <c r="OKJ39" s="61"/>
      <c r="OKK39" s="61"/>
      <c r="OKL39" s="61"/>
      <c r="OKM39" s="61"/>
      <c r="OKN39" s="62"/>
      <c r="OKO39" s="61"/>
      <c r="OKP39" s="61"/>
      <c r="OKQ39" s="61"/>
      <c r="OKR39" s="61"/>
      <c r="OKS39" s="61"/>
      <c r="OKT39" s="61"/>
      <c r="OKU39" s="61"/>
      <c r="OKV39" s="62"/>
      <c r="OKW39" s="61"/>
      <c r="OKX39" s="61"/>
      <c r="OKY39" s="61"/>
      <c r="OKZ39" s="61"/>
      <c r="OLA39" s="61"/>
      <c r="OLB39" s="61"/>
      <c r="OLC39" s="61"/>
      <c r="OLD39" s="62"/>
      <c r="OLE39" s="61"/>
      <c r="OLF39" s="61"/>
      <c r="OLG39" s="61"/>
      <c r="OLH39" s="61"/>
      <c r="OLI39" s="61"/>
      <c r="OLJ39" s="61"/>
      <c r="OLK39" s="61"/>
      <c r="OLL39" s="62"/>
      <c r="OLM39" s="61"/>
      <c r="OLN39" s="61"/>
      <c r="OLO39" s="61"/>
      <c r="OLP39" s="61"/>
      <c r="OLQ39" s="61"/>
      <c r="OLR39" s="61"/>
      <c r="OLS39" s="61"/>
      <c r="OLT39" s="62"/>
      <c r="OLU39" s="61"/>
      <c r="OLV39" s="61"/>
      <c r="OLW39" s="61"/>
      <c r="OLX39" s="61"/>
      <c r="OLY39" s="61"/>
      <c r="OLZ39" s="61"/>
      <c r="OMA39" s="61"/>
      <c r="OMB39" s="62"/>
      <c r="OMC39" s="61"/>
      <c r="OMD39" s="61"/>
      <c r="OME39" s="61"/>
      <c r="OMF39" s="61"/>
      <c r="OMG39" s="61"/>
      <c r="OMH39" s="61"/>
      <c r="OMI39" s="61"/>
      <c r="OMJ39" s="62"/>
      <c r="OMK39" s="61"/>
      <c r="OML39" s="61"/>
      <c r="OMM39" s="61"/>
      <c r="OMN39" s="61"/>
      <c r="OMO39" s="61"/>
      <c r="OMP39" s="61"/>
      <c r="OMQ39" s="61"/>
      <c r="OMR39" s="62"/>
      <c r="OMS39" s="61"/>
      <c r="OMT39" s="61"/>
      <c r="OMU39" s="61"/>
      <c r="OMV39" s="61"/>
      <c r="OMW39" s="61"/>
      <c r="OMX39" s="61"/>
      <c r="OMY39" s="61"/>
      <c r="OMZ39" s="62"/>
      <c r="ONA39" s="61"/>
      <c r="ONB39" s="61"/>
      <c r="ONC39" s="61"/>
      <c r="OND39" s="61"/>
      <c r="ONE39" s="61"/>
      <c r="ONF39" s="61"/>
      <c r="ONG39" s="61"/>
      <c r="ONH39" s="62"/>
      <c r="ONI39" s="61"/>
      <c r="ONJ39" s="61"/>
      <c r="ONK39" s="61"/>
      <c r="ONL39" s="61"/>
      <c r="ONM39" s="61"/>
      <c r="ONN39" s="61"/>
      <c r="ONO39" s="61"/>
      <c r="ONP39" s="62"/>
      <c r="ONQ39" s="61"/>
      <c r="ONR39" s="61"/>
      <c r="ONS39" s="61"/>
      <c r="ONT39" s="61"/>
      <c r="ONU39" s="61"/>
      <c r="ONV39" s="61"/>
      <c r="ONW39" s="61"/>
      <c r="ONX39" s="62"/>
      <c r="ONY39" s="61"/>
      <c r="ONZ39" s="61"/>
      <c r="OOA39" s="61"/>
      <c r="OOB39" s="61"/>
      <c r="OOC39" s="61"/>
      <c r="OOD39" s="61"/>
      <c r="OOE39" s="61"/>
      <c r="OOF39" s="62"/>
      <c r="OOG39" s="61"/>
      <c r="OOH39" s="61"/>
      <c r="OOI39" s="61"/>
      <c r="OOJ39" s="61"/>
      <c r="OOK39" s="61"/>
      <c r="OOL39" s="61"/>
      <c r="OOM39" s="61"/>
      <c r="OON39" s="62"/>
      <c r="OOO39" s="61"/>
      <c r="OOP39" s="61"/>
      <c r="OOQ39" s="61"/>
      <c r="OOR39" s="61"/>
      <c r="OOS39" s="61"/>
      <c r="OOT39" s="61"/>
      <c r="OOU39" s="61"/>
      <c r="OOV39" s="62"/>
      <c r="OOW39" s="61"/>
      <c r="OOX39" s="61"/>
      <c r="OOY39" s="61"/>
      <c r="OOZ39" s="61"/>
      <c r="OPA39" s="61"/>
      <c r="OPB39" s="61"/>
      <c r="OPC39" s="61"/>
      <c r="OPD39" s="62"/>
      <c r="OPE39" s="61"/>
      <c r="OPF39" s="61"/>
      <c r="OPG39" s="61"/>
      <c r="OPH39" s="61"/>
      <c r="OPI39" s="61"/>
      <c r="OPJ39" s="61"/>
      <c r="OPK39" s="61"/>
      <c r="OPL39" s="62"/>
      <c r="OPM39" s="61"/>
      <c r="OPN39" s="61"/>
      <c r="OPO39" s="61"/>
      <c r="OPP39" s="61"/>
      <c r="OPQ39" s="61"/>
      <c r="OPR39" s="61"/>
      <c r="OPS39" s="61"/>
      <c r="OPT39" s="62"/>
      <c r="OPU39" s="61"/>
      <c r="OPV39" s="61"/>
      <c r="OPW39" s="61"/>
      <c r="OPX39" s="61"/>
      <c r="OPY39" s="61"/>
      <c r="OPZ39" s="61"/>
      <c r="OQA39" s="61"/>
      <c r="OQB39" s="62"/>
      <c r="OQC39" s="61"/>
      <c r="OQD39" s="61"/>
      <c r="OQE39" s="61"/>
      <c r="OQF39" s="61"/>
      <c r="OQG39" s="61"/>
      <c r="OQH39" s="61"/>
      <c r="OQI39" s="61"/>
      <c r="OQJ39" s="62"/>
      <c r="OQK39" s="61"/>
      <c r="OQL39" s="61"/>
      <c r="OQM39" s="61"/>
      <c r="OQN39" s="61"/>
      <c r="OQO39" s="61"/>
      <c r="OQP39" s="61"/>
      <c r="OQQ39" s="61"/>
      <c r="OQR39" s="62"/>
      <c r="OQS39" s="61"/>
      <c r="OQT39" s="61"/>
      <c r="OQU39" s="61"/>
      <c r="OQV39" s="61"/>
      <c r="OQW39" s="61"/>
      <c r="OQX39" s="61"/>
      <c r="OQY39" s="61"/>
      <c r="OQZ39" s="62"/>
      <c r="ORA39" s="61"/>
      <c r="ORB39" s="61"/>
      <c r="ORC39" s="61"/>
      <c r="ORD39" s="61"/>
      <c r="ORE39" s="61"/>
      <c r="ORF39" s="61"/>
      <c r="ORG39" s="61"/>
      <c r="ORH39" s="62"/>
      <c r="ORI39" s="61"/>
      <c r="ORJ39" s="61"/>
      <c r="ORK39" s="61"/>
      <c r="ORL39" s="61"/>
      <c r="ORM39" s="61"/>
      <c r="ORN39" s="61"/>
      <c r="ORO39" s="61"/>
      <c r="ORP39" s="62"/>
      <c r="ORQ39" s="61"/>
      <c r="ORR39" s="61"/>
      <c r="ORS39" s="61"/>
      <c r="ORT39" s="61"/>
      <c r="ORU39" s="61"/>
      <c r="ORV39" s="61"/>
      <c r="ORW39" s="61"/>
      <c r="ORX39" s="62"/>
      <c r="ORY39" s="61"/>
      <c r="ORZ39" s="61"/>
      <c r="OSA39" s="61"/>
      <c r="OSB39" s="61"/>
      <c r="OSC39" s="61"/>
      <c r="OSD39" s="61"/>
      <c r="OSE39" s="61"/>
      <c r="OSF39" s="62"/>
      <c r="OSG39" s="61"/>
      <c r="OSH39" s="61"/>
      <c r="OSI39" s="61"/>
      <c r="OSJ39" s="61"/>
      <c r="OSK39" s="61"/>
      <c r="OSL39" s="61"/>
      <c r="OSM39" s="61"/>
      <c r="OSN39" s="62"/>
      <c r="OSO39" s="61"/>
      <c r="OSP39" s="61"/>
      <c r="OSQ39" s="61"/>
      <c r="OSR39" s="61"/>
      <c r="OSS39" s="61"/>
      <c r="OST39" s="61"/>
      <c r="OSU39" s="61"/>
      <c r="OSV39" s="62"/>
      <c r="OSW39" s="61"/>
      <c r="OSX39" s="61"/>
      <c r="OSY39" s="61"/>
      <c r="OSZ39" s="61"/>
      <c r="OTA39" s="61"/>
      <c r="OTB39" s="61"/>
      <c r="OTC39" s="61"/>
      <c r="OTD39" s="62"/>
      <c r="OTE39" s="61"/>
      <c r="OTF39" s="61"/>
      <c r="OTG39" s="61"/>
      <c r="OTH39" s="61"/>
      <c r="OTI39" s="61"/>
      <c r="OTJ39" s="61"/>
      <c r="OTK39" s="61"/>
      <c r="OTL39" s="62"/>
      <c r="OTM39" s="61"/>
      <c r="OTN39" s="61"/>
      <c r="OTO39" s="61"/>
      <c r="OTP39" s="61"/>
      <c r="OTQ39" s="61"/>
      <c r="OTR39" s="61"/>
      <c r="OTS39" s="61"/>
      <c r="OTT39" s="62"/>
      <c r="OTU39" s="61"/>
      <c r="OTV39" s="61"/>
      <c r="OTW39" s="61"/>
      <c r="OTX39" s="61"/>
      <c r="OTY39" s="61"/>
      <c r="OTZ39" s="61"/>
      <c r="OUA39" s="61"/>
      <c r="OUB39" s="62"/>
      <c r="OUC39" s="61"/>
      <c r="OUD39" s="61"/>
      <c r="OUE39" s="61"/>
      <c r="OUF39" s="61"/>
      <c r="OUG39" s="61"/>
      <c r="OUH39" s="61"/>
      <c r="OUI39" s="61"/>
      <c r="OUJ39" s="62"/>
      <c r="OUK39" s="61"/>
      <c r="OUL39" s="61"/>
      <c r="OUM39" s="61"/>
      <c r="OUN39" s="61"/>
      <c r="OUO39" s="61"/>
      <c r="OUP39" s="61"/>
      <c r="OUQ39" s="61"/>
      <c r="OUR39" s="62"/>
      <c r="OUS39" s="61"/>
      <c r="OUT39" s="61"/>
      <c r="OUU39" s="61"/>
      <c r="OUV39" s="61"/>
      <c r="OUW39" s="61"/>
      <c r="OUX39" s="61"/>
      <c r="OUY39" s="61"/>
      <c r="OUZ39" s="62"/>
      <c r="OVA39" s="61"/>
      <c r="OVB39" s="61"/>
      <c r="OVC39" s="61"/>
      <c r="OVD39" s="61"/>
      <c r="OVE39" s="61"/>
      <c r="OVF39" s="61"/>
      <c r="OVG39" s="61"/>
      <c r="OVH39" s="62"/>
      <c r="OVI39" s="61"/>
      <c r="OVJ39" s="61"/>
      <c r="OVK39" s="61"/>
      <c r="OVL39" s="61"/>
      <c r="OVM39" s="61"/>
      <c r="OVN39" s="61"/>
      <c r="OVO39" s="61"/>
      <c r="OVP39" s="62"/>
      <c r="OVQ39" s="61"/>
      <c r="OVR39" s="61"/>
      <c r="OVS39" s="61"/>
      <c r="OVT39" s="61"/>
      <c r="OVU39" s="61"/>
      <c r="OVV39" s="61"/>
      <c r="OVW39" s="61"/>
      <c r="OVX39" s="62"/>
      <c r="OVY39" s="61"/>
      <c r="OVZ39" s="61"/>
      <c r="OWA39" s="61"/>
      <c r="OWB39" s="61"/>
      <c r="OWC39" s="61"/>
      <c r="OWD39" s="61"/>
      <c r="OWE39" s="61"/>
      <c r="OWF39" s="62"/>
      <c r="OWG39" s="61"/>
      <c r="OWH39" s="61"/>
      <c r="OWI39" s="61"/>
      <c r="OWJ39" s="61"/>
      <c r="OWK39" s="61"/>
      <c r="OWL39" s="61"/>
      <c r="OWM39" s="61"/>
      <c r="OWN39" s="62"/>
      <c r="OWO39" s="61"/>
      <c r="OWP39" s="61"/>
      <c r="OWQ39" s="61"/>
      <c r="OWR39" s="61"/>
      <c r="OWS39" s="61"/>
      <c r="OWT39" s="61"/>
      <c r="OWU39" s="61"/>
      <c r="OWV39" s="62"/>
      <c r="OWW39" s="61"/>
      <c r="OWX39" s="61"/>
      <c r="OWY39" s="61"/>
      <c r="OWZ39" s="61"/>
      <c r="OXA39" s="61"/>
      <c r="OXB39" s="61"/>
      <c r="OXC39" s="61"/>
      <c r="OXD39" s="62"/>
      <c r="OXE39" s="61"/>
      <c r="OXF39" s="61"/>
      <c r="OXG39" s="61"/>
      <c r="OXH39" s="61"/>
      <c r="OXI39" s="61"/>
      <c r="OXJ39" s="61"/>
      <c r="OXK39" s="61"/>
      <c r="OXL39" s="62"/>
      <c r="OXM39" s="61"/>
      <c r="OXN39" s="61"/>
      <c r="OXO39" s="61"/>
      <c r="OXP39" s="61"/>
      <c r="OXQ39" s="61"/>
      <c r="OXR39" s="61"/>
      <c r="OXS39" s="61"/>
      <c r="OXT39" s="62"/>
      <c r="OXU39" s="61"/>
      <c r="OXV39" s="61"/>
      <c r="OXW39" s="61"/>
      <c r="OXX39" s="61"/>
      <c r="OXY39" s="61"/>
      <c r="OXZ39" s="61"/>
      <c r="OYA39" s="61"/>
      <c r="OYB39" s="62"/>
      <c r="OYC39" s="61"/>
      <c r="OYD39" s="61"/>
      <c r="OYE39" s="61"/>
      <c r="OYF39" s="61"/>
      <c r="OYG39" s="61"/>
      <c r="OYH39" s="61"/>
      <c r="OYI39" s="61"/>
      <c r="OYJ39" s="62"/>
      <c r="OYK39" s="61"/>
      <c r="OYL39" s="61"/>
      <c r="OYM39" s="61"/>
      <c r="OYN39" s="61"/>
      <c r="OYO39" s="61"/>
      <c r="OYP39" s="61"/>
      <c r="OYQ39" s="61"/>
      <c r="OYR39" s="62"/>
      <c r="OYS39" s="61"/>
      <c r="OYT39" s="61"/>
      <c r="OYU39" s="61"/>
      <c r="OYV39" s="61"/>
      <c r="OYW39" s="61"/>
      <c r="OYX39" s="61"/>
      <c r="OYY39" s="61"/>
      <c r="OYZ39" s="62"/>
      <c r="OZA39" s="61"/>
      <c r="OZB39" s="61"/>
      <c r="OZC39" s="61"/>
      <c r="OZD39" s="61"/>
      <c r="OZE39" s="61"/>
      <c r="OZF39" s="61"/>
      <c r="OZG39" s="61"/>
      <c r="OZH39" s="62"/>
      <c r="OZI39" s="61"/>
      <c r="OZJ39" s="61"/>
      <c r="OZK39" s="61"/>
      <c r="OZL39" s="61"/>
      <c r="OZM39" s="61"/>
      <c r="OZN39" s="61"/>
      <c r="OZO39" s="61"/>
      <c r="OZP39" s="62"/>
      <c r="OZQ39" s="61"/>
      <c r="OZR39" s="61"/>
      <c r="OZS39" s="61"/>
      <c r="OZT39" s="61"/>
      <c r="OZU39" s="61"/>
      <c r="OZV39" s="61"/>
      <c r="OZW39" s="61"/>
      <c r="OZX39" s="62"/>
      <c r="OZY39" s="61"/>
      <c r="OZZ39" s="61"/>
      <c r="PAA39" s="61"/>
      <c r="PAB39" s="61"/>
      <c r="PAC39" s="61"/>
      <c r="PAD39" s="61"/>
      <c r="PAE39" s="61"/>
      <c r="PAF39" s="62"/>
      <c r="PAG39" s="61"/>
      <c r="PAH39" s="61"/>
      <c r="PAI39" s="61"/>
      <c r="PAJ39" s="61"/>
      <c r="PAK39" s="61"/>
      <c r="PAL39" s="61"/>
      <c r="PAM39" s="61"/>
      <c r="PAN39" s="62"/>
      <c r="PAO39" s="61"/>
      <c r="PAP39" s="61"/>
      <c r="PAQ39" s="61"/>
      <c r="PAR39" s="61"/>
      <c r="PAS39" s="61"/>
      <c r="PAT39" s="61"/>
      <c r="PAU39" s="61"/>
      <c r="PAV39" s="62"/>
      <c r="PAW39" s="61"/>
      <c r="PAX39" s="61"/>
      <c r="PAY39" s="61"/>
      <c r="PAZ39" s="61"/>
      <c r="PBA39" s="61"/>
      <c r="PBB39" s="61"/>
      <c r="PBC39" s="61"/>
      <c r="PBD39" s="62"/>
      <c r="PBE39" s="61"/>
      <c r="PBF39" s="61"/>
      <c r="PBG39" s="61"/>
      <c r="PBH39" s="61"/>
      <c r="PBI39" s="61"/>
      <c r="PBJ39" s="61"/>
      <c r="PBK39" s="61"/>
      <c r="PBL39" s="62"/>
      <c r="PBM39" s="61"/>
      <c r="PBN39" s="61"/>
      <c r="PBO39" s="61"/>
      <c r="PBP39" s="61"/>
      <c r="PBQ39" s="61"/>
      <c r="PBR39" s="61"/>
      <c r="PBS39" s="61"/>
      <c r="PBT39" s="62"/>
      <c r="PBU39" s="61"/>
      <c r="PBV39" s="61"/>
      <c r="PBW39" s="61"/>
      <c r="PBX39" s="61"/>
      <c r="PBY39" s="61"/>
      <c r="PBZ39" s="61"/>
      <c r="PCA39" s="61"/>
      <c r="PCB39" s="62"/>
      <c r="PCC39" s="61"/>
      <c r="PCD39" s="61"/>
      <c r="PCE39" s="61"/>
      <c r="PCF39" s="61"/>
      <c r="PCG39" s="61"/>
      <c r="PCH39" s="61"/>
      <c r="PCI39" s="61"/>
      <c r="PCJ39" s="62"/>
      <c r="PCK39" s="61"/>
      <c r="PCL39" s="61"/>
      <c r="PCM39" s="61"/>
      <c r="PCN39" s="61"/>
      <c r="PCO39" s="61"/>
      <c r="PCP39" s="61"/>
      <c r="PCQ39" s="61"/>
      <c r="PCR39" s="62"/>
      <c r="PCS39" s="61"/>
      <c r="PCT39" s="61"/>
      <c r="PCU39" s="61"/>
      <c r="PCV39" s="61"/>
      <c r="PCW39" s="61"/>
      <c r="PCX39" s="61"/>
      <c r="PCY39" s="61"/>
      <c r="PCZ39" s="62"/>
      <c r="PDA39" s="61"/>
      <c r="PDB39" s="61"/>
      <c r="PDC39" s="61"/>
      <c r="PDD39" s="61"/>
      <c r="PDE39" s="61"/>
      <c r="PDF39" s="61"/>
      <c r="PDG39" s="61"/>
      <c r="PDH39" s="62"/>
      <c r="PDI39" s="61"/>
      <c r="PDJ39" s="61"/>
      <c r="PDK39" s="61"/>
      <c r="PDL39" s="61"/>
      <c r="PDM39" s="61"/>
      <c r="PDN39" s="61"/>
      <c r="PDO39" s="61"/>
      <c r="PDP39" s="62"/>
      <c r="PDQ39" s="61"/>
      <c r="PDR39" s="61"/>
      <c r="PDS39" s="61"/>
      <c r="PDT39" s="61"/>
      <c r="PDU39" s="61"/>
      <c r="PDV39" s="61"/>
      <c r="PDW39" s="61"/>
      <c r="PDX39" s="62"/>
      <c r="PDY39" s="61"/>
      <c r="PDZ39" s="61"/>
      <c r="PEA39" s="61"/>
      <c r="PEB39" s="61"/>
      <c r="PEC39" s="61"/>
      <c r="PED39" s="61"/>
      <c r="PEE39" s="61"/>
      <c r="PEF39" s="62"/>
      <c r="PEG39" s="61"/>
      <c r="PEH39" s="61"/>
      <c r="PEI39" s="61"/>
      <c r="PEJ39" s="61"/>
      <c r="PEK39" s="61"/>
      <c r="PEL39" s="61"/>
      <c r="PEM39" s="61"/>
      <c r="PEN39" s="62"/>
      <c r="PEO39" s="61"/>
      <c r="PEP39" s="61"/>
      <c r="PEQ39" s="61"/>
      <c r="PER39" s="61"/>
      <c r="PES39" s="61"/>
      <c r="PET39" s="61"/>
      <c r="PEU39" s="61"/>
      <c r="PEV39" s="62"/>
      <c r="PEW39" s="61"/>
      <c r="PEX39" s="61"/>
      <c r="PEY39" s="61"/>
      <c r="PEZ39" s="61"/>
      <c r="PFA39" s="61"/>
      <c r="PFB39" s="61"/>
      <c r="PFC39" s="61"/>
      <c r="PFD39" s="62"/>
      <c r="PFE39" s="61"/>
      <c r="PFF39" s="61"/>
      <c r="PFG39" s="61"/>
      <c r="PFH39" s="61"/>
      <c r="PFI39" s="61"/>
      <c r="PFJ39" s="61"/>
      <c r="PFK39" s="61"/>
      <c r="PFL39" s="62"/>
      <c r="PFM39" s="61"/>
      <c r="PFN39" s="61"/>
      <c r="PFO39" s="61"/>
      <c r="PFP39" s="61"/>
      <c r="PFQ39" s="61"/>
      <c r="PFR39" s="61"/>
      <c r="PFS39" s="61"/>
      <c r="PFT39" s="62"/>
      <c r="PFU39" s="61"/>
      <c r="PFV39" s="61"/>
      <c r="PFW39" s="61"/>
      <c r="PFX39" s="61"/>
      <c r="PFY39" s="61"/>
      <c r="PFZ39" s="61"/>
      <c r="PGA39" s="61"/>
      <c r="PGB39" s="62"/>
      <c r="PGC39" s="61"/>
      <c r="PGD39" s="61"/>
      <c r="PGE39" s="61"/>
      <c r="PGF39" s="61"/>
      <c r="PGG39" s="61"/>
      <c r="PGH39" s="61"/>
      <c r="PGI39" s="61"/>
      <c r="PGJ39" s="62"/>
      <c r="PGK39" s="61"/>
      <c r="PGL39" s="61"/>
      <c r="PGM39" s="61"/>
      <c r="PGN39" s="61"/>
      <c r="PGO39" s="61"/>
      <c r="PGP39" s="61"/>
      <c r="PGQ39" s="61"/>
      <c r="PGR39" s="62"/>
      <c r="PGS39" s="61"/>
      <c r="PGT39" s="61"/>
      <c r="PGU39" s="61"/>
      <c r="PGV39" s="61"/>
      <c r="PGW39" s="61"/>
      <c r="PGX39" s="61"/>
      <c r="PGY39" s="61"/>
      <c r="PGZ39" s="62"/>
      <c r="PHA39" s="61"/>
      <c r="PHB39" s="61"/>
      <c r="PHC39" s="61"/>
      <c r="PHD39" s="61"/>
      <c r="PHE39" s="61"/>
      <c r="PHF39" s="61"/>
      <c r="PHG39" s="61"/>
      <c r="PHH39" s="62"/>
      <c r="PHI39" s="61"/>
      <c r="PHJ39" s="61"/>
      <c r="PHK39" s="61"/>
      <c r="PHL39" s="61"/>
      <c r="PHM39" s="61"/>
      <c r="PHN39" s="61"/>
      <c r="PHO39" s="61"/>
      <c r="PHP39" s="62"/>
      <c r="PHQ39" s="61"/>
      <c r="PHR39" s="61"/>
      <c r="PHS39" s="61"/>
      <c r="PHT39" s="61"/>
      <c r="PHU39" s="61"/>
      <c r="PHV39" s="61"/>
      <c r="PHW39" s="61"/>
      <c r="PHX39" s="62"/>
      <c r="PHY39" s="61"/>
      <c r="PHZ39" s="61"/>
      <c r="PIA39" s="61"/>
      <c r="PIB39" s="61"/>
      <c r="PIC39" s="61"/>
      <c r="PID39" s="61"/>
      <c r="PIE39" s="61"/>
      <c r="PIF39" s="62"/>
      <c r="PIG39" s="61"/>
      <c r="PIH39" s="61"/>
      <c r="PII39" s="61"/>
      <c r="PIJ39" s="61"/>
      <c r="PIK39" s="61"/>
      <c r="PIL39" s="61"/>
      <c r="PIM39" s="61"/>
      <c r="PIN39" s="62"/>
      <c r="PIO39" s="61"/>
      <c r="PIP39" s="61"/>
      <c r="PIQ39" s="61"/>
      <c r="PIR39" s="61"/>
      <c r="PIS39" s="61"/>
      <c r="PIT39" s="61"/>
      <c r="PIU39" s="61"/>
      <c r="PIV39" s="62"/>
      <c r="PIW39" s="61"/>
      <c r="PIX39" s="61"/>
      <c r="PIY39" s="61"/>
      <c r="PIZ39" s="61"/>
      <c r="PJA39" s="61"/>
      <c r="PJB39" s="61"/>
      <c r="PJC39" s="61"/>
      <c r="PJD39" s="62"/>
      <c r="PJE39" s="61"/>
      <c r="PJF39" s="61"/>
      <c r="PJG39" s="61"/>
      <c r="PJH39" s="61"/>
      <c r="PJI39" s="61"/>
      <c r="PJJ39" s="61"/>
      <c r="PJK39" s="61"/>
      <c r="PJL39" s="62"/>
      <c r="PJM39" s="61"/>
      <c r="PJN39" s="61"/>
      <c r="PJO39" s="61"/>
      <c r="PJP39" s="61"/>
      <c r="PJQ39" s="61"/>
      <c r="PJR39" s="61"/>
      <c r="PJS39" s="61"/>
      <c r="PJT39" s="62"/>
      <c r="PJU39" s="61"/>
      <c r="PJV39" s="61"/>
      <c r="PJW39" s="61"/>
      <c r="PJX39" s="61"/>
      <c r="PJY39" s="61"/>
      <c r="PJZ39" s="61"/>
      <c r="PKA39" s="61"/>
      <c r="PKB39" s="62"/>
      <c r="PKC39" s="61"/>
      <c r="PKD39" s="61"/>
      <c r="PKE39" s="61"/>
      <c r="PKF39" s="61"/>
      <c r="PKG39" s="61"/>
      <c r="PKH39" s="61"/>
      <c r="PKI39" s="61"/>
      <c r="PKJ39" s="62"/>
      <c r="PKK39" s="61"/>
      <c r="PKL39" s="61"/>
      <c r="PKM39" s="61"/>
      <c r="PKN39" s="61"/>
      <c r="PKO39" s="61"/>
      <c r="PKP39" s="61"/>
      <c r="PKQ39" s="61"/>
      <c r="PKR39" s="62"/>
      <c r="PKS39" s="61"/>
      <c r="PKT39" s="61"/>
      <c r="PKU39" s="61"/>
      <c r="PKV39" s="61"/>
      <c r="PKW39" s="61"/>
      <c r="PKX39" s="61"/>
      <c r="PKY39" s="61"/>
      <c r="PKZ39" s="62"/>
      <c r="PLA39" s="61"/>
      <c r="PLB39" s="61"/>
      <c r="PLC39" s="61"/>
      <c r="PLD39" s="61"/>
      <c r="PLE39" s="61"/>
      <c r="PLF39" s="61"/>
      <c r="PLG39" s="61"/>
      <c r="PLH39" s="62"/>
      <c r="PLI39" s="61"/>
      <c r="PLJ39" s="61"/>
      <c r="PLK39" s="61"/>
      <c r="PLL39" s="61"/>
      <c r="PLM39" s="61"/>
      <c r="PLN39" s="61"/>
      <c r="PLO39" s="61"/>
      <c r="PLP39" s="62"/>
      <c r="PLQ39" s="61"/>
      <c r="PLR39" s="61"/>
      <c r="PLS39" s="61"/>
      <c r="PLT39" s="61"/>
      <c r="PLU39" s="61"/>
      <c r="PLV39" s="61"/>
      <c r="PLW39" s="61"/>
      <c r="PLX39" s="62"/>
      <c r="PLY39" s="61"/>
      <c r="PLZ39" s="61"/>
      <c r="PMA39" s="61"/>
      <c r="PMB39" s="61"/>
      <c r="PMC39" s="61"/>
      <c r="PMD39" s="61"/>
      <c r="PME39" s="61"/>
      <c r="PMF39" s="62"/>
      <c r="PMG39" s="61"/>
      <c r="PMH39" s="61"/>
      <c r="PMI39" s="61"/>
      <c r="PMJ39" s="61"/>
      <c r="PMK39" s="61"/>
      <c r="PML39" s="61"/>
      <c r="PMM39" s="61"/>
      <c r="PMN39" s="62"/>
      <c r="PMO39" s="61"/>
      <c r="PMP39" s="61"/>
      <c r="PMQ39" s="61"/>
      <c r="PMR39" s="61"/>
      <c r="PMS39" s="61"/>
      <c r="PMT39" s="61"/>
      <c r="PMU39" s="61"/>
      <c r="PMV39" s="62"/>
      <c r="PMW39" s="61"/>
      <c r="PMX39" s="61"/>
      <c r="PMY39" s="61"/>
      <c r="PMZ39" s="61"/>
      <c r="PNA39" s="61"/>
      <c r="PNB39" s="61"/>
      <c r="PNC39" s="61"/>
      <c r="PND39" s="62"/>
      <c r="PNE39" s="61"/>
      <c r="PNF39" s="61"/>
      <c r="PNG39" s="61"/>
      <c r="PNH39" s="61"/>
      <c r="PNI39" s="61"/>
      <c r="PNJ39" s="61"/>
      <c r="PNK39" s="61"/>
      <c r="PNL39" s="62"/>
      <c r="PNM39" s="61"/>
      <c r="PNN39" s="61"/>
      <c r="PNO39" s="61"/>
      <c r="PNP39" s="61"/>
      <c r="PNQ39" s="61"/>
      <c r="PNR39" s="61"/>
      <c r="PNS39" s="61"/>
      <c r="PNT39" s="62"/>
      <c r="PNU39" s="61"/>
      <c r="PNV39" s="61"/>
      <c r="PNW39" s="61"/>
      <c r="PNX39" s="61"/>
      <c r="PNY39" s="61"/>
      <c r="PNZ39" s="61"/>
      <c r="POA39" s="61"/>
      <c r="POB39" s="62"/>
      <c r="POC39" s="61"/>
      <c r="POD39" s="61"/>
      <c r="POE39" s="61"/>
      <c r="POF39" s="61"/>
      <c r="POG39" s="61"/>
      <c r="POH39" s="61"/>
      <c r="POI39" s="61"/>
      <c r="POJ39" s="62"/>
      <c r="POK39" s="61"/>
      <c r="POL39" s="61"/>
      <c r="POM39" s="61"/>
      <c r="PON39" s="61"/>
      <c r="POO39" s="61"/>
      <c r="POP39" s="61"/>
      <c r="POQ39" s="61"/>
      <c r="POR39" s="62"/>
      <c r="POS39" s="61"/>
      <c r="POT39" s="61"/>
      <c r="POU39" s="61"/>
      <c r="POV39" s="61"/>
      <c r="POW39" s="61"/>
      <c r="POX39" s="61"/>
      <c r="POY39" s="61"/>
      <c r="POZ39" s="62"/>
      <c r="PPA39" s="61"/>
      <c r="PPB39" s="61"/>
      <c r="PPC39" s="61"/>
      <c r="PPD39" s="61"/>
      <c r="PPE39" s="61"/>
      <c r="PPF39" s="61"/>
      <c r="PPG39" s="61"/>
      <c r="PPH39" s="62"/>
      <c r="PPI39" s="61"/>
      <c r="PPJ39" s="61"/>
      <c r="PPK39" s="61"/>
      <c r="PPL39" s="61"/>
      <c r="PPM39" s="61"/>
      <c r="PPN39" s="61"/>
      <c r="PPO39" s="61"/>
      <c r="PPP39" s="62"/>
      <c r="PPQ39" s="61"/>
      <c r="PPR39" s="61"/>
      <c r="PPS39" s="61"/>
      <c r="PPT39" s="61"/>
      <c r="PPU39" s="61"/>
      <c r="PPV39" s="61"/>
      <c r="PPW39" s="61"/>
      <c r="PPX39" s="62"/>
      <c r="PPY39" s="61"/>
      <c r="PPZ39" s="61"/>
      <c r="PQA39" s="61"/>
      <c r="PQB39" s="61"/>
      <c r="PQC39" s="61"/>
      <c r="PQD39" s="61"/>
      <c r="PQE39" s="61"/>
      <c r="PQF39" s="62"/>
      <c r="PQG39" s="61"/>
      <c r="PQH39" s="61"/>
      <c r="PQI39" s="61"/>
      <c r="PQJ39" s="61"/>
      <c r="PQK39" s="61"/>
      <c r="PQL39" s="61"/>
      <c r="PQM39" s="61"/>
      <c r="PQN39" s="62"/>
      <c r="PQO39" s="61"/>
      <c r="PQP39" s="61"/>
      <c r="PQQ39" s="61"/>
      <c r="PQR39" s="61"/>
      <c r="PQS39" s="61"/>
      <c r="PQT39" s="61"/>
      <c r="PQU39" s="61"/>
      <c r="PQV39" s="62"/>
      <c r="PQW39" s="61"/>
      <c r="PQX39" s="61"/>
      <c r="PQY39" s="61"/>
      <c r="PQZ39" s="61"/>
      <c r="PRA39" s="61"/>
      <c r="PRB39" s="61"/>
      <c r="PRC39" s="61"/>
      <c r="PRD39" s="62"/>
      <c r="PRE39" s="61"/>
      <c r="PRF39" s="61"/>
      <c r="PRG39" s="61"/>
      <c r="PRH39" s="61"/>
      <c r="PRI39" s="61"/>
      <c r="PRJ39" s="61"/>
      <c r="PRK39" s="61"/>
      <c r="PRL39" s="62"/>
      <c r="PRM39" s="61"/>
      <c r="PRN39" s="61"/>
      <c r="PRO39" s="61"/>
      <c r="PRP39" s="61"/>
      <c r="PRQ39" s="61"/>
      <c r="PRR39" s="61"/>
      <c r="PRS39" s="61"/>
      <c r="PRT39" s="62"/>
      <c r="PRU39" s="61"/>
      <c r="PRV39" s="61"/>
      <c r="PRW39" s="61"/>
      <c r="PRX39" s="61"/>
      <c r="PRY39" s="61"/>
      <c r="PRZ39" s="61"/>
      <c r="PSA39" s="61"/>
      <c r="PSB39" s="62"/>
      <c r="PSC39" s="61"/>
      <c r="PSD39" s="61"/>
      <c r="PSE39" s="61"/>
      <c r="PSF39" s="61"/>
      <c r="PSG39" s="61"/>
      <c r="PSH39" s="61"/>
      <c r="PSI39" s="61"/>
      <c r="PSJ39" s="62"/>
      <c r="PSK39" s="61"/>
      <c r="PSL39" s="61"/>
      <c r="PSM39" s="61"/>
      <c r="PSN39" s="61"/>
      <c r="PSO39" s="61"/>
      <c r="PSP39" s="61"/>
      <c r="PSQ39" s="61"/>
      <c r="PSR39" s="62"/>
      <c r="PSS39" s="61"/>
      <c r="PST39" s="61"/>
      <c r="PSU39" s="61"/>
      <c r="PSV39" s="61"/>
      <c r="PSW39" s="61"/>
      <c r="PSX39" s="61"/>
      <c r="PSY39" s="61"/>
      <c r="PSZ39" s="62"/>
      <c r="PTA39" s="61"/>
      <c r="PTB39" s="61"/>
      <c r="PTC39" s="61"/>
      <c r="PTD39" s="61"/>
      <c r="PTE39" s="61"/>
      <c r="PTF39" s="61"/>
      <c r="PTG39" s="61"/>
      <c r="PTH39" s="62"/>
      <c r="PTI39" s="61"/>
      <c r="PTJ39" s="61"/>
      <c r="PTK39" s="61"/>
      <c r="PTL39" s="61"/>
      <c r="PTM39" s="61"/>
      <c r="PTN39" s="61"/>
      <c r="PTO39" s="61"/>
      <c r="PTP39" s="62"/>
      <c r="PTQ39" s="61"/>
      <c r="PTR39" s="61"/>
      <c r="PTS39" s="61"/>
      <c r="PTT39" s="61"/>
      <c r="PTU39" s="61"/>
      <c r="PTV39" s="61"/>
      <c r="PTW39" s="61"/>
      <c r="PTX39" s="62"/>
      <c r="PTY39" s="61"/>
      <c r="PTZ39" s="61"/>
      <c r="PUA39" s="61"/>
      <c r="PUB39" s="61"/>
      <c r="PUC39" s="61"/>
      <c r="PUD39" s="61"/>
      <c r="PUE39" s="61"/>
      <c r="PUF39" s="62"/>
      <c r="PUG39" s="61"/>
      <c r="PUH39" s="61"/>
      <c r="PUI39" s="61"/>
      <c r="PUJ39" s="61"/>
      <c r="PUK39" s="61"/>
      <c r="PUL39" s="61"/>
      <c r="PUM39" s="61"/>
      <c r="PUN39" s="62"/>
      <c r="PUO39" s="61"/>
      <c r="PUP39" s="61"/>
      <c r="PUQ39" s="61"/>
      <c r="PUR39" s="61"/>
      <c r="PUS39" s="61"/>
      <c r="PUT39" s="61"/>
      <c r="PUU39" s="61"/>
      <c r="PUV39" s="62"/>
      <c r="PUW39" s="61"/>
      <c r="PUX39" s="61"/>
      <c r="PUY39" s="61"/>
      <c r="PUZ39" s="61"/>
      <c r="PVA39" s="61"/>
      <c r="PVB39" s="61"/>
      <c r="PVC39" s="61"/>
      <c r="PVD39" s="62"/>
      <c r="PVE39" s="61"/>
      <c r="PVF39" s="61"/>
      <c r="PVG39" s="61"/>
      <c r="PVH39" s="61"/>
      <c r="PVI39" s="61"/>
      <c r="PVJ39" s="61"/>
      <c r="PVK39" s="61"/>
      <c r="PVL39" s="62"/>
      <c r="PVM39" s="61"/>
      <c r="PVN39" s="61"/>
      <c r="PVO39" s="61"/>
      <c r="PVP39" s="61"/>
      <c r="PVQ39" s="61"/>
      <c r="PVR39" s="61"/>
      <c r="PVS39" s="61"/>
      <c r="PVT39" s="62"/>
      <c r="PVU39" s="61"/>
      <c r="PVV39" s="61"/>
      <c r="PVW39" s="61"/>
      <c r="PVX39" s="61"/>
      <c r="PVY39" s="61"/>
      <c r="PVZ39" s="61"/>
      <c r="PWA39" s="61"/>
      <c r="PWB39" s="62"/>
      <c r="PWC39" s="61"/>
      <c r="PWD39" s="61"/>
      <c r="PWE39" s="61"/>
      <c r="PWF39" s="61"/>
      <c r="PWG39" s="61"/>
      <c r="PWH39" s="61"/>
      <c r="PWI39" s="61"/>
      <c r="PWJ39" s="62"/>
      <c r="PWK39" s="61"/>
      <c r="PWL39" s="61"/>
      <c r="PWM39" s="61"/>
      <c r="PWN39" s="61"/>
      <c r="PWO39" s="61"/>
      <c r="PWP39" s="61"/>
      <c r="PWQ39" s="61"/>
      <c r="PWR39" s="62"/>
      <c r="PWS39" s="61"/>
      <c r="PWT39" s="61"/>
      <c r="PWU39" s="61"/>
      <c r="PWV39" s="61"/>
      <c r="PWW39" s="61"/>
      <c r="PWX39" s="61"/>
      <c r="PWY39" s="61"/>
      <c r="PWZ39" s="62"/>
      <c r="PXA39" s="61"/>
      <c r="PXB39" s="61"/>
      <c r="PXC39" s="61"/>
      <c r="PXD39" s="61"/>
      <c r="PXE39" s="61"/>
      <c r="PXF39" s="61"/>
      <c r="PXG39" s="61"/>
      <c r="PXH39" s="62"/>
      <c r="PXI39" s="61"/>
      <c r="PXJ39" s="61"/>
      <c r="PXK39" s="61"/>
      <c r="PXL39" s="61"/>
      <c r="PXM39" s="61"/>
      <c r="PXN39" s="61"/>
      <c r="PXO39" s="61"/>
      <c r="PXP39" s="62"/>
      <c r="PXQ39" s="61"/>
      <c r="PXR39" s="61"/>
      <c r="PXS39" s="61"/>
      <c r="PXT39" s="61"/>
      <c r="PXU39" s="61"/>
      <c r="PXV39" s="61"/>
      <c r="PXW39" s="61"/>
      <c r="PXX39" s="62"/>
      <c r="PXY39" s="61"/>
      <c r="PXZ39" s="61"/>
      <c r="PYA39" s="61"/>
      <c r="PYB39" s="61"/>
      <c r="PYC39" s="61"/>
      <c r="PYD39" s="61"/>
      <c r="PYE39" s="61"/>
      <c r="PYF39" s="62"/>
      <c r="PYG39" s="61"/>
      <c r="PYH39" s="61"/>
      <c r="PYI39" s="61"/>
      <c r="PYJ39" s="61"/>
      <c r="PYK39" s="61"/>
      <c r="PYL39" s="61"/>
      <c r="PYM39" s="61"/>
      <c r="PYN39" s="62"/>
      <c r="PYO39" s="61"/>
      <c r="PYP39" s="61"/>
      <c r="PYQ39" s="61"/>
      <c r="PYR39" s="61"/>
      <c r="PYS39" s="61"/>
      <c r="PYT39" s="61"/>
      <c r="PYU39" s="61"/>
      <c r="PYV39" s="62"/>
      <c r="PYW39" s="61"/>
      <c r="PYX39" s="61"/>
      <c r="PYY39" s="61"/>
      <c r="PYZ39" s="61"/>
      <c r="PZA39" s="61"/>
      <c r="PZB39" s="61"/>
      <c r="PZC39" s="61"/>
      <c r="PZD39" s="62"/>
      <c r="PZE39" s="61"/>
      <c r="PZF39" s="61"/>
      <c r="PZG39" s="61"/>
      <c r="PZH39" s="61"/>
      <c r="PZI39" s="61"/>
      <c r="PZJ39" s="61"/>
      <c r="PZK39" s="61"/>
      <c r="PZL39" s="62"/>
      <c r="PZM39" s="61"/>
      <c r="PZN39" s="61"/>
      <c r="PZO39" s="61"/>
      <c r="PZP39" s="61"/>
      <c r="PZQ39" s="61"/>
      <c r="PZR39" s="61"/>
      <c r="PZS39" s="61"/>
      <c r="PZT39" s="62"/>
      <c r="PZU39" s="61"/>
      <c r="PZV39" s="61"/>
      <c r="PZW39" s="61"/>
      <c r="PZX39" s="61"/>
      <c r="PZY39" s="61"/>
      <c r="PZZ39" s="61"/>
      <c r="QAA39" s="61"/>
      <c r="QAB39" s="62"/>
      <c r="QAC39" s="61"/>
      <c r="QAD39" s="61"/>
      <c r="QAE39" s="61"/>
      <c r="QAF39" s="61"/>
      <c r="QAG39" s="61"/>
      <c r="QAH39" s="61"/>
      <c r="QAI39" s="61"/>
      <c r="QAJ39" s="62"/>
      <c r="QAK39" s="61"/>
      <c r="QAL39" s="61"/>
      <c r="QAM39" s="61"/>
      <c r="QAN39" s="61"/>
      <c r="QAO39" s="61"/>
      <c r="QAP39" s="61"/>
      <c r="QAQ39" s="61"/>
      <c r="QAR39" s="62"/>
      <c r="QAS39" s="61"/>
      <c r="QAT39" s="61"/>
      <c r="QAU39" s="61"/>
      <c r="QAV39" s="61"/>
      <c r="QAW39" s="61"/>
      <c r="QAX39" s="61"/>
      <c r="QAY39" s="61"/>
      <c r="QAZ39" s="62"/>
      <c r="QBA39" s="61"/>
      <c r="QBB39" s="61"/>
      <c r="QBC39" s="61"/>
      <c r="QBD39" s="61"/>
      <c r="QBE39" s="61"/>
      <c r="QBF39" s="61"/>
      <c r="QBG39" s="61"/>
      <c r="QBH39" s="62"/>
      <c r="QBI39" s="61"/>
      <c r="QBJ39" s="61"/>
      <c r="QBK39" s="61"/>
      <c r="QBL39" s="61"/>
      <c r="QBM39" s="61"/>
      <c r="QBN39" s="61"/>
      <c r="QBO39" s="61"/>
      <c r="QBP39" s="62"/>
      <c r="QBQ39" s="61"/>
      <c r="QBR39" s="61"/>
      <c r="QBS39" s="61"/>
      <c r="QBT39" s="61"/>
      <c r="QBU39" s="61"/>
      <c r="QBV39" s="61"/>
      <c r="QBW39" s="61"/>
      <c r="QBX39" s="62"/>
      <c r="QBY39" s="61"/>
      <c r="QBZ39" s="61"/>
      <c r="QCA39" s="61"/>
      <c r="QCB39" s="61"/>
      <c r="QCC39" s="61"/>
      <c r="QCD39" s="61"/>
      <c r="QCE39" s="61"/>
      <c r="QCF39" s="62"/>
      <c r="QCG39" s="61"/>
      <c r="QCH39" s="61"/>
      <c r="QCI39" s="61"/>
      <c r="QCJ39" s="61"/>
      <c r="QCK39" s="61"/>
      <c r="QCL39" s="61"/>
      <c r="QCM39" s="61"/>
      <c r="QCN39" s="62"/>
      <c r="QCO39" s="61"/>
      <c r="QCP39" s="61"/>
      <c r="QCQ39" s="61"/>
      <c r="QCR39" s="61"/>
      <c r="QCS39" s="61"/>
      <c r="QCT39" s="61"/>
      <c r="QCU39" s="61"/>
      <c r="QCV39" s="62"/>
      <c r="QCW39" s="61"/>
      <c r="QCX39" s="61"/>
      <c r="QCY39" s="61"/>
      <c r="QCZ39" s="61"/>
      <c r="QDA39" s="61"/>
      <c r="QDB39" s="61"/>
      <c r="QDC39" s="61"/>
      <c r="QDD39" s="62"/>
      <c r="QDE39" s="61"/>
      <c r="QDF39" s="61"/>
      <c r="QDG39" s="61"/>
      <c r="QDH39" s="61"/>
      <c r="QDI39" s="61"/>
      <c r="QDJ39" s="61"/>
      <c r="QDK39" s="61"/>
      <c r="QDL39" s="62"/>
      <c r="QDM39" s="61"/>
      <c r="QDN39" s="61"/>
      <c r="QDO39" s="61"/>
      <c r="QDP39" s="61"/>
      <c r="QDQ39" s="61"/>
      <c r="QDR39" s="61"/>
      <c r="QDS39" s="61"/>
      <c r="QDT39" s="62"/>
      <c r="QDU39" s="61"/>
      <c r="QDV39" s="61"/>
      <c r="QDW39" s="61"/>
      <c r="QDX39" s="61"/>
      <c r="QDY39" s="61"/>
      <c r="QDZ39" s="61"/>
      <c r="QEA39" s="61"/>
      <c r="QEB39" s="62"/>
      <c r="QEC39" s="61"/>
      <c r="QED39" s="61"/>
      <c r="QEE39" s="61"/>
      <c r="QEF39" s="61"/>
      <c r="QEG39" s="61"/>
      <c r="QEH39" s="61"/>
      <c r="QEI39" s="61"/>
      <c r="QEJ39" s="62"/>
      <c r="QEK39" s="61"/>
      <c r="QEL39" s="61"/>
      <c r="QEM39" s="61"/>
      <c r="QEN39" s="61"/>
      <c r="QEO39" s="61"/>
      <c r="QEP39" s="61"/>
      <c r="QEQ39" s="61"/>
      <c r="QER39" s="62"/>
      <c r="QES39" s="61"/>
      <c r="QET39" s="61"/>
      <c r="QEU39" s="61"/>
      <c r="QEV39" s="61"/>
      <c r="QEW39" s="61"/>
      <c r="QEX39" s="61"/>
      <c r="QEY39" s="61"/>
      <c r="QEZ39" s="62"/>
      <c r="QFA39" s="61"/>
      <c r="QFB39" s="61"/>
      <c r="QFC39" s="61"/>
      <c r="QFD39" s="61"/>
      <c r="QFE39" s="61"/>
      <c r="QFF39" s="61"/>
      <c r="QFG39" s="61"/>
      <c r="QFH39" s="62"/>
      <c r="QFI39" s="61"/>
      <c r="QFJ39" s="61"/>
      <c r="QFK39" s="61"/>
      <c r="QFL39" s="61"/>
      <c r="QFM39" s="61"/>
      <c r="QFN39" s="61"/>
      <c r="QFO39" s="61"/>
      <c r="QFP39" s="62"/>
      <c r="QFQ39" s="61"/>
      <c r="QFR39" s="61"/>
      <c r="QFS39" s="61"/>
      <c r="QFT39" s="61"/>
      <c r="QFU39" s="61"/>
      <c r="QFV39" s="61"/>
      <c r="QFW39" s="61"/>
      <c r="QFX39" s="62"/>
      <c r="QFY39" s="61"/>
      <c r="QFZ39" s="61"/>
      <c r="QGA39" s="61"/>
      <c r="QGB39" s="61"/>
      <c r="QGC39" s="61"/>
      <c r="QGD39" s="61"/>
      <c r="QGE39" s="61"/>
      <c r="QGF39" s="62"/>
      <c r="QGG39" s="61"/>
      <c r="QGH39" s="61"/>
      <c r="QGI39" s="61"/>
      <c r="QGJ39" s="61"/>
      <c r="QGK39" s="61"/>
      <c r="QGL39" s="61"/>
      <c r="QGM39" s="61"/>
      <c r="QGN39" s="62"/>
      <c r="QGO39" s="61"/>
      <c r="QGP39" s="61"/>
      <c r="QGQ39" s="61"/>
      <c r="QGR39" s="61"/>
      <c r="QGS39" s="61"/>
      <c r="QGT39" s="61"/>
      <c r="QGU39" s="61"/>
      <c r="QGV39" s="62"/>
      <c r="QGW39" s="61"/>
      <c r="QGX39" s="61"/>
      <c r="QGY39" s="61"/>
      <c r="QGZ39" s="61"/>
      <c r="QHA39" s="61"/>
      <c r="QHB39" s="61"/>
      <c r="QHC39" s="61"/>
      <c r="QHD39" s="62"/>
      <c r="QHE39" s="61"/>
      <c r="QHF39" s="61"/>
      <c r="QHG39" s="61"/>
      <c r="QHH39" s="61"/>
      <c r="QHI39" s="61"/>
      <c r="QHJ39" s="61"/>
      <c r="QHK39" s="61"/>
      <c r="QHL39" s="62"/>
      <c r="QHM39" s="61"/>
      <c r="QHN39" s="61"/>
      <c r="QHO39" s="61"/>
      <c r="QHP39" s="61"/>
      <c r="QHQ39" s="61"/>
      <c r="QHR39" s="61"/>
      <c r="QHS39" s="61"/>
      <c r="QHT39" s="62"/>
      <c r="QHU39" s="61"/>
      <c r="QHV39" s="61"/>
      <c r="QHW39" s="61"/>
      <c r="QHX39" s="61"/>
      <c r="QHY39" s="61"/>
      <c r="QHZ39" s="61"/>
      <c r="QIA39" s="61"/>
      <c r="QIB39" s="62"/>
      <c r="QIC39" s="61"/>
      <c r="QID39" s="61"/>
      <c r="QIE39" s="61"/>
      <c r="QIF39" s="61"/>
      <c r="QIG39" s="61"/>
      <c r="QIH39" s="61"/>
      <c r="QII39" s="61"/>
      <c r="QIJ39" s="62"/>
      <c r="QIK39" s="61"/>
      <c r="QIL39" s="61"/>
      <c r="QIM39" s="61"/>
      <c r="QIN39" s="61"/>
      <c r="QIO39" s="61"/>
      <c r="QIP39" s="61"/>
      <c r="QIQ39" s="61"/>
      <c r="QIR39" s="62"/>
      <c r="QIS39" s="61"/>
      <c r="QIT39" s="61"/>
      <c r="QIU39" s="61"/>
      <c r="QIV39" s="61"/>
      <c r="QIW39" s="61"/>
      <c r="QIX39" s="61"/>
      <c r="QIY39" s="61"/>
      <c r="QIZ39" s="62"/>
      <c r="QJA39" s="61"/>
      <c r="QJB39" s="61"/>
      <c r="QJC39" s="61"/>
      <c r="QJD39" s="61"/>
      <c r="QJE39" s="61"/>
      <c r="QJF39" s="61"/>
      <c r="QJG39" s="61"/>
      <c r="QJH39" s="62"/>
      <c r="QJI39" s="61"/>
      <c r="QJJ39" s="61"/>
      <c r="QJK39" s="61"/>
      <c r="QJL39" s="61"/>
      <c r="QJM39" s="61"/>
      <c r="QJN39" s="61"/>
      <c r="QJO39" s="61"/>
      <c r="QJP39" s="62"/>
      <c r="QJQ39" s="61"/>
      <c r="QJR39" s="61"/>
      <c r="QJS39" s="61"/>
      <c r="QJT39" s="61"/>
      <c r="QJU39" s="61"/>
      <c r="QJV39" s="61"/>
      <c r="QJW39" s="61"/>
      <c r="QJX39" s="62"/>
      <c r="QJY39" s="61"/>
      <c r="QJZ39" s="61"/>
      <c r="QKA39" s="61"/>
      <c r="QKB39" s="61"/>
      <c r="QKC39" s="61"/>
      <c r="QKD39" s="61"/>
      <c r="QKE39" s="61"/>
      <c r="QKF39" s="62"/>
      <c r="QKG39" s="61"/>
      <c r="QKH39" s="61"/>
      <c r="QKI39" s="61"/>
      <c r="QKJ39" s="61"/>
      <c r="QKK39" s="61"/>
      <c r="QKL39" s="61"/>
      <c r="QKM39" s="61"/>
      <c r="QKN39" s="62"/>
      <c r="QKO39" s="61"/>
      <c r="QKP39" s="61"/>
      <c r="QKQ39" s="61"/>
      <c r="QKR39" s="61"/>
      <c r="QKS39" s="61"/>
      <c r="QKT39" s="61"/>
      <c r="QKU39" s="61"/>
      <c r="QKV39" s="62"/>
      <c r="QKW39" s="61"/>
      <c r="QKX39" s="61"/>
      <c r="QKY39" s="61"/>
      <c r="QKZ39" s="61"/>
      <c r="QLA39" s="61"/>
      <c r="QLB39" s="61"/>
      <c r="QLC39" s="61"/>
      <c r="QLD39" s="62"/>
      <c r="QLE39" s="61"/>
      <c r="QLF39" s="61"/>
      <c r="QLG39" s="61"/>
      <c r="QLH39" s="61"/>
      <c r="QLI39" s="61"/>
      <c r="QLJ39" s="61"/>
      <c r="QLK39" s="61"/>
      <c r="QLL39" s="62"/>
      <c r="QLM39" s="61"/>
      <c r="QLN39" s="61"/>
      <c r="QLO39" s="61"/>
      <c r="QLP39" s="61"/>
      <c r="QLQ39" s="61"/>
      <c r="QLR39" s="61"/>
      <c r="QLS39" s="61"/>
      <c r="QLT39" s="62"/>
      <c r="QLU39" s="61"/>
      <c r="QLV39" s="61"/>
      <c r="QLW39" s="61"/>
      <c r="QLX39" s="61"/>
      <c r="QLY39" s="61"/>
      <c r="QLZ39" s="61"/>
      <c r="QMA39" s="61"/>
      <c r="QMB39" s="62"/>
      <c r="QMC39" s="61"/>
      <c r="QMD39" s="61"/>
      <c r="QME39" s="61"/>
      <c r="QMF39" s="61"/>
      <c r="QMG39" s="61"/>
      <c r="QMH39" s="61"/>
      <c r="QMI39" s="61"/>
      <c r="QMJ39" s="62"/>
      <c r="QMK39" s="61"/>
      <c r="QML39" s="61"/>
      <c r="QMM39" s="61"/>
      <c r="QMN39" s="61"/>
      <c r="QMO39" s="61"/>
      <c r="QMP39" s="61"/>
      <c r="QMQ39" s="61"/>
      <c r="QMR39" s="62"/>
      <c r="QMS39" s="61"/>
      <c r="QMT39" s="61"/>
      <c r="QMU39" s="61"/>
      <c r="QMV39" s="61"/>
      <c r="QMW39" s="61"/>
      <c r="QMX39" s="61"/>
      <c r="QMY39" s="61"/>
      <c r="QMZ39" s="62"/>
      <c r="QNA39" s="61"/>
      <c r="QNB39" s="61"/>
      <c r="QNC39" s="61"/>
      <c r="QND39" s="61"/>
      <c r="QNE39" s="61"/>
      <c r="QNF39" s="61"/>
      <c r="QNG39" s="61"/>
      <c r="QNH39" s="62"/>
      <c r="QNI39" s="61"/>
      <c r="QNJ39" s="61"/>
      <c r="QNK39" s="61"/>
      <c r="QNL39" s="61"/>
      <c r="QNM39" s="61"/>
      <c r="QNN39" s="61"/>
      <c r="QNO39" s="61"/>
      <c r="QNP39" s="62"/>
      <c r="QNQ39" s="61"/>
      <c r="QNR39" s="61"/>
      <c r="QNS39" s="61"/>
      <c r="QNT39" s="61"/>
      <c r="QNU39" s="61"/>
      <c r="QNV39" s="61"/>
      <c r="QNW39" s="61"/>
      <c r="QNX39" s="62"/>
      <c r="QNY39" s="61"/>
      <c r="QNZ39" s="61"/>
      <c r="QOA39" s="61"/>
      <c r="QOB39" s="61"/>
      <c r="QOC39" s="61"/>
      <c r="QOD39" s="61"/>
      <c r="QOE39" s="61"/>
      <c r="QOF39" s="62"/>
      <c r="QOG39" s="61"/>
      <c r="QOH39" s="61"/>
      <c r="QOI39" s="61"/>
      <c r="QOJ39" s="61"/>
      <c r="QOK39" s="61"/>
      <c r="QOL39" s="61"/>
      <c r="QOM39" s="61"/>
      <c r="QON39" s="62"/>
      <c r="QOO39" s="61"/>
      <c r="QOP39" s="61"/>
      <c r="QOQ39" s="61"/>
      <c r="QOR39" s="61"/>
      <c r="QOS39" s="61"/>
      <c r="QOT39" s="61"/>
      <c r="QOU39" s="61"/>
      <c r="QOV39" s="62"/>
      <c r="QOW39" s="61"/>
      <c r="QOX39" s="61"/>
      <c r="QOY39" s="61"/>
      <c r="QOZ39" s="61"/>
      <c r="QPA39" s="61"/>
      <c r="QPB39" s="61"/>
      <c r="QPC39" s="61"/>
      <c r="QPD39" s="62"/>
      <c r="QPE39" s="61"/>
      <c r="QPF39" s="61"/>
      <c r="QPG39" s="61"/>
      <c r="QPH39" s="61"/>
      <c r="QPI39" s="61"/>
      <c r="QPJ39" s="61"/>
      <c r="QPK39" s="61"/>
      <c r="QPL39" s="62"/>
      <c r="QPM39" s="61"/>
      <c r="QPN39" s="61"/>
      <c r="QPO39" s="61"/>
      <c r="QPP39" s="61"/>
      <c r="QPQ39" s="61"/>
      <c r="QPR39" s="61"/>
      <c r="QPS39" s="61"/>
      <c r="QPT39" s="62"/>
      <c r="QPU39" s="61"/>
      <c r="QPV39" s="61"/>
      <c r="QPW39" s="61"/>
      <c r="QPX39" s="61"/>
      <c r="QPY39" s="61"/>
      <c r="QPZ39" s="61"/>
      <c r="QQA39" s="61"/>
      <c r="QQB39" s="62"/>
      <c r="QQC39" s="61"/>
      <c r="QQD39" s="61"/>
      <c r="QQE39" s="61"/>
      <c r="QQF39" s="61"/>
      <c r="QQG39" s="61"/>
      <c r="QQH39" s="61"/>
      <c r="QQI39" s="61"/>
      <c r="QQJ39" s="62"/>
      <c r="QQK39" s="61"/>
      <c r="QQL39" s="61"/>
      <c r="QQM39" s="61"/>
      <c r="QQN39" s="61"/>
      <c r="QQO39" s="61"/>
      <c r="QQP39" s="61"/>
      <c r="QQQ39" s="61"/>
      <c r="QQR39" s="62"/>
      <c r="QQS39" s="61"/>
      <c r="QQT39" s="61"/>
      <c r="QQU39" s="61"/>
      <c r="QQV39" s="61"/>
      <c r="QQW39" s="61"/>
      <c r="QQX39" s="61"/>
      <c r="QQY39" s="61"/>
      <c r="QQZ39" s="62"/>
      <c r="QRA39" s="61"/>
      <c r="QRB39" s="61"/>
      <c r="QRC39" s="61"/>
      <c r="QRD39" s="61"/>
      <c r="QRE39" s="61"/>
      <c r="QRF39" s="61"/>
      <c r="QRG39" s="61"/>
      <c r="QRH39" s="62"/>
      <c r="QRI39" s="61"/>
      <c r="QRJ39" s="61"/>
      <c r="QRK39" s="61"/>
      <c r="QRL39" s="61"/>
      <c r="QRM39" s="61"/>
      <c r="QRN39" s="61"/>
      <c r="QRO39" s="61"/>
      <c r="QRP39" s="62"/>
      <c r="QRQ39" s="61"/>
      <c r="QRR39" s="61"/>
      <c r="QRS39" s="61"/>
      <c r="QRT39" s="61"/>
      <c r="QRU39" s="61"/>
      <c r="QRV39" s="61"/>
      <c r="QRW39" s="61"/>
      <c r="QRX39" s="62"/>
      <c r="QRY39" s="61"/>
      <c r="QRZ39" s="61"/>
      <c r="QSA39" s="61"/>
      <c r="QSB39" s="61"/>
      <c r="QSC39" s="61"/>
      <c r="QSD39" s="61"/>
      <c r="QSE39" s="61"/>
      <c r="QSF39" s="62"/>
      <c r="QSG39" s="61"/>
      <c r="QSH39" s="61"/>
      <c r="QSI39" s="61"/>
      <c r="QSJ39" s="61"/>
      <c r="QSK39" s="61"/>
      <c r="QSL39" s="61"/>
      <c r="QSM39" s="61"/>
      <c r="QSN39" s="62"/>
      <c r="QSO39" s="61"/>
      <c r="QSP39" s="61"/>
      <c r="QSQ39" s="61"/>
      <c r="QSR39" s="61"/>
      <c r="QSS39" s="61"/>
      <c r="QST39" s="61"/>
      <c r="QSU39" s="61"/>
      <c r="QSV39" s="62"/>
      <c r="QSW39" s="61"/>
      <c r="QSX39" s="61"/>
      <c r="QSY39" s="61"/>
      <c r="QSZ39" s="61"/>
      <c r="QTA39" s="61"/>
      <c r="QTB39" s="61"/>
      <c r="QTC39" s="61"/>
      <c r="QTD39" s="62"/>
      <c r="QTE39" s="61"/>
      <c r="QTF39" s="61"/>
      <c r="QTG39" s="61"/>
      <c r="QTH39" s="61"/>
      <c r="QTI39" s="61"/>
      <c r="QTJ39" s="61"/>
      <c r="QTK39" s="61"/>
      <c r="QTL39" s="62"/>
      <c r="QTM39" s="61"/>
      <c r="QTN39" s="61"/>
      <c r="QTO39" s="61"/>
      <c r="QTP39" s="61"/>
      <c r="QTQ39" s="61"/>
      <c r="QTR39" s="61"/>
      <c r="QTS39" s="61"/>
      <c r="QTT39" s="62"/>
      <c r="QTU39" s="61"/>
      <c r="QTV39" s="61"/>
      <c r="QTW39" s="61"/>
      <c r="QTX39" s="61"/>
      <c r="QTY39" s="61"/>
      <c r="QTZ39" s="61"/>
      <c r="QUA39" s="61"/>
      <c r="QUB39" s="62"/>
      <c r="QUC39" s="61"/>
      <c r="QUD39" s="61"/>
      <c r="QUE39" s="61"/>
      <c r="QUF39" s="61"/>
      <c r="QUG39" s="61"/>
      <c r="QUH39" s="61"/>
      <c r="QUI39" s="61"/>
      <c r="QUJ39" s="62"/>
      <c r="QUK39" s="61"/>
      <c r="QUL39" s="61"/>
      <c r="QUM39" s="61"/>
      <c r="QUN39" s="61"/>
      <c r="QUO39" s="61"/>
      <c r="QUP39" s="61"/>
      <c r="QUQ39" s="61"/>
      <c r="QUR39" s="62"/>
      <c r="QUS39" s="61"/>
      <c r="QUT39" s="61"/>
      <c r="QUU39" s="61"/>
      <c r="QUV39" s="61"/>
      <c r="QUW39" s="61"/>
      <c r="QUX39" s="61"/>
      <c r="QUY39" s="61"/>
      <c r="QUZ39" s="62"/>
      <c r="QVA39" s="61"/>
      <c r="QVB39" s="61"/>
      <c r="QVC39" s="61"/>
      <c r="QVD39" s="61"/>
      <c r="QVE39" s="61"/>
      <c r="QVF39" s="61"/>
      <c r="QVG39" s="61"/>
      <c r="QVH39" s="62"/>
      <c r="QVI39" s="61"/>
      <c r="QVJ39" s="61"/>
      <c r="QVK39" s="61"/>
      <c r="QVL39" s="61"/>
      <c r="QVM39" s="61"/>
      <c r="QVN39" s="61"/>
      <c r="QVO39" s="61"/>
      <c r="QVP39" s="62"/>
      <c r="QVQ39" s="61"/>
      <c r="QVR39" s="61"/>
      <c r="QVS39" s="61"/>
      <c r="QVT39" s="61"/>
      <c r="QVU39" s="61"/>
      <c r="QVV39" s="61"/>
      <c r="QVW39" s="61"/>
      <c r="QVX39" s="62"/>
      <c r="QVY39" s="61"/>
      <c r="QVZ39" s="61"/>
      <c r="QWA39" s="61"/>
      <c r="QWB39" s="61"/>
      <c r="QWC39" s="61"/>
      <c r="QWD39" s="61"/>
      <c r="QWE39" s="61"/>
      <c r="QWF39" s="62"/>
      <c r="QWG39" s="61"/>
      <c r="QWH39" s="61"/>
      <c r="QWI39" s="61"/>
      <c r="QWJ39" s="61"/>
      <c r="QWK39" s="61"/>
      <c r="QWL39" s="61"/>
      <c r="QWM39" s="61"/>
      <c r="QWN39" s="62"/>
      <c r="QWO39" s="61"/>
      <c r="QWP39" s="61"/>
      <c r="QWQ39" s="61"/>
      <c r="QWR39" s="61"/>
      <c r="QWS39" s="61"/>
      <c r="QWT39" s="61"/>
      <c r="QWU39" s="61"/>
      <c r="QWV39" s="62"/>
      <c r="QWW39" s="61"/>
      <c r="QWX39" s="61"/>
      <c r="QWY39" s="61"/>
      <c r="QWZ39" s="61"/>
      <c r="QXA39" s="61"/>
      <c r="QXB39" s="61"/>
      <c r="QXC39" s="61"/>
      <c r="QXD39" s="62"/>
      <c r="QXE39" s="61"/>
      <c r="QXF39" s="61"/>
      <c r="QXG39" s="61"/>
      <c r="QXH39" s="61"/>
      <c r="QXI39" s="61"/>
      <c r="QXJ39" s="61"/>
      <c r="QXK39" s="61"/>
      <c r="QXL39" s="62"/>
      <c r="QXM39" s="61"/>
      <c r="QXN39" s="61"/>
      <c r="QXO39" s="61"/>
      <c r="QXP39" s="61"/>
      <c r="QXQ39" s="61"/>
      <c r="QXR39" s="61"/>
      <c r="QXS39" s="61"/>
      <c r="QXT39" s="62"/>
      <c r="QXU39" s="61"/>
      <c r="QXV39" s="61"/>
      <c r="QXW39" s="61"/>
      <c r="QXX39" s="61"/>
      <c r="QXY39" s="61"/>
      <c r="QXZ39" s="61"/>
      <c r="QYA39" s="61"/>
      <c r="QYB39" s="62"/>
      <c r="QYC39" s="61"/>
      <c r="QYD39" s="61"/>
      <c r="QYE39" s="61"/>
      <c r="QYF39" s="61"/>
      <c r="QYG39" s="61"/>
      <c r="QYH39" s="61"/>
      <c r="QYI39" s="61"/>
      <c r="QYJ39" s="62"/>
      <c r="QYK39" s="61"/>
      <c r="QYL39" s="61"/>
      <c r="QYM39" s="61"/>
      <c r="QYN39" s="61"/>
      <c r="QYO39" s="61"/>
      <c r="QYP39" s="61"/>
      <c r="QYQ39" s="61"/>
      <c r="QYR39" s="62"/>
      <c r="QYS39" s="61"/>
      <c r="QYT39" s="61"/>
      <c r="QYU39" s="61"/>
      <c r="QYV39" s="61"/>
      <c r="QYW39" s="61"/>
      <c r="QYX39" s="61"/>
      <c r="QYY39" s="61"/>
      <c r="QYZ39" s="62"/>
      <c r="QZA39" s="61"/>
      <c r="QZB39" s="61"/>
      <c r="QZC39" s="61"/>
      <c r="QZD39" s="61"/>
      <c r="QZE39" s="61"/>
      <c r="QZF39" s="61"/>
      <c r="QZG39" s="61"/>
      <c r="QZH39" s="62"/>
      <c r="QZI39" s="61"/>
      <c r="QZJ39" s="61"/>
      <c r="QZK39" s="61"/>
      <c r="QZL39" s="61"/>
      <c r="QZM39" s="61"/>
      <c r="QZN39" s="61"/>
      <c r="QZO39" s="61"/>
      <c r="QZP39" s="62"/>
      <c r="QZQ39" s="61"/>
      <c r="QZR39" s="61"/>
      <c r="QZS39" s="61"/>
      <c r="QZT39" s="61"/>
      <c r="QZU39" s="61"/>
      <c r="QZV39" s="61"/>
      <c r="QZW39" s="61"/>
      <c r="QZX39" s="62"/>
      <c r="QZY39" s="61"/>
      <c r="QZZ39" s="61"/>
      <c r="RAA39" s="61"/>
      <c r="RAB39" s="61"/>
      <c r="RAC39" s="61"/>
      <c r="RAD39" s="61"/>
      <c r="RAE39" s="61"/>
      <c r="RAF39" s="62"/>
      <c r="RAG39" s="61"/>
      <c r="RAH39" s="61"/>
      <c r="RAI39" s="61"/>
      <c r="RAJ39" s="61"/>
      <c r="RAK39" s="61"/>
      <c r="RAL39" s="61"/>
      <c r="RAM39" s="61"/>
      <c r="RAN39" s="62"/>
      <c r="RAO39" s="61"/>
      <c r="RAP39" s="61"/>
      <c r="RAQ39" s="61"/>
      <c r="RAR39" s="61"/>
      <c r="RAS39" s="61"/>
      <c r="RAT39" s="61"/>
      <c r="RAU39" s="61"/>
      <c r="RAV39" s="62"/>
      <c r="RAW39" s="61"/>
      <c r="RAX39" s="61"/>
      <c r="RAY39" s="61"/>
      <c r="RAZ39" s="61"/>
      <c r="RBA39" s="61"/>
      <c r="RBB39" s="61"/>
      <c r="RBC39" s="61"/>
      <c r="RBD39" s="62"/>
      <c r="RBE39" s="61"/>
      <c r="RBF39" s="61"/>
      <c r="RBG39" s="61"/>
      <c r="RBH39" s="61"/>
      <c r="RBI39" s="61"/>
      <c r="RBJ39" s="61"/>
      <c r="RBK39" s="61"/>
      <c r="RBL39" s="62"/>
      <c r="RBM39" s="61"/>
      <c r="RBN39" s="61"/>
      <c r="RBO39" s="61"/>
      <c r="RBP39" s="61"/>
      <c r="RBQ39" s="61"/>
      <c r="RBR39" s="61"/>
      <c r="RBS39" s="61"/>
      <c r="RBT39" s="62"/>
      <c r="RBU39" s="61"/>
      <c r="RBV39" s="61"/>
      <c r="RBW39" s="61"/>
      <c r="RBX39" s="61"/>
      <c r="RBY39" s="61"/>
      <c r="RBZ39" s="61"/>
      <c r="RCA39" s="61"/>
      <c r="RCB39" s="62"/>
      <c r="RCC39" s="61"/>
      <c r="RCD39" s="61"/>
      <c r="RCE39" s="61"/>
      <c r="RCF39" s="61"/>
      <c r="RCG39" s="61"/>
      <c r="RCH39" s="61"/>
      <c r="RCI39" s="61"/>
      <c r="RCJ39" s="62"/>
      <c r="RCK39" s="61"/>
      <c r="RCL39" s="61"/>
      <c r="RCM39" s="61"/>
      <c r="RCN39" s="61"/>
      <c r="RCO39" s="61"/>
      <c r="RCP39" s="61"/>
      <c r="RCQ39" s="61"/>
      <c r="RCR39" s="62"/>
      <c r="RCS39" s="61"/>
      <c r="RCT39" s="61"/>
      <c r="RCU39" s="61"/>
      <c r="RCV39" s="61"/>
      <c r="RCW39" s="61"/>
      <c r="RCX39" s="61"/>
      <c r="RCY39" s="61"/>
      <c r="RCZ39" s="62"/>
      <c r="RDA39" s="61"/>
      <c r="RDB39" s="61"/>
      <c r="RDC39" s="61"/>
      <c r="RDD39" s="61"/>
      <c r="RDE39" s="61"/>
      <c r="RDF39" s="61"/>
      <c r="RDG39" s="61"/>
      <c r="RDH39" s="62"/>
      <c r="RDI39" s="61"/>
      <c r="RDJ39" s="61"/>
      <c r="RDK39" s="61"/>
      <c r="RDL39" s="61"/>
      <c r="RDM39" s="61"/>
      <c r="RDN39" s="61"/>
      <c r="RDO39" s="61"/>
      <c r="RDP39" s="62"/>
      <c r="RDQ39" s="61"/>
      <c r="RDR39" s="61"/>
      <c r="RDS39" s="61"/>
      <c r="RDT39" s="61"/>
      <c r="RDU39" s="61"/>
      <c r="RDV39" s="61"/>
      <c r="RDW39" s="61"/>
      <c r="RDX39" s="62"/>
      <c r="RDY39" s="61"/>
      <c r="RDZ39" s="61"/>
      <c r="REA39" s="61"/>
      <c r="REB39" s="61"/>
      <c r="REC39" s="61"/>
      <c r="RED39" s="61"/>
      <c r="REE39" s="61"/>
      <c r="REF39" s="62"/>
      <c r="REG39" s="61"/>
      <c r="REH39" s="61"/>
      <c r="REI39" s="61"/>
      <c r="REJ39" s="61"/>
      <c r="REK39" s="61"/>
      <c r="REL39" s="61"/>
      <c r="REM39" s="61"/>
      <c r="REN39" s="62"/>
      <c r="REO39" s="61"/>
      <c r="REP39" s="61"/>
      <c r="REQ39" s="61"/>
      <c r="RER39" s="61"/>
      <c r="RES39" s="61"/>
      <c r="RET39" s="61"/>
      <c r="REU39" s="61"/>
      <c r="REV39" s="62"/>
      <c r="REW39" s="61"/>
      <c r="REX39" s="61"/>
      <c r="REY39" s="61"/>
      <c r="REZ39" s="61"/>
      <c r="RFA39" s="61"/>
      <c r="RFB39" s="61"/>
      <c r="RFC39" s="61"/>
      <c r="RFD39" s="62"/>
      <c r="RFE39" s="61"/>
      <c r="RFF39" s="61"/>
      <c r="RFG39" s="61"/>
      <c r="RFH39" s="61"/>
      <c r="RFI39" s="61"/>
      <c r="RFJ39" s="61"/>
      <c r="RFK39" s="61"/>
      <c r="RFL39" s="62"/>
      <c r="RFM39" s="61"/>
      <c r="RFN39" s="61"/>
      <c r="RFO39" s="61"/>
      <c r="RFP39" s="61"/>
      <c r="RFQ39" s="61"/>
      <c r="RFR39" s="61"/>
      <c r="RFS39" s="61"/>
      <c r="RFT39" s="62"/>
      <c r="RFU39" s="61"/>
      <c r="RFV39" s="61"/>
      <c r="RFW39" s="61"/>
      <c r="RFX39" s="61"/>
      <c r="RFY39" s="61"/>
      <c r="RFZ39" s="61"/>
      <c r="RGA39" s="61"/>
      <c r="RGB39" s="62"/>
      <c r="RGC39" s="61"/>
      <c r="RGD39" s="61"/>
      <c r="RGE39" s="61"/>
      <c r="RGF39" s="61"/>
      <c r="RGG39" s="61"/>
      <c r="RGH39" s="61"/>
      <c r="RGI39" s="61"/>
      <c r="RGJ39" s="62"/>
      <c r="RGK39" s="61"/>
      <c r="RGL39" s="61"/>
      <c r="RGM39" s="61"/>
      <c r="RGN39" s="61"/>
      <c r="RGO39" s="61"/>
      <c r="RGP39" s="61"/>
      <c r="RGQ39" s="61"/>
      <c r="RGR39" s="62"/>
      <c r="RGS39" s="61"/>
      <c r="RGT39" s="61"/>
      <c r="RGU39" s="61"/>
      <c r="RGV39" s="61"/>
      <c r="RGW39" s="61"/>
      <c r="RGX39" s="61"/>
      <c r="RGY39" s="61"/>
      <c r="RGZ39" s="62"/>
      <c r="RHA39" s="61"/>
      <c r="RHB39" s="61"/>
      <c r="RHC39" s="61"/>
      <c r="RHD39" s="61"/>
      <c r="RHE39" s="61"/>
      <c r="RHF39" s="61"/>
      <c r="RHG39" s="61"/>
      <c r="RHH39" s="62"/>
      <c r="RHI39" s="61"/>
      <c r="RHJ39" s="61"/>
      <c r="RHK39" s="61"/>
      <c r="RHL39" s="61"/>
      <c r="RHM39" s="61"/>
      <c r="RHN39" s="61"/>
      <c r="RHO39" s="61"/>
      <c r="RHP39" s="62"/>
      <c r="RHQ39" s="61"/>
      <c r="RHR39" s="61"/>
      <c r="RHS39" s="61"/>
      <c r="RHT39" s="61"/>
      <c r="RHU39" s="61"/>
      <c r="RHV39" s="61"/>
      <c r="RHW39" s="61"/>
      <c r="RHX39" s="62"/>
      <c r="RHY39" s="61"/>
      <c r="RHZ39" s="61"/>
      <c r="RIA39" s="61"/>
      <c r="RIB39" s="61"/>
      <c r="RIC39" s="61"/>
      <c r="RID39" s="61"/>
      <c r="RIE39" s="61"/>
      <c r="RIF39" s="62"/>
      <c r="RIG39" s="61"/>
      <c r="RIH39" s="61"/>
      <c r="RII39" s="61"/>
      <c r="RIJ39" s="61"/>
      <c r="RIK39" s="61"/>
      <c r="RIL39" s="61"/>
      <c r="RIM39" s="61"/>
      <c r="RIN39" s="62"/>
      <c r="RIO39" s="61"/>
      <c r="RIP39" s="61"/>
      <c r="RIQ39" s="61"/>
      <c r="RIR39" s="61"/>
      <c r="RIS39" s="61"/>
      <c r="RIT39" s="61"/>
      <c r="RIU39" s="61"/>
      <c r="RIV39" s="62"/>
      <c r="RIW39" s="61"/>
      <c r="RIX39" s="61"/>
      <c r="RIY39" s="61"/>
      <c r="RIZ39" s="61"/>
      <c r="RJA39" s="61"/>
      <c r="RJB39" s="61"/>
      <c r="RJC39" s="61"/>
      <c r="RJD39" s="62"/>
      <c r="RJE39" s="61"/>
      <c r="RJF39" s="61"/>
      <c r="RJG39" s="61"/>
      <c r="RJH39" s="61"/>
      <c r="RJI39" s="61"/>
      <c r="RJJ39" s="61"/>
      <c r="RJK39" s="61"/>
      <c r="RJL39" s="62"/>
      <c r="RJM39" s="61"/>
      <c r="RJN39" s="61"/>
      <c r="RJO39" s="61"/>
      <c r="RJP39" s="61"/>
      <c r="RJQ39" s="61"/>
      <c r="RJR39" s="61"/>
      <c r="RJS39" s="61"/>
      <c r="RJT39" s="62"/>
      <c r="RJU39" s="61"/>
      <c r="RJV39" s="61"/>
      <c r="RJW39" s="61"/>
      <c r="RJX39" s="61"/>
      <c r="RJY39" s="61"/>
      <c r="RJZ39" s="61"/>
      <c r="RKA39" s="61"/>
      <c r="RKB39" s="62"/>
      <c r="RKC39" s="61"/>
      <c r="RKD39" s="61"/>
      <c r="RKE39" s="61"/>
      <c r="RKF39" s="61"/>
      <c r="RKG39" s="61"/>
      <c r="RKH39" s="61"/>
      <c r="RKI39" s="61"/>
      <c r="RKJ39" s="62"/>
      <c r="RKK39" s="61"/>
      <c r="RKL39" s="61"/>
      <c r="RKM39" s="61"/>
      <c r="RKN39" s="61"/>
      <c r="RKO39" s="61"/>
      <c r="RKP39" s="61"/>
      <c r="RKQ39" s="61"/>
      <c r="RKR39" s="62"/>
      <c r="RKS39" s="61"/>
      <c r="RKT39" s="61"/>
      <c r="RKU39" s="61"/>
      <c r="RKV39" s="61"/>
      <c r="RKW39" s="61"/>
      <c r="RKX39" s="61"/>
      <c r="RKY39" s="61"/>
      <c r="RKZ39" s="62"/>
      <c r="RLA39" s="61"/>
      <c r="RLB39" s="61"/>
      <c r="RLC39" s="61"/>
      <c r="RLD39" s="61"/>
      <c r="RLE39" s="61"/>
      <c r="RLF39" s="61"/>
      <c r="RLG39" s="61"/>
      <c r="RLH39" s="62"/>
      <c r="RLI39" s="61"/>
      <c r="RLJ39" s="61"/>
      <c r="RLK39" s="61"/>
      <c r="RLL39" s="61"/>
      <c r="RLM39" s="61"/>
      <c r="RLN39" s="61"/>
      <c r="RLO39" s="61"/>
      <c r="RLP39" s="62"/>
      <c r="RLQ39" s="61"/>
      <c r="RLR39" s="61"/>
      <c r="RLS39" s="61"/>
      <c r="RLT39" s="61"/>
      <c r="RLU39" s="61"/>
      <c r="RLV39" s="61"/>
      <c r="RLW39" s="61"/>
      <c r="RLX39" s="62"/>
      <c r="RLY39" s="61"/>
      <c r="RLZ39" s="61"/>
      <c r="RMA39" s="61"/>
      <c r="RMB39" s="61"/>
      <c r="RMC39" s="61"/>
      <c r="RMD39" s="61"/>
      <c r="RME39" s="61"/>
      <c r="RMF39" s="62"/>
      <c r="RMG39" s="61"/>
      <c r="RMH39" s="61"/>
      <c r="RMI39" s="61"/>
      <c r="RMJ39" s="61"/>
      <c r="RMK39" s="61"/>
      <c r="RML39" s="61"/>
      <c r="RMM39" s="61"/>
      <c r="RMN39" s="62"/>
      <c r="RMO39" s="61"/>
      <c r="RMP39" s="61"/>
      <c r="RMQ39" s="61"/>
      <c r="RMR39" s="61"/>
      <c r="RMS39" s="61"/>
      <c r="RMT39" s="61"/>
      <c r="RMU39" s="61"/>
      <c r="RMV39" s="62"/>
      <c r="RMW39" s="61"/>
      <c r="RMX39" s="61"/>
      <c r="RMY39" s="61"/>
      <c r="RMZ39" s="61"/>
      <c r="RNA39" s="61"/>
      <c r="RNB39" s="61"/>
      <c r="RNC39" s="61"/>
      <c r="RND39" s="62"/>
      <c r="RNE39" s="61"/>
      <c r="RNF39" s="61"/>
      <c r="RNG39" s="61"/>
      <c r="RNH39" s="61"/>
      <c r="RNI39" s="61"/>
      <c r="RNJ39" s="61"/>
      <c r="RNK39" s="61"/>
      <c r="RNL39" s="62"/>
      <c r="RNM39" s="61"/>
      <c r="RNN39" s="61"/>
      <c r="RNO39" s="61"/>
      <c r="RNP39" s="61"/>
      <c r="RNQ39" s="61"/>
      <c r="RNR39" s="61"/>
      <c r="RNS39" s="61"/>
      <c r="RNT39" s="62"/>
      <c r="RNU39" s="61"/>
      <c r="RNV39" s="61"/>
      <c r="RNW39" s="61"/>
      <c r="RNX39" s="61"/>
      <c r="RNY39" s="61"/>
      <c r="RNZ39" s="61"/>
      <c r="ROA39" s="61"/>
      <c r="ROB39" s="62"/>
      <c r="ROC39" s="61"/>
      <c r="ROD39" s="61"/>
      <c r="ROE39" s="61"/>
      <c r="ROF39" s="61"/>
      <c r="ROG39" s="61"/>
      <c r="ROH39" s="61"/>
      <c r="ROI39" s="61"/>
      <c r="ROJ39" s="62"/>
      <c r="ROK39" s="61"/>
      <c r="ROL39" s="61"/>
      <c r="ROM39" s="61"/>
      <c r="RON39" s="61"/>
      <c r="ROO39" s="61"/>
      <c r="ROP39" s="61"/>
      <c r="ROQ39" s="61"/>
      <c r="ROR39" s="62"/>
      <c r="ROS39" s="61"/>
      <c r="ROT39" s="61"/>
      <c r="ROU39" s="61"/>
      <c r="ROV39" s="61"/>
      <c r="ROW39" s="61"/>
      <c r="ROX39" s="61"/>
      <c r="ROY39" s="61"/>
      <c r="ROZ39" s="62"/>
      <c r="RPA39" s="61"/>
      <c r="RPB39" s="61"/>
      <c r="RPC39" s="61"/>
      <c r="RPD39" s="61"/>
      <c r="RPE39" s="61"/>
      <c r="RPF39" s="61"/>
      <c r="RPG39" s="61"/>
      <c r="RPH39" s="62"/>
      <c r="RPI39" s="61"/>
      <c r="RPJ39" s="61"/>
      <c r="RPK39" s="61"/>
      <c r="RPL39" s="61"/>
      <c r="RPM39" s="61"/>
      <c r="RPN39" s="61"/>
      <c r="RPO39" s="61"/>
      <c r="RPP39" s="62"/>
      <c r="RPQ39" s="61"/>
      <c r="RPR39" s="61"/>
      <c r="RPS39" s="61"/>
      <c r="RPT39" s="61"/>
      <c r="RPU39" s="61"/>
      <c r="RPV39" s="61"/>
      <c r="RPW39" s="61"/>
      <c r="RPX39" s="62"/>
      <c r="RPY39" s="61"/>
      <c r="RPZ39" s="61"/>
      <c r="RQA39" s="61"/>
      <c r="RQB39" s="61"/>
      <c r="RQC39" s="61"/>
      <c r="RQD39" s="61"/>
      <c r="RQE39" s="61"/>
      <c r="RQF39" s="62"/>
      <c r="RQG39" s="61"/>
      <c r="RQH39" s="61"/>
      <c r="RQI39" s="61"/>
      <c r="RQJ39" s="61"/>
      <c r="RQK39" s="61"/>
      <c r="RQL39" s="61"/>
      <c r="RQM39" s="61"/>
      <c r="RQN39" s="62"/>
      <c r="RQO39" s="61"/>
      <c r="RQP39" s="61"/>
      <c r="RQQ39" s="61"/>
      <c r="RQR39" s="61"/>
      <c r="RQS39" s="61"/>
      <c r="RQT39" s="61"/>
      <c r="RQU39" s="61"/>
      <c r="RQV39" s="62"/>
      <c r="RQW39" s="61"/>
      <c r="RQX39" s="61"/>
      <c r="RQY39" s="61"/>
      <c r="RQZ39" s="61"/>
      <c r="RRA39" s="61"/>
      <c r="RRB39" s="61"/>
      <c r="RRC39" s="61"/>
      <c r="RRD39" s="62"/>
      <c r="RRE39" s="61"/>
      <c r="RRF39" s="61"/>
      <c r="RRG39" s="61"/>
      <c r="RRH39" s="61"/>
      <c r="RRI39" s="61"/>
      <c r="RRJ39" s="61"/>
      <c r="RRK39" s="61"/>
      <c r="RRL39" s="62"/>
      <c r="RRM39" s="61"/>
      <c r="RRN39" s="61"/>
      <c r="RRO39" s="61"/>
      <c r="RRP39" s="61"/>
      <c r="RRQ39" s="61"/>
      <c r="RRR39" s="61"/>
      <c r="RRS39" s="61"/>
      <c r="RRT39" s="62"/>
      <c r="RRU39" s="61"/>
      <c r="RRV39" s="61"/>
      <c r="RRW39" s="61"/>
      <c r="RRX39" s="61"/>
      <c r="RRY39" s="61"/>
      <c r="RRZ39" s="61"/>
      <c r="RSA39" s="61"/>
      <c r="RSB39" s="62"/>
      <c r="RSC39" s="61"/>
      <c r="RSD39" s="61"/>
      <c r="RSE39" s="61"/>
      <c r="RSF39" s="61"/>
      <c r="RSG39" s="61"/>
      <c r="RSH39" s="61"/>
      <c r="RSI39" s="61"/>
      <c r="RSJ39" s="62"/>
      <c r="RSK39" s="61"/>
      <c r="RSL39" s="61"/>
      <c r="RSM39" s="61"/>
      <c r="RSN39" s="61"/>
      <c r="RSO39" s="61"/>
      <c r="RSP39" s="61"/>
      <c r="RSQ39" s="61"/>
      <c r="RSR39" s="62"/>
      <c r="RSS39" s="61"/>
      <c r="RST39" s="61"/>
      <c r="RSU39" s="61"/>
      <c r="RSV39" s="61"/>
      <c r="RSW39" s="61"/>
      <c r="RSX39" s="61"/>
      <c r="RSY39" s="61"/>
      <c r="RSZ39" s="62"/>
      <c r="RTA39" s="61"/>
      <c r="RTB39" s="61"/>
      <c r="RTC39" s="61"/>
      <c r="RTD39" s="61"/>
      <c r="RTE39" s="61"/>
      <c r="RTF39" s="61"/>
      <c r="RTG39" s="61"/>
      <c r="RTH39" s="62"/>
      <c r="RTI39" s="61"/>
      <c r="RTJ39" s="61"/>
      <c r="RTK39" s="61"/>
      <c r="RTL39" s="61"/>
      <c r="RTM39" s="61"/>
      <c r="RTN39" s="61"/>
      <c r="RTO39" s="61"/>
      <c r="RTP39" s="62"/>
      <c r="RTQ39" s="61"/>
      <c r="RTR39" s="61"/>
      <c r="RTS39" s="61"/>
      <c r="RTT39" s="61"/>
      <c r="RTU39" s="61"/>
      <c r="RTV39" s="61"/>
      <c r="RTW39" s="61"/>
      <c r="RTX39" s="62"/>
      <c r="RTY39" s="61"/>
      <c r="RTZ39" s="61"/>
      <c r="RUA39" s="61"/>
      <c r="RUB39" s="61"/>
      <c r="RUC39" s="61"/>
      <c r="RUD39" s="61"/>
      <c r="RUE39" s="61"/>
      <c r="RUF39" s="62"/>
      <c r="RUG39" s="61"/>
      <c r="RUH39" s="61"/>
      <c r="RUI39" s="61"/>
      <c r="RUJ39" s="61"/>
      <c r="RUK39" s="61"/>
      <c r="RUL39" s="61"/>
      <c r="RUM39" s="61"/>
      <c r="RUN39" s="62"/>
      <c r="RUO39" s="61"/>
      <c r="RUP39" s="61"/>
      <c r="RUQ39" s="61"/>
      <c r="RUR39" s="61"/>
      <c r="RUS39" s="61"/>
      <c r="RUT39" s="61"/>
      <c r="RUU39" s="61"/>
      <c r="RUV39" s="62"/>
      <c r="RUW39" s="61"/>
      <c r="RUX39" s="61"/>
      <c r="RUY39" s="61"/>
      <c r="RUZ39" s="61"/>
      <c r="RVA39" s="61"/>
      <c r="RVB39" s="61"/>
      <c r="RVC39" s="61"/>
      <c r="RVD39" s="62"/>
      <c r="RVE39" s="61"/>
      <c r="RVF39" s="61"/>
      <c r="RVG39" s="61"/>
      <c r="RVH39" s="61"/>
      <c r="RVI39" s="61"/>
      <c r="RVJ39" s="61"/>
      <c r="RVK39" s="61"/>
      <c r="RVL39" s="62"/>
      <c r="RVM39" s="61"/>
      <c r="RVN39" s="61"/>
      <c r="RVO39" s="61"/>
      <c r="RVP39" s="61"/>
      <c r="RVQ39" s="61"/>
      <c r="RVR39" s="61"/>
      <c r="RVS39" s="61"/>
      <c r="RVT39" s="62"/>
      <c r="RVU39" s="61"/>
      <c r="RVV39" s="61"/>
      <c r="RVW39" s="61"/>
      <c r="RVX39" s="61"/>
      <c r="RVY39" s="61"/>
      <c r="RVZ39" s="61"/>
      <c r="RWA39" s="61"/>
      <c r="RWB39" s="62"/>
      <c r="RWC39" s="61"/>
      <c r="RWD39" s="61"/>
      <c r="RWE39" s="61"/>
      <c r="RWF39" s="61"/>
      <c r="RWG39" s="61"/>
      <c r="RWH39" s="61"/>
      <c r="RWI39" s="61"/>
      <c r="RWJ39" s="62"/>
      <c r="RWK39" s="61"/>
      <c r="RWL39" s="61"/>
      <c r="RWM39" s="61"/>
      <c r="RWN39" s="61"/>
      <c r="RWO39" s="61"/>
      <c r="RWP39" s="61"/>
      <c r="RWQ39" s="61"/>
      <c r="RWR39" s="62"/>
      <c r="RWS39" s="61"/>
      <c r="RWT39" s="61"/>
      <c r="RWU39" s="61"/>
      <c r="RWV39" s="61"/>
      <c r="RWW39" s="61"/>
      <c r="RWX39" s="61"/>
      <c r="RWY39" s="61"/>
      <c r="RWZ39" s="62"/>
      <c r="RXA39" s="61"/>
      <c r="RXB39" s="61"/>
      <c r="RXC39" s="61"/>
      <c r="RXD39" s="61"/>
      <c r="RXE39" s="61"/>
      <c r="RXF39" s="61"/>
      <c r="RXG39" s="61"/>
      <c r="RXH39" s="62"/>
      <c r="RXI39" s="61"/>
      <c r="RXJ39" s="61"/>
      <c r="RXK39" s="61"/>
      <c r="RXL39" s="61"/>
      <c r="RXM39" s="61"/>
      <c r="RXN39" s="61"/>
      <c r="RXO39" s="61"/>
      <c r="RXP39" s="62"/>
      <c r="RXQ39" s="61"/>
      <c r="RXR39" s="61"/>
      <c r="RXS39" s="61"/>
      <c r="RXT39" s="61"/>
      <c r="RXU39" s="61"/>
      <c r="RXV39" s="61"/>
      <c r="RXW39" s="61"/>
      <c r="RXX39" s="62"/>
      <c r="RXY39" s="61"/>
      <c r="RXZ39" s="61"/>
      <c r="RYA39" s="61"/>
      <c r="RYB39" s="61"/>
      <c r="RYC39" s="61"/>
      <c r="RYD39" s="61"/>
      <c r="RYE39" s="61"/>
      <c r="RYF39" s="62"/>
      <c r="RYG39" s="61"/>
      <c r="RYH39" s="61"/>
      <c r="RYI39" s="61"/>
      <c r="RYJ39" s="61"/>
      <c r="RYK39" s="61"/>
      <c r="RYL39" s="61"/>
      <c r="RYM39" s="61"/>
      <c r="RYN39" s="62"/>
      <c r="RYO39" s="61"/>
      <c r="RYP39" s="61"/>
      <c r="RYQ39" s="61"/>
      <c r="RYR39" s="61"/>
      <c r="RYS39" s="61"/>
      <c r="RYT39" s="61"/>
      <c r="RYU39" s="61"/>
      <c r="RYV39" s="62"/>
      <c r="RYW39" s="61"/>
      <c r="RYX39" s="61"/>
      <c r="RYY39" s="61"/>
      <c r="RYZ39" s="61"/>
      <c r="RZA39" s="61"/>
      <c r="RZB39" s="61"/>
      <c r="RZC39" s="61"/>
      <c r="RZD39" s="62"/>
      <c r="RZE39" s="61"/>
      <c r="RZF39" s="61"/>
      <c r="RZG39" s="61"/>
      <c r="RZH39" s="61"/>
      <c r="RZI39" s="61"/>
      <c r="RZJ39" s="61"/>
      <c r="RZK39" s="61"/>
      <c r="RZL39" s="62"/>
      <c r="RZM39" s="61"/>
      <c r="RZN39" s="61"/>
      <c r="RZO39" s="61"/>
      <c r="RZP39" s="61"/>
      <c r="RZQ39" s="61"/>
      <c r="RZR39" s="61"/>
      <c r="RZS39" s="61"/>
      <c r="RZT39" s="62"/>
      <c r="RZU39" s="61"/>
      <c r="RZV39" s="61"/>
      <c r="RZW39" s="61"/>
      <c r="RZX39" s="61"/>
      <c r="RZY39" s="61"/>
      <c r="RZZ39" s="61"/>
      <c r="SAA39" s="61"/>
      <c r="SAB39" s="62"/>
      <c r="SAC39" s="61"/>
      <c r="SAD39" s="61"/>
      <c r="SAE39" s="61"/>
      <c r="SAF39" s="61"/>
      <c r="SAG39" s="61"/>
      <c r="SAH39" s="61"/>
      <c r="SAI39" s="61"/>
      <c r="SAJ39" s="62"/>
      <c r="SAK39" s="61"/>
      <c r="SAL39" s="61"/>
      <c r="SAM39" s="61"/>
      <c r="SAN39" s="61"/>
      <c r="SAO39" s="61"/>
      <c r="SAP39" s="61"/>
      <c r="SAQ39" s="61"/>
      <c r="SAR39" s="62"/>
      <c r="SAS39" s="61"/>
      <c r="SAT39" s="61"/>
      <c r="SAU39" s="61"/>
      <c r="SAV39" s="61"/>
      <c r="SAW39" s="61"/>
      <c r="SAX39" s="61"/>
      <c r="SAY39" s="61"/>
      <c r="SAZ39" s="62"/>
      <c r="SBA39" s="61"/>
      <c r="SBB39" s="61"/>
      <c r="SBC39" s="61"/>
      <c r="SBD39" s="61"/>
      <c r="SBE39" s="61"/>
      <c r="SBF39" s="61"/>
      <c r="SBG39" s="61"/>
      <c r="SBH39" s="62"/>
      <c r="SBI39" s="61"/>
      <c r="SBJ39" s="61"/>
      <c r="SBK39" s="61"/>
      <c r="SBL39" s="61"/>
      <c r="SBM39" s="61"/>
      <c r="SBN39" s="61"/>
      <c r="SBO39" s="61"/>
      <c r="SBP39" s="62"/>
      <c r="SBQ39" s="61"/>
      <c r="SBR39" s="61"/>
      <c r="SBS39" s="61"/>
      <c r="SBT39" s="61"/>
      <c r="SBU39" s="61"/>
      <c r="SBV39" s="61"/>
      <c r="SBW39" s="61"/>
      <c r="SBX39" s="62"/>
      <c r="SBY39" s="61"/>
      <c r="SBZ39" s="61"/>
      <c r="SCA39" s="61"/>
      <c r="SCB39" s="61"/>
      <c r="SCC39" s="61"/>
      <c r="SCD39" s="61"/>
      <c r="SCE39" s="61"/>
      <c r="SCF39" s="62"/>
      <c r="SCG39" s="61"/>
      <c r="SCH39" s="61"/>
      <c r="SCI39" s="61"/>
      <c r="SCJ39" s="61"/>
      <c r="SCK39" s="61"/>
      <c r="SCL39" s="61"/>
      <c r="SCM39" s="61"/>
      <c r="SCN39" s="62"/>
      <c r="SCO39" s="61"/>
      <c r="SCP39" s="61"/>
      <c r="SCQ39" s="61"/>
      <c r="SCR39" s="61"/>
      <c r="SCS39" s="61"/>
      <c r="SCT39" s="61"/>
      <c r="SCU39" s="61"/>
      <c r="SCV39" s="62"/>
      <c r="SCW39" s="61"/>
      <c r="SCX39" s="61"/>
      <c r="SCY39" s="61"/>
      <c r="SCZ39" s="61"/>
      <c r="SDA39" s="61"/>
      <c r="SDB39" s="61"/>
      <c r="SDC39" s="61"/>
      <c r="SDD39" s="62"/>
      <c r="SDE39" s="61"/>
      <c r="SDF39" s="61"/>
      <c r="SDG39" s="61"/>
      <c r="SDH39" s="61"/>
      <c r="SDI39" s="61"/>
      <c r="SDJ39" s="61"/>
      <c r="SDK39" s="61"/>
      <c r="SDL39" s="62"/>
      <c r="SDM39" s="61"/>
      <c r="SDN39" s="61"/>
      <c r="SDO39" s="61"/>
      <c r="SDP39" s="61"/>
      <c r="SDQ39" s="61"/>
      <c r="SDR39" s="61"/>
      <c r="SDS39" s="61"/>
      <c r="SDT39" s="62"/>
      <c r="SDU39" s="61"/>
      <c r="SDV39" s="61"/>
      <c r="SDW39" s="61"/>
      <c r="SDX39" s="61"/>
      <c r="SDY39" s="61"/>
      <c r="SDZ39" s="61"/>
      <c r="SEA39" s="61"/>
      <c r="SEB39" s="62"/>
      <c r="SEC39" s="61"/>
      <c r="SED39" s="61"/>
      <c r="SEE39" s="61"/>
      <c r="SEF39" s="61"/>
      <c r="SEG39" s="61"/>
      <c r="SEH39" s="61"/>
      <c r="SEI39" s="61"/>
      <c r="SEJ39" s="62"/>
      <c r="SEK39" s="61"/>
      <c r="SEL39" s="61"/>
      <c r="SEM39" s="61"/>
      <c r="SEN39" s="61"/>
      <c r="SEO39" s="61"/>
      <c r="SEP39" s="61"/>
      <c r="SEQ39" s="61"/>
      <c r="SER39" s="62"/>
      <c r="SES39" s="61"/>
      <c r="SET39" s="61"/>
      <c r="SEU39" s="61"/>
      <c r="SEV39" s="61"/>
      <c r="SEW39" s="61"/>
      <c r="SEX39" s="61"/>
      <c r="SEY39" s="61"/>
      <c r="SEZ39" s="62"/>
      <c r="SFA39" s="61"/>
      <c r="SFB39" s="61"/>
      <c r="SFC39" s="61"/>
      <c r="SFD39" s="61"/>
      <c r="SFE39" s="61"/>
      <c r="SFF39" s="61"/>
      <c r="SFG39" s="61"/>
      <c r="SFH39" s="62"/>
      <c r="SFI39" s="61"/>
      <c r="SFJ39" s="61"/>
      <c r="SFK39" s="61"/>
      <c r="SFL39" s="61"/>
      <c r="SFM39" s="61"/>
      <c r="SFN39" s="61"/>
      <c r="SFO39" s="61"/>
      <c r="SFP39" s="62"/>
      <c r="SFQ39" s="61"/>
      <c r="SFR39" s="61"/>
      <c r="SFS39" s="61"/>
      <c r="SFT39" s="61"/>
      <c r="SFU39" s="61"/>
      <c r="SFV39" s="61"/>
      <c r="SFW39" s="61"/>
      <c r="SFX39" s="62"/>
      <c r="SFY39" s="61"/>
      <c r="SFZ39" s="61"/>
      <c r="SGA39" s="61"/>
      <c r="SGB39" s="61"/>
      <c r="SGC39" s="61"/>
      <c r="SGD39" s="61"/>
      <c r="SGE39" s="61"/>
      <c r="SGF39" s="62"/>
      <c r="SGG39" s="61"/>
      <c r="SGH39" s="61"/>
      <c r="SGI39" s="61"/>
      <c r="SGJ39" s="61"/>
      <c r="SGK39" s="61"/>
      <c r="SGL39" s="61"/>
      <c r="SGM39" s="61"/>
      <c r="SGN39" s="62"/>
      <c r="SGO39" s="61"/>
      <c r="SGP39" s="61"/>
      <c r="SGQ39" s="61"/>
      <c r="SGR39" s="61"/>
      <c r="SGS39" s="61"/>
      <c r="SGT39" s="61"/>
      <c r="SGU39" s="61"/>
      <c r="SGV39" s="62"/>
      <c r="SGW39" s="61"/>
      <c r="SGX39" s="61"/>
      <c r="SGY39" s="61"/>
      <c r="SGZ39" s="61"/>
      <c r="SHA39" s="61"/>
      <c r="SHB39" s="61"/>
      <c r="SHC39" s="61"/>
      <c r="SHD39" s="62"/>
      <c r="SHE39" s="61"/>
      <c r="SHF39" s="61"/>
      <c r="SHG39" s="61"/>
      <c r="SHH39" s="61"/>
      <c r="SHI39" s="61"/>
      <c r="SHJ39" s="61"/>
      <c r="SHK39" s="61"/>
      <c r="SHL39" s="62"/>
      <c r="SHM39" s="61"/>
      <c r="SHN39" s="61"/>
      <c r="SHO39" s="61"/>
      <c r="SHP39" s="61"/>
      <c r="SHQ39" s="61"/>
      <c r="SHR39" s="61"/>
      <c r="SHS39" s="61"/>
      <c r="SHT39" s="62"/>
      <c r="SHU39" s="61"/>
      <c r="SHV39" s="61"/>
      <c r="SHW39" s="61"/>
      <c r="SHX39" s="61"/>
      <c r="SHY39" s="61"/>
      <c r="SHZ39" s="61"/>
      <c r="SIA39" s="61"/>
      <c r="SIB39" s="62"/>
      <c r="SIC39" s="61"/>
      <c r="SID39" s="61"/>
      <c r="SIE39" s="61"/>
      <c r="SIF39" s="61"/>
      <c r="SIG39" s="61"/>
      <c r="SIH39" s="61"/>
      <c r="SII39" s="61"/>
      <c r="SIJ39" s="62"/>
      <c r="SIK39" s="61"/>
      <c r="SIL39" s="61"/>
      <c r="SIM39" s="61"/>
      <c r="SIN39" s="61"/>
      <c r="SIO39" s="61"/>
      <c r="SIP39" s="61"/>
      <c r="SIQ39" s="61"/>
      <c r="SIR39" s="62"/>
      <c r="SIS39" s="61"/>
      <c r="SIT39" s="61"/>
      <c r="SIU39" s="61"/>
      <c r="SIV39" s="61"/>
      <c r="SIW39" s="61"/>
      <c r="SIX39" s="61"/>
      <c r="SIY39" s="61"/>
      <c r="SIZ39" s="62"/>
      <c r="SJA39" s="61"/>
      <c r="SJB39" s="61"/>
      <c r="SJC39" s="61"/>
      <c r="SJD39" s="61"/>
      <c r="SJE39" s="61"/>
      <c r="SJF39" s="61"/>
      <c r="SJG39" s="61"/>
      <c r="SJH39" s="62"/>
      <c r="SJI39" s="61"/>
      <c r="SJJ39" s="61"/>
      <c r="SJK39" s="61"/>
      <c r="SJL39" s="61"/>
      <c r="SJM39" s="61"/>
      <c r="SJN39" s="61"/>
      <c r="SJO39" s="61"/>
      <c r="SJP39" s="62"/>
      <c r="SJQ39" s="61"/>
      <c r="SJR39" s="61"/>
      <c r="SJS39" s="61"/>
      <c r="SJT39" s="61"/>
      <c r="SJU39" s="61"/>
      <c r="SJV39" s="61"/>
      <c r="SJW39" s="61"/>
      <c r="SJX39" s="62"/>
      <c r="SJY39" s="61"/>
      <c r="SJZ39" s="61"/>
      <c r="SKA39" s="61"/>
      <c r="SKB39" s="61"/>
      <c r="SKC39" s="61"/>
      <c r="SKD39" s="61"/>
      <c r="SKE39" s="61"/>
      <c r="SKF39" s="62"/>
      <c r="SKG39" s="61"/>
      <c r="SKH39" s="61"/>
      <c r="SKI39" s="61"/>
      <c r="SKJ39" s="61"/>
      <c r="SKK39" s="61"/>
      <c r="SKL39" s="61"/>
      <c r="SKM39" s="61"/>
      <c r="SKN39" s="62"/>
      <c r="SKO39" s="61"/>
      <c r="SKP39" s="61"/>
      <c r="SKQ39" s="61"/>
      <c r="SKR39" s="61"/>
      <c r="SKS39" s="61"/>
      <c r="SKT39" s="61"/>
      <c r="SKU39" s="61"/>
      <c r="SKV39" s="62"/>
      <c r="SKW39" s="61"/>
      <c r="SKX39" s="61"/>
      <c r="SKY39" s="61"/>
      <c r="SKZ39" s="61"/>
      <c r="SLA39" s="61"/>
      <c r="SLB39" s="61"/>
      <c r="SLC39" s="61"/>
      <c r="SLD39" s="62"/>
      <c r="SLE39" s="61"/>
      <c r="SLF39" s="61"/>
      <c r="SLG39" s="61"/>
      <c r="SLH39" s="61"/>
      <c r="SLI39" s="61"/>
      <c r="SLJ39" s="61"/>
      <c r="SLK39" s="61"/>
      <c r="SLL39" s="62"/>
      <c r="SLM39" s="61"/>
      <c r="SLN39" s="61"/>
      <c r="SLO39" s="61"/>
      <c r="SLP39" s="61"/>
      <c r="SLQ39" s="61"/>
      <c r="SLR39" s="61"/>
      <c r="SLS39" s="61"/>
      <c r="SLT39" s="62"/>
      <c r="SLU39" s="61"/>
      <c r="SLV39" s="61"/>
      <c r="SLW39" s="61"/>
      <c r="SLX39" s="61"/>
      <c r="SLY39" s="61"/>
      <c r="SLZ39" s="61"/>
      <c r="SMA39" s="61"/>
      <c r="SMB39" s="62"/>
      <c r="SMC39" s="61"/>
      <c r="SMD39" s="61"/>
      <c r="SME39" s="61"/>
      <c r="SMF39" s="61"/>
      <c r="SMG39" s="61"/>
      <c r="SMH39" s="61"/>
      <c r="SMI39" s="61"/>
      <c r="SMJ39" s="62"/>
      <c r="SMK39" s="61"/>
      <c r="SML39" s="61"/>
      <c r="SMM39" s="61"/>
      <c r="SMN39" s="61"/>
      <c r="SMO39" s="61"/>
      <c r="SMP39" s="61"/>
      <c r="SMQ39" s="61"/>
      <c r="SMR39" s="62"/>
      <c r="SMS39" s="61"/>
      <c r="SMT39" s="61"/>
      <c r="SMU39" s="61"/>
      <c r="SMV39" s="61"/>
      <c r="SMW39" s="61"/>
      <c r="SMX39" s="61"/>
      <c r="SMY39" s="61"/>
      <c r="SMZ39" s="62"/>
      <c r="SNA39" s="61"/>
      <c r="SNB39" s="61"/>
      <c r="SNC39" s="61"/>
      <c r="SND39" s="61"/>
      <c r="SNE39" s="61"/>
      <c r="SNF39" s="61"/>
      <c r="SNG39" s="61"/>
      <c r="SNH39" s="62"/>
      <c r="SNI39" s="61"/>
      <c r="SNJ39" s="61"/>
      <c r="SNK39" s="61"/>
      <c r="SNL39" s="61"/>
      <c r="SNM39" s="61"/>
      <c r="SNN39" s="61"/>
      <c r="SNO39" s="61"/>
      <c r="SNP39" s="62"/>
      <c r="SNQ39" s="61"/>
      <c r="SNR39" s="61"/>
      <c r="SNS39" s="61"/>
      <c r="SNT39" s="61"/>
      <c r="SNU39" s="61"/>
      <c r="SNV39" s="61"/>
      <c r="SNW39" s="61"/>
      <c r="SNX39" s="62"/>
      <c r="SNY39" s="61"/>
      <c r="SNZ39" s="61"/>
      <c r="SOA39" s="61"/>
      <c r="SOB39" s="61"/>
      <c r="SOC39" s="61"/>
      <c r="SOD39" s="61"/>
      <c r="SOE39" s="61"/>
      <c r="SOF39" s="62"/>
      <c r="SOG39" s="61"/>
      <c r="SOH39" s="61"/>
      <c r="SOI39" s="61"/>
      <c r="SOJ39" s="61"/>
      <c r="SOK39" s="61"/>
      <c r="SOL39" s="61"/>
      <c r="SOM39" s="61"/>
      <c r="SON39" s="62"/>
      <c r="SOO39" s="61"/>
      <c r="SOP39" s="61"/>
      <c r="SOQ39" s="61"/>
      <c r="SOR39" s="61"/>
      <c r="SOS39" s="61"/>
      <c r="SOT39" s="61"/>
      <c r="SOU39" s="61"/>
      <c r="SOV39" s="62"/>
      <c r="SOW39" s="61"/>
      <c r="SOX39" s="61"/>
      <c r="SOY39" s="61"/>
      <c r="SOZ39" s="61"/>
      <c r="SPA39" s="61"/>
      <c r="SPB39" s="61"/>
      <c r="SPC39" s="61"/>
      <c r="SPD39" s="62"/>
      <c r="SPE39" s="61"/>
      <c r="SPF39" s="61"/>
      <c r="SPG39" s="61"/>
      <c r="SPH39" s="61"/>
      <c r="SPI39" s="61"/>
      <c r="SPJ39" s="61"/>
      <c r="SPK39" s="61"/>
      <c r="SPL39" s="62"/>
      <c r="SPM39" s="61"/>
      <c r="SPN39" s="61"/>
      <c r="SPO39" s="61"/>
      <c r="SPP39" s="61"/>
      <c r="SPQ39" s="61"/>
      <c r="SPR39" s="61"/>
      <c r="SPS39" s="61"/>
      <c r="SPT39" s="62"/>
      <c r="SPU39" s="61"/>
      <c r="SPV39" s="61"/>
      <c r="SPW39" s="61"/>
      <c r="SPX39" s="61"/>
      <c r="SPY39" s="61"/>
      <c r="SPZ39" s="61"/>
      <c r="SQA39" s="61"/>
      <c r="SQB39" s="62"/>
      <c r="SQC39" s="61"/>
      <c r="SQD39" s="61"/>
      <c r="SQE39" s="61"/>
      <c r="SQF39" s="61"/>
      <c r="SQG39" s="61"/>
      <c r="SQH39" s="61"/>
      <c r="SQI39" s="61"/>
      <c r="SQJ39" s="62"/>
      <c r="SQK39" s="61"/>
      <c r="SQL39" s="61"/>
      <c r="SQM39" s="61"/>
      <c r="SQN39" s="61"/>
      <c r="SQO39" s="61"/>
      <c r="SQP39" s="61"/>
      <c r="SQQ39" s="61"/>
      <c r="SQR39" s="62"/>
      <c r="SQS39" s="61"/>
      <c r="SQT39" s="61"/>
      <c r="SQU39" s="61"/>
      <c r="SQV39" s="61"/>
      <c r="SQW39" s="61"/>
      <c r="SQX39" s="61"/>
      <c r="SQY39" s="61"/>
      <c r="SQZ39" s="62"/>
      <c r="SRA39" s="61"/>
      <c r="SRB39" s="61"/>
      <c r="SRC39" s="61"/>
      <c r="SRD39" s="61"/>
      <c r="SRE39" s="61"/>
      <c r="SRF39" s="61"/>
      <c r="SRG39" s="61"/>
      <c r="SRH39" s="62"/>
      <c r="SRI39" s="61"/>
      <c r="SRJ39" s="61"/>
      <c r="SRK39" s="61"/>
      <c r="SRL39" s="61"/>
      <c r="SRM39" s="61"/>
      <c r="SRN39" s="61"/>
      <c r="SRO39" s="61"/>
      <c r="SRP39" s="62"/>
      <c r="SRQ39" s="61"/>
      <c r="SRR39" s="61"/>
      <c r="SRS39" s="61"/>
      <c r="SRT39" s="61"/>
      <c r="SRU39" s="61"/>
      <c r="SRV39" s="61"/>
      <c r="SRW39" s="61"/>
      <c r="SRX39" s="62"/>
      <c r="SRY39" s="61"/>
      <c r="SRZ39" s="61"/>
      <c r="SSA39" s="61"/>
      <c r="SSB39" s="61"/>
      <c r="SSC39" s="61"/>
      <c r="SSD39" s="61"/>
      <c r="SSE39" s="61"/>
      <c r="SSF39" s="62"/>
      <c r="SSG39" s="61"/>
      <c r="SSH39" s="61"/>
      <c r="SSI39" s="61"/>
      <c r="SSJ39" s="61"/>
      <c r="SSK39" s="61"/>
      <c r="SSL39" s="61"/>
      <c r="SSM39" s="61"/>
      <c r="SSN39" s="62"/>
      <c r="SSO39" s="61"/>
      <c r="SSP39" s="61"/>
      <c r="SSQ39" s="61"/>
      <c r="SSR39" s="61"/>
      <c r="SSS39" s="61"/>
      <c r="SST39" s="61"/>
      <c r="SSU39" s="61"/>
      <c r="SSV39" s="62"/>
      <c r="SSW39" s="61"/>
      <c r="SSX39" s="61"/>
      <c r="SSY39" s="61"/>
      <c r="SSZ39" s="61"/>
      <c r="STA39" s="61"/>
      <c r="STB39" s="61"/>
      <c r="STC39" s="61"/>
      <c r="STD39" s="62"/>
      <c r="STE39" s="61"/>
      <c r="STF39" s="61"/>
      <c r="STG39" s="61"/>
      <c r="STH39" s="61"/>
      <c r="STI39" s="61"/>
      <c r="STJ39" s="61"/>
      <c r="STK39" s="61"/>
      <c r="STL39" s="62"/>
      <c r="STM39" s="61"/>
      <c r="STN39" s="61"/>
      <c r="STO39" s="61"/>
      <c r="STP39" s="61"/>
      <c r="STQ39" s="61"/>
      <c r="STR39" s="61"/>
      <c r="STS39" s="61"/>
      <c r="STT39" s="62"/>
      <c r="STU39" s="61"/>
      <c r="STV39" s="61"/>
      <c r="STW39" s="61"/>
      <c r="STX39" s="61"/>
      <c r="STY39" s="61"/>
      <c r="STZ39" s="61"/>
      <c r="SUA39" s="61"/>
      <c r="SUB39" s="62"/>
      <c r="SUC39" s="61"/>
      <c r="SUD39" s="61"/>
      <c r="SUE39" s="61"/>
      <c r="SUF39" s="61"/>
      <c r="SUG39" s="61"/>
      <c r="SUH39" s="61"/>
      <c r="SUI39" s="61"/>
      <c r="SUJ39" s="62"/>
      <c r="SUK39" s="61"/>
      <c r="SUL39" s="61"/>
      <c r="SUM39" s="61"/>
      <c r="SUN39" s="61"/>
      <c r="SUO39" s="61"/>
      <c r="SUP39" s="61"/>
      <c r="SUQ39" s="61"/>
      <c r="SUR39" s="62"/>
      <c r="SUS39" s="61"/>
      <c r="SUT39" s="61"/>
      <c r="SUU39" s="61"/>
      <c r="SUV39" s="61"/>
      <c r="SUW39" s="61"/>
      <c r="SUX39" s="61"/>
      <c r="SUY39" s="61"/>
      <c r="SUZ39" s="62"/>
      <c r="SVA39" s="61"/>
      <c r="SVB39" s="61"/>
      <c r="SVC39" s="61"/>
      <c r="SVD39" s="61"/>
      <c r="SVE39" s="61"/>
      <c r="SVF39" s="61"/>
      <c r="SVG39" s="61"/>
      <c r="SVH39" s="62"/>
      <c r="SVI39" s="61"/>
      <c r="SVJ39" s="61"/>
      <c r="SVK39" s="61"/>
      <c r="SVL39" s="61"/>
      <c r="SVM39" s="61"/>
      <c r="SVN39" s="61"/>
      <c r="SVO39" s="61"/>
      <c r="SVP39" s="62"/>
      <c r="SVQ39" s="61"/>
      <c r="SVR39" s="61"/>
      <c r="SVS39" s="61"/>
      <c r="SVT39" s="61"/>
      <c r="SVU39" s="61"/>
      <c r="SVV39" s="61"/>
      <c r="SVW39" s="61"/>
      <c r="SVX39" s="62"/>
      <c r="SVY39" s="61"/>
      <c r="SVZ39" s="61"/>
      <c r="SWA39" s="61"/>
      <c r="SWB39" s="61"/>
      <c r="SWC39" s="61"/>
      <c r="SWD39" s="61"/>
      <c r="SWE39" s="61"/>
      <c r="SWF39" s="62"/>
      <c r="SWG39" s="61"/>
      <c r="SWH39" s="61"/>
      <c r="SWI39" s="61"/>
      <c r="SWJ39" s="61"/>
      <c r="SWK39" s="61"/>
      <c r="SWL39" s="61"/>
      <c r="SWM39" s="61"/>
      <c r="SWN39" s="62"/>
      <c r="SWO39" s="61"/>
      <c r="SWP39" s="61"/>
      <c r="SWQ39" s="61"/>
      <c r="SWR39" s="61"/>
      <c r="SWS39" s="61"/>
      <c r="SWT39" s="61"/>
      <c r="SWU39" s="61"/>
      <c r="SWV39" s="62"/>
      <c r="SWW39" s="61"/>
      <c r="SWX39" s="61"/>
      <c r="SWY39" s="61"/>
      <c r="SWZ39" s="61"/>
      <c r="SXA39" s="61"/>
      <c r="SXB39" s="61"/>
      <c r="SXC39" s="61"/>
      <c r="SXD39" s="62"/>
      <c r="SXE39" s="61"/>
      <c r="SXF39" s="61"/>
      <c r="SXG39" s="61"/>
      <c r="SXH39" s="61"/>
      <c r="SXI39" s="61"/>
      <c r="SXJ39" s="61"/>
      <c r="SXK39" s="61"/>
      <c r="SXL39" s="62"/>
      <c r="SXM39" s="61"/>
      <c r="SXN39" s="61"/>
      <c r="SXO39" s="61"/>
      <c r="SXP39" s="61"/>
      <c r="SXQ39" s="61"/>
      <c r="SXR39" s="61"/>
      <c r="SXS39" s="61"/>
      <c r="SXT39" s="62"/>
      <c r="SXU39" s="61"/>
      <c r="SXV39" s="61"/>
      <c r="SXW39" s="61"/>
      <c r="SXX39" s="61"/>
      <c r="SXY39" s="61"/>
      <c r="SXZ39" s="61"/>
      <c r="SYA39" s="61"/>
      <c r="SYB39" s="62"/>
      <c r="SYC39" s="61"/>
      <c r="SYD39" s="61"/>
      <c r="SYE39" s="61"/>
      <c r="SYF39" s="61"/>
      <c r="SYG39" s="61"/>
      <c r="SYH39" s="61"/>
      <c r="SYI39" s="61"/>
      <c r="SYJ39" s="62"/>
      <c r="SYK39" s="61"/>
      <c r="SYL39" s="61"/>
      <c r="SYM39" s="61"/>
      <c r="SYN39" s="61"/>
      <c r="SYO39" s="61"/>
      <c r="SYP39" s="61"/>
      <c r="SYQ39" s="61"/>
      <c r="SYR39" s="62"/>
      <c r="SYS39" s="61"/>
      <c r="SYT39" s="61"/>
      <c r="SYU39" s="61"/>
      <c r="SYV39" s="61"/>
      <c r="SYW39" s="61"/>
      <c r="SYX39" s="61"/>
      <c r="SYY39" s="61"/>
      <c r="SYZ39" s="62"/>
      <c r="SZA39" s="61"/>
      <c r="SZB39" s="61"/>
      <c r="SZC39" s="61"/>
      <c r="SZD39" s="61"/>
      <c r="SZE39" s="61"/>
      <c r="SZF39" s="61"/>
      <c r="SZG39" s="61"/>
      <c r="SZH39" s="62"/>
      <c r="SZI39" s="61"/>
      <c r="SZJ39" s="61"/>
      <c r="SZK39" s="61"/>
      <c r="SZL39" s="61"/>
      <c r="SZM39" s="61"/>
      <c r="SZN39" s="61"/>
      <c r="SZO39" s="61"/>
      <c r="SZP39" s="62"/>
      <c r="SZQ39" s="61"/>
      <c r="SZR39" s="61"/>
      <c r="SZS39" s="61"/>
      <c r="SZT39" s="61"/>
      <c r="SZU39" s="61"/>
      <c r="SZV39" s="61"/>
      <c r="SZW39" s="61"/>
      <c r="SZX39" s="62"/>
      <c r="SZY39" s="61"/>
      <c r="SZZ39" s="61"/>
      <c r="TAA39" s="61"/>
      <c r="TAB39" s="61"/>
      <c r="TAC39" s="61"/>
      <c r="TAD39" s="61"/>
      <c r="TAE39" s="61"/>
      <c r="TAF39" s="62"/>
      <c r="TAG39" s="61"/>
      <c r="TAH39" s="61"/>
      <c r="TAI39" s="61"/>
      <c r="TAJ39" s="61"/>
      <c r="TAK39" s="61"/>
      <c r="TAL39" s="61"/>
      <c r="TAM39" s="61"/>
      <c r="TAN39" s="62"/>
      <c r="TAO39" s="61"/>
      <c r="TAP39" s="61"/>
      <c r="TAQ39" s="61"/>
      <c r="TAR39" s="61"/>
      <c r="TAS39" s="61"/>
      <c r="TAT39" s="61"/>
      <c r="TAU39" s="61"/>
      <c r="TAV39" s="62"/>
      <c r="TAW39" s="61"/>
      <c r="TAX39" s="61"/>
      <c r="TAY39" s="61"/>
      <c r="TAZ39" s="61"/>
      <c r="TBA39" s="61"/>
      <c r="TBB39" s="61"/>
      <c r="TBC39" s="61"/>
      <c r="TBD39" s="62"/>
      <c r="TBE39" s="61"/>
      <c r="TBF39" s="61"/>
      <c r="TBG39" s="61"/>
      <c r="TBH39" s="61"/>
      <c r="TBI39" s="61"/>
      <c r="TBJ39" s="61"/>
      <c r="TBK39" s="61"/>
      <c r="TBL39" s="62"/>
      <c r="TBM39" s="61"/>
      <c r="TBN39" s="61"/>
      <c r="TBO39" s="61"/>
      <c r="TBP39" s="61"/>
      <c r="TBQ39" s="61"/>
      <c r="TBR39" s="61"/>
      <c r="TBS39" s="61"/>
      <c r="TBT39" s="62"/>
      <c r="TBU39" s="61"/>
      <c r="TBV39" s="61"/>
      <c r="TBW39" s="61"/>
      <c r="TBX39" s="61"/>
      <c r="TBY39" s="61"/>
      <c r="TBZ39" s="61"/>
      <c r="TCA39" s="61"/>
      <c r="TCB39" s="62"/>
      <c r="TCC39" s="61"/>
      <c r="TCD39" s="61"/>
      <c r="TCE39" s="61"/>
      <c r="TCF39" s="61"/>
      <c r="TCG39" s="61"/>
      <c r="TCH39" s="61"/>
      <c r="TCI39" s="61"/>
      <c r="TCJ39" s="62"/>
      <c r="TCK39" s="61"/>
      <c r="TCL39" s="61"/>
      <c r="TCM39" s="61"/>
      <c r="TCN39" s="61"/>
      <c r="TCO39" s="61"/>
      <c r="TCP39" s="61"/>
      <c r="TCQ39" s="61"/>
      <c r="TCR39" s="62"/>
      <c r="TCS39" s="61"/>
      <c r="TCT39" s="61"/>
      <c r="TCU39" s="61"/>
      <c r="TCV39" s="61"/>
      <c r="TCW39" s="61"/>
      <c r="TCX39" s="61"/>
      <c r="TCY39" s="61"/>
      <c r="TCZ39" s="62"/>
      <c r="TDA39" s="61"/>
      <c r="TDB39" s="61"/>
      <c r="TDC39" s="61"/>
      <c r="TDD39" s="61"/>
      <c r="TDE39" s="61"/>
      <c r="TDF39" s="61"/>
      <c r="TDG39" s="61"/>
      <c r="TDH39" s="62"/>
      <c r="TDI39" s="61"/>
      <c r="TDJ39" s="61"/>
      <c r="TDK39" s="61"/>
      <c r="TDL39" s="61"/>
      <c r="TDM39" s="61"/>
      <c r="TDN39" s="61"/>
      <c r="TDO39" s="61"/>
      <c r="TDP39" s="62"/>
      <c r="TDQ39" s="61"/>
      <c r="TDR39" s="61"/>
      <c r="TDS39" s="61"/>
      <c r="TDT39" s="61"/>
      <c r="TDU39" s="61"/>
      <c r="TDV39" s="61"/>
      <c r="TDW39" s="61"/>
      <c r="TDX39" s="62"/>
      <c r="TDY39" s="61"/>
      <c r="TDZ39" s="61"/>
      <c r="TEA39" s="61"/>
      <c r="TEB39" s="61"/>
      <c r="TEC39" s="61"/>
      <c r="TED39" s="61"/>
      <c r="TEE39" s="61"/>
      <c r="TEF39" s="62"/>
      <c r="TEG39" s="61"/>
      <c r="TEH39" s="61"/>
      <c r="TEI39" s="61"/>
      <c r="TEJ39" s="61"/>
      <c r="TEK39" s="61"/>
      <c r="TEL39" s="61"/>
      <c r="TEM39" s="61"/>
      <c r="TEN39" s="62"/>
      <c r="TEO39" s="61"/>
      <c r="TEP39" s="61"/>
      <c r="TEQ39" s="61"/>
      <c r="TER39" s="61"/>
      <c r="TES39" s="61"/>
      <c r="TET39" s="61"/>
      <c r="TEU39" s="61"/>
      <c r="TEV39" s="62"/>
      <c r="TEW39" s="61"/>
      <c r="TEX39" s="61"/>
      <c r="TEY39" s="61"/>
      <c r="TEZ39" s="61"/>
      <c r="TFA39" s="61"/>
      <c r="TFB39" s="61"/>
      <c r="TFC39" s="61"/>
      <c r="TFD39" s="62"/>
      <c r="TFE39" s="61"/>
      <c r="TFF39" s="61"/>
      <c r="TFG39" s="61"/>
      <c r="TFH39" s="61"/>
      <c r="TFI39" s="61"/>
      <c r="TFJ39" s="61"/>
      <c r="TFK39" s="61"/>
      <c r="TFL39" s="62"/>
      <c r="TFM39" s="61"/>
      <c r="TFN39" s="61"/>
      <c r="TFO39" s="61"/>
      <c r="TFP39" s="61"/>
      <c r="TFQ39" s="61"/>
      <c r="TFR39" s="61"/>
      <c r="TFS39" s="61"/>
      <c r="TFT39" s="62"/>
      <c r="TFU39" s="61"/>
      <c r="TFV39" s="61"/>
      <c r="TFW39" s="61"/>
      <c r="TFX39" s="61"/>
      <c r="TFY39" s="61"/>
      <c r="TFZ39" s="61"/>
      <c r="TGA39" s="61"/>
      <c r="TGB39" s="62"/>
      <c r="TGC39" s="61"/>
      <c r="TGD39" s="61"/>
      <c r="TGE39" s="61"/>
      <c r="TGF39" s="61"/>
      <c r="TGG39" s="61"/>
      <c r="TGH39" s="61"/>
      <c r="TGI39" s="61"/>
      <c r="TGJ39" s="62"/>
      <c r="TGK39" s="61"/>
      <c r="TGL39" s="61"/>
      <c r="TGM39" s="61"/>
      <c r="TGN39" s="61"/>
      <c r="TGO39" s="61"/>
      <c r="TGP39" s="61"/>
      <c r="TGQ39" s="61"/>
      <c r="TGR39" s="62"/>
      <c r="TGS39" s="61"/>
      <c r="TGT39" s="61"/>
      <c r="TGU39" s="61"/>
      <c r="TGV39" s="61"/>
      <c r="TGW39" s="61"/>
      <c r="TGX39" s="61"/>
      <c r="TGY39" s="61"/>
      <c r="TGZ39" s="62"/>
      <c r="THA39" s="61"/>
      <c r="THB39" s="61"/>
      <c r="THC39" s="61"/>
      <c r="THD39" s="61"/>
      <c r="THE39" s="61"/>
      <c r="THF39" s="61"/>
      <c r="THG39" s="61"/>
      <c r="THH39" s="62"/>
      <c r="THI39" s="61"/>
      <c r="THJ39" s="61"/>
      <c r="THK39" s="61"/>
      <c r="THL39" s="61"/>
      <c r="THM39" s="61"/>
      <c r="THN39" s="61"/>
      <c r="THO39" s="61"/>
      <c r="THP39" s="62"/>
      <c r="THQ39" s="61"/>
      <c r="THR39" s="61"/>
      <c r="THS39" s="61"/>
      <c r="THT39" s="61"/>
      <c r="THU39" s="61"/>
      <c r="THV39" s="61"/>
      <c r="THW39" s="61"/>
      <c r="THX39" s="62"/>
      <c r="THY39" s="61"/>
      <c r="THZ39" s="61"/>
      <c r="TIA39" s="61"/>
      <c r="TIB39" s="61"/>
      <c r="TIC39" s="61"/>
      <c r="TID39" s="61"/>
      <c r="TIE39" s="61"/>
      <c r="TIF39" s="62"/>
      <c r="TIG39" s="61"/>
      <c r="TIH39" s="61"/>
      <c r="TII39" s="61"/>
      <c r="TIJ39" s="61"/>
      <c r="TIK39" s="61"/>
      <c r="TIL39" s="61"/>
      <c r="TIM39" s="61"/>
      <c r="TIN39" s="62"/>
      <c r="TIO39" s="61"/>
      <c r="TIP39" s="61"/>
      <c r="TIQ39" s="61"/>
      <c r="TIR39" s="61"/>
      <c r="TIS39" s="61"/>
      <c r="TIT39" s="61"/>
      <c r="TIU39" s="61"/>
      <c r="TIV39" s="62"/>
      <c r="TIW39" s="61"/>
      <c r="TIX39" s="61"/>
      <c r="TIY39" s="61"/>
      <c r="TIZ39" s="61"/>
      <c r="TJA39" s="61"/>
      <c r="TJB39" s="61"/>
      <c r="TJC39" s="61"/>
      <c r="TJD39" s="62"/>
      <c r="TJE39" s="61"/>
      <c r="TJF39" s="61"/>
      <c r="TJG39" s="61"/>
      <c r="TJH39" s="61"/>
      <c r="TJI39" s="61"/>
      <c r="TJJ39" s="61"/>
      <c r="TJK39" s="61"/>
      <c r="TJL39" s="62"/>
      <c r="TJM39" s="61"/>
      <c r="TJN39" s="61"/>
      <c r="TJO39" s="61"/>
      <c r="TJP39" s="61"/>
      <c r="TJQ39" s="61"/>
      <c r="TJR39" s="61"/>
      <c r="TJS39" s="61"/>
      <c r="TJT39" s="62"/>
      <c r="TJU39" s="61"/>
      <c r="TJV39" s="61"/>
      <c r="TJW39" s="61"/>
      <c r="TJX39" s="61"/>
      <c r="TJY39" s="61"/>
      <c r="TJZ39" s="61"/>
      <c r="TKA39" s="61"/>
      <c r="TKB39" s="62"/>
      <c r="TKC39" s="61"/>
      <c r="TKD39" s="61"/>
      <c r="TKE39" s="61"/>
      <c r="TKF39" s="61"/>
      <c r="TKG39" s="61"/>
      <c r="TKH39" s="61"/>
      <c r="TKI39" s="61"/>
      <c r="TKJ39" s="62"/>
      <c r="TKK39" s="61"/>
      <c r="TKL39" s="61"/>
      <c r="TKM39" s="61"/>
      <c r="TKN39" s="61"/>
      <c r="TKO39" s="61"/>
      <c r="TKP39" s="61"/>
      <c r="TKQ39" s="61"/>
      <c r="TKR39" s="62"/>
      <c r="TKS39" s="61"/>
      <c r="TKT39" s="61"/>
      <c r="TKU39" s="61"/>
      <c r="TKV39" s="61"/>
      <c r="TKW39" s="61"/>
      <c r="TKX39" s="61"/>
      <c r="TKY39" s="61"/>
      <c r="TKZ39" s="62"/>
      <c r="TLA39" s="61"/>
      <c r="TLB39" s="61"/>
      <c r="TLC39" s="61"/>
      <c r="TLD39" s="61"/>
      <c r="TLE39" s="61"/>
      <c r="TLF39" s="61"/>
      <c r="TLG39" s="61"/>
      <c r="TLH39" s="62"/>
      <c r="TLI39" s="61"/>
      <c r="TLJ39" s="61"/>
      <c r="TLK39" s="61"/>
      <c r="TLL39" s="61"/>
      <c r="TLM39" s="61"/>
      <c r="TLN39" s="61"/>
      <c r="TLO39" s="61"/>
      <c r="TLP39" s="62"/>
      <c r="TLQ39" s="61"/>
      <c r="TLR39" s="61"/>
      <c r="TLS39" s="61"/>
      <c r="TLT39" s="61"/>
      <c r="TLU39" s="61"/>
      <c r="TLV39" s="61"/>
      <c r="TLW39" s="61"/>
      <c r="TLX39" s="62"/>
      <c r="TLY39" s="61"/>
      <c r="TLZ39" s="61"/>
      <c r="TMA39" s="61"/>
      <c r="TMB39" s="61"/>
      <c r="TMC39" s="61"/>
      <c r="TMD39" s="61"/>
      <c r="TME39" s="61"/>
      <c r="TMF39" s="62"/>
      <c r="TMG39" s="61"/>
      <c r="TMH39" s="61"/>
      <c r="TMI39" s="61"/>
      <c r="TMJ39" s="61"/>
      <c r="TMK39" s="61"/>
      <c r="TML39" s="61"/>
      <c r="TMM39" s="61"/>
      <c r="TMN39" s="62"/>
      <c r="TMO39" s="61"/>
      <c r="TMP39" s="61"/>
      <c r="TMQ39" s="61"/>
      <c r="TMR39" s="61"/>
      <c r="TMS39" s="61"/>
      <c r="TMT39" s="61"/>
      <c r="TMU39" s="61"/>
      <c r="TMV39" s="62"/>
      <c r="TMW39" s="61"/>
      <c r="TMX39" s="61"/>
      <c r="TMY39" s="61"/>
      <c r="TMZ39" s="61"/>
      <c r="TNA39" s="61"/>
      <c r="TNB39" s="61"/>
      <c r="TNC39" s="61"/>
      <c r="TND39" s="62"/>
      <c r="TNE39" s="61"/>
      <c r="TNF39" s="61"/>
      <c r="TNG39" s="61"/>
      <c r="TNH39" s="61"/>
      <c r="TNI39" s="61"/>
      <c r="TNJ39" s="61"/>
      <c r="TNK39" s="61"/>
      <c r="TNL39" s="62"/>
      <c r="TNM39" s="61"/>
      <c r="TNN39" s="61"/>
      <c r="TNO39" s="61"/>
      <c r="TNP39" s="61"/>
      <c r="TNQ39" s="61"/>
      <c r="TNR39" s="61"/>
      <c r="TNS39" s="61"/>
      <c r="TNT39" s="62"/>
      <c r="TNU39" s="61"/>
      <c r="TNV39" s="61"/>
      <c r="TNW39" s="61"/>
      <c r="TNX39" s="61"/>
      <c r="TNY39" s="61"/>
      <c r="TNZ39" s="61"/>
      <c r="TOA39" s="61"/>
      <c r="TOB39" s="62"/>
      <c r="TOC39" s="61"/>
      <c r="TOD39" s="61"/>
      <c r="TOE39" s="61"/>
      <c r="TOF39" s="61"/>
      <c r="TOG39" s="61"/>
      <c r="TOH39" s="61"/>
      <c r="TOI39" s="61"/>
      <c r="TOJ39" s="62"/>
      <c r="TOK39" s="61"/>
      <c r="TOL39" s="61"/>
      <c r="TOM39" s="61"/>
      <c r="TON39" s="61"/>
      <c r="TOO39" s="61"/>
      <c r="TOP39" s="61"/>
      <c r="TOQ39" s="61"/>
      <c r="TOR39" s="62"/>
      <c r="TOS39" s="61"/>
      <c r="TOT39" s="61"/>
      <c r="TOU39" s="61"/>
      <c r="TOV39" s="61"/>
      <c r="TOW39" s="61"/>
      <c r="TOX39" s="61"/>
      <c r="TOY39" s="61"/>
      <c r="TOZ39" s="62"/>
      <c r="TPA39" s="61"/>
      <c r="TPB39" s="61"/>
      <c r="TPC39" s="61"/>
      <c r="TPD39" s="61"/>
      <c r="TPE39" s="61"/>
      <c r="TPF39" s="61"/>
      <c r="TPG39" s="61"/>
      <c r="TPH39" s="62"/>
      <c r="TPI39" s="61"/>
      <c r="TPJ39" s="61"/>
      <c r="TPK39" s="61"/>
      <c r="TPL39" s="61"/>
      <c r="TPM39" s="61"/>
      <c r="TPN39" s="61"/>
      <c r="TPO39" s="61"/>
      <c r="TPP39" s="62"/>
      <c r="TPQ39" s="61"/>
      <c r="TPR39" s="61"/>
      <c r="TPS39" s="61"/>
      <c r="TPT39" s="61"/>
      <c r="TPU39" s="61"/>
      <c r="TPV39" s="61"/>
      <c r="TPW39" s="61"/>
      <c r="TPX39" s="62"/>
      <c r="TPY39" s="61"/>
      <c r="TPZ39" s="61"/>
      <c r="TQA39" s="61"/>
      <c r="TQB39" s="61"/>
      <c r="TQC39" s="61"/>
      <c r="TQD39" s="61"/>
      <c r="TQE39" s="61"/>
      <c r="TQF39" s="62"/>
      <c r="TQG39" s="61"/>
      <c r="TQH39" s="61"/>
      <c r="TQI39" s="61"/>
      <c r="TQJ39" s="61"/>
      <c r="TQK39" s="61"/>
      <c r="TQL39" s="61"/>
      <c r="TQM39" s="61"/>
      <c r="TQN39" s="62"/>
      <c r="TQO39" s="61"/>
      <c r="TQP39" s="61"/>
      <c r="TQQ39" s="61"/>
      <c r="TQR39" s="61"/>
      <c r="TQS39" s="61"/>
      <c r="TQT39" s="61"/>
      <c r="TQU39" s="61"/>
      <c r="TQV39" s="62"/>
      <c r="TQW39" s="61"/>
      <c r="TQX39" s="61"/>
      <c r="TQY39" s="61"/>
      <c r="TQZ39" s="61"/>
      <c r="TRA39" s="61"/>
      <c r="TRB39" s="61"/>
      <c r="TRC39" s="61"/>
      <c r="TRD39" s="62"/>
      <c r="TRE39" s="61"/>
      <c r="TRF39" s="61"/>
      <c r="TRG39" s="61"/>
      <c r="TRH39" s="61"/>
      <c r="TRI39" s="61"/>
      <c r="TRJ39" s="61"/>
      <c r="TRK39" s="61"/>
      <c r="TRL39" s="62"/>
      <c r="TRM39" s="61"/>
      <c r="TRN39" s="61"/>
      <c r="TRO39" s="61"/>
      <c r="TRP39" s="61"/>
      <c r="TRQ39" s="61"/>
      <c r="TRR39" s="61"/>
      <c r="TRS39" s="61"/>
      <c r="TRT39" s="62"/>
      <c r="TRU39" s="61"/>
      <c r="TRV39" s="61"/>
      <c r="TRW39" s="61"/>
      <c r="TRX39" s="61"/>
      <c r="TRY39" s="61"/>
      <c r="TRZ39" s="61"/>
      <c r="TSA39" s="61"/>
      <c r="TSB39" s="62"/>
      <c r="TSC39" s="61"/>
      <c r="TSD39" s="61"/>
      <c r="TSE39" s="61"/>
      <c r="TSF39" s="61"/>
      <c r="TSG39" s="61"/>
      <c r="TSH39" s="61"/>
      <c r="TSI39" s="61"/>
      <c r="TSJ39" s="62"/>
      <c r="TSK39" s="61"/>
      <c r="TSL39" s="61"/>
      <c r="TSM39" s="61"/>
      <c r="TSN39" s="61"/>
      <c r="TSO39" s="61"/>
      <c r="TSP39" s="61"/>
      <c r="TSQ39" s="61"/>
      <c r="TSR39" s="62"/>
      <c r="TSS39" s="61"/>
      <c r="TST39" s="61"/>
      <c r="TSU39" s="61"/>
      <c r="TSV39" s="61"/>
      <c r="TSW39" s="61"/>
      <c r="TSX39" s="61"/>
      <c r="TSY39" s="61"/>
      <c r="TSZ39" s="62"/>
      <c r="TTA39" s="61"/>
      <c r="TTB39" s="61"/>
      <c r="TTC39" s="61"/>
      <c r="TTD39" s="61"/>
      <c r="TTE39" s="61"/>
      <c r="TTF39" s="61"/>
      <c r="TTG39" s="61"/>
      <c r="TTH39" s="62"/>
      <c r="TTI39" s="61"/>
      <c r="TTJ39" s="61"/>
      <c r="TTK39" s="61"/>
      <c r="TTL39" s="61"/>
      <c r="TTM39" s="61"/>
      <c r="TTN39" s="61"/>
      <c r="TTO39" s="61"/>
      <c r="TTP39" s="62"/>
      <c r="TTQ39" s="61"/>
      <c r="TTR39" s="61"/>
      <c r="TTS39" s="61"/>
      <c r="TTT39" s="61"/>
      <c r="TTU39" s="61"/>
      <c r="TTV39" s="61"/>
      <c r="TTW39" s="61"/>
      <c r="TTX39" s="62"/>
      <c r="TTY39" s="61"/>
      <c r="TTZ39" s="61"/>
      <c r="TUA39" s="61"/>
      <c r="TUB39" s="61"/>
      <c r="TUC39" s="61"/>
      <c r="TUD39" s="61"/>
      <c r="TUE39" s="61"/>
      <c r="TUF39" s="62"/>
      <c r="TUG39" s="61"/>
      <c r="TUH39" s="61"/>
      <c r="TUI39" s="61"/>
      <c r="TUJ39" s="61"/>
      <c r="TUK39" s="61"/>
      <c r="TUL39" s="61"/>
      <c r="TUM39" s="61"/>
      <c r="TUN39" s="62"/>
      <c r="TUO39" s="61"/>
      <c r="TUP39" s="61"/>
      <c r="TUQ39" s="61"/>
      <c r="TUR39" s="61"/>
      <c r="TUS39" s="61"/>
      <c r="TUT39" s="61"/>
      <c r="TUU39" s="61"/>
      <c r="TUV39" s="62"/>
      <c r="TUW39" s="61"/>
      <c r="TUX39" s="61"/>
      <c r="TUY39" s="61"/>
      <c r="TUZ39" s="61"/>
      <c r="TVA39" s="61"/>
      <c r="TVB39" s="61"/>
      <c r="TVC39" s="61"/>
      <c r="TVD39" s="62"/>
      <c r="TVE39" s="61"/>
      <c r="TVF39" s="61"/>
      <c r="TVG39" s="61"/>
      <c r="TVH39" s="61"/>
      <c r="TVI39" s="61"/>
      <c r="TVJ39" s="61"/>
      <c r="TVK39" s="61"/>
      <c r="TVL39" s="62"/>
      <c r="TVM39" s="61"/>
      <c r="TVN39" s="61"/>
      <c r="TVO39" s="61"/>
      <c r="TVP39" s="61"/>
      <c r="TVQ39" s="61"/>
      <c r="TVR39" s="61"/>
      <c r="TVS39" s="61"/>
      <c r="TVT39" s="62"/>
      <c r="TVU39" s="61"/>
      <c r="TVV39" s="61"/>
      <c r="TVW39" s="61"/>
      <c r="TVX39" s="61"/>
      <c r="TVY39" s="61"/>
      <c r="TVZ39" s="61"/>
      <c r="TWA39" s="61"/>
      <c r="TWB39" s="62"/>
      <c r="TWC39" s="61"/>
      <c r="TWD39" s="61"/>
      <c r="TWE39" s="61"/>
      <c r="TWF39" s="61"/>
      <c r="TWG39" s="61"/>
      <c r="TWH39" s="61"/>
      <c r="TWI39" s="61"/>
      <c r="TWJ39" s="62"/>
      <c r="TWK39" s="61"/>
      <c r="TWL39" s="61"/>
      <c r="TWM39" s="61"/>
      <c r="TWN39" s="61"/>
      <c r="TWO39" s="61"/>
      <c r="TWP39" s="61"/>
      <c r="TWQ39" s="61"/>
      <c r="TWR39" s="62"/>
      <c r="TWS39" s="61"/>
      <c r="TWT39" s="61"/>
      <c r="TWU39" s="61"/>
      <c r="TWV39" s="61"/>
      <c r="TWW39" s="61"/>
      <c r="TWX39" s="61"/>
      <c r="TWY39" s="61"/>
      <c r="TWZ39" s="62"/>
      <c r="TXA39" s="61"/>
      <c r="TXB39" s="61"/>
      <c r="TXC39" s="61"/>
      <c r="TXD39" s="61"/>
      <c r="TXE39" s="61"/>
      <c r="TXF39" s="61"/>
      <c r="TXG39" s="61"/>
      <c r="TXH39" s="62"/>
      <c r="TXI39" s="61"/>
      <c r="TXJ39" s="61"/>
      <c r="TXK39" s="61"/>
      <c r="TXL39" s="61"/>
      <c r="TXM39" s="61"/>
      <c r="TXN39" s="61"/>
      <c r="TXO39" s="61"/>
      <c r="TXP39" s="62"/>
      <c r="TXQ39" s="61"/>
      <c r="TXR39" s="61"/>
      <c r="TXS39" s="61"/>
      <c r="TXT39" s="61"/>
      <c r="TXU39" s="61"/>
      <c r="TXV39" s="61"/>
      <c r="TXW39" s="61"/>
      <c r="TXX39" s="62"/>
      <c r="TXY39" s="61"/>
      <c r="TXZ39" s="61"/>
      <c r="TYA39" s="61"/>
      <c r="TYB39" s="61"/>
      <c r="TYC39" s="61"/>
      <c r="TYD39" s="61"/>
      <c r="TYE39" s="61"/>
      <c r="TYF39" s="62"/>
      <c r="TYG39" s="61"/>
      <c r="TYH39" s="61"/>
      <c r="TYI39" s="61"/>
      <c r="TYJ39" s="61"/>
      <c r="TYK39" s="61"/>
      <c r="TYL39" s="61"/>
      <c r="TYM39" s="61"/>
      <c r="TYN39" s="62"/>
      <c r="TYO39" s="61"/>
      <c r="TYP39" s="61"/>
      <c r="TYQ39" s="61"/>
      <c r="TYR39" s="61"/>
      <c r="TYS39" s="61"/>
      <c r="TYT39" s="61"/>
      <c r="TYU39" s="61"/>
      <c r="TYV39" s="62"/>
      <c r="TYW39" s="61"/>
      <c r="TYX39" s="61"/>
      <c r="TYY39" s="61"/>
      <c r="TYZ39" s="61"/>
      <c r="TZA39" s="61"/>
      <c r="TZB39" s="61"/>
      <c r="TZC39" s="61"/>
      <c r="TZD39" s="62"/>
      <c r="TZE39" s="61"/>
      <c r="TZF39" s="61"/>
      <c r="TZG39" s="61"/>
      <c r="TZH39" s="61"/>
      <c r="TZI39" s="61"/>
      <c r="TZJ39" s="61"/>
      <c r="TZK39" s="61"/>
      <c r="TZL39" s="62"/>
      <c r="TZM39" s="61"/>
      <c r="TZN39" s="61"/>
      <c r="TZO39" s="61"/>
      <c r="TZP39" s="61"/>
      <c r="TZQ39" s="61"/>
      <c r="TZR39" s="61"/>
      <c r="TZS39" s="61"/>
      <c r="TZT39" s="62"/>
      <c r="TZU39" s="61"/>
      <c r="TZV39" s="61"/>
      <c r="TZW39" s="61"/>
      <c r="TZX39" s="61"/>
      <c r="TZY39" s="61"/>
      <c r="TZZ39" s="61"/>
      <c r="UAA39" s="61"/>
      <c r="UAB39" s="62"/>
      <c r="UAC39" s="61"/>
      <c r="UAD39" s="61"/>
      <c r="UAE39" s="61"/>
      <c r="UAF39" s="61"/>
      <c r="UAG39" s="61"/>
      <c r="UAH39" s="61"/>
      <c r="UAI39" s="61"/>
      <c r="UAJ39" s="62"/>
      <c r="UAK39" s="61"/>
      <c r="UAL39" s="61"/>
      <c r="UAM39" s="61"/>
      <c r="UAN39" s="61"/>
      <c r="UAO39" s="61"/>
      <c r="UAP39" s="61"/>
      <c r="UAQ39" s="61"/>
      <c r="UAR39" s="62"/>
      <c r="UAS39" s="61"/>
      <c r="UAT39" s="61"/>
      <c r="UAU39" s="61"/>
      <c r="UAV39" s="61"/>
      <c r="UAW39" s="61"/>
      <c r="UAX39" s="61"/>
      <c r="UAY39" s="61"/>
      <c r="UAZ39" s="62"/>
      <c r="UBA39" s="61"/>
      <c r="UBB39" s="61"/>
      <c r="UBC39" s="61"/>
      <c r="UBD39" s="61"/>
      <c r="UBE39" s="61"/>
      <c r="UBF39" s="61"/>
      <c r="UBG39" s="61"/>
      <c r="UBH39" s="62"/>
      <c r="UBI39" s="61"/>
      <c r="UBJ39" s="61"/>
      <c r="UBK39" s="61"/>
      <c r="UBL39" s="61"/>
      <c r="UBM39" s="61"/>
      <c r="UBN39" s="61"/>
      <c r="UBO39" s="61"/>
      <c r="UBP39" s="62"/>
      <c r="UBQ39" s="61"/>
      <c r="UBR39" s="61"/>
      <c r="UBS39" s="61"/>
      <c r="UBT39" s="61"/>
      <c r="UBU39" s="61"/>
      <c r="UBV39" s="61"/>
      <c r="UBW39" s="61"/>
      <c r="UBX39" s="62"/>
      <c r="UBY39" s="61"/>
      <c r="UBZ39" s="61"/>
      <c r="UCA39" s="61"/>
      <c r="UCB39" s="61"/>
      <c r="UCC39" s="61"/>
      <c r="UCD39" s="61"/>
      <c r="UCE39" s="61"/>
      <c r="UCF39" s="62"/>
      <c r="UCG39" s="61"/>
      <c r="UCH39" s="61"/>
      <c r="UCI39" s="61"/>
      <c r="UCJ39" s="61"/>
      <c r="UCK39" s="61"/>
      <c r="UCL39" s="61"/>
      <c r="UCM39" s="61"/>
      <c r="UCN39" s="62"/>
      <c r="UCO39" s="61"/>
      <c r="UCP39" s="61"/>
      <c r="UCQ39" s="61"/>
      <c r="UCR39" s="61"/>
      <c r="UCS39" s="61"/>
      <c r="UCT39" s="61"/>
      <c r="UCU39" s="61"/>
      <c r="UCV39" s="62"/>
      <c r="UCW39" s="61"/>
      <c r="UCX39" s="61"/>
      <c r="UCY39" s="61"/>
      <c r="UCZ39" s="61"/>
      <c r="UDA39" s="61"/>
      <c r="UDB39" s="61"/>
      <c r="UDC39" s="61"/>
      <c r="UDD39" s="62"/>
      <c r="UDE39" s="61"/>
      <c r="UDF39" s="61"/>
      <c r="UDG39" s="61"/>
      <c r="UDH39" s="61"/>
      <c r="UDI39" s="61"/>
      <c r="UDJ39" s="61"/>
      <c r="UDK39" s="61"/>
      <c r="UDL39" s="62"/>
      <c r="UDM39" s="61"/>
      <c r="UDN39" s="61"/>
      <c r="UDO39" s="61"/>
      <c r="UDP39" s="61"/>
      <c r="UDQ39" s="61"/>
      <c r="UDR39" s="61"/>
      <c r="UDS39" s="61"/>
      <c r="UDT39" s="62"/>
      <c r="UDU39" s="61"/>
      <c r="UDV39" s="61"/>
      <c r="UDW39" s="61"/>
      <c r="UDX39" s="61"/>
      <c r="UDY39" s="61"/>
      <c r="UDZ39" s="61"/>
      <c r="UEA39" s="61"/>
      <c r="UEB39" s="62"/>
      <c r="UEC39" s="61"/>
      <c r="UED39" s="61"/>
      <c r="UEE39" s="61"/>
      <c r="UEF39" s="61"/>
      <c r="UEG39" s="61"/>
      <c r="UEH39" s="61"/>
      <c r="UEI39" s="61"/>
      <c r="UEJ39" s="62"/>
      <c r="UEK39" s="61"/>
      <c r="UEL39" s="61"/>
      <c r="UEM39" s="61"/>
      <c r="UEN39" s="61"/>
      <c r="UEO39" s="61"/>
      <c r="UEP39" s="61"/>
      <c r="UEQ39" s="61"/>
      <c r="UER39" s="62"/>
      <c r="UES39" s="61"/>
      <c r="UET39" s="61"/>
      <c r="UEU39" s="61"/>
      <c r="UEV39" s="61"/>
      <c r="UEW39" s="61"/>
      <c r="UEX39" s="61"/>
      <c r="UEY39" s="61"/>
      <c r="UEZ39" s="62"/>
      <c r="UFA39" s="61"/>
      <c r="UFB39" s="61"/>
      <c r="UFC39" s="61"/>
      <c r="UFD39" s="61"/>
      <c r="UFE39" s="61"/>
      <c r="UFF39" s="61"/>
      <c r="UFG39" s="61"/>
      <c r="UFH39" s="62"/>
      <c r="UFI39" s="61"/>
      <c r="UFJ39" s="61"/>
      <c r="UFK39" s="61"/>
      <c r="UFL39" s="61"/>
      <c r="UFM39" s="61"/>
      <c r="UFN39" s="61"/>
      <c r="UFO39" s="61"/>
      <c r="UFP39" s="62"/>
      <c r="UFQ39" s="61"/>
      <c r="UFR39" s="61"/>
      <c r="UFS39" s="61"/>
      <c r="UFT39" s="61"/>
      <c r="UFU39" s="61"/>
      <c r="UFV39" s="61"/>
      <c r="UFW39" s="61"/>
      <c r="UFX39" s="62"/>
      <c r="UFY39" s="61"/>
      <c r="UFZ39" s="61"/>
      <c r="UGA39" s="61"/>
      <c r="UGB39" s="61"/>
      <c r="UGC39" s="61"/>
      <c r="UGD39" s="61"/>
      <c r="UGE39" s="61"/>
      <c r="UGF39" s="62"/>
      <c r="UGG39" s="61"/>
      <c r="UGH39" s="61"/>
      <c r="UGI39" s="61"/>
      <c r="UGJ39" s="61"/>
      <c r="UGK39" s="61"/>
      <c r="UGL39" s="61"/>
      <c r="UGM39" s="61"/>
      <c r="UGN39" s="62"/>
      <c r="UGO39" s="61"/>
      <c r="UGP39" s="61"/>
      <c r="UGQ39" s="61"/>
      <c r="UGR39" s="61"/>
      <c r="UGS39" s="61"/>
      <c r="UGT39" s="61"/>
      <c r="UGU39" s="61"/>
      <c r="UGV39" s="62"/>
      <c r="UGW39" s="61"/>
      <c r="UGX39" s="61"/>
      <c r="UGY39" s="61"/>
      <c r="UGZ39" s="61"/>
      <c r="UHA39" s="61"/>
      <c r="UHB39" s="61"/>
      <c r="UHC39" s="61"/>
      <c r="UHD39" s="62"/>
      <c r="UHE39" s="61"/>
      <c r="UHF39" s="61"/>
      <c r="UHG39" s="61"/>
      <c r="UHH39" s="61"/>
      <c r="UHI39" s="61"/>
      <c r="UHJ39" s="61"/>
      <c r="UHK39" s="61"/>
      <c r="UHL39" s="62"/>
      <c r="UHM39" s="61"/>
      <c r="UHN39" s="61"/>
      <c r="UHO39" s="61"/>
      <c r="UHP39" s="61"/>
      <c r="UHQ39" s="61"/>
      <c r="UHR39" s="61"/>
      <c r="UHS39" s="61"/>
      <c r="UHT39" s="62"/>
      <c r="UHU39" s="61"/>
      <c r="UHV39" s="61"/>
      <c r="UHW39" s="61"/>
      <c r="UHX39" s="61"/>
      <c r="UHY39" s="61"/>
      <c r="UHZ39" s="61"/>
      <c r="UIA39" s="61"/>
      <c r="UIB39" s="62"/>
      <c r="UIC39" s="61"/>
      <c r="UID39" s="61"/>
      <c r="UIE39" s="61"/>
      <c r="UIF39" s="61"/>
      <c r="UIG39" s="61"/>
      <c r="UIH39" s="61"/>
      <c r="UII39" s="61"/>
      <c r="UIJ39" s="62"/>
      <c r="UIK39" s="61"/>
      <c r="UIL39" s="61"/>
      <c r="UIM39" s="61"/>
      <c r="UIN39" s="61"/>
      <c r="UIO39" s="61"/>
      <c r="UIP39" s="61"/>
      <c r="UIQ39" s="61"/>
      <c r="UIR39" s="62"/>
      <c r="UIS39" s="61"/>
      <c r="UIT39" s="61"/>
      <c r="UIU39" s="61"/>
      <c r="UIV39" s="61"/>
      <c r="UIW39" s="61"/>
      <c r="UIX39" s="61"/>
      <c r="UIY39" s="61"/>
      <c r="UIZ39" s="62"/>
      <c r="UJA39" s="61"/>
      <c r="UJB39" s="61"/>
      <c r="UJC39" s="61"/>
      <c r="UJD39" s="61"/>
      <c r="UJE39" s="61"/>
      <c r="UJF39" s="61"/>
      <c r="UJG39" s="61"/>
      <c r="UJH39" s="62"/>
      <c r="UJI39" s="61"/>
      <c r="UJJ39" s="61"/>
      <c r="UJK39" s="61"/>
      <c r="UJL39" s="61"/>
      <c r="UJM39" s="61"/>
      <c r="UJN39" s="61"/>
      <c r="UJO39" s="61"/>
      <c r="UJP39" s="62"/>
      <c r="UJQ39" s="61"/>
      <c r="UJR39" s="61"/>
      <c r="UJS39" s="61"/>
      <c r="UJT39" s="61"/>
      <c r="UJU39" s="61"/>
      <c r="UJV39" s="61"/>
      <c r="UJW39" s="61"/>
      <c r="UJX39" s="62"/>
      <c r="UJY39" s="61"/>
      <c r="UJZ39" s="61"/>
      <c r="UKA39" s="61"/>
      <c r="UKB39" s="61"/>
      <c r="UKC39" s="61"/>
      <c r="UKD39" s="61"/>
      <c r="UKE39" s="61"/>
      <c r="UKF39" s="62"/>
      <c r="UKG39" s="61"/>
      <c r="UKH39" s="61"/>
      <c r="UKI39" s="61"/>
      <c r="UKJ39" s="61"/>
      <c r="UKK39" s="61"/>
      <c r="UKL39" s="61"/>
      <c r="UKM39" s="61"/>
      <c r="UKN39" s="62"/>
      <c r="UKO39" s="61"/>
      <c r="UKP39" s="61"/>
      <c r="UKQ39" s="61"/>
      <c r="UKR39" s="61"/>
      <c r="UKS39" s="61"/>
      <c r="UKT39" s="61"/>
      <c r="UKU39" s="61"/>
      <c r="UKV39" s="62"/>
      <c r="UKW39" s="61"/>
      <c r="UKX39" s="61"/>
      <c r="UKY39" s="61"/>
      <c r="UKZ39" s="61"/>
      <c r="ULA39" s="61"/>
      <c r="ULB39" s="61"/>
      <c r="ULC39" s="61"/>
      <c r="ULD39" s="62"/>
      <c r="ULE39" s="61"/>
      <c r="ULF39" s="61"/>
      <c r="ULG39" s="61"/>
      <c r="ULH39" s="61"/>
      <c r="ULI39" s="61"/>
      <c r="ULJ39" s="61"/>
      <c r="ULK39" s="61"/>
      <c r="ULL39" s="62"/>
      <c r="ULM39" s="61"/>
      <c r="ULN39" s="61"/>
      <c r="ULO39" s="61"/>
      <c r="ULP39" s="61"/>
      <c r="ULQ39" s="61"/>
      <c r="ULR39" s="61"/>
      <c r="ULS39" s="61"/>
      <c r="ULT39" s="62"/>
      <c r="ULU39" s="61"/>
      <c r="ULV39" s="61"/>
      <c r="ULW39" s="61"/>
      <c r="ULX39" s="61"/>
      <c r="ULY39" s="61"/>
      <c r="ULZ39" s="61"/>
      <c r="UMA39" s="61"/>
      <c r="UMB39" s="62"/>
      <c r="UMC39" s="61"/>
      <c r="UMD39" s="61"/>
      <c r="UME39" s="61"/>
      <c r="UMF39" s="61"/>
      <c r="UMG39" s="61"/>
      <c r="UMH39" s="61"/>
      <c r="UMI39" s="61"/>
      <c r="UMJ39" s="62"/>
      <c r="UMK39" s="61"/>
      <c r="UML39" s="61"/>
      <c r="UMM39" s="61"/>
      <c r="UMN39" s="61"/>
      <c r="UMO39" s="61"/>
      <c r="UMP39" s="61"/>
      <c r="UMQ39" s="61"/>
      <c r="UMR39" s="62"/>
      <c r="UMS39" s="61"/>
      <c r="UMT39" s="61"/>
      <c r="UMU39" s="61"/>
      <c r="UMV39" s="61"/>
      <c r="UMW39" s="61"/>
      <c r="UMX39" s="61"/>
      <c r="UMY39" s="61"/>
      <c r="UMZ39" s="62"/>
      <c r="UNA39" s="61"/>
      <c r="UNB39" s="61"/>
      <c r="UNC39" s="61"/>
      <c r="UND39" s="61"/>
      <c r="UNE39" s="61"/>
      <c r="UNF39" s="61"/>
      <c r="UNG39" s="61"/>
      <c r="UNH39" s="62"/>
      <c r="UNI39" s="61"/>
      <c r="UNJ39" s="61"/>
      <c r="UNK39" s="61"/>
      <c r="UNL39" s="61"/>
      <c r="UNM39" s="61"/>
      <c r="UNN39" s="61"/>
      <c r="UNO39" s="61"/>
      <c r="UNP39" s="62"/>
      <c r="UNQ39" s="61"/>
      <c r="UNR39" s="61"/>
      <c r="UNS39" s="61"/>
      <c r="UNT39" s="61"/>
      <c r="UNU39" s="61"/>
      <c r="UNV39" s="61"/>
      <c r="UNW39" s="61"/>
      <c r="UNX39" s="62"/>
      <c r="UNY39" s="61"/>
      <c r="UNZ39" s="61"/>
      <c r="UOA39" s="61"/>
      <c r="UOB39" s="61"/>
      <c r="UOC39" s="61"/>
      <c r="UOD39" s="61"/>
      <c r="UOE39" s="61"/>
      <c r="UOF39" s="62"/>
      <c r="UOG39" s="61"/>
      <c r="UOH39" s="61"/>
      <c r="UOI39" s="61"/>
      <c r="UOJ39" s="61"/>
      <c r="UOK39" s="61"/>
      <c r="UOL39" s="61"/>
      <c r="UOM39" s="61"/>
      <c r="UON39" s="62"/>
      <c r="UOO39" s="61"/>
      <c r="UOP39" s="61"/>
      <c r="UOQ39" s="61"/>
      <c r="UOR39" s="61"/>
      <c r="UOS39" s="61"/>
      <c r="UOT39" s="61"/>
      <c r="UOU39" s="61"/>
      <c r="UOV39" s="62"/>
      <c r="UOW39" s="61"/>
      <c r="UOX39" s="61"/>
      <c r="UOY39" s="61"/>
      <c r="UOZ39" s="61"/>
      <c r="UPA39" s="61"/>
      <c r="UPB39" s="61"/>
      <c r="UPC39" s="61"/>
      <c r="UPD39" s="62"/>
      <c r="UPE39" s="61"/>
      <c r="UPF39" s="61"/>
      <c r="UPG39" s="61"/>
      <c r="UPH39" s="61"/>
      <c r="UPI39" s="61"/>
      <c r="UPJ39" s="61"/>
      <c r="UPK39" s="61"/>
      <c r="UPL39" s="62"/>
      <c r="UPM39" s="61"/>
      <c r="UPN39" s="61"/>
      <c r="UPO39" s="61"/>
      <c r="UPP39" s="61"/>
      <c r="UPQ39" s="61"/>
      <c r="UPR39" s="61"/>
      <c r="UPS39" s="61"/>
      <c r="UPT39" s="62"/>
      <c r="UPU39" s="61"/>
      <c r="UPV39" s="61"/>
      <c r="UPW39" s="61"/>
      <c r="UPX39" s="61"/>
      <c r="UPY39" s="61"/>
      <c r="UPZ39" s="61"/>
      <c r="UQA39" s="61"/>
      <c r="UQB39" s="62"/>
      <c r="UQC39" s="61"/>
      <c r="UQD39" s="61"/>
      <c r="UQE39" s="61"/>
      <c r="UQF39" s="61"/>
      <c r="UQG39" s="61"/>
      <c r="UQH39" s="61"/>
      <c r="UQI39" s="61"/>
      <c r="UQJ39" s="62"/>
      <c r="UQK39" s="61"/>
      <c r="UQL39" s="61"/>
      <c r="UQM39" s="61"/>
      <c r="UQN39" s="61"/>
      <c r="UQO39" s="61"/>
      <c r="UQP39" s="61"/>
      <c r="UQQ39" s="61"/>
      <c r="UQR39" s="62"/>
      <c r="UQS39" s="61"/>
      <c r="UQT39" s="61"/>
      <c r="UQU39" s="61"/>
      <c r="UQV39" s="61"/>
      <c r="UQW39" s="61"/>
      <c r="UQX39" s="61"/>
      <c r="UQY39" s="61"/>
      <c r="UQZ39" s="62"/>
      <c r="URA39" s="61"/>
      <c r="URB39" s="61"/>
      <c r="URC39" s="61"/>
      <c r="URD39" s="61"/>
      <c r="URE39" s="61"/>
      <c r="URF39" s="61"/>
      <c r="URG39" s="61"/>
      <c r="URH39" s="62"/>
      <c r="URI39" s="61"/>
      <c r="URJ39" s="61"/>
      <c r="URK39" s="61"/>
      <c r="URL39" s="61"/>
      <c r="URM39" s="61"/>
      <c r="URN39" s="61"/>
      <c r="URO39" s="61"/>
      <c r="URP39" s="62"/>
      <c r="URQ39" s="61"/>
      <c r="URR39" s="61"/>
      <c r="URS39" s="61"/>
      <c r="URT39" s="61"/>
      <c r="URU39" s="61"/>
      <c r="URV39" s="61"/>
      <c r="URW39" s="61"/>
      <c r="URX39" s="62"/>
      <c r="URY39" s="61"/>
      <c r="URZ39" s="61"/>
      <c r="USA39" s="61"/>
      <c r="USB39" s="61"/>
      <c r="USC39" s="61"/>
      <c r="USD39" s="61"/>
      <c r="USE39" s="61"/>
      <c r="USF39" s="62"/>
      <c r="USG39" s="61"/>
      <c r="USH39" s="61"/>
      <c r="USI39" s="61"/>
      <c r="USJ39" s="61"/>
      <c r="USK39" s="61"/>
      <c r="USL39" s="61"/>
      <c r="USM39" s="61"/>
      <c r="USN39" s="62"/>
      <c r="USO39" s="61"/>
      <c r="USP39" s="61"/>
      <c r="USQ39" s="61"/>
      <c r="USR39" s="61"/>
      <c r="USS39" s="61"/>
      <c r="UST39" s="61"/>
      <c r="USU39" s="61"/>
      <c r="USV39" s="62"/>
      <c r="USW39" s="61"/>
      <c r="USX39" s="61"/>
      <c r="USY39" s="61"/>
      <c r="USZ39" s="61"/>
      <c r="UTA39" s="61"/>
      <c r="UTB39" s="61"/>
      <c r="UTC39" s="61"/>
      <c r="UTD39" s="62"/>
      <c r="UTE39" s="61"/>
      <c r="UTF39" s="61"/>
      <c r="UTG39" s="61"/>
      <c r="UTH39" s="61"/>
      <c r="UTI39" s="61"/>
      <c r="UTJ39" s="61"/>
      <c r="UTK39" s="61"/>
      <c r="UTL39" s="62"/>
      <c r="UTM39" s="61"/>
      <c r="UTN39" s="61"/>
      <c r="UTO39" s="61"/>
      <c r="UTP39" s="61"/>
      <c r="UTQ39" s="61"/>
      <c r="UTR39" s="61"/>
      <c r="UTS39" s="61"/>
      <c r="UTT39" s="62"/>
      <c r="UTU39" s="61"/>
      <c r="UTV39" s="61"/>
      <c r="UTW39" s="61"/>
      <c r="UTX39" s="61"/>
      <c r="UTY39" s="61"/>
      <c r="UTZ39" s="61"/>
      <c r="UUA39" s="61"/>
      <c r="UUB39" s="62"/>
      <c r="UUC39" s="61"/>
      <c r="UUD39" s="61"/>
      <c r="UUE39" s="61"/>
      <c r="UUF39" s="61"/>
      <c r="UUG39" s="61"/>
      <c r="UUH39" s="61"/>
      <c r="UUI39" s="61"/>
      <c r="UUJ39" s="62"/>
      <c r="UUK39" s="61"/>
      <c r="UUL39" s="61"/>
      <c r="UUM39" s="61"/>
      <c r="UUN39" s="61"/>
      <c r="UUO39" s="61"/>
      <c r="UUP39" s="61"/>
      <c r="UUQ39" s="61"/>
      <c r="UUR39" s="62"/>
      <c r="UUS39" s="61"/>
      <c r="UUT39" s="61"/>
      <c r="UUU39" s="61"/>
      <c r="UUV39" s="61"/>
      <c r="UUW39" s="61"/>
      <c r="UUX39" s="61"/>
      <c r="UUY39" s="61"/>
      <c r="UUZ39" s="62"/>
      <c r="UVA39" s="61"/>
      <c r="UVB39" s="61"/>
      <c r="UVC39" s="61"/>
      <c r="UVD39" s="61"/>
      <c r="UVE39" s="61"/>
      <c r="UVF39" s="61"/>
      <c r="UVG39" s="61"/>
      <c r="UVH39" s="62"/>
      <c r="UVI39" s="61"/>
      <c r="UVJ39" s="61"/>
      <c r="UVK39" s="61"/>
      <c r="UVL39" s="61"/>
      <c r="UVM39" s="61"/>
      <c r="UVN39" s="61"/>
      <c r="UVO39" s="61"/>
      <c r="UVP39" s="62"/>
      <c r="UVQ39" s="61"/>
      <c r="UVR39" s="61"/>
      <c r="UVS39" s="61"/>
      <c r="UVT39" s="61"/>
      <c r="UVU39" s="61"/>
      <c r="UVV39" s="61"/>
      <c r="UVW39" s="61"/>
      <c r="UVX39" s="62"/>
      <c r="UVY39" s="61"/>
      <c r="UVZ39" s="61"/>
      <c r="UWA39" s="61"/>
      <c r="UWB39" s="61"/>
      <c r="UWC39" s="61"/>
      <c r="UWD39" s="61"/>
      <c r="UWE39" s="61"/>
      <c r="UWF39" s="62"/>
      <c r="UWG39" s="61"/>
      <c r="UWH39" s="61"/>
      <c r="UWI39" s="61"/>
      <c r="UWJ39" s="61"/>
      <c r="UWK39" s="61"/>
      <c r="UWL39" s="61"/>
      <c r="UWM39" s="61"/>
      <c r="UWN39" s="62"/>
      <c r="UWO39" s="61"/>
      <c r="UWP39" s="61"/>
      <c r="UWQ39" s="61"/>
      <c r="UWR39" s="61"/>
      <c r="UWS39" s="61"/>
      <c r="UWT39" s="61"/>
      <c r="UWU39" s="61"/>
      <c r="UWV39" s="62"/>
      <c r="UWW39" s="61"/>
      <c r="UWX39" s="61"/>
      <c r="UWY39" s="61"/>
      <c r="UWZ39" s="61"/>
      <c r="UXA39" s="61"/>
      <c r="UXB39" s="61"/>
      <c r="UXC39" s="61"/>
      <c r="UXD39" s="62"/>
      <c r="UXE39" s="61"/>
      <c r="UXF39" s="61"/>
      <c r="UXG39" s="61"/>
      <c r="UXH39" s="61"/>
      <c r="UXI39" s="61"/>
      <c r="UXJ39" s="61"/>
      <c r="UXK39" s="61"/>
      <c r="UXL39" s="62"/>
      <c r="UXM39" s="61"/>
      <c r="UXN39" s="61"/>
      <c r="UXO39" s="61"/>
      <c r="UXP39" s="61"/>
      <c r="UXQ39" s="61"/>
      <c r="UXR39" s="61"/>
      <c r="UXS39" s="61"/>
      <c r="UXT39" s="62"/>
      <c r="UXU39" s="61"/>
      <c r="UXV39" s="61"/>
      <c r="UXW39" s="61"/>
      <c r="UXX39" s="61"/>
      <c r="UXY39" s="61"/>
      <c r="UXZ39" s="61"/>
      <c r="UYA39" s="61"/>
      <c r="UYB39" s="62"/>
      <c r="UYC39" s="61"/>
      <c r="UYD39" s="61"/>
      <c r="UYE39" s="61"/>
      <c r="UYF39" s="61"/>
      <c r="UYG39" s="61"/>
      <c r="UYH39" s="61"/>
      <c r="UYI39" s="61"/>
      <c r="UYJ39" s="62"/>
      <c r="UYK39" s="61"/>
      <c r="UYL39" s="61"/>
      <c r="UYM39" s="61"/>
      <c r="UYN39" s="61"/>
      <c r="UYO39" s="61"/>
      <c r="UYP39" s="61"/>
      <c r="UYQ39" s="61"/>
      <c r="UYR39" s="62"/>
      <c r="UYS39" s="61"/>
      <c r="UYT39" s="61"/>
      <c r="UYU39" s="61"/>
      <c r="UYV39" s="61"/>
      <c r="UYW39" s="61"/>
      <c r="UYX39" s="61"/>
      <c r="UYY39" s="61"/>
      <c r="UYZ39" s="62"/>
      <c r="UZA39" s="61"/>
      <c r="UZB39" s="61"/>
      <c r="UZC39" s="61"/>
      <c r="UZD39" s="61"/>
      <c r="UZE39" s="61"/>
      <c r="UZF39" s="61"/>
      <c r="UZG39" s="61"/>
      <c r="UZH39" s="62"/>
      <c r="UZI39" s="61"/>
      <c r="UZJ39" s="61"/>
      <c r="UZK39" s="61"/>
      <c r="UZL39" s="61"/>
      <c r="UZM39" s="61"/>
      <c r="UZN39" s="61"/>
      <c r="UZO39" s="61"/>
      <c r="UZP39" s="62"/>
      <c r="UZQ39" s="61"/>
      <c r="UZR39" s="61"/>
      <c r="UZS39" s="61"/>
      <c r="UZT39" s="61"/>
      <c r="UZU39" s="61"/>
      <c r="UZV39" s="61"/>
      <c r="UZW39" s="61"/>
      <c r="UZX39" s="62"/>
      <c r="UZY39" s="61"/>
      <c r="UZZ39" s="61"/>
      <c r="VAA39" s="61"/>
      <c r="VAB39" s="61"/>
      <c r="VAC39" s="61"/>
      <c r="VAD39" s="61"/>
      <c r="VAE39" s="61"/>
      <c r="VAF39" s="62"/>
      <c r="VAG39" s="61"/>
      <c r="VAH39" s="61"/>
      <c r="VAI39" s="61"/>
      <c r="VAJ39" s="61"/>
      <c r="VAK39" s="61"/>
      <c r="VAL39" s="61"/>
      <c r="VAM39" s="61"/>
      <c r="VAN39" s="62"/>
      <c r="VAO39" s="61"/>
      <c r="VAP39" s="61"/>
      <c r="VAQ39" s="61"/>
      <c r="VAR39" s="61"/>
      <c r="VAS39" s="61"/>
      <c r="VAT39" s="61"/>
      <c r="VAU39" s="61"/>
      <c r="VAV39" s="62"/>
      <c r="VAW39" s="61"/>
      <c r="VAX39" s="61"/>
      <c r="VAY39" s="61"/>
      <c r="VAZ39" s="61"/>
      <c r="VBA39" s="61"/>
      <c r="VBB39" s="61"/>
      <c r="VBC39" s="61"/>
      <c r="VBD39" s="62"/>
      <c r="VBE39" s="61"/>
      <c r="VBF39" s="61"/>
      <c r="VBG39" s="61"/>
      <c r="VBH39" s="61"/>
      <c r="VBI39" s="61"/>
      <c r="VBJ39" s="61"/>
      <c r="VBK39" s="61"/>
      <c r="VBL39" s="62"/>
      <c r="VBM39" s="61"/>
      <c r="VBN39" s="61"/>
      <c r="VBO39" s="61"/>
      <c r="VBP39" s="61"/>
      <c r="VBQ39" s="61"/>
      <c r="VBR39" s="61"/>
      <c r="VBS39" s="61"/>
      <c r="VBT39" s="62"/>
      <c r="VBU39" s="61"/>
      <c r="VBV39" s="61"/>
      <c r="VBW39" s="61"/>
      <c r="VBX39" s="61"/>
      <c r="VBY39" s="61"/>
      <c r="VBZ39" s="61"/>
      <c r="VCA39" s="61"/>
      <c r="VCB39" s="62"/>
      <c r="VCC39" s="61"/>
      <c r="VCD39" s="61"/>
      <c r="VCE39" s="61"/>
      <c r="VCF39" s="61"/>
      <c r="VCG39" s="61"/>
      <c r="VCH39" s="61"/>
      <c r="VCI39" s="61"/>
      <c r="VCJ39" s="62"/>
      <c r="VCK39" s="61"/>
      <c r="VCL39" s="61"/>
      <c r="VCM39" s="61"/>
      <c r="VCN39" s="61"/>
      <c r="VCO39" s="61"/>
      <c r="VCP39" s="61"/>
      <c r="VCQ39" s="61"/>
      <c r="VCR39" s="62"/>
      <c r="VCS39" s="61"/>
      <c r="VCT39" s="61"/>
      <c r="VCU39" s="61"/>
      <c r="VCV39" s="61"/>
      <c r="VCW39" s="61"/>
      <c r="VCX39" s="61"/>
      <c r="VCY39" s="61"/>
      <c r="VCZ39" s="62"/>
      <c r="VDA39" s="61"/>
      <c r="VDB39" s="61"/>
      <c r="VDC39" s="61"/>
      <c r="VDD39" s="61"/>
      <c r="VDE39" s="61"/>
      <c r="VDF39" s="61"/>
      <c r="VDG39" s="61"/>
      <c r="VDH39" s="62"/>
      <c r="VDI39" s="61"/>
      <c r="VDJ39" s="61"/>
      <c r="VDK39" s="61"/>
      <c r="VDL39" s="61"/>
      <c r="VDM39" s="61"/>
      <c r="VDN39" s="61"/>
      <c r="VDO39" s="61"/>
      <c r="VDP39" s="62"/>
      <c r="VDQ39" s="61"/>
      <c r="VDR39" s="61"/>
      <c r="VDS39" s="61"/>
      <c r="VDT39" s="61"/>
      <c r="VDU39" s="61"/>
      <c r="VDV39" s="61"/>
      <c r="VDW39" s="61"/>
      <c r="VDX39" s="62"/>
      <c r="VDY39" s="61"/>
      <c r="VDZ39" s="61"/>
      <c r="VEA39" s="61"/>
      <c r="VEB39" s="61"/>
      <c r="VEC39" s="61"/>
      <c r="VED39" s="61"/>
      <c r="VEE39" s="61"/>
      <c r="VEF39" s="62"/>
      <c r="VEG39" s="61"/>
      <c r="VEH39" s="61"/>
      <c r="VEI39" s="61"/>
      <c r="VEJ39" s="61"/>
      <c r="VEK39" s="61"/>
      <c r="VEL39" s="61"/>
      <c r="VEM39" s="61"/>
      <c r="VEN39" s="62"/>
      <c r="VEO39" s="61"/>
      <c r="VEP39" s="61"/>
      <c r="VEQ39" s="61"/>
      <c r="VER39" s="61"/>
      <c r="VES39" s="61"/>
      <c r="VET39" s="61"/>
      <c r="VEU39" s="61"/>
      <c r="VEV39" s="62"/>
      <c r="VEW39" s="61"/>
      <c r="VEX39" s="61"/>
      <c r="VEY39" s="61"/>
      <c r="VEZ39" s="61"/>
      <c r="VFA39" s="61"/>
      <c r="VFB39" s="61"/>
      <c r="VFC39" s="61"/>
      <c r="VFD39" s="62"/>
      <c r="VFE39" s="61"/>
      <c r="VFF39" s="61"/>
      <c r="VFG39" s="61"/>
      <c r="VFH39" s="61"/>
      <c r="VFI39" s="61"/>
      <c r="VFJ39" s="61"/>
      <c r="VFK39" s="61"/>
      <c r="VFL39" s="62"/>
      <c r="VFM39" s="61"/>
      <c r="VFN39" s="61"/>
      <c r="VFO39" s="61"/>
      <c r="VFP39" s="61"/>
      <c r="VFQ39" s="61"/>
      <c r="VFR39" s="61"/>
      <c r="VFS39" s="61"/>
      <c r="VFT39" s="62"/>
      <c r="VFU39" s="61"/>
      <c r="VFV39" s="61"/>
      <c r="VFW39" s="61"/>
      <c r="VFX39" s="61"/>
      <c r="VFY39" s="61"/>
      <c r="VFZ39" s="61"/>
      <c r="VGA39" s="61"/>
      <c r="VGB39" s="62"/>
      <c r="VGC39" s="61"/>
      <c r="VGD39" s="61"/>
      <c r="VGE39" s="61"/>
      <c r="VGF39" s="61"/>
      <c r="VGG39" s="61"/>
      <c r="VGH39" s="61"/>
      <c r="VGI39" s="61"/>
      <c r="VGJ39" s="62"/>
      <c r="VGK39" s="61"/>
      <c r="VGL39" s="61"/>
      <c r="VGM39" s="61"/>
      <c r="VGN39" s="61"/>
      <c r="VGO39" s="61"/>
      <c r="VGP39" s="61"/>
      <c r="VGQ39" s="61"/>
      <c r="VGR39" s="62"/>
      <c r="VGS39" s="61"/>
      <c r="VGT39" s="61"/>
      <c r="VGU39" s="61"/>
      <c r="VGV39" s="61"/>
      <c r="VGW39" s="61"/>
      <c r="VGX39" s="61"/>
      <c r="VGY39" s="61"/>
      <c r="VGZ39" s="62"/>
      <c r="VHA39" s="61"/>
      <c r="VHB39" s="61"/>
      <c r="VHC39" s="61"/>
      <c r="VHD39" s="61"/>
      <c r="VHE39" s="61"/>
      <c r="VHF39" s="61"/>
      <c r="VHG39" s="61"/>
      <c r="VHH39" s="62"/>
      <c r="VHI39" s="61"/>
      <c r="VHJ39" s="61"/>
      <c r="VHK39" s="61"/>
      <c r="VHL39" s="61"/>
      <c r="VHM39" s="61"/>
      <c r="VHN39" s="61"/>
      <c r="VHO39" s="61"/>
      <c r="VHP39" s="62"/>
      <c r="VHQ39" s="61"/>
      <c r="VHR39" s="61"/>
      <c r="VHS39" s="61"/>
      <c r="VHT39" s="61"/>
      <c r="VHU39" s="61"/>
      <c r="VHV39" s="61"/>
      <c r="VHW39" s="61"/>
      <c r="VHX39" s="62"/>
      <c r="VHY39" s="61"/>
      <c r="VHZ39" s="61"/>
      <c r="VIA39" s="61"/>
      <c r="VIB39" s="61"/>
      <c r="VIC39" s="61"/>
      <c r="VID39" s="61"/>
      <c r="VIE39" s="61"/>
      <c r="VIF39" s="62"/>
      <c r="VIG39" s="61"/>
      <c r="VIH39" s="61"/>
      <c r="VII39" s="61"/>
      <c r="VIJ39" s="61"/>
      <c r="VIK39" s="61"/>
      <c r="VIL39" s="61"/>
      <c r="VIM39" s="61"/>
      <c r="VIN39" s="62"/>
      <c r="VIO39" s="61"/>
      <c r="VIP39" s="61"/>
      <c r="VIQ39" s="61"/>
      <c r="VIR39" s="61"/>
      <c r="VIS39" s="61"/>
      <c r="VIT39" s="61"/>
      <c r="VIU39" s="61"/>
      <c r="VIV39" s="62"/>
      <c r="VIW39" s="61"/>
      <c r="VIX39" s="61"/>
      <c r="VIY39" s="61"/>
      <c r="VIZ39" s="61"/>
      <c r="VJA39" s="61"/>
      <c r="VJB39" s="61"/>
      <c r="VJC39" s="61"/>
      <c r="VJD39" s="62"/>
      <c r="VJE39" s="61"/>
      <c r="VJF39" s="61"/>
      <c r="VJG39" s="61"/>
      <c r="VJH39" s="61"/>
      <c r="VJI39" s="61"/>
      <c r="VJJ39" s="61"/>
      <c r="VJK39" s="61"/>
      <c r="VJL39" s="62"/>
      <c r="VJM39" s="61"/>
      <c r="VJN39" s="61"/>
      <c r="VJO39" s="61"/>
      <c r="VJP39" s="61"/>
      <c r="VJQ39" s="61"/>
      <c r="VJR39" s="61"/>
      <c r="VJS39" s="61"/>
      <c r="VJT39" s="62"/>
      <c r="VJU39" s="61"/>
      <c r="VJV39" s="61"/>
      <c r="VJW39" s="61"/>
      <c r="VJX39" s="61"/>
      <c r="VJY39" s="61"/>
      <c r="VJZ39" s="61"/>
      <c r="VKA39" s="61"/>
      <c r="VKB39" s="62"/>
      <c r="VKC39" s="61"/>
      <c r="VKD39" s="61"/>
      <c r="VKE39" s="61"/>
      <c r="VKF39" s="61"/>
      <c r="VKG39" s="61"/>
      <c r="VKH39" s="61"/>
      <c r="VKI39" s="61"/>
      <c r="VKJ39" s="62"/>
      <c r="VKK39" s="61"/>
      <c r="VKL39" s="61"/>
      <c r="VKM39" s="61"/>
      <c r="VKN39" s="61"/>
      <c r="VKO39" s="61"/>
      <c r="VKP39" s="61"/>
      <c r="VKQ39" s="61"/>
      <c r="VKR39" s="62"/>
      <c r="VKS39" s="61"/>
      <c r="VKT39" s="61"/>
      <c r="VKU39" s="61"/>
      <c r="VKV39" s="61"/>
      <c r="VKW39" s="61"/>
      <c r="VKX39" s="61"/>
      <c r="VKY39" s="61"/>
      <c r="VKZ39" s="62"/>
      <c r="VLA39" s="61"/>
      <c r="VLB39" s="61"/>
      <c r="VLC39" s="61"/>
      <c r="VLD39" s="61"/>
      <c r="VLE39" s="61"/>
      <c r="VLF39" s="61"/>
      <c r="VLG39" s="61"/>
      <c r="VLH39" s="62"/>
      <c r="VLI39" s="61"/>
      <c r="VLJ39" s="61"/>
      <c r="VLK39" s="61"/>
      <c r="VLL39" s="61"/>
      <c r="VLM39" s="61"/>
      <c r="VLN39" s="61"/>
      <c r="VLO39" s="61"/>
      <c r="VLP39" s="62"/>
      <c r="VLQ39" s="61"/>
      <c r="VLR39" s="61"/>
      <c r="VLS39" s="61"/>
      <c r="VLT39" s="61"/>
      <c r="VLU39" s="61"/>
      <c r="VLV39" s="61"/>
      <c r="VLW39" s="61"/>
      <c r="VLX39" s="62"/>
      <c r="VLY39" s="61"/>
      <c r="VLZ39" s="61"/>
      <c r="VMA39" s="61"/>
      <c r="VMB39" s="61"/>
      <c r="VMC39" s="61"/>
      <c r="VMD39" s="61"/>
      <c r="VME39" s="61"/>
      <c r="VMF39" s="62"/>
      <c r="VMG39" s="61"/>
      <c r="VMH39" s="61"/>
      <c r="VMI39" s="61"/>
      <c r="VMJ39" s="61"/>
      <c r="VMK39" s="61"/>
      <c r="VML39" s="61"/>
      <c r="VMM39" s="61"/>
      <c r="VMN39" s="62"/>
      <c r="VMO39" s="61"/>
      <c r="VMP39" s="61"/>
      <c r="VMQ39" s="61"/>
      <c r="VMR39" s="61"/>
      <c r="VMS39" s="61"/>
      <c r="VMT39" s="61"/>
      <c r="VMU39" s="61"/>
      <c r="VMV39" s="62"/>
      <c r="VMW39" s="61"/>
      <c r="VMX39" s="61"/>
      <c r="VMY39" s="61"/>
      <c r="VMZ39" s="61"/>
      <c r="VNA39" s="61"/>
      <c r="VNB39" s="61"/>
      <c r="VNC39" s="61"/>
      <c r="VND39" s="62"/>
      <c r="VNE39" s="61"/>
      <c r="VNF39" s="61"/>
      <c r="VNG39" s="61"/>
      <c r="VNH39" s="61"/>
      <c r="VNI39" s="61"/>
      <c r="VNJ39" s="61"/>
      <c r="VNK39" s="61"/>
      <c r="VNL39" s="62"/>
      <c r="VNM39" s="61"/>
      <c r="VNN39" s="61"/>
      <c r="VNO39" s="61"/>
      <c r="VNP39" s="61"/>
      <c r="VNQ39" s="61"/>
      <c r="VNR39" s="61"/>
      <c r="VNS39" s="61"/>
      <c r="VNT39" s="62"/>
      <c r="VNU39" s="61"/>
      <c r="VNV39" s="61"/>
      <c r="VNW39" s="61"/>
      <c r="VNX39" s="61"/>
      <c r="VNY39" s="61"/>
      <c r="VNZ39" s="61"/>
      <c r="VOA39" s="61"/>
      <c r="VOB39" s="62"/>
      <c r="VOC39" s="61"/>
      <c r="VOD39" s="61"/>
      <c r="VOE39" s="61"/>
      <c r="VOF39" s="61"/>
      <c r="VOG39" s="61"/>
      <c r="VOH39" s="61"/>
      <c r="VOI39" s="61"/>
      <c r="VOJ39" s="62"/>
      <c r="VOK39" s="61"/>
      <c r="VOL39" s="61"/>
      <c r="VOM39" s="61"/>
      <c r="VON39" s="61"/>
      <c r="VOO39" s="61"/>
      <c r="VOP39" s="61"/>
      <c r="VOQ39" s="61"/>
      <c r="VOR39" s="62"/>
      <c r="VOS39" s="61"/>
      <c r="VOT39" s="61"/>
      <c r="VOU39" s="61"/>
      <c r="VOV39" s="61"/>
      <c r="VOW39" s="61"/>
      <c r="VOX39" s="61"/>
      <c r="VOY39" s="61"/>
      <c r="VOZ39" s="62"/>
      <c r="VPA39" s="61"/>
      <c r="VPB39" s="61"/>
      <c r="VPC39" s="61"/>
      <c r="VPD39" s="61"/>
      <c r="VPE39" s="61"/>
      <c r="VPF39" s="61"/>
      <c r="VPG39" s="61"/>
      <c r="VPH39" s="62"/>
      <c r="VPI39" s="61"/>
      <c r="VPJ39" s="61"/>
      <c r="VPK39" s="61"/>
      <c r="VPL39" s="61"/>
      <c r="VPM39" s="61"/>
      <c r="VPN39" s="61"/>
      <c r="VPO39" s="61"/>
      <c r="VPP39" s="62"/>
      <c r="VPQ39" s="61"/>
      <c r="VPR39" s="61"/>
      <c r="VPS39" s="61"/>
      <c r="VPT39" s="61"/>
      <c r="VPU39" s="61"/>
      <c r="VPV39" s="61"/>
      <c r="VPW39" s="61"/>
      <c r="VPX39" s="62"/>
      <c r="VPY39" s="61"/>
      <c r="VPZ39" s="61"/>
      <c r="VQA39" s="61"/>
      <c r="VQB39" s="61"/>
      <c r="VQC39" s="61"/>
      <c r="VQD39" s="61"/>
      <c r="VQE39" s="61"/>
      <c r="VQF39" s="62"/>
      <c r="VQG39" s="61"/>
      <c r="VQH39" s="61"/>
      <c r="VQI39" s="61"/>
      <c r="VQJ39" s="61"/>
      <c r="VQK39" s="61"/>
      <c r="VQL39" s="61"/>
      <c r="VQM39" s="61"/>
      <c r="VQN39" s="62"/>
      <c r="VQO39" s="61"/>
      <c r="VQP39" s="61"/>
      <c r="VQQ39" s="61"/>
      <c r="VQR39" s="61"/>
      <c r="VQS39" s="61"/>
      <c r="VQT39" s="61"/>
      <c r="VQU39" s="61"/>
      <c r="VQV39" s="62"/>
      <c r="VQW39" s="61"/>
      <c r="VQX39" s="61"/>
      <c r="VQY39" s="61"/>
      <c r="VQZ39" s="61"/>
      <c r="VRA39" s="61"/>
      <c r="VRB39" s="61"/>
      <c r="VRC39" s="61"/>
      <c r="VRD39" s="62"/>
      <c r="VRE39" s="61"/>
      <c r="VRF39" s="61"/>
      <c r="VRG39" s="61"/>
      <c r="VRH39" s="61"/>
      <c r="VRI39" s="61"/>
      <c r="VRJ39" s="61"/>
      <c r="VRK39" s="61"/>
      <c r="VRL39" s="62"/>
      <c r="VRM39" s="61"/>
      <c r="VRN39" s="61"/>
      <c r="VRO39" s="61"/>
      <c r="VRP39" s="61"/>
      <c r="VRQ39" s="61"/>
      <c r="VRR39" s="61"/>
      <c r="VRS39" s="61"/>
      <c r="VRT39" s="62"/>
      <c r="VRU39" s="61"/>
      <c r="VRV39" s="61"/>
      <c r="VRW39" s="61"/>
      <c r="VRX39" s="61"/>
      <c r="VRY39" s="61"/>
      <c r="VRZ39" s="61"/>
      <c r="VSA39" s="61"/>
      <c r="VSB39" s="62"/>
      <c r="VSC39" s="61"/>
      <c r="VSD39" s="61"/>
      <c r="VSE39" s="61"/>
      <c r="VSF39" s="61"/>
      <c r="VSG39" s="61"/>
      <c r="VSH39" s="61"/>
      <c r="VSI39" s="61"/>
      <c r="VSJ39" s="62"/>
      <c r="VSK39" s="61"/>
      <c r="VSL39" s="61"/>
      <c r="VSM39" s="61"/>
      <c r="VSN39" s="61"/>
      <c r="VSO39" s="61"/>
      <c r="VSP39" s="61"/>
      <c r="VSQ39" s="61"/>
      <c r="VSR39" s="62"/>
      <c r="VSS39" s="61"/>
      <c r="VST39" s="61"/>
      <c r="VSU39" s="61"/>
      <c r="VSV39" s="61"/>
      <c r="VSW39" s="61"/>
      <c r="VSX39" s="61"/>
      <c r="VSY39" s="61"/>
      <c r="VSZ39" s="62"/>
      <c r="VTA39" s="61"/>
      <c r="VTB39" s="61"/>
      <c r="VTC39" s="61"/>
      <c r="VTD39" s="61"/>
      <c r="VTE39" s="61"/>
      <c r="VTF39" s="61"/>
      <c r="VTG39" s="61"/>
      <c r="VTH39" s="62"/>
      <c r="VTI39" s="61"/>
      <c r="VTJ39" s="61"/>
      <c r="VTK39" s="61"/>
      <c r="VTL39" s="61"/>
      <c r="VTM39" s="61"/>
      <c r="VTN39" s="61"/>
      <c r="VTO39" s="61"/>
      <c r="VTP39" s="62"/>
      <c r="VTQ39" s="61"/>
      <c r="VTR39" s="61"/>
      <c r="VTS39" s="61"/>
      <c r="VTT39" s="61"/>
      <c r="VTU39" s="61"/>
      <c r="VTV39" s="61"/>
      <c r="VTW39" s="61"/>
      <c r="VTX39" s="62"/>
      <c r="VTY39" s="61"/>
      <c r="VTZ39" s="61"/>
      <c r="VUA39" s="61"/>
      <c r="VUB39" s="61"/>
      <c r="VUC39" s="61"/>
      <c r="VUD39" s="61"/>
      <c r="VUE39" s="61"/>
      <c r="VUF39" s="62"/>
      <c r="VUG39" s="61"/>
      <c r="VUH39" s="61"/>
      <c r="VUI39" s="61"/>
      <c r="VUJ39" s="61"/>
      <c r="VUK39" s="61"/>
      <c r="VUL39" s="61"/>
      <c r="VUM39" s="61"/>
      <c r="VUN39" s="62"/>
      <c r="VUO39" s="61"/>
      <c r="VUP39" s="61"/>
      <c r="VUQ39" s="61"/>
      <c r="VUR39" s="61"/>
      <c r="VUS39" s="61"/>
      <c r="VUT39" s="61"/>
      <c r="VUU39" s="61"/>
      <c r="VUV39" s="62"/>
      <c r="VUW39" s="61"/>
      <c r="VUX39" s="61"/>
      <c r="VUY39" s="61"/>
      <c r="VUZ39" s="61"/>
      <c r="VVA39" s="61"/>
      <c r="VVB39" s="61"/>
      <c r="VVC39" s="61"/>
      <c r="VVD39" s="62"/>
      <c r="VVE39" s="61"/>
      <c r="VVF39" s="61"/>
      <c r="VVG39" s="61"/>
      <c r="VVH39" s="61"/>
      <c r="VVI39" s="61"/>
      <c r="VVJ39" s="61"/>
      <c r="VVK39" s="61"/>
      <c r="VVL39" s="62"/>
      <c r="VVM39" s="61"/>
      <c r="VVN39" s="61"/>
      <c r="VVO39" s="61"/>
      <c r="VVP39" s="61"/>
      <c r="VVQ39" s="61"/>
      <c r="VVR39" s="61"/>
      <c r="VVS39" s="61"/>
      <c r="VVT39" s="62"/>
      <c r="VVU39" s="61"/>
      <c r="VVV39" s="61"/>
      <c r="VVW39" s="61"/>
      <c r="VVX39" s="61"/>
      <c r="VVY39" s="61"/>
      <c r="VVZ39" s="61"/>
      <c r="VWA39" s="61"/>
      <c r="VWB39" s="62"/>
      <c r="VWC39" s="61"/>
      <c r="VWD39" s="61"/>
      <c r="VWE39" s="61"/>
      <c r="VWF39" s="61"/>
      <c r="VWG39" s="61"/>
      <c r="VWH39" s="61"/>
      <c r="VWI39" s="61"/>
      <c r="VWJ39" s="62"/>
      <c r="VWK39" s="61"/>
      <c r="VWL39" s="61"/>
      <c r="VWM39" s="61"/>
      <c r="VWN39" s="61"/>
      <c r="VWO39" s="61"/>
      <c r="VWP39" s="61"/>
      <c r="VWQ39" s="61"/>
      <c r="VWR39" s="62"/>
      <c r="VWS39" s="61"/>
      <c r="VWT39" s="61"/>
      <c r="VWU39" s="61"/>
      <c r="VWV39" s="61"/>
      <c r="VWW39" s="61"/>
      <c r="VWX39" s="61"/>
      <c r="VWY39" s="61"/>
      <c r="VWZ39" s="62"/>
      <c r="VXA39" s="61"/>
      <c r="VXB39" s="61"/>
      <c r="VXC39" s="61"/>
      <c r="VXD39" s="61"/>
      <c r="VXE39" s="61"/>
      <c r="VXF39" s="61"/>
      <c r="VXG39" s="61"/>
      <c r="VXH39" s="62"/>
      <c r="VXI39" s="61"/>
      <c r="VXJ39" s="61"/>
      <c r="VXK39" s="61"/>
      <c r="VXL39" s="61"/>
      <c r="VXM39" s="61"/>
      <c r="VXN39" s="61"/>
      <c r="VXO39" s="61"/>
      <c r="VXP39" s="62"/>
      <c r="VXQ39" s="61"/>
      <c r="VXR39" s="61"/>
      <c r="VXS39" s="61"/>
      <c r="VXT39" s="61"/>
      <c r="VXU39" s="61"/>
      <c r="VXV39" s="61"/>
      <c r="VXW39" s="61"/>
      <c r="VXX39" s="62"/>
      <c r="VXY39" s="61"/>
      <c r="VXZ39" s="61"/>
      <c r="VYA39" s="61"/>
      <c r="VYB39" s="61"/>
      <c r="VYC39" s="61"/>
      <c r="VYD39" s="61"/>
      <c r="VYE39" s="61"/>
      <c r="VYF39" s="62"/>
      <c r="VYG39" s="61"/>
      <c r="VYH39" s="61"/>
      <c r="VYI39" s="61"/>
      <c r="VYJ39" s="61"/>
      <c r="VYK39" s="61"/>
      <c r="VYL39" s="61"/>
      <c r="VYM39" s="61"/>
      <c r="VYN39" s="62"/>
      <c r="VYO39" s="61"/>
      <c r="VYP39" s="61"/>
      <c r="VYQ39" s="61"/>
      <c r="VYR39" s="61"/>
      <c r="VYS39" s="61"/>
      <c r="VYT39" s="61"/>
      <c r="VYU39" s="61"/>
      <c r="VYV39" s="62"/>
      <c r="VYW39" s="61"/>
      <c r="VYX39" s="61"/>
      <c r="VYY39" s="61"/>
      <c r="VYZ39" s="61"/>
      <c r="VZA39" s="61"/>
      <c r="VZB39" s="61"/>
      <c r="VZC39" s="61"/>
      <c r="VZD39" s="62"/>
      <c r="VZE39" s="61"/>
      <c r="VZF39" s="61"/>
      <c r="VZG39" s="61"/>
      <c r="VZH39" s="61"/>
      <c r="VZI39" s="61"/>
      <c r="VZJ39" s="61"/>
      <c r="VZK39" s="61"/>
      <c r="VZL39" s="62"/>
      <c r="VZM39" s="61"/>
      <c r="VZN39" s="61"/>
      <c r="VZO39" s="61"/>
      <c r="VZP39" s="61"/>
      <c r="VZQ39" s="61"/>
      <c r="VZR39" s="61"/>
      <c r="VZS39" s="61"/>
      <c r="VZT39" s="62"/>
      <c r="VZU39" s="61"/>
      <c r="VZV39" s="61"/>
      <c r="VZW39" s="61"/>
      <c r="VZX39" s="61"/>
      <c r="VZY39" s="61"/>
      <c r="VZZ39" s="61"/>
      <c r="WAA39" s="61"/>
      <c r="WAB39" s="62"/>
      <c r="WAC39" s="61"/>
      <c r="WAD39" s="61"/>
      <c r="WAE39" s="61"/>
      <c r="WAF39" s="61"/>
      <c r="WAG39" s="61"/>
      <c r="WAH39" s="61"/>
      <c r="WAI39" s="61"/>
      <c r="WAJ39" s="62"/>
      <c r="WAK39" s="61"/>
      <c r="WAL39" s="61"/>
      <c r="WAM39" s="61"/>
      <c r="WAN39" s="61"/>
      <c r="WAO39" s="61"/>
      <c r="WAP39" s="61"/>
      <c r="WAQ39" s="61"/>
      <c r="WAR39" s="62"/>
      <c r="WAS39" s="61"/>
      <c r="WAT39" s="61"/>
      <c r="WAU39" s="61"/>
      <c r="WAV39" s="61"/>
      <c r="WAW39" s="61"/>
      <c r="WAX39" s="61"/>
      <c r="WAY39" s="61"/>
      <c r="WAZ39" s="62"/>
      <c r="WBA39" s="61"/>
      <c r="WBB39" s="61"/>
      <c r="WBC39" s="61"/>
      <c r="WBD39" s="61"/>
      <c r="WBE39" s="61"/>
      <c r="WBF39" s="61"/>
      <c r="WBG39" s="61"/>
      <c r="WBH39" s="62"/>
      <c r="WBI39" s="61"/>
      <c r="WBJ39" s="61"/>
      <c r="WBK39" s="61"/>
      <c r="WBL39" s="61"/>
      <c r="WBM39" s="61"/>
      <c r="WBN39" s="61"/>
      <c r="WBO39" s="61"/>
      <c r="WBP39" s="62"/>
      <c r="WBQ39" s="61"/>
      <c r="WBR39" s="61"/>
      <c r="WBS39" s="61"/>
      <c r="WBT39" s="61"/>
      <c r="WBU39" s="61"/>
      <c r="WBV39" s="61"/>
      <c r="WBW39" s="61"/>
      <c r="WBX39" s="62"/>
      <c r="WBY39" s="61"/>
      <c r="WBZ39" s="61"/>
      <c r="WCA39" s="61"/>
      <c r="WCB39" s="61"/>
      <c r="WCC39" s="61"/>
      <c r="WCD39" s="61"/>
      <c r="WCE39" s="61"/>
      <c r="WCF39" s="62"/>
      <c r="WCG39" s="61"/>
      <c r="WCH39" s="61"/>
      <c r="WCI39" s="61"/>
      <c r="WCJ39" s="61"/>
      <c r="WCK39" s="61"/>
      <c r="WCL39" s="61"/>
      <c r="WCM39" s="61"/>
      <c r="WCN39" s="62"/>
      <c r="WCO39" s="61"/>
      <c r="WCP39" s="61"/>
      <c r="WCQ39" s="61"/>
      <c r="WCR39" s="61"/>
      <c r="WCS39" s="61"/>
      <c r="WCT39" s="61"/>
      <c r="WCU39" s="61"/>
      <c r="WCV39" s="62"/>
      <c r="WCW39" s="61"/>
      <c r="WCX39" s="61"/>
      <c r="WCY39" s="61"/>
      <c r="WCZ39" s="61"/>
      <c r="WDA39" s="61"/>
      <c r="WDB39" s="61"/>
      <c r="WDC39" s="61"/>
      <c r="WDD39" s="62"/>
      <c r="WDE39" s="61"/>
      <c r="WDF39" s="61"/>
      <c r="WDG39" s="61"/>
      <c r="WDH39" s="61"/>
      <c r="WDI39" s="61"/>
      <c r="WDJ39" s="61"/>
      <c r="WDK39" s="61"/>
      <c r="WDL39" s="62"/>
      <c r="WDM39" s="61"/>
      <c r="WDN39" s="61"/>
      <c r="WDO39" s="61"/>
      <c r="WDP39" s="61"/>
      <c r="WDQ39" s="61"/>
      <c r="WDR39" s="61"/>
      <c r="WDS39" s="61"/>
      <c r="WDT39" s="62"/>
      <c r="WDU39" s="61"/>
      <c r="WDV39" s="61"/>
      <c r="WDW39" s="61"/>
      <c r="WDX39" s="61"/>
      <c r="WDY39" s="61"/>
      <c r="WDZ39" s="61"/>
      <c r="WEA39" s="61"/>
      <c r="WEB39" s="62"/>
      <c r="WEC39" s="61"/>
      <c r="WED39" s="61"/>
      <c r="WEE39" s="61"/>
      <c r="WEF39" s="61"/>
      <c r="WEG39" s="61"/>
      <c r="WEH39" s="61"/>
      <c r="WEI39" s="61"/>
      <c r="WEJ39" s="62"/>
      <c r="WEK39" s="61"/>
      <c r="WEL39" s="61"/>
      <c r="WEM39" s="61"/>
      <c r="WEN39" s="61"/>
      <c r="WEO39" s="61"/>
      <c r="WEP39" s="61"/>
      <c r="WEQ39" s="61"/>
      <c r="WER39" s="62"/>
      <c r="WES39" s="61"/>
      <c r="WET39" s="61"/>
      <c r="WEU39" s="61"/>
      <c r="WEV39" s="61"/>
      <c r="WEW39" s="61"/>
      <c r="WEX39" s="61"/>
      <c r="WEY39" s="61"/>
      <c r="WEZ39" s="62"/>
      <c r="WFA39" s="61"/>
      <c r="WFB39" s="61"/>
      <c r="WFC39" s="61"/>
      <c r="WFD39" s="61"/>
      <c r="WFE39" s="61"/>
      <c r="WFF39" s="61"/>
      <c r="WFG39" s="61"/>
      <c r="WFH39" s="62"/>
      <c r="WFI39" s="61"/>
      <c r="WFJ39" s="61"/>
      <c r="WFK39" s="61"/>
      <c r="WFL39" s="61"/>
      <c r="WFM39" s="61"/>
      <c r="WFN39" s="61"/>
      <c r="WFO39" s="61"/>
      <c r="WFP39" s="62"/>
      <c r="WFQ39" s="61"/>
      <c r="WFR39" s="61"/>
      <c r="WFS39" s="61"/>
      <c r="WFT39" s="61"/>
      <c r="WFU39" s="61"/>
      <c r="WFV39" s="61"/>
      <c r="WFW39" s="61"/>
      <c r="WFX39" s="62"/>
      <c r="WFY39" s="61"/>
      <c r="WFZ39" s="61"/>
      <c r="WGA39" s="61"/>
      <c r="WGB39" s="61"/>
      <c r="WGC39" s="61"/>
      <c r="WGD39" s="61"/>
      <c r="WGE39" s="61"/>
      <c r="WGF39" s="62"/>
      <c r="WGG39" s="61"/>
      <c r="WGH39" s="61"/>
      <c r="WGI39" s="61"/>
      <c r="WGJ39" s="61"/>
      <c r="WGK39" s="61"/>
      <c r="WGL39" s="61"/>
      <c r="WGM39" s="61"/>
      <c r="WGN39" s="62"/>
      <c r="WGO39" s="61"/>
      <c r="WGP39" s="61"/>
      <c r="WGQ39" s="61"/>
      <c r="WGR39" s="61"/>
      <c r="WGS39" s="61"/>
      <c r="WGT39" s="61"/>
      <c r="WGU39" s="61"/>
      <c r="WGV39" s="62"/>
      <c r="WGW39" s="61"/>
      <c r="WGX39" s="61"/>
      <c r="WGY39" s="61"/>
      <c r="WGZ39" s="61"/>
      <c r="WHA39" s="61"/>
      <c r="WHB39" s="61"/>
      <c r="WHC39" s="61"/>
      <c r="WHD39" s="62"/>
      <c r="WHE39" s="61"/>
      <c r="WHF39" s="61"/>
      <c r="WHG39" s="61"/>
      <c r="WHH39" s="61"/>
      <c r="WHI39" s="61"/>
      <c r="WHJ39" s="61"/>
      <c r="WHK39" s="61"/>
      <c r="WHL39" s="62"/>
      <c r="WHM39" s="61"/>
      <c r="WHN39" s="61"/>
      <c r="WHO39" s="61"/>
      <c r="WHP39" s="61"/>
      <c r="WHQ39" s="61"/>
      <c r="WHR39" s="61"/>
      <c r="WHS39" s="61"/>
      <c r="WHT39" s="62"/>
      <c r="WHU39" s="61"/>
      <c r="WHV39" s="61"/>
      <c r="WHW39" s="61"/>
      <c r="WHX39" s="61"/>
      <c r="WHY39" s="61"/>
      <c r="WHZ39" s="61"/>
      <c r="WIA39" s="61"/>
      <c r="WIB39" s="62"/>
      <c r="WIC39" s="61"/>
      <c r="WID39" s="61"/>
      <c r="WIE39" s="61"/>
      <c r="WIF39" s="61"/>
      <c r="WIG39" s="61"/>
      <c r="WIH39" s="61"/>
      <c r="WII39" s="61"/>
      <c r="WIJ39" s="62"/>
      <c r="WIK39" s="61"/>
      <c r="WIL39" s="61"/>
      <c r="WIM39" s="61"/>
      <c r="WIN39" s="61"/>
      <c r="WIO39" s="61"/>
      <c r="WIP39" s="61"/>
      <c r="WIQ39" s="61"/>
      <c r="WIR39" s="62"/>
      <c r="WIS39" s="61"/>
      <c r="WIT39" s="61"/>
      <c r="WIU39" s="61"/>
      <c r="WIV39" s="61"/>
      <c r="WIW39" s="61"/>
      <c r="WIX39" s="61"/>
      <c r="WIY39" s="61"/>
      <c r="WIZ39" s="62"/>
      <c r="WJA39" s="61"/>
      <c r="WJB39" s="61"/>
      <c r="WJC39" s="61"/>
      <c r="WJD39" s="61"/>
      <c r="WJE39" s="61"/>
      <c r="WJF39" s="61"/>
      <c r="WJG39" s="61"/>
      <c r="WJH39" s="62"/>
      <c r="WJI39" s="61"/>
      <c r="WJJ39" s="61"/>
      <c r="WJK39" s="61"/>
      <c r="WJL39" s="61"/>
      <c r="WJM39" s="61"/>
      <c r="WJN39" s="61"/>
      <c r="WJO39" s="61"/>
      <c r="WJP39" s="62"/>
      <c r="WJQ39" s="61"/>
      <c r="WJR39" s="61"/>
      <c r="WJS39" s="61"/>
      <c r="WJT39" s="61"/>
      <c r="WJU39" s="61"/>
      <c r="WJV39" s="61"/>
      <c r="WJW39" s="61"/>
      <c r="WJX39" s="62"/>
      <c r="WJY39" s="61"/>
      <c r="WJZ39" s="61"/>
      <c r="WKA39" s="61"/>
      <c r="WKB39" s="61"/>
      <c r="WKC39" s="61"/>
      <c r="WKD39" s="61"/>
      <c r="WKE39" s="61"/>
      <c r="WKF39" s="62"/>
      <c r="WKG39" s="61"/>
      <c r="WKH39" s="61"/>
      <c r="WKI39" s="61"/>
      <c r="WKJ39" s="61"/>
      <c r="WKK39" s="61"/>
      <c r="WKL39" s="61"/>
      <c r="WKM39" s="61"/>
      <c r="WKN39" s="62"/>
      <c r="WKO39" s="61"/>
      <c r="WKP39" s="61"/>
      <c r="WKQ39" s="61"/>
      <c r="WKR39" s="61"/>
      <c r="WKS39" s="61"/>
      <c r="WKT39" s="61"/>
      <c r="WKU39" s="61"/>
      <c r="WKV39" s="62"/>
      <c r="WKW39" s="61"/>
      <c r="WKX39" s="61"/>
      <c r="WKY39" s="61"/>
      <c r="WKZ39" s="61"/>
      <c r="WLA39" s="61"/>
      <c r="WLB39" s="61"/>
      <c r="WLC39" s="61"/>
      <c r="WLD39" s="62"/>
      <c r="WLE39" s="61"/>
      <c r="WLF39" s="61"/>
      <c r="WLG39" s="61"/>
      <c r="WLH39" s="61"/>
      <c r="WLI39" s="61"/>
      <c r="WLJ39" s="61"/>
      <c r="WLK39" s="61"/>
      <c r="WLL39" s="62"/>
      <c r="WLM39" s="61"/>
      <c r="WLN39" s="61"/>
      <c r="WLO39" s="61"/>
      <c r="WLP39" s="61"/>
      <c r="WLQ39" s="61"/>
      <c r="WLR39" s="61"/>
      <c r="WLS39" s="61"/>
      <c r="WLT39" s="62"/>
      <c r="WLU39" s="61"/>
      <c r="WLV39" s="61"/>
      <c r="WLW39" s="61"/>
      <c r="WLX39" s="61"/>
      <c r="WLY39" s="61"/>
      <c r="WLZ39" s="61"/>
      <c r="WMA39" s="61"/>
      <c r="WMB39" s="62"/>
      <c r="WMC39" s="61"/>
      <c r="WMD39" s="61"/>
      <c r="WME39" s="61"/>
      <c r="WMF39" s="61"/>
      <c r="WMG39" s="61"/>
      <c r="WMH39" s="61"/>
      <c r="WMI39" s="61"/>
      <c r="WMJ39" s="62"/>
      <c r="WMK39" s="61"/>
      <c r="WML39" s="61"/>
      <c r="WMM39" s="61"/>
      <c r="WMN39" s="61"/>
      <c r="WMO39" s="61"/>
      <c r="WMP39" s="61"/>
      <c r="WMQ39" s="61"/>
      <c r="WMR39" s="62"/>
      <c r="WMS39" s="61"/>
      <c r="WMT39" s="61"/>
      <c r="WMU39" s="61"/>
      <c r="WMV39" s="61"/>
      <c r="WMW39" s="61"/>
      <c r="WMX39" s="61"/>
      <c r="WMY39" s="61"/>
      <c r="WMZ39" s="62"/>
      <c r="WNA39" s="61"/>
      <c r="WNB39" s="61"/>
      <c r="WNC39" s="61"/>
      <c r="WND39" s="61"/>
      <c r="WNE39" s="61"/>
      <c r="WNF39" s="61"/>
      <c r="WNG39" s="61"/>
      <c r="WNH39" s="62"/>
      <c r="WNI39" s="61"/>
      <c r="WNJ39" s="61"/>
      <c r="WNK39" s="61"/>
      <c r="WNL39" s="61"/>
      <c r="WNM39" s="61"/>
      <c r="WNN39" s="61"/>
      <c r="WNO39" s="61"/>
      <c r="WNP39" s="62"/>
      <c r="WNQ39" s="61"/>
      <c r="WNR39" s="61"/>
      <c r="WNS39" s="61"/>
      <c r="WNT39" s="61"/>
      <c r="WNU39" s="61"/>
      <c r="WNV39" s="61"/>
      <c r="WNW39" s="61"/>
      <c r="WNX39" s="62"/>
      <c r="WNY39" s="61"/>
      <c r="WNZ39" s="61"/>
      <c r="WOA39" s="61"/>
      <c r="WOB39" s="61"/>
      <c r="WOC39" s="61"/>
      <c r="WOD39" s="61"/>
      <c r="WOE39" s="61"/>
      <c r="WOF39" s="62"/>
      <c r="WOG39" s="61"/>
      <c r="WOH39" s="61"/>
      <c r="WOI39" s="61"/>
      <c r="WOJ39" s="61"/>
      <c r="WOK39" s="61"/>
      <c r="WOL39" s="61"/>
      <c r="WOM39" s="61"/>
      <c r="WON39" s="62"/>
      <c r="WOO39" s="61"/>
      <c r="WOP39" s="61"/>
      <c r="WOQ39" s="61"/>
      <c r="WOR39" s="61"/>
      <c r="WOS39" s="61"/>
      <c r="WOT39" s="61"/>
      <c r="WOU39" s="61"/>
      <c r="WOV39" s="62"/>
      <c r="WOW39" s="61"/>
      <c r="WOX39" s="61"/>
      <c r="WOY39" s="61"/>
      <c r="WOZ39" s="61"/>
      <c r="WPA39" s="61"/>
      <c r="WPB39" s="61"/>
      <c r="WPC39" s="61"/>
      <c r="WPD39" s="62"/>
      <c r="WPE39" s="61"/>
      <c r="WPF39" s="61"/>
      <c r="WPG39" s="61"/>
      <c r="WPH39" s="61"/>
      <c r="WPI39" s="61"/>
      <c r="WPJ39" s="61"/>
      <c r="WPK39" s="61"/>
      <c r="WPL39" s="62"/>
      <c r="WPM39" s="61"/>
      <c r="WPN39" s="61"/>
      <c r="WPO39" s="61"/>
      <c r="WPP39" s="61"/>
      <c r="WPQ39" s="61"/>
      <c r="WPR39" s="61"/>
      <c r="WPS39" s="61"/>
      <c r="WPT39" s="62"/>
      <c r="WPU39" s="61"/>
      <c r="WPV39" s="61"/>
      <c r="WPW39" s="61"/>
      <c r="WPX39" s="61"/>
      <c r="WPY39" s="61"/>
      <c r="WPZ39" s="61"/>
      <c r="WQA39" s="61"/>
      <c r="WQB39" s="62"/>
      <c r="WQC39" s="61"/>
      <c r="WQD39" s="61"/>
      <c r="WQE39" s="61"/>
      <c r="WQF39" s="61"/>
      <c r="WQG39" s="61"/>
      <c r="WQH39" s="61"/>
      <c r="WQI39" s="61"/>
      <c r="WQJ39" s="62"/>
      <c r="WQK39" s="61"/>
      <c r="WQL39" s="61"/>
      <c r="WQM39" s="61"/>
      <c r="WQN39" s="61"/>
      <c r="WQO39" s="61"/>
      <c r="WQP39" s="61"/>
      <c r="WQQ39" s="61"/>
      <c r="WQR39" s="62"/>
      <c r="WQS39" s="61"/>
      <c r="WQT39" s="61"/>
      <c r="WQU39" s="61"/>
      <c r="WQV39" s="61"/>
      <c r="WQW39" s="61"/>
      <c r="WQX39" s="61"/>
      <c r="WQY39" s="61"/>
      <c r="WQZ39" s="62"/>
      <c r="WRA39" s="61"/>
      <c r="WRB39" s="61"/>
      <c r="WRC39" s="61"/>
      <c r="WRD39" s="61"/>
      <c r="WRE39" s="61"/>
      <c r="WRF39" s="61"/>
      <c r="WRG39" s="61"/>
      <c r="WRH39" s="62"/>
      <c r="WRI39" s="61"/>
      <c r="WRJ39" s="61"/>
      <c r="WRK39" s="61"/>
      <c r="WRL39" s="61"/>
      <c r="WRM39" s="61"/>
      <c r="WRN39" s="61"/>
      <c r="WRO39" s="61"/>
      <c r="WRP39" s="62"/>
      <c r="WRQ39" s="61"/>
      <c r="WRR39" s="61"/>
      <c r="WRS39" s="61"/>
      <c r="WRT39" s="61"/>
      <c r="WRU39" s="61"/>
      <c r="WRV39" s="61"/>
      <c r="WRW39" s="61"/>
      <c r="WRX39" s="62"/>
      <c r="WRY39" s="61"/>
      <c r="WRZ39" s="61"/>
      <c r="WSA39" s="61"/>
      <c r="WSB39" s="61"/>
      <c r="WSC39" s="61"/>
      <c r="WSD39" s="61"/>
      <c r="WSE39" s="61"/>
      <c r="WSF39" s="62"/>
      <c r="WSG39" s="61"/>
      <c r="WSH39" s="61"/>
      <c r="WSI39" s="61"/>
      <c r="WSJ39" s="61"/>
      <c r="WSK39" s="61"/>
      <c r="WSL39" s="61"/>
      <c r="WSM39" s="61"/>
      <c r="WSN39" s="62"/>
      <c r="WSO39" s="61"/>
      <c r="WSP39" s="61"/>
      <c r="WSQ39" s="61"/>
      <c r="WSR39" s="61"/>
      <c r="WSS39" s="61"/>
      <c r="WST39" s="61"/>
      <c r="WSU39" s="61"/>
      <c r="WSV39" s="62"/>
      <c r="WSW39" s="61"/>
      <c r="WSX39" s="61"/>
      <c r="WSY39" s="61"/>
      <c r="WSZ39" s="61"/>
      <c r="WTA39" s="61"/>
      <c r="WTB39" s="61"/>
      <c r="WTC39" s="61"/>
      <c r="WTD39" s="62"/>
      <c r="WTE39" s="61"/>
      <c r="WTF39" s="61"/>
      <c r="WTG39" s="61"/>
      <c r="WTH39" s="61"/>
      <c r="WTI39" s="61"/>
      <c r="WTJ39" s="61"/>
      <c r="WTK39" s="61"/>
      <c r="WTL39" s="62"/>
      <c r="WTM39" s="61"/>
      <c r="WTN39" s="61"/>
      <c r="WTO39" s="61"/>
      <c r="WTP39" s="61"/>
      <c r="WTQ39" s="61"/>
      <c r="WTR39" s="61"/>
      <c r="WTS39" s="61"/>
      <c r="WTT39" s="62"/>
      <c r="WTU39" s="61"/>
      <c r="WTV39" s="61"/>
      <c r="WTW39" s="61"/>
      <c r="WTX39" s="61"/>
      <c r="WTY39" s="61"/>
      <c r="WTZ39" s="61"/>
      <c r="WUA39" s="61"/>
      <c r="WUB39" s="62"/>
      <c r="WUC39" s="61"/>
      <c r="WUD39" s="61"/>
      <c r="WUE39" s="61"/>
      <c r="WUF39" s="61"/>
      <c r="WUG39" s="61"/>
      <c r="WUH39" s="61"/>
      <c r="WUI39" s="61"/>
      <c r="WUJ39" s="62"/>
      <c r="WUK39" s="61"/>
      <c r="WUL39" s="61"/>
      <c r="WUM39" s="61"/>
      <c r="WUN39" s="61"/>
      <c r="WUO39" s="61"/>
      <c r="WUP39" s="61"/>
      <c r="WUQ39" s="61"/>
      <c r="WUR39" s="62"/>
      <c r="WUS39" s="61"/>
      <c r="WUT39" s="61"/>
      <c r="WUU39" s="61"/>
      <c r="WUV39" s="61"/>
      <c r="WUW39" s="61"/>
      <c r="WUX39" s="61"/>
      <c r="WUY39" s="61"/>
      <c r="WUZ39" s="62"/>
      <c r="WVA39" s="61"/>
      <c r="WVB39" s="61"/>
      <c r="WVC39" s="61"/>
      <c r="WVD39" s="61"/>
      <c r="WVE39" s="61"/>
      <c r="WVF39" s="61"/>
      <c r="WVG39" s="61"/>
      <c r="WVH39" s="62"/>
      <c r="WVI39" s="61"/>
      <c r="WVJ39" s="61"/>
      <c r="WVK39" s="61"/>
      <c r="WVL39" s="61"/>
      <c r="WVM39" s="61"/>
      <c r="WVN39" s="61"/>
      <c r="WVO39" s="61"/>
      <c r="WVP39" s="62"/>
      <c r="WVQ39" s="61"/>
      <c r="WVR39" s="61"/>
      <c r="WVS39" s="61"/>
      <c r="WVT39" s="61"/>
      <c r="WVU39" s="61"/>
      <c r="WVV39" s="61"/>
      <c r="WVW39" s="61"/>
      <c r="WVX39" s="62"/>
      <c r="WVY39" s="61"/>
      <c r="WVZ39" s="61"/>
      <c r="WWA39" s="61"/>
      <c r="WWB39" s="61"/>
      <c r="WWC39" s="61"/>
      <c r="WWD39" s="61"/>
      <c r="WWE39" s="61"/>
      <c r="WWF39" s="62"/>
      <c r="WWG39" s="61"/>
      <c r="WWH39" s="61"/>
      <c r="WWI39" s="61"/>
      <c r="WWJ39" s="61"/>
      <c r="WWK39" s="61"/>
      <c r="WWL39" s="61"/>
      <c r="WWM39" s="61"/>
      <c r="WWN39" s="62"/>
      <c r="WWO39" s="61"/>
      <c r="WWP39" s="61"/>
      <c r="WWQ39" s="61"/>
      <c r="WWR39" s="61"/>
      <c r="WWS39" s="61"/>
      <c r="WWT39" s="61"/>
      <c r="WWU39" s="61"/>
      <c r="WWV39" s="62"/>
      <c r="WWW39" s="61"/>
      <c r="WWX39" s="61"/>
      <c r="WWY39" s="61"/>
      <c r="WWZ39" s="61"/>
      <c r="WXA39" s="61"/>
      <c r="WXB39" s="61"/>
      <c r="WXC39" s="61"/>
      <c r="WXD39" s="62"/>
      <c r="WXE39" s="61"/>
      <c r="WXF39" s="61"/>
      <c r="WXG39" s="61"/>
      <c r="WXH39" s="61"/>
      <c r="WXI39" s="61"/>
      <c r="WXJ39" s="61"/>
      <c r="WXK39" s="61"/>
      <c r="WXL39" s="62"/>
      <c r="WXM39" s="61"/>
      <c r="WXN39" s="61"/>
      <c r="WXO39" s="61"/>
      <c r="WXP39" s="61"/>
      <c r="WXQ39" s="61"/>
      <c r="WXR39" s="61"/>
      <c r="WXS39" s="61"/>
      <c r="WXT39" s="62"/>
      <c r="WXU39" s="61"/>
      <c r="WXV39" s="61"/>
      <c r="WXW39" s="61"/>
      <c r="WXX39" s="61"/>
      <c r="WXY39" s="61"/>
      <c r="WXZ39" s="61"/>
      <c r="WYA39" s="61"/>
      <c r="WYB39" s="62"/>
      <c r="WYC39" s="61"/>
      <c r="WYD39" s="61"/>
      <c r="WYE39" s="61"/>
      <c r="WYF39" s="61"/>
      <c r="WYG39" s="61"/>
      <c r="WYH39" s="61"/>
      <c r="WYI39" s="61"/>
      <c r="WYJ39" s="62"/>
      <c r="WYK39" s="61"/>
      <c r="WYL39" s="61"/>
      <c r="WYM39" s="61"/>
      <c r="WYN39" s="61"/>
      <c r="WYO39" s="61"/>
      <c r="WYP39" s="61"/>
      <c r="WYQ39" s="61"/>
      <c r="WYR39" s="62"/>
      <c r="WYS39" s="61"/>
      <c r="WYT39" s="61"/>
      <c r="WYU39" s="61"/>
      <c r="WYV39" s="61"/>
      <c r="WYW39" s="61"/>
      <c r="WYX39" s="61"/>
      <c r="WYY39" s="61"/>
      <c r="WYZ39" s="62"/>
      <c r="WZA39" s="61"/>
      <c r="WZB39" s="61"/>
      <c r="WZC39" s="61"/>
      <c r="WZD39" s="61"/>
      <c r="WZE39" s="61"/>
      <c r="WZF39" s="61"/>
      <c r="WZG39" s="61"/>
      <c r="WZH39" s="62"/>
      <c r="WZI39" s="61"/>
      <c r="WZJ39" s="61"/>
      <c r="WZK39" s="61"/>
      <c r="WZL39" s="61"/>
      <c r="WZM39" s="61"/>
      <c r="WZN39" s="61"/>
      <c r="WZO39" s="61"/>
      <c r="WZP39" s="62"/>
      <c r="WZQ39" s="61"/>
      <c r="WZR39" s="61"/>
      <c r="WZS39" s="61"/>
      <c r="WZT39" s="61"/>
      <c r="WZU39" s="61"/>
      <c r="WZV39" s="61"/>
      <c r="WZW39" s="61"/>
      <c r="WZX39" s="62"/>
      <c r="WZY39" s="61"/>
      <c r="WZZ39" s="61"/>
      <c r="XAA39" s="61"/>
      <c r="XAB39" s="61"/>
      <c r="XAC39" s="61"/>
      <c r="XAD39" s="61"/>
      <c r="XAE39" s="61"/>
      <c r="XAF39" s="62"/>
      <c r="XAG39" s="61"/>
      <c r="XAH39" s="61"/>
      <c r="XAI39" s="61"/>
      <c r="XAJ39" s="61"/>
      <c r="XAK39" s="61"/>
      <c r="XAL39" s="61"/>
      <c r="XAM39" s="61"/>
      <c r="XAN39" s="62"/>
      <c r="XAO39" s="61"/>
      <c r="XAP39" s="61"/>
      <c r="XAQ39" s="61"/>
      <c r="XAR39" s="61"/>
      <c r="XAS39" s="61"/>
      <c r="XAT39" s="61"/>
      <c r="XAU39" s="61"/>
      <c r="XAV39" s="62"/>
      <c r="XAW39" s="61"/>
      <c r="XAX39" s="61"/>
      <c r="XAY39" s="61"/>
      <c r="XAZ39" s="61"/>
      <c r="XBA39" s="61"/>
      <c r="XBB39" s="61"/>
      <c r="XBC39" s="61"/>
      <c r="XBD39" s="62"/>
      <c r="XBE39" s="61"/>
      <c r="XBF39" s="61"/>
      <c r="XBG39" s="61"/>
      <c r="XBH39" s="61"/>
      <c r="XBI39" s="61"/>
      <c r="XBJ39" s="61"/>
      <c r="XBK39" s="61"/>
      <c r="XBL39" s="62"/>
      <c r="XBM39" s="61"/>
      <c r="XBN39" s="61"/>
      <c r="XBO39" s="61"/>
      <c r="XBP39" s="61"/>
      <c r="XBQ39" s="61"/>
      <c r="XBR39" s="61"/>
      <c r="XBS39" s="61"/>
      <c r="XBT39" s="62"/>
      <c r="XBU39" s="61"/>
      <c r="XBV39" s="61"/>
      <c r="XBW39" s="61"/>
      <c r="XBX39" s="61"/>
      <c r="XBY39" s="61"/>
      <c r="XBZ39" s="61"/>
      <c r="XCA39" s="61"/>
      <c r="XCB39" s="62"/>
      <c r="XCC39" s="61"/>
      <c r="XCD39" s="61"/>
      <c r="XCE39" s="61"/>
      <c r="XCF39" s="61"/>
      <c r="XCG39" s="61"/>
      <c r="XCH39" s="61"/>
      <c r="XCI39" s="61"/>
      <c r="XCJ39" s="62"/>
      <c r="XCK39" s="61"/>
      <c r="XCL39" s="61"/>
      <c r="XCM39" s="61"/>
      <c r="XCN39" s="61"/>
      <c r="XCO39" s="61"/>
      <c r="XCP39" s="61"/>
      <c r="XCQ39" s="61"/>
      <c r="XCR39" s="62"/>
      <c r="XCS39" s="61"/>
      <c r="XCT39" s="61"/>
      <c r="XCU39" s="61"/>
      <c r="XCV39" s="61"/>
      <c r="XCW39" s="61"/>
      <c r="XCX39" s="61"/>
      <c r="XCY39" s="61"/>
      <c r="XCZ39" s="62"/>
      <c r="XDA39" s="61"/>
      <c r="XDB39" s="61"/>
      <c r="XDC39" s="61"/>
      <c r="XDD39" s="61"/>
      <c r="XDE39" s="61"/>
      <c r="XDF39" s="61"/>
      <c r="XDG39" s="61"/>
      <c r="XDH39" s="62"/>
      <c r="XDI39" s="61"/>
      <c r="XDJ39" s="61"/>
      <c r="XDK39" s="61"/>
      <c r="XDL39" s="61"/>
      <c r="XDM39" s="61"/>
      <c r="XDN39" s="61"/>
      <c r="XDO39" s="61"/>
      <c r="XDP39" s="62"/>
      <c r="XDQ39" s="61"/>
      <c r="XDR39" s="61"/>
      <c r="XDS39" s="61"/>
      <c r="XDT39" s="61"/>
      <c r="XDU39" s="61"/>
      <c r="XDV39" s="61"/>
      <c r="XDW39" s="61"/>
      <c r="XDX39" s="62"/>
      <c r="XDY39" s="61"/>
      <c r="XDZ39" s="61"/>
      <c r="XEA39" s="61"/>
      <c r="XEB39" s="61"/>
      <c r="XEC39" s="61"/>
      <c r="XED39" s="61"/>
      <c r="XEE39" s="61"/>
      <c r="XEF39" s="62"/>
      <c r="XEG39" s="61"/>
      <c r="XEH39" s="61"/>
      <c r="XEI39" s="61"/>
      <c r="XEJ39" s="61"/>
      <c r="XEK39" s="61"/>
      <c r="XEL39" s="61"/>
      <c r="XEM39" s="61"/>
      <c r="XEN39" s="62"/>
      <c r="XEO39" s="61"/>
      <c r="XEP39" s="61"/>
      <c r="XEQ39" s="61"/>
      <c r="XER39" s="61"/>
      <c r="XES39" s="61"/>
      <c r="XET39" s="61"/>
      <c r="XEU39" s="61"/>
    </row>
    <row r="40" spans="1:16375" ht="9.9499999999999993" customHeight="1">
      <c r="A40" s="205"/>
      <c r="B40" s="205"/>
      <c r="C40" s="205"/>
      <c r="D40" s="206"/>
      <c r="E40" s="206"/>
      <c r="F40" s="206"/>
      <c r="G40" s="206"/>
      <c r="H40" s="206"/>
      <c r="I40" s="206"/>
      <c r="J40" s="206"/>
      <c r="K40" s="58"/>
      <c r="L40"/>
      <c r="M40" s="61"/>
      <c r="N40" s="61"/>
      <c r="O40" s="61"/>
      <c r="P40" s="62"/>
      <c r="Q40" s="61"/>
      <c r="R40" s="61"/>
      <c r="S40" s="61"/>
      <c r="T40" s="61"/>
      <c r="U40" s="61"/>
      <c r="V40" s="61"/>
      <c r="W40" s="61"/>
      <c r="X40" s="62"/>
      <c r="Y40" s="61"/>
      <c r="Z40" s="61"/>
      <c r="AA40" s="61"/>
      <c r="AB40" s="61"/>
      <c r="AC40" s="61"/>
      <c r="AD40" s="61"/>
      <c r="AE40" s="61"/>
      <c r="AF40" s="62"/>
      <c r="AG40" s="61"/>
      <c r="AH40" s="61"/>
      <c r="AI40" s="61"/>
      <c r="AJ40" s="61"/>
      <c r="AK40" s="61"/>
      <c r="AL40" s="61"/>
      <c r="AM40" s="61"/>
      <c r="AN40" s="62"/>
      <c r="AO40" s="61"/>
      <c r="AP40" s="61"/>
      <c r="AQ40" s="61"/>
      <c r="AR40" s="61"/>
      <c r="AS40" s="61"/>
      <c r="AT40" s="61"/>
      <c r="AU40" s="61"/>
      <c r="AV40" s="62"/>
      <c r="AW40" s="61"/>
      <c r="AX40" s="61"/>
      <c r="AY40" s="61"/>
      <c r="AZ40" s="61"/>
      <c r="BA40" s="61"/>
      <c r="BB40" s="61"/>
      <c r="BC40" s="61"/>
      <c r="BD40" s="62"/>
      <c r="BE40" s="61"/>
      <c r="BF40" s="61"/>
      <c r="BG40" s="61"/>
      <c r="BH40" s="61"/>
      <c r="BI40" s="61"/>
      <c r="BJ40" s="61"/>
      <c r="BK40" s="61"/>
      <c r="BL40" s="62"/>
      <c r="BM40" s="61"/>
      <c r="BN40" s="61"/>
      <c r="BO40" s="61"/>
      <c r="BP40" s="61"/>
      <c r="BQ40" s="61"/>
      <c r="BR40" s="61"/>
      <c r="BS40" s="61"/>
      <c r="BT40" s="62"/>
      <c r="BU40" s="61"/>
      <c r="BV40" s="61"/>
      <c r="BW40" s="61"/>
      <c r="BX40" s="61"/>
      <c r="BY40" s="61"/>
      <c r="BZ40" s="61"/>
      <c r="CA40" s="61"/>
      <c r="CB40" s="62"/>
      <c r="CC40" s="61"/>
      <c r="CD40" s="61"/>
      <c r="CE40" s="61"/>
      <c r="CF40" s="61"/>
      <c r="CG40" s="61"/>
      <c r="CH40" s="61"/>
      <c r="CI40" s="61"/>
      <c r="CJ40" s="62"/>
      <c r="CK40" s="61"/>
      <c r="CL40" s="61"/>
      <c r="CM40" s="61"/>
      <c r="CN40" s="61"/>
      <c r="CO40" s="61"/>
      <c r="CP40" s="61"/>
      <c r="CQ40" s="61"/>
      <c r="CR40" s="62"/>
      <c r="CS40" s="61"/>
      <c r="CT40" s="61"/>
      <c r="CU40" s="61"/>
      <c r="CV40" s="61"/>
      <c r="CW40" s="61"/>
      <c r="CX40" s="61"/>
      <c r="CY40" s="61"/>
      <c r="CZ40" s="62"/>
      <c r="DA40" s="61"/>
      <c r="DB40" s="61"/>
      <c r="DC40" s="61"/>
      <c r="DD40" s="61"/>
      <c r="DE40" s="61"/>
      <c r="DF40" s="61"/>
      <c r="DG40" s="61"/>
      <c r="DH40" s="62"/>
      <c r="DI40" s="61"/>
      <c r="DJ40" s="61"/>
      <c r="DK40" s="61"/>
      <c r="DL40" s="61"/>
      <c r="DM40" s="61"/>
      <c r="DN40" s="61"/>
      <c r="DO40" s="61"/>
      <c r="DP40" s="62"/>
      <c r="DQ40" s="61"/>
      <c r="DR40" s="61"/>
      <c r="DS40" s="61"/>
      <c r="DT40" s="61"/>
      <c r="DU40" s="61"/>
      <c r="DV40" s="61"/>
      <c r="DW40" s="61"/>
      <c r="DX40" s="62"/>
      <c r="DY40" s="61"/>
      <c r="DZ40" s="61"/>
      <c r="EA40" s="61"/>
      <c r="EB40" s="61"/>
      <c r="EC40" s="61"/>
      <c r="ED40" s="61"/>
      <c r="EE40" s="61"/>
      <c r="EF40" s="62"/>
      <c r="EG40" s="61"/>
      <c r="EH40" s="61"/>
      <c r="EI40" s="61"/>
      <c r="EJ40" s="61"/>
      <c r="EK40" s="61"/>
      <c r="EL40" s="61"/>
      <c r="EM40" s="61"/>
      <c r="EN40" s="62"/>
      <c r="EO40" s="61"/>
      <c r="EP40" s="61"/>
      <c r="EQ40" s="61"/>
      <c r="ER40" s="61"/>
      <c r="ES40" s="61"/>
      <c r="ET40" s="61"/>
      <c r="EU40" s="61"/>
      <c r="EV40" s="62"/>
      <c r="EW40" s="61"/>
      <c r="EX40" s="61"/>
      <c r="EY40" s="61"/>
      <c r="EZ40" s="61"/>
      <c r="FA40" s="61"/>
      <c r="FB40" s="61"/>
      <c r="FC40" s="61"/>
      <c r="FD40" s="62"/>
      <c r="FE40" s="61"/>
      <c r="FF40" s="61"/>
      <c r="FG40" s="61"/>
      <c r="FH40" s="61"/>
      <c r="FI40" s="61"/>
      <c r="FJ40" s="61"/>
      <c r="FK40" s="61"/>
      <c r="FL40" s="62"/>
      <c r="FM40" s="61"/>
      <c r="FN40" s="61"/>
      <c r="FO40" s="61"/>
      <c r="FP40" s="61"/>
      <c r="FQ40" s="61"/>
      <c r="FR40" s="61"/>
      <c r="FS40" s="61"/>
      <c r="FT40" s="62"/>
      <c r="FU40" s="61"/>
      <c r="FV40" s="61"/>
      <c r="FW40" s="61"/>
      <c r="FX40" s="61"/>
      <c r="FY40" s="61"/>
      <c r="FZ40" s="61"/>
      <c r="GA40" s="61"/>
      <c r="GB40" s="62"/>
      <c r="GC40" s="61"/>
      <c r="GD40" s="61"/>
      <c r="GE40" s="61"/>
      <c r="GF40" s="61"/>
      <c r="GG40" s="61"/>
      <c r="GH40" s="61"/>
      <c r="GI40" s="61"/>
      <c r="GJ40" s="62"/>
      <c r="GK40" s="61"/>
      <c r="GL40" s="61"/>
      <c r="GM40" s="61"/>
      <c r="GN40" s="61"/>
      <c r="GO40" s="61"/>
      <c r="GP40" s="61"/>
      <c r="GQ40" s="61"/>
      <c r="GR40" s="62"/>
      <c r="GS40" s="61"/>
      <c r="GT40" s="61"/>
      <c r="GU40" s="61"/>
      <c r="GV40" s="61"/>
      <c r="GW40" s="61"/>
      <c r="GX40" s="61"/>
      <c r="GY40" s="61"/>
      <c r="GZ40" s="62"/>
      <c r="HA40" s="61"/>
      <c r="HB40" s="61"/>
      <c r="HC40" s="61"/>
      <c r="HD40" s="61"/>
      <c r="HE40" s="61"/>
      <c r="HF40" s="61"/>
      <c r="HG40" s="61"/>
      <c r="HH40" s="62"/>
      <c r="HI40" s="61"/>
      <c r="HJ40" s="61"/>
      <c r="HK40" s="61"/>
      <c r="HL40" s="61"/>
      <c r="HM40" s="61"/>
      <c r="HN40" s="61"/>
      <c r="HO40" s="61"/>
      <c r="HP40" s="62"/>
      <c r="HQ40" s="61"/>
      <c r="HR40" s="61"/>
      <c r="HS40" s="61"/>
      <c r="HT40" s="61"/>
      <c r="HU40" s="61"/>
      <c r="HV40" s="61"/>
      <c r="HW40" s="61"/>
      <c r="HX40" s="62"/>
      <c r="HY40" s="61"/>
      <c r="HZ40" s="61"/>
      <c r="IA40" s="61"/>
      <c r="IB40" s="61"/>
      <c r="IC40" s="61"/>
      <c r="ID40" s="61"/>
      <c r="IE40" s="61"/>
      <c r="IF40" s="62"/>
      <c r="IG40" s="61"/>
      <c r="IH40" s="61"/>
      <c r="II40" s="61"/>
      <c r="IJ40" s="61"/>
      <c r="IK40" s="61"/>
      <c r="IL40" s="61"/>
      <c r="IM40" s="61"/>
      <c r="IN40" s="62"/>
      <c r="IO40" s="61"/>
      <c r="IP40" s="61"/>
      <c r="IQ40" s="61"/>
      <c r="IR40" s="61"/>
      <c r="IS40" s="61"/>
      <c r="IT40" s="61"/>
      <c r="IU40" s="61"/>
      <c r="IV40" s="62"/>
      <c r="IW40" s="61"/>
      <c r="IX40" s="61"/>
      <c r="IY40" s="61"/>
      <c r="IZ40" s="61"/>
      <c r="JA40" s="61"/>
      <c r="JB40" s="61"/>
      <c r="JC40" s="61"/>
      <c r="JD40" s="62"/>
      <c r="JE40" s="61"/>
      <c r="JF40" s="61"/>
      <c r="JG40" s="61"/>
      <c r="JH40" s="61"/>
      <c r="JI40" s="61"/>
      <c r="JJ40" s="61"/>
      <c r="JK40" s="61"/>
      <c r="JL40" s="62"/>
      <c r="JM40" s="61"/>
      <c r="JN40" s="61"/>
      <c r="JO40" s="61"/>
      <c r="JP40" s="61"/>
      <c r="JQ40" s="61"/>
      <c r="JR40" s="61"/>
      <c r="JS40" s="61"/>
      <c r="JT40" s="62"/>
      <c r="JU40" s="61"/>
      <c r="JV40" s="61"/>
      <c r="JW40" s="61"/>
      <c r="JX40" s="61"/>
      <c r="JY40" s="61"/>
      <c r="JZ40" s="61"/>
      <c r="KA40" s="61"/>
      <c r="KB40" s="62"/>
      <c r="KC40" s="61"/>
      <c r="KD40" s="61"/>
      <c r="KE40" s="61"/>
      <c r="KF40" s="61"/>
      <c r="KG40" s="61"/>
      <c r="KH40" s="61"/>
      <c r="KI40" s="61"/>
      <c r="KJ40" s="62"/>
      <c r="KK40" s="61"/>
      <c r="KL40" s="61"/>
      <c r="KM40" s="61"/>
      <c r="KN40" s="61"/>
      <c r="KO40" s="61"/>
      <c r="KP40" s="61"/>
      <c r="KQ40" s="61"/>
      <c r="KR40" s="62"/>
      <c r="KS40" s="61"/>
      <c r="KT40" s="61"/>
      <c r="KU40" s="61"/>
      <c r="KV40" s="61"/>
      <c r="KW40" s="61"/>
      <c r="KX40" s="61"/>
      <c r="KY40" s="61"/>
      <c r="KZ40" s="62"/>
      <c r="LA40" s="61"/>
      <c r="LB40" s="61"/>
      <c r="LC40" s="61"/>
      <c r="LD40" s="61"/>
      <c r="LE40" s="61"/>
      <c r="LF40" s="61"/>
      <c r="LG40" s="61"/>
      <c r="LH40" s="62"/>
      <c r="LI40" s="61"/>
      <c r="LJ40" s="61"/>
      <c r="LK40" s="61"/>
      <c r="LL40" s="61"/>
      <c r="LM40" s="61"/>
      <c r="LN40" s="61"/>
      <c r="LO40" s="61"/>
      <c r="LP40" s="62"/>
      <c r="LQ40" s="61"/>
      <c r="LR40" s="61"/>
      <c r="LS40" s="61"/>
      <c r="LT40" s="61"/>
      <c r="LU40" s="61"/>
      <c r="LV40" s="61"/>
      <c r="LW40" s="61"/>
      <c r="LX40" s="62"/>
      <c r="LY40" s="61"/>
      <c r="LZ40" s="61"/>
      <c r="MA40" s="61"/>
      <c r="MB40" s="61"/>
      <c r="MC40" s="61"/>
      <c r="MD40" s="61"/>
      <c r="ME40" s="61"/>
      <c r="MF40" s="62"/>
      <c r="MG40" s="61"/>
      <c r="MH40" s="61"/>
      <c r="MI40" s="61"/>
      <c r="MJ40" s="61"/>
      <c r="MK40" s="61"/>
      <c r="ML40" s="61"/>
      <c r="MM40" s="61"/>
      <c r="MN40" s="62"/>
      <c r="MO40" s="61"/>
      <c r="MP40" s="61"/>
      <c r="MQ40" s="61"/>
      <c r="MR40" s="61"/>
      <c r="MS40" s="61"/>
      <c r="MT40" s="61"/>
      <c r="MU40" s="61"/>
      <c r="MV40" s="62"/>
      <c r="MW40" s="61"/>
      <c r="MX40" s="61"/>
      <c r="MY40" s="61"/>
      <c r="MZ40" s="61"/>
      <c r="NA40" s="61"/>
      <c r="NB40" s="61"/>
      <c r="NC40" s="61"/>
      <c r="ND40" s="62"/>
      <c r="NE40" s="61"/>
      <c r="NF40" s="61"/>
      <c r="NG40" s="61"/>
      <c r="NH40" s="61"/>
      <c r="NI40" s="61"/>
      <c r="NJ40" s="61"/>
      <c r="NK40" s="61"/>
      <c r="NL40" s="62"/>
      <c r="NM40" s="61"/>
      <c r="NN40" s="61"/>
      <c r="NO40" s="61"/>
      <c r="NP40" s="61"/>
      <c r="NQ40" s="61"/>
      <c r="NR40" s="61"/>
      <c r="NS40" s="61"/>
      <c r="NT40" s="62"/>
      <c r="NU40" s="61"/>
      <c r="NV40" s="61"/>
      <c r="NW40" s="61"/>
      <c r="NX40" s="61"/>
      <c r="NY40" s="61"/>
      <c r="NZ40" s="61"/>
      <c r="OA40" s="61"/>
      <c r="OB40" s="62"/>
      <c r="OC40" s="61"/>
      <c r="OD40" s="61"/>
      <c r="OE40" s="61"/>
      <c r="OF40" s="61"/>
      <c r="OG40" s="61"/>
      <c r="OH40" s="61"/>
      <c r="OI40" s="61"/>
      <c r="OJ40" s="62"/>
      <c r="OK40" s="61"/>
      <c r="OL40" s="61"/>
      <c r="OM40" s="61"/>
      <c r="ON40" s="61"/>
      <c r="OO40" s="61"/>
      <c r="OP40" s="61"/>
      <c r="OQ40" s="61"/>
      <c r="OR40" s="62"/>
      <c r="OS40" s="61"/>
      <c r="OT40" s="61"/>
      <c r="OU40" s="61"/>
      <c r="OV40" s="61"/>
      <c r="OW40" s="61"/>
      <c r="OX40" s="61"/>
      <c r="OY40" s="61"/>
      <c r="OZ40" s="62"/>
      <c r="PA40" s="61"/>
      <c r="PB40" s="61"/>
      <c r="PC40" s="61"/>
      <c r="PD40" s="61"/>
      <c r="PE40" s="61"/>
      <c r="PF40" s="61"/>
      <c r="PG40" s="61"/>
      <c r="PH40" s="62"/>
      <c r="PI40" s="61"/>
      <c r="PJ40" s="61"/>
      <c r="PK40" s="61"/>
      <c r="PL40" s="61"/>
      <c r="PM40" s="61"/>
      <c r="PN40" s="61"/>
      <c r="PO40" s="61"/>
      <c r="PP40" s="62"/>
      <c r="PQ40" s="61"/>
      <c r="PR40" s="61"/>
      <c r="PS40" s="61"/>
      <c r="PT40" s="61"/>
      <c r="PU40" s="61"/>
      <c r="PV40" s="61"/>
      <c r="PW40" s="61"/>
      <c r="PX40" s="62"/>
      <c r="PY40" s="61"/>
      <c r="PZ40" s="61"/>
      <c r="QA40" s="61"/>
      <c r="QB40" s="61"/>
      <c r="QC40" s="61"/>
      <c r="QD40" s="61"/>
      <c r="QE40" s="61"/>
      <c r="QF40" s="62"/>
      <c r="QG40" s="61"/>
      <c r="QH40" s="61"/>
      <c r="QI40" s="61"/>
      <c r="QJ40" s="61"/>
      <c r="QK40" s="61"/>
      <c r="QL40" s="61"/>
      <c r="QM40" s="61"/>
      <c r="QN40" s="62"/>
      <c r="QO40" s="61"/>
      <c r="QP40" s="61"/>
      <c r="QQ40" s="61"/>
      <c r="QR40" s="61"/>
      <c r="QS40" s="61"/>
      <c r="QT40" s="61"/>
      <c r="QU40" s="61"/>
      <c r="QV40" s="62"/>
      <c r="QW40" s="61"/>
      <c r="QX40" s="61"/>
      <c r="QY40" s="61"/>
      <c r="QZ40" s="61"/>
      <c r="RA40" s="61"/>
      <c r="RB40" s="61"/>
      <c r="RC40" s="61"/>
      <c r="RD40" s="62"/>
      <c r="RE40" s="61"/>
      <c r="RF40" s="61"/>
      <c r="RG40" s="61"/>
      <c r="RH40" s="61"/>
      <c r="RI40" s="61"/>
      <c r="RJ40" s="61"/>
      <c r="RK40" s="61"/>
      <c r="RL40" s="62"/>
      <c r="RM40" s="61"/>
      <c r="RN40" s="61"/>
      <c r="RO40" s="61"/>
      <c r="RP40" s="61"/>
      <c r="RQ40" s="61"/>
      <c r="RR40" s="61"/>
      <c r="RS40" s="61"/>
      <c r="RT40" s="62"/>
      <c r="RU40" s="61"/>
      <c r="RV40" s="61"/>
      <c r="RW40" s="61"/>
      <c r="RX40" s="61"/>
      <c r="RY40" s="61"/>
      <c r="RZ40" s="61"/>
      <c r="SA40" s="61"/>
      <c r="SB40" s="62"/>
      <c r="SC40" s="61"/>
      <c r="SD40" s="61"/>
      <c r="SE40" s="61"/>
      <c r="SF40" s="61"/>
      <c r="SG40" s="61"/>
      <c r="SH40" s="61"/>
      <c r="SI40" s="61"/>
      <c r="SJ40" s="62"/>
      <c r="SK40" s="61"/>
      <c r="SL40" s="61"/>
      <c r="SM40" s="61"/>
      <c r="SN40" s="61"/>
      <c r="SO40" s="61"/>
      <c r="SP40" s="61"/>
      <c r="SQ40" s="61"/>
      <c r="SR40" s="62"/>
      <c r="SS40" s="61"/>
      <c r="ST40" s="61"/>
      <c r="SU40" s="61"/>
      <c r="SV40" s="61"/>
      <c r="SW40" s="61"/>
      <c r="SX40" s="61"/>
      <c r="SY40" s="61"/>
      <c r="SZ40" s="62"/>
      <c r="TA40" s="61"/>
      <c r="TB40" s="61"/>
      <c r="TC40" s="61"/>
      <c r="TD40" s="61"/>
      <c r="TE40" s="61"/>
      <c r="TF40" s="61"/>
      <c r="TG40" s="61"/>
      <c r="TH40" s="62"/>
      <c r="TI40" s="61"/>
      <c r="TJ40" s="61"/>
      <c r="TK40" s="61"/>
      <c r="TL40" s="61"/>
      <c r="TM40" s="61"/>
      <c r="TN40" s="61"/>
      <c r="TO40" s="61"/>
      <c r="TP40" s="62"/>
      <c r="TQ40" s="61"/>
      <c r="TR40" s="61"/>
      <c r="TS40" s="61"/>
      <c r="TT40" s="61"/>
      <c r="TU40" s="61"/>
      <c r="TV40" s="61"/>
      <c r="TW40" s="61"/>
      <c r="TX40" s="62"/>
      <c r="TY40" s="61"/>
      <c r="TZ40" s="61"/>
      <c r="UA40" s="61"/>
      <c r="UB40" s="61"/>
      <c r="UC40" s="61"/>
      <c r="UD40" s="61"/>
      <c r="UE40" s="61"/>
      <c r="UF40" s="62"/>
      <c r="UG40" s="61"/>
      <c r="UH40" s="61"/>
      <c r="UI40" s="61"/>
      <c r="UJ40" s="61"/>
      <c r="UK40" s="61"/>
      <c r="UL40" s="61"/>
      <c r="UM40" s="61"/>
      <c r="UN40" s="62"/>
      <c r="UO40" s="61"/>
      <c r="UP40" s="61"/>
      <c r="UQ40" s="61"/>
      <c r="UR40" s="61"/>
      <c r="US40" s="61"/>
      <c r="UT40" s="61"/>
      <c r="UU40" s="61"/>
      <c r="UV40" s="62"/>
      <c r="UW40" s="61"/>
      <c r="UX40" s="61"/>
      <c r="UY40" s="61"/>
      <c r="UZ40" s="61"/>
      <c r="VA40" s="61"/>
      <c r="VB40" s="61"/>
      <c r="VC40" s="61"/>
      <c r="VD40" s="62"/>
      <c r="VE40" s="61"/>
      <c r="VF40" s="61"/>
      <c r="VG40" s="61"/>
      <c r="VH40" s="61"/>
      <c r="VI40" s="61"/>
      <c r="VJ40" s="61"/>
      <c r="VK40" s="61"/>
      <c r="VL40" s="62"/>
      <c r="VM40" s="61"/>
      <c r="VN40" s="61"/>
      <c r="VO40" s="61"/>
      <c r="VP40" s="61"/>
      <c r="VQ40" s="61"/>
      <c r="VR40" s="61"/>
      <c r="VS40" s="61"/>
      <c r="VT40" s="62"/>
      <c r="VU40" s="61"/>
      <c r="VV40" s="61"/>
      <c r="VW40" s="61"/>
      <c r="VX40" s="61"/>
      <c r="VY40" s="61"/>
      <c r="VZ40" s="61"/>
      <c r="WA40" s="61"/>
      <c r="WB40" s="62"/>
      <c r="WC40" s="61"/>
      <c r="WD40" s="61"/>
      <c r="WE40" s="61"/>
      <c r="WF40" s="61"/>
      <c r="WG40" s="61"/>
      <c r="WH40" s="61"/>
      <c r="WI40" s="61"/>
      <c r="WJ40" s="62"/>
      <c r="WK40" s="61"/>
      <c r="WL40" s="61"/>
      <c r="WM40" s="61"/>
      <c r="WN40" s="61"/>
      <c r="WO40" s="61"/>
      <c r="WP40" s="61"/>
      <c r="WQ40" s="61"/>
      <c r="WR40" s="62"/>
      <c r="WS40" s="61"/>
      <c r="WT40" s="61"/>
      <c r="WU40" s="61"/>
      <c r="WV40" s="61"/>
      <c r="WW40" s="61"/>
      <c r="WX40" s="61"/>
      <c r="WY40" s="61"/>
      <c r="WZ40" s="62"/>
      <c r="XA40" s="61"/>
      <c r="XB40" s="61"/>
      <c r="XC40" s="61"/>
      <c r="XD40" s="61"/>
      <c r="XE40" s="61"/>
      <c r="XF40" s="61"/>
      <c r="XG40" s="61"/>
      <c r="XH40" s="62"/>
      <c r="XI40" s="61"/>
      <c r="XJ40" s="61"/>
      <c r="XK40" s="61"/>
      <c r="XL40" s="61"/>
      <c r="XM40" s="61"/>
      <c r="XN40" s="61"/>
      <c r="XO40" s="61"/>
      <c r="XP40" s="62"/>
      <c r="XQ40" s="61"/>
      <c r="XR40" s="61"/>
      <c r="XS40" s="61"/>
      <c r="XT40" s="61"/>
      <c r="XU40" s="61"/>
      <c r="XV40" s="61"/>
      <c r="XW40" s="61"/>
      <c r="XX40" s="62"/>
      <c r="XY40" s="61"/>
      <c r="XZ40" s="61"/>
      <c r="YA40" s="61"/>
      <c r="YB40" s="61"/>
      <c r="YC40" s="61"/>
      <c r="YD40" s="61"/>
      <c r="YE40" s="61"/>
      <c r="YF40" s="62"/>
      <c r="YG40" s="61"/>
      <c r="YH40" s="61"/>
      <c r="YI40" s="61"/>
      <c r="YJ40" s="61"/>
      <c r="YK40" s="61"/>
      <c r="YL40" s="61"/>
      <c r="YM40" s="61"/>
      <c r="YN40" s="62"/>
      <c r="YO40" s="61"/>
      <c r="YP40" s="61"/>
      <c r="YQ40" s="61"/>
      <c r="YR40" s="61"/>
      <c r="YS40" s="61"/>
      <c r="YT40" s="61"/>
      <c r="YU40" s="61"/>
      <c r="YV40" s="62"/>
      <c r="YW40" s="61"/>
      <c r="YX40" s="61"/>
      <c r="YY40" s="61"/>
      <c r="YZ40" s="61"/>
      <c r="ZA40" s="61"/>
      <c r="ZB40" s="61"/>
      <c r="ZC40" s="61"/>
      <c r="ZD40" s="62"/>
      <c r="ZE40" s="61"/>
      <c r="ZF40" s="61"/>
      <c r="ZG40" s="61"/>
      <c r="ZH40" s="61"/>
      <c r="ZI40" s="61"/>
      <c r="ZJ40" s="61"/>
      <c r="ZK40" s="61"/>
      <c r="ZL40" s="62"/>
      <c r="ZM40" s="61"/>
      <c r="ZN40" s="61"/>
      <c r="ZO40" s="61"/>
      <c r="ZP40" s="61"/>
      <c r="ZQ40" s="61"/>
      <c r="ZR40" s="61"/>
      <c r="ZS40" s="61"/>
      <c r="ZT40" s="62"/>
      <c r="ZU40" s="61"/>
      <c r="ZV40" s="61"/>
      <c r="ZW40" s="61"/>
      <c r="ZX40" s="61"/>
      <c r="ZY40" s="61"/>
      <c r="ZZ40" s="61"/>
      <c r="AAA40" s="61"/>
      <c r="AAB40" s="62"/>
      <c r="AAC40" s="61"/>
      <c r="AAD40" s="61"/>
      <c r="AAE40" s="61"/>
      <c r="AAF40" s="61"/>
      <c r="AAG40" s="61"/>
      <c r="AAH40" s="61"/>
      <c r="AAI40" s="61"/>
      <c r="AAJ40" s="62"/>
      <c r="AAK40" s="61"/>
      <c r="AAL40" s="61"/>
      <c r="AAM40" s="61"/>
      <c r="AAN40" s="61"/>
      <c r="AAO40" s="61"/>
      <c r="AAP40" s="61"/>
      <c r="AAQ40" s="61"/>
      <c r="AAR40" s="62"/>
      <c r="AAS40" s="61"/>
      <c r="AAT40" s="61"/>
      <c r="AAU40" s="61"/>
      <c r="AAV40" s="61"/>
      <c r="AAW40" s="61"/>
      <c r="AAX40" s="61"/>
      <c r="AAY40" s="61"/>
      <c r="AAZ40" s="62"/>
      <c r="ABA40" s="61"/>
      <c r="ABB40" s="61"/>
      <c r="ABC40" s="61"/>
      <c r="ABD40" s="61"/>
      <c r="ABE40" s="61"/>
      <c r="ABF40" s="61"/>
      <c r="ABG40" s="61"/>
      <c r="ABH40" s="62"/>
      <c r="ABI40" s="61"/>
      <c r="ABJ40" s="61"/>
      <c r="ABK40" s="61"/>
      <c r="ABL40" s="61"/>
      <c r="ABM40" s="61"/>
      <c r="ABN40" s="61"/>
      <c r="ABO40" s="61"/>
      <c r="ABP40" s="62"/>
      <c r="ABQ40" s="61"/>
      <c r="ABR40" s="61"/>
      <c r="ABS40" s="61"/>
      <c r="ABT40" s="61"/>
      <c r="ABU40" s="61"/>
      <c r="ABV40" s="61"/>
      <c r="ABW40" s="61"/>
      <c r="ABX40" s="62"/>
      <c r="ABY40" s="61"/>
      <c r="ABZ40" s="61"/>
      <c r="ACA40" s="61"/>
      <c r="ACB40" s="61"/>
      <c r="ACC40" s="61"/>
      <c r="ACD40" s="61"/>
      <c r="ACE40" s="61"/>
      <c r="ACF40" s="62"/>
      <c r="ACG40" s="61"/>
      <c r="ACH40" s="61"/>
      <c r="ACI40" s="61"/>
      <c r="ACJ40" s="61"/>
      <c r="ACK40" s="61"/>
      <c r="ACL40" s="61"/>
      <c r="ACM40" s="61"/>
      <c r="ACN40" s="62"/>
      <c r="ACO40" s="61"/>
      <c r="ACP40" s="61"/>
      <c r="ACQ40" s="61"/>
      <c r="ACR40" s="61"/>
      <c r="ACS40" s="61"/>
      <c r="ACT40" s="61"/>
      <c r="ACU40" s="61"/>
      <c r="ACV40" s="62"/>
      <c r="ACW40" s="61"/>
      <c r="ACX40" s="61"/>
      <c r="ACY40" s="61"/>
      <c r="ACZ40" s="61"/>
      <c r="ADA40" s="61"/>
      <c r="ADB40" s="61"/>
      <c r="ADC40" s="61"/>
      <c r="ADD40" s="62"/>
      <c r="ADE40" s="61"/>
      <c r="ADF40" s="61"/>
      <c r="ADG40" s="61"/>
      <c r="ADH40" s="61"/>
      <c r="ADI40" s="61"/>
      <c r="ADJ40" s="61"/>
      <c r="ADK40" s="61"/>
      <c r="ADL40" s="62"/>
      <c r="ADM40" s="61"/>
      <c r="ADN40" s="61"/>
      <c r="ADO40" s="61"/>
      <c r="ADP40" s="61"/>
      <c r="ADQ40" s="61"/>
      <c r="ADR40" s="61"/>
      <c r="ADS40" s="61"/>
      <c r="ADT40" s="62"/>
      <c r="ADU40" s="61"/>
      <c r="ADV40" s="61"/>
      <c r="ADW40" s="61"/>
      <c r="ADX40" s="61"/>
      <c r="ADY40" s="61"/>
      <c r="ADZ40" s="61"/>
      <c r="AEA40" s="61"/>
      <c r="AEB40" s="62"/>
      <c r="AEC40" s="61"/>
      <c r="AED40" s="61"/>
      <c r="AEE40" s="61"/>
      <c r="AEF40" s="61"/>
      <c r="AEG40" s="61"/>
      <c r="AEH40" s="61"/>
      <c r="AEI40" s="61"/>
      <c r="AEJ40" s="62"/>
      <c r="AEK40" s="61"/>
      <c r="AEL40" s="61"/>
      <c r="AEM40" s="61"/>
      <c r="AEN40" s="61"/>
      <c r="AEO40" s="61"/>
      <c r="AEP40" s="61"/>
      <c r="AEQ40" s="61"/>
      <c r="AER40" s="62"/>
      <c r="AES40" s="61"/>
      <c r="AET40" s="61"/>
      <c r="AEU40" s="61"/>
      <c r="AEV40" s="61"/>
      <c r="AEW40" s="61"/>
      <c r="AEX40" s="61"/>
      <c r="AEY40" s="61"/>
      <c r="AEZ40" s="62"/>
      <c r="AFA40" s="61"/>
      <c r="AFB40" s="61"/>
      <c r="AFC40" s="61"/>
      <c r="AFD40" s="61"/>
      <c r="AFE40" s="61"/>
      <c r="AFF40" s="61"/>
      <c r="AFG40" s="61"/>
      <c r="AFH40" s="62"/>
      <c r="AFI40" s="61"/>
      <c r="AFJ40" s="61"/>
      <c r="AFK40" s="61"/>
      <c r="AFL40" s="61"/>
      <c r="AFM40" s="61"/>
      <c r="AFN40" s="61"/>
      <c r="AFO40" s="61"/>
      <c r="AFP40" s="62"/>
      <c r="AFQ40" s="61"/>
      <c r="AFR40" s="61"/>
      <c r="AFS40" s="61"/>
      <c r="AFT40" s="61"/>
      <c r="AFU40" s="61"/>
      <c r="AFV40" s="61"/>
      <c r="AFW40" s="61"/>
      <c r="AFX40" s="62"/>
      <c r="AFY40" s="61"/>
      <c r="AFZ40" s="61"/>
      <c r="AGA40" s="61"/>
      <c r="AGB40" s="61"/>
      <c r="AGC40" s="61"/>
      <c r="AGD40" s="61"/>
      <c r="AGE40" s="61"/>
      <c r="AGF40" s="62"/>
      <c r="AGG40" s="61"/>
      <c r="AGH40" s="61"/>
      <c r="AGI40" s="61"/>
      <c r="AGJ40" s="61"/>
      <c r="AGK40" s="61"/>
      <c r="AGL40" s="61"/>
      <c r="AGM40" s="61"/>
      <c r="AGN40" s="62"/>
      <c r="AGO40" s="61"/>
      <c r="AGP40" s="61"/>
      <c r="AGQ40" s="61"/>
      <c r="AGR40" s="61"/>
      <c r="AGS40" s="61"/>
      <c r="AGT40" s="61"/>
      <c r="AGU40" s="61"/>
      <c r="AGV40" s="62"/>
      <c r="AGW40" s="61"/>
      <c r="AGX40" s="61"/>
      <c r="AGY40" s="61"/>
      <c r="AGZ40" s="61"/>
      <c r="AHA40" s="61"/>
      <c r="AHB40" s="61"/>
      <c r="AHC40" s="61"/>
      <c r="AHD40" s="62"/>
      <c r="AHE40" s="61"/>
      <c r="AHF40" s="61"/>
      <c r="AHG40" s="61"/>
      <c r="AHH40" s="61"/>
      <c r="AHI40" s="61"/>
      <c r="AHJ40" s="61"/>
      <c r="AHK40" s="61"/>
      <c r="AHL40" s="62"/>
      <c r="AHM40" s="61"/>
      <c r="AHN40" s="61"/>
      <c r="AHO40" s="61"/>
      <c r="AHP40" s="61"/>
      <c r="AHQ40" s="61"/>
      <c r="AHR40" s="61"/>
      <c r="AHS40" s="61"/>
      <c r="AHT40" s="62"/>
      <c r="AHU40" s="61"/>
      <c r="AHV40" s="61"/>
      <c r="AHW40" s="61"/>
      <c r="AHX40" s="61"/>
      <c r="AHY40" s="61"/>
      <c r="AHZ40" s="61"/>
      <c r="AIA40" s="61"/>
      <c r="AIB40" s="62"/>
      <c r="AIC40" s="61"/>
      <c r="AID40" s="61"/>
      <c r="AIE40" s="61"/>
      <c r="AIF40" s="61"/>
      <c r="AIG40" s="61"/>
      <c r="AIH40" s="61"/>
      <c r="AII40" s="61"/>
      <c r="AIJ40" s="62"/>
      <c r="AIK40" s="61"/>
      <c r="AIL40" s="61"/>
      <c r="AIM40" s="61"/>
      <c r="AIN40" s="61"/>
      <c r="AIO40" s="61"/>
      <c r="AIP40" s="61"/>
      <c r="AIQ40" s="61"/>
      <c r="AIR40" s="62"/>
      <c r="AIS40" s="61"/>
      <c r="AIT40" s="61"/>
      <c r="AIU40" s="61"/>
      <c r="AIV40" s="61"/>
      <c r="AIW40" s="61"/>
      <c r="AIX40" s="61"/>
      <c r="AIY40" s="61"/>
      <c r="AIZ40" s="62"/>
      <c r="AJA40" s="61"/>
      <c r="AJB40" s="61"/>
      <c r="AJC40" s="61"/>
      <c r="AJD40" s="61"/>
      <c r="AJE40" s="61"/>
      <c r="AJF40" s="61"/>
      <c r="AJG40" s="61"/>
      <c r="AJH40" s="62"/>
      <c r="AJI40" s="61"/>
      <c r="AJJ40" s="61"/>
      <c r="AJK40" s="61"/>
      <c r="AJL40" s="61"/>
      <c r="AJM40" s="61"/>
      <c r="AJN40" s="61"/>
      <c r="AJO40" s="61"/>
      <c r="AJP40" s="62"/>
      <c r="AJQ40" s="61"/>
      <c r="AJR40" s="61"/>
      <c r="AJS40" s="61"/>
      <c r="AJT40" s="61"/>
      <c r="AJU40" s="61"/>
      <c r="AJV40" s="61"/>
      <c r="AJW40" s="61"/>
      <c r="AJX40" s="62"/>
      <c r="AJY40" s="61"/>
      <c r="AJZ40" s="61"/>
      <c r="AKA40" s="61"/>
      <c r="AKB40" s="61"/>
      <c r="AKC40" s="61"/>
      <c r="AKD40" s="61"/>
      <c r="AKE40" s="61"/>
      <c r="AKF40" s="62"/>
      <c r="AKG40" s="61"/>
      <c r="AKH40" s="61"/>
      <c r="AKI40" s="61"/>
      <c r="AKJ40" s="61"/>
      <c r="AKK40" s="61"/>
      <c r="AKL40" s="61"/>
      <c r="AKM40" s="61"/>
      <c r="AKN40" s="62"/>
      <c r="AKO40" s="61"/>
      <c r="AKP40" s="61"/>
      <c r="AKQ40" s="61"/>
      <c r="AKR40" s="61"/>
      <c r="AKS40" s="61"/>
      <c r="AKT40" s="61"/>
      <c r="AKU40" s="61"/>
      <c r="AKV40" s="62"/>
      <c r="AKW40" s="61"/>
      <c r="AKX40" s="61"/>
      <c r="AKY40" s="61"/>
      <c r="AKZ40" s="61"/>
      <c r="ALA40" s="61"/>
      <c r="ALB40" s="61"/>
      <c r="ALC40" s="61"/>
      <c r="ALD40" s="62"/>
      <c r="ALE40" s="61"/>
      <c r="ALF40" s="61"/>
      <c r="ALG40" s="61"/>
      <c r="ALH40" s="61"/>
      <c r="ALI40" s="61"/>
      <c r="ALJ40" s="61"/>
      <c r="ALK40" s="61"/>
      <c r="ALL40" s="62"/>
      <c r="ALM40" s="61"/>
      <c r="ALN40" s="61"/>
      <c r="ALO40" s="61"/>
      <c r="ALP40" s="61"/>
      <c r="ALQ40" s="61"/>
      <c r="ALR40" s="61"/>
      <c r="ALS40" s="61"/>
      <c r="ALT40" s="62"/>
      <c r="ALU40" s="61"/>
      <c r="ALV40" s="61"/>
      <c r="ALW40" s="61"/>
      <c r="ALX40" s="61"/>
      <c r="ALY40" s="61"/>
      <c r="ALZ40" s="61"/>
      <c r="AMA40" s="61"/>
      <c r="AMB40" s="62"/>
      <c r="AMC40" s="61"/>
      <c r="AMD40" s="61"/>
      <c r="AME40" s="61"/>
      <c r="AMF40" s="61"/>
      <c r="AMG40" s="61"/>
      <c r="AMH40" s="61"/>
      <c r="AMI40" s="61"/>
      <c r="AMJ40" s="62"/>
      <c r="AMK40" s="61"/>
      <c r="AML40" s="61"/>
      <c r="AMM40" s="61"/>
      <c r="AMN40" s="61"/>
      <c r="AMO40" s="61"/>
      <c r="AMP40" s="61"/>
      <c r="AMQ40" s="61"/>
      <c r="AMR40" s="62"/>
      <c r="AMS40" s="61"/>
      <c r="AMT40" s="61"/>
      <c r="AMU40" s="61"/>
      <c r="AMV40" s="61"/>
      <c r="AMW40" s="61"/>
      <c r="AMX40" s="61"/>
      <c r="AMY40" s="61"/>
      <c r="AMZ40" s="62"/>
      <c r="ANA40" s="61"/>
      <c r="ANB40" s="61"/>
      <c r="ANC40" s="61"/>
      <c r="AND40" s="61"/>
      <c r="ANE40" s="61"/>
      <c r="ANF40" s="61"/>
      <c r="ANG40" s="61"/>
      <c r="ANH40" s="62"/>
      <c r="ANI40" s="61"/>
      <c r="ANJ40" s="61"/>
      <c r="ANK40" s="61"/>
      <c r="ANL40" s="61"/>
      <c r="ANM40" s="61"/>
      <c r="ANN40" s="61"/>
      <c r="ANO40" s="61"/>
      <c r="ANP40" s="62"/>
      <c r="ANQ40" s="61"/>
      <c r="ANR40" s="61"/>
      <c r="ANS40" s="61"/>
      <c r="ANT40" s="61"/>
      <c r="ANU40" s="61"/>
      <c r="ANV40" s="61"/>
      <c r="ANW40" s="61"/>
      <c r="ANX40" s="62"/>
      <c r="ANY40" s="61"/>
      <c r="ANZ40" s="61"/>
      <c r="AOA40" s="61"/>
      <c r="AOB40" s="61"/>
      <c r="AOC40" s="61"/>
      <c r="AOD40" s="61"/>
      <c r="AOE40" s="61"/>
      <c r="AOF40" s="62"/>
      <c r="AOG40" s="61"/>
      <c r="AOH40" s="61"/>
      <c r="AOI40" s="61"/>
      <c r="AOJ40" s="61"/>
      <c r="AOK40" s="61"/>
      <c r="AOL40" s="61"/>
      <c r="AOM40" s="61"/>
      <c r="AON40" s="62"/>
      <c r="AOO40" s="61"/>
      <c r="AOP40" s="61"/>
      <c r="AOQ40" s="61"/>
      <c r="AOR40" s="61"/>
      <c r="AOS40" s="61"/>
      <c r="AOT40" s="61"/>
      <c r="AOU40" s="61"/>
      <c r="AOV40" s="62"/>
      <c r="AOW40" s="61"/>
      <c r="AOX40" s="61"/>
      <c r="AOY40" s="61"/>
      <c r="AOZ40" s="61"/>
      <c r="APA40" s="61"/>
      <c r="APB40" s="61"/>
      <c r="APC40" s="61"/>
      <c r="APD40" s="62"/>
      <c r="APE40" s="61"/>
      <c r="APF40" s="61"/>
      <c r="APG40" s="61"/>
      <c r="APH40" s="61"/>
      <c r="API40" s="61"/>
      <c r="APJ40" s="61"/>
      <c r="APK40" s="61"/>
      <c r="APL40" s="62"/>
      <c r="APM40" s="61"/>
      <c r="APN40" s="61"/>
      <c r="APO40" s="61"/>
      <c r="APP40" s="61"/>
      <c r="APQ40" s="61"/>
      <c r="APR40" s="61"/>
      <c r="APS40" s="61"/>
      <c r="APT40" s="62"/>
      <c r="APU40" s="61"/>
      <c r="APV40" s="61"/>
      <c r="APW40" s="61"/>
      <c r="APX40" s="61"/>
      <c r="APY40" s="61"/>
      <c r="APZ40" s="61"/>
      <c r="AQA40" s="61"/>
      <c r="AQB40" s="62"/>
      <c r="AQC40" s="61"/>
      <c r="AQD40" s="61"/>
      <c r="AQE40" s="61"/>
      <c r="AQF40" s="61"/>
      <c r="AQG40" s="61"/>
      <c r="AQH40" s="61"/>
      <c r="AQI40" s="61"/>
      <c r="AQJ40" s="62"/>
      <c r="AQK40" s="61"/>
      <c r="AQL40" s="61"/>
      <c r="AQM40" s="61"/>
      <c r="AQN40" s="61"/>
      <c r="AQO40" s="61"/>
      <c r="AQP40" s="61"/>
      <c r="AQQ40" s="61"/>
      <c r="AQR40" s="62"/>
      <c r="AQS40" s="61"/>
      <c r="AQT40" s="61"/>
      <c r="AQU40" s="61"/>
      <c r="AQV40" s="61"/>
      <c r="AQW40" s="61"/>
      <c r="AQX40" s="61"/>
      <c r="AQY40" s="61"/>
      <c r="AQZ40" s="62"/>
      <c r="ARA40" s="61"/>
      <c r="ARB40" s="61"/>
      <c r="ARC40" s="61"/>
      <c r="ARD40" s="61"/>
      <c r="ARE40" s="61"/>
      <c r="ARF40" s="61"/>
      <c r="ARG40" s="61"/>
      <c r="ARH40" s="62"/>
      <c r="ARI40" s="61"/>
      <c r="ARJ40" s="61"/>
      <c r="ARK40" s="61"/>
      <c r="ARL40" s="61"/>
      <c r="ARM40" s="61"/>
      <c r="ARN40" s="61"/>
      <c r="ARO40" s="61"/>
      <c r="ARP40" s="62"/>
      <c r="ARQ40" s="61"/>
      <c r="ARR40" s="61"/>
      <c r="ARS40" s="61"/>
      <c r="ART40" s="61"/>
      <c r="ARU40" s="61"/>
      <c r="ARV40" s="61"/>
      <c r="ARW40" s="61"/>
      <c r="ARX40" s="62"/>
      <c r="ARY40" s="61"/>
      <c r="ARZ40" s="61"/>
      <c r="ASA40" s="61"/>
      <c r="ASB40" s="61"/>
      <c r="ASC40" s="61"/>
      <c r="ASD40" s="61"/>
      <c r="ASE40" s="61"/>
      <c r="ASF40" s="62"/>
      <c r="ASG40" s="61"/>
      <c r="ASH40" s="61"/>
      <c r="ASI40" s="61"/>
      <c r="ASJ40" s="61"/>
      <c r="ASK40" s="61"/>
      <c r="ASL40" s="61"/>
      <c r="ASM40" s="61"/>
      <c r="ASN40" s="62"/>
      <c r="ASO40" s="61"/>
      <c r="ASP40" s="61"/>
      <c r="ASQ40" s="61"/>
      <c r="ASR40" s="61"/>
      <c r="ASS40" s="61"/>
      <c r="AST40" s="61"/>
      <c r="ASU40" s="61"/>
      <c r="ASV40" s="62"/>
      <c r="ASW40" s="61"/>
      <c r="ASX40" s="61"/>
      <c r="ASY40" s="61"/>
      <c r="ASZ40" s="61"/>
      <c r="ATA40" s="61"/>
      <c r="ATB40" s="61"/>
      <c r="ATC40" s="61"/>
      <c r="ATD40" s="62"/>
      <c r="ATE40" s="61"/>
      <c r="ATF40" s="61"/>
      <c r="ATG40" s="61"/>
      <c r="ATH40" s="61"/>
      <c r="ATI40" s="61"/>
      <c r="ATJ40" s="61"/>
      <c r="ATK40" s="61"/>
      <c r="ATL40" s="62"/>
      <c r="ATM40" s="61"/>
      <c r="ATN40" s="61"/>
      <c r="ATO40" s="61"/>
      <c r="ATP40" s="61"/>
      <c r="ATQ40" s="61"/>
      <c r="ATR40" s="61"/>
      <c r="ATS40" s="61"/>
      <c r="ATT40" s="62"/>
      <c r="ATU40" s="61"/>
      <c r="ATV40" s="61"/>
      <c r="ATW40" s="61"/>
      <c r="ATX40" s="61"/>
      <c r="ATY40" s="61"/>
      <c r="ATZ40" s="61"/>
      <c r="AUA40" s="61"/>
      <c r="AUB40" s="62"/>
      <c r="AUC40" s="61"/>
      <c r="AUD40" s="61"/>
      <c r="AUE40" s="61"/>
      <c r="AUF40" s="61"/>
      <c r="AUG40" s="61"/>
      <c r="AUH40" s="61"/>
      <c r="AUI40" s="61"/>
      <c r="AUJ40" s="62"/>
      <c r="AUK40" s="61"/>
      <c r="AUL40" s="61"/>
      <c r="AUM40" s="61"/>
      <c r="AUN40" s="61"/>
      <c r="AUO40" s="61"/>
      <c r="AUP40" s="61"/>
      <c r="AUQ40" s="61"/>
      <c r="AUR40" s="62"/>
      <c r="AUS40" s="61"/>
      <c r="AUT40" s="61"/>
      <c r="AUU40" s="61"/>
      <c r="AUV40" s="61"/>
      <c r="AUW40" s="61"/>
      <c r="AUX40" s="61"/>
      <c r="AUY40" s="61"/>
      <c r="AUZ40" s="62"/>
      <c r="AVA40" s="61"/>
      <c r="AVB40" s="61"/>
      <c r="AVC40" s="61"/>
      <c r="AVD40" s="61"/>
      <c r="AVE40" s="61"/>
      <c r="AVF40" s="61"/>
      <c r="AVG40" s="61"/>
      <c r="AVH40" s="62"/>
      <c r="AVI40" s="61"/>
      <c r="AVJ40" s="61"/>
      <c r="AVK40" s="61"/>
      <c r="AVL40" s="61"/>
      <c r="AVM40" s="61"/>
      <c r="AVN40" s="61"/>
      <c r="AVO40" s="61"/>
      <c r="AVP40" s="62"/>
      <c r="AVQ40" s="61"/>
      <c r="AVR40" s="61"/>
      <c r="AVS40" s="61"/>
      <c r="AVT40" s="61"/>
      <c r="AVU40" s="61"/>
      <c r="AVV40" s="61"/>
      <c r="AVW40" s="61"/>
      <c r="AVX40" s="62"/>
      <c r="AVY40" s="61"/>
      <c r="AVZ40" s="61"/>
      <c r="AWA40" s="61"/>
      <c r="AWB40" s="61"/>
      <c r="AWC40" s="61"/>
      <c r="AWD40" s="61"/>
      <c r="AWE40" s="61"/>
      <c r="AWF40" s="62"/>
      <c r="AWG40" s="61"/>
      <c r="AWH40" s="61"/>
      <c r="AWI40" s="61"/>
      <c r="AWJ40" s="61"/>
      <c r="AWK40" s="61"/>
      <c r="AWL40" s="61"/>
      <c r="AWM40" s="61"/>
      <c r="AWN40" s="62"/>
      <c r="AWO40" s="61"/>
      <c r="AWP40" s="61"/>
      <c r="AWQ40" s="61"/>
      <c r="AWR40" s="61"/>
      <c r="AWS40" s="61"/>
      <c r="AWT40" s="61"/>
      <c r="AWU40" s="61"/>
      <c r="AWV40" s="62"/>
      <c r="AWW40" s="61"/>
      <c r="AWX40" s="61"/>
      <c r="AWY40" s="61"/>
      <c r="AWZ40" s="61"/>
      <c r="AXA40" s="61"/>
      <c r="AXB40" s="61"/>
      <c r="AXC40" s="61"/>
      <c r="AXD40" s="62"/>
      <c r="AXE40" s="61"/>
      <c r="AXF40" s="61"/>
      <c r="AXG40" s="61"/>
      <c r="AXH40" s="61"/>
      <c r="AXI40" s="61"/>
      <c r="AXJ40" s="61"/>
      <c r="AXK40" s="61"/>
      <c r="AXL40" s="62"/>
      <c r="AXM40" s="61"/>
      <c r="AXN40" s="61"/>
      <c r="AXO40" s="61"/>
      <c r="AXP40" s="61"/>
      <c r="AXQ40" s="61"/>
      <c r="AXR40" s="61"/>
      <c r="AXS40" s="61"/>
      <c r="AXT40" s="62"/>
      <c r="AXU40" s="61"/>
      <c r="AXV40" s="61"/>
      <c r="AXW40" s="61"/>
      <c r="AXX40" s="61"/>
      <c r="AXY40" s="61"/>
      <c r="AXZ40" s="61"/>
      <c r="AYA40" s="61"/>
      <c r="AYB40" s="62"/>
      <c r="AYC40" s="61"/>
      <c r="AYD40" s="61"/>
      <c r="AYE40" s="61"/>
      <c r="AYF40" s="61"/>
      <c r="AYG40" s="61"/>
      <c r="AYH40" s="61"/>
      <c r="AYI40" s="61"/>
      <c r="AYJ40" s="62"/>
      <c r="AYK40" s="61"/>
      <c r="AYL40" s="61"/>
      <c r="AYM40" s="61"/>
      <c r="AYN40" s="61"/>
      <c r="AYO40" s="61"/>
      <c r="AYP40" s="61"/>
      <c r="AYQ40" s="61"/>
      <c r="AYR40" s="62"/>
      <c r="AYS40" s="61"/>
      <c r="AYT40" s="61"/>
      <c r="AYU40" s="61"/>
      <c r="AYV40" s="61"/>
      <c r="AYW40" s="61"/>
      <c r="AYX40" s="61"/>
      <c r="AYY40" s="61"/>
      <c r="AYZ40" s="62"/>
      <c r="AZA40" s="61"/>
      <c r="AZB40" s="61"/>
      <c r="AZC40" s="61"/>
      <c r="AZD40" s="61"/>
      <c r="AZE40" s="61"/>
      <c r="AZF40" s="61"/>
      <c r="AZG40" s="61"/>
      <c r="AZH40" s="62"/>
      <c r="AZI40" s="61"/>
      <c r="AZJ40" s="61"/>
      <c r="AZK40" s="61"/>
      <c r="AZL40" s="61"/>
      <c r="AZM40" s="61"/>
      <c r="AZN40" s="61"/>
      <c r="AZO40" s="61"/>
      <c r="AZP40" s="62"/>
      <c r="AZQ40" s="61"/>
      <c r="AZR40" s="61"/>
      <c r="AZS40" s="61"/>
      <c r="AZT40" s="61"/>
      <c r="AZU40" s="61"/>
      <c r="AZV40" s="61"/>
      <c r="AZW40" s="61"/>
      <c r="AZX40" s="62"/>
      <c r="AZY40" s="61"/>
      <c r="AZZ40" s="61"/>
      <c r="BAA40" s="61"/>
      <c r="BAB40" s="61"/>
      <c r="BAC40" s="61"/>
      <c r="BAD40" s="61"/>
      <c r="BAE40" s="61"/>
      <c r="BAF40" s="62"/>
      <c r="BAG40" s="61"/>
      <c r="BAH40" s="61"/>
      <c r="BAI40" s="61"/>
      <c r="BAJ40" s="61"/>
      <c r="BAK40" s="61"/>
      <c r="BAL40" s="61"/>
      <c r="BAM40" s="61"/>
      <c r="BAN40" s="62"/>
      <c r="BAO40" s="61"/>
      <c r="BAP40" s="61"/>
      <c r="BAQ40" s="61"/>
      <c r="BAR40" s="61"/>
      <c r="BAS40" s="61"/>
      <c r="BAT40" s="61"/>
      <c r="BAU40" s="61"/>
      <c r="BAV40" s="62"/>
      <c r="BAW40" s="61"/>
      <c r="BAX40" s="61"/>
      <c r="BAY40" s="61"/>
      <c r="BAZ40" s="61"/>
      <c r="BBA40" s="61"/>
      <c r="BBB40" s="61"/>
      <c r="BBC40" s="61"/>
      <c r="BBD40" s="62"/>
      <c r="BBE40" s="61"/>
      <c r="BBF40" s="61"/>
      <c r="BBG40" s="61"/>
      <c r="BBH40" s="61"/>
      <c r="BBI40" s="61"/>
      <c r="BBJ40" s="61"/>
      <c r="BBK40" s="61"/>
      <c r="BBL40" s="62"/>
      <c r="BBM40" s="61"/>
      <c r="BBN40" s="61"/>
      <c r="BBO40" s="61"/>
      <c r="BBP40" s="61"/>
      <c r="BBQ40" s="61"/>
      <c r="BBR40" s="61"/>
      <c r="BBS40" s="61"/>
      <c r="BBT40" s="62"/>
      <c r="BBU40" s="61"/>
      <c r="BBV40" s="61"/>
      <c r="BBW40" s="61"/>
      <c r="BBX40" s="61"/>
      <c r="BBY40" s="61"/>
      <c r="BBZ40" s="61"/>
      <c r="BCA40" s="61"/>
      <c r="BCB40" s="62"/>
      <c r="BCC40" s="61"/>
      <c r="BCD40" s="61"/>
      <c r="BCE40" s="61"/>
      <c r="BCF40" s="61"/>
      <c r="BCG40" s="61"/>
      <c r="BCH40" s="61"/>
      <c r="BCI40" s="61"/>
      <c r="BCJ40" s="62"/>
      <c r="BCK40" s="61"/>
      <c r="BCL40" s="61"/>
      <c r="BCM40" s="61"/>
      <c r="BCN40" s="61"/>
      <c r="BCO40" s="61"/>
      <c r="BCP40" s="61"/>
      <c r="BCQ40" s="61"/>
      <c r="BCR40" s="62"/>
      <c r="BCS40" s="61"/>
      <c r="BCT40" s="61"/>
      <c r="BCU40" s="61"/>
      <c r="BCV40" s="61"/>
      <c r="BCW40" s="61"/>
      <c r="BCX40" s="61"/>
      <c r="BCY40" s="61"/>
      <c r="BCZ40" s="62"/>
      <c r="BDA40" s="61"/>
      <c r="BDB40" s="61"/>
      <c r="BDC40" s="61"/>
      <c r="BDD40" s="61"/>
      <c r="BDE40" s="61"/>
      <c r="BDF40" s="61"/>
      <c r="BDG40" s="61"/>
      <c r="BDH40" s="62"/>
      <c r="BDI40" s="61"/>
      <c r="BDJ40" s="61"/>
      <c r="BDK40" s="61"/>
      <c r="BDL40" s="61"/>
      <c r="BDM40" s="61"/>
      <c r="BDN40" s="61"/>
      <c r="BDO40" s="61"/>
      <c r="BDP40" s="62"/>
      <c r="BDQ40" s="61"/>
      <c r="BDR40" s="61"/>
      <c r="BDS40" s="61"/>
      <c r="BDT40" s="61"/>
      <c r="BDU40" s="61"/>
      <c r="BDV40" s="61"/>
      <c r="BDW40" s="61"/>
      <c r="BDX40" s="62"/>
      <c r="BDY40" s="61"/>
      <c r="BDZ40" s="61"/>
      <c r="BEA40" s="61"/>
      <c r="BEB40" s="61"/>
      <c r="BEC40" s="61"/>
      <c r="BED40" s="61"/>
      <c r="BEE40" s="61"/>
      <c r="BEF40" s="62"/>
      <c r="BEG40" s="61"/>
      <c r="BEH40" s="61"/>
      <c r="BEI40" s="61"/>
      <c r="BEJ40" s="61"/>
      <c r="BEK40" s="61"/>
      <c r="BEL40" s="61"/>
      <c r="BEM40" s="61"/>
      <c r="BEN40" s="62"/>
      <c r="BEO40" s="61"/>
      <c r="BEP40" s="61"/>
      <c r="BEQ40" s="61"/>
      <c r="BER40" s="61"/>
      <c r="BES40" s="61"/>
      <c r="BET40" s="61"/>
      <c r="BEU40" s="61"/>
      <c r="BEV40" s="62"/>
      <c r="BEW40" s="61"/>
      <c r="BEX40" s="61"/>
      <c r="BEY40" s="61"/>
      <c r="BEZ40" s="61"/>
      <c r="BFA40" s="61"/>
      <c r="BFB40" s="61"/>
      <c r="BFC40" s="61"/>
      <c r="BFD40" s="62"/>
      <c r="BFE40" s="61"/>
      <c r="BFF40" s="61"/>
      <c r="BFG40" s="61"/>
      <c r="BFH40" s="61"/>
      <c r="BFI40" s="61"/>
      <c r="BFJ40" s="61"/>
      <c r="BFK40" s="61"/>
      <c r="BFL40" s="62"/>
      <c r="BFM40" s="61"/>
      <c r="BFN40" s="61"/>
      <c r="BFO40" s="61"/>
      <c r="BFP40" s="61"/>
      <c r="BFQ40" s="61"/>
      <c r="BFR40" s="61"/>
      <c r="BFS40" s="61"/>
      <c r="BFT40" s="62"/>
      <c r="BFU40" s="61"/>
      <c r="BFV40" s="61"/>
      <c r="BFW40" s="61"/>
      <c r="BFX40" s="61"/>
      <c r="BFY40" s="61"/>
      <c r="BFZ40" s="61"/>
      <c r="BGA40" s="61"/>
      <c r="BGB40" s="62"/>
      <c r="BGC40" s="61"/>
      <c r="BGD40" s="61"/>
      <c r="BGE40" s="61"/>
      <c r="BGF40" s="61"/>
      <c r="BGG40" s="61"/>
      <c r="BGH40" s="61"/>
      <c r="BGI40" s="61"/>
      <c r="BGJ40" s="62"/>
      <c r="BGK40" s="61"/>
      <c r="BGL40" s="61"/>
      <c r="BGM40" s="61"/>
      <c r="BGN40" s="61"/>
      <c r="BGO40" s="61"/>
      <c r="BGP40" s="61"/>
      <c r="BGQ40" s="61"/>
      <c r="BGR40" s="62"/>
      <c r="BGS40" s="61"/>
      <c r="BGT40" s="61"/>
      <c r="BGU40" s="61"/>
      <c r="BGV40" s="61"/>
      <c r="BGW40" s="61"/>
      <c r="BGX40" s="61"/>
      <c r="BGY40" s="61"/>
      <c r="BGZ40" s="62"/>
      <c r="BHA40" s="61"/>
      <c r="BHB40" s="61"/>
      <c r="BHC40" s="61"/>
      <c r="BHD40" s="61"/>
      <c r="BHE40" s="61"/>
      <c r="BHF40" s="61"/>
      <c r="BHG40" s="61"/>
      <c r="BHH40" s="62"/>
      <c r="BHI40" s="61"/>
      <c r="BHJ40" s="61"/>
      <c r="BHK40" s="61"/>
      <c r="BHL40" s="61"/>
      <c r="BHM40" s="61"/>
      <c r="BHN40" s="61"/>
      <c r="BHO40" s="61"/>
      <c r="BHP40" s="62"/>
      <c r="BHQ40" s="61"/>
      <c r="BHR40" s="61"/>
      <c r="BHS40" s="61"/>
      <c r="BHT40" s="61"/>
      <c r="BHU40" s="61"/>
      <c r="BHV40" s="61"/>
      <c r="BHW40" s="61"/>
      <c r="BHX40" s="62"/>
      <c r="BHY40" s="61"/>
      <c r="BHZ40" s="61"/>
      <c r="BIA40" s="61"/>
      <c r="BIB40" s="61"/>
      <c r="BIC40" s="61"/>
      <c r="BID40" s="61"/>
      <c r="BIE40" s="61"/>
      <c r="BIF40" s="62"/>
      <c r="BIG40" s="61"/>
      <c r="BIH40" s="61"/>
      <c r="BII40" s="61"/>
      <c r="BIJ40" s="61"/>
      <c r="BIK40" s="61"/>
      <c r="BIL40" s="61"/>
      <c r="BIM40" s="61"/>
      <c r="BIN40" s="62"/>
      <c r="BIO40" s="61"/>
      <c r="BIP40" s="61"/>
      <c r="BIQ40" s="61"/>
      <c r="BIR40" s="61"/>
      <c r="BIS40" s="61"/>
      <c r="BIT40" s="61"/>
      <c r="BIU40" s="61"/>
      <c r="BIV40" s="62"/>
      <c r="BIW40" s="61"/>
      <c r="BIX40" s="61"/>
      <c r="BIY40" s="61"/>
      <c r="BIZ40" s="61"/>
      <c r="BJA40" s="61"/>
      <c r="BJB40" s="61"/>
      <c r="BJC40" s="61"/>
      <c r="BJD40" s="62"/>
      <c r="BJE40" s="61"/>
      <c r="BJF40" s="61"/>
      <c r="BJG40" s="61"/>
      <c r="BJH40" s="61"/>
      <c r="BJI40" s="61"/>
      <c r="BJJ40" s="61"/>
      <c r="BJK40" s="61"/>
      <c r="BJL40" s="62"/>
      <c r="BJM40" s="61"/>
      <c r="BJN40" s="61"/>
      <c r="BJO40" s="61"/>
      <c r="BJP40" s="61"/>
      <c r="BJQ40" s="61"/>
      <c r="BJR40" s="61"/>
      <c r="BJS40" s="61"/>
      <c r="BJT40" s="62"/>
      <c r="BJU40" s="61"/>
      <c r="BJV40" s="61"/>
      <c r="BJW40" s="61"/>
      <c r="BJX40" s="61"/>
      <c r="BJY40" s="61"/>
      <c r="BJZ40" s="61"/>
      <c r="BKA40" s="61"/>
      <c r="BKB40" s="62"/>
      <c r="BKC40" s="61"/>
      <c r="BKD40" s="61"/>
      <c r="BKE40" s="61"/>
      <c r="BKF40" s="61"/>
      <c r="BKG40" s="61"/>
      <c r="BKH40" s="61"/>
      <c r="BKI40" s="61"/>
      <c r="BKJ40" s="62"/>
      <c r="BKK40" s="61"/>
      <c r="BKL40" s="61"/>
      <c r="BKM40" s="61"/>
      <c r="BKN40" s="61"/>
      <c r="BKO40" s="61"/>
      <c r="BKP40" s="61"/>
      <c r="BKQ40" s="61"/>
      <c r="BKR40" s="62"/>
      <c r="BKS40" s="61"/>
      <c r="BKT40" s="61"/>
      <c r="BKU40" s="61"/>
      <c r="BKV40" s="61"/>
      <c r="BKW40" s="61"/>
      <c r="BKX40" s="61"/>
      <c r="BKY40" s="61"/>
      <c r="BKZ40" s="62"/>
      <c r="BLA40" s="61"/>
      <c r="BLB40" s="61"/>
      <c r="BLC40" s="61"/>
      <c r="BLD40" s="61"/>
      <c r="BLE40" s="61"/>
      <c r="BLF40" s="61"/>
      <c r="BLG40" s="61"/>
      <c r="BLH40" s="62"/>
      <c r="BLI40" s="61"/>
      <c r="BLJ40" s="61"/>
      <c r="BLK40" s="61"/>
      <c r="BLL40" s="61"/>
      <c r="BLM40" s="61"/>
      <c r="BLN40" s="61"/>
      <c r="BLO40" s="61"/>
      <c r="BLP40" s="62"/>
      <c r="BLQ40" s="61"/>
      <c r="BLR40" s="61"/>
      <c r="BLS40" s="61"/>
      <c r="BLT40" s="61"/>
      <c r="BLU40" s="61"/>
      <c r="BLV40" s="61"/>
      <c r="BLW40" s="61"/>
      <c r="BLX40" s="62"/>
      <c r="BLY40" s="61"/>
      <c r="BLZ40" s="61"/>
      <c r="BMA40" s="61"/>
      <c r="BMB40" s="61"/>
      <c r="BMC40" s="61"/>
      <c r="BMD40" s="61"/>
      <c r="BME40" s="61"/>
      <c r="BMF40" s="62"/>
      <c r="BMG40" s="61"/>
      <c r="BMH40" s="61"/>
      <c r="BMI40" s="61"/>
      <c r="BMJ40" s="61"/>
      <c r="BMK40" s="61"/>
      <c r="BML40" s="61"/>
      <c r="BMM40" s="61"/>
      <c r="BMN40" s="62"/>
      <c r="BMO40" s="61"/>
      <c r="BMP40" s="61"/>
      <c r="BMQ40" s="61"/>
      <c r="BMR40" s="61"/>
      <c r="BMS40" s="61"/>
      <c r="BMT40" s="61"/>
      <c r="BMU40" s="61"/>
      <c r="BMV40" s="62"/>
      <c r="BMW40" s="61"/>
      <c r="BMX40" s="61"/>
      <c r="BMY40" s="61"/>
      <c r="BMZ40" s="61"/>
      <c r="BNA40" s="61"/>
      <c r="BNB40" s="61"/>
      <c r="BNC40" s="61"/>
      <c r="BND40" s="62"/>
      <c r="BNE40" s="61"/>
      <c r="BNF40" s="61"/>
      <c r="BNG40" s="61"/>
      <c r="BNH40" s="61"/>
      <c r="BNI40" s="61"/>
      <c r="BNJ40" s="61"/>
      <c r="BNK40" s="61"/>
      <c r="BNL40" s="62"/>
      <c r="BNM40" s="61"/>
      <c r="BNN40" s="61"/>
      <c r="BNO40" s="61"/>
      <c r="BNP40" s="61"/>
      <c r="BNQ40" s="61"/>
      <c r="BNR40" s="61"/>
      <c r="BNS40" s="61"/>
      <c r="BNT40" s="62"/>
      <c r="BNU40" s="61"/>
      <c r="BNV40" s="61"/>
      <c r="BNW40" s="61"/>
      <c r="BNX40" s="61"/>
      <c r="BNY40" s="61"/>
      <c r="BNZ40" s="61"/>
      <c r="BOA40" s="61"/>
      <c r="BOB40" s="62"/>
      <c r="BOC40" s="61"/>
      <c r="BOD40" s="61"/>
      <c r="BOE40" s="61"/>
      <c r="BOF40" s="61"/>
      <c r="BOG40" s="61"/>
      <c r="BOH40" s="61"/>
      <c r="BOI40" s="61"/>
      <c r="BOJ40" s="62"/>
      <c r="BOK40" s="61"/>
      <c r="BOL40" s="61"/>
      <c r="BOM40" s="61"/>
      <c r="BON40" s="61"/>
      <c r="BOO40" s="61"/>
      <c r="BOP40" s="61"/>
      <c r="BOQ40" s="61"/>
      <c r="BOR40" s="62"/>
      <c r="BOS40" s="61"/>
      <c r="BOT40" s="61"/>
      <c r="BOU40" s="61"/>
      <c r="BOV40" s="61"/>
      <c r="BOW40" s="61"/>
      <c r="BOX40" s="61"/>
      <c r="BOY40" s="61"/>
      <c r="BOZ40" s="62"/>
      <c r="BPA40" s="61"/>
      <c r="BPB40" s="61"/>
      <c r="BPC40" s="61"/>
      <c r="BPD40" s="61"/>
      <c r="BPE40" s="61"/>
      <c r="BPF40" s="61"/>
      <c r="BPG40" s="61"/>
      <c r="BPH40" s="62"/>
      <c r="BPI40" s="61"/>
      <c r="BPJ40" s="61"/>
      <c r="BPK40" s="61"/>
      <c r="BPL40" s="61"/>
      <c r="BPM40" s="61"/>
      <c r="BPN40" s="61"/>
      <c r="BPO40" s="61"/>
      <c r="BPP40" s="62"/>
      <c r="BPQ40" s="61"/>
      <c r="BPR40" s="61"/>
      <c r="BPS40" s="61"/>
      <c r="BPT40" s="61"/>
      <c r="BPU40" s="61"/>
      <c r="BPV40" s="61"/>
      <c r="BPW40" s="61"/>
      <c r="BPX40" s="62"/>
      <c r="BPY40" s="61"/>
      <c r="BPZ40" s="61"/>
      <c r="BQA40" s="61"/>
      <c r="BQB40" s="61"/>
      <c r="BQC40" s="61"/>
      <c r="BQD40" s="61"/>
      <c r="BQE40" s="61"/>
      <c r="BQF40" s="62"/>
      <c r="BQG40" s="61"/>
      <c r="BQH40" s="61"/>
      <c r="BQI40" s="61"/>
      <c r="BQJ40" s="61"/>
      <c r="BQK40" s="61"/>
      <c r="BQL40" s="61"/>
      <c r="BQM40" s="61"/>
      <c r="BQN40" s="62"/>
      <c r="BQO40" s="61"/>
      <c r="BQP40" s="61"/>
      <c r="BQQ40" s="61"/>
      <c r="BQR40" s="61"/>
      <c r="BQS40" s="61"/>
      <c r="BQT40" s="61"/>
      <c r="BQU40" s="61"/>
      <c r="BQV40" s="62"/>
      <c r="BQW40" s="61"/>
      <c r="BQX40" s="61"/>
      <c r="BQY40" s="61"/>
      <c r="BQZ40" s="61"/>
      <c r="BRA40" s="61"/>
      <c r="BRB40" s="61"/>
      <c r="BRC40" s="61"/>
      <c r="BRD40" s="62"/>
      <c r="BRE40" s="61"/>
      <c r="BRF40" s="61"/>
      <c r="BRG40" s="61"/>
      <c r="BRH40" s="61"/>
      <c r="BRI40" s="61"/>
      <c r="BRJ40" s="61"/>
      <c r="BRK40" s="61"/>
      <c r="BRL40" s="62"/>
      <c r="BRM40" s="61"/>
      <c r="BRN40" s="61"/>
      <c r="BRO40" s="61"/>
      <c r="BRP40" s="61"/>
      <c r="BRQ40" s="61"/>
      <c r="BRR40" s="61"/>
      <c r="BRS40" s="61"/>
      <c r="BRT40" s="62"/>
      <c r="BRU40" s="61"/>
      <c r="BRV40" s="61"/>
      <c r="BRW40" s="61"/>
      <c r="BRX40" s="61"/>
      <c r="BRY40" s="61"/>
      <c r="BRZ40" s="61"/>
      <c r="BSA40" s="61"/>
      <c r="BSB40" s="62"/>
      <c r="BSC40" s="61"/>
      <c r="BSD40" s="61"/>
      <c r="BSE40" s="61"/>
      <c r="BSF40" s="61"/>
      <c r="BSG40" s="61"/>
      <c r="BSH40" s="61"/>
      <c r="BSI40" s="61"/>
      <c r="BSJ40" s="62"/>
      <c r="BSK40" s="61"/>
      <c r="BSL40" s="61"/>
      <c r="BSM40" s="61"/>
      <c r="BSN40" s="61"/>
      <c r="BSO40" s="61"/>
      <c r="BSP40" s="61"/>
      <c r="BSQ40" s="61"/>
      <c r="BSR40" s="62"/>
      <c r="BSS40" s="61"/>
      <c r="BST40" s="61"/>
      <c r="BSU40" s="61"/>
      <c r="BSV40" s="61"/>
      <c r="BSW40" s="61"/>
      <c r="BSX40" s="61"/>
      <c r="BSY40" s="61"/>
      <c r="BSZ40" s="62"/>
      <c r="BTA40" s="61"/>
      <c r="BTB40" s="61"/>
      <c r="BTC40" s="61"/>
      <c r="BTD40" s="61"/>
      <c r="BTE40" s="61"/>
      <c r="BTF40" s="61"/>
      <c r="BTG40" s="61"/>
      <c r="BTH40" s="62"/>
      <c r="BTI40" s="61"/>
      <c r="BTJ40" s="61"/>
      <c r="BTK40" s="61"/>
      <c r="BTL40" s="61"/>
      <c r="BTM40" s="61"/>
      <c r="BTN40" s="61"/>
      <c r="BTO40" s="61"/>
      <c r="BTP40" s="62"/>
      <c r="BTQ40" s="61"/>
      <c r="BTR40" s="61"/>
      <c r="BTS40" s="61"/>
      <c r="BTT40" s="61"/>
      <c r="BTU40" s="61"/>
      <c r="BTV40" s="61"/>
      <c r="BTW40" s="61"/>
      <c r="BTX40" s="62"/>
      <c r="BTY40" s="61"/>
      <c r="BTZ40" s="61"/>
      <c r="BUA40" s="61"/>
      <c r="BUB40" s="61"/>
      <c r="BUC40" s="61"/>
      <c r="BUD40" s="61"/>
      <c r="BUE40" s="61"/>
      <c r="BUF40" s="62"/>
      <c r="BUG40" s="61"/>
      <c r="BUH40" s="61"/>
      <c r="BUI40" s="61"/>
      <c r="BUJ40" s="61"/>
      <c r="BUK40" s="61"/>
      <c r="BUL40" s="61"/>
      <c r="BUM40" s="61"/>
      <c r="BUN40" s="62"/>
      <c r="BUO40" s="61"/>
      <c r="BUP40" s="61"/>
      <c r="BUQ40" s="61"/>
      <c r="BUR40" s="61"/>
      <c r="BUS40" s="61"/>
      <c r="BUT40" s="61"/>
      <c r="BUU40" s="61"/>
      <c r="BUV40" s="62"/>
      <c r="BUW40" s="61"/>
      <c r="BUX40" s="61"/>
      <c r="BUY40" s="61"/>
      <c r="BUZ40" s="61"/>
      <c r="BVA40" s="61"/>
      <c r="BVB40" s="61"/>
      <c r="BVC40" s="61"/>
      <c r="BVD40" s="62"/>
      <c r="BVE40" s="61"/>
      <c r="BVF40" s="61"/>
      <c r="BVG40" s="61"/>
      <c r="BVH40" s="61"/>
      <c r="BVI40" s="61"/>
      <c r="BVJ40" s="61"/>
      <c r="BVK40" s="61"/>
      <c r="BVL40" s="62"/>
      <c r="BVM40" s="61"/>
      <c r="BVN40" s="61"/>
      <c r="BVO40" s="61"/>
      <c r="BVP40" s="61"/>
      <c r="BVQ40" s="61"/>
      <c r="BVR40" s="61"/>
      <c r="BVS40" s="61"/>
      <c r="BVT40" s="62"/>
      <c r="BVU40" s="61"/>
      <c r="BVV40" s="61"/>
      <c r="BVW40" s="61"/>
      <c r="BVX40" s="61"/>
      <c r="BVY40" s="61"/>
      <c r="BVZ40" s="61"/>
      <c r="BWA40" s="61"/>
      <c r="BWB40" s="62"/>
      <c r="BWC40" s="61"/>
      <c r="BWD40" s="61"/>
      <c r="BWE40" s="61"/>
      <c r="BWF40" s="61"/>
      <c r="BWG40" s="61"/>
      <c r="BWH40" s="61"/>
      <c r="BWI40" s="61"/>
      <c r="BWJ40" s="62"/>
      <c r="BWK40" s="61"/>
      <c r="BWL40" s="61"/>
      <c r="BWM40" s="61"/>
      <c r="BWN40" s="61"/>
      <c r="BWO40" s="61"/>
      <c r="BWP40" s="61"/>
      <c r="BWQ40" s="61"/>
      <c r="BWR40" s="62"/>
      <c r="BWS40" s="61"/>
      <c r="BWT40" s="61"/>
      <c r="BWU40" s="61"/>
      <c r="BWV40" s="61"/>
      <c r="BWW40" s="61"/>
      <c r="BWX40" s="61"/>
      <c r="BWY40" s="61"/>
      <c r="BWZ40" s="62"/>
      <c r="BXA40" s="61"/>
      <c r="BXB40" s="61"/>
      <c r="BXC40" s="61"/>
      <c r="BXD40" s="61"/>
      <c r="BXE40" s="61"/>
      <c r="BXF40" s="61"/>
      <c r="BXG40" s="61"/>
      <c r="BXH40" s="62"/>
      <c r="BXI40" s="61"/>
      <c r="BXJ40" s="61"/>
      <c r="BXK40" s="61"/>
      <c r="BXL40" s="61"/>
      <c r="BXM40" s="61"/>
      <c r="BXN40" s="61"/>
      <c r="BXO40" s="61"/>
      <c r="BXP40" s="62"/>
      <c r="BXQ40" s="61"/>
      <c r="BXR40" s="61"/>
      <c r="BXS40" s="61"/>
      <c r="BXT40" s="61"/>
      <c r="BXU40" s="61"/>
      <c r="BXV40" s="61"/>
      <c r="BXW40" s="61"/>
      <c r="BXX40" s="62"/>
      <c r="BXY40" s="61"/>
      <c r="BXZ40" s="61"/>
      <c r="BYA40" s="61"/>
      <c r="BYB40" s="61"/>
      <c r="BYC40" s="61"/>
      <c r="BYD40" s="61"/>
      <c r="BYE40" s="61"/>
      <c r="BYF40" s="62"/>
      <c r="BYG40" s="61"/>
      <c r="BYH40" s="61"/>
      <c r="BYI40" s="61"/>
      <c r="BYJ40" s="61"/>
      <c r="BYK40" s="61"/>
      <c r="BYL40" s="61"/>
      <c r="BYM40" s="61"/>
      <c r="BYN40" s="62"/>
      <c r="BYO40" s="61"/>
      <c r="BYP40" s="61"/>
      <c r="BYQ40" s="61"/>
      <c r="BYR40" s="61"/>
      <c r="BYS40" s="61"/>
      <c r="BYT40" s="61"/>
      <c r="BYU40" s="61"/>
      <c r="BYV40" s="62"/>
      <c r="BYW40" s="61"/>
      <c r="BYX40" s="61"/>
      <c r="BYY40" s="61"/>
      <c r="BYZ40" s="61"/>
      <c r="BZA40" s="61"/>
      <c r="BZB40" s="61"/>
      <c r="BZC40" s="61"/>
      <c r="BZD40" s="62"/>
      <c r="BZE40" s="61"/>
      <c r="BZF40" s="61"/>
      <c r="BZG40" s="61"/>
      <c r="BZH40" s="61"/>
      <c r="BZI40" s="61"/>
      <c r="BZJ40" s="61"/>
      <c r="BZK40" s="61"/>
      <c r="BZL40" s="62"/>
      <c r="BZM40" s="61"/>
      <c r="BZN40" s="61"/>
      <c r="BZO40" s="61"/>
      <c r="BZP40" s="61"/>
      <c r="BZQ40" s="61"/>
      <c r="BZR40" s="61"/>
      <c r="BZS40" s="61"/>
      <c r="BZT40" s="62"/>
      <c r="BZU40" s="61"/>
      <c r="BZV40" s="61"/>
      <c r="BZW40" s="61"/>
      <c r="BZX40" s="61"/>
      <c r="BZY40" s="61"/>
      <c r="BZZ40" s="61"/>
      <c r="CAA40" s="61"/>
      <c r="CAB40" s="62"/>
      <c r="CAC40" s="61"/>
      <c r="CAD40" s="61"/>
      <c r="CAE40" s="61"/>
      <c r="CAF40" s="61"/>
      <c r="CAG40" s="61"/>
      <c r="CAH40" s="61"/>
      <c r="CAI40" s="61"/>
      <c r="CAJ40" s="62"/>
      <c r="CAK40" s="61"/>
      <c r="CAL40" s="61"/>
      <c r="CAM40" s="61"/>
      <c r="CAN40" s="61"/>
      <c r="CAO40" s="61"/>
      <c r="CAP40" s="61"/>
      <c r="CAQ40" s="61"/>
      <c r="CAR40" s="62"/>
      <c r="CAS40" s="61"/>
      <c r="CAT40" s="61"/>
      <c r="CAU40" s="61"/>
      <c r="CAV40" s="61"/>
      <c r="CAW40" s="61"/>
      <c r="CAX40" s="61"/>
      <c r="CAY40" s="61"/>
      <c r="CAZ40" s="62"/>
      <c r="CBA40" s="61"/>
      <c r="CBB40" s="61"/>
      <c r="CBC40" s="61"/>
      <c r="CBD40" s="61"/>
      <c r="CBE40" s="61"/>
      <c r="CBF40" s="61"/>
      <c r="CBG40" s="61"/>
      <c r="CBH40" s="62"/>
      <c r="CBI40" s="61"/>
      <c r="CBJ40" s="61"/>
      <c r="CBK40" s="61"/>
      <c r="CBL40" s="61"/>
      <c r="CBM40" s="61"/>
      <c r="CBN40" s="61"/>
      <c r="CBO40" s="61"/>
      <c r="CBP40" s="62"/>
      <c r="CBQ40" s="61"/>
      <c r="CBR40" s="61"/>
      <c r="CBS40" s="61"/>
      <c r="CBT40" s="61"/>
      <c r="CBU40" s="61"/>
      <c r="CBV40" s="61"/>
      <c r="CBW40" s="61"/>
      <c r="CBX40" s="62"/>
      <c r="CBY40" s="61"/>
      <c r="CBZ40" s="61"/>
      <c r="CCA40" s="61"/>
      <c r="CCB40" s="61"/>
      <c r="CCC40" s="61"/>
      <c r="CCD40" s="61"/>
      <c r="CCE40" s="61"/>
      <c r="CCF40" s="62"/>
      <c r="CCG40" s="61"/>
      <c r="CCH40" s="61"/>
      <c r="CCI40" s="61"/>
      <c r="CCJ40" s="61"/>
      <c r="CCK40" s="61"/>
      <c r="CCL40" s="61"/>
      <c r="CCM40" s="61"/>
      <c r="CCN40" s="62"/>
      <c r="CCO40" s="61"/>
      <c r="CCP40" s="61"/>
      <c r="CCQ40" s="61"/>
      <c r="CCR40" s="61"/>
      <c r="CCS40" s="61"/>
      <c r="CCT40" s="61"/>
      <c r="CCU40" s="61"/>
      <c r="CCV40" s="62"/>
      <c r="CCW40" s="61"/>
      <c r="CCX40" s="61"/>
      <c r="CCY40" s="61"/>
      <c r="CCZ40" s="61"/>
      <c r="CDA40" s="61"/>
      <c r="CDB40" s="61"/>
      <c r="CDC40" s="61"/>
      <c r="CDD40" s="62"/>
      <c r="CDE40" s="61"/>
      <c r="CDF40" s="61"/>
      <c r="CDG40" s="61"/>
      <c r="CDH40" s="61"/>
      <c r="CDI40" s="61"/>
      <c r="CDJ40" s="61"/>
      <c r="CDK40" s="61"/>
      <c r="CDL40" s="62"/>
      <c r="CDM40" s="61"/>
      <c r="CDN40" s="61"/>
      <c r="CDO40" s="61"/>
      <c r="CDP40" s="61"/>
      <c r="CDQ40" s="61"/>
      <c r="CDR40" s="61"/>
      <c r="CDS40" s="61"/>
      <c r="CDT40" s="62"/>
      <c r="CDU40" s="61"/>
      <c r="CDV40" s="61"/>
      <c r="CDW40" s="61"/>
      <c r="CDX40" s="61"/>
      <c r="CDY40" s="61"/>
      <c r="CDZ40" s="61"/>
      <c r="CEA40" s="61"/>
      <c r="CEB40" s="62"/>
      <c r="CEC40" s="61"/>
      <c r="CED40" s="61"/>
      <c r="CEE40" s="61"/>
      <c r="CEF40" s="61"/>
      <c r="CEG40" s="61"/>
      <c r="CEH40" s="61"/>
      <c r="CEI40" s="61"/>
      <c r="CEJ40" s="62"/>
      <c r="CEK40" s="61"/>
      <c r="CEL40" s="61"/>
      <c r="CEM40" s="61"/>
      <c r="CEN40" s="61"/>
      <c r="CEO40" s="61"/>
      <c r="CEP40" s="61"/>
      <c r="CEQ40" s="61"/>
      <c r="CER40" s="62"/>
      <c r="CES40" s="61"/>
      <c r="CET40" s="61"/>
      <c r="CEU40" s="61"/>
      <c r="CEV40" s="61"/>
      <c r="CEW40" s="61"/>
      <c r="CEX40" s="61"/>
      <c r="CEY40" s="61"/>
      <c r="CEZ40" s="62"/>
      <c r="CFA40" s="61"/>
      <c r="CFB40" s="61"/>
      <c r="CFC40" s="61"/>
      <c r="CFD40" s="61"/>
      <c r="CFE40" s="61"/>
      <c r="CFF40" s="61"/>
      <c r="CFG40" s="61"/>
      <c r="CFH40" s="62"/>
      <c r="CFI40" s="61"/>
      <c r="CFJ40" s="61"/>
      <c r="CFK40" s="61"/>
      <c r="CFL40" s="61"/>
      <c r="CFM40" s="61"/>
      <c r="CFN40" s="61"/>
      <c r="CFO40" s="61"/>
      <c r="CFP40" s="62"/>
      <c r="CFQ40" s="61"/>
      <c r="CFR40" s="61"/>
      <c r="CFS40" s="61"/>
      <c r="CFT40" s="61"/>
      <c r="CFU40" s="61"/>
      <c r="CFV40" s="61"/>
      <c r="CFW40" s="61"/>
      <c r="CFX40" s="62"/>
      <c r="CFY40" s="61"/>
      <c r="CFZ40" s="61"/>
      <c r="CGA40" s="61"/>
      <c r="CGB40" s="61"/>
      <c r="CGC40" s="61"/>
      <c r="CGD40" s="61"/>
      <c r="CGE40" s="61"/>
      <c r="CGF40" s="62"/>
      <c r="CGG40" s="61"/>
      <c r="CGH40" s="61"/>
      <c r="CGI40" s="61"/>
      <c r="CGJ40" s="61"/>
      <c r="CGK40" s="61"/>
      <c r="CGL40" s="61"/>
      <c r="CGM40" s="61"/>
      <c r="CGN40" s="62"/>
      <c r="CGO40" s="61"/>
      <c r="CGP40" s="61"/>
      <c r="CGQ40" s="61"/>
      <c r="CGR40" s="61"/>
      <c r="CGS40" s="61"/>
      <c r="CGT40" s="61"/>
      <c r="CGU40" s="61"/>
      <c r="CGV40" s="62"/>
      <c r="CGW40" s="61"/>
      <c r="CGX40" s="61"/>
      <c r="CGY40" s="61"/>
      <c r="CGZ40" s="61"/>
      <c r="CHA40" s="61"/>
      <c r="CHB40" s="61"/>
      <c r="CHC40" s="61"/>
      <c r="CHD40" s="62"/>
      <c r="CHE40" s="61"/>
      <c r="CHF40" s="61"/>
      <c r="CHG40" s="61"/>
      <c r="CHH40" s="61"/>
      <c r="CHI40" s="61"/>
      <c r="CHJ40" s="61"/>
      <c r="CHK40" s="61"/>
      <c r="CHL40" s="62"/>
      <c r="CHM40" s="61"/>
      <c r="CHN40" s="61"/>
      <c r="CHO40" s="61"/>
      <c r="CHP40" s="61"/>
      <c r="CHQ40" s="61"/>
      <c r="CHR40" s="61"/>
      <c r="CHS40" s="61"/>
      <c r="CHT40" s="62"/>
      <c r="CHU40" s="61"/>
      <c r="CHV40" s="61"/>
      <c r="CHW40" s="61"/>
      <c r="CHX40" s="61"/>
      <c r="CHY40" s="61"/>
      <c r="CHZ40" s="61"/>
      <c r="CIA40" s="61"/>
      <c r="CIB40" s="62"/>
      <c r="CIC40" s="61"/>
      <c r="CID40" s="61"/>
      <c r="CIE40" s="61"/>
      <c r="CIF40" s="61"/>
      <c r="CIG40" s="61"/>
      <c r="CIH40" s="61"/>
      <c r="CII40" s="61"/>
      <c r="CIJ40" s="62"/>
      <c r="CIK40" s="61"/>
      <c r="CIL40" s="61"/>
      <c r="CIM40" s="61"/>
      <c r="CIN40" s="61"/>
      <c r="CIO40" s="61"/>
      <c r="CIP40" s="61"/>
      <c r="CIQ40" s="61"/>
      <c r="CIR40" s="62"/>
      <c r="CIS40" s="61"/>
      <c r="CIT40" s="61"/>
      <c r="CIU40" s="61"/>
      <c r="CIV40" s="61"/>
      <c r="CIW40" s="61"/>
      <c r="CIX40" s="61"/>
      <c r="CIY40" s="61"/>
      <c r="CIZ40" s="62"/>
      <c r="CJA40" s="61"/>
      <c r="CJB40" s="61"/>
      <c r="CJC40" s="61"/>
      <c r="CJD40" s="61"/>
      <c r="CJE40" s="61"/>
      <c r="CJF40" s="61"/>
      <c r="CJG40" s="61"/>
      <c r="CJH40" s="62"/>
      <c r="CJI40" s="61"/>
      <c r="CJJ40" s="61"/>
      <c r="CJK40" s="61"/>
      <c r="CJL40" s="61"/>
      <c r="CJM40" s="61"/>
      <c r="CJN40" s="61"/>
      <c r="CJO40" s="61"/>
      <c r="CJP40" s="62"/>
      <c r="CJQ40" s="61"/>
      <c r="CJR40" s="61"/>
      <c r="CJS40" s="61"/>
      <c r="CJT40" s="61"/>
      <c r="CJU40" s="61"/>
      <c r="CJV40" s="61"/>
      <c r="CJW40" s="61"/>
      <c r="CJX40" s="62"/>
      <c r="CJY40" s="61"/>
      <c r="CJZ40" s="61"/>
      <c r="CKA40" s="61"/>
      <c r="CKB40" s="61"/>
      <c r="CKC40" s="61"/>
      <c r="CKD40" s="61"/>
      <c r="CKE40" s="61"/>
      <c r="CKF40" s="62"/>
      <c r="CKG40" s="61"/>
      <c r="CKH40" s="61"/>
      <c r="CKI40" s="61"/>
      <c r="CKJ40" s="61"/>
      <c r="CKK40" s="61"/>
      <c r="CKL40" s="61"/>
      <c r="CKM40" s="61"/>
      <c r="CKN40" s="62"/>
      <c r="CKO40" s="61"/>
      <c r="CKP40" s="61"/>
      <c r="CKQ40" s="61"/>
      <c r="CKR40" s="61"/>
      <c r="CKS40" s="61"/>
      <c r="CKT40" s="61"/>
      <c r="CKU40" s="61"/>
      <c r="CKV40" s="62"/>
      <c r="CKW40" s="61"/>
      <c r="CKX40" s="61"/>
      <c r="CKY40" s="61"/>
      <c r="CKZ40" s="61"/>
      <c r="CLA40" s="61"/>
      <c r="CLB40" s="61"/>
      <c r="CLC40" s="61"/>
      <c r="CLD40" s="62"/>
      <c r="CLE40" s="61"/>
      <c r="CLF40" s="61"/>
      <c r="CLG40" s="61"/>
      <c r="CLH40" s="61"/>
      <c r="CLI40" s="61"/>
      <c r="CLJ40" s="61"/>
      <c r="CLK40" s="61"/>
      <c r="CLL40" s="62"/>
      <c r="CLM40" s="61"/>
      <c r="CLN40" s="61"/>
      <c r="CLO40" s="61"/>
      <c r="CLP40" s="61"/>
      <c r="CLQ40" s="61"/>
      <c r="CLR40" s="61"/>
      <c r="CLS40" s="61"/>
      <c r="CLT40" s="62"/>
      <c r="CLU40" s="61"/>
      <c r="CLV40" s="61"/>
      <c r="CLW40" s="61"/>
      <c r="CLX40" s="61"/>
      <c r="CLY40" s="61"/>
      <c r="CLZ40" s="61"/>
      <c r="CMA40" s="61"/>
      <c r="CMB40" s="62"/>
      <c r="CMC40" s="61"/>
      <c r="CMD40" s="61"/>
      <c r="CME40" s="61"/>
      <c r="CMF40" s="61"/>
      <c r="CMG40" s="61"/>
      <c r="CMH40" s="61"/>
      <c r="CMI40" s="61"/>
      <c r="CMJ40" s="62"/>
      <c r="CMK40" s="61"/>
      <c r="CML40" s="61"/>
      <c r="CMM40" s="61"/>
      <c r="CMN40" s="61"/>
      <c r="CMO40" s="61"/>
      <c r="CMP40" s="61"/>
      <c r="CMQ40" s="61"/>
      <c r="CMR40" s="62"/>
      <c r="CMS40" s="61"/>
      <c r="CMT40" s="61"/>
      <c r="CMU40" s="61"/>
      <c r="CMV40" s="61"/>
      <c r="CMW40" s="61"/>
      <c r="CMX40" s="61"/>
      <c r="CMY40" s="61"/>
      <c r="CMZ40" s="62"/>
      <c r="CNA40" s="61"/>
      <c r="CNB40" s="61"/>
      <c r="CNC40" s="61"/>
      <c r="CND40" s="61"/>
      <c r="CNE40" s="61"/>
      <c r="CNF40" s="61"/>
      <c r="CNG40" s="61"/>
      <c r="CNH40" s="62"/>
      <c r="CNI40" s="61"/>
      <c r="CNJ40" s="61"/>
      <c r="CNK40" s="61"/>
      <c r="CNL40" s="61"/>
      <c r="CNM40" s="61"/>
      <c r="CNN40" s="61"/>
      <c r="CNO40" s="61"/>
      <c r="CNP40" s="62"/>
      <c r="CNQ40" s="61"/>
      <c r="CNR40" s="61"/>
      <c r="CNS40" s="61"/>
      <c r="CNT40" s="61"/>
      <c r="CNU40" s="61"/>
      <c r="CNV40" s="61"/>
      <c r="CNW40" s="61"/>
      <c r="CNX40" s="62"/>
      <c r="CNY40" s="61"/>
      <c r="CNZ40" s="61"/>
      <c r="COA40" s="61"/>
      <c r="COB40" s="61"/>
      <c r="COC40" s="61"/>
      <c r="COD40" s="61"/>
      <c r="COE40" s="61"/>
      <c r="COF40" s="62"/>
      <c r="COG40" s="61"/>
      <c r="COH40" s="61"/>
      <c r="COI40" s="61"/>
      <c r="COJ40" s="61"/>
      <c r="COK40" s="61"/>
      <c r="COL40" s="61"/>
      <c r="COM40" s="61"/>
      <c r="CON40" s="62"/>
      <c r="COO40" s="61"/>
      <c r="COP40" s="61"/>
      <c r="COQ40" s="61"/>
      <c r="COR40" s="61"/>
      <c r="COS40" s="61"/>
      <c r="COT40" s="61"/>
      <c r="COU40" s="61"/>
      <c r="COV40" s="62"/>
      <c r="COW40" s="61"/>
      <c r="COX40" s="61"/>
      <c r="COY40" s="61"/>
      <c r="COZ40" s="61"/>
      <c r="CPA40" s="61"/>
      <c r="CPB40" s="61"/>
      <c r="CPC40" s="61"/>
      <c r="CPD40" s="62"/>
      <c r="CPE40" s="61"/>
      <c r="CPF40" s="61"/>
      <c r="CPG40" s="61"/>
      <c r="CPH40" s="61"/>
      <c r="CPI40" s="61"/>
      <c r="CPJ40" s="61"/>
      <c r="CPK40" s="61"/>
      <c r="CPL40" s="62"/>
      <c r="CPM40" s="61"/>
      <c r="CPN40" s="61"/>
      <c r="CPO40" s="61"/>
      <c r="CPP40" s="61"/>
      <c r="CPQ40" s="61"/>
      <c r="CPR40" s="61"/>
      <c r="CPS40" s="61"/>
      <c r="CPT40" s="62"/>
      <c r="CPU40" s="61"/>
      <c r="CPV40" s="61"/>
      <c r="CPW40" s="61"/>
      <c r="CPX40" s="61"/>
      <c r="CPY40" s="61"/>
      <c r="CPZ40" s="61"/>
      <c r="CQA40" s="61"/>
      <c r="CQB40" s="62"/>
      <c r="CQC40" s="61"/>
      <c r="CQD40" s="61"/>
      <c r="CQE40" s="61"/>
      <c r="CQF40" s="61"/>
      <c r="CQG40" s="61"/>
      <c r="CQH40" s="61"/>
      <c r="CQI40" s="61"/>
      <c r="CQJ40" s="62"/>
      <c r="CQK40" s="61"/>
      <c r="CQL40" s="61"/>
      <c r="CQM40" s="61"/>
      <c r="CQN40" s="61"/>
      <c r="CQO40" s="61"/>
      <c r="CQP40" s="61"/>
      <c r="CQQ40" s="61"/>
      <c r="CQR40" s="62"/>
      <c r="CQS40" s="61"/>
      <c r="CQT40" s="61"/>
      <c r="CQU40" s="61"/>
      <c r="CQV40" s="61"/>
      <c r="CQW40" s="61"/>
      <c r="CQX40" s="61"/>
      <c r="CQY40" s="61"/>
      <c r="CQZ40" s="62"/>
      <c r="CRA40" s="61"/>
      <c r="CRB40" s="61"/>
      <c r="CRC40" s="61"/>
      <c r="CRD40" s="61"/>
      <c r="CRE40" s="61"/>
      <c r="CRF40" s="61"/>
      <c r="CRG40" s="61"/>
      <c r="CRH40" s="62"/>
      <c r="CRI40" s="61"/>
      <c r="CRJ40" s="61"/>
      <c r="CRK40" s="61"/>
      <c r="CRL40" s="61"/>
      <c r="CRM40" s="61"/>
      <c r="CRN40" s="61"/>
      <c r="CRO40" s="61"/>
      <c r="CRP40" s="62"/>
      <c r="CRQ40" s="61"/>
      <c r="CRR40" s="61"/>
      <c r="CRS40" s="61"/>
      <c r="CRT40" s="61"/>
      <c r="CRU40" s="61"/>
      <c r="CRV40" s="61"/>
      <c r="CRW40" s="61"/>
      <c r="CRX40" s="62"/>
      <c r="CRY40" s="61"/>
      <c r="CRZ40" s="61"/>
      <c r="CSA40" s="61"/>
      <c r="CSB40" s="61"/>
      <c r="CSC40" s="61"/>
      <c r="CSD40" s="61"/>
      <c r="CSE40" s="61"/>
      <c r="CSF40" s="62"/>
      <c r="CSG40" s="61"/>
      <c r="CSH40" s="61"/>
      <c r="CSI40" s="61"/>
      <c r="CSJ40" s="61"/>
      <c r="CSK40" s="61"/>
      <c r="CSL40" s="61"/>
      <c r="CSM40" s="61"/>
      <c r="CSN40" s="62"/>
      <c r="CSO40" s="61"/>
      <c r="CSP40" s="61"/>
      <c r="CSQ40" s="61"/>
      <c r="CSR40" s="61"/>
      <c r="CSS40" s="61"/>
      <c r="CST40" s="61"/>
      <c r="CSU40" s="61"/>
      <c r="CSV40" s="62"/>
      <c r="CSW40" s="61"/>
      <c r="CSX40" s="61"/>
      <c r="CSY40" s="61"/>
      <c r="CSZ40" s="61"/>
      <c r="CTA40" s="61"/>
      <c r="CTB40" s="61"/>
      <c r="CTC40" s="61"/>
      <c r="CTD40" s="62"/>
      <c r="CTE40" s="61"/>
      <c r="CTF40" s="61"/>
      <c r="CTG40" s="61"/>
      <c r="CTH40" s="61"/>
      <c r="CTI40" s="61"/>
      <c r="CTJ40" s="61"/>
      <c r="CTK40" s="61"/>
      <c r="CTL40" s="62"/>
      <c r="CTM40" s="61"/>
      <c r="CTN40" s="61"/>
      <c r="CTO40" s="61"/>
      <c r="CTP40" s="61"/>
      <c r="CTQ40" s="61"/>
      <c r="CTR40" s="61"/>
      <c r="CTS40" s="61"/>
      <c r="CTT40" s="62"/>
      <c r="CTU40" s="61"/>
      <c r="CTV40" s="61"/>
      <c r="CTW40" s="61"/>
      <c r="CTX40" s="61"/>
      <c r="CTY40" s="61"/>
      <c r="CTZ40" s="61"/>
      <c r="CUA40" s="61"/>
      <c r="CUB40" s="62"/>
      <c r="CUC40" s="61"/>
      <c r="CUD40" s="61"/>
      <c r="CUE40" s="61"/>
      <c r="CUF40" s="61"/>
      <c r="CUG40" s="61"/>
      <c r="CUH40" s="61"/>
      <c r="CUI40" s="61"/>
      <c r="CUJ40" s="62"/>
      <c r="CUK40" s="61"/>
      <c r="CUL40" s="61"/>
      <c r="CUM40" s="61"/>
      <c r="CUN40" s="61"/>
      <c r="CUO40" s="61"/>
      <c r="CUP40" s="61"/>
      <c r="CUQ40" s="61"/>
      <c r="CUR40" s="62"/>
      <c r="CUS40" s="61"/>
      <c r="CUT40" s="61"/>
      <c r="CUU40" s="61"/>
      <c r="CUV40" s="61"/>
      <c r="CUW40" s="61"/>
      <c r="CUX40" s="61"/>
      <c r="CUY40" s="61"/>
      <c r="CUZ40" s="62"/>
      <c r="CVA40" s="61"/>
      <c r="CVB40" s="61"/>
      <c r="CVC40" s="61"/>
      <c r="CVD40" s="61"/>
      <c r="CVE40" s="61"/>
      <c r="CVF40" s="61"/>
      <c r="CVG40" s="61"/>
      <c r="CVH40" s="62"/>
      <c r="CVI40" s="61"/>
      <c r="CVJ40" s="61"/>
      <c r="CVK40" s="61"/>
      <c r="CVL40" s="61"/>
      <c r="CVM40" s="61"/>
      <c r="CVN40" s="61"/>
      <c r="CVO40" s="61"/>
      <c r="CVP40" s="62"/>
      <c r="CVQ40" s="61"/>
      <c r="CVR40" s="61"/>
      <c r="CVS40" s="61"/>
      <c r="CVT40" s="61"/>
      <c r="CVU40" s="61"/>
      <c r="CVV40" s="61"/>
      <c r="CVW40" s="61"/>
      <c r="CVX40" s="62"/>
      <c r="CVY40" s="61"/>
      <c r="CVZ40" s="61"/>
      <c r="CWA40" s="61"/>
      <c r="CWB40" s="61"/>
      <c r="CWC40" s="61"/>
      <c r="CWD40" s="61"/>
      <c r="CWE40" s="61"/>
      <c r="CWF40" s="62"/>
      <c r="CWG40" s="61"/>
      <c r="CWH40" s="61"/>
      <c r="CWI40" s="61"/>
      <c r="CWJ40" s="61"/>
      <c r="CWK40" s="61"/>
      <c r="CWL40" s="61"/>
      <c r="CWM40" s="61"/>
      <c r="CWN40" s="62"/>
      <c r="CWO40" s="61"/>
      <c r="CWP40" s="61"/>
      <c r="CWQ40" s="61"/>
      <c r="CWR40" s="61"/>
      <c r="CWS40" s="61"/>
      <c r="CWT40" s="61"/>
      <c r="CWU40" s="61"/>
      <c r="CWV40" s="62"/>
      <c r="CWW40" s="61"/>
      <c r="CWX40" s="61"/>
      <c r="CWY40" s="61"/>
      <c r="CWZ40" s="61"/>
      <c r="CXA40" s="61"/>
      <c r="CXB40" s="61"/>
      <c r="CXC40" s="61"/>
      <c r="CXD40" s="62"/>
      <c r="CXE40" s="61"/>
      <c r="CXF40" s="61"/>
      <c r="CXG40" s="61"/>
      <c r="CXH40" s="61"/>
      <c r="CXI40" s="61"/>
      <c r="CXJ40" s="61"/>
      <c r="CXK40" s="61"/>
      <c r="CXL40" s="62"/>
      <c r="CXM40" s="61"/>
      <c r="CXN40" s="61"/>
      <c r="CXO40" s="61"/>
      <c r="CXP40" s="61"/>
      <c r="CXQ40" s="61"/>
      <c r="CXR40" s="61"/>
      <c r="CXS40" s="61"/>
      <c r="CXT40" s="62"/>
      <c r="CXU40" s="61"/>
      <c r="CXV40" s="61"/>
      <c r="CXW40" s="61"/>
      <c r="CXX40" s="61"/>
      <c r="CXY40" s="61"/>
      <c r="CXZ40" s="61"/>
      <c r="CYA40" s="61"/>
      <c r="CYB40" s="62"/>
      <c r="CYC40" s="61"/>
      <c r="CYD40" s="61"/>
      <c r="CYE40" s="61"/>
      <c r="CYF40" s="61"/>
      <c r="CYG40" s="61"/>
      <c r="CYH40" s="61"/>
      <c r="CYI40" s="61"/>
      <c r="CYJ40" s="62"/>
      <c r="CYK40" s="61"/>
      <c r="CYL40" s="61"/>
      <c r="CYM40" s="61"/>
      <c r="CYN40" s="61"/>
      <c r="CYO40" s="61"/>
      <c r="CYP40" s="61"/>
      <c r="CYQ40" s="61"/>
      <c r="CYR40" s="62"/>
      <c r="CYS40" s="61"/>
      <c r="CYT40" s="61"/>
      <c r="CYU40" s="61"/>
      <c r="CYV40" s="61"/>
      <c r="CYW40" s="61"/>
      <c r="CYX40" s="61"/>
      <c r="CYY40" s="61"/>
      <c r="CYZ40" s="62"/>
      <c r="CZA40" s="61"/>
      <c r="CZB40" s="61"/>
      <c r="CZC40" s="61"/>
      <c r="CZD40" s="61"/>
      <c r="CZE40" s="61"/>
      <c r="CZF40" s="61"/>
      <c r="CZG40" s="61"/>
      <c r="CZH40" s="62"/>
      <c r="CZI40" s="61"/>
      <c r="CZJ40" s="61"/>
      <c r="CZK40" s="61"/>
      <c r="CZL40" s="61"/>
      <c r="CZM40" s="61"/>
      <c r="CZN40" s="61"/>
      <c r="CZO40" s="61"/>
      <c r="CZP40" s="62"/>
      <c r="CZQ40" s="61"/>
      <c r="CZR40" s="61"/>
      <c r="CZS40" s="61"/>
      <c r="CZT40" s="61"/>
      <c r="CZU40" s="61"/>
      <c r="CZV40" s="61"/>
      <c r="CZW40" s="61"/>
      <c r="CZX40" s="62"/>
      <c r="CZY40" s="61"/>
      <c r="CZZ40" s="61"/>
      <c r="DAA40" s="61"/>
      <c r="DAB40" s="61"/>
      <c r="DAC40" s="61"/>
      <c r="DAD40" s="61"/>
      <c r="DAE40" s="61"/>
      <c r="DAF40" s="62"/>
      <c r="DAG40" s="61"/>
      <c r="DAH40" s="61"/>
      <c r="DAI40" s="61"/>
      <c r="DAJ40" s="61"/>
      <c r="DAK40" s="61"/>
      <c r="DAL40" s="61"/>
      <c r="DAM40" s="61"/>
      <c r="DAN40" s="62"/>
      <c r="DAO40" s="61"/>
      <c r="DAP40" s="61"/>
      <c r="DAQ40" s="61"/>
      <c r="DAR40" s="61"/>
      <c r="DAS40" s="61"/>
      <c r="DAT40" s="61"/>
      <c r="DAU40" s="61"/>
      <c r="DAV40" s="62"/>
      <c r="DAW40" s="61"/>
      <c r="DAX40" s="61"/>
      <c r="DAY40" s="61"/>
      <c r="DAZ40" s="61"/>
      <c r="DBA40" s="61"/>
      <c r="DBB40" s="61"/>
      <c r="DBC40" s="61"/>
      <c r="DBD40" s="62"/>
      <c r="DBE40" s="61"/>
      <c r="DBF40" s="61"/>
      <c r="DBG40" s="61"/>
      <c r="DBH40" s="61"/>
      <c r="DBI40" s="61"/>
      <c r="DBJ40" s="61"/>
      <c r="DBK40" s="61"/>
      <c r="DBL40" s="62"/>
      <c r="DBM40" s="61"/>
      <c r="DBN40" s="61"/>
      <c r="DBO40" s="61"/>
      <c r="DBP40" s="61"/>
      <c r="DBQ40" s="61"/>
      <c r="DBR40" s="61"/>
      <c r="DBS40" s="61"/>
      <c r="DBT40" s="62"/>
      <c r="DBU40" s="61"/>
      <c r="DBV40" s="61"/>
      <c r="DBW40" s="61"/>
      <c r="DBX40" s="61"/>
      <c r="DBY40" s="61"/>
      <c r="DBZ40" s="61"/>
      <c r="DCA40" s="61"/>
      <c r="DCB40" s="62"/>
      <c r="DCC40" s="61"/>
      <c r="DCD40" s="61"/>
      <c r="DCE40" s="61"/>
      <c r="DCF40" s="61"/>
      <c r="DCG40" s="61"/>
      <c r="DCH40" s="61"/>
      <c r="DCI40" s="61"/>
      <c r="DCJ40" s="62"/>
      <c r="DCK40" s="61"/>
      <c r="DCL40" s="61"/>
      <c r="DCM40" s="61"/>
      <c r="DCN40" s="61"/>
      <c r="DCO40" s="61"/>
      <c r="DCP40" s="61"/>
      <c r="DCQ40" s="61"/>
      <c r="DCR40" s="62"/>
      <c r="DCS40" s="61"/>
      <c r="DCT40" s="61"/>
      <c r="DCU40" s="61"/>
      <c r="DCV40" s="61"/>
      <c r="DCW40" s="61"/>
      <c r="DCX40" s="61"/>
      <c r="DCY40" s="61"/>
      <c r="DCZ40" s="62"/>
      <c r="DDA40" s="61"/>
      <c r="DDB40" s="61"/>
      <c r="DDC40" s="61"/>
      <c r="DDD40" s="61"/>
      <c r="DDE40" s="61"/>
      <c r="DDF40" s="61"/>
      <c r="DDG40" s="61"/>
      <c r="DDH40" s="62"/>
      <c r="DDI40" s="61"/>
      <c r="DDJ40" s="61"/>
      <c r="DDK40" s="61"/>
      <c r="DDL40" s="61"/>
      <c r="DDM40" s="61"/>
      <c r="DDN40" s="61"/>
      <c r="DDO40" s="61"/>
      <c r="DDP40" s="62"/>
      <c r="DDQ40" s="61"/>
      <c r="DDR40" s="61"/>
      <c r="DDS40" s="61"/>
      <c r="DDT40" s="61"/>
      <c r="DDU40" s="61"/>
      <c r="DDV40" s="61"/>
      <c r="DDW40" s="61"/>
      <c r="DDX40" s="62"/>
      <c r="DDY40" s="61"/>
      <c r="DDZ40" s="61"/>
      <c r="DEA40" s="61"/>
      <c r="DEB40" s="61"/>
      <c r="DEC40" s="61"/>
      <c r="DED40" s="61"/>
      <c r="DEE40" s="61"/>
      <c r="DEF40" s="62"/>
      <c r="DEG40" s="61"/>
      <c r="DEH40" s="61"/>
      <c r="DEI40" s="61"/>
      <c r="DEJ40" s="61"/>
      <c r="DEK40" s="61"/>
      <c r="DEL40" s="61"/>
      <c r="DEM40" s="61"/>
      <c r="DEN40" s="62"/>
      <c r="DEO40" s="61"/>
      <c r="DEP40" s="61"/>
      <c r="DEQ40" s="61"/>
      <c r="DER40" s="61"/>
      <c r="DES40" s="61"/>
      <c r="DET40" s="61"/>
      <c r="DEU40" s="61"/>
      <c r="DEV40" s="62"/>
      <c r="DEW40" s="61"/>
      <c r="DEX40" s="61"/>
      <c r="DEY40" s="61"/>
      <c r="DEZ40" s="61"/>
      <c r="DFA40" s="61"/>
      <c r="DFB40" s="61"/>
      <c r="DFC40" s="61"/>
      <c r="DFD40" s="62"/>
      <c r="DFE40" s="61"/>
      <c r="DFF40" s="61"/>
      <c r="DFG40" s="61"/>
      <c r="DFH40" s="61"/>
      <c r="DFI40" s="61"/>
      <c r="DFJ40" s="61"/>
      <c r="DFK40" s="61"/>
      <c r="DFL40" s="62"/>
      <c r="DFM40" s="61"/>
      <c r="DFN40" s="61"/>
      <c r="DFO40" s="61"/>
      <c r="DFP40" s="61"/>
      <c r="DFQ40" s="61"/>
      <c r="DFR40" s="61"/>
      <c r="DFS40" s="61"/>
      <c r="DFT40" s="62"/>
      <c r="DFU40" s="61"/>
      <c r="DFV40" s="61"/>
      <c r="DFW40" s="61"/>
      <c r="DFX40" s="61"/>
      <c r="DFY40" s="61"/>
      <c r="DFZ40" s="61"/>
      <c r="DGA40" s="61"/>
      <c r="DGB40" s="62"/>
      <c r="DGC40" s="61"/>
      <c r="DGD40" s="61"/>
      <c r="DGE40" s="61"/>
      <c r="DGF40" s="61"/>
      <c r="DGG40" s="61"/>
      <c r="DGH40" s="61"/>
      <c r="DGI40" s="61"/>
      <c r="DGJ40" s="62"/>
      <c r="DGK40" s="61"/>
      <c r="DGL40" s="61"/>
      <c r="DGM40" s="61"/>
      <c r="DGN40" s="61"/>
      <c r="DGO40" s="61"/>
      <c r="DGP40" s="61"/>
      <c r="DGQ40" s="61"/>
      <c r="DGR40" s="62"/>
      <c r="DGS40" s="61"/>
      <c r="DGT40" s="61"/>
      <c r="DGU40" s="61"/>
      <c r="DGV40" s="61"/>
      <c r="DGW40" s="61"/>
      <c r="DGX40" s="61"/>
      <c r="DGY40" s="61"/>
      <c r="DGZ40" s="62"/>
      <c r="DHA40" s="61"/>
      <c r="DHB40" s="61"/>
      <c r="DHC40" s="61"/>
      <c r="DHD40" s="61"/>
      <c r="DHE40" s="61"/>
      <c r="DHF40" s="61"/>
      <c r="DHG40" s="61"/>
      <c r="DHH40" s="62"/>
      <c r="DHI40" s="61"/>
      <c r="DHJ40" s="61"/>
      <c r="DHK40" s="61"/>
      <c r="DHL40" s="61"/>
      <c r="DHM40" s="61"/>
      <c r="DHN40" s="61"/>
      <c r="DHO40" s="61"/>
      <c r="DHP40" s="62"/>
      <c r="DHQ40" s="61"/>
      <c r="DHR40" s="61"/>
      <c r="DHS40" s="61"/>
      <c r="DHT40" s="61"/>
      <c r="DHU40" s="61"/>
      <c r="DHV40" s="61"/>
      <c r="DHW40" s="61"/>
      <c r="DHX40" s="62"/>
      <c r="DHY40" s="61"/>
      <c r="DHZ40" s="61"/>
      <c r="DIA40" s="61"/>
      <c r="DIB40" s="61"/>
      <c r="DIC40" s="61"/>
      <c r="DID40" s="61"/>
      <c r="DIE40" s="61"/>
      <c r="DIF40" s="62"/>
      <c r="DIG40" s="61"/>
      <c r="DIH40" s="61"/>
      <c r="DII40" s="61"/>
      <c r="DIJ40" s="61"/>
      <c r="DIK40" s="61"/>
      <c r="DIL40" s="61"/>
      <c r="DIM40" s="61"/>
      <c r="DIN40" s="62"/>
      <c r="DIO40" s="61"/>
      <c r="DIP40" s="61"/>
      <c r="DIQ40" s="61"/>
      <c r="DIR40" s="61"/>
      <c r="DIS40" s="61"/>
      <c r="DIT40" s="61"/>
      <c r="DIU40" s="61"/>
      <c r="DIV40" s="62"/>
      <c r="DIW40" s="61"/>
      <c r="DIX40" s="61"/>
      <c r="DIY40" s="61"/>
      <c r="DIZ40" s="61"/>
      <c r="DJA40" s="61"/>
      <c r="DJB40" s="61"/>
      <c r="DJC40" s="61"/>
      <c r="DJD40" s="62"/>
      <c r="DJE40" s="61"/>
      <c r="DJF40" s="61"/>
      <c r="DJG40" s="61"/>
      <c r="DJH40" s="61"/>
      <c r="DJI40" s="61"/>
      <c r="DJJ40" s="61"/>
      <c r="DJK40" s="61"/>
      <c r="DJL40" s="62"/>
      <c r="DJM40" s="61"/>
      <c r="DJN40" s="61"/>
      <c r="DJO40" s="61"/>
      <c r="DJP40" s="61"/>
      <c r="DJQ40" s="61"/>
      <c r="DJR40" s="61"/>
      <c r="DJS40" s="61"/>
      <c r="DJT40" s="62"/>
      <c r="DJU40" s="61"/>
      <c r="DJV40" s="61"/>
      <c r="DJW40" s="61"/>
      <c r="DJX40" s="61"/>
      <c r="DJY40" s="61"/>
      <c r="DJZ40" s="61"/>
      <c r="DKA40" s="61"/>
      <c r="DKB40" s="62"/>
      <c r="DKC40" s="61"/>
      <c r="DKD40" s="61"/>
      <c r="DKE40" s="61"/>
      <c r="DKF40" s="61"/>
      <c r="DKG40" s="61"/>
      <c r="DKH40" s="61"/>
      <c r="DKI40" s="61"/>
      <c r="DKJ40" s="62"/>
      <c r="DKK40" s="61"/>
      <c r="DKL40" s="61"/>
      <c r="DKM40" s="61"/>
      <c r="DKN40" s="61"/>
      <c r="DKO40" s="61"/>
      <c r="DKP40" s="61"/>
      <c r="DKQ40" s="61"/>
      <c r="DKR40" s="62"/>
      <c r="DKS40" s="61"/>
      <c r="DKT40" s="61"/>
      <c r="DKU40" s="61"/>
      <c r="DKV40" s="61"/>
      <c r="DKW40" s="61"/>
      <c r="DKX40" s="61"/>
      <c r="DKY40" s="61"/>
      <c r="DKZ40" s="62"/>
      <c r="DLA40" s="61"/>
      <c r="DLB40" s="61"/>
      <c r="DLC40" s="61"/>
      <c r="DLD40" s="61"/>
      <c r="DLE40" s="61"/>
      <c r="DLF40" s="61"/>
      <c r="DLG40" s="61"/>
      <c r="DLH40" s="62"/>
      <c r="DLI40" s="61"/>
      <c r="DLJ40" s="61"/>
      <c r="DLK40" s="61"/>
      <c r="DLL40" s="61"/>
      <c r="DLM40" s="61"/>
      <c r="DLN40" s="61"/>
      <c r="DLO40" s="61"/>
      <c r="DLP40" s="62"/>
      <c r="DLQ40" s="61"/>
      <c r="DLR40" s="61"/>
      <c r="DLS40" s="61"/>
      <c r="DLT40" s="61"/>
      <c r="DLU40" s="61"/>
      <c r="DLV40" s="61"/>
      <c r="DLW40" s="61"/>
      <c r="DLX40" s="62"/>
      <c r="DLY40" s="61"/>
      <c r="DLZ40" s="61"/>
      <c r="DMA40" s="61"/>
      <c r="DMB40" s="61"/>
      <c r="DMC40" s="61"/>
      <c r="DMD40" s="61"/>
      <c r="DME40" s="61"/>
      <c r="DMF40" s="62"/>
      <c r="DMG40" s="61"/>
      <c r="DMH40" s="61"/>
      <c r="DMI40" s="61"/>
      <c r="DMJ40" s="61"/>
      <c r="DMK40" s="61"/>
      <c r="DML40" s="61"/>
      <c r="DMM40" s="61"/>
      <c r="DMN40" s="62"/>
      <c r="DMO40" s="61"/>
      <c r="DMP40" s="61"/>
      <c r="DMQ40" s="61"/>
      <c r="DMR40" s="61"/>
      <c r="DMS40" s="61"/>
      <c r="DMT40" s="61"/>
      <c r="DMU40" s="61"/>
      <c r="DMV40" s="62"/>
      <c r="DMW40" s="61"/>
      <c r="DMX40" s="61"/>
      <c r="DMY40" s="61"/>
      <c r="DMZ40" s="61"/>
      <c r="DNA40" s="61"/>
      <c r="DNB40" s="61"/>
      <c r="DNC40" s="61"/>
      <c r="DND40" s="62"/>
      <c r="DNE40" s="61"/>
      <c r="DNF40" s="61"/>
      <c r="DNG40" s="61"/>
      <c r="DNH40" s="61"/>
      <c r="DNI40" s="61"/>
      <c r="DNJ40" s="61"/>
      <c r="DNK40" s="61"/>
      <c r="DNL40" s="62"/>
      <c r="DNM40" s="61"/>
      <c r="DNN40" s="61"/>
      <c r="DNO40" s="61"/>
      <c r="DNP40" s="61"/>
      <c r="DNQ40" s="61"/>
      <c r="DNR40" s="61"/>
      <c r="DNS40" s="61"/>
      <c r="DNT40" s="62"/>
      <c r="DNU40" s="61"/>
      <c r="DNV40" s="61"/>
      <c r="DNW40" s="61"/>
      <c r="DNX40" s="61"/>
      <c r="DNY40" s="61"/>
      <c r="DNZ40" s="61"/>
      <c r="DOA40" s="61"/>
      <c r="DOB40" s="62"/>
      <c r="DOC40" s="61"/>
      <c r="DOD40" s="61"/>
      <c r="DOE40" s="61"/>
      <c r="DOF40" s="61"/>
      <c r="DOG40" s="61"/>
      <c r="DOH40" s="61"/>
      <c r="DOI40" s="61"/>
      <c r="DOJ40" s="62"/>
      <c r="DOK40" s="61"/>
      <c r="DOL40" s="61"/>
      <c r="DOM40" s="61"/>
      <c r="DON40" s="61"/>
      <c r="DOO40" s="61"/>
      <c r="DOP40" s="61"/>
      <c r="DOQ40" s="61"/>
      <c r="DOR40" s="62"/>
      <c r="DOS40" s="61"/>
      <c r="DOT40" s="61"/>
      <c r="DOU40" s="61"/>
      <c r="DOV40" s="61"/>
      <c r="DOW40" s="61"/>
      <c r="DOX40" s="61"/>
      <c r="DOY40" s="61"/>
      <c r="DOZ40" s="62"/>
      <c r="DPA40" s="61"/>
      <c r="DPB40" s="61"/>
      <c r="DPC40" s="61"/>
      <c r="DPD40" s="61"/>
      <c r="DPE40" s="61"/>
      <c r="DPF40" s="61"/>
      <c r="DPG40" s="61"/>
      <c r="DPH40" s="62"/>
      <c r="DPI40" s="61"/>
      <c r="DPJ40" s="61"/>
      <c r="DPK40" s="61"/>
      <c r="DPL40" s="61"/>
      <c r="DPM40" s="61"/>
      <c r="DPN40" s="61"/>
      <c r="DPO40" s="61"/>
      <c r="DPP40" s="62"/>
      <c r="DPQ40" s="61"/>
      <c r="DPR40" s="61"/>
      <c r="DPS40" s="61"/>
      <c r="DPT40" s="61"/>
      <c r="DPU40" s="61"/>
      <c r="DPV40" s="61"/>
      <c r="DPW40" s="61"/>
      <c r="DPX40" s="62"/>
      <c r="DPY40" s="61"/>
      <c r="DPZ40" s="61"/>
      <c r="DQA40" s="61"/>
      <c r="DQB40" s="61"/>
      <c r="DQC40" s="61"/>
      <c r="DQD40" s="61"/>
      <c r="DQE40" s="61"/>
      <c r="DQF40" s="62"/>
      <c r="DQG40" s="61"/>
      <c r="DQH40" s="61"/>
      <c r="DQI40" s="61"/>
      <c r="DQJ40" s="61"/>
      <c r="DQK40" s="61"/>
      <c r="DQL40" s="61"/>
      <c r="DQM40" s="61"/>
      <c r="DQN40" s="62"/>
      <c r="DQO40" s="61"/>
      <c r="DQP40" s="61"/>
      <c r="DQQ40" s="61"/>
      <c r="DQR40" s="61"/>
      <c r="DQS40" s="61"/>
      <c r="DQT40" s="61"/>
      <c r="DQU40" s="61"/>
      <c r="DQV40" s="62"/>
      <c r="DQW40" s="61"/>
      <c r="DQX40" s="61"/>
      <c r="DQY40" s="61"/>
      <c r="DQZ40" s="61"/>
      <c r="DRA40" s="61"/>
      <c r="DRB40" s="61"/>
      <c r="DRC40" s="61"/>
      <c r="DRD40" s="62"/>
      <c r="DRE40" s="61"/>
      <c r="DRF40" s="61"/>
      <c r="DRG40" s="61"/>
      <c r="DRH40" s="61"/>
      <c r="DRI40" s="61"/>
      <c r="DRJ40" s="61"/>
      <c r="DRK40" s="61"/>
      <c r="DRL40" s="62"/>
      <c r="DRM40" s="61"/>
      <c r="DRN40" s="61"/>
      <c r="DRO40" s="61"/>
      <c r="DRP40" s="61"/>
      <c r="DRQ40" s="61"/>
      <c r="DRR40" s="61"/>
      <c r="DRS40" s="61"/>
      <c r="DRT40" s="62"/>
      <c r="DRU40" s="61"/>
      <c r="DRV40" s="61"/>
      <c r="DRW40" s="61"/>
      <c r="DRX40" s="61"/>
      <c r="DRY40" s="61"/>
      <c r="DRZ40" s="61"/>
      <c r="DSA40" s="61"/>
      <c r="DSB40" s="62"/>
      <c r="DSC40" s="61"/>
      <c r="DSD40" s="61"/>
      <c r="DSE40" s="61"/>
      <c r="DSF40" s="61"/>
      <c r="DSG40" s="61"/>
      <c r="DSH40" s="61"/>
      <c r="DSI40" s="61"/>
      <c r="DSJ40" s="62"/>
      <c r="DSK40" s="61"/>
      <c r="DSL40" s="61"/>
      <c r="DSM40" s="61"/>
      <c r="DSN40" s="61"/>
      <c r="DSO40" s="61"/>
      <c r="DSP40" s="61"/>
      <c r="DSQ40" s="61"/>
      <c r="DSR40" s="62"/>
      <c r="DSS40" s="61"/>
      <c r="DST40" s="61"/>
      <c r="DSU40" s="61"/>
      <c r="DSV40" s="61"/>
      <c r="DSW40" s="61"/>
      <c r="DSX40" s="61"/>
      <c r="DSY40" s="61"/>
      <c r="DSZ40" s="62"/>
      <c r="DTA40" s="61"/>
      <c r="DTB40" s="61"/>
      <c r="DTC40" s="61"/>
      <c r="DTD40" s="61"/>
      <c r="DTE40" s="61"/>
      <c r="DTF40" s="61"/>
      <c r="DTG40" s="61"/>
      <c r="DTH40" s="62"/>
      <c r="DTI40" s="61"/>
      <c r="DTJ40" s="61"/>
      <c r="DTK40" s="61"/>
      <c r="DTL40" s="61"/>
      <c r="DTM40" s="61"/>
      <c r="DTN40" s="61"/>
      <c r="DTO40" s="61"/>
      <c r="DTP40" s="62"/>
      <c r="DTQ40" s="61"/>
      <c r="DTR40" s="61"/>
      <c r="DTS40" s="61"/>
      <c r="DTT40" s="61"/>
      <c r="DTU40" s="61"/>
      <c r="DTV40" s="61"/>
      <c r="DTW40" s="61"/>
      <c r="DTX40" s="62"/>
      <c r="DTY40" s="61"/>
      <c r="DTZ40" s="61"/>
      <c r="DUA40" s="61"/>
      <c r="DUB40" s="61"/>
      <c r="DUC40" s="61"/>
      <c r="DUD40" s="61"/>
      <c r="DUE40" s="61"/>
      <c r="DUF40" s="62"/>
      <c r="DUG40" s="61"/>
      <c r="DUH40" s="61"/>
      <c r="DUI40" s="61"/>
      <c r="DUJ40" s="61"/>
      <c r="DUK40" s="61"/>
      <c r="DUL40" s="61"/>
      <c r="DUM40" s="61"/>
      <c r="DUN40" s="62"/>
      <c r="DUO40" s="61"/>
      <c r="DUP40" s="61"/>
      <c r="DUQ40" s="61"/>
      <c r="DUR40" s="61"/>
      <c r="DUS40" s="61"/>
      <c r="DUT40" s="61"/>
      <c r="DUU40" s="61"/>
      <c r="DUV40" s="62"/>
      <c r="DUW40" s="61"/>
      <c r="DUX40" s="61"/>
      <c r="DUY40" s="61"/>
      <c r="DUZ40" s="61"/>
      <c r="DVA40" s="61"/>
      <c r="DVB40" s="61"/>
      <c r="DVC40" s="61"/>
      <c r="DVD40" s="62"/>
      <c r="DVE40" s="61"/>
      <c r="DVF40" s="61"/>
      <c r="DVG40" s="61"/>
      <c r="DVH40" s="61"/>
      <c r="DVI40" s="61"/>
      <c r="DVJ40" s="61"/>
      <c r="DVK40" s="61"/>
      <c r="DVL40" s="62"/>
      <c r="DVM40" s="61"/>
      <c r="DVN40" s="61"/>
      <c r="DVO40" s="61"/>
      <c r="DVP40" s="61"/>
      <c r="DVQ40" s="61"/>
      <c r="DVR40" s="61"/>
      <c r="DVS40" s="61"/>
      <c r="DVT40" s="62"/>
      <c r="DVU40" s="61"/>
      <c r="DVV40" s="61"/>
      <c r="DVW40" s="61"/>
      <c r="DVX40" s="61"/>
      <c r="DVY40" s="61"/>
      <c r="DVZ40" s="61"/>
      <c r="DWA40" s="61"/>
      <c r="DWB40" s="62"/>
      <c r="DWC40" s="61"/>
      <c r="DWD40" s="61"/>
      <c r="DWE40" s="61"/>
      <c r="DWF40" s="61"/>
      <c r="DWG40" s="61"/>
      <c r="DWH40" s="61"/>
      <c r="DWI40" s="61"/>
      <c r="DWJ40" s="62"/>
      <c r="DWK40" s="61"/>
      <c r="DWL40" s="61"/>
      <c r="DWM40" s="61"/>
      <c r="DWN40" s="61"/>
      <c r="DWO40" s="61"/>
      <c r="DWP40" s="61"/>
      <c r="DWQ40" s="61"/>
      <c r="DWR40" s="62"/>
      <c r="DWS40" s="61"/>
      <c r="DWT40" s="61"/>
      <c r="DWU40" s="61"/>
      <c r="DWV40" s="61"/>
      <c r="DWW40" s="61"/>
      <c r="DWX40" s="61"/>
      <c r="DWY40" s="61"/>
      <c r="DWZ40" s="62"/>
      <c r="DXA40" s="61"/>
      <c r="DXB40" s="61"/>
      <c r="DXC40" s="61"/>
      <c r="DXD40" s="61"/>
      <c r="DXE40" s="61"/>
      <c r="DXF40" s="61"/>
      <c r="DXG40" s="61"/>
      <c r="DXH40" s="62"/>
      <c r="DXI40" s="61"/>
      <c r="DXJ40" s="61"/>
      <c r="DXK40" s="61"/>
      <c r="DXL40" s="61"/>
      <c r="DXM40" s="61"/>
      <c r="DXN40" s="61"/>
      <c r="DXO40" s="61"/>
      <c r="DXP40" s="62"/>
      <c r="DXQ40" s="61"/>
      <c r="DXR40" s="61"/>
      <c r="DXS40" s="61"/>
      <c r="DXT40" s="61"/>
      <c r="DXU40" s="61"/>
      <c r="DXV40" s="61"/>
      <c r="DXW40" s="61"/>
      <c r="DXX40" s="62"/>
      <c r="DXY40" s="61"/>
      <c r="DXZ40" s="61"/>
      <c r="DYA40" s="61"/>
      <c r="DYB40" s="61"/>
      <c r="DYC40" s="61"/>
      <c r="DYD40" s="61"/>
      <c r="DYE40" s="61"/>
      <c r="DYF40" s="62"/>
      <c r="DYG40" s="61"/>
      <c r="DYH40" s="61"/>
      <c r="DYI40" s="61"/>
      <c r="DYJ40" s="61"/>
      <c r="DYK40" s="61"/>
      <c r="DYL40" s="61"/>
      <c r="DYM40" s="61"/>
      <c r="DYN40" s="62"/>
      <c r="DYO40" s="61"/>
      <c r="DYP40" s="61"/>
      <c r="DYQ40" s="61"/>
      <c r="DYR40" s="61"/>
      <c r="DYS40" s="61"/>
      <c r="DYT40" s="61"/>
      <c r="DYU40" s="61"/>
      <c r="DYV40" s="62"/>
      <c r="DYW40" s="61"/>
      <c r="DYX40" s="61"/>
      <c r="DYY40" s="61"/>
      <c r="DYZ40" s="61"/>
      <c r="DZA40" s="61"/>
      <c r="DZB40" s="61"/>
      <c r="DZC40" s="61"/>
      <c r="DZD40" s="62"/>
      <c r="DZE40" s="61"/>
      <c r="DZF40" s="61"/>
      <c r="DZG40" s="61"/>
      <c r="DZH40" s="61"/>
      <c r="DZI40" s="61"/>
      <c r="DZJ40" s="61"/>
      <c r="DZK40" s="61"/>
      <c r="DZL40" s="62"/>
      <c r="DZM40" s="61"/>
      <c r="DZN40" s="61"/>
      <c r="DZO40" s="61"/>
      <c r="DZP40" s="61"/>
      <c r="DZQ40" s="61"/>
      <c r="DZR40" s="61"/>
      <c r="DZS40" s="61"/>
      <c r="DZT40" s="62"/>
      <c r="DZU40" s="61"/>
      <c r="DZV40" s="61"/>
      <c r="DZW40" s="61"/>
      <c r="DZX40" s="61"/>
      <c r="DZY40" s="61"/>
      <c r="DZZ40" s="61"/>
      <c r="EAA40" s="61"/>
      <c r="EAB40" s="62"/>
      <c r="EAC40" s="61"/>
      <c r="EAD40" s="61"/>
      <c r="EAE40" s="61"/>
      <c r="EAF40" s="61"/>
      <c r="EAG40" s="61"/>
      <c r="EAH40" s="61"/>
      <c r="EAI40" s="61"/>
      <c r="EAJ40" s="62"/>
      <c r="EAK40" s="61"/>
      <c r="EAL40" s="61"/>
      <c r="EAM40" s="61"/>
      <c r="EAN40" s="61"/>
      <c r="EAO40" s="61"/>
      <c r="EAP40" s="61"/>
      <c r="EAQ40" s="61"/>
      <c r="EAR40" s="62"/>
      <c r="EAS40" s="61"/>
      <c r="EAT40" s="61"/>
      <c r="EAU40" s="61"/>
      <c r="EAV40" s="61"/>
      <c r="EAW40" s="61"/>
      <c r="EAX40" s="61"/>
      <c r="EAY40" s="61"/>
      <c r="EAZ40" s="62"/>
      <c r="EBA40" s="61"/>
      <c r="EBB40" s="61"/>
      <c r="EBC40" s="61"/>
      <c r="EBD40" s="61"/>
      <c r="EBE40" s="61"/>
      <c r="EBF40" s="61"/>
      <c r="EBG40" s="61"/>
      <c r="EBH40" s="62"/>
      <c r="EBI40" s="61"/>
      <c r="EBJ40" s="61"/>
      <c r="EBK40" s="61"/>
      <c r="EBL40" s="61"/>
      <c r="EBM40" s="61"/>
      <c r="EBN40" s="61"/>
      <c r="EBO40" s="61"/>
      <c r="EBP40" s="62"/>
      <c r="EBQ40" s="61"/>
      <c r="EBR40" s="61"/>
      <c r="EBS40" s="61"/>
      <c r="EBT40" s="61"/>
      <c r="EBU40" s="61"/>
      <c r="EBV40" s="61"/>
      <c r="EBW40" s="61"/>
      <c r="EBX40" s="62"/>
      <c r="EBY40" s="61"/>
      <c r="EBZ40" s="61"/>
      <c r="ECA40" s="61"/>
      <c r="ECB40" s="61"/>
      <c r="ECC40" s="61"/>
      <c r="ECD40" s="61"/>
      <c r="ECE40" s="61"/>
      <c r="ECF40" s="62"/>
      <c r="ECG40" s="61"/>
      <c r="ECH40" s="61"/>
      <c r="ECI40" s="61"/>
      <c r="ECJ40" s="61"/>
      <c r="ECK40" s="61"/>
      <c r="ECL40" s="61"/>
      <c r="ECM40" s="61"/>
      <c r="ECN40" s="62"/>
      <c r="ECO40" s="61"/>
      <c r="ECP40" s="61"/>
      <c r="ECQ40" s="61"/>
      <c r="ECR40" s="61"/>
      <c r="ECS40" s="61"/>
      <c r="ECT40" s="61"/>
      <c r="ECU40" s="61"/>
      <c r="ECV40" s="62"/>
      <c r="ECW40" s="61"/>
      <c r="ECX40" s="61"/>
      <c r="ECY40" s="61"/>
      <c r="ECZ40" s="61"/>
      <c r="EDA40" s="61"/>
      <c r="EDB40" s="61"/>
      <c r="EDC40" s="61"/>
      <c r="EDD40" s="62"/>
      <c r="EDE40" s="61"/>
      <c r="EDF40" s="61"/>
      <c r="EDG40" s="61"/>
      <c r="EDH40" s="61"/>
      <c r="EDI40" s="61"/>
      <c r="EDJ40" s="61"/>
      <c r="EDK40" s="61"/>
      <c r="EDL40" s="62"/>
      <c r="EDM40" s="61"/>
      <c r="EDN40" s="61"/>
      <c r="EDO40" s="61"/>
      <c r="EDP40" s="61"/>
      <c r="EDQ40" s="61"/>
      <c r="EDR40" s="61"/>
      <c r="EDS40" s="61"/>
      <c r="EDT40" s="62"/>
      <c r="EDU40" s="61"/>
      <c r="EDV40" s="61"/>
      <c r="EDW40" s="61"/>
      <c r="EDX40" s="61"/>
      <c r="EDY40" s="61"/>
      <c r="EDZ40" s="61"/>
      <c r="EEA40" s="61"/>
      <c r="EEB40" s="62"/>
      <c r="EEC40" s="61"/>
      <c r="EED40" s="61"/>
      <c r="EEE40" s="61"/>
      <c r="EEF40" s="61"/>
      <c r="EEG40" s="61"/>
      <c r="EEH40" s="61"/>
      <c r="EEI40" s="61"/>
      <c r="EEJ40" s="62"/>
      <c r="EEK40" s="61"/>
      <c r="EEL40" s="61"/>
      <c r="EEM40" s="61"/>
      <c r="EEN40" s="61"/>
      <c r="EEO40" s="61"/>
      <c r="EEP40" s="61"/>
      <c r="EEQ40" s="61"/>
      <c r="EER40" s="62"/>
      <c r="EES40" s="61"/>
      <c r="EET40" s="61"/>
      <c r="EEU40" s="61"/>
      <c r="EEV40" s="61"/>
      <c r="EEW40" s="61"/>
      <c r="EEX40" s="61"/>
      <c r="EEY40" s="61"/>
      <c r="EEZ40" s="62"/>
      <c r="EFA40" s="61"/>
      <c r="EFB40" s="61"/>
      <c r="EFC40" s="61"/>
      <c r="EFD40" s="61"/>
      <c r="EFE40" s="61"/>
      <c r="EFF40" s="61"/>
      <c r="EFG40" s="61"/>
      <c r="EFH40" s="62"/>
      <c r="EFI40" s="61"/>
      <c r="EFJ40" s="61"/>
      <c r="EFK40" s="61"/>
      <c r="EFL40" s="61"/>
      <c r="EFM40" s="61"/>
      <c r="EFN40" s="61"/>
      <c r="EFO40" s="61"/>
      <c r="EFP40" s="62"/>
      <c r="EFQ40" s="61"/>
      <c r="EFR40" s="61"/>
      <c r="EFS40" s="61"/>
      <c r="EFT40" s="61"/>
      <c r="EFU40" s="61"/>
      <c r="EFV40" s="61"/>
      <c r="EFW40" s="61"/>
      <c r="EFX40" s="62"/>
      <c r="EFY40" s="61"/>
      <c r="EFZ40" s="61"/>
      <c r="EGA40" s="61"/>
      <c r="EGB40" s="61"/>
      <c r="EGC40" s="61"/>
      <c r="EGD40" s="61"/>
      <c r="EGE40" s="61"/>
      <c r="EGF40" s="62"/>
      <c r="EGG40" s="61"/>
      <c r="EGH40" s="61"/>
      <c r="EGI40" s="61"/>
      <c r="EGJ40" s="61"/>
      <c r="EGK40" s="61"/>
      <c r="EGL40" s="61"/>
      <c r="EGM40" s="61"/>
      <c r="EGN40" s="62"/>
      <c r="EGO40" s="61"/>
      <c r="EGP40" s="61"/>
      <c r="EGQ40" s="61"/>
      <c r="EGR40" s="61"/>
      <c r="EGS40" s="61"/>
      <c r="EGT40" s="61"/>
      <c r="EGU40" s="61"/>
      <c r="EGV40" s="62"/>
      <c r="EGW40" s="61"/>
      <c r="EGX40" s="61"/>
      <c r="EGY40" s="61"/>
      <c r="EGZ40" s="61"/>
      <c r="EHA40" s="61"/>
      <c r="EHB40" s="61"/>
      <c r="EHC40" s="61"/>
      <c r="EHD40" s="62"/>
      <c r="EHE40" s="61"/>
      <c r="EHF40" s="61"/>
      <c r="EHG40" s="61"/>
      <c r="EHH40" s="61"/>
      <c r="EHI40" s="61"/>
      <c r="EHJ40" s="61"/>
      <c r="EHK40" s="61"/>
      <c r="EHL40" s="62"/>
      <c r="EHM40" s="61"/>
      <c r="EHN40" s="61"/>
      <c r="EHO40" s="61"/>
      <c r="EHP40" s="61"/>
      <c r="EHQ40" s="61"/>
      <c r="EHR40" s="61"/>
      <c r="EHS40" s="61"/>
      <c r="EHT40" s="62"/>
      <c r="EHU40" s="61"/>
      <c r="EHV40" s="61"/>
      <c r="EHW40" s="61"/>
      <c r="EHX40" s="61"/>
      <c r="EHY40" s="61"/>
      <c r="EHZ40" s="61"/>
      <c r="EIA40" s="61"/>
      <c r="EIB40" s="62"/>
      <c r="EIC40" s="61"/>
      <c r="EID40" s="61"/>
      <c r="EIE40" s="61"/>
      <c r="EIF40" s="61"/>
      <c r="EIG40" s="61"/>
      <c r="EIH40" s="61"/>
      <c r="EII40" s="61"/>
      <c r="EIJ40" s="62"/>
      <c r="EIK40" s="61"/>
      <c r="EIL40" s="61"/>
      <c r="EIM40" s="61"/>
      <c r="EIN40" s="61"/>
      <c r="EIO40" s="61"/>
      <c r="EIP40" s="61"/>
      <c r="EIQ40" s="61"/>
      <c r="EIR40" s="62"/>
      <c r="EIS40" s="61"/>
      <c r="EIT40" s="61"/>
      <c r="EIU40" s="61"/>
      <c r="EIV40" s="61"/>
      <c r="EIW40" s="61"/>
      <c r="EIX40" s="61"/>
      <c r="EIY40" s="61"/>
      <c r="EIZ40" s="62"/>
      <c r="EJA40" s="61"/>
      <c r="EJB40" s="61"/>
      <c r="EJC40" s="61"/>
      <c r="EJD40" s="61"/>
      <c r="EJE40" s="61"/>
      <c r="EJF40" s="61"/>
      <c r="EJG40" s="61"/>
      <c r="EJH40" s="62"/>
      <c r="EJI40" s="61"/>
      <c r="EJJ40" s="61"/>
      <c r="EJK40" s="61"/>
      <c r="EJL40" s="61"/>
      <c r="EJM40" s="61"/>
      <c r="EJN40" s="61"/>
      <c r="EJO40" s="61"/>
      <c r="EJP40" s="62"/>
      <c r="EJQ40" s="61"/>
      <c r="EJR40" s="61"/>
      <c r="EJS40" s="61"/>
      <c r="EJT40" s="61"/>
      <c r="EJU40" s="61"/>
      <c r="EJV40" s="61"/>
      <c r="EJW40" s="61"/>
      <c r="EJX40" s="62"/>
      <c r="EJY40" s="61"/>
      <c r="EJZ40" s="61"/>
      <c r="EKA40" s="61"/>
      <c r="EKB40" s="61"/>
      <c r="EKC40" s="61"/>
      <c r="EKD40" s="61"/>
      <c r="EKE40" s="61"/>
      <c r="EKF40" s="62"/>
      <c r="EKG40" s="61"/>
      <c r="EKH40" s="61"/>
      <c r="EKI40" s="61"/>
      <c r="EKJ40" s="61"/>
      <c r="EKK40" s="61"/>
      <c r="EKL40" s="61"/>
      <c r="EKM40" s="61"/>
      <c r="EKN40" s="62"/>
      <c r="EKO40" s="61"/>
      <c r="EKP40" s="61"/>
      <c r="EKQ40" s="61"/>
      <c r="EKR40" s="61"/>
      <c r="EKS40" s="61"/>
      <c r="EKT40" s="61"/>
      <c r="EKU40" s="61"/>
      <c r="EKV40" s="62"/>
      <c r="EKW40" s="61"/>
      <c r="EKX40" s="61"/>
      <c r="EKY40" s="61"/>
      <c r="EKZ40" s="61"/>
      <c r="ELA40" s="61"/>
      <c r="ELB40" s="61"/>
      <c r="ELC40" s="61"/>
      <c r="ELD40" s="62"/>
      <c r="ELE40" s="61"/>
      <c r="ELF40" s="61"/>
      <c r="ELG40" s="61"/>
      <c r="ELH40" s="61"/>
      <c r="ELI40" s="61"/>
      <c r="ELJ40" s="61"/>
      <c r="ELK40" s="61"/>
      <c r="ELL40" s="62"/>
      <c r="ELM40" s="61"/>
      <c r="ELN40" s="61"/>
      <c r="ELO40" s="61"/>
      <c r="ELP40" s="61"/>
      <c r="ELQ40" s="61"/>
      <c r="ELR40" s="61"/>
      <c r="ELS40" s="61"/>
      <c r="ELT40" s="62"/>
      <c r="ELU40" s="61"/>
      <c r="ELV40" s="61"/>
      <c r="ELW40" s="61"/>
      <c r="ELX40" s="61"/>
      <c r="ELY40" s="61"/>
      <c r="ELZ40" s="61"/>
      <c r="EMA40" s="61"/>
      <c r="EMB40" s="62"/>
      <c r="EMC40" s="61"/>
      <c r="EMD40" s="61"/>
      <c r="EME40" s="61"/>
      <c r="EMF40" s="61"/>
      <c r="EMG40" s="61"/>
      <c r="EMH40" s="61"/>
      <c r="EMI40" s="61"/>
      <c r="EMJ40" s="62"/>
      <c r="EMK40" s="61"/>
      <c r="EML40" s="61"/>
      <c r="EMM40" s="61"/>
      <c r="EMN40" s="61"/>
      <c r="EMO40" s="61"/>
      <c r="EMP40" s="61"/>
      <c r="EMQ40" s="61"/>
      <c r="EMR40" s="62"/>
      <c r="EMS40" s="61"/>
      <c r="EMT40" s="61"/>
      <c r="EMU40" s="61"/>
      <c r="EMV40" s="61"/>
      <c r="EMW40" s="61"/>
      <c r="EMX40" s="61"/>
      <c r="EMY40" s="61"/>
      <c r="EMZ40" s="62"/>
      <c r="ENA40" s="61"/>
      <c r="ENB40" s="61"/>
      <c r="ENC40" s="61"/>
      <c r="END40" s="61"/>
      <c r="ENE40" s="61"/>
      <c r="ENF40" s="61"/>
      <c r="ENG40" s="61"/>
      <c r="ENH40" s="62"/>
      <c r="ENI40" s="61"/>
      <c r="ENJ40" s="61"/>
      <c r="ENK40" s="61"/>
      <c r="ENL40" s="61"/>
      <c r="ENM40" s="61"/>
      <c r="ENN40" s="61"/>
      <c r="ENO40" s="61"/>
      <c r="ENP40" s="62"/>
      <c r="ENQ40" s="61"/>
      <c r="ENR40" s="61"/>
      <c r="ENS40" s="61"/>
      <c r="ENT40" s="61"/>
      <c r="ENU40" s="61"/>
      <c r="ENV40" s="61"/>
      <c r="ENW40" s="61"/>
      <c r="ENX40" s="62"/>
      <c r="ENY40" s="61"/>
      <c r="ENZ40" s="61"/>
      <c r="EOA40" s="61"/>
      <c r="EOB40" s="61"/>
      <c r="EOC40" s="61"/>
      <c r="EOD40" s="61"/>
      <c r="EOE40" s="61"/>
      <c r="EOF40" s="62"/>
      <c r="EOG40" s="61"/>
      <c r="EOH40" s="61"/>
      <c r="EOI40" s="61"/>
      <c r="EOJ40" s="61"/>
      <c r="EOK40" s="61"/>
      <c r="EOL40" s="61"/>
      <c r="EOM40" s="61"/>
      <c r="EON40" s="62"/>
      <c r="EOO40" s="61"/>
      <c r="EOP40" s="61"/>
      <c r="EOQ40" s="61"/>
      <c r="EOR40" s="61"/>
      <c r="EOS40" s="61"/>
      <c r="EOT40" s="61"/>
      <c r="EOU40" s="61"/>
      <c r="EOV40" s="62"/>
      <c r="EOW40" s="61"/>
      <c r="EOX40" s="61"/>
      <c r="EOY40" s="61"/>
      <c r="EOZ40" s="61"/>
      <c r="EPA40" s="61"/>
      <c r="EPB40" s="61"/>
      <c r="EPC40" s="61"/>
      <c r="EPD40" s="62"/>
      <c r="EPE40" s="61"/>
      <c r="EPF40" s="61"/>
      <c r="EPG40" s="61"/>
      <c r="EPH40" s="61"/>
      <c r="EPI40" s="61"/>
      <c r="EPJ40" s="61"/>
      <c r="EPK40" s="61"/>
      <c r="EPL40" s="62"/>
      <c r="EPM40" s="61"/>
      <c r="EPN40" s="61"/>
      <c r="EPO40" s="61"/>
      <c r="EPP40" s="61"/>
      <c r="EPQ40" s="61"/>
      <c r="EPR40" s="61"/>
      <c r="EPS40" s="61"/>
      <c r="EPT40" s="62"/>
      <c r="EPU40" s="61"/>
      <c r="EPV40" s="61"/>
      <c r="EPW40" s="61"/>
      <c r="EPX40" s="61"/>
      <c r="EPY40" s="61"/>
      <c r="EPZ40" s="61"/>
      <c r="EQA40" s="61"/>
      <c r="EQB40" s="62"/>
      <c r="EQC40" s="61"/>
      <c r="EQD40" s="61"/>
      <c r="EQE40" s="61"/>
      <c r="EQF40" s="61"/>
      <c r="EQG40" s="61"/>
      <c r="EQH40" s="61"/>
      <c r="EQI40" s="61"/>
      <c r="EQJ40" s="62"/>
      <c r="EQK40" s="61"/>
      <c r="EQL40" s="61"/>
      <c r="EQM40" s="61"/>
      <c r="EQN40" s="61"/>
      <c r="EQO40" s="61"/>
      <c r="EQP40" s="61"/>
      <c r="EQQ40" s="61"/>
      <c r="EQR40" s="62"/>
      <c r="EQS40" s="61"/>
      <c r="EQT40" s="61"/>
      <c r="EQU40" s="61"/>
      <c r="EQV40" s="61"/>
      <c r="EQW40" s="61"/>
      <c r="EQX40" s="61"/>
      <c r="EQY40" s="61"/>
      <c r="EQZ40" s="62"/>
      <c r="ERA40" s="61"/>
      <c r="ERB40" s="61"/>
      <c r="ERC40" s="61"/>
      <c r="ERD40" s="61"/>
      <c r="ERE40" s="61"/>
      <c r="ERF40" s="61"/>
      <c r="ERG40" s="61"/>
      <c r="ERH40" s="62"/>
      <c r="ERI40" s="61"/>
      <c r="ERJ40" s="61"/>
      <c r="ERK40" s="61"/>
      <c r="ERL40" s="61"/>
      <c r="ERM40" s="61"/>
      <c r="ERN40" s="61"/>
      <c r="ERO40" s="61"/>
      <c r="ERP40" s="62"/>
      <c r="ERQ40" s="61"/>
      <c r="ERR40" s="61"/>
      <c r="ERS40" s="61"/>
      <c r="ERT40" s="61"/>
      <c r="ERU40" s="61"/>
      <c r="ERV40" s="61"/>
      <c r="ERW40" s="61"/>
      <c r="ERX40" s="62"/>
      <c r="ERY40" s="61"/>
      <c r="ERZ40" s="61"/>
      <c r="ESA40" s="61"/>
      <c r="ESB40" s="61"/>
      <c r="ESC40" s="61"/>
      <c r="ESD40" s="61"/>
      <c r="ESE40" s="61"/>
      <c r="ESF40" s="62"/>
      <c r="ESG40" s="61"/>
      <c r="ESH40" s="61"/>
      <c r="ESI40" s="61"/>
      <c r="ESJ40" s="61"/>
      <c r="ESK40" s="61"/>
      <c r="ESL40" s="61"/>
      <c r="ESM40" s="61"/>
      <c r="ESN40" s="62"/>
      <c r="ESO40" s="61"/>
      <c r="ESP40" s="61"/>
      <c r="ESQ40" s="61"/>
      <c r="ESR40" s="61"/>
      <c r="ESS40" s="61"/>
      <c r="EST40" s="61"/>
      <c r="ESU40" s="61"/>
      <c r="ESV40" s="62"/>
      <c r="ESW40" s="61"/>
      <c r="ESX40" s="61"/>
      <c r="ESY40" s="61"/>
      <c r="ESZ40" s="61"/>
      <c r="ETA40" s="61"/>
      <c r="ETB40" s="61"/>
      <c r="ETC40" s="61"/>
      <c r="ETD40" s="62"/>
      <c r="ETE40" s="61"/>
      <c r="ETF40" s="61"/>
      <c r="ETG40" s="61"/>
      <c r="ETH40" s="61"/>
      <c r="ETI40" s="61"/>
      <c r="ETJ40" s="61"/>
      <c r="ETK40" s="61"/>
      <c r="ETL40" s="62"/>
      <c r="ETM40" s="61"/>
      <c r="ETN40" s="61"/>
      <c r="ETO40" s="61"/>
      <c r="ETP40" s="61"/>
      <c r="ETQ40" s="61"/>
      <c r="ETR40" s="61"/>
      <c r="ETS40" s="61"/>
      <c r="ETT40" s="62"/>
      <c r="ETU40" s="61"/>
      <c r="ETV40" s="61"/>
      <c r="ETW40" s="61"/>
      <c r="ETX40" s="61"/>
      <c r="ETY40" s="61"/>
      <c r="ETZ40" s="61"/>
      <c r="EUA40" s="61"/>
      <c r="EUB40" s="62"/>
      <c r="EUC40" s="61"/>
      <c r="EUD40" s="61"/>
      <c r="EUE40" s="61"/>
      <c r="EUF40" s="61"/>
      <c r="EUG40" s="61"/>
      <c r="EUH40" s="61"/>
      <c r="EUI40" s="61"/>
      <c r="EUJ40" s="62"/>
      <c r="EUK40" s="61"/>
      <c r="EUL40" s="61"/>
      <c r="EUM40" s="61"/>
      <c r="EUN40" s="61"/>
      <c r="EUO40" s="61"/>
      <c r="EUP40" s="61"/>
      <c r="EUQ40" s="61"/>
      <c r="EUR40" s="62"/>
      <c r="EUS40" s="61"/>
      <c r="EUT40" s="61"/>
      <c r="EUU40" s="61"/>
      <c r="EUV40" s="61"/>
      <c r="EUW40" s="61"/>
      <c r="EUX40" s="61"/>
      <c r="EUY40" s="61"/>
      <c r="EUZ40" s="62"/>
      <c r="EVA40" s="61"/>
      <c r="EVB40" s="61"/>
      <c r="EVC40" s="61"/>
      <c r="EVD40" s="61"/>
      <c r="EVE40" s="61"/>
      <c r="EVF40" s="61"/>
      <c r="EVG40" s="61"/>
      <c r="EVH40" s="62"/>
      <c r="EVI40" s="61"/>
      <c r="EVJ40" s="61"/>
      <c r="EVK40" s="61"/>
      <c r="EVL40" s="61"/>
      <c r="EVM40" s="61"/>
      <c r="EVN40" s="61"/>
      <c r="EVO40" s="61"/>
      <c r="EVP40" s="62"/>
      <c r="EVQ40" s="61"/>
      <c r="EVR40" s="61"/>
      <c r="EVS40" s="61"/>
      <c r="EVT40" s="61"/>
      <c r="EVU40" s="61"/>
      <c r="EVV40" s="61"/>
      <c r="EVW40" s="61"/>
      <c r="EVX40" s="62"/>
      <c r="EVY40" s="61"/>
      <c r="EVZ40" s="61"/>
      <c r="EWA40" s="61"/>
      <c r="EWB40" s="61"/>
      <c r="EWC40" s="61"/>
      <c r="EWD40" s="61"/>
      <c r="EWE40" s="61"/>
      <c r="EWF40" s="62"/>
      <c r="EWG40" s="61"/>
      <c r="EWH40" s="61"/>
      <c r="EWI40" s="61"/>
      <c r="EWJ40" s="61"/>
      <c r="EWK40" s="61"/>
      <c r="EWL40" s="61"/>
      <c r="EWM40" s="61"/>
      <c r="EWN40" s="62"/>
      <c r="EWO40" s="61"/>
      <c r="EWP40" s="61"/>
      <c r="EWQ40" s="61"/>
      <c r="EWR40" s="61"/>
      <c r="EWS40" s="61"/>
      <c r="EWT40" s="61"/>
      <c r="EWU40" s="61"/>
      <c r="EWV40" s="62"/>
      <c r="EWW40" s="61"/>
      <c r="EWX40" s="61"/>
      <c r="EWY40" s="61"/>
      <c r="EWZ40" s="61"/>
      <c r="EXA40" s="61"/>
      <c r="EXB40" s="61"/>
      <c r="EXC40" s="61"/>
      <c r="EXD40" s="62"/>
      <c r="EXE40" s="61"/>
      <c r="EXF40" s="61"/>
      <c r="EXG40" s="61"/>
      <c r="EXH40" s="61"/>
      <c r="EXI40" s="61"/>
      <c r="EXJ40" s="61"/>
      <c r="EXK40" s="61"/>
      <c r="EXL40" s="62"/>
      <c r="EXM40" s="61"/>
      <c r="EXN40" s="61"/>
      <c r="EXO40" s="61"/>
      <c r="EXP40" s="61"/>
      <c r="EXQ40" s="61"/>
      <c r="EXR40" s="61"/>
      <c r="EXS40" s="61"/>
      <c r="EXT40" s="62"/>
      <c r="EXU40" s="61"/>
      <c r="EXV40" s="61"/>
      <c r="EXW40" s="61"/>
      <c r="EXX40" s="61"/>
      <c r="EXY40" s="61"/>
      <c r="EXZ40" s="61"/>
      <c r="EYA40" s="61"/>
      <c r="EYB40" s="62"/>
      <c r="EYC40" s="61"/>
      <c r="EYD40" s="61"/>
      <c r="EYE40" s="61"/>
      <c r="EYF40" s="61"/>
      <c r="EYG40" s="61"/>
      <c r="EYH40" s="61"/>
      <c r="EYI40" s="61"/>
      <c r="EYJ40" s="62"/>
      <c r="EYK40" s="61"/>
      <c r="EYL40" s="61"/>
      <c r="EYM40" s="61"/>
      <c r="EYN40" s="61"/>
      <c r="EYO40" s="61"/>
      <c r="EYP40" s="61"/>
      <c r="EYQ40" s="61"/>
      <c r="EYR40" s="62"/>
      <c r="EYS40" s="61"/>
      <c r="EYT40" s="61"/>
      <c r="EYU40" s="61"/>
      <c r="EYV40" s="61"/>
      <c r="EYW40" s="61"/>
      <c r="EYX40" s="61"/>
      <c r="EYY40" s="61"/>
      <c r="EYZ40" s="62"/>
      <c r="EZA40" s="61"/>
      <c r="EZB40" s="61"/>
      <c r="EZC40" s="61"/>
      <c r="EZD40" s="61"/>
      <c r="EZE40" s="61"/>
      <c r="EZF40" s="61"/>
      <c r="EZG40" s="61"/>
      <c r="EZH40" s="62"/>
      <c r="EZI40" s="61"/>
      <c r="EZJ40" s="61"/>
      <c r="EZK40" s="61"/>
      <c r="EZL40" s="61"/>
      <c r="EZM40" s="61"/>
      <c r="EZN40" s="61"/>
      <c r="EZO40" s="61"/>
      <c r="EZP40" s="62"/>
      <c r="EZQ40" s="61"/>
      <c r="EZR40" s="61"/>
      <c r="EZS40" s="61"/>
      <c r="EZT40" s="61"/>
      <c r="EZU40" s="61"/>
      <c r="EZV40" s="61"/>
      <c r="EZW40" s="61"/>
      <c r="EZX40" s="62"/>
      <c r="EZY40" s="61"/>
      <c r="EZZ40" s="61"/>
      <c r="FAA40" s="61"/>
      <c r="FAB40" s="61"/>
      <c r="FAC40" s="61"/>
      <c r="FAD40" s="61"/>
      <c r="FAE40" s="61"/>
      <c r="FAF40" s="62"/>
      <c r="FAG40" s="61"/>
      <c r="FAH40" s="61"/>
      <c r="FAI40" s="61"/>
      <c r="FAJ40" s="61"/>
      <c r="FAK40" s="61"/>
      <c r="FAL40" s="61"/>
      <c r="FAM40" s="61"/>
      <c r="FAN40" s="62"/>
      <c r="FAO40" s="61"/>
      <c r="FAP40" s="61"/>
      <c r="FAQ40" s="61"/>
      <c r="FAR40" s="61"/>
      <c r="FAS40" s="61"/>
      <c r="FAT40" s="61"/>
      <c r="FAU40" s="61"/>
      <c r="FAV40" s="62"/>
      <c r="FAW40" s="61"/>
      <c r="FAX40" s="61"/>
      <c r="FAY40" s="61"/>
      <c r="FAZ40" s="61"/>
      <c r="FBA40" s="61"/>
      <c r="FBB40" s="61"/>
      <c r="FBC40" s="61"/>
      <c r="FBD40" s="62"/>
      <c r="FBE40" s="61"/>
      <c r="FBF40" s="61"/>
      <c r="FBG40" s="61"/>
      <c r="FBH40" s="61"/>
      <c r="FBI40" s="61"/>
      <c r="FBJ40" s="61"/>
      <c r="FBK40" s="61"/>
      <c r="FBL40" s="62"/>
      <c r="FBM40" s="61"/>
      <c r="FBN40" s="61"/>
      <c r="FBO40" s="61"/>
      <c r="FBP40" s="61"/>
      <c r="FBQ40" s="61"/>
      <c r="FBR40" s="61"/>
      <c r="FBS40" s="61"/>
      <c r="FBT40" s="62"/>
      <c r="FBU40" s="61"/>
      <c r="FBV40" s="61"/>
      <c r="FBW40" s="61"/>
      <c r="FBX40" s="61"/>
      <c r="FBY40" s="61"/>
      <c r="FBZ40" s="61"/>
      <c r="FCA40" s="61"/>
      <c r="FCB40" s="62"/>
      <c r="FCC40" s="61"/>
      <c r="FCD40" s="61"/>
      <c r="FCE40" s="61"/>
      <c r="FCF40" s="61"/>
      <c r="FCG40" s="61"/>
      <c r="FCH40" s="61"/>
      <c r="FCI40" s="61"/>
      <c r="FCJ40" s="62"/>
      <c r="FCK40" s="61"/>
      <c r="FCL40" s="61"/>
      <c r="FCM40" s="61"/>
      <c r="FCN40" s="61"/>
      <c r="FCO40" s="61"/>
      <c r="FCP40" s="61"/>
      <c r="FCQ40" s="61"/>
      <c r="FCR40" s="62"/>
      <c r="FCS40" s="61"/>
      <c r="FCT40" s="61"/>
      <c r="FCU40" s="61"/>
      <c r="FCV40" s="61"/>
      <c r="FCW40" s="61"/>
      <c r="FCX40" s="61"/>
      <c r="FCY40" s="61"/>
      <c r="FCZ40" s="62"/>
      <c r="FDA40" s="61"/>
      <c r="FDB40" s="61"/>
      <c r="FDC40" s="61"/>
      <c r="FDD40" s="61"/>
      <c r="FDE40" s="61"/>
      <c r="FDF40" s="61"/>
      <c r="FDG40" s="61"/>
      <c r="FDH40" s="62"/>
      <c r="FDI40" s="61"/>
      <c r="FDJ40" s="61"/>
      <c r="FDK40" s="61"/>
      <c r="FDL40" s="61"/>
      <c r="FDM40" s="61"/>
      <c r="FDN40" s="61"/>
      <c r="FDO40" s="61"/>
      <c r="FDP40" s="62"/>
      <c r="FDQ40" s="61"/>
      <c r="FDR40" s="61"/>
      <c r="FDS40" s="61"/>
      <c r="FDT40" s="61"/>
      <c r="FDU40" s="61"/>
      <c r="FDV40" s="61"/>
      <c r="FDW40" s="61"/>
      <c r="FDX40" s="62"/>
      <c r="FDY40" s="61"/>
      <c r="FDZ40" s="61"/>
      <c r="FEA40" s="61"/>
      <c r="FEB40" s="61"/>
      <c r="FEC40" s="61"/>
      <c r="FED40" s="61"/>
      <c r="FEE40" s="61"/>
      <c r="FEF40" s="62"/>
      <c r="FEG40" s="61"/>
      <c r="FEH40" s="61"/>
      <c r="FEI40" s="61"/>
      <c r="FEJ40" s="61"/>
      <c r="FEK40" s="61"/>
      <c r="FEL40" s="61"/>
      <c r="FEM40" s="61"/>
      <c r="FEN40" s="62"/>
      <c r="FEO40" s="61"/>
      <c r="FEP40" s="61"/>
      <c r="FEQ40" s="61"/>
      <c r="FER40" s="61"/>
      <c r="FES40" s="61"/>
      <c r="FET40" s="61"/>
      <c r="FEU40" s="61"/>
      <c r="FEV40" s="62"/>
      <c r="FEW40" s="61"/>
      <c r="FEX40" s="61"/>
      <c r="FEY40" s="61"/>
      <c r="FEZ40" s="61"/>
      <c r="FFA40" s="61"/>
      <c r="FFB40" s="61"/>
      <c r="FFC40" s="61"/>
      <c r="FFD40" s="62"/>
      <c r="FFE40" s="61"/>
      <c r="FFF40" s="61"/>
      <c r="FFG40" s="61"/>
      <c r="FFH40" s="61"/>
      <c r="FFI40" s="61"/>
      <c r="FFJ40" s="61"/>
      <c r="FFK40" s="61"/>
      <c r="FFL40" s="62"/>
      <c r="FFM40" s="61"/>
      <c r="FFN40" s="61"/>
      <c r="FFO40" s="61"/>
      <c r="FFP40" s="61"/>
      <c r="FFQ40" s="61"/>
      <c r="FFR40" s="61"/>
      <c r="FFS40" s="61"/>
      <c r="FFT40" s="62"/>
      <c r="FFU40" s="61"/>
      <c r="FFV40" s="61"/>
      <c r="FFW40" s="61"/>
      <c r="FFX40" s="61"/>
      <c r="FFY40" s="61"/>
      <c r="FFZ40" s="61"/>
      <c r="FGA40" s="61"/>
      <c r="FGB40" s="62"/>
      <c r="FGC40" s="61"/>
      <c r="FGD40" s="61"/>
      <c r="FGE40" s="61"/>
      <c r="FGF40" s="61"/>
      <c r="FGG40" s="61"/>
      <c r="FGH40" s="61"/>
      <c r="FGI40" s="61"/>
      <c r="FGJ40" s="62"/>
      <c r="FGK40" s="61"/>
      <c r="FGL40" s="61"/>
      <c r="FGM40" s="61"/>
      <c r="FGN40" s="61"/>
      <c r="FGO40" s="61"/>
      <c r="FGP40" s="61"/>
      <c r="FGQ40" s="61"/>
      <c r="FGR40" s="62"/>
      <c r="FGS40" s="61"/>
      <c r="FGT40" s="61"/>
      <c r="FGU40" s="61"/>
      <c r="FGV40" s="61"/>
      <c r="FGW40" s="61"/>
      <c r="FGX40" s="61"/>
      <c r="FGY40" s="61"/>
      <c r="FGZ40" s="62"/>
      <c r="FHA40" s="61"/>
      <c r="FHB40" s="61"/>
      <c r="FHC40" s="61"/>
      <c r="FHD40" s="61"/>
      <c r="FHE40" s="61"/>
      <c r="FHF40" s="61"/>
      <c r="FHG40" s="61"/>
      <c r="FHH40" s="62"/>
      <c r="FHI40" s="61"/>
      <c r="FHJ40" s="61"/>
      <c r="FHK40" s="61"/>
      <c r="FHL40" s="61"/>
      <c r="FHM40" s="61"/>
      <c r="FHN40" s="61"/>
      <c r="FHO40" s="61"/>
      <c r="FHP40" s="62"/>
      <c r="FHQ40" s="61"/>
      <c r="FHR40" s="61"/>
      <c r="FHS40" s="61"/>
      <c r="FHT40" s="61"/>
      <c r="FHU40" s="61"/>
      <c r="FHV40" s="61"/>
      <c r="FHW40" s="61"/>
      <c r="FHX40" s="62"/>
      <c r="FHY40" s="61"/>
      <c r="FHZ40" s="61"/>
      <c r="FIA40" s="61"/>
      <c r="FIB40" s="61"/>
      <c r="FIC40" s="61"/>
      <c r="FID40" s="61"/>
      <c r="FIE40" s="61"/>
      <c r="FIF40" s="62"/>
      <c r="FIG40" s="61"/>
      <c r="FIH40" s="61"/>
      <c r="FII40" s="61"/>
      <c r="FIJ40" s="61"/>
      <c r="FIK40" s="61"/>
      <c r="FIL40" s="61"/>
      <c r="FIM40" s="61"/>
      <c r="FIN40" s="62"/>
      <c r="FIO40" s="61"/>
      <c r="FIP40" s="61"/>
      <c r="FIQ40" s="61"/>
      <c r="FIR40" s="61"/>
      <c r="FIS40" s="61"/>
      <c r="FIT40" s="61"/>
      <c r="FIU40" s="61"/>
      <c r="FIV40" s="62"/>
      <c r="FIW40" s="61"/>
      <c r="FIX40" s="61"/>
      <c r="FIY40" s="61"/>
      <c r="FIZ40" s="61"/>
      <c r="FJA40" s="61"/>
      <c r="FJB40" s="61"/>
      <c r="FJC40" s="61"/>
      <c r="FJD40" s="62"/>
      <c r="FJE40" s="61"/>
      <c r="FJF40" s="61"/>
      <c r="FJG40" s="61"/>
      <c r="FJH40" s="61"/>
      <c r="FJI40" s="61"/>
      <c r="FJJ40" s="61"/>
      <c r="FJK40" s="61"/>
      <c r="FJL40" s="62"/>
      <c r="FJM40" s="61"/>
      <c r="FJN40" s="61"/>
      <c r="FJO40" s="61"/>
      <c r="FJP40" s="61"/>
      <c r="FJQ40" s="61"/>
      <c r="FJR40" s="61"/>
      <c r="FJS40" s="61"/>
      <c r="FJT40" s="62"/>
      <c r="FJU40" s="61"/>
      <c r="FJV40" s="61"/>
      <c r="FJW40" s="61"/>
      <c r="FJX40" s="61"/>
      <c r="FJY40" s="61"/>
      <c r="FJZ40" s="61"/>
      <c r="FKA40" s="61"/>
      <c r="FKB40" s="62"/>
      <c r="FKC40" s="61"/>
      <c r="FKD40" s="61"/>
      <c r="FKE40" s="61"/>
      <c r="FKF40" s="61"/>
      <c r="FKG40" s="61"/>
      <c r="FKH40" s="61"/>
      <c r="FKI40" s="61"/>
      <c r="FKJ40" s="62"/>
      <c r="FKK40" s="61"/>
      <c r="FKL40" s="61"/>
      <c r="FKM40" s="61"/>
      <c r="FKN40" s="61"/>
      <c r="FKO40" s="61"/>
      <c r="FKP40" s="61"/>
      <c r="FKQ40" s="61"/>
      <c r="FKR40" s="62"/>
      <c r="FKS40" s="61"/>
      <c r="FKT40" s="61"/>
      <c r="FKU40" s="61"/>
      <c r="FKV40" s="61"/>
      <c r="FKW40" s="61"/>
      <c r="FKX40" s="61"/>
      <c r="FKY40" s="61"/>
      <c r="FKZ40" s="62"/>
      <c r="FLA40" s="61"/>
      <c r="FLB40" s="61"/>
      <c r="FLC40" s="61"/>
      <c r="FLD40" s="61"/>
      <c r="FLE40" s="61"/>
      <c r="FLF40" s="61"/>
      <c r="FLG40" s="61"/>
      <c r="FLH40" s="62"/>
      <c r="FLI40" s="61"/>
      <c r="FLJ40" s="61"/>
      <c r="FLK40" s="61"/>
      <c r="FLL40" s="61"/>
      <c r="FLM40" s="61"/>
      <c r="FLN40" s="61"/>
      <c r="FLO40" s="61"/>
      <c r="FLP40" s="62"/>
      <c r="FLQ40" s="61"/>
      <c r="FLR40" s="61"/>
      <c r="FLS40" s="61"/>
      <c r="FLT40" s="61"/>
      <c r="FLU40" s="61"/>
      <c r="FLV40" s="61"/>
      <c r="FLW40" s="61"/>
      <c r="FLX40" s="62"/>
      <c r="FLY40" s="61"/>
      <c r="FLZ40" s="61"/>
      <c r="FMA40" s="61"/>
      <c r="FMB40" s="61"/>
      <c r="FMC40" s="61"/>
      <c r="FMD40" s="61"/>
      <c r="FME40" s="61"/>
      <c r="FMF40" s="62"/>
      <c r="FMG40" s="61"/>
      <c r="FMH40" s="61"/>
      <c r="FMI40" s="61"/>
      <c r="FMJ40" s="61"/>
      <c r="FMK40" s="61"/>
      <c r="FML40" s="61"/>
      <c r="FMM40" s="61"/>
      <c r="FMN40" s="62"/>
      <c r="FMO40" s="61"/>
      <c r="FMP40" s="61"/>
      <c r="FMQ40" s="61"/>
      <c r="FMR40" s="61"/>
      <c r="FMS40" s="61"/>
      <c r="FMT40" s="61"/>
      <c r="FMU40" s="61"/>
      <c r="FMV40" s="62"/>
      <c r="FMW40" s="61"/>
      <c r="FMX40" s="61"/>
      <c r="FMY40" s="61"/>
      <c r="FMZ40" s="61"/>
      <c r="FNA40" s="61"/>
      <c r="FNB40" s="61"/>
      <c r="FNC40" s="61"/>
      <c r="FND40" s="62"/>
      <c r="FNE40" s="61"/>
      <c r="FNF40" s="61"/>
      <c r="FNG40" s="61"/>
      <c r="FNH40" s="61"/>
      <c r="FNI40" s="61"/>
      <c r="FNJ40" s="61"/>
      <c r="FNK40" s="61"/>
      <c r="FNL40" s="62"/>
      <c r="FNM40" s="61"/>
      <c r="FNN40" s="61"/>
      <c r="FNO40" s="61"/>
      <c r="FNP40" s="61"/>
      <c r="FNQ40" s="61"/>
      <c r="FNR40" s="61"/>
      <c r="FNS40" s="61"/>
      <c r="FNT40" s="62"/>
      <c r="FNU40" s="61"/>
      <c r="FNV40" s="61"/>
      <c r="FNW40" s="61"/>
      <c r="FNX40" s="61"/>
      <c r="FNY40" s="61"/>
      <c r="FNZ40" s="61"/>
      <c r="FOA40" s="61"/>
      <c r="FOB40" s="62"/>
      <c r="FOC40" s="61"/>
      <c r="FOD40" s="61"/>
      <c r="FOE40" s="61"/>
      <c r="FOF40" s="61"/>
      <c r="FOG40" s="61"/>
      <c r="FOH40" s="61"/>
      <c r="FOI40" s="61"/>
      <c r="FOJ40" s="62"/>
      <c r="FOK40" s="61"/>
      <c r="FOL40" s="61"/>
      <c r="FOM40" s="61"/>
      <c r="FON40" s="61"/>
      <c r="FOO40" s="61"/>
      <c r="FOP40" s="61"/>
      <c r="FOQ40" s="61"/>
      <c r="FOR40" s="62"/>
      <c r="FOS40" s="61"/>
      <c r="FOT40" s="61"/>
      <c r="FOU40" s="61"/>
      <c r="FOV40" s="61"/>
      <c r="FOW40" s="61"/>
      <c r="FOX40" s="61"/>
      <c r="FOY40" s="61"/>
      <c r="FOZ40" s="62"/>
      <c r="FPA40" s="61"/>
      <c r="FPB40" s="61"/>
      <c r="FPC40" s="61"/>
      <c r="FPD40" s="61"/>
      <c r="FPE40" s="61"/>
      <c r="FPF40" s="61"/>
      <c r="FPG40" s="61"/>
      <c r="FPH40" s="62"/>
      <c r="FPI40" s="61"/>
      <c r="FPJ40" s="61"/>
      <c r="FPK40" s="61"/>
      <c r="FPL40" s="61"/>
      <c r="FPM40" s="61"/>
      <c r="FPN40" s="61"/>
      <c r="FPO40" s="61"/>
      <c r="FPP40" s="62"/>
      <c r="FPQ40" s="61"/>
      <c r="FPR40" s="61"/>
      <c r="FPS40" s="61"/>
      <c r="FPT40" s="61"/>
      <c r="FPU40" s="61"/>
      <c r="FPV40" s="61"/>
      <c r="FPW40" s="61"/>
      <c r="FPX40" s="62"/>
      <c r="FPY40" s="61"/>
      <c r="FPZ40" s="61"/>
      <c r="FQA40" s="61"/>
      <c r="FQB40" s="61"/>
      <c r="FQC40" s="61"/>
      <c r="FQD40" s="61"/>
      <c r="FQE40" s="61"/>
      <c r="FQF40" s="62"/>
      <c r="FQG40" s="61"/>
      <c r="FQH40" s="61"/>
      <c r="FQI40" s="61"/>
      <c r="FQJ40" s="61"/>
      <c r="FQK40" s="61"/>
      <c r="FQL40" s="61"/>
      <c r="FQM40" s="61"/>
      <c r="FQN40" s="62"/>
      <c r="FQO40" s="61"/>
      <c r="FQP40" s="61"/>
      <c r="FQQ40" s="61"/>
      <c r="FQR40" s="61"/>
      <c r="FQS40" s="61"/>
      <c r="FQT40" s="61"/>
      <c r="FQU40" s="61"/>
      <c r="FQV40" s="62"/>
      <c r="FQW40" s="61"/>
      <c r="FQX40" s="61"/>
      <c r="FQY40" s="61"/>
      <c r="FQZ40" s="61"/>
      <c r="FRA40" s="61"/>
      <c r="FRB40" s="61"/>
      <c r="FRC40" s="61"/>
      <c r="FRD40" s="62"/>
      <c r="FRE40" s="61"/>
      <c r="FRF40" s="61"/>
      <c r="FRG40" s="61"/>
      <c r="FRH40" s="61"/>
      <c r="FRI40" s="61"/>
      <c r="FRJ40" s="61"/>
      <c r="FRK40" s="61"/>
      <c r="FRL40" s="62"/>
      <c r="FRM40" s="61"/>
      <c r="FRN40" s="61"/>
      <c r="FRO40" s="61"/>
      <c r="FRP40" s="61"/>
      <c r="FRQ40" s="61"/>
      <c r="FRR40" s="61"/>
      <c r="FRS40" s="61"/>
      <c r="FRT40" s="62"/>
      <c r="FRU40" s="61"/>
      <c r="FRV40" s="61"/>
      <c r="FRW40" s="61"/>
      <c r="FRX40" s="61"/>
      <c r="FRY40" s="61"/>
      <c r="FRZ40" s="61"/>
      <c r="FSA40" s="61"/>
      <c r="FSB40" s="62"/>
      <c r="FSC40" s="61"/>
      <c r="FSD40" s="61"/>
      <c r="FSE40" s="61"/>
      <c r="FSF40" s="61"/>
      <c r="FSG40" s="61"/>
      <c r="FSH40" s="61"/>
      <c r="FSI40" s="61"/>
      <c r="FSJ40" s="62"/>
      <c r="FSK40" s="61"/>
      <c r="FSL40" s="61"/>
      <c r="FSM40" s="61"/>
      <c r="FSN40" s="61"/>
      <c r="FSO40" s="61"/>
      <c r="FSP40" s="61"/>
      <c r="FSQ40" s="61"/>
      <c r="FSR40" s="62"/>
      <c r="FSS40" s="61"/>
      <c r="FST40" s="61"/>
      <c r="FSU40" s="61"/>
      <c r="FSV40" s="61"/>
      <c r="FSW40" s="61"/>
      <c r="FSX40" s="61"/>
      <c r="FSY40" s="61"/>
      <c r="FSZ40" s="62"/>
      <c r="FTA40" s="61"/>
      <c r="FTB40" s="61"/>
      <c r="FTC40" s="61"/>
      <c r="FTD40" s="61"/>
      <c r="FTE40" s="61"/>
      <c r="FTF40" s="61"/>
      <c r="FTG40" s="61"/>
      <c r="FTH40" s="62"/>
      <c r="FTI40" s="61"/>
      <c r="FTJ40" s="61"/>
      <c r="FTK40" s="61"/>
      <c r="FTL40" s="61"/>
      <c r="FTM40" s="61"/>
      <c r="FTN40" s="61"/>
      <c r="FTO40" s="61"/>
      <c r="FTP40" s="62"/>
      <c r="FTQ40" s="61"/>
      <c r="FTR40" s="61"/>
      <c r="FTS40" s="61"/>
      <c r="FTT40" s="61"/>
      <c r="FTU40" s="61"/>
      <c r="FTV40" s="61"/>
      <c r="FTW40" s="61"/>
      <c r="FTX40" s="62"/>
      <c r="FTY40" s="61"/>
      <c r="FTZ40" s="61"/>
      <c r="FUA40" s="61"/>
      <c r="FUB40" s="61"/>
      <c r="FUC40" s="61"/>
      <c r="FUD40" s="61"/>
      <c r="FUE40" s="61"/>
      <c r="FUF40" s="62"/>
      <c r="FUG40" s="61"/>
      <c r="FUH40" s="61"/>
      <c r="FUI40" s="61"/>
      <c r="FUJ40" s="61"/>
      <c r="FUK40" s="61"/>
      <c r="FUL40" s="61"/>
      <c r="FUM40" s="61"/>
      <c r="FUN40" s="62"/>
      <c r="FUO40" s="61"/>
      <c r="FUP40" s="61"/>
      <c r="FUQ40" s="61"/>
      <c r="FUR40" s="61"/>
      <c r="FUS40" s="61"/>
      <c r="FUT40" s="61"/>
      <c r="FUU40" s="61"/>
      <c r="FUV40" s="62"/>
      <c r="FUW40" s="61"/>
      <c r="FUX40" s="61"/>
      <c r="FUY40" s="61"/>
      <c r="FUZ40" s="61"/>
      <c r="FVA40" s="61"/>
      <c r="FVB40" s="61"/>
      <c r="FVC40" s="61"/>
      <c r="FVD40" s="62"/>
      <c r="FVE40" s="61"/>
      <c r="FVF40" s="61"/>
      <c r="FVG40" s="61"/>
      <c r="FVH40" s="61"/>
      <c r="FVI40" s="61"/>
      <c r="FVJ40" s="61"/>
      <c r="FVK40" s="61"/>
      <c r="FVL40" s="62"/>
      <c r="FVM40" s="61"/>
      <c r="FVN40" s="61"/>
      <c r="FVO40" s="61"/>
      <c r="FVP40" s="61"/>
      <c r="FVQ40" s="61"/>
      <c r="FVR40" s="61"/>
      <c r="FVS40" s="61"/>
      <c r="FVT40" s="62"/>
      <c r="FVU40" s="61"/>
      <c r="FVV40" s="61"/>
      <c r="FVW40" s="61"/>
      <c r="FVX40" s="61"/>
      <c r="FVY40" s="61"/>
      <c r="FVZ40" s="61"/>
      <c r="FWA40" s="61"/>
      <c r="FWB40" s="62"/>
      <c r="FWC40" s="61"/>
      <c r="FWD40" s="61"/>
      <c r="FWE40" s="61"/>
      <c r="FWF40" s="61"/>
      <c r="FWG40" s="61"/>
      <c r="FWH40" s="61"/>
      <c r="FWI40" s="61"/>
      <c r="FWJ40" s="62"/>
      <c r="FWK40" s="61"/>
      <c r="FWL40" s="61"/>
      <c r="FWM40" s="61"/>
      <c r="FWN40" s="61"/>
      <c r="FWO40" s="61"/>
      <c r="FWP40" s="61"/>
      <c r="FWQ40" s="61"/>
      <c r="FWR40" s="62"/>
      <c r="FWS40" s="61"/>
      <c r="FWT40" s="61"/>
      <c r="FWU40" s="61"/>
      <c r="FWV40" s="61"/>
      <c r="FWW40" s="61"/>
      <c r="FWX40" s="61"/>
      <c r="FWY40" s="61"/>
      <c r="FWZ40" s="62"/>
      <c r="FXA40" s="61"/>
      <c r="FXB40" s="61"/>
      <c r="FXC40" s="61"/>
      <c r="FXD40" s="61"/>
      <c r="FXE40" s="61"/>
      <c r="FXF40" s="61"/>
      <c r="FXG40" s="61"/>
      <c r="FXH40" s="62"/>
      <c r="FXI40" s="61"/>
      <c r="FXJ40" s="61"/>
      <c r="FXK40" s="61"/>
      <c r="FXL40" s="61"/>
      <c r="FXM40" s="61"/>
      <c r="FXN40" s="61"/>
      <c r="FXO40" s="61"/>
      <c r="FXP40" s="62"/>
      <c r="FXQ40" s="61"/>
      <c r="FXR40" s="61"/>
      <c r="FXS40" s="61"/>
      <c r="FXT40" s="61"/>
      <c r="FXU40" s="61"/>
      <c r="FXV40" s="61"/>
      <c r="FXW40" s="61"/>
      <c r="FXX40" s="62"/>
      <c r="FXY40" s="61"/>
      <c r="FXZ40" s="61"/>
      <c r="FYA40" s="61"/>
      <c r="FYB40" s="61"/>
      <c r="FYC40" s="61"/>
      <c r="FYD40" s="61"/>
      <c r="FYE40" s="61"/>
      <c r="FYF40" s="62"/>
      <c r="FYG40" s="61"/>
      <c r="FYH40" s="61"/>
      <c r="FYI40" s="61"/>
      <c r="FYJ40" s="61"/>
      <c r="FYK40" s="61"/>
      <c r="FYL40" s="61"/>
      <c r="FYM40" s="61"/>
      <c r="FYN40" s="62"/>
      <c r="FYO40" s="61"/>
      <c r="FYP40" s="61"/>
      <c r="FYQ40" s="61"/>
      <c r="FYR40" s="61"/>
      <c r="FYS40" s="61"/>
      <c r="FYT40" s="61"/>
      <c r="FYU40" s="61"/>
      <c r="FYV40" s="62"/>
      <c r="FYW40" s="61"/>
      <c r="FYX40" s="61"/>
      <c r="FYY40" s="61"/>
      <c r="FYZ40" s="61"/>
      <c r="FZA40" s="61"/>
      <c r="FZB40" s="61"/>
      <c r="FZC40" s="61"/>
      <c r="FZD40" s="62"/>
      <c r="FZE40" s="61"/>
      <c r="FZF40" s="61"/>
      <c r="FZG40" s="61"/>
      <c r="FZH40" s="61"/>
      <c r="FZI40" s="61"/>
      <c r="FZJ40" s="61"/>
      <c r="FZK40" s="61"/>
      <c r="FZL40" s="62"/>
      <c r="FZM40" s="61"/>
      <c r="FZN40" s="61"/>
      <c r="FZO40" s="61"/>
      <c r="FZP40" s="61"/>
      <c r="FZQ40" s="61"/>
      <c r="FZR40" s="61"/>
      <c r="FZS40" s="61"/>
      <c r="FZT40" s="62"/>
      <c r="FZU40" s="61"/>
      <c r="FZV40" s="61"/>
      <c r="FZW40" s="61"/>
      <c r="FZX40" s="61"/>
      <c r="FZY40" s="61"/>
      <c r="FZZ40" s="61"/>
      <c r="GAA40" s="61"/>
      <c r="GAB40" s="62"/>
      <c r="GAC40" s="61"/>
      <c r="GAD40" s="61"/>
      <c r="GAE40" s="61"/>
      <c r="GAF40" s="61"/>
      <c r="GAG40" s="61"/>
      <c r="GAH40" s="61"/>
      <c r="GAI40" s="61"/>
      <c r="GAJ40" s="62"/>
      <c r="GAK40" s="61"/>
      <c r="GAL40" s="61"/>
      <c r="GAM40" s="61"/>
      <c r="GAN40" s="61"/>
      <c r="GAO40" s="61"/>
      <c r="GAP40" s="61"/>
      <c r="GAQ40" s="61"/>
      <c r="GAR40" s="62"/>
      <c r="GAS40" s="61"/>
      <c r="GAT40" s="61"/>
      <c r="GAU40" s="61"/>
      <c r="GAV40" s="61"/>
      <c r="GAW40" s="61"/>
      <c r="GAX40" s="61"/>
      <c r="GAY40" s="61"/>
      <c r="GAZ40" s="62"/>
      <c r="GBA40" s="61"/>
      <c r="GBB40" s="61"/>
      <c r="GBC40" s="61"/>
      <c r="GBD40" s="61"/>
      <c r="GBE40" s="61"/>
      <c r="GBF40" s="61"/>
      <c r="GBG40" s="61"/>
      <c r="GBH40" s="62"/>
      <c r="GBI40" s="61"/>
      <c r="GBJ40" s="61"/>
      <c r="GBK40" s="61"/>
      <c r="GBL40" s="61"/>
      <c r="GBM40" s="61"/>
      <c r="GBN40" s="61"/>
      <c r="GBO40" s="61"/>
      <c r="GBP40" s="62"/>
      <c r="GBQ40" s="61"/>
      <c r="GBR40" s="61"/>
      <c r="GBS40" s="61"/>
      <c r="GBT40" s="61"/>
      <c r="GBU40" s="61"/>
      <c r="GBV40" s="61"/>
      <c r="GBW40" s="61"/>
      <c r="GBX40" s="62"/>
      <c r="GBY40" s="61"/>
      <c r="GBZ40" s="61"/>
      <c r="GCA40" s="61"/>
      <c r="GCB40" s="61"/>
      <c r="GCC40" s="61"/>
      <c r="GCD40" s="61"/>
      <c r="GCE40" s="61"/>
      <c r="GCF40" s="62"/>
      <c r="GCG40" s="61"/>
      <c r="GCH40" s="61"/>
      <c r="GCI40" s="61"/>
      <c r="GCJ40" s="61"/>
      <c r="GCK40" s="61"/>
      <c r="GCL40" s="61"/>
      <c r="GCM40" s="61"/>
      <c r="GCN40" s="62"/>
      <c r="GCO40" s="61"/>
      <c r="GCP40" s="61"/>
      <c r="GCQ40" s="61"/>
      <c r="GCR40" s="61"/>
      <c r="GCS40" s="61"/>
      <c r="GCT40" s="61"/>
      <c r="GCU40" s="61"/>
      <c r="GCV40" s="62"/>
      <c r="GCW40" s="61"/>
      <c r="GCX40" s="61"/>
      <c r="GCY40" s="61"/>
      <c r="GCZ40" s="61"/>
      <c r="GDA40" s="61"/>
      <c r="GDB40" s="61"/>
      <c r="GDC40" s="61"/>
      <c r="GDD40" s="62"/>
      <c r="GDE40" s="61"/>
      <c r="GDF40" s="61"/>
      <c r="GDG40" s="61"/>
      <c r="GDH40" s="61"/>
      <c r="GDI40" s="61"/>
      <c r="GDJ40" s="61"/>
      <c r="GDK40" s="61"/>
      <c r="GDL40" s="62"/>
      <c r="GDM40" s="61"/>
      <c r="GDN40" s="61"/>
      <c r="GDO40" s="61"/>
      <c r="GDP40" s="61"/>
      <c r="GDQ40" s="61"/>
      <c r="GDR40" s="61"/>
      <c r="GDS40" s="61"/>
      <c r="GDT40" s="62"/>
      <c r="GDU40" s="61"/>
      <c r="GDV40" s="61"/>
      <c r="GDW40" s="61"/>
      <c r="GDX40" s="61"/>
      <c r="GDY40" s="61"/>
      <c r="GDZ40" s="61"/>
      <c r="GEA40" s="61"/>
      <c r="GEB40" s="62"/>
      <c r="GEC40" s="61"/>
      <c r="GED40" s="61"/>
      <c r="GEE40" s="61"/>
      <c r="GEF40" s="61"/>
      <c r="GEG40" s="61"/>
      <c r="GEH40" s="61"/>
      <c r="GEI40" s="61"/>
      <c r="GEJ40" s="62"/>
      <c r="GEK40" s="61"/>
      <c r="GEL40" s="61"/>
      <c r="GEM40" s="61"/>
      <c r="GEN40" s="61"/>
      <c r="GEO40" s="61"/>
      <c r="GEP40" s="61"/>
      <c r="GEQ40" s="61"/>
      <c r="GER40" s="62"/>
      <c r="GES40" s="61"/>
      <c r="GET40" s="61"/>
      <c r="GEU40" s="61"/>
      <c r="GEV40" s="61"/>
      <c r="GEW40" s="61"/>
      <c r="GEX40" s="61"/>
      <c r="GEY40" s="61"/>
      <c r="GEZ40" s="62"/>
      <c r="GFA40" s="61"/>
      <c r="GFB40" s="61"/>
      <c r="GFC40" s="61"/>
      <c r="GFD40" s="61"/>
      <c r="GFE40" s="61"/>
      <c r="GFF40" s="61"/>
      <c r="GFG40" s="61"/>
      <c r="GFH40" s="62"/>
      <c r="GFI40" s="61"/>
      <c r="GFJ40" s="61"/>
      <c r="GFK40" s="61"/>
      <c r="GFL40" s="61"/>
      <c r="GFM40" s="61"/>
      <c r="GFN40" s="61"/>
      <c r="GFO40" s="61"/>
      <c r="GFP40" s="62"/>
      <c r="GFQ40" s="61"/>
      <c r="GFR40" s="61"/>
      <c r="GFS40" s="61"/>
      <c r="GFT40" s="61"/>
      <c r="GFU40" s="61"/>
      <c r="GFV40" s="61"/>
      <c r="GFW40" s="61"/>
      <c r="GFX40" s="62"/>
      <c r="GFY40" s="61"/>
      <c r="GFZ40" s="61"/>
      <c r="GGA40" s="61"/>
      <c r="GGB40" s="61"/>
      <c r="GGC40" s="61"/>
      <c r="GGD40" s="61"/>
      <c r="GGE40" s="61"/>
      <c r="GGF40" s="62"/>
      <c r="GGG40" s="61"/>
      <c r="GGH40" s="61"/>
      <c r="GGI40" s="61"/>
      <c r="GGJ40" s="61"/>
      <c r="GGK40" s="61"/>
      <c r="GGL40" s="61"/>
      <c r="GGM40" s="61"/>
      <c r="GGN40" s="62"/>
      <c r="GGO40" s="61"/>
      <c r="GGP40" s="61"/>
      <c r="GGQ40" s="61"/>
      <c r="GGR40" s="61"/>
      <c r="GGS40" s="61"/>
      <c r="GGT40" s="61"/>
      <c r="GGU40" s="61"/>
      <c r="GGV40" s="62"/>
      <c r="GGW40" s="61"/>
      <c r="GGX40" s="61"/>
      <c r="GGY40" s="61"/>
      <c r="GGZ40" s="61"/>
      <c r="GHA40" s="61"/>
      <c r="GHB40" s="61"/>
      <c r="GHC40" s="61"/>
      <c r="GHD40" s="62"/>
      <c r="GHE40" s="61"/>
      <c r="GHF40" s="61"/>
      <c r="GHG40" s="61"/>
      <c r="GHH40" s="61"/>
      <c r="GHI40" s="61"/>
      <c r="GHJ40" s="61"/>
      <c r="GHK40" s="61"/>
      <c r="GHL40" s="62"/>
      <c r="GHM40" s="61"/>
      <c r="GHN40" s="61"/>
      <c r="GHO40" s="61"/>
      <c r="GHP40" s="61"/>
      <c r="GHQ40" s="61"/>
      <c r="GHR40" s="61"/>
      <c r="GHS40" s="61"/>
      <c r="GHT40" s="62"/>
      <c r="GHU40" s="61"/>
      <c r="GHV40" s="61"/>
      <c r="GHW40" s="61"/>
      <c r="GHX40" s="61"/>
      <c r="GHY40" s="61"/>
      <c r="GHZ40" s="61"/>
      <c r="GIA40" s="61"/>
      <c r="GIB40" s="62"/>
      <c r="GIC40" s="61"/>
      <c r="GID40" s="61"/>
      <c r="GIE40" s="61"/>
      <c r="GIF40" s="61"/>
      <c r="GIG40" s="61"/>
      <c r="GIH40" s="61"/>
      <c r="GII40" s="61"/>
      <c r="GIJ40" s="62"/>
      <c r="GIK40" s="61"/>
      <c r="GIL40" s="61"/>
      <c r="GIM40" s="61"/>
      <c r="GIN40" s="61"/>
      <c r="GIO40" s="61"/>
      <c r="GIP40" s="61"/>
      <c r="GIQ40" s="61"/>
      <c r="GIR40" s="62"/>
      <c r="GIS40" s="61"/>
      <c r="GIT40" s="61"/>
      <c r="GIU40" s="61"/>
      <c r="GIV40" s="61"/>
      <c r="GIW40" s="61"/>
      <c r="GIX40" s="61"/>
      <c r="GIY40" s="61"/>
      <c r="GIZ40" s="62"/>
      <c r="GJA40" s="61"/>
      <c r="GJB40" s="61"/>
      <c r="GJC40" s="61"/>
      <c r="GJD40" s="61"/>
      <c r="GJE40" s="61"/>
      <c r="GJF40" s="61"/>
      <c r="GJG40" s="61"/>
      <c r="GJH40" s="62"/>
      <c r="GJI40" s="61"/>
      <c r="GJJ40" s="61"/>
      <c r="GJK40" s="61"/>
      <c r="GJL40" s="61"/>
      <c r="GJM40" s="61"/>
      <c r="GJN40" s="61"/>
      <c r="GJO40" s="61"/>
      <c r="GJP40" s="62"/>
      <c r="GJQ40" s="61"/>
      <c r="GJR40" s="61"/>
      <c r="GJS40" s="61"/>
      <c r="GJT40" s="61"/>
      <c r="GJU40" s="61"/>
      <c r="GJV40" s="61"/>
      <c r="GJW40" s="61"/>
      <c r="GJX40" s="62"/>
      <c r="GJY40" s="61"/>
      <c r="GJZ40" s="61"/>
      <c r="GKA40" s="61"/>
      <c r="GKB40" s="61"/>
      <c r="GKC40" s="61"/>
      <c r="GKD40" s="61"/>
      <c r="GKE40" s="61"/>
      <c r="GKF40" s="62"/>
      <c r="GKG40" s="61"/>
      <c r="GKH40" s="61"/>
      <c r="GKI40" s="61"/>
      <c r="GKJ40" s="61"/>
      <c r="GKK40" s="61"/>
      <c r="GKL40" s="61"/>
      <c r="GKM40" s="61"/>
      <c r="GKN40" s="62"/>
      <c r="GKO40" s="61"/>
      <c r="GKP40" s="61"/>
      <c r="GKQ40" s="61"/>
      <c r="GKR40" s="61"/>
      <c r="GKS40" s="61"/>
      <c r="GKT40" s="61"/>
      <c r="GKU40" s="61"/>
      <c r="GKV40" s="62"/>
      <c r="GKW40" s="61"/>
      <c r="GKX40" s="61"/>
      <c r="GKY40" s="61"/>
      <c r="GKZ40" s="61"/>
      <c r="GLA40" s="61"/>
      <c r="GLB40" s="61"/>
      <c r="GLC40" s="61"/>
      <c r="GLD40" s="62"/>
      <c r="GLE40" s="61"/>
      <c r="GLF40" s="61"/>
      <c r="GLG40" s="61"/>
      <c r="GLH40" s="61"/>
      <c r="GLI40" s="61"/>
      <c r="GLJ40" s="61"/>
      <c r="GLK40" s="61"/>
      <c r="GLL40" s="62"/>
      <c r="GLM40" s="61"/>
      <c r="GLN40" s="61"/>
      <c r="GLO40" s="61"/>
      <c r="GLP40" s="61"/>
      <c r="GLQ40" s="61"/>
      <c r="GLR40" s="61"/>
      <c r="GLS40" s="61"/>
      <c r="GLT40" s="62"/>
      <c r="GLU40" s="61"/>
      <c r="GLV40" s="61"/>
      <c r="GLW40" s="61"/>
      <c r="GLX40" s="61"/>
      <c r="GLY40" s="61"/>
      <c r="GLZ40" s="61"/>
      <c r="GMA40" s="61"/>
      <c r="GMB40" s="62"/>
      <c r="GMC40" s="61"/>
      <c r="GMD40" s="61"/>
      <c r="GME40" s="61"/>
      <c r="GMF40" s="61"/>
      <c r="GMG40" s="61"/>
      <c r="GMH40" s="61"/>
      <c r="GMI40" s="61"/>
      <c r="GMJ40" s="62"/>
      <c r="GMK40" s="61"/>
      <c r="GML40" s="61"/>
      <c r="GMM40" s="61"/>
      <c r="GMN40" s="61"/>
      <c r="GMO40" s="61"/>
      <c r="GMP40" s="61"/>
      <c r="GMQ40" s="61"/>
      <c r="GMR40" s="62"/>
      <c r="GMS40" s="61"/>
      <c r="GMT40" s="61"/>
      <c r="GMU40" s="61"/>
      <c r="GMV40" s="61"/>
      <c r="GMW40" s="61"/>
      <c r="GMX40" s="61"/>
      <c r="GMY40" s="61"/>
      <c r="GMZ40" s="62"/>
      <c r="GNA40" s="61"/>
      <c r="GNB40" s="61"/>
      <c r="GNC40" s="61"/>
      <c r="GND40" s="61"/>
      <c r="GNE40" s="61"/>
      <c r="GNF40" s="61"/>
      <c r="GNG40" s="61"/>
      <c r="GNH40" s="62"/>
      <c r="GNI40" s="61"/>
      <c r="GNJ40" s="61"/>
      <c r="GNK40" s="61"/>
      <c r="GNL40" s="61"/>
      <c r="GNM40" s="61"/>
      <c r="GNN40" s="61"/>
      <c r="GNO40" s="61"/>
      <c r="GNP40" s="62"/>
      <c r="GNQ40" s="61"/>
      <c r="GNR40" s="61"/>
      <c r="GNS40" s="61"/>
      <c r="GNT40" s="61"/>
      <c r="GNU40" s="61"/>
      <c r="GNV40" s="61"/>
      <c r="GNW40" s="61"/>
      <c r="GNX40" s="62"/>
      <c r="GNY40" s="61"/>
      <c r="GNZ40" s="61"/>
      <c r="GOA40" s="61"/>
      <c r="GOB40" s="61"/>
      <c r="GOC40" s="61"/>
      <c r="GOD40" s="61"/>
      <c r="GOE40" s="61"/>
      <c r="GOF40" s="62"/>
      <c r="GOG40" s="61"/>
      <c r="GOH40" s="61"/>
      <c r="GOI40" s="61"/>
      <c r="GOJ40" s="61"/>
      <c r="GOK40" s="61"/>
      <c r="GOL40" s="61"/>
      <c r="GOM40" s="61"/>
      <c r="GON40" s="62"/>
      <c r="GOO40" s="61"/>
      <c r="GOP40" s="61"/>
      <c r="GOQ40" s="61"/>
      <c r="GOR40" s="61"/>
      <c r="GOS40" s="61"/>
      <c r="GOT40" s="61"/>
      <c r="GOU40" s="61"/>
      <c r="GOV40" s="62"/>
      <c r="GOW40" s="61"/>
      <c r="GOX40" s="61"/>
      <c r="GOY40" s="61"/>
      <c r="GOZ40" s="61"/>
      <c r="GPA40" s="61"/>
      <c r="GPB40" s="61"/>
      <c r="GPC40" s="61"/>
      <c r="GPD40" s="62"/>
      <c r="GPE40" s="61"/>
      <c r="GPF40" s="61"/>
      <c r="GPG40" s="61"/>
      <c r="GPH40" s="61"/>
      <c r="GPI40" s="61"/>
      <c r="GPJ40" s="61"/>
      <c r="GPK40" s="61"/>
      <c r="GPL40" s="62"/>
      <c r="GPM40" s="61"/>
      <c r="GPN40" s="61"/>
      <c r="GPO40" s="61"/>
      <c r="GPP40" s="61"/>
      <c r="GPQ40" s="61"/>
      <c r="GPR40" s="61"/>
      <c r="GPS40" s="61"/>
      <c r="GPT40" s="62"/>
      <c r="GPU40" s="61"/>
      <c r="GPV40" s="61"/>
      <c r="GPW40" s="61"/>
      <c r="GPX40" s="61"/>
      <c r="GPY40" s="61"/>
      <c r="GPZ40" s="61"/>
      <c r="GQA40" s="61"/>
      <c r="GQB40" s="62"/>
      <c r="GQC40" s="61"/>
      <c r="GQD40" s="61"/>
      <c r="GQE40" s="61"/>
      <c r="GQF40" s="61"/>
      <c r="GQG40" s="61"/>
      <c r="GQH40" s="61"/>
      <c r="GQI40" s="61"/>
      <c r="GQJ40" s="62"/>
      <c r="GQK40" s="61"/>
      <c r="GQL40" s="61"/>
      <c r="GQM40" s="61"/>
      <c r="GQN40" s="61"/>
      <c r="GQO40" s="61"/>
      <c r="GQP40" s="61"/>
      <c r="GQQ40" s="61"/>
      <c r="GQR40" s="62"/>
      <c r="GQS40" s="61"/>
      <c r="GQT40" s="61"/>
      <c r="GQU40" s="61"/>
      <c r="GQV40" s="61"/>
      <c r="GQW40" s="61"/>
      <c r="GQX40" s="61"/>
      <c r="GQY40" s="61"/>
      <c r="GQZ40" s="62"/>
      <c r="GRA40" s="61"/>
      <c r="GRB40" s="61"/>
      <c r="GRC40" s="61"/>
      <c r="GRD40" s="61"/>
      <c r="GRE40" s="61"/>
      <c r="GRF40" s="61"/>
      <c r="GRG40" s="61"/>
      <c r="GRH40" s="62"/>
      <c r="GRI40" s="61"/>
      <c r="GRJ40" s="61"/>
      <c r="GRK40" s="61"/>
      <c r="GRL40" s="61"/>
      <c r="GRM40" s="61"/>
      <c r="GRN40" s="61"/>
      <c r="GRO40" s="61"/>
      <c r="GRP40" s="62"/>
      <c r="GRQ40" s="61"/>
      <c r="GRR40" s="61"/>
      <c r="GRS40" s="61"/>
      <c r="GRT40" s="61"/>
      <c r="GRU40" s="61"/>
      <c r="GRV40" s="61"/>
      <c r="GRW40" s="61"/>
      <c r="GRX40" s="62"/>
      <c r="GRY40" s="61"/>
      <c r="GRZ40" s="61"/>
      <c r="GSA40" s="61"/>
      <c r="GSB40" s="61"/>
      <c r="GSC40" s="61"/>
      <c r="GSD40" s="61"/>
      <c r="GSE40" s="61"/>
      <c r="GSF40" s="62"/>
      <c r="GSG40" s="61"/>
      <c r="GSH40" s="61"/>
      <c r="GSI40" s="61"/>
      <c r="GSJ40" s="61"/>
      <c r="GSK40" s="61"/>
      <c r="GSL40" s="61"/>
      <c r="GSM40" s="61"/>
      <c r="GSN40" s="62"/>
      <c r="GSO40" s="61"/>
      <c r="GSP40" s="61"/>
      <c r="GSQ40" s="61"/>
      <c r="GSR40" s="61"/>
      <c r="GSS40" s="61"/>
      <c r="GST40" s="61"/>
      <c r="GSU40" s="61"/>
      <c r="GSV40" s="62"/>
      <c r="GSW40" s="61"/>
      <c r="GSX40" s="61"/>
      <c r="GSY40" s="61"/>
      <c r="GSZ40" s="61"/>
      <c r="GTA40" s="61"/>
      <c r="GTB40" s="61"/>
      <c r="GTC40" s="61"/>
      <c r="GTD40" s="62"/>
      <c r="GTE40" s="61"/>
      <c r="GTF40" s="61"/>
      <c r="GTG40" s="61"/>
      <c r="GTH40" s="61"/>
      <c r="GTI40" s="61"/>
      <c r="GTJ40" s="61"/>
      <c r="GTK40" s="61"/>
      <c r="GTL40" s="62"/>
      <c r="GTM40" s="61"/>
      <c r="GTN40" s="61"/>
      <c r="GTO40" s="61"/>
      <c r="GTP40" s="61"/>
      <c r="GTQ40" s="61"/>
      <c r="GTR40" s="61"/>
      <c r="GTS40" s="61"/>
      <c r="GTT40" s="62"/>
      <c r="GTU40" s="61"/>
      <c r="GTV40" s="61"/>
      <c r="GTW40" s="61"/>
      <c r="GTX40" s="61"/>
      <c r="GTY40" s="61"/>
      <c r="GTZ40" s="61"/>
      <c r="GUA40" s="61"/>
      <c r="GUB40" s="62"/>
      <c r="GUC40" s="61"/>
      <c r="GUD40" s="61"/>
      <c r="GUE40" s="61"/>
      <c r="GUF40" s="61"/>
      <c r="GUG40" s="61"/>
      <c r="GUH40" s="61"/>
      <c r="GUI40" s="61"/>
      <c r="GUJ40" s="62"/>
      <c r="GUK40" s="61"/>
      <c r="GUL40" s="61"/>
      <c r="GUM40" s="61"/>
      <c r="GUN40" s="61"/>
      <c r="GUO40" s="61"/>
      <c r="GUP40" s="61"/>
      <c r="GUQ40" s="61"/>
      <c r="GUR40" s="62"/>
      <c r="GUS40" s="61"/>
      <c r="GUT40" s="61"/>
      <c r="GUU40" s="61"/>
      <c r="GUV40" s="61"/>
      <c r="GUW40" s="61"/>
      <c r="GUX40" s="61"/>
      <c r="GUY40" s="61"/>
      <c r="GUZ40" s="62"/>
      <c r="GVA40" s="61"/>
      <c r="GVB40" s="61"/>
      <c r="GVC40" s="61"/>
      <c r="GVD40" s="61"/>
      <c r="GVE40" s="61"/>
      <c r="GVF40" s="61"/>
      <c r="GVG40" s="61"/>
      <c r="GVH40" s="62"/>
      <c r="GVI40" s="61"/>
      <c r="GVJ40" s="61"/>
      <c r="GVK40" s="61"/>
      <c r="GVL40" s="61"/>
      <c r="GVM40" s="61"/>
      <c r="GVN40" s="61"/>
      <c r="GVO40" s="61"/>
      <c r="GVP40" s="62"/>
      <c r="GVQ40" s="61"/>
      <c r="GVR40" s="61"/>
      <c r="GVS40" s="61"/>
      <c r="GVT40" s="61"/>
      <c r="GVU40" s="61"/>
      <c r="GVV40" s="61"/>
      <c r="GVW40" s="61"/>
      <c r="GVX40" s="62"/>
      <c r="GVY40" s="61"/>
      <c r="GVZ40" s="61"/>
      <c r="GWA40" s="61"/>
      <c r="GWB40" s="61"/>
      <c r="GWC40" s="61"/>
      <c r="GWD40" s="61"/>
      <c r="GWE40" s="61"/>
      <c r="GWF40" s="62"/>
      <c r="GWG40" s="61"/>
      <c r="GWH40" s="61"/>
      <c r="GWI40" s="61"/>
      <c r="GWJ40" s="61"/>
      <c r="GWK40" s="61"/>
      <c r="GWL40" s="61"/>
      <c r="GWM40" s="61"/>
      <c r="GWN40" s="62"/>
      <c r="GWO40" s="61"/>
      <c r="GWP40" s="61"/>
      <c r="GWQ40" s="61"/>
      <c r="GWR40" s="61"/>
      <c r="GWS40" s="61"/>
      <c r="GWT40" s="61"/>
      <c r="GWU40" s="61"/>
      <c r="GWV40" s="62"/>
      <c r="GWW40" s="61"/>
      <c r="GWX40" s="61"/>
      <c r="GWY40" s="61"/>
      <c r="GWZ40" s="61"/>
      <c r="GXA40" s="61"/>
      <c r="GXB40" s="61"/>
      <c r="GXC40" s="61"/>
      <c r="GXD40" s="62"/>
      <c r="GXE40" s="61"/>
      <c r="GXF40" s="61"/>
      <c r="GXG40" s="61"/>
      <c r="GXH40" s="61"/>
      <c r="GXI40" s="61"/>
      <c r="GXJ40" s="61"/>
      <c r="GXK40" s="61"/>
      <c r="GXL40" s="62"/>
      <c r="GXM40" s="61"/>
      <c r="GXN40" s="61"/>
      <c r="GXO40" s="61"/>
      <c r="GXP40" s="61"/>
      <c r="GXQ40" s="61"/>
      <c r="GXR40" s="61"/>
      <c r="GXS40" s="61"/>
      <c r="GXT40" s="62"/>
      <c r="GXU40" s="61"/>
      <c r="GXV40" s="61"/>
      <c r="GXW40" s="61"/>
      <c r="GXX40" s="61"/>
      <c r="GXY40" s="61"/>
      <c r="GXZ40" s="61"/>
      <c r="GYA40" s="61"/>
      <c r="GYB40" s="62"/>
      <c r="GYC40" s="61"/>
      <c r="GYD40" s="61"/>
      <c r="GYE40" s="61"/>
      <c r="GYF40" s="61"/>
      <c r="GYG40" s="61"/>
      <c r="GYH40" s="61"/>
      <c r="GYI40" s="61"/>
      <c r="GYJ40" s="62"/>
      <c r="GYK40" s="61"/>
      <c r="GYL40" s="61"/>
      <c r="GYM40" s="61"/>
      <c r="GYN40" s="61"/>
      <c r="GYO40" s="61"/>
      <c r="GYP40" s="61"/>
      <c r="GYQ40" s="61"/>
      <c r="GYR40" s="62"/>
      <c r="GYS40" s="61"/>
      <c r="GYT40" s="61"/>
      <c r="GYU40" s="61"/>
      <c r="GYV40" s="61"/>
      <c r="GYW40" s="61"/>
      <c r="GYX40" s="61"/>
      <c r="GYY40" s="61"/>
      <c r="GYZ40" s="62"/>
      <c r="GZA40" s="61"/>
      <c r="GZB40" s="61"/>
      <c r="GZC40" s="61"/>
      <c r="GZD40" s="61"/>
      <c r="GZE40" s="61"/>
      <c r="GZF40" s="61"/>
      <c r="GZG40" s="61"/>
      <c r="GZH40" s="62"/>
      <c r="GZI40" s="61"/>
      <c r="GZJ40" s="61"/>
      <c r="GZK40" s="61"/>
      <c r="GZL40" s="61"/>
      <c r="GZM40" s="61"/>
      <c r="GZN40" s="61"/>
      <c r="GZO40" s="61"/>
      <c r="GZP40" s="62"/>
      <c r="GZQ40" s="61"/>
      <c r="GZR40" s="61"/>
      <c r="GZS40" s="61"/>
      <c r="GZT40" s="61"/>
      <c r="GZU40" s="61"/>
      <c r="GZV40" s="61"/>
      <c r="GZW40" s="61"/>
      <c r="GZX40" s="62"/>
      <c r="GZY40" s="61"/>
      <c r="GZZ40" s="61"/>
      <c r="HAA40" s="61"/>
      <c r="HAB40" s="61"/>
      <c r="HAC40" s="61"/>
      <c r="HAD40" s="61"/>
      <c r="HAE40" s="61"/>
      <c r="HAF40" s="62"/>
      <c r="HAG40" s="61"/>
      <c r="HAH40" s="61"/>
      <c r="HAI40" s="61"/>
      <c r="HAJ40" s="61"/>
      <c r="HAK40" s="61"/>
      <c r="HAL40" s="61"/>
      <c r="HAM40" s="61"/>
      <c r="HAN40" s="62"/>
      <c r="HAO40" s="61"/>
      <c r="HAP40" s="61"/>
      <c r="HAQ40" s="61"/>
      <c r="HAR40" s="61"/>
      <c r="HAS40" s="61"/>
      <c r="HAT40" s="61"/>
      <c r="HAU40" s="61"/>
      <c r="HAV40" s="62"/>
      <c r="HAW40" s="61"/>
      <c r="HAX40" s="61"/>
      <c r="HAY40" s="61"/>
      <c r="HAZ40" s="61"/>
      <c r="HBA40" s="61"/>
      <c r="HBB40" s="61"/>
      <c r="HBC40" s="61"/>
      <c r="HBD40" s="62"/>
      <c r="HBE40" s="61"/>
      <c r="HBF40" s="61"/>
      <c r="HBG40" s="61"/>
      <c r="HBH40" s="61"/>
      <c r="HBI40" s="61"/>
      <c r="HBJ40" s="61"/>
      <c r="HBK40" s="61"/>
      <c r="HBL40" s="62"/>
      <c r="HBM40" s="61"/>
      <c r="HBN40" s="61"/>
      <c r="HBO40" s="61"/>
      <c r="HBP40" s="61"/>
      <c r="HBQ40" s="61"/>
      <c r="HBR40" s="61"/>
      <c r="HBS40" s="61"/>
      <c r="HBT40" s="62"/>
      <c r="HBU40" s="61"/>
      <c r="HBV40" s="61"/>
      <c r="HBW40" s="61"/>
      <c r="HBX40" s="61"/>
      <c r="HBY40" s="61"/>
      <c r="HBZ40" s="61"/>
      <c r="HCA40" s="61"/>
      <c r="HCB40" s="62"/>
      <c r="HCC40" s="61"/>
      <c r="HCD40" s="61"/>
      <c r="HCE40" s="61"/>
      <c r="HCF40" s="61"/>
      <c r="HCG40" s="61"/>
      <c r="HCH40" s="61"/>
      <c r="HCI40" s="61"/>
      <c r="HCJ40" s="62"/>
      <c r="HCK40" s="61"/>
      <c r="HCL40" s="61"/>
      <c r="HCM40" s="61"/>
      <c r="HCN40" s="61"/>
      <c r="HCO40" s="61"/>
      <c r="HCP40" s="61"/>
      <c r="HCQ40" s="61"/>
      <c r="HCR40" s="62"/>
      <c r="HCS40" s="61"/>
      <c r="HCT40" s="61"/>
      <c r="HCU40" s="61"/>
      <c r="HCV40" s="61"/>
      <c r="HCW40" s="61"/>
      <c r="HCX40" s="61"/>
      <c r="HCY40" s="61"/>
      <c r="HCZ40" s="62"/>
      <c r="HDA40" s="61"/>
      <c r="HDB40" s="61"/>
      <c r="HDC40" s="61"/>
      <c r="HDD40" s="61"/>
      <c r="HDE40" s="61"/>
      <c r="HDF40" s="61"/>
      <c r="HDG40" s="61"/>
      <c r="HDH40" s="62"/>
      <c r="HDI40" s="61"/>
      <c r="HDJ40" s="61"/>
      <c r="HDK40" s="61"/>
      <c r="HDL40" s="61"/>
      <c r="HDM40" s="61"/>
      <c r="HDN40" s="61"/>
      <c r="HDO40" s="61"/>
      <c r="HDP40" s="62"/>
      <c r="HDQ40" s="61"/>
      <c r="HDR40" s="61"/>
      <c r="HDS40" s="61"/>
      <c r="HDT40" s="61"/>
      <c r="HDU40" s="61"/>
      <c r="HDV40" s="61"/>
      <c r="HDW40" s="61"/>
      <c r="HDX40" s="62"/>
      <c r="HDY40" s="61"/>
      <c r="HDZ40" s="61"/>
      <c r="HEA40" s="61"/>
      <c r="HEB40" s="61"/>
      <c r="HEC40" s="61"/>
      <c r="HED40" s="61"/>
      <c r="HEE40" s="61"/>
      <c r="HEF40" s="62"/>
      <c r="HEG40" s="61"/>
      <c r="HEH40" s="61"/>
      <c r="HEI40" s="61"/>
      <c r="HEJ40" s="61"/>
      <c r="HEK40" s="61"/>
      <c r="HEL40" s="61"/>
      <c r="HEM40" s="61"/>
      <c r="HEN40" s="62"/>
      <c r="HEO40" s="61"/>
      <c r="HEP40" s="61"/>
      <c r="HEQ40" s="61"/>
      <c r="HER40" s="61"/>
      <c r="HES40" s="61"/>
      <c r="HET40" s="61"/>
      <c r="HEU40" s="61"/>
      <c r="HEV40" s="62"/>
      <c r="HEW40" s="61"/>
      <c r="HEX40" s="61"/>
      <c r="HEY40" s="61"/>
      <c r="HEZ40" s="61"/>
      <c r="HFA40" s="61"/>
      <c r="HFB40" s="61"/>
      <c r="HFC40" s="61"/>
      <c r="HFD40" s="62"/>
      <c r="HFE40" s="61"/>
      <c r="HFF40" s="61"/>
      <c r="HFG40" s="61"/>
      <c r="HFH40" s="61"/>
      <c r="HFI40" s="61"/>
      <c r="HFJ40" s="61"/>
      <c r="HFK40" s="61"/>
      <c r="HFL40" s="62"/>
      <c r="HFM40" s="61"/>
      <c r="HFN40" s="61"/>
      <c r="HFO40" s="61"/>
      <c r="HFP40" s="61"/>
      <c r="HFQ40" s="61"/>
      <c r="HFR40" s="61"/>
      <c r="HFS40" s="61"/>
      <c r="HFT40" s="62"/>
      <c r="HFU40" s="61"/>
      <c r="HFV40" s="61"/>
      <c r="HFW40" s="61"/>
      <c r="HFX40" s="61"/>
      <c r="HFY40" s="61"/>
      <c r="HFZ40" s="61"/>
      <c r="HGA40" s="61"/>
      <c r="HGB40" s="62"/>
      <c r="HGC40" s="61"/>
      <c r="HGD40" s="61"/>
      <c r="HGE40" s="61"/>
      <c r="HGF40" s="61"/>
      <c r="HGG40" s="61"/>
      <c r="HGH40" s="61"/>
      <c r="HGI40" s="61"/>
      <c r="HGJ40" s="62"/>
      <c r="HGK40" s="61"/>
      <c r="HGL40" s="61"/>
      <c r="HGM40" s="61"/>
      <c r="HGN40" s="61"/>
      <c r="HGO40" s="61"/>
      <c r="HGP40" s="61"/>
      <c r="HGQ40" s="61"/>
      <c r="HGR40" s="62"/>
      <c r="HGS40" s="61"/>
      <c r="HGT40" s="61"/>
      <c r="HGU40" s="61"/>
      <c r="HGV40" s="61"/>
      <c r="HGW40" s="61"/>
      <c r="HGX40" s="61"/>
      <c r="HGY40" s="61"/>
      <c r="HGZ40" s="62"/>
      <c r="HHA40" s="61"/>
      <c r="HHB40" s="61"/>
      <c r="HHC40" s="61"/>
      <c r="HHD40" s="61"/>
      <c r="HHE40" s="61"/>
      <c r="HHF40" s="61"/>
      <c r="HHG40" s="61"/>
      <c r="HHH40" s="62"/>
      <c r="HHI40" s="61"/>
      <c r="HHJ40" s="61"/>
      <c r="HHK40" s="61"/>
      <c r="HHL40" s="61"/>
      <c r="HHM40" s="61"/>
      <c r="HHN40" s="61"/>
      <c r="HHO40" s="61"/>
      <c r="HHP40" s="62"/>
      <c r="HHQ40" s="61"/>
      <c r="HHR40" s="61"/>
      <c r="HHS40" s="61"/>
      <c r="HHT40" s="61"/>
      <c r="HHU40" s="61"/>
      <c r="HHV40" s="61"/>
      <c r="HHW40" s="61"/>
      <c r="HHX40" s="62"/>
      <c r="HHY40" s="61"/>
      <c r="HHZ40" s="61"/>
      <c r="HIA40" s="61"/>
      <c r="HIB40" s="61"/>
      <c r="HIC40" s="61"/>
      <c r="HID40" s="61"/>
      <c r="HIE40" s="61"/>
      <c r="HIF40" s="62"/>
      <c r="HIG40" s="61"/>
      <c r="HIH40" s="61"/>
      <c r="HII40" s="61"/>
      <c r="HIJ40" s="61"/>
      <c r="HIK40" s="61"/>
      <c r="HIL40" s="61"/>
      <c r="HIM40" s="61"/>
      <c r="HIN40" s="62"/>
      <c r="HIO40" s="61"/>
      <c r="HIP40" s="61"/>
      <c r="HIQ40" s="61"/>
      <c r="HIR40" s="61"/>
      <c r="HIS40" s="61"/>
      <c r="HIT40" s="61"/>
      <c r="HIU40" s="61"/>
      <c r="HIV40" s="62"/>
      <c r="HIW40" s="61"/>
      <c r="HIX40" s="61"/>
      <c r="HIY40" s="61"/>
      <c r="HIZ40" s="61"/>
      <c r="HJA40" s="61"/>
      <c r="HJB40" s="61"/>
      <c r="HJC40" s="61"/>
      <c r="HJD40" s="62"/>
      <c r="HJE40" s="61"/>
      <c r="HJF40" s="61"/>
      <c r="HJG40" s="61"/>
      <c r="HJH40" s="61"/>
      <c r="HJI40" s="61"/>
      <c r="HJJ40" s="61"/>
      <c r="HJK40" s="61"/>
      <c r="HJL40" s="62"/>
      <c r="HJM40" s="61"/>
      <c r="HJN40" s="61"/>
      <c r="HJO40" s="61"/>
      <c r="HJP40" s="61"/>
      <c r="HJQ40" s="61"/>
      <c r="HJR40" s="61"/>
      <c r="HJS40" s="61"/>
      <c r="HJT40" s="62"/>
      <c r="HJU40" s="61"/>
      <c r="HJV40" s="61"/>
      <c r="HJW40" s="61"/>
      <c r="HJX40" s="61"/>
      <c r="HJY40" s="61"/>
      <c r="HJZ40" s="61"/>
      <c r="HKA40" s="61"/>
      <c r="HKB40" s="62"/>
      <c r="HKC40" s="61"/>
      <c r="HKD40" s="61"/>
      <c r="HKE40" s="61"/>
      <c r="HKF40" s="61"/>
      <c r="HKG40" s="61"/>
      <c r="HKH40" s="61"/>
      <c r="HKI40" s="61"/>
      <c r="HKJ40" s="62"/>
      <c r="HKK40" s="61"/>
      <c r="HKL40" s="61"/>
      <c r="HKM40" s="61"/>
      <c r="HKN40" s="61"/>
      <c r="HKO40" s="61"/>
      <c r="HKP40" s="61"/>
      <c r="HKQ40" s="61"/>
      <c r="HKR40" s="62"/>
      <c r="HKS40" s="61"/>
      <c r="HKT40" s="61"/>
      <c r="HKU40" s="61"/>
      <c r="HKV40" s="61"/>
      <c r="HKW40" s="61"/>
      <c r="HKX40" s="61"/>
      <c r="HKY40" s="61"/>
      <c r="HKZ40" s="62"/>
      <c r="HLA40" s="61"/>
      <c r="HLB40" s="61"/>
      <c r="HLC40" s="61"/>
      <c r="HLD40" s="61"/>
      <c r="HLE40" s="61"/>
      <c r="HLF40" s="61"/>
      <c r="HLG40" s="61"/>
      <c r="HLH40" s="62"/>
      <c r="HLI40" s="61"/>
      <c r="HLJ40" s="61"/>
      <c r="HLK40" s="61"/>
      <c r="HLL40" s="61"/>
      <c r="HLM40" s="61"/>
      <c r="HLN40" s="61"/>
      <c r="HLO40" s="61"/>
      <c r="HLP40" s="62"/>
      <c r="HLQ40" s="61"/>
      <c r="HLR40" s="61"/>
      <c r="HLS40" s="61"/>
      <c r="HLT40" s="61"/>
      <c r="HLU40" s="61"/>
      <c r="HLV40" s="61"/>
      <c r="HLW40" s="61"/>
      <c r="HLX40" s="62"/>
      <c r="HLY40" s="61"/>
      <c r="HLZ40" s="61"/>
      <c r="HMA40" s="61"/>
      <c r="HMB40" s="61"/>
      <c r="HMC40" s="61"/>
      <c r="HMD40" s="61"/>
      <c r="HME40" s="61"/>
      <c r="HMF40" s="62"/>
      <c r="HMG40" s="61"/>
      <c r="HMH40" s="61"/>
      <c r="HMI40" s="61"/>
      <c r="HMJ40" s="61"/>
      <c r="HMK40" s="61"/>
      <c r="HML40" s="61"/>
      <c r="HMM40" s="61"/>
      <c r="HMN40" s="62"/>
      <c r="HMO40" s="61"/>
      <c r="HMP40" s="61"/>
      <c r="HMQ40" s="61"/>
      <c r="HMR40" s="61"/>
      <c r="HMS40" s="61"/>
      <c r="HMT40" s="61"/>
      <c r="HMU40" s="61"/>
      <c r="HMV40" s="62"/>
      <c r="HMW40" s="61"/>
      <c r="HMX40" s="61"/>
      <c r="HMY40" s="61"/>
      <c r="HMZ40" s="61"/>
      <c r="HNA40" s="61"/>
      <c r="HNB40" s="61"/>
      <c r="HNC40" s="61"/>
      <c r="HND40" s="62"/>
      <c r="HNE40" s="61"/>
      <c r="HNF40" s="61"/>
      <c r="HNG40" s="61"/>
      <c r="HNH40" s="61"/>
      <c r="HNI40" s="61"/>
      <c r="HNJ40" s="61"/>
      <c r="HNK40" s="61"/>
      <c r="HNL40" s="62"/>
      <c r="HNM40" s="61"/>
      <c r="HNN40" s="61"/>
      <c r="HNO40" s="61"/>
      <c r="HNP40" s="61"/>
      <c r="HNQ40" s="61"/>
      <c r="HNR40" s="61"/>
      <c r="HNS40" s="61"/>
      <c r="HNT40" s="62"/>
      <c r="HNU40" s="61"/>
      <c r="HNV40" s="61"/>
      <c r="HNW40" s="61"/>
      <c r="HNX40" s="61"/>
      <c r="HNY40" s="61"/>
      <c r="HNZ40" s="61"/>
      <c r="HOA40" s="61"/>
      <c r="HOB40" s="62"/>
      <c r="HOC40" s="61"/>
      <c r="HOD40" s="61"/>
      <c r="HOE40" s="61"/>
      <c r="HOF40" s="61"/>
      <c r="HOG40" s="61"/>
      <c r="HOH40" s="61"/>
      <c r="HOI40" s="61"/>
      <c r="HOJ40" s="62"/>
      <c r="HOK40" s="61"/>
      <c r="HOL40" s="61"/>
      <c r="HOM40" s="61"/>
      <c r="HON40" s="61"/>
      <c r="HOO40" s="61"/>
      <c r="HOP40" s="61"/>
      <c r="HOQ40" s="61"/>
      <c r="HOR40" s="62"/>
      <c r="HOS40" s="61"/>
      <c r="HOT40" s="61"/>
      <c r="HOU40" s="61"/>
      <c r="HOV40" s="61"/>
      <c r="HOW40" s="61"/>
      <c r="HOX40" s="61"/>
      <c r="HOY40" s="61"/>
      <c r="HOZ40" s="62"/>
      <c r="HPA40" s="61"/>
      <c r="HPB40" s="61"/>
      <c r="HPC40" s="61"/>
      <c r="HPD40" s="61"/>
      <c r="HPE40" s="61"/>
      <c r="HPF40" s="61"/>
      <c r="HPG40" s="61"/>
      <c r="HPH40" s="62"/>
      <c r="HPI40" s="61"/>
      <c r="HPJ40" s="61"/>
      <c r="HPK40" s="61"/>
      <c r="HPL40" s="61"/>
      <c r="HPM40" s="61"/>
      <c r="HPN40" s="61"/>
      <c r="HPO40" s="61"/>
      <c r="HPP40" s="62"/>
      <c r="HPQ40" s="61"/>
      <c r="HPR40" s="61"/>
      <c r="HPS40" s="61"/>
      <c r="HPT40" s="61"/>
      <c r="HPU40" s="61"/>
      <c r="HPV40" s="61"/>
      <c r="HPW40" s="61"/>
      <c r="HPX40" s="62"/>
      <c r="HPY40" s="61"/>
      <c r="HPZ40" s="61"/>
      <c r="HQA40" s="61"/>
      <c r="HQB40" s="61"/>
      <c r="HQC40" s="61"/>
      <c r="HQD40" s="61"/>
      <c r="HQE40" s="61"/>
      <c r="HQF40" s="62"/>
      <c r="HQG40" s="61"/>
      <c r="HQH40" s="61"/>
      <c r="HQI40" s="61"/>
      <c r="HQJ40" s="61"/>
      <c r="HQK40" s="61"/>
      <c r="HQL40" s="61"/>
      <c r="HQM40" s="61"/>
      <c r="HQN40" s="62"/>
      <c r="HQO40" s="61"/>
      <c r="HQP40" s="61"/>
      <c r="HQQ40" s="61"/>
      <c r="HQR40" s="61"/>
      <c r="HQS40" s="61"/>
      <c r="HQT40" s="61"/>
      <c r="HQU40" s="61"/>
      <c r="HQV40" s="62"/>
      <c r="HQW40" s="61"/>
      <c r="HQX40" s="61"/>
      <c r="HQY40" s="61"/>
      <c r="HQZ40" s="61"/>
      <c r="HRA40" s="61"/>
      <c r="HRB40" s="61"/>
      <c r="HRC40" s="61"/>
      <c r="HRD40" s="62"/>
      <c r="HRE40" s="61"/>
      <c r="HRF40" s="61"/>
      <c r="HRG40" s="61"/>
      <c r="HRH40" s="61"/>
      <c r="HRI40" s="61"/>
      <c r="HRJ40" s="61"/>
      <c r="HRK40" s="61"/>
      <c r="HRL40" s="62"/>
      <c r="HRM40" s="61"/>
      <c r="HRN40" s="61"/>
      <c r="HRO40" s="61"/>
      <c r="HRP40" s="61"/>
      <c r="HRQ40" s="61"/>
      <c r="HRR40" s="61"/>
      <c r="HRS40" s="61"/>
      <c r="HRT40" s="62"/>
      <c r="HRU40" s="61"/>
      <c r="HRV40" s="61"/>
      <c r="HRW40" s="61"/>
      <c r="HRX40" s="61"/>
      <c r="HRY40" s="61"/>
      <c r="HRZ40" s="61"/>
      <c r="HSA40" s="61"/>
      <c r="HSB40" s="62"/>
      <c r="HSC40" s="61"/>
      <c r="HSD40" s="61"/>
      <c r="HSE40" s="61"/>
      <c r="HSF40" s="61"/>
      <c r="HSG40" s="61"/>
      <c r="HSH40" s="61"/>
      <c r="HSI40" s="61"/>
      <c r="HSJ40" s="62"/>
      <c r="HSK40" s="61"/>
      <c r="HSL40" s="61"/>
      <c r="HSM40" s="61"/>
      <c r="HSN40" s="61"/>
      <c r="HSO40" s="61"/>
      <c r="HSP40" s="61"/>
      <c r="HSQ40" s="61"/>
      <c r="HSR40" s="62"/>
      <c r="HSS40" s="61"/>
      <c r="HST40" s="61"/>
      <c r="HSU40" s="61"/>
      <c r="HSV40" s="61"/>
      <c r="HSW40" s="61"/>
      <c r="HSX40" s="61"/>
      <c r="HSY40" s="61"/>
      <c r="HSZ40" s="62"/>
      <c r="HTA40" s="61"/>
      <c r="HTB40" s="61"/>
      <c r="HTC40" s="61"/>
      <c r="HTD40" s="61"/>
      <c r="HTE40" s="61"/>
      <c r="HTF40" s="61"/>
      <c r="HTG40" s="61"/>
      <c r="HTH40" s="62"/>
      <c r="HTI40" s="61"/>
      <c r="HTJ40" s="61"/>
      <c r="HTK40" s="61"/>
      <c r="HTL40" s="61"/>
      <c r="HTM40" s="61"/>
      <c r="HTN40" s="61"/>
      <c r="HTO40" s="61"/>
      <c r="HTP40" s="62"/>
      <c r="HTQ40" s="61"/>
      <c r="HTR40" s="61"/>
      <c r="HTS40" s="61"/>
      <c r="HTT40" s="61"/>
      <c r="HTU40" s="61"/>
      <c r="HTV40" s="61"/>
      <c r="HTW40" s="61"/>
      <c r="HTX40" s="62"/>
      <c r="HTY40" s="61"/>
      <c r="HTZ40" s="61"/>
      <c r="HUA40" s="61"/>
      <c r="HUB40" s="61"/>
      <c r="HUC40" s="61"/>
      <c r="HUD40" s="61"/>
      <c r="HUE40" s="61"/>
      <c r="HUF40" s="62"/>
      <c r="HUG40" s="61"/>
      <c r="HUH40" s="61"/>
      <c r="HUI40" s="61"/>
      <c r="HUJ40" s="61"/>
      <c r="HUK40" s="61"/>
      <c r="HUL40" s="61"/>
      <c r="HUM40" s="61"/>
      <c r="HUN40" s="62"/>
      <c r="HUO40" s="61"/>
      <c r="HUP40" s="61"/>
      <c r="HUQ40" s="61"/>
      <c r="HUR40" s="61"/>
      <c r="HUS40" s="61"/>
      <c r="HUT40" s="61"/>
      <c r="HUU40" s="61"/>
      <c r="HUV40" s="62"/>
      <c r="HUW40" s="61"/>
      <c r="HUX40" s="61"/>
      <c r="HUY40" s="61"/>
      <c r="HUZ40" s="61"/>
      <c r="HVA40" s="61"/>
      <c r="HVB40" s="61"/>
      <c r="HVC40" s="61"/>
      <c r="HVD40" s="62"/>
      <c r="HVE40" s="61"/>
      <c r="HVF40" s="61"/>
      <c r="HVG40" s="61"/>
      <c r="HVH40" s="61"/>
      <c r="HVI40" s="61"/>
      <c r="HVJ40" s="61"/>
      <c r="HVK40" s="61"/>
      <c r="HVL40" s="62"/>
      <c r="HVM40" s="61"/>
      <c r="HVN40" s="61"/>
      <c r="HVO40" s="61"/>
      <c r="HVP40" s="61"/>
      <c r="HVQ40" s="61"/>
      <c r="HVR40" s="61"/>
      <c r="HVS40" s="61"/>
      <c r="HVT40" s="62"/>
      <c r="HVU40" s="61"/>
      <c r="HVV40" s="61"/>
      <c r="HVW40" s="61"/>
      <c r="HVX40" s="61"/>
      <c r="HVY40" s="61"/>
      <c r="HVZ40" s="61"/>
      <c r="HWA40" s="61"/>
      <c r="HWB40" s="62"/>
      <c r="HWC40" s="61"/>
      <c r="HWD40" s="61"/>
      <c r="HWE40" s="61"/>
      <c r="HWF40" s="61"/>
      <c r="HWG40" s="61"/>
      <c r="HWH40" s="61"/>
      <c r="HWI40" s="61"/>
      <c r="HWJ40" s="62"/>
      <c r="HWK40" s="61"/>
      <c r="HWL40" s="61"/>
      <c r="HWM40" s="61"/>
      <c r="HWN40" s="61"/>
      <c r="HWO40" s="61"/>
      <c r="HWP40" s="61"/>
      <c r="HWQ40" s="61"/>
      <c r="HWR40" s="62"/>
      <c r="HWS40" s="61"/>
      <c r="HWT40" s="61"/>
      <c r="HWU40" s="61"/>
      <c r="HWV40" s="61"/>
      <c r="HWW40" s="61"/>
      <c r="HWX40" s="61"/>
      <c r="HWY40" s="61"/>
      <c r="HWZ40" s="62"/>
      <c r="HXA40" s="61"/>
      <c r="HXB40" s="61"/>
      <c r="HXC40" s="61"/>
      <c r="HXD40" s="61"/>
      <c r="HXE40" s="61"/>
      <c r="HXF40" s="61"/>
      <c r="HXG40" s="61"/>
      <c r="HXH40" s="62"/>
      <c r="HXI40" s="61"/>
      <c r="HXJ40" s="61"/>
      <c r="HXK40" s="61"/>
      <c r="HXL40" s="61"/>
      <c r="HXM40" s="61"/>
      <c r="HXN40" s="61"/>
      <c r="HXO40" s="61"/>
      <c r="HXP40" s="62"/>
      <c r="HXQ40" s="61"/>
      <c r="HXR40" s="61"/>
      <c r="HXS40" s="61"/>
      <c r="HXT40" s="61"/>
      <c r="HXU40" s="61"/>
      <c r="HXV40" s="61"/>
      <c r="HXW40" s="61"/>
      <c r="HXX40" s="62"/>
      <c r="HXY40" s="61"/>
      <c r="HXZ40" s="61"/>
      <c r="HYA40" s="61"/>
      <c r="HYB40" s="61"/>
      <c r="HYC40" s="61"/>
      <c r="HYD40" s="61"/>
      <c r="HYE40" s="61"/>
      <c r="HYF40" s="62"/>
      <c r="HYG40" s="61"/>
      <c r="HYH40" s="61"/>
      <c r="HYI40" s="61"/>
      <c r="HYJ40" s="61"/>
      <c r="HYK40" s="61"/>
      <c r="HYL40" s="61"/>
      <c r="HYM40" s="61"/>
      <c r="HYN40" s="62"/>
      <c r="HYO40" s="61"/>
      <c r="HYP40" s="61"/>
      <c r="HYQ40" s="61"/>
      <c r="HYR40" s="61"/>
      <c r="HYS40" s="61"/>
      <c r="HYT40" s="61"/>
      <c r="HYU40" s="61"/>
      <c r="HYV40" s="62"/>
      <c r="HYW40" s="61"/>
      <c r="HYX40" s="61"/>
      <c r="HYY40" s="61"/>
      <c r="HYZ40" s="61"/>
      <c r="HZA40" s="61"/>
      <c r="HZB40" s="61"/>
      <c r="HZC40" s="61"/>
      <c r="HZD40" s="62"/>
      <c r="HZE40" s="61"/>
      <c r="HZF40" s="61"/>
      <c r="HZG40" s="61"/>
      <c r="HZH40" s="61"/>
      <c r="HZI40" s="61"/>
      <c r="HZJ40" s="61"/>
      <c r="HZK40" s="61"/>
      <c r="HZL40" s="62"/>
      <c r="HZM40" s="61"/>
      <c r="HZN40" s="61"/>
      <c r="HZO40" s="61"/>
      <c r="HZP40" s="61"/>
      <c r="HZQ40" s="61"/>
      <c r="HZR40" s="61"/>
      <c r="HZS40" s="61"/>
      <c r="HZT40" s="62"/>
      <c r="HZU40" s="61"/>
      <c r="HZV40" s="61"/>
      <c r="HZW40" s="61"/>
      <c r="HZX40" s="61"/>
      <c r="HZY40" s="61"/>
      <c r="HZZ40" s="61"/>
      <c r="IAA40" s="61"/>
      <c r="IAB40" s="62"/>
      <c r="IAC40" s="61"/>
      <c r="IAD40" s="61"/>
      <c r="IAE40" s="61"/>
      <c r="IAF40" s="61"/>
      <c r="IAG40" s="61"/>
      <c r="IAH40" s="61"/>
      <c r="IAI40" s="61"/>
      <c r="IAJ40" s="62"/>
      <c r="IAK40" s="61"/>
      <c r="IAL40" s="61"/>
      <c r="IAM40" s="61"/>
      <c r="IAN40" s="61"/>
      <c r="IAO40" s="61"/>
      <c r="IAP40" s="61"/>
      <c r="IAQ40" s="61"/>
      <c r="IAR40" s="62"/>
      <c r="IAS40" s="61"/>
      <c r="IAT40" s="61"/>
      <c r="IAU40" s="61"/>
      <c r="IAV40" s="61"/>
      <c r="IAW40" s="61"/>
      <c r="IAX40" s="61"/>
      <c r="IAY40" s="61"/>
      <c r="IAZ40" s="62"/>
      <c r="IBA40" s="61"/>
      <c r="IBB40" s="61"/>
      <c r="IBC40" s="61"/>
      <c r="IBD40" s="61"/>
      <c r="IBE40" s="61"/>
      <c r="IBF40" s="61"/>
      <c r="IBG40" s="61"/>
      <c r="IBH40" s="62"/>
      <c r="IBI40" s="61"/>
      <c r="IBJ40" s="61"/>
      <c r="IBK40" s="61"/>
      <c r="IBL40" s="61"/>
      <c r="IBM40" s="61"/>
      <c r="IBN40" s="61"/>
      <c r="IBO40" s="61"/>
      <c r="IBP40" s="62"/>
      <c r="IBQ40" s="61"/>
      <c r="IBR40" s="61"/>
      <c r="IBS40" s="61"/>
      <c r="IBT40" s="61"/>
      <c r="IBU40" s="61"/>
      <c r="IBV40" s="61"/>
      <c r="IBW40" s="61"/>
      <c r="IBX40" s="62"/>
      <c r="IBY40" s="61"/>
      <c r="IBZ40" s="61"/>
      <c r="ICA40" s="61"/>
      <c r="ICB40" s="61"/>
      <c r="ICC40" s="61"/>
      <c r="ICD40" s="61"/>
      <c r="ICE40" s="61"/>
      <c r="ICF40" s="62"/>
      <c r="ICG40" s="61"/>
      <c r="ICH40" s="61"/>
      <c r="ICI40" s="61"/>
      <c r="ICJ40" s="61"/>
      <c r="ICK40" s="61"/>
      <c r="ICL40" s="61"/>
      <c r="ICM40" s="61"/>
      <c r="ICN40" s="62"/>
      <c r="ICO40" s="61"/>
      <c r="ICP40" s="61"/>
      <c r="ICQ40" s="61"/>
      <c r="ICR40" s="61"/>
      <c r="ICS40" s="61"/>
      <c r="ICT40" s="61"/>
      <c r="ICU40" s="61"/>
      <c r="ICV40" s="62"/>
      <c r="ICW40" s="61"/>
      <c r="ICX40" s="61"/>
      <c r="ICY40" s="61"/>
      <c r="ICZ40" s="61"/>
      <c r="IDA40" s="61"/>
      <c r="IDB40" s="61"/>
      <c r="IDC40" s="61"/>
      <c r="IDD40" s="62"/>
      <c r="IDE40" s="61"/>
      <c r="IDF40" s="61"/>
      <c r="IDG40" s="61"/>
      <c r="IDH40" s="61"/>
      <c r="IDI40" s="61"/>
      <c r="IDJ40" s="61"/>
      <c r="IDK40" s="61"/>
      <c r="IDL40" s="62"/>
      <c r="IDM40" s="61"/>
      <c r="IDN40" s="61"/>
      <c r="IDO40" s="61"/>
      <c r="IDP40" s="61"/>
      <c r="IDQ40" s="61"/>
      <c r="IDR40" s="61"/>
      <c r="IDS40" s="61"/>
      <c r="IDT40" s="62"/>
      <c r="IDU40" s="61"/>
      <c r="IDV40" s="61"/>
      <c r="IDW40" s="61"/>
      <c r="IDX40" s="61"/>
      <c r="IDY40" s="61"/>
      <c r="IDZ40" s="61"/>
      <c r="IEA40" s="61"/>
      <c r="IEB40" s="62"/>
      <c r="IEC40" s="61"/>
      <c r="IED40" s="61"/>
      <c r="IEE40" s="61"/>
      <c r="IEF40" s="61"/>
      <c r="IEG40" s="61"/>
      <c r="IEH40" s="61"/>
      <c r="IEI40" s="61"/>
      <c r="IEJ40" s="62"/>
      <c r="IEK40" s="61"/>
      <c r="IEL40" s="61"/>
      <c r="IEM40" s="61"/>
      <c r="IEN40" s="61"/>
      <c r="IEO40" s="61"/>
      <c r="IEP40" s="61"/>
      <c r="IEQ40" s="61"/>
      <c r="IER40" s="62"/>
      <c r="IES40" s="61"/>
      <c r="IET40" s="61"/>
      <c r="IEU40" s="61"/>
      <c r="IEV40" s="61"/>
      <c r="IEW40" s="61"/>
      <c r="IEX40" s="61"/>
      <c r="IEY40" s="61"/>
      <c r="IEZ40" s="62"/>
      <c r="IFA40" s="61"/>
      <c r="IFB40" s="61"/>
      <c r="IFC40" s="61"/>
      <c r="IFD40" s="61"/>
      <c r="IFE40" s="61"/>
      <c r="IFF40" s="61"/>
      <c r="IFG40" s="61"/>
      <c r="IFH40" s="62"/>
      <c r="IFI40" s="61"/>
      <c r="IFJ40" s="61"/>
      <c r="IFK40" s="61"/>
      <c r="IFL40" s="61"/>
      <c r="IFM40" s="61"/>
      <c r="IFN40" s="61"/>
      <c r="IFO40" s="61"/>
      <c r="IFP40" s="62"/>
      <c r="IFQ40" s="61"/>
      <c r="IFR40" s="61"/>
      <c r="IFS40" s="61"/>
      <c r="IFT40" s="61"/>
      <c r="IFU40" s="61"/>
      <c r="IFV40" s="61"/>
      <c r="IFW40" s="61"/>
      <c r="IFX40" s="62"/>
      <c r="IFY40" s="61"/>
      <c r="IFZ40" s="61"/>
      <c r="IGA40" s="61"/>
      <c r="IGB40" s="61"/>
      <c r="IGC40" s="61"/>
      <c r="IGD40" s="61"/>
      <c r="IGE40" s="61"/>
      <c r="IGF40" s="62"/>
      <c r="IGG40" s="61"/>
      <c r="IGH40" s="61"/>
      <c r="IGI40" s="61"/>
      <c r="IGJ40" s="61"/>
      <c r="IGK40" s="61"/>
      <c r="IGL40" s="61"/>
      <c r="IGM40" s="61"/>
      <c r="IGN40" s="62"/>
      <c r="IGO40" s="61"/>
      <c r="IGP40" s="61"/>
      <c r="IGQ40" s="61"/>
      <c r="IGR40" s="61"/>
      <c r="IGS40" s="61"/>
      <c r="IGT40" s="61"/>
      <c r="IGU40" s="61"/>
      <c r="IGV40" s="62"/>
      <c r="IGW40" s="61"/>
      <c r="IGX40" s="61"/>
      <c r="IGY40" s="61"/>
      <c r="IGZ40" s="61"/>
      <c r="IHA40" s="61"/>
      <c r="IHB40" s="61"/>
      <c r="IHC40" s="61"/>
      <c r="IHD40" s="62"/>
      <c r="IHE40" s="61"/>
      <c r="IHF40" s="61"/>
      <c r="IHG40" s="61"/>
      <c r="IHH40" s="61"/>
      <c r="IHI40" s="61"/>
      <c r="IHJ40" s="61"/>
      <c r="IHK40" s="61"/>
      <c r="IHL40" s="62"/>
      <c r="IHM40" s="61"/>
      <c r="IHN40" s="61"/>
      <c r="IHO40" s="61"/>
      <c r="IHP40" s="61"/>
      <c r="IHQ40" s="61"/>
      <c r="IHR40" s="61"/>
      <c r="IHS40" s="61"/>
      <c r="IHT40" s="62"/>
      <c r="IHU40" s="61"/>
      <c r="IHV40" s="61"/>
      <c r="IHW40" s="61"/>
      <c r="IHX40" s="61"/>
      <c r="IHY40" s="61"/>
      <c r="IHZ40" s="61"/>
      <c r="IIA40" s="61"/>
      <c r="IIB40" s="62"/>
      <c r="IIC40" s="61"/>
      <c r="IID40" s="61"/>
      <c r="IIE40" s="61"/>
      <c r="IIF40" s="61"/>
      <c r="IIG40" s="61"/>
      <c r="IIH40" s="61"/>
      <c r="III40" s="61"/>
      <c r="IIJ40" s="62"/>
      <c r="IIK40" s="61"/>
      <c r="IIL40" s="61"/>
      <c r="IIM40" s="61"/>
      <c r="IIN40" s="61"/>
      <c r="IIO40" s="61"/>
      <c r="IIP40" s="61"/>
      <c r="IIQ40" s="61"/>
      <c r="IIR40" s="62"/>
      <c r="IIS40" s="61"/>
      <c r="IIT40" s="61"/>
      <c r="IIU40" s="61"/>
      <c r="IIV40" s="61"/>
      <c r="IIW40" s="61"/>
      <c r="IIX40" s="61"/>
      <c r="IIY40" s="61"/>
      <c r="IIZ40" s="62"/>
      <c r="IJA40" s="61"/>
      <c r="IJB40" s="61"/>
      <c r="IJC40" s="61"/>
      <c r="IJD40" s="61"/>
      <c r="IJE40" s="61"/>
      <c r="IJF40" s="61"/>
      <c r="IJG40" s="61"/>
      <c r="IJH40" s="62"/>
      <c r="IJI40" s="61"/>
      <c r="IJJ40" s="61"/>
      <c r="IJK40" s="61"/>
      <c r="IJL40" s="61"/>
      <c r="IJM40" s="61"/>
      <c r="IJN40" s="61"/>
      <c r="IJO40" s="61"/>
      <c r="IJP40" s="62"/>
      <c r="IJQ40" s="61"/>
      <c r="IJR40" s="61"/>
      <c r="IJS40" s="61"/>
      <c r="IJT40" s="61"/>
      <c r="IJU40" s="61"/>
      <c r="IJV40" s="61"/>
      <c r="IJW40" s="61"/>
      <c r="IJX40" s="62"/>
      <c r="IJY40" s="61"/>
      <c r="IJZ40" s="61"/>
      <c r="IKA40" s="61"/>
      <c r="IKB40" s="61"/>
      <c r="IKC40" s="61"/>
      <c r="IKD40" s="61"/>
      <c r="IKE40" s="61"/>
      <c r="IKF40" s="62"/>
      <c r="IKG40" s="61"/>
      <c r="IKH40" s="61"/>
      <c r="IKI40" s="61"/>
      <c r="IKJ40" s="61"/>
      <c r="IKK40" s="61"/>
      <c r="IKL40" s="61"/>
      <c r="IKM40" s="61"/>
      <c r="IKN40" s="62"/>
      <c r="IKO40" s="61"/>
      <c r="IKP40" s="61"/>
      <c r="IKQ40" s="61"/>
      <c r="IKR40" s="61"/>
      <c r="IKS40" s="61"/>
      <c r="IKT40" s="61"/>
      <c r="IKU40" s="61"/>
      <c r="IKV40" s="62"/>
      <c r="IKW40" s="61"/>
      <c r="IKX40" s="61"/>
      <c r="IKY40" s="61"/>
      <c r="IKZ40" s="61"/>
      <c r="ILA40" s="61"/>
      <c r="ILB40" s="61"/>
      <c r="ILC40" s="61"/>
      <c r="ILD40" s="62"/>
      <c r="ILE40" s="61"/>
      <c r="ILF40" s="61"/>
      <c r="ILG40" s="61"/>
      <c r="ILH40" s="61"/>
      <c r="ILI40" s="61"/>
      <c r="ILJ40" s="61"/>
      <c r="ILK40" s="61"/>
      <c r="ILL40" s="62"/>
      <c r="ILM40" s="61"/>
      <c r="ILN40" s="61"/>
      <c r="ILO40" s="61"/>
      <c r="ILP40" s="61"/>
      <c r="ILQ40" s="61"/>
      <c r="ILR40" s="61"/>
      <c r="ILS40" s="61"/>
      <c r="ILT40" s="62"/>
      <c r="ILU40" s="61"/>
      <c r="ILV40" s="61"/>
      <c r="ILW40" s="61"/>
      <c r="ILX40" s="61"/>
      <c r="ILY40" s="61"/>
      <c r="ILZ40" s="61"/>
      <c r="IMA40" s="61"/>
      <c r="IMB40" s="62"/>
      <c r="IMC40" s="61"/>
      <c r="IMD40" s="61"/>
      <c r="IME40" s="61"/>
      <c r="IMF40" s="61"/>
      <c r="IMG40" s="61"/>
      <c r="IMH40" s="61"/>
      <c r="IMI40" s="61"/>
      <c r="IMJ40" s="62"/>
      <c r="IMK40" s="61"/>
      <c r="IML40" s="61"/>
      <c r="IMM40" s="61"/>
      <c r="IMN40" s="61"/>
      <c r="IMO40" s="61"/>
      <c r="IMP40" s="61"/>
      <c r="IMQ40" s="61"/>
      <c r="IMR40" s="62"/>
      <c r="IMS40" s="61"/>
      <c r="IMT40" s="61"/>
      <c r="IMU40" s="61"/>
      <c r="IMV40" s="61"/>
      <c r="IMW40" s="61"/>
      <c r="IMX40" s="61"/>
      <c r="IMY40" s="61"/>
      <c r="IMZ40" s="62"/>
      <c r="INA40" s="61"/>
      <c r="INB40" s="61"/>
      <c r="INC40" s="61"/>
      <c r="IND40" s="61"/>
      <c r="INE40" s="61"/>
      <c r="INF40" s="61"/>
      <c r="ING40" s="61"/>
      <c r="INH40" s="62"/>
      <c r="INI40" s="61"/>
      <c r="INJ40" s="61"/>
      <c r="INK40" s="61"/>
      <c r="INL40" s="61"/>
      <c r="INM40" s="61"/>
      <c r="INN40" s="61"/>
      <c r="INO40" s="61"/>
      <c r="INP40" s="62"/>
      <c r="INQ40" s="61"/>
      <c r="INR40" s="61"/>
      <c r="INS40" s="61"/>
      <c r="INT40" s="61"/>
      <c r="INU40" s="61"/>
      <c r="INV40" s="61"/>
      <c r="INW40" s="61"/>
      <c r="INX40" s="62"/>
      <c r="INY40" s="61"/>
      <c r="INZ40" s="61"/>
      <c r="IOA40" s="61"/>
      <c r="IOB40" s="61"/>
      <c r="IOC40" s="61"/>
      <c r="IOD40" s="61"/>
      <c r="IOE40" s="61"/>
      <c r="IOF40" s="62"/>
      <c r="IOG40" s="61"/>
      <c r="IOH40" s="61"/>
      <c r="IOI40" s="61"/>
      <c r="IOJ40" s="61"/>
      <c r="IOK40" s="61"/>
      <c r="IOL40" s="61"/>
      <c r="IOM40" s="61"/>
      <c r="ION40" s="62"/>
      <c r="IOO40" s="61"/>
      <c r="IOP40" s="61"/>
      <c r="IOQ40" s="61"/>
      <c r="IOR40" s="61"/>
      <c r="IOS40" s="61"/>
      <c r="IOT40" s="61"/>
      <c r="IOU40" s="61"/>
      <c r="IOV40" s="62"/>
      <c r="IOW40" s="61"/>
      <c r="IOX40" s="61"/>
      <c r="IOY40" s="61"/>
      <c r="IOZ40" s="61"/>
      <c r="IPA40" s="61"/>
      <c r="IPB40" s="61"/>
      <c r="IPC40" s="61"/>
      <c r="IPD40" s="62"/>
      <c r="IPE40" s="61"/>
      <c r="IPF40" s="61"/>
      <c r="IPG40" s="61"/>
      <c r="IPH40" s="61"/>
      <c r="IPI40" s="61"/>
      <c r="IPJ40" s="61"/>
      <c r="IPK40" s="61"/>
      <c r="IPL40" s="62"/>
      <c r="IPM40" s="61"/>
      <c r="IPN40" s="61"/>
      <c r="IPO40" s="61"/>
      <c r="IPP40" s="61"/>
      <c r="IPQ40" s="61"/>
      <c r="IPR40" s="61"/>
      <c r="IPS40" s="61"/>
      <c r="IPT40" s="62"/>
      <c r="IPU40" s="61"/>
      <c r="IPV40" s="61"/>
      <c r="IPW40" s="61"/>
      <c r="IPX40" s="61"/>
      <c r="IPY40" s="61"/>
      <c r="IPZ40" s="61"/>
      <c r="IQA40" s="61"/>
      <c r="IQB40" s="62"/>
      <c r="IQC40" s="61"/>
      <c r="IQD40" s="61"/>
      <c r="IQE40" s="61"/>
      <c r="IQF40" s="61"/>
      <c r="IQG40" s="61"/>
      <c r="IQH40" s="61"/>
      <c r="IQI40" s="61"/>
      <c r="IQJ40" s="62"/>
      <c r="IQK40" s="61"/>
      <c r="IQL40" s="61"/>
      <c r="IQM40" s="61"/>
      <c r="IQN40" s="61"/>
      <c r="IQO40" s="61"/>
      <c r="IQP40" s="61"/>
      <c r="IQQ40" s="61"/>
      <c r="IQR40" s="62"/>
      <c r="IQS40" s="61"/>
      <c r="IQT40" s="61"/>
      <c r="IQU40" s="61"/>
      <c r="IQV40" s="61"/>
      <c r="IQW40" s="61"/>
      <c r="IQX40" s="61"/>
      <c r="IQY40" s="61"/>
      <c r="IQZ40" s="62"/>
      <c r="IRA40" s="61"/>
      <c r="IRB40" s="61"/>
      <c r="IRC40" s="61"/>
      <c r="IRD40" s="61"/>
      <c r="IRE40" s="61"/>
      <c r="IRF40" s="61"/>
      <c r="IRG40" s="61"/>
      <c r="IRH40" s="62"/>
      <c r="IRI40" s="61"/>
      <c r="IRJ40" s="61"/>
      <c r="IRK40" s="61"/>
      <c r="IRL40" s="61"/>
      <c r="IRM40" s="61"/>
      <c r="IRN40" s="61"/>
      <c r="IRO40" s="61"/>
      <c r="IRP40" s="62"/>
      <c r="IRQ40" s="61"/>
      <c r="IRR40" s="61"/>
      <c r="IRS40" s="61"/>
      <c r="IRT40" s="61"/>
      <c r="IRU40" s="61"/>
      <c r="IRV40" s="61"/>
      <c r="IRW40" s="61"/>
      <c r="IRX40" s="62"/>
      <c r="IRY40" s="61"/>
      <c r="IRZ40" s="61"/>
      <c r="ISA40" s="61"/>
      <c r="ISB40" s="61"/>
      <c r="ISC40" s="61"/>
      <c r="ISD40" s="61"/>
      <c r="ISE40" s="61"/>
      <c r="ISF40" s="62"/>
      <c r="ISG40" s="61"/>
      <c r="ISH40" s="61"/>
      <c r="ISI40" s="61"/>
      <c r="ISJ40" s="61"/>
      <c r="ISK40" s="61"/>
      <c r="ISL40" s="61"/>
      <c r="ISM40" s="61"/>
      <c r="ISN40" s="62"/>
      <c r="ISO40" s="61"/>
      <c r="ISP40" s="61"/>
      <c r="ISQ40" s="61"/>
      <c r="ISR40" s="61"/>
      <c r="ISS40" s="61"/>
      <c r="IST40" s="61"/>
      <c r="ISU40" s="61"/>
      <c r="ISV40" s="62"/>
      <c r="ISW40" s="61"/>
      <c r="ISX40" s="61"/>
      <c r="ISY40" s="61"/>
      <c r="ISZ40" s="61"/>
      <c r="ITA40" s="61"/>
      <c r="ITB40" s="61"/>
      <c r="ITC40" s="61"/>
      <c r="ITD40" s="62"/>
      <c r="ITE40" s="61"/>
      <c r="ITF40" s="61"/>
      <c r="ITG40" s="61"/>
      <c r="ITH40" s="61"/>
      <c r="ITI40" s="61"/>
      <c r="ITJ40" s="61"/>
      <c r="ITK40" s="61"/>
      <c r="ITL40" s="62"/>
      <c r="ITM40" s="61"/>
      <c r="ITN40" s="61"/>
      <c r="ITO40" s="61"/>
      <c r="ITP40" s="61"/>
      <c r="ITQ40" s="61"/>
      <c r="ITR40" s="61"/>
      <c r="ITS40" s="61"/>
      <c r="ITT40" s="62"/>
      <c r="ITU40" s="61"/>
      <c r="ITV40" s="61"/>
      <c r="ITW40" s="61"/>
      <c r="ITX40" s="61"/>
      <c r="ITY40" s="61"/>
      <c r="ITZ40" s="61"/>
      <c r="IUA40" s="61"/>
      <c r="IUB40" s="62"/>
      <c r="IUC40" s="61"/>
      <c r="IUD40" s="61"/>
      <c r="IUE40" s="61"/>
      <c r="IUF40" s="61"/>
      <c r="IUG40" s="61"/>
      <c r="IUH40" s="61"/>
      <c r="IUI40" s="61"/>
      <c r="IUJ40" s="62"/>
      <c r="IUK40" s="61"/>
      <c r="IUL40" s="61"/>
      <c r="IUM40" s="61"/>
      <c r="IUN40" s="61"/>
      <c r="IUO40" s="61"/>
      <c r="IUP40" s="61"/>
      <c r="IUQ40" s="61"/>
      <c r="IUR40" s="62"/>
      <c r="IUS40" s="61"/>
      <c r="IUT40" s="61"/>
      <c r="IUU40" s="61"/>
      <c r="IUV40" s="61"/>
      <c r="IUW40" s="61"/>
      <c r="IUX40" s="61"/>
      <c r="IUY40" s="61"/>
      <c r="IUZ40" s="62"/>
      <c r="IVA40" s="61"/>
      <c r="IVB40" s="61"/>
      <c r="IVC40" s="61"/>
      <c r="IVD40" s="61"/>
      <c r="IVE40" s="61"/>
      <c r="IVF40" s="61"/>
      <c r="IVG40" s="61"/>
      <c r="IVH40" s="62"/>
      <c r="IVI40" s="61"/>
      <c r="IVJ40" s="61"/>
      <c r="IVK40" s="61"/>
      <c r="IVL40" s="61"/>
      <c r="IVM40" s="61"/>
      <c r="IVN40" s="61"/>
      <c r="IVO40" s="61"/>
      <c r="IVP40" s="62"/>
      <c r="IVQ40" s="61"/>
      <c r="IVR40" s="61"/>
      <c r="IVS40" s="61"/>
      <c r="IVT40" s="61"/>
      <c r="IVU40" s="61"/>
      <c r="IVV40" s="61"/>
      <c r="IVW40" s="61"/>
      <c r="IVX40" s="62"/>
      <c r="IVY40" s="61"/>
      <c r="IVZ40" s="61"/>
      <c r="IWA40" s="61"/>
      <c r="IWB40" s="61"/>
      <c r="IWC40" s="61"/>
      <c r="IWD40" s="61"/>
      <c r="IWE40" s="61"/>
      <c r="IWF40" s="62"/>
      <c r="IWG40" s="61"/>
      <c r="IWH40" s="61"/>
      <c r="IWI40" s="61"/>
      <c r="IWJ40" s="61"/>
      <c r="IWK40" s="61"/>
      <c r="IWL40" s="61"/>
      <c r="IWM40" s="61"/>
      <c r="IWN40" s="62"/>
      <c r="IWO40" s="61"/>
      <c r="IWP40" s="61"/>
      <c r="IWQ40" s="61"/>
      <c r="IWR40" s="61"/>
      <c r="IWS40" s="61"/>
      <c r="IWT40" s="61"/>
      <c r="IWU40" s="61"/>
      <c r="IWV40" s="62"/>
      <c r="IWW40" s="61"/>
      <c r="IWX40" s="61"/>
      <c r="IWY40" s="61"/>
      <c r="IWZ40" s="61"/>
      <c r="IXA40" s="61"/>
      <c r="IXB40" s="61"/>
      <c r="IXC40" s="61"/>
      <c r="IXD40" s="62"/>
      <c r="IXE40" s="61"/>
      <c r="IXF40" s="61"/>
      <c r="IXG40" s="61"/>
      <c r="IXH40" s="61"/>
      <c r="IXI40" s="61"/>
      <c r="IXJ40" s="61"/>
      <c r="IXK40" s="61"/>
      <c r="IXL40" s="62"/>
      <c r="IXM40" s="61"/>
      <c r="IXN40" s="61"/>
      <c r="IXO40" s="61"/>
      <c r="IXP40" s="61"/>
      <c r="IXQ40" s="61"/>
      <c r="IXR40" s="61"/>
      <c r="IXS40" s="61"/>
      <c r="IXT40" s="62"/>
      <c r="IXU40" s="61"/>
      <c r="IXV40" s="61"/>
      <c r="IXW40" s="61"/>
      <c r="IXX40" s="61"/>
      <c r="IXY40" s="61"/>
      <c r="IXZ40" s="61"/>
      <c r="IYA40" s="61"/>
      <c r="IYB40" s="62"/>
      <c r="IYC40" s="61"/>
      <c r="IYD40" s="61"/>
      <c r="IYE40" s="61"/>
      <c r="IYF40" s="61"/>
      <c r="IYG40" s="61"/>
      <c r="IYH40" s="61"/>
      <c r="IYI40" s="61"/>
      <c r="IYJ40" s="62"/>
      <c r="IYK40" s="61"/>
      <c r="IYL40" s="61"/>
      <c r="IYM40" s="61"/>
      <c r="IYN40" s="61"/>
      <c r="IYO40" s="61"/>
      <c r="IYP40" s="61"/>
      <c r="IYQ40" s="61"/>
      <c r="IYR40" s="62"/>
      <c r="IYS40" s="61"/>
      <c r="IYT40" s="61"/>
      <c r="IYU40" s="61"/>
      <c r="IYV40" s="61"/>
      <c r="IYW40" s="61"/>
      <c r="IYX40" s="61"/>
      <c r="IYY40" s="61"/>
      <c r="IYZ40" s="62"/>
      <c r="IZA40" s="61"/>
      <c r="IZB40" s="61"/>
      <c r="IZC40" s="61"/>
      <c r="IZD40" s="61"/>
      <c r="IZE40" s="61"/>
      <c r="IZF40" s="61"/>
      <c r="IZG40" s="61"/>
      <c r="IZH40" s="62"/>
      <c r="IZI40" s="61"/>
      <c r="IZJ40" s="61"/>
      <c r="IZK40" s="61"/>
      <c r="IZL40" s="61"/>
      <c r="IZM40" s="61"/>
      <c r="IZN40" s="61"/>
      <c r="IZO40" s="61"/>
      <c r="IZP40" s="62"/>
      <c r="IZQ40" s="61"/>
      <c r="IZR40" s="61"/>
      <c r="IZS40" s="61"/>
      <c r="IZT40" s="61"/>
      <c r="IZU40" s="61"/>
      <c r="IZV40" s="61"/>
      <c r="IZW40" s="61"/>
      <c r="IZX40" s="62"/>
      <c r="IZY40" s="61"/>
      <c r="IZZ40" s="61"/>
      <c r="JAA40" s="61"/>
      <c r="JAB40" s="61"/>
      <c r="JAC40" s="61"/>
      <c r="JAD40" s="61"/>
      <c r="JAE40" s="61"/>
      <c r="JAF40" s="62"/>
      <c r="JAG40" s="61"/>
      <c r="JAH40" s="61"/>
      <c r="JAI40" s="61"/>
      <c r="JAJ40" s="61"/>
      <c r="JAK40" s="61"/>
      <c r="JAL40" s="61"/>
      <c r="JAM40" s="61"/>
      <c r="JAN40" s="62"/>
      <c r="JAO40" s="61"/>
      <c r="JAP40" s="61"/>
      <c r="JAQ40" s="61"/>
      <c r="JAR40" s="61"/>
      <c r="JAS40" s="61"/>
      <c r="JAT40" s="61"/>
      <c r="JAU40" s="61"/>
      <c r="JAV40" s="62"/>
      <c r="JAW40" s="61"/>
      <c r="JAX40" s="61"/>
      <c r="JAY40" s="61"/>
      <c r="JAZ40" s="61"/>
      <c r="JBA40" s="61"/>
      <c r="JBB40" s="61"/>
      <c r="JBC40" s="61"/>
      <c r="JBD40" s="62"/>
      <c r="JBE40" s="61"/>
      <c r="JBF40" s="61"/>
      <c r="JBG40" s="61"/>
      <c r="JBH40" s="61"/>
      <c r="JBI40" s="61"/>
      <c r="JBJ40" s="61"/>
      <c r="JBK40" s="61"/>
      <c r="JBL40" s="62"/>
      <c r="JBM40" s="61"/>
      <c r="JBN40" s="61"/>
      <c r="JBO40" s="61"/>
      <c r="JBP40" s="61"/>
      <c r="JBQ40" s="61"/>
      <c r="JBR40" s="61"/>
      <c r="JBS40" s="61"/>
      <c r="JBT40" s="62"/>
      <c r="JBU40" s="61"/>
      <c r="JBV40" s="61"/>
      <c r="JBW40" s="61"/>
      <c r="JBX40" s="61"/>
      <c r="JBY40" s="61"/>
      <c r="JBZ40" s="61"/>
      <c r="JCA40" s="61"/>
      <c r="JCB40" s="62"/>
      <c r="JCC40" s="61"/>
      <c r="JCD40" s="61"/>
      <c r="JCE40" s="61"/>
      <c r="JCF40" s="61"/>
      <c r="JCG40" s="61"/>
      <c r="JCH40" s="61"/>
      <c r="JCI40" s="61"/>
      <c r="JCJ40" s="62"/>
      <c r="JCK40" s="61"/>
      <c r="JCL40" s="61"/>
      <c r="JCM40" s="61"/>
      <c r="JCN40" s="61"/>
      <c r="JCO40" s="61"/>
      <c r="JCP40" s="61"/>
      <c r="JCQ40" s="61"/>
      <c r="JCR40" s="62"/>
      <c r="JCS40" s="61"/>
      <c r="JCT40" s="61"/>
      <c r="JCU40" s="61"/>
      <c r="JCV40" s="61"/>
      <c r="JCW40" s="61"/>
      <c r="JCX40" s="61"/>
      <c r="JCY40" s="61"/>
      <c r="JCZ40" s="62"/>
      <c r="JDA40" s="61"/>
      <c r="JDB40" s="61"/>
      <c r="JDC40" s="61"/>
      <c r="JDD40" s="61"/>
      <c r="JDE40" s="61"/>
      <c r="JDF40" s="61"/>
      <c r="JDG40" s="61"/>
      <c r="JDH40" s="62"/>
      <c r="JDI40" s="61"/>
      <c r="JDJ40" s="61"/>
      <c r="JDK40" s="61"/>
      <c r="JDL40" s="61"/>
      <c r="JDM40" s="61"/>
      <c r="JDN40" s="61"/>
      <c r="JDO40" s="61"/>
      <c r="JDP40" s="62"/>
      <c r="JDQ40" s="61"/>
      <c r="JDR40" s="61"/>
      <c r="JDS40" s="61"/>
      <c r="JDT40" s="61"/>
      <c r="JDU40" s="61"/>
      <c r="JDV40" s="61"/>
      <c r="JDW40" s="61"/>
      <c r="JDX40" s="62"/>
      <c r="JDY40" s="61"/>
      <c r="JDZ40" s="61"/>
      <c r="JEA40" s="61"/>
      <c r="JEB40" s="61"/>
      <c r="JEC40" s="61"/>
      <c r="JED40" s="61"/>
      <c r="JEE40" s="61"/>
      <c r="JEF40" s="62"/>
      <c r="JEG40" s="61"/>
      <c r="JEH40" s="61"/>
      <c r="JEI40" s="61"/>
      <c r="JEJ40" s="61"/>
      <c r="JEK40" s="61"/>
      <c r="JEL40" s="61"/>
      <c r="JEM40" s="61"/>
      <c r="JEN40" s="62"/>
      <c r="JEO40" s="61"/>
      <c r="JEP40" s="61"/>
      <c r="JEQ40" s="61"/>
      <c r="JER40" s="61"/>
      <c r="JES40" s="61"/>
      <c r="JET40" s="61"/>
      <c r="JEU40" s="61"/>
      <c r="JEV40" s="62"/>
      <c r="JEW40" s="61"/>
      <c r="JEX40" s="61"/>
      <c r="JEY40" s="61"/>
      <c r="JEZ40" s="61"/>
      <c r="JFA40" s="61"/>
      <c r="JFB40" s="61"/>
      <c r="JFC40" s="61"/>
      <c r="JFD40" s="62"/>
      <c r="JFE40" s="61"/>
      <c r="JFF40" s="61"/>
      <c r="JFG40" s="61"/>
      <c r="JFH40" s="61"/>
      <c r="JFI40" s="61"/>
      <c r="JFJ40" s="61"/>
      <c r="JFK40" s="61"/>
      <c r="JFL40" s="62"/>
      <c r="JFM40" s="61"/>
      <c r="JFN40" s="61"/>
      <c r="JFO40" s="61"/>
      <c r="JFP40" s="61"/>
      <c r="JFQ40" s="61"/>
      <c r="JFR40" s="61"/>
      <c r="JFS40" s="61"/>
      <c r="JFT40" s="62"/>
      <c r="JFU40" s="61"/>
      <c r="JFV40" s="61"/>
      <c r="JFW40" s="61"/>
      <c r="JFX40" s="61"/>
      <c r="JFY40" s="61"/>
      <c r="JFZ40" s="61"/>
      <c r="JGA40" s="61"/>
      <c r="JGB40" s="62"/>
      <c r="JGC40" s="61"/>
      <c r="JGD40" s="61"/>
      <c r="JGE40" s="61"/>
      <c r="JGF40" s="61"/>
      <c r="JGG40" s="61"/>
      <c r="JGH40" s="61"/>
      <c r="JGI40" s="61"/>
      <c r="JGJ40" s="62"/>
      <c r="JGK40" s="61"/>
      <c r="JGL40" s="61"/>
      <c r="JGM40" s="61"/>
      <c r="JGN40" s="61"/>
      <c r="JGO40" s="61"/>
      <c r="JGP40" s="61"/>
      <c r="JGQ40" s="61"/>
      <c r="JGR40" s="62"/>
      <c r="JGS40" s="61"/>
      <c r="JGT40" s="61"/>
      <c r="JGU40" s="61"/>
      <c r="JGV40" s="61"/>
      <c r="JGW40" s="61"/>
      <c r="JGX40" s="61"/>
      <c r="JGY40" s="61"/>
      <c r="JGZ40" s="62"/>
      <c r="JHA40" s="61"/>
      <c r="JHB40" s="61"/>
      <c r="JHC40" s="61"/>
      <c r="JHD40" s="61"/>
      <c r="JHE40" s="61"/>
      <c r="JHF40" s="61"/>
      <c r="JHG40" s="61"/>
      <c r="JHH40" s="62"/>
      <c r="JHI40" s="61"/>
      <c r="JHJ40" s="61"/>
      <c r="JHK40" s="61"/>
      <c r="JHL40" s="61"/>
      <c r="JHM40" s="61"/>
      <c r="JHN40" s="61"/>
      <c r="JHO40" s="61"/>
      <c r="JHP40" s="62"/>
      <c r="JHQ40" s="61"/>
      <c r="JHR40" s="61"/>
      <c r="JHS40" s="61"/>
      <c r="JHT40" s="61"/>
      <c r="JHU40" s="61"/>
      <c r="JHV40" s="61"/>
      <c r="JHW40" s="61"/>
      <c r="JHX40" s="62"/>
      <c r="JHY40" s="61"/>
      <c r="JHZ40" s="61"/>
      <c r="JIA40" s="61"/>
      <c r="JIB40" s="61"/>
      <c r="JIC40" s="61"/>
      <c r="JID40" s="61"/>
      <c r="JIE40" s="61"/>
      <c r="JIF40" s="62"/>
      <c r="JIG40" s="61"/>
      <c r="JIH40" s="61"/>
      <c r="JII40" s="61"/>
      <c r="JIJ40" s="61"/>
      <c r="JIK40" s="61"/>
      <c r="JIL40" s="61"/>
      <c r="JIM40" s="61"/>
      <c r="JIN40" s="62"/>
      <c r="JIO40" s="61"/>
      <c r="JIP40" s="61"/>
      <c r="JIQ40" s="61"/>
      <c r="JIR40" s="61"/>
      <c r="JIS40" s="61"/>
      <c r="JIT40" s="61"/>
      <c r="JIU40" s="61"/>
      <c r="JIV40" s="62"/>
      <c r="JIW40" s="61"/>
      <c r="JIX40" s="61"/>
      <c r="JIY40" s="61"/>
      <c r="JIZ40" s="61"/>
      <c r="JJA40" s="61"/>
      <c r="JJB40" s="61"/>
      <c r="JJC40" s="61"/>
      <c r="JJD40" s="62"/>
      <c r="JJE40" s="61"/>
      <c r="JJF40" s="61"/>
      <c r="JJG40" s="61"/>
      <c r="JJH40" s="61"/>
      <c r="JJI40" s="61"/>
      <c r="JJJ40" s="61"/>
      <c r="JJK40" s="61"/>
      <c r="JJL40" s="62"/>
      <c r="JJM40" s="61"/>
      <c r="JJN40" s="61"/>
      <c r="JJO40" s="61"/>
      <c r="JJP40" s="61"/>
      <c r="JJQ40" s="61"/>
      <c r="JJR40" s="61"/>
      <c r="JJS40" s="61"/>
      <c r="JJT40" s="62"/>
      <c r="JJU40" s="61"/>
      <c r="JJV40" s="61"/>
      <c r="JJW40" s="61"/>
      <c r="JJX40" s="61"/>
      <c r="JJY40" s="61"/>
      <c r="JJZ40" s="61"/>
      <c r="JKA40" s="61"/>
      <c r="JKB40" s="62"/>
      <c r="JKC40" s="61"/>
      <c r="JKD40" s="61"/>
      <c r="JKE40" s="61"/>
      <c r="JKF40" s="61"/>
      <c r="JKG40" s="61"/>
      <c r="JKH40" s="61"/>
      <c r="JKI40" s="61"/>
      <c r="JKJ40" s="62"/>
      <c r="JKK40" s="61"/>
      <c r="JKL40" s="61"/>
      <c r="JKM40" s="61"/>
      <c r="JKN40" s="61"/>
      <c r="JKO40" s="61"/>
      <c r="JKP40" s="61"/>
      <c r="JKQ40" s="61"/>
      <c r="JKR40" s="62"/>
      <c r="JKS40" s="61"/>
      <c r="JKT40" s="61"/>
      <c r="JKU40" s="61"/>
      <c r="JKV40" s="61"/>
      <c r="JKW40" s="61"/>
      <c r="JKX40" s="61"/>
      <c r="JKY40" s="61"/>
      <c r="JKZ40" s="62"/>
      <c r="JLA40" s="61"/>
      <c r="JLB40" s="61"/>
      <c r="JLC40" s="61"/>
      <c r="JLD40" s="61"/>
      <c r="JLE40" s="61"/>
      <c r="JLF40" s="61"/>
      <c r="JLG40" s="61"/>
      <c r="JLH40" s="62"/>
      <c r="JLI40" s="61"/>
      <c r="JLJ40" s="61"/>
      <c r="JLK40" s="61"/>
      <c r="JLL40" s="61"/>
      <c r="JLM40" s="61"/>
      <c r="JLN40" s="61"/>
      <c r="JLO40" s="61"/>
      <c r="JLP40" s="62"/>
      <c r="JLQ40" s="61"/>
      <c r="JLR40" s="61"/>
      <c r="JLS40" s="61"/>
      <c r="JLT40" s="61"/>
      <c r="JLU40" s="61"/>
      <c r="JLV40" s="61"/>
      <c r="JLW40" s="61"/>
      <c r="JLX40" s="62"/>
      <c r="JLY40" s="61"/>
      <c r="JLZ40" s="61"/>
      <c r="JMA40" s="61"/>
      <c r="JMB40" s="61"/>
      <c r="JMC40" s="61"/>
      <c r="JMD40" s="61"/>
      <c r="JME40" s="61"/>
      <c r="JMF40" s="62"/>
      <c r="JMG40" s="61"/>
      <c r="JMH40" s="61"/>
      <c r="JMI40" s="61"/>
      <c r="JMJ40" s="61"/>
      <c r="JMK40" s="61"/>
      <c r="JML40" s="61"/>
      <c r="JMM40" s="61"/>
      <c r="JMN40" s="62"/>
      <c r="JMO40" s="61"/>
      <c r="JMP40" s="61"/>
      <c r="JMQ40" s="61"/>
      <c r="JMR40" s="61"/>
      <c r="JMS40" s="61"/>
      <c r="JMT40" s="61"/>
      <c r="JMU40" s="61"/>
      <c r="JMV40" s="62"/>
      <c r="JMW40" s="61"/>
      <c r="JMX40" s="61"/>
      <c r="JMY40" s="61"/>
      <c r="JMZ40" s="61"/>
      <c r="JNA40" s="61"/>
      <c r="JNB40" s="61"/>
      <c r="JNC40" s="61"/>
      <c r="JND40" s="62"/>
      <c r="JNE40" s="61"/>
      <c r="JNF40" s="61"/>
      <c r="JNG40" s="61"/>
      <c r="JNH40" s="61"/>
      <c r="JNI40" s="61"/>
      <c r="JNJ40" s="61"/>
      <c r="JNK40" s="61"/>
      <c r="JNL40" s="62"/>
      <c r="JNM40" s="61"/>
      <c r="JNN40" s="61"/>
      <c r="JNO40" s="61"/>
      <c r="JNP40" s="61"/>
      <c r="JNQ40" s="61"/>
      <c r="JNR40" s="61"/>
      <c r="JNS40" s="61"/>
      <c r="JNT40" s="62"/>
      <c r="JNU40" s="61"/>
      <c r="JNV40" s="61"/>
      <c r="JNW40" s="61"/>
      <c r="JNX40" s="61"/>
      <c r="JNY40" s="61"/>
      <c r="JNZ40" s="61"/>
      <c r="JOA40" s="61"/>
      <c r="JOB40" s="62"/>
      <c r="JOC40" s="61"/>
      <c r="JOD40" s="61"/>
      <c r="JOE40" s="61"/>
      <c r="JOF40" s="61"/>
      <c r="JOG40" s="61"/>
      <c r="JOH40" s="61"/>
      <c r="JOI40" s="61"/>
      <c r="JOJ40" s="62"/>
      <c r="JOK40" s="61"/>
      <c r="JOL40" s="61"/>
      <c r="JOM40" s="61"/>
      <c r="JON40" s="61"/>
      <c r="JOO40" s="61"/>
      <c r="JOP40" s="61"/>
      <c r="JOQ40" s="61"/>
      <c r="JOR40" s="62"/>
      <c r="JOS40" s="61"/>
      <c r="JOT40" s="61"/>
      <c r="JOU40" s="61"/>
      <c r="JOV40" s="61"/>
      <c r="JOW40" s="61"/>
      <c r="JOX40" s="61"/>
      <c r="JOY40" s="61"/>
      <c r="JOZ40" s="62"/>
      <c r="JPA40" s="61"/>
      <c r="JPB40" s="61"/>
      <c r="JPC40" s="61"/>
      <c r="JPD40" s="61"/>
      <c r="JPE40" s="61"/>
      <c r="JPF40" s="61"/>
      <c r="JPG40" s="61"/>
      <c r="JPH40" s="62"/>
      <c r="JPI40" s="61"/>
      <c r="JPJ40" s="61"/>
      <c r="JPK40" s="61"/>
      <c r="JPL40" s="61"/>
      <c r="JPM40" s="61"/>
      <c r="JPN40" s="61"/>
      <c r="JPO40" s="61"/>
      <c r="JPP40" s="62"/>
      <c r="JPQ40" s="61"/>
      <c r="JPR40" s="61"/>
      <c r="JPS40" s="61"/>
      <c r="JPT40" s="61"/>
      <c r="JPU40" s="61"/>
      <c r="JPV40" s="61"/>
      <c r="JPW40" s="61"/>
      <c r="JPX40" s="62"/>
      <c r="JPY40" s="61"/>
      <c r="JPZ40" s="61"/>
      <c r="JQA40" s="61"/>
      <c r="JQB40" s="61"/>
      <c r="JQC40" s="61"/>
      <c r="JQD40" s="61"/>
      <c r="JQE40" s="61"/>
      <c r="JQF40" s="62"/>
      <c r="JQG40" s="61"/>
      <c r="JQH40" s="61"/>
      <c r="JQI40" s="61"/>
      <c r="JQJ40" s="61"/>
      <c r="JQK40" s="61"/>
      <c r="JQL40" s="61"/>
      <c r="JQM40" s="61"/>
      <c r="JQN40" s="62"/>
      <c r="JQO40" s="61"/>
      <c r="JQP40" s="61"/>
      <c r="JQQ40" s="61"/>
      <c r="JQR40" s="61"/>
      <c r="JQS40" s="61"/>
      <c r="JQT40" s="61"/>
      <c r="JQU40" s="61"/>
      <c r="JQV40" s="62"/>
      <c r="JQW40" s="61"/>
      <c r="JQX40" s="61"/>
      <c r="JQY40" s="61"/>
      <c r="JQZ40" s="61"/>
      <c r="JRA40" s="61"/>
      <c r="JRB40" s="61"/>
      <c r="JRC40" s="61"/>
      <c r="JRD40" s="62"/>
      <c r="JRE40" s="61"/>
      <c r="JRF40" s="61"/>
      <c r="JRG40" s="61"/>
      <c r="JRH40" s="61"/>
      <c r="JRI40" s="61"/>
      <c r="JRJ40" s="61"/>
      <c r="JRK40" s="61"/>
      <c r="JRL40" s="62"/>
      <c r="JRM40" s="61"/>
      <c r="JRN40" s="61"/>
      <c r="JRO40" s="61"/>
      <c r="JRP40" s="61"/>
      <c r="JRQ40" s="61"/>
      <c r="JRR40" s="61"/>
      <c r="JRS40" s="61"/>
      <c r="JRT40" s="62"/>
      <c r="JRU40" s="61"/>
      <c r="JRV40" s="61"/>
      <c r="JRW40" s="61"/>
      <c r="JRX40" s="61"/>
      <c r="JRY40" s="61"/>
      <c r="JRZ40" s="61"/>
      <c r="JSA40" s="61"/>
      <c r="JSB40" s="62"/>
      <c r="JSC40" s="61"/>
      <c r="JSD40" s="61"/>
      <c r="JSE40" s="61"/>
      <c r="JSF40" s="61"/>
      <c r="JSG40" s="61"/>
      <c r="JSH40" s="61"/>
      <c r="JSI40" s="61"/>
      <c r="JSJ40" s="62"/>
      <c r="JSK40" s="61"/>
      <c r="JSL40" s="61"/>
      <c r="JSM40" s="61"/>
      <c r="JSN40" s="61"/>
      <c r="JSO40" s="61"/>
      <c r="JSP40" s="61"/>
      <c r="JSQ40" s="61"/>
      <c r="JSR40" s="62"/>
      <c r="JSS40" s="61"/>
      <c r="JST40" s="61"/>
      <c r="JSU40" s="61"/>
      <c r="JSV40" s="61"/>
      <c r="JSW40" s="61"/>
      <c r="JSX40" s="61"/>
      <c r="JSY40" s="61"/>
      <c r="JSZ40" s="62"/>
      <c r="JTA40" s="61"/>
      <c r="JTB40" s="61"/>
      <c r="JTC40" s="61"/>
      <c r="JTD40" s="61"/>
      <c r="JTE40" s="61"/>
      <c r="JTF40" s="61"/>
      <c r="JTG40" s="61"/>
      <c r="JTH40" s="62"/>
      <c r="JTI40" s="61"/>
      <c r="JTJ40" s="61"/>
      <c r="JTK40" s="61"/>
      <c r="JTL40" s="61"/>
      <c r="JTM40" s="61"/>
      <c r="JTN40" s="61"/>
      <c r="JTO40" s="61"/>
      <c r="JTP40" s="62"/>
      <c r="JTQ40" s="61"/>
      <c r="JTR40" s="61"/>
      <c r="JTS40" s="61"/>
      <c r="JTT40" s="61"/>
      <c r="JTU40" s="61"/>
      <c r="JTV40" s="61"/>
      <c r="JTW40" s="61"/>
      <c r="JTX40" s="62"/>
      <c r="JTY40" s="61"/>
      <c r="JTZ40" s="61"/>
      <c r="JUA40" s="61"/>
      <c r="JUB40" s="61"/>
      <c r="JUC40" s="61"/>
      <c r="JUD40" s="61"/>
      <c r="JUE40" s="61"/>
      <c r="JUF40" s="62"/>
      <c r="JUG40" s="61"/>
      <c r="JUH40" s="61"/>
      <c r="JUI40" s="61"/>
      <c r="JUJ40" s="61"/>
      <c r="JUK40" s="61"/>
      <c r="JUL40" s="61"/>
      <c r="JUM40" s="61"/>
      <c r="JUN40" s="62"/>
      <c r="JUO40" s="61"/>
      <c r="JUP40" s="61"/>
      <c r="JUQ40" s="61"/>
      <c r="JUR40" s="61"/>
      <c r="JUS40" s="61"/>
      <c r="JUT40" s="61"/>
      <c r="JUU40" s="61"/>
      <c r="JUV40" s="62"/>
      <c r="JUW40" s="61"/>
      <c r="JUX40" s="61"/>
      <c r="JUY40" s="61"/>
      <c r="JUZ40" s="61"/>
      <c r="JVA40" s="61"/>
      <c r="JVB40" s="61"/>
      <c r="JVC40" s="61"/>
      <c r="JVD40" s="62"/>
      <c r="JVE40" s="61"/>
      <c r="JVF40" s="61"/>
      <c r="JVG40" s="61"/>
      <c r="JVH40" s="61"/>
      <c r="JVI40" s="61"/>
      <c r="JVJ40" s="61"/>
      <c r="JVK40" s="61"/>
      <c r="JVL40" s="62"/>
      <c r="JVM40" s="61"/>
      <c r="JVN40" s="61"/>
      <c r="JVO40" s="61"/>
      <c r="JVP40" s="61"/>
      <c r="JVQ40" s="61"/>
      <c r="JVR40" s="61"/>
      <c r="JVS40" s="61"/>
      <c r="JVT40" s="62"/>
      <c r="JVU40" s="61"/>
      <c r="JVV40" s="61"/>
      <c r="JVW40" s="61"/>
      <c r="JVX40" s="61"/>
      <c r="JVY40" s="61"/>
      <c r="JVZ40" s="61"/>
      <c r="JWA40" s="61"/>
      <c r="JWB40" s="62"/>
      <c r="JWC40" s="61"/>
      <c r="JWD40" s="61"/>
      <c r="JWE40" s="61"/>
      <c r="JWF40" s="61"/>
      <c r="JWG40" s="61"/>
      <c r="JWH40" s="61"/>
      <c r="JWI40" s="61"/>
      <c r="JWJ40" s="62"/>
      <c r="JWK40" s="61"/>
      <c r="JWL40" s="61"/>
      <c r="JWM40" s="61"/>
      <c r="JWN40" s="61"/>
      <c r="JWO40" s="61"/>
      <c r="JWP40" s="61"/>
      <c r="JWQ40" s="61"/>
      <c r="JWR40" s="62"/>
      <c r="JWS40" s="61"/>
      <c r="JWT40" s="61"/>
      <c r="JWU40" s="61"/>
      <c r="JWV40" s="61"/>
      <c r="JWW40" s="61"/>
      <c r="JWX40" s="61"/>
      <c r="JWY40" s="61"/>
      <c r="JWZ40" s="62"/>
      <c r="JXA40" s="61"/>
      <c r="JXB40" s="61"/>
      <c r="JXC40" s="61"/>
      <c r="JXD40" s="61"/>
      <c r="JXE40" s="61"/>
      <c r="JXF40" s="61"/>
      <c r="JXG40" s="61"/>
      <c r="JXH40" s="62"/>
      <c r="JXI40" s="61"/>
      <c r="JXJ40" s="61"/>
      <c r="JXK40" s="61"/>
      <c r="JXL40" s="61"/>
      <c r="JXM40" s="61"/>
      <c r="JXN40" s="61"/>
      <c r="JXO40" s="61"/>
      <c r="JXP40" s="62"/>
      <c r="JXQ40" s="61"/>
      <c r="JXR40" s="61"/>
      <c r="JXS40" s="61"/>
      <c r="JXT40" s="61"/>
      <c r="JXU40" s="61"/>
      <c r="JXV40" s="61"/>
      <c r="JXW40" s="61"/>
      <c r="JXX40" s="62"/>
      <c r="JXY40" s="61"/>
      <c r="JXZ40" s="61"/>
      <c r="JYA40" s="61"/>
      <c r="JYB40" s="61"/>
      <c r="JYC40" s="61"/>
      <c r="JYD40" s="61"/>
      <c r="JYE40" s="61"/>
      <c r="JYF40" s="62"/>
      <c r="JYG40" s="61"/>
      <c r="JYH40" s="61"/>
      <c r="JYI40" s="61"/>
      <c r="JYJ40" s="61"/>
      <c r="JYK40" s="61"/>
      <c r="JYL40" s="61"/>
      <c r="JYM40" s="61"/>
      <c r="JYN40" s="62"/>
      <c r="JYO40" s="61"/>
      <c r="JYP40" s="61"/>
      <c r="JYQ40" s="61"/>
      <c r="JYR40" s="61"/>
      <c r="JYS40" s="61"/>
      <c r="JYT40" s="61"/>
      <c r="JYU40" s="61"/>
      <c r="JYV40" s="62"/>
      <c r="JYW40" s="61"/>
      <c r="JYX40" s="61"/>
      <c r="JYY40" s="61"/>
      <c r="JYZ40" s="61"/>
      <c r="JZA40" s="61"/>
      <c r="JZB40" s="61"/>
      <c r="JZC40" s="61"/>
      <c r="JZD40" s="62"/>
      <c r="JZE40" s="61"/>
      <c r="JZF40" s="61"/>
      <c r="JZG40" s="61"/>
      <c r="JZH40" s="61"/>
      <c r="JZI40" s="61"/>
      <c r="JZJ40" s="61"/>
      <c r="JZK40" s="61"/>
      <c r="JZL40" s="62"/>
      <c r="JZM40" s="61"/>
      <c r="JZN40" s="61"/>
      <c r="JZO40" s="61"/>
      <c r="JZP40" s="61"/>
      <c r="JZQ40" s="61"/>
      <c r="JZR40" s="61"/>
      <c r="JZS40" s="61"/>
      <c r="JZT40" s="62"/>
      <c r="JZU40" s="61"/>
      <c r="JZV40" s="61"/>
      <c r="JZW40" s="61"/>
      <c r="JZX40" s="61"/>
      <c r="JZY40" s="61"/>
      <c r="JZZ40" s="61"/>
      <c r="KAA40" s="61"/>
      <c r="KAB40" s="62"/>
      <c r="KAC40" s="61"/>
      <c r="KAD40" s="61"/>
      <c r="KAE40" s="61"/>
      <c r="KAF40" s="61"/>
      <c r="KAG40" s="61"/>
      <c r="KAH40" s="61"/>
      <c r="KAI40" s="61"/>
      <c r="KAJ40" s="62"/>
      <c r="KAK40" s="61"/>
      <c r="KAL40" s="61"/>
      <c r="KAM40" s="61"/>
      <c r="KAN40" s="61"/>
      <c r="KAO40" s="61"/>
      <c r="KAP40" s="61"/>
      <c r="KAQ40" s="61"/>
      <c r="KAR40" s="62"/>
      <c r="KAS40" s="61"/>
      <c r="KAT40" s="61"/>
      <c r="KAU40" s="61"/>
      <c r="KAV40" s="61"/>
      <c r="KAW40" s="61"/>
      <c r="KAX40" s="61"/>
      <c r="KAY40" s="61"/>
      <c r="KAZ40" s="62"/>
      <c r="KBA40" s="61"/>
      <c r="KBB40" s="61"/>
      <c r="KBC40" s="61"/>
      <c r="KBD40" s="61"/>
      <c r="KBE40" s="61"/>
      <c r="KBF40" s="61"/>
      <c r="KBG40" s="61"/>
      <c r="KBH40" s="62"/>
      <c r="KBI40" s="61"/>
      <c r="KBJ40" s="61"/>
      <c r="KBK40" s="61"/>
      <c r="KBL40" s="61"/>
      <c r="KBM40" s="61"/>
      <c r="KBN40" s="61"/>
      <c r="KBO40" s="61"/>
      <c r="KBP40" s="62"/>
      <c r="KBQ40" s="61"/>
      <c r="KBR40" s="61"/>
      <c r="KBS40" s="61"/>
      <c r="KBT40" s="61"/>
      <c r="KBU40" s="61"/>
      <c r="KBV40" s="61"/>
      <c r="KBW40" s="61"/>
      <c r="KBX40" s="62"/>
      <c r="KBY40" s="61"/>
      <c r="KBZ40" s="61"/>
      <c r="KCA40" s="61"/>
      <c r="KCB40" s="61"/>
      <c r="KCC40" s="61"/>
      <c r="KCD40" s="61"/>
      <c r="KCE40" s="61"/>
      <c r="KCF40" s="62"/>
      <c r="KCG40" s="61"/>
      <c r="KCH40" s="61"/>
      <c r="KCI40" s="61"/>
      <c r="KCJ40" s="61"/>
      <c r="KCK40" s="61"/>
      <c r="KCL40" s="61"/>
      <c r="KCM40" s="61"/>
      <c r="KCN40" s="62"/>
      <c r="KCO40" s="61"/>
      <c r="KCP40" s="61"/>
      <c r="KCQ40" s="61"/>
      <c r="KCR40" s="61"/>
      <c r="KCS40" s="61"/>
      <c r="KCT40" s="61"/>
      <c r="KCU40" s="61"/>
      <c r="KCV40" s="62"/>
      <c r="KCW40" s="61"/>
      <c r="KCX40" s="61"/>
      <c r="KCY40" s="61"/>
      <c r="KCZ40" s="61"/>
      <c r="KDA40" s="61"/>
      <c r="KDB40" s="61"/>
      <c r="KDC40" s="61"/>
      <c r="KDD40" s="62"/>
      <c r="KDE40" s="61"/>
      <c r="KDF40" s="61"/>
      <c r="KDG40" s="61"/>
      <c r="KDH40" s="61"/>
      <c r="KDI40" s="61"/>
      <c r="KDJ40" s="61"/>
      <c r="KDK40" s="61"/>
      <c r="KDL40" s="62"/>
      <c r="KDM40" s="61"/>
      <c r="KDN40" s="61"/>
      <c r="KDO40" s="61"/>
      <c r="KDP40" s="61"/>
      <c r="KDQ40" s="61"/>
      <c r="KDR40" s="61"/>
      <c r="KDS40" s="61"/>
      <c r="KDT40" s="62"/>
      <c r="KDU40" s="61"/>
      <c r="KDV40" s="61"/>
      <c r="KDW40" s="61"/>
      <c r="KDX40" s="61"/>
      <c r="KDY40" s="61"/>
      <c r="KDZ40" s="61"/>
      <c r="KEA40" s="61"/>
      <c r="KEB40" s="62"/>
      <c r="KEC40" s="61"/>
      <c r="KED40" s="61"/>
      <c r="KEE40" s="61"/>
      <c r="KEF40" s="61"/>
      <c r="KEG40" s="61"/>
      <c r="KEH40" s="61"/>
      <c r="KEI40" s="61"/>
      <c r="KEJ40" s="62"/>
      <c r="KEK40" s="61"/>
      <c r="KEL40" s="61"/>
      <c r="KEM40" s="61"/>
      <c r="KEN40" s="61"/>
      <c r="KEO40" s="61"/>
      <c r="KEP40" s="61"/>
      <c r="KEQ40" s="61"/>
      <c r="KER40" s="62"/>
      <c r="KES40" s="61"/>
      <c r="KET40" s="61"/>
      <c r="KEU40" s="61"/>
      <c r="KEV40" s="61"/>
      <c r="KEW40" s="61"/>
      <c r="KEX40" s="61"/>
      <c r="KEY40" s="61"/>
      <c r="KEZ40" s="62"/>
      <c r="KFA40" s="61"/>
      <c r="KFB40" s="61"/>
      <c r="KFC40" s="61"/>
      <c r="KFD40" s="61"/>
      <c r="KFE40" s="61"/>
      <c r="KFF40" s="61"/>
      <c r="KFG40" s="61"/>
      <c r="KFH40" s="62"/>
      <c r="KFI40" s="61"/>
      <c r="KFJ40" s="61"/>
      <c r="KFK40" s="61"/>
      <c r="KFL40" s="61"/>
      <c r="KFM40" s="61"/>
      <c r="KFN40" s="61"/>
      <c r="KFO40" s="61"/>
      <c r="KFP40" s="62"/>
      <c r="KFQ40" s="61"/>
      <c r="KFR40" s="61"/>
      <c r="KFS40" s="61"/>
      <c r="KFT40" s="61"/>
      <c r="KFU40" s="61"/>
      <c r="KFV40" s="61"/>
      <c r="KFW40" s="61"/>
      <c r="KFX40" s="62"/>
      <c r="KFY40" s="61"/>
      <c r="KFZ40" s="61"/>
      <c r="KGA40" s="61"/>
      <c r="KGB40" s="61"/>
      <c r="KGC40" s="61"/>
      <c r="KGD40" s="61"/>
      <c r="KGE40" s="61"/>
      <c r="KGF40" s="62"/>
      <c r="KGG40" s="61"/>
      <c r="KGH40" s="61"/>
      <c r="KGI40" s="61"/>
      <c r="KGJ40" s="61"/>
      <c r="KGK40" s="61"/>
      <c r="KGL40" s="61"/>
      <c r="KGM40" s="61"/>
      <c r="KGN40" s="62"/>
      <c r="KGO40" s="61"/>
      <c r="KGP40" s="61"/>
      <c r="KGQ40" s="61"/>
      <c r="KGR40" s="61"/>
      <c r="KGS40" s="61"/>
      <c r="KGT40" s="61"/>
      <c r="KGU40" s="61"/>
      <c r="KGV40" s="62"/>
      <c r="KGW40" s="61"/>
      <c r="KGX40" s="61"/>
      <c r="KGY40" s="61"/>
      <c r="KGZ40" s="61"/>
      <c r="KHA40" s="61"/>
      <c r="KHB40" s="61"/>
      <c r="KHC40" s="61"/>
      <c r="KHD40" s="62"/>
      <c r="KHE40" s="61"/>
      <c r="KHF40" s="61"/>
      <c r="KHG40" s="61"/>
      <c r="KHH40" s="61"/>
      <c r="KHI40" s="61"/>
      <c r="KHJ40" s="61"/>
      <c r="KHK40" s="61"/>
      <c r="KHL40" s="62"/>
      <c r="KHM40" s="61"/>
      <c r="KHN40" s="61"/>
      <c r="KHO40" s="61"/>
      <c r="KHP40" s="61"/>
      <c r="KHQ40" s="61"/>
      <c r="KHR40" s="61"/>
      <c r="KHS40" s="61"/>
      <c r="KHT40" s="62"/>
      <c r="KHU40" s="61"/>
      <c r="KHV40" s="61"/>
      <c r="KHW40" s="61"/>
      <c r="KHX40" s="61"/>
      <c r="KHY40" s="61"/>
      <c r="KHZ40" s="61"/>
      <c r="KIA40" s="61"/>
      <c r="KIB40" s="62"/>
      <c r="KIC40" s="61"/>
      <c r="KID40" s="61"/>
      <c r="KIE40" s="61"/>
      <c r="KIF40" s="61"/>
      <c r="KIG40" s="61"/>
      <c r="KIH40" s="61"/>
      <c r="KII40" s="61"/>
      <c r="KIJ40" s="62"/>
      <c r="KIK40" s="61"/>
      <c r="KIL40" s="61"/>
      <c r="KIM40" s="61"/>
      <c r="KIN40" s="61"/>
      <c r="KIO40" s="61"/>
      <c r="KIP40" s="61"/>
      <c r="KIQ40" s="61"/>
      <c r="KIR40" s="62"/>
      <c r="KIS40" s="61"/>
      <c r="KIT40" s="61"/>
      <c r="KIU40" s="61"/>
      <c r="KIV40" s="61"/>
      <c r="KIW40" s="61"/>
      <c r="KIX40" s="61"/>
      <c r="KIY40" s="61"/>
      <c r="KIZ40" s="62"/>
      <c r="KJA40" s="61"/>
      <c r="KJB40" s="61"/>
      <c r="KJC40" s="61"/>
      <c r="KJD40" s="61"/>
      <c r="KJE40" s="61"/>
      <c r="KJF40" s="61"/>
      <c r="KJG40" s="61"/>
      <c r="KJH40" s="62"/>
      <c r="KJI40" s="61"/>
      <c r="KJJ40" s="61"/>
      <c r="KJK40" s="61"/>
      <c r="KJL40" s="61"/>
      <c r="KJM40" s="61"/>
      <c r="KJN40" s="61"/>
      <c r="KJO40" s="61"/>
      <c r="KJP40" s="62"/>
      <c r="KJQ40" s="61"/>
      <c r="KJR40" s="61"/>
      <c r="KJS40" s="61"/>
      <c r="KJT40" s="61"/>
      <c r="KJU40" s="61"/>
      <c r="KJV40" s="61"/>
      <c r="KJW40" s="61"/>
      <c r="KJX40" s="62"/>
      <c r="KJY40" s="61"/>
      <c r="KJZ40" s="61"/>
      <c r="KKA40" s="61"/>
      <c r="KKB40" s="61"/>
      <c r="KKC40" s="61"/>
      <c r="KKD40" s="61"/>
      <c r="KKE40" s="61"/>
      <c r="KKF40" s="62"/>
      <c r="KKG40" s="61"/>
      <c r="KKH40" s="61"/>
      <c r="KKI40" s="61"/>
      <c r="KKJ40" s="61"/>
      <c r="KKK40" s="61"/>
      <c r="KKL40" s="61"/>
      <c r="KKM40" s="61"/>
      <c r="KKN40" s="62"/>
      <c r="KKO40" s="61"/>
      <c r="KKP40" s="61"/>
      <c r="KKQ40" s="61"/>
      <c r="KKR40" s="61"/>
      <c r="KKS40" s="61"/>
      <c r="KKT40" s="61"/>
      <c r="KKU40" s="61"/>
      <c r="KKV40" s="62"/>
      <c r="KKW40" s="61"/>
      <c r="KKX40" s="61"/>
      <c r="KKY40" s="61"/>
      <c r="KKZ40" s="61"/>
      <c r="KLA40" s="61"/>
      <c r="KLB40" s="61"/>
      <c r="KLC40" s="61"/>
      <c r="KLD40" s="62"/>
      <c r="KLE40" s="61"/>
      <c r="KLF40" s="61"/>
      <c r="KLG40" s="61"/>
      <c r="KLH40" s="61"/>
      <c r="KLI40" s="61"/>
      <c r="KLJ40" s="61"/>
      <c r="KLK40" s="61"/>
      <c r="KLL40" s="62"/>
      <c r="KLM40" s="61"/>
      <c r="KLN40" s="61"/>
      <c r="KLO40" s="61"/>
      <c r="KLP40" s="61"/>
      <c r="KLQ40" s="61"/>
      <c r="KLR40" s="61"/>
      <c r="KLS40" s="61"/>
      <c r="KLT40" s="62"/>
      <c r="KLU40" s="61"/>
      <c r="KLV40" s="61"/>
      <c r="KLW40" s="61"/>
      <c r="KLX40" s="61"/>
      <c r="KLY40" s="61"/>
      <c r="KLZ40" s="61"/>
      <c r="KMA40" s="61"/>
      <c r="KMB40" s="62"/>
      <c r="KMC40" s="61"/>
      <c r="KMD40" s="61"/>
      <c r="KME40" s="61"/>
      <c r="KMF40" s="61"/>
      <c r="KMG40" s="61"/>
      <c r="KMH40" s="61"/>
      <c r="KMI40" s="61"/>
      <c r="KMJ40" s="62"/>
      <c r="KMK40" s="61"/>
      <c r="KML40" s="61"/>
      <c r="KMM40" s="61"/>
      <c r="KMN40" s="61"/>
      <c r="KMO40" s="61"/>
      <c r="KMP40" s="61"/>
      <c r="KMQ40" s="61"/>
      <c r="KMR40" s="62"/>
      <c r="KMS40" s="61"/>
      <c r="KMT40" s="61"/>
      <c r="KMU40" s="61"/>
      <c r="KMV40" s="61"/>
      <c r="KMW40" s="61"/>
      <c r="KMX40" s="61"/>
      <c r="KMY40" s="61"/>
      <c r="KMZ40" s="62"/>
      <c r="KNA40" s="61"/>
      <c r="KNB40" s="61"/>
      <c r="KNC40" s="61"/>
      <c r="KND40" s="61"/>
      <c r="KNE40" s="61"/>
      <c r="KNF40" s="61"/>
      <c r="KNG40" s="61"/>
      <c r="KNH40" s="62"/>
      <c r="KNI40" s="61"/>
      <c r="KNJ40" s="61"/>
      <c r="KNK40" s="61"/>
      <c r="KNL40" s="61"/>
      <c r="KNM40" s="61"/>
      <c r="KNN40" s="61"/>
      <c r="KNO40" s="61"/>
      <c r="KNP40" s="62"/>
      <c r="KNQ40" s="61"/>
      <c r="KNR40" s="61"/>
      <c r="KNS40" s="61"/>
      <c r="KNT40" s="61"/>
      <c r="KNU40" s="61"/>
      <c r="KNV40" s="61"/>
      <c r="KNW40" s="61"/>
      <c r="KNX40" s="62"/>
      <c r="KNY40" s="61"/>
      <c r="KNZ40" s="61"/>
      <c r="KOA40" s="61"/>
      <c r="KOB40" s="61"/>
      <c r="KOC40" s="61"/>
      <c r="KOD40" s="61"/>
      <c r="KOE40" s="61"/>
      <c r="KOF40" s="62"/>
      <c r="KOG40" s="61"/>
      <c r="KOH40" s="61"/>
      <c r="KOI40" s="61"/>
      <c r="KOJ40" s="61"/>
      <c r="KOK40" s="61"/>
      <c r="KOL40" s="61"/>
      <c r="KOM40" s="61"/>
      <c r="KON40" s="62"/>
      <c r="KOO40" s="61"/>
      <c r="KOP40" s="61"/>
      <c r="KOQ40" s="61"/>
      <c r="KOR40" s="61"/>
      <c r="KOS40" s="61"/>
      <c r="KOT40" s="61"/>
      <c r="KOU40" s="61"/>
      <c r="KOV40" s="62"/>
      <c r="KOW40" s="61"/>
      <c r="KOX40" s="61"/>
      <c r="KOY40" s="61"/>
      <c r="KOZ40" s="61"/>
      <c r="KPA40" s="61"/>
      <c r="KPB40" s="61"/>
      <c r="KPC40" s="61"/>
      <c r="KPD40" s="62"/>
      <c r="KPE40" s="61"/>
      <c r="KPF40" s="61"/>
      <c r="KPG40" s="61"/>
      <c r="KPH40" s="61"/>
      <c r="KPI40" s="61"/>
      <c r="KPJ40" s="61"/>
      <c r="KPK40" s="61"/>
      <c r="KPL40" s="62"/>
      <c r="KPM40" s="61"/>
      <c r="KPN40" s="61"/>
      <c r="KPO40" s="61"/>
      <c r="KPP40" s="61"/>
      <c r="KPQ40" s="61"/>
      <c r="KPR40" s="61"/>
      <c r="KPS40" s="61"/>
      <c r="KPT40" s="62"/>
      <c r="KPU40" s="61"/>
      <c r="KPV40" s="61"/>
      <c r="KPW40" s="61"/>
      <c r="KPX40" s="61"/>
      <c r="KPY40" s="61"/>
      <c r="KPZ40" s="61"/>
      <c r="KQA40" s="61"/>
      <c r="KQB40" s="62"/>
      <c r="KQC40" s="61"/>
      <c r="KQD40" s="61"/>
      <c r="KQE40" s="61"/>
      <c r="KQF40" s="61"/>
      <c r="KQG40" s="61"/>
      <c r="KQH40" s="61"/>
      <c r="KQI40" s="61"/>
      <c r="KQJ40" s="62"/>
      <c r="KQK40" s="61"/>
      <c r="KQL40" s="61"/>
      <c r="KQM40" s="61"/>
      <c r="KQN40" s="61"/>
      <c r="KQO40" s="61"/>
      <c r="KQP40" s="61"/>
      <c r="KQQ40" s="61"/>
      <c r="KQR40" s="62"/>
      <c r="KQS40" s="61"/>
      <c r="KQT40" s="61"/>
      <c r="KQU40" s="61"/>
      <c r="KQV40" s="61"/>
      <c r="KQW40" s="61"/>
      <c r="KQX40" s="61"/>
      <c r="KQY40" s="61"/>
      <c r="KQZ40" s="62"/>
      <c r="KRA40" s="61"/>
      <c r="KRB40" s="61"/>
      <c r="KRC40" s="61"/>
      <c r="KRD40" s="61"/>
      <c r="KRE40" s="61"/>
      <c r="KRF40" s="61"/>
      <c r="KRG40" s="61"/>
      <c r="KRH40" s="62"/>
      <c r="KRI40" s="61"/>
      <c r="KRJ40" s="61"/>
      <c r="KRK40" s="61"/>
      <c r="KRL40" s="61"/>
      <c r="KRM40" s="61"/>
      <c r="KRN40" s="61"/>
      <c r="KRO40" s="61"/>
      <c r="KRP40" s="62"/>
      <c r="KRQ40" s="61"/>
      <c r="KRR40" s="61"/>
      <c r="KRS40" s="61"/>
      <c r="KRT40" s="61"/>
      <c r="KRU40" s="61"/>
      <c r="KRV40" s="61"/>
      <c r="KRW40" s="61"/>
      <c r="KRX40" s="62"/>
      <c r="KRY40" s="61"/>
      <c r="KRZ40" s="61"/>
      <c r="KSA40" s="61"/>
      <c r="KSB40" s="61"/>
      <c r="KSC40" s="61"/>
      <c r="KSD40" s="61"/>
      <c r="KSE40" s="61"/>
      <c r="KSF40" s="62"/>
      <c r="KSG40" s="61"/>
      <c r="KSH40" s="61"/>
      <c r="KSI40" s="61"/>
      <c r="KSJ40" s="61"/>
      <c r="KSK40" s="61"/>
      <c r="KSL40" s="61"/>
      <c r="KSM40" s="61"/>
      <c r="KSN40" s="62"/>
      <c r="KSO40" s="61"/>
      <c r="KSP40" s="61"/>
      <c r="KSQ40" s="61"/>
      <c r="KSR40" s="61"/>
      <c r="KSS40" s="61"/>
      <c r="KST40" s="61"/>
      <c r="KSU40" s="61"/>
      <c r="KSV40" s="62"/>
      <c r="KSW40" s="61"/>
      <c r="KSX40" s="61"/>
      <c r="KSY40" s="61"/>
      <c r="KSZ40" s="61"/>
      <c r="KTA40" s="61"/>
      <c r="KTB40" s="61"/>
      <c r="KTC40" s="61"/>
      <c r="KTD40" s="62"/>
      <c r="KTE40" s="61"/>
      <c r="KTF40" s="61"/>
      <c r="KTG40" s="61"/>
      <c r="KTH40" s="61"/>
      <c r="KTI40" s="61"/>
      <c r="KTJ40" s="61"/>
      <c r="KTK40" s="61"/>
      <c r="KTL40" s="62"/>
      <c r="KTM40" s="61"/>
      <c r="KTN40" s="61"/>
      <c r="KTO40" s="61"/>
      <c r="KTP40" s="61"/>
      <c r="KTQ40" s="61"/>
      <c r="KTR40" s="61"/>
      <c r="KTS40" s="61"/>
      <c r="KTT40" s="62"/>
      <c r="KTU40" s="61"/>
      <c r="KTV40" s="61"/>
      <c r="KTW40" s="61"/>
      <c r="KTX40" s="61"/>
      <c r="KTY40" s="61"/>
      <c r="KTZ40" s="61"/>
      <c r="KUA40" s="61"/>
      <c r="KUB40" s="62"/>
      <c r="KUC40" s="61"/>
      <c r="KUD40" s="61"/>
      <c r="KUE40" s="61"/>
      <c r="KUF40" s="61"/>
      <c r="KUG40" s="61"/>
      <c r="KUH40" s="61"/>
      <c r="KUI40" s="61"/>
      <c r="KUJ40" s="62"/>
      <c r="KUK40" s="61"/>
      <c r="KUL40" s="61"/>
      <c r="KUM40" s="61"/>
      <c r="KUN40" s="61"/>
      <c r="KUO40" s="61"/>
      <c r="KUP40" s="61"/>
      <c r="KUQ40" s="61"/>
      <c r="KUR40" s="62"/>
      <c r="KUS40" s="61"/>
      <c r="KUT40" s="61"/>
      <c r="KUU40" s="61"/>
      <c r="KUV40" s="61"/>
      <c r="KUW40" s="61"/>
      <c r="KUX40" s="61"/>
      <c r="KUY40" s="61"/>
      <c r="KUZ40" s="62"/>
      <c r="KVA40" s="61"/>
      <c r="KVB40" s="61"/>
      <c r="KVC40" s="61"/>
      <c r="KVD40" s="61"/>
      <c r="KVE40" s="61"/>
      <c r="KVF40" s="61"/>
      <c r="KVG40" s="61"/>
      <c r="KVH40" s="62"/>
      <c r="KVI40" s="61"/>
      <c r="KVJ40" s="61"/>
      <c r="KVK40" s="61"/>
      <c r="KVL40" s="61"/>
      <c r="KVM40" s="61"/>
      <c r="KVN40" s="61"/>
      <c r="KVO40" s="61"/>
      <c r="KVP40" s="62"/>
      <c r="KVQ40" s="61"/>
      <c r="KVR40" s="61"/>
      <c r="KVS40" s="61"/>
      <c r="KVT40" s="61"/>
      <c r="KVU40" s="61"/>
      <c r="KVV40" s="61"/>
      <c r="KVW40" s="61"/>
      <c r="KVX40" s="62"/>
      <c r="KVY40" s="61"/>
      <c r="KVZ40" s="61"/>
      <c r="KWA40" s="61"/>
      <c r="KWB40" s="61"/>
      <c r="KWC40" s="61"/>
      <c r="KWD40" s="61"/>
      <c r="KWE40" s="61"/>
      <c r="KWF40" s="62"/>
      <c r="KWG40" s="61"/>
      <c r="KWH40" s="61"/>
      <c r="KWI40" s="61"/>
      <c r="KWJ40" s="61"/>
      <c r="KWK40" s="61"/>
      <c r="KWL40" s="61"/>
      <c r="KWM40" s="61"/>
      <c r="KWN40" s="62"/>
      <c r="KWO40" s="61"/>
      <c r="KWP40" s="61"/>
      <c r="KWQ40" s="61"/>
      <c r="KWR40" s="61"/>
      <c r="KWS40" s="61"/>
      <c r="KWT40" s="61"/>
      <c r="KWU40" s="61"/>
      <c r="KWV40" s="62"/>
      <c r="KWW40" s="61"/>
      <c r="KWX40" s="61"/>
      <c r="KWY40" s="61"/>
      <c r="KWZ40" s="61"/>
      <c r="KXA40" s="61"/>
      <c r="KXB40" s="61"/>
      <c r="KXC40" s="61"/>
      <c r="KXD40" s="62"/>
      <c r="KXE40" s="61"/>
      <c r="KXF40" s="61"/>
      <c r="KXG40" s="61"/>
      <c r="KXH40" s="61"/>
      <c r="KXI40" s="61"/>
      <c r="KXJ40" s="61"/>
      <c r="KXK40" s="61"/>
      <c r="KXL40" s="62"/>
      <c r="KXM40" s="61"/>
      <c r="KXN40" s="61"/>
      <c r="KXO40" s="61"/>
      <c r="KXP40" s="61"/>
      <c r="KXQ40" s="61"/>
      <c r="KXR40" s="61"/>
      <c r="KXS40" s="61"/>
      <c r="KXT40" s="62"/>
      <c r="KXU40" s="61"/>
      <c r="KXV40" s="61"/>
      <c r="KXW40" s="61"/>
      <c r="KXX40" s="61"/>
      <c r="KXY40" s="61"/>
      <c r="KXZ40" s="61"/>
      <c r="KYA40" s="61"/>
      <c r="KYB40" s="62"/>
      <c r="KYC40" s="61"/>
      <c r="KYD40" s="61"/>
      <c r="KYE40" s="61"/>
      <c r="KYF40" s="61"/>
      <c r="KYG40" s="61"/>
      <c r="KYH40" s="61"/>
      <c r="KYI40" s="61"/>
      <c r="KYJ40" s="62"/>
      <c r="KYK40" s="61"/>
      <c r="KYL40" s="61"/>
      <c r="KYM40" s="61"/>
      <c r="KYN40" s="61"/>
      <c r="KYO40" s="61"/>
      <c r="KYP40" s="61"/>
      <c r="KYQ40" s="61"/>
      <c r="KYR40" s="62"/>
      <c r="KYS40" s="61"/>
      <c r="KYT40" s="61"/>
      <c r="KYU40" s="61"/>
      <c r="KYV40" s="61"/>
      <c r="KYW40" s="61"/>
      <c r="KYX40" s="61"/>
      <c r="KYY40" s="61"/>
      <c r="KYZ40" s="62"/>
      <c r="KZA40" s="61"/>
      <c r="KZB40" s="61"/>
      <c r="KZC40" s="61"/>
      <c r="KZD40" s="61"/>
      <c r="KZE40" s="61"/>
      <c r="KZF40" s="61"/>
      <c r="KZG40" s="61"/>
      <c r="KZH40" s="62"/>
      <c r="KZI40" s="61"/>
      <c r="KZJ40" s="61"/>
      <c r="KZK40" s="61"/>
      <c r="KZL40" s="61"/>
      <c r="KZM40" s="61"/>
      <c r="KZN40" s="61"/>
      <c r="KZO40" s="61"/>
      <c r="KZP40" s="62"/>
      <c r="KZQ40" s="61"/>
      <c r="KZR40" s="61"/>
      <c r="KZS40" s="61"/>
      <c r="KZT40" s="61"/>
      <c r="KZU40" s="61"/>
      <c r="KZV40" s="61"/>
      <c r="KZW40" s="61"/>
      <c r="KZX40" s="62"/>
      <c r="KZY40" s="61"/>
      <c r="KZZ40" s="61"/>
      <c r="LAA40" s="61"/>
      <c r="LAB40" s="61"/>
      <c r="LAC40" s="61"/>
      <c r="LAD40" s="61"/>
      <c r="LAE40" s="61"/>
      <c r="LAF40" s="62"/>
      <c r="LAG40" s="61"/>
      <c r="LAH40" s="61"/>
      <c r="LAI40" s="61"/>
      <c r="LAJ40" s="61"/>
      <c r="LAK40" s="61"/>
      <c r="LAL40" s="61"/>
      <c r="LAM40" s="61"/>
      <c r="LAN40" s="62"/>
      <c r="LAO40" s="61"/>
      <c r="LAP40" s="61"/>
      <c r="LAQ40" s="61"/>
      <c r="LAR40" s="61"/>
      <c r="LAS40" s="61"/>
      <c r="LAT40" s="61"/>
      <c r="LAU40" s="61"/>
      <c r="LAV40" s="62"/>
      <c r="LAW40" s="61"/>
      <c r="LAX40" s="61"/>
      <c r="LAY40" s="61"/>
      <c r="LAZ40" s="61"/>
      <c r="LBA40" s="61"/>
      <c r="LBB40" s="61"/>
      <c r="LBC40" s="61"/>
      <c r="LBD40" s="62"/>
      <c r="LBE40" s="61"/>
      <c r="LBF40" s="61"/>
      <c r="LBG40" s="61"/>
      <c r="LBH40" s="61"/>
      <c r="LBI40" s="61"/>
      <c r="LBJ40" s="61"/>
      <c r="LBK40" s="61"/>
      <c r="LBL40" s="62"/>
      <c r="LBM40" s="61"/>
      <c r="LBN40" s="61"/>
      <c r="LBO40" s="61"/>
      <c r="LBP40" s="61"/>
      <c r="LBQ40" s="61"/>
      <c r="LBR40" s="61"/>
      <c r="LBS40" s="61"/>
      <c r="LBT40" s="62"/>
      <c r="LBU40" s="61"/>
      <c r="LBV40" s="61"/>
      <c r="LBW40" s="61"/>
      <c r="LBX40" s="61"/>
      <c r="LBY40" s="61"/>
      <c r="LBZ40" s="61"/>
      <c r="LCA40" s="61"/>
      <c r="LCB40" s="62"/>
      <c r="LCC40" s="61"/>
      <c r="LCD40" s="61"/>
      <c r="LCE40" s="61"/>
      <c r="LCF40" s="61"/>
      <c r="LCG40" s="61"/>
      <c r="LCH40" s="61"/>
      <c r="LCI40" s="61"/>
      <c r="LCJ40" s="62"/>
      <c r="LCK40" s="61"/>
      <c r="LCL40" s="61"/>
      <c r="LCM40" s="61"/>
      <c r="LCN40" s="61"/>
      <c r="LCO40" s="61"/>
      <c r="LCP40" s="61"/>
      <c r="LCQ40" s="61"/>
      <c r="LCR40" s="62"/>
      <c r="LCS40" s="61"/>
      <c r="LCT40" s="61"/>
      <c r="LCU40" s="61"/>
      <c r="LCV40" s="61"/>
      <c r="LCW40" s="61"/>
      <c r="LCX40" s="61"/>
      <c r="LCY40" s="61"/>
      <c r="LCZ40" s="62"/>
      <c r="LDA40" s="61"/>
      <c r="LDB40" s="61"/>
      <c r="LDC40" s="61"/>
      <c r="LDD40" s="61"/>
      <c r="LDE40" s="61"/>
      <c r="LDF40" s="61"/>
      <c r="LDG40" s="61"/>
      <c r="LDH40" s="62"/>
      <c r="LDI40" s="61"/>
      <c r="LDJ40" s="61"/>
      <c r="LDK40" s="61"/>
      <c r="LDL40" s="61"/>
      <c r="LDM40" s="61"/>
      <c r="LDN40" s="61"/>
      <c r="LDO40" s="61"/>
      <c r="LDP40" s="62"/>
      <c r="LDQ40" s="61"/>
      <c r="LDR40" s="61"/>
      <c r="LDS40" s="61"/>
      <c r="LDT40" s="61"/>
      <c r="LDU40" s="61"/>
      <c r="LDV40" s="61"/>
      <c r="LDW40" s="61"/>
      <c r="LDX40" s="62"/>
      <c r="LDY40" s="61"/>
      <c r="LDZ40" s="61"/>
      <c r="LEA40" s="61"/>
      <c r="LEB40" s="61"/>
      <c r="LEC40" s="61"/>
      <c r="LED40" s="61"/>
      <c r="LEE40" s="61"/>
      <c r="LEF40" s="62"/>
      <c r="LEG40" s="61"/>
      <c r="LEH40" s="61"/>
      <c r="LEI40" s="61"/>
      <c r="LEJ40" s="61"/>
      <c r="LEK40" s="61"/>
      <c r="LEL40" s="61"/>
      <c r="LEM40" s="61"/>
      <c r="LEN40" s="62"/>
      <c r="LEO40" s="61"/>
      <c r="LEP40" s="61"/>
      <c r="LEQ40" s="61"/>
      <c r="LER40" s="61"/>
      <c r="LES40" s="61"/>
      <c r="LET40" s="61"/>
      <c r="LEU40" s="61"/>
      <c r="LEV40" s="62"/>
      <c r="LEW40" s="61"/>
      <c r="LEX40" s="61"/>
      <c r="LEY40" s="61"/>
      <c r="LEZ40" s="61"/>
      <c r="LFA40" s="61"/>
      <c r="LFB40" s="61"/>
      <c r="LFC40" s="61"/>
      <c r="LFD40" s="62"/>
      <c r="LFE40" s="61"/>
      <c r="LFF40" s="61"/>
      <c r="LFG40" s="61"/>
      <c r="LFH40" s="61"/>
      <c r="LFI40" s="61"/>
      <c r="LFJ40" s="61"/>
      <c r="LFK40" s="61"/>
      <c r="LFL40" s="62"/>
      <c r="LFM40" s="61"/>
      <c r="LFN40" s="61"/>
      <c r="LFO40" s="61"/>
      <c r="LFP40" s="61"/>
      <c r="LFQ40" s="61"/>
      <c r="LFR40" s="61"/>
      <c r="LFS40" s="61"/>
      <c r="LFT40" s="62"/>
      <c r="LFU40" s="61"/>
      <c r="LFV40" s="61"/>
      <c r="LFW40" s="61"/>
      <c r="LFX40" s="61"/>
      <c r="LFY40" s="61"/>
      <c r="LFZ40" s="61"/>
      <c r="LGA40" s="61"/>
      <c r="LGB40" s="62"/>
      <c r="LGC40" s="61"/>
      <c r="LGD40" s="61"/>
      <c r="LGE40" s="61"/>
      <c r="LGF40" s="61"/>
      <c r="LGG40" s="61"/>
      <c r="LGH40" s="61"/>
      <c r="LGI40" s="61"/>
      <c r="LGJ40" s="62"/>
      <c r="LGK40" s="61"/>
      <c r="LGL40" s="61"/>
      <c r="LGM40" s="61"/>
      <c r="LGN40" s="61"/>
      <c r="LGO40" s="61"/>
      <c r="LGP40" s="61"/>
      <c r="LGQ40" s="61"/>
      <c r="LGR40" s="62"/>
      <c r="LGS40" s="61"/>
      <c r="LGT40" s="61"/>
      <c r="LGU40" s="61"/>
      <c r="LGV40" s="61"/>
      <c r="LGW40" s="61"/>
      <c r="LGX40" s="61"/>
      <c r="LGY40" s="61"/>
      <c r="LGZ40" s="62"/>
      <c r="LHA40" s="61"/>
      <c r="LHB40" s="61"/>
      <c r="LHC40" s="61"/>
      <c r="LHD40" s="61"/>
      <c r="LHE40" s="61"/>
      <c r="LHF40" s="61"/>
      <c r="LHG40" s="61"/>
      <c r="LHH40" s="62"/>
      <c r="LHI40" s="61"/>
      <c r="LHJ40" s="61"/>
      <c r="LHK40" s="61"/>
      <c r="LHL40" s="61"/>
      <c r="LHM40" s="61"/>
      <c r="LHN40" s="61"/>
      <c r="LHO40" s="61"/>
      <c r="LHP40" s="62"/>
      <c r="LHQ40" s="61"/>
      <c r="LHR40" s="61"/>
      <c r="LHS40" s="61"/>
      <c r="LHT40" s="61"/>
      <c r="LHU40" s="61"/>
      <c r="LHV40" s="61"/>
      <c r="LHW40" s="61"/>
      <c r="LHX40" s="62"/>
      <c r="LHY40" s="61"/>
      <c r="LHZ40" s="61"/>
      <c r="LIA40" s="61"/>
      <c r="LIB40" s="61"/>
      <c r="LIC40" s="61"/>
      <c r="LID40" s="61"/>
      <c r="LIE40" s="61"/>
      <c r="LIF40" s="62"/>
      <c r="LIG40" s="61"/>
      <c r="LIH40" s="61"/>
      <c r="LII40" s="61"/>
      <c r="LIJ40" s="61"/>
      <c r="LIK40" s="61"/>
      <c r="LIL40" s="61"/>
      <c r="LIM40" s="61"/>
      <c r="LIN40" s="62"/>
      <c r="LIO40" s="61"/>
      <c r="LIP40" s="61"/>
      <c r="LIQ40" s="61"/>
      <c r="LIR40" s="61"/>
      <c r="LIS40" s="61"/>
      <c r="LIT40" s="61"/>
      <c r="LIU40" s="61"/>
      <c r="LIV40" s="62"/>
      <c r="LIW40" s="61"/>
      <c r="LIX40" s="61"/>
      <c r="LIY40" s="61"/>
      <c r="LIZ40" s="61"/>
      <c r="LJA40" s="61"/>
      <c r="LJB40" s="61"/>
      <c r="LJC40" s="61"/>
      <c r="LJD40" s="62"/>
      <c r="LJE40" s="61"/>
      <c r="LJF40" s="61"/>
      <c r="LJG40" s="61"/>
      <c r="LJH40" s="61"/>
      <c r="LJI40" s="61"/>
      <c r="LJJ40" s="61"/>
      <c r="LJK40" s="61"/>
      <c r="LJL40" s="62"/>
      <c r="LJM40" s="61"/>
      <c r="LJN40" s="61"/>
      <c r="LJO40" s="61"/>
      <c r="LJP40" s="61"/>
      <c r="LJQ40" s="61"/>
      <c r="LJR40" s="61"/>
      <c r="LJS40" s="61"/>
      <c r="LJT40" s="62"/>
      <c r="LJU40" s="61"/>
      <c r="LJV40" s="61"/>
      <c r="LJW40" s="61"/>
      <c r="LJX40" s="61"/>
      <c r="LJY40" s="61"/>
      <c r="LJZ40" s="61"/>
      <c r="LKA40" s="61"/>
      <c r="LKB40" s="62"/>
      <c r="LKC40" s="61"/>
      <c r="LKD40" s="61"/>
      <c r="LKE40" s="61"/>
      <c r="LKF40" s="61"/>
      <c r="LKG40" s="61"/>
      <c r="LKH40" s="61"/>
      <c r="LKI40" s="61"/>
      <c r="LKJ40" s="62"/>
      <c r="LKK40" s="61"/>
      <c r="LKL40" s="61"/>
      <c r="LKM40" s="61"/>
      <c r="LKN40" s="61"/>
      <c r="LKO40" s="61"/>
      <c r="LKP40" s="61"/>
      <c r="LKQ40" s="61"/>
      <c r="LKR40" s="62"/>
      <c r="LKS40" s="61"/>
      <c r="LKT40" s="61"/>
      <c r="LKU40" s="61"/>
      <c r="LKV40" s="61"/>
      <c r="LKW40" s="61"/>
      <c r="LKX40" s="61"/>
      <c r="LKY40" s="61"/>
      <c r="LKZ40" s="62"/>
      <c r="LLA40" s="61"/>
      <c r="LLB40" s="61"/>
      <c r="LLC40" s="61"/>
      <c r="LLD40" s="61"/>
      <c r="LLE40" s="61"/>
      <c r="LLF40" s="61"/>
      <c r="LLG40" s="61"/>
      <c r="LLH40" s="62"/>
      <c r="LLI40" s="61"/>
      <c r="LLJ40" s="61"/>
      <c r="LLK40" s="61"/>
      <c r="LLL40" s="61"/>
      <c r="LLM40" s="61"/>
      <c r="LLN40" s="61"/>
      <c r="LLO40" s="61"/>
      <c r="LLP40" s="62"/>
      <c r="LLQ40" s="61"/>
      <c r="LLR40" s="61"/>
      <c r="LLS40" s="61"/>
      <c r="LLT40" s="61"/>
      <c r="LLU40" s="61"/>
      <c r="LLV40" s="61"/>
      <c r="LLW40" s="61"/>
      <c r="LLX40" s="62"/>
      <c r="LLY40" s="61"/>
      <c r="LLZ40" s="61"/>
      <c r="LMA40" s="61"/>
      <c r="LMB40" s="61"/>
      <c r="LMC40" s="61"/>
      <c r="LMD40" s="61"/>
      <c r="LME40" s="61"/>
      <c r="LMF40" s="62"/>
      <c r="LMG40" s="61"/>
      <c r="LMH40" s="61"/>
      <c r="LMI40" s="61"/>
      <c r="LMJ40" s="61"/>
      <c r="LMK40" s="61"/>
      <c r="LML40" s="61"/>
      <c r="LMM40" s="61"/>
      <c r="LMN40" s="62"/>
      <c r="LMO40" s="61"/>
      <c r="LMP40" s="61"/>
      <c r="LMQ40" s="61"/>
      <c r="LMR40" s="61"/>
      <c r="LMS40" s="61"/>
      <c r="LMT40" s="61"/>
      <c r="LMU40" s="61"/>
      <c r="LMV40" s="62"/>
      <c r="LMW40" s="61"/>
      <c r="LMX40" s="61"/>
      <c r="LMY40" s="61"/>
      <c r="LMZ40" s="61"/>
      <c r="LNA40" s="61"/>
      <c r="LNB40" s="61"/>
      <c r="LNC40" s="61"/>
      <c r="LND40" s="62"/>
      <c r="LNE40" s="61"/>
      <c r="LNF40" s="61"/>
      <c r="LNG40" s="61"/>
      <c r="LNH40" s="61"/>
      <c r="LNI40" s="61"/>
      <c r="LNJ40" s="61"/>
      <c r="LNK40" s="61"/>
      <c r="LNL40" s="62"/>
      <c r="LNM40" s="61"/>
      <c r="LNN40" s="61"/>
      <c r="LNO40" s="61"/>
      <c r="LNP40" s="61"/>
      <c r="LNQ40" s="61"/>
      <c r="LNR40" s="61"/>
      <c r="LNS40" s="61"/>
      <c r="LNT40" s="62"/>
      <c r="LNU40" s="61"/>
      <c r="LNV40" s="61"/>
      <c r="LNW40" s="61"/>
      <c r="LNX40" s="61"/>
      <c r="LNY40" s="61"/>
      <c r="LNZ40" s="61"/>
      <c r="LOA40" s="61"/>
      <c r="LOB40" s="62"/>
      <c r="LOC40" s="61"/>
      <c r="LOD40" s="61"/>
      <c r="LOE40" s="61"/>
      <c r="LOF40" s="61"/>
      <c r="LOG40" s="61"/>
      <c r="LOH40" s="61"/>
      <c r="LOI40" s="61"/>
      <c r="LOJ40" s="62"/>
      <c r="LOK40" s="61"/>
      <c r="LOL40" s="61"/>
      <c r="LOM40" s="61"/>
      <c r="LON40" s="61"/>
      <c r="LOO40" s="61"/>
      <c r="LOP40" s="61"/>
      <c r="LOQ40" s="61"/>
      <c r="LOR40" s="62"/>
      <c r="LOS40" s="61"/>
      <c r="LOT40" s="61"/>
      <c r="LOU40" s="61"/>
      <c r="LOV40" s="61"/>
      <c r="LOW40" s="61"/>
      <c r="LOX40" s="61"/>
      <c r="LOY40" s="61"/>
      <c r="LOZ40" s="62"/>
      <c r="LPA40" s="61"/>
      <c r="LPB40" s="61"/>
      <c r="LPC40" s="61"/>
      <c r="LPD40" s="61"/>
      <c r="LPE40" s="61"/>
      <c r="LPF40" s="61"/>
      <c r="LPG40" s="61"/>
      <c r="LPH40" s="62"/>
      <c r="LPI40" s="61"/>
      <c r="LPJ40" s="61"/>
      <c r="LPK40" s="61"/>
      <c r="LPL40" s="61"/>
      <c r="LPM40" s="61"/>
      <c r="LPN40" s="61"/>
      <c r="LPO40" s="61"/>
      <c r="LPP40" s="62"/>
      <c r="LPQ40" s="61"/>
      <c r="LPR40" s="61"/>
      <c r="LPS40" s="61"/>
      <c r="LPT40" s="61"/>
      <c r="LPU40" s="61"/>
      <c r="LPV40" s="61"/>
      <c r="LPW40" s="61"/>
      <c r="LPX40" s="62"/>
      <c r="LPY40" s="61"/>
      <c r="LPZ40" s="61"/>
      <c r="LQA40" s="61"/>
      <c r="LQB40" s="61"/>
      <c r="LQC40" s="61"/>
      <c r="LQD40" s="61"/>
      <c r="LQE40" s="61"/>
      <c r="LQF40" s="62"/>
      <c r="LQG40" s="61"/>
      <c r="LQH40" s="61"/>
      <c r="LQI40" s="61"/>
      <c r="LQJ40" s="61"/>
      <c r="LQK40" s="61"/>
      <c r="LQL40" s="61"/>
      <c r="LQM40" s="61"/>
      <c r="LQN40" s="62"/>
      <c r="LQO40" s="61"/>
      <c r="LQP40" s="61"/>
      <c r="LQQ40" s="61"/>
      <c r="LQR40" s="61"/>
      <c r="LQS40" s="61"/>
      <c r="LQT40" s="61"/>
      <c r="LQU40" s="61"/>
      <c r="LQV40" s="62"/>
      <c r="LQW40" s="61"/>
      <c r="LQX40" s="61"/>
      <c r="LQY40" s="61"/>
      <c r="LQZ40" s="61"/>
      <c r="LRA40" s="61"/>
      <c r="LRB40" s="61"/>
      <c r="LRC40" s="61"/>
      <c r="LRD40" s="62"/>
      <c r="LRE40" s="61"/>
      <c r="LRF40" s="61"/>
      <c r="LRG40" s="61"/>
      <c r="LRH40" s="61"/>
      <c r="LRI40" s="61"/>
      <c r="LRJ40" s="61"/>
      <c r="LRK40" s="61"/>
      <c r="LRL40" s="62"/>
      <c r="LRM40" s="61"/>
      <c r="LRN40" s="61"/>
      <c r="LRO40" s="61"/>
      <c r="LRP40" s="61"/>
      <c r="LRQ40" s="61"/>
      <c r="LRR40" s="61"/>
      <c r="LRS40" s="61"/>
      <c r="LRT40" s="62"/>
      <c r="LRU40" s="61"/>
      <c r="LRV40" s="61"/>
      <c r="LRW40" s="61"/>
      <c r="LRX40" s="61"/>
      <c r="LRY40" s="61"/>
      <c r="LRZ40" s="61"/>
      <c r="LSA40" s="61"/>
      <c r="LSB40" s="62"/>
      <c r="LSC40" s="61"/>
      <c r="LSD40" s="61"/>
      <c r="LSE40" s="61"/>
      <c r="LSF40" s="61"/>
      <c r="LSG40" s="61"/>
      <c r="LSH40" s="61"/>
      <c r="LSI40" s="61"/>
      <c r="LSJ40" s="62"/>
      <c r="LSK40" s="61"/>
      <c r="LSL40" s="61"/>
      <c r="LSM40" s="61"/>
      <c r="LSN40" s="61"/>
      <c r="LSO40" s="61"/>
      <c r="LSP40" s="61"/>
      <c r="LSQ40" s="61"/>
      <c r="LSR40" s="62"/>
      <c r="LSS40" s="61"/>
      <c r="LST40" s="61"/>
      <c r="LSU40" s="61"/>
      <c r="LSV40" s="61"/>
      <c r="LSW40" s="61"/>
      <c r="LSX40" s="61"/>
      <c r="LSY40" s="61"/>
      <c r="LSZ40" s="62"/>
      <c r="LTA40" s="61"/>
      <c r="LTB40" s="61"/>
      <c r="LTC40" s="61"/>
      <c r="LTD40" s="61"/>
      <c r="LTE40" s="61"/>
      <c r="LTF40" s="61"/>
      <c r="LTG40" s="61"/>
      <c r="LTH40" s="62"/>
      <c r="LTI40" s="61"/>
      <c r="LTJ40" s="61"/>
      <c r="LTK40" s="61"/>
      <c r="LTL40" s="61"/>
      <c r="LTM40" s="61"/>
      <c r="LTN40" s="61"/>
      <c r="LTO40" s="61"/>
      <c r="LTP40" s="62"/>
      <c r="LTQ40" s="61"/>
      <c r="LTR40" s="61"/>
      <c r="LTS40" s="61"/>
      <c r="LTT40" s="61"/>
      <c r="LTU40" s="61"/>
      <c r="LTV40" s="61"/>
      <c r="LTW40" s="61"/>
      <c r="LTX40" s="62"/>
      <c r="LTY40" s="61"/>
      <c r="LTZ40" s="61"/>
      <c r="LUA40" s="61"/>
      <c r="LUB40" s="61"/>
      <c r="LUC40" s="61"/>
      <c r="LUD40" s="61"/>
      <c r="LUE40" s="61"/>
      <c r="LUF40" s="62"/>
      <c r="LUG40" s="61"/>
      <c r="LUH40" s="61"/>
      <c r="LUI40" s="61"/>
      <c r="LUJ40" s="61"/>
      <c r="LUK40" s="61"/>
      <c r="LUL40" s="61"/>
      <c r="LUM40" s="61"/>
      <c r="LUN40" s="62"/>
      <c r="LUO40" s="61"/>
      <c r="LUP40" s="61"/>
      <c r="LUQ40" s="61"/>
      <c r="LUR40" s="61"/>
      <c r="LUS40" s="61"/>
      <c r="LUT40" s="61"/>
      <c r="LUU40" s="61"/>
      <c r="LUV40" s="62"/>
      <c r="LUW40" s="61"/>
      <c r="LUX40" s="61"/>
      <c r="LUY40" s="61"/>
      <c r="LUZ40" s="61"/>
      <c r="LVA40" s="61"/>
      <c r="LVB40" s="61"/>
      <c r="LVC40" s="61"/>
      <c r="LVD40" s="62"/>
      <c r="LVE40" s="61"/>
      <c r="LVF40" s="61"/>
      <c r="LVG40" s="61"/>
      <c r="LVH40" s="61"/>
      <c r="LVI40" s="61"/>
      <c r="LVJ40" s="61"/>
      <c r="LVK40" s="61"/>
      <c r="LVL40" s="62"/>
      <c r="LVM40" s="61"/>
      <c r="LVN40" s="61"/>
      <c r="LVO40" s="61"/>
      <c r="LVP40" s="61"/>
      <c r="LVQ40" s="61"/>
      <c r="LVR40" s="61"/>
      <c r="LVS40" s="61"/>
      <c r="LVT40" s="62"/>
      <c r="LVU40" s="61"/>
      <c r="LVV40" s="61"/>
      <c r="LVW40" s="61"/>
      <c r="LVX40" s="61"/>
      <c r="LVY40" s="61"/>
      <c r="LVZ40" s="61"/>
      <c r="LWA40" s="61"/>
      <c r="LWB40" s="62"/>
      <c r="LWC40" s="61"/>
      <c r="LWD40" s="61"/>
      <c r="LWE40" s="61"/>
      <c r="LWF40" s="61"/>
      <c r="LWG40" s="61"/>
      <c r="LWH40" s="61"/>
      <c r="LWI40" s="61"/>
      <c r="LWJ40" s="62"/>
      <c r="LWK40" s="61"/>
      <c r="LWL40" s="61"/>
      <c r="LWM40" s="61"/>
      <c r="LWN40" s="61"/>
      <c r="LWO40" s="61"/>
      <c r="LWP40" s="61"/>
      <c r="LWQ40" s="61"/>
      <c r="LWR40" s="62"/>
      <c r="LWS40" s="61"/>
      <c r="LWT40" s="61"/>
      <c r="LWU40" s="61"/>
      <c r="LWV40" s="61"/>
      <c r="LWW40" s="61"/>
      <c r="LWX40" s="61"/>
      <c r="LWY40" s="61"/>
      <c r="LWZ40" s="62"/>
      <c r="LXA40" s="61"/>
      <c r="LXB40" s="61"/>
      <c r="LXC40" s="61"/>
      <c r="LXD40" s="61"/>
      <c r="LXE40" s="61"/>
      <c r="LXF40" s="61"/>
      <c r="LXG40" s="61"/>
      <c r="LXH40" s="62"/>
      <c r="LXI40" s="61"/>
      <c r="LXJ40" s="61"/>
      <c r="LXK40" s="61"/>
      <c r="LXL40" s="61"/>
      <c r="LXM40" s="61"/>
      <c r="LXN40" s="61"/>
      <c r="LXO40" s="61"/>
      <c r="LXP40" s="62"/>
      <c r="LXQ40" s="61"/>
      <c r="LXR40" s="61"/>
      <c r="LXS40" s="61"/>
      <c r="LXT40" s="61"/>
      <c r="LXU40" s="61"/>
      <c r="LXV40" s="61"/>
      <c r="LXW40" s="61"/>
      <c r="LXX40" s="62"/>
      <c r="LXY40" s="61"/>
      <c r="LXZ40" s="61"/>
      <c r="LYA40" s="61"/>
      <c r="LYB40" s="61"/>
      <c r="LYC40" s="61"/>
      <c r="LYD40" s="61"/>
      <c r="LYE40" s="61"/>
      <c r="LYF40" s="62"/>
      <c r="LYG40" s="61"/>
      <c r="LYH40" s="61"/>
      <c r="LYI40" s="61"/>
      <c r="LYJ40" s="61"/>
      <c r="LYK40" s="61"/>
      <c r="LYL40" s="61"/>
      <c r="LYM40" s="61"/>
      <c r="LYN40" s="62"/>
      <c r="LYO40" s="61"/>
      <c r="LYP40" s="61"/>
      <c r="LYQ40" s="61"/>
      <c r="LYR40" s="61"/>
      <c r="LYS40" s="61"/>
      <c r="LYT40" s="61"/>
      <c r="LYU40" s="61"/>
      <c r="LYV40" s="62"/>
      <c r="LYW40" s="61"/>
      <c r="LYX40" s="61"/>
      <c r="LYY40" s="61"/>
      <c r="LYZ40" s="61"/>
      <c r="LZA40" s="61"/>
      <c r="LZB40" s="61"/>
      <c r="LZC40" s="61"/>
      <c r="LZD40" s="62"/>
      <c r="LZE40" s="61"/>
      <c r="LZF40" s="61"/>
      <c r="LZG40" s="61"/>
      <c r="LZH40" s="61"/>
      <c r="LZI40" s="61"/>
      <c r="LZJ40" s="61"/>
      <c r="LZK40" s="61"/>
      <c r="LZL40" s="62"/>
      <c r="LZM40" s="61"/>
      <c r="LZN40" s="61"/>
      <c r="LZO40" s="61"/>
      <c r="LZP40" s="61"/>
      <c r="LZQ40" s="61"/>
      <c r="LZR40" s="61"/>
      <c r="LZS40" s="61"/>
      <c r="LZT40" s="62"/>
      <c r="LZU40" s="61"/>
      <c r="LZV40" s="61"/>
      <c r="LZW40" s="61"/>
      <c r="LZX40" s="61"/>
      <c r="LZY40" s="61"/>
      <c r="LZZ40" s="61"/>
      <c r="MAA40" s="61"/>
      <c r="MAB40" s="62"/>
      <c r="MAC40" s="61"/>
      <c r="MAD40" s="61"/>
      <c r="MAE40" s="61"/>
      <c r="MAF40" s="61"/>
      <c r="MAG40" s="61"/>
      <c r="MAH40" s="61"/>
      <c r="MAI40" s="61"/>
      <c r="MAJ40" s="62"/>
      <c r="MAK40" s="61"/>
      <c r="MAL40" s="61"/>
      <c r="MAM40" s="61"/>
      <c r="MAN40" s="61"/>
      <c r="MAO40" s="61"/>
      <c r="MAP40" s="61"/>
      <c r="MAQ40" s="61"/>
      <c r="MAR40" s="62"/>
      <c r="MAS40" s="61"/>
      <c r="MAT40" s="61"/>
      <c r="MAU40" s="61"/>
      <c r="MAV40" s="61"/>
      <c r="MAW40" s="61"/>
      <c r="MAX40" s="61"/>
      <c r="MAY40" s="61"/>
      <c r="MAZ40" s="62"/>
      <c r="MBA40" s="61"/>
      <c r="MBB40" s="61"/>
      <c r="MBC40" s="61"/>
      <c r="MBD40" s="61"/>
      <c r="MBE40" s="61"/>
      <c r="MBF40" s="61"/>
      <c r="MBG40" s="61"/>
      <c r="MBH40" s="62"/>
      <c r="MBI40" s="61"/>
      <c r="MBJ40" s="61"/>
      <c r="MBK40" s="61"/>
      <c r="MBL40" s="61"/>
      <c r="MBM40" s="61"/>
      <c r="MBN40" s="61"/>
      <c r="MBO40" s="61"/>
      <c r="MBP40" s="62"/>
      <c r="MBQ40" s="61"/>
      <c r="MBR40" s="61"/>
      <c r="MBS40" s="61"/>
      <c r="MBT40" s="61"/>
      <c r="MBU40" s="61"/>
      <c r="MBV40" s="61"/>
      <c r="MBW40" s="61"/>
      <c r="MBX40" s="62"/>
      <c r="MBY40" s="61"/>
      <c r="MBZ40" s="61"/>
      <c r="MCA40" s="61"/>
      <c r="MCB40" s="61"/>
      <c r="MCC40" s="61"/>
      <c r="MCD40" s="61"/>
      <c r="MCE40" s="61"/>
      <c r="MCF40" s="62"/>
      <c r="MCG40" s="61"/>
      <c r="MCH40" s="61"/>
      <c r="MCI40" s="61"/>
      <c r="MCJ40" s="61"/>
      <c r="MCK40" s="61"/>
      <c r="MCL40" s="61"/>
      <c r="MCM40" s="61"/>
      <c r="MCN40" s="62"/>
      <c r="MCO40" s="61"/>
      <c r="MCP40" s="61"/>
      <c r="MCQ40" s="61"/>
      <c r="MCR40" s="61"/>
      <c r="MCS40" s="61"/>
      <c r="MCT40" s="61"/>
      <c r="MCU40" s="61"/>
      <c r="MCV40" s="62"/>
      <c r="MCW40" s="61"/>
      <c r="MCX40" s="61"/>
      <c r="MCY40" s="61"/>
      <c r="MCZ40" s="61"/>
      <c r="MDA40" s="61"/>
      <c r="MDB40" s="61"/>
      <c r="MDC40" s="61"/>
      <c r="MDD40" s="62"/>
      <c r="MDE40" s="61"/>
      <c r="MDF40" s="61"/>
      <c r="MDG40" s="61"/>
      <c r="MDH40" s="61"/>
      <c r="MDI40" s="61"/>
      <c r="MDJ40" s="61"/>
      <c r="MDK40" s="61"/>
      <c r="MDL40" s="62"/>
      <c r="MDM40" s="61"/>
      <c r="MDN40" s="61"/>
      <c r="MDO40" s="61"/>
      <c r="MDP40" s="61"/>
      <c r="MDQ40" s="61"/>
      <c r="MDR40" s="61"/>
      <c r="MDS40" s="61"/>
      <c r="MDT40" s="62"/>
      <c r="MDU40" s="61"/>
      <c r="MDV40" s="61"/>
      <c r="MDW40" s="61"/>
      <c r="MDX40" s="61"/>
      <c r="MDY40" s="61"/>
      <c r="MDZ40" s="61"/>
      <c r="MEA40" s="61"/>
      <c r="MEB40" s="62"/>
      <c r="MEC40" s="61"/>
      <c r="MED40" s="61"/>
      <c r="MEE40" s="61"/>
      <c r="MEF40" s="61"/>
      <c r="MEG40" s="61"/>
      <c r="MEH40" s="61"/>
      <c r="MEI40" s="61"/>
      <c r="MEJ40" s="62"/>
      <c r="MEK40" s="61"/>
      <c r="MEL40" s="61"/>
      <c r="MEM40" s="61"/>
      <c r="MEN40" s="61"/>
      <c r="MEO40" s="61"/>
      <c r="MEP40" s="61"/>
      <c r="MEQ40" s="61"/>
      <c r="MER40" s="62"/>
      <c r="MES40" s="61"/>
      <c r="MET40" s="61"/>
      <c r="MEU40" s="61"/>
      <c r="MEV40" s="61"/>
      <c r="MEW40" s="61"/>
      <c r="MEX40" s="61"/>
      <c r="MEY40" s="61"/>
      <c r="MEZ40" s="62"/>
      <c r="MFA40" s="61"/>
      <c r="MFB40" s="61"/>
      <c r="MFC40" s="61"/>
      <c r="MFD40" s="61"/>
      <c r="MFE40" s="61"/>
      <c r="MFF40" s="61"/>
      <c r="MFG40" s="61"/>
      <c r="MFH40" s="62"/>
      <c r="MFI40" s="61"/>
      <c r="MFJ40" s="61"/>
      <c r="MFK40" s="61"/>
      <c r="MFL40" s="61"/>
      <c r="MFM40" s="61"/>
      <c r="MFN40" s="61"/>
      <c r="MFO40" s="61"/>
      <c r="MFP40" s="62"/>
      <c r="MFQ40" s="61"/>
      <c r="MFR40" s="61"/>
      <c r="MFS40" s="61"/>
      <c r="MFT40" s="61"/>
      <c r="MFU40" s="61"/>
      <c r="MFV40" s="61"/>
      <c r="MFW40" s="61"/>
      <c r="MFX40" s="62"/>
      <c r="MFY40" s="61"/>
      <c r="MFZ40" s="61"/>
      <c r="MGA40" s="61"/>
      <c r="MGB40" s="61"/>
      <c r="MGC40" s="61"/>
      <c r="MGD40" s="61"/>
      <c r="MGE40" s="61"/>
      <c r="MGF40" s="62"/>
      <c r="MGG40" s="61"/>
      <c r="MGH40" s="61"/>
      <c r="MGI40" s="61"/>
      <c r="MGJ40" s="61"/>
      <c r="MGK40" s="61"/>
      <c r="MGL40" s="61"/>
      <c r="MGM40" s="61"/>
      <c r="MGN40" s="62"/>
      <c r="MGO40" s="61"/>
      <c r="MGP40" s="61"/>
      <c r="MGQ40" s="61"/>
      <c r="MGR40" s="61"/>
      <c r="MGS40" s="61"/>
      <c r="MGT40" s="61"/>
      <c r="MGU40" s="61"/>
      <c r="MGV40" s="62"/>
      <c r="MGW40" s="61"/>
      <c r="MGX40" s="61"/>
      <c r="MGY40" s="61"/>
      <c r="MGZ40" s="61"/>
      <c r="MHA40" s="61"/>
      <c r="MHB40" s="61"/>
      <c r="MHC40" s="61"/>
      <c r="MHD40" s="62"/>
      <c r="MHE40" s="61"/>
      <c r="MHF40" s="61"/>
      <c r="MHG40" s="61"/>
      <c r="MHH40" s="61"/>
      <c r="MHI40" s="61"/>
      <c r="MHJ40" s="61"/>
      <c r="MHK40" s="61"/>
      <c r="MHL40" s="62"/>
      <c r="MHM40" s="61"/>
      <c r="MHN40" s="61"/>
      <c r="MHO40" s="61"/>
      <c r="MHP40" s="61"/>
      <c r="MHQ40" s="61"/>
      <c r="MHR40" s="61"/>
      <c r="MHS40" s="61"/>
      <c r="MHT40" s="62"/>
      <c r="MHU40" s="61"/>
      <c r="MHV40" s="61"/>
      <c r="MHW40" s="61"/>
      <c r="MHX40" s="61"/>
      <c r="MHY40" s="61"/>
      <c r="MHZ40" s="61"/>
      <c r="MIA40" s="61"/>
      <c r="MIB40" s="62"/>
      <c r="MIC40" s="61"/>
      <c r="MID40" s="61"/>
      <c r="MIE40" s="61"/>
      <c r="MIF40" s="61"/>
      <c r="MIG40" s="61"/>
      <c r="MIH40" s="61"/>
      <c r="MII40" s="61"/>
      <c r="MIJ40" s="62"/>
      <c r="MIK40" s="61"/>
      <c r="MIL40" s="61"/>
      <c r="MIM40" s="61"/>
      <c r="MIN40" s="61"/>
      <c r="MIO40" s="61"/>
      <c r="MIP40" s="61"/>
      <c r="MIQ40" s="61"/>
      <c r="MIR40" s="62"/>
      <c r="MIS40" s="61"/>
      <c r="MIT40" s="61"/>
      <c r="MIU40" s="61"/>
      <c r="MIV40" s="61"/>
      <c r="MIW40" s="61"/>
      <c r="MIX40" s="61"/>
      <c r="MIY40" s="61"/>
      <c r="MIZ40" s="62"/>
      <c r="MJA40" s="61"/>
      <c r="MJB40" s="61"/>
      <c r="MJC40" s="61"/>
      <c r="MJD40" s="61"/>
      <c r="MJE40" s="61"/>
      <c r="MJF40" s="61"/>
      <c r="MJG40" s="61"/>
      <c r="MJH40" s="62"/>
      <c r="MJI40" s="61"/>
      <c r="MJJ40" s="61"/>
      <c r="MJK40" s="61"/>
      <c r="MJL40" s="61"/>
      <c r="MJM40" s="61"/>
      <c r="MJN40" s="61"/>
      <c r="MJO40" s="61"/>
      <c r="MJP40" s="62"/>
      <c r="MJQ40" s="61"/>
      <c r="MJR40" s="61"/>
      <c r="MJS40" s="61"/>
      <c r="MJT40" s="61"/>
      <c r="MJU40" s="61"/>
      <c r="MJV40" s="61"/>
      <c r="MJW40" s="61"/>
      <c r="MJX40" s="62"/>
      <c r="MJY40" s="61"/>
      <c r="MJZ40" s="61"/>
      <c r="MKA40" s="61"/>
      <c r="MKB40" s="61"/>
      <c r="MKC40" s="61"/>
      <c r="MKD40" s="61"/>
      <c r="MKE40" s="61"/>
      <c r="MKF40" s="62"/>
      <c r="MKG40" s="61"/>
      <c r="MKH40" s="61"/>
      <c r="MKI40" s="61"/>
      <c r="MKJ40" s="61"/>
      <c r="MKK40" s="61"/>
      <c r="MKL40" s="61"/>
      <c r="MKM40" s="61"/>
      <c r="MKN40" s="62"/>
      <c r="MKO40" s="61"/>
      <c r="MKP40" s="61"/>
      <c r="MKQ40" s="61"/>
      <c r="MKR40" s="61"/>
      <c r="MKS40" s="61"/>
      <c r="MKT40" s="61"/>
      <c r="MKU40" s="61"/>
      <c r="MKV40" s="62"/>
      <c r="MKW40" s="61"/>
      <c r="MKX40" s="61"/>
      <c r="MKY40" s="61"/>
      <c r="MKZ40" s="61"/>
      <c r="MLA40" s="61"/>
      <c r="MLB40" s="61"/>
      <c r="MLC40" s="61"/>
      <c r="MLD40" s="62"/>
      <c r="MLE40" s="61"/>
      <c r="MLF40" s="61"/>
      <c r="MLG40" s="61"/>
      <c r="MLH40" s="61"/>
      <c r="MLI40" s="61"/>
      <c r="MLJ40" s="61"/>
      <c r="MLK40" s="61"/>
      <c r="MLL40" s="62"/>
      <c r="MLM40" s="61"/>
      <c r="MLN40" s="61"/>
      <c r="MLO40" s="61"/>
      <c r="MLP40" s="61"/>
      <c r="MLQ40" s="61"/>
      <c r="MLR40" s="61"/>
      <c r="MLS40" s="61"/>
      <c r="MLT40" s="62"/>
      <c r="MLU40" s="61"/>
      <c r="MLV40" s="61"/>
      <c r="MLW40" s="61"/>
      <c r="MLX40" s="61"/>
      <c r="MLY40" s="61"/>
      <c r="MLZ40" s="61"/>
      <c r="MMA40" s="61"/>
      <c r="MMB40" s="62"/>
      <c r="MMC40" s="61"/>
      <c r="MMD40" s="61"/>
      <c r="MME40" s="61"/>
      <c r="MMF40" s="61"/>
      <c r="MMG40" s="61"/>
      <c r="MMH40" s="61"/>
      <c r="MMI40" s="61"/>
      <c r="MMJ40" s="62"/>
      <c r="MMK40" s="61"/>
      <c r="MML40" s="61"/>
      <c r="MMM40" s="61"/>
      <c r="MMN40" s="61"/>
      <c r="MMO40" s="61"/>
      <c r="MMP40" s="61"/>
      <c r="MMQ40" s="61"/>
      <c r="MMR40" s="62"/>
      <c r="MMS40" s="61"/>
      <c r="MMT40" s="61"/>
      <c r="MMU40" s="61"/>
      <c r="MMV40" s="61"/>
      <c r="MMW40" s="61"/>
      <c r="MMX40" s="61"/>
      <c r="MMY40" s="61"/>
      <c r="MMZ40" s="62"/>
      <c r="MNA40" s="61"/>
      <c r="MNB40" s="61"/>
      <c r="MNC40" s="61"/>
      <c r="MND40" s="61"/>
      <c r="MNE40" s="61"/>
      <c r="MNF40" s="61"/>
      <c r="MNG40" s="61"/>
      <c r="MNH40" s="62"/>
      <c r="MNI40" s="61"/>
      <c r="MNJ40" s="61"/>
      <c r="MNK40" s="61"/>
      <c r="MNL40" s="61"/>
      <c r="MNM40" s="61"/>
      <c r="MNN40" s="61"/>
      <c r="MNO40" s="61"/>
      <c r="MNP40" s="62"/>
      <c r="MNQ40" s="61"/>
      <c r="MNR40" s="61"/>
      <c r="MNS40" s="61"/>
      <c r="MNT40" s="61"/>
      <c r="MNU40" s="61"/>
      <c r="MNV40" s="61"/>
      <c r="MNW40" s="61"/>
      <c r="MNX40" s="62"/>
      <c r="MNY40" s="61"/>
      <c r="MNZ40" s="61"/>
      <c r="MOA40" s="61"/>
      <c r="MOB40" s="61"/>
      <c r="MOC40" s="61"/>
      <c r="MOD40" s="61"/>
      <c r="MOE40" s="61"/>
      <c r="MOF40" s="62"/>
      <c r="MOG40" s="61"/>
      <c r="MOH40" s="61"/>
      <c r="MOI40" s="61"/>
      <c r="MOJ40" s="61"/>
      <c r="MOK40" s="61"/>
      <c r="MOL40" s="61"/>
      <c r="MOM40" s="61"/>
      <c r="MON40" s="62"/>
      <c r="MOO40" s="61"/>
      <c r="MOP40" s="61"/>
      <c r="MOQ40" s="61"/>
      <c r="MOR40" s="61"/>
      <c r="MOS40" s="61"/>
      <c r="MOT40" s="61"/>
      <c r="MOU40" s="61"/>
      <c r="MOV40" s="62"/>
      <c r="MOW40" s="61"/>
      <c r="MOX40" s="61"/>
      <c r="MOY40" s="61"/>
      <c r="MOZ40" s="61"/>
      <c r="MPA40" s="61"/>
      <c r="MPB40" s="61"/>
      <c r="MPC40" s="61"/>
      <c r="MPD40" s="62"/>
      <c r="MPE40" s="61"/>
      <c r="MPF40" s="61"/>
      <c r="MPG40" s="61"/>
      <c r="MPH40" s="61"/>
      <c r="MPI40" s="61"/>
      <c r="MPJ40" s="61"/>
      <c r="MPK40" s="61"/>
      <c r="MPL40" s="62"/>
      <c r="MPM40" s="61"/>
      <c r="MPN40" s="61"/>
      <c r="MPO40" s="61"/>
      <c r="MPP40" s="61"/>
      <c r="MPQ40" s="61"/>
      <c r="MPR40" s="61"/>
      <c r="MPS40" s="61"/>
      <c r="MPT40" s="62"/>
      <c r="MPU40" s="61"/>
      <c r="MPV40" s="61"/>
      <c r="MPW40" s="61"/>
      <c r="MPX40" s="61"/>
      <c r="MPY40" s="61"/>
      <c r="MPZ40" s="61"/>
      <c r="MQA40" s="61"/>
      <c r="MQB40" s="62"/>
      <c r="MQC40" s="61"/>
      <c r="MQD40" s="61"/>
      <c r="MQE40" s="61"/>
      <c r="MQF40" s="61"/>
      <c r="MQG40" s="61"/>
      <c r="MQH40" s="61"/>
      <c r="MQI40" s="61"/>
      <c r="MQJ40" s="62"/>
      <c r="MQK40" s="61"/>
      <c r="MQL40" s="61"/>
      <c r="MQM40" s="61"/>
      <c r="MQN40" s="61"/>
      <c r="MQO40" s="61"/>
      <c r="MQP40" s="61"/>
      <c r="MQQ40" s="61"/>
      <c r="MQR40" s="62"/>
      <c r="MQS40" s="61"/>
      <c r="MQT40" s="61"/>
      <c r="MQU40" s="61"/>
      <c r="MQV40" s="61"/>
      <c r="MQW40" s="61"/>
      <c r="MQX40" s="61"/>
      <c r="MQY40" s="61"/>
      <c r="MQZ40" s="62"/>
      <c r="MRA40" s="61"/>
      <c r="MRB40" s="61"/>
      <c r="MRC40" s="61"/>
      <c r="MRD40" s="61"/>
      <c r="MRE40" s="61"/>
      <c r="MRF40" s="61"/>
      <c r="MRG40" s="61"/>
      <c r="MRH40" s="62"/>
      <c r="MRI40" s="61"/>
      <c r="MRJ40" s="61"/>
      <c r="MRK40" s="61"/>
      <c r="MRL40" s="61"/>
      <c r="MRM40" s="61"/>
      <c r="MRN40" s="61"/>
      <c r="MRO40" s="61"/>
      <c r="MRP40" s="62"/>
      <c r="MRQ40" s="61"/>
      <c r="MRR40" s="61"/>
      <c r="MRS40" s="61"/>
      <c r="MRT40" s="61"/>
      <c r="MRU40" s="61"/>
      <c r="MRV40" s="61"/>
      <c r="MRW40" s="61"/>
      <c r="MRX40" s="62"/>
      <c r="MRY40" s="61"/>
      <c r="MRZ40" s="61"/>
      <c r="MSA40" s="61"/>
      <c r="MSB40" s="61"/>
      <c r="MSC40" s="61"/>
      <c r="MSD40" s="61"/>
      <c r="MSE40" s="61"/>
      <c r="MSF40" s="62"/>
      <c r="MSG40" s="61"/>
      <c r="MSH40" s="61"/>
      <c r="MSI40" s="61"/>
      <c r="MSJ40" s="61"/>
      <c r="MSK40" s="61"/>
      <c r="MSL40" s="61"/>
      <c r="MSM40" s="61"/>
      <c r="MSN40" s="62"/>
      <c r="MSO40" s="61"/>
      <c r="MSP40" s="61"/>
      <c r="MSQ40" s="61"/>
      <c r="MSR40" s="61"/>
      <c r="MSS40" s="61"/>
      <c r="MST40" s="61"/>
      <c r="MSU40" s="61"/>
      <c r="MSV40" s="62"/>
      <c r="MSW40" s="61"/>
      <c r="MSX40" s="61"/>
      <c r="MSY40" s="61"/>
      <c r="MSZ40" s="61"/>
      <c r="MTA40" s="61"/>
      <c r="MTB40" s="61"/>
      <c r="MTC40" s="61"/>
      <c r="MTD40" s="62"/>
      <c r="MTE40" s="61"/>
      <c r="MTF40" s="61"/>
      <c r="MTG40" s="61"/>
      <c r="MTH40" s="61"/>
      <c r="MTI40" s="61"/>
      <c r="MTJ40" s="61"/>
      <c r="MTK40" s="61"/>
      <c r="MTL40" s="62"/>
      <c r="MTM40" s="61"/>
      <c r="MTN40" s="61"/>
      <c r="MTO40" s="61"/>
      <c r="MTP40" s="61"/>
      <c r="MTQ40" s="61"/>
      <c r="MTR40" s="61"/>
      <c r="MTS40" s="61"/>
      <c r="MTT40" s="62"/>
      <c r="MTU40" s="61"/>
      <c r="MTV40" s="61"/>
      <c r="MTW40" s="61"/>
      <c r="MTX40" s="61"/>
      <c r="MTY40" s="61"/>
      <c r="MTZ40" s="61"/>
      <c r="MUA40" s="61"/>
      <c r="MUB40" s="62"/>
      <c r="MUC40" s="61"/>
      <c r="MUD40" s="61"/>
      <c r="MUE40" s="61"/>
      <c r="MUF40" s="61"/>
      <c r="MUG40" s="61"/>
      <c r="MUH40" s="61"/>
      <c r="MUI40" s="61"/>
      <c r="MUJ40" s="62"/>
      <c r="MUK40" s="61"/>
      <c r="MUL40" s="61"/>
      <c r="MUM40" s="61"/>
      <c r="MUN40" s="61"/>
      <c r="MUO40" s="61"/>
      <c r="MUP40" s="61"/>
      <c r="MUQ40" s="61"/>
      <c r="MUR40" s="62"/>
      <c r="MUS40" s="61"/>
      <c r="MUT40" s="61"/>
      <c r="MUU40" s="61"/>
      <c r="MUV40" s="61"/>
      <c r="MUW40" s="61"/>
      <c r="MUX40" s="61"/>
      <c r="MUY40" s="61"/>
      <c r="MUZ40" s="62"/>
      <c r="MVA40" s="61"/>
      <c r="MVB40" s="61"/>
      <c r="MVC40" s="61"/>
      <c r="MVD40" s="61"/>
      <c r="MVE40" s="61"/>
      <c r="MVF40" s="61"/>
      <c r="MVG40" s="61"/>
      <c r="MVH40" s="62"/>
      <c r="MVI40" s="61"/>
      <c r="MVJ40" s="61"/>
      <c r="MVK40" s="61"/>
      <c r="MVL40" s="61"/>
      <c r="MVM40" s="61"/>
      <c r="MVN40" s="61"/>
      <c r="MVO40" s="61"/>
      <c r="MVP40" s="62"/>
      <c r="MVQ40" s="61"/>
      <c r="MVR40" s="61"/>
      <c r="MVS40" s="61"/>
      <c r="MVT40" s="61"/>
      <c r="MVU40" s="61"/>
      <c r="MVV40" s="61"/>
      <c r="MVW40" s="61"/>
      <c r="MVX40" s="62"/>
      <c r="MVY40" s="61"/>
      <c r="MVZ40" s="61"/>
      <c r="MWA40" s="61"/>
      <c r="MWB40" s="61"/>
      <c r="MWC40" s="61"/>
      <c r="MWD40" s="61"/>
      <c r="MWE40" s="61"/>
      <c r="MWF40" s="62"/>
      <c r="MWG40" s="61"/>
      <c r="MWH40" s="61"/>
      <c r="MWI40" s="61"/>
      <c r="MWJ40" s="61"/>
      <c r="MWK40" s="61"/>
      <c r="MWL40" s="61"/>
      <c r="MWM40" s="61"/>
      <c r="MWN40" s="62"/>
      <c r="MWO40" s="61"/>
      <c r="MWP40" s="61"/>
      <c r="MWQ40" s="61"/>
      <c r="MWR40" s="61"/>
      <c r="MWS40" s="61"/>
      <c r="MWT40" s="61"/>
      <c r="MWU40" s="61"/>
      <c r="MWV40" s="62"/>
      <c r="MWW40" s="61"/>
      <c r="MWX40" s="61"/>
      <c r="MWY40" s="61"/>
      <c r="MWZ40" s="61"/>
      <c r="MXA40" s="61"/>
      <c r="MXB40" s="61"/>
      <c r="MXC40" s="61"/>
      <c r="MXD40" s="62"/>
      <c r="MXE40" s="61"/>
      <c r="MXF40" s="61"/>
      <c r="MXG40" s="61"/>
      <c r="MXH40" s="61"/>
      <c r="MXI40" s="61"/>
      <c r="MXJ40" s="61"/>
      <c r="MXK40" s="61"/>
      <c r="MXL40" s="62"/>
      <c r="MXM40" s="61"/>
      <c r="MXN40" s="61"/>
      <c r="MXO40" s="61"/>
      <c r="MXP40" s="61"/>
      <c r="MXQ40" s="61"/>
      <c r="MXR40" s="61"/>
      <c r="MXS40" s="61"/>
      <c r="MXT40" s="62"/>
      <c r="MXU40" s="61"/>
      <c r="MXV40" s="61"/>
      <c r="MXW40" s="61"/>
      <c r="MXX40" s="61"/>
      <c r="MXY40" s="61"/>
      <c r="MXZ40" s="61"/>
      <c r="MYA40" s="61"/>
      <c r="MYB40" s="62"/>
      <c r="MYC40" s="61"/>
      <c r="MYD40" s="61"/>
      <c r="MYE40" s="61"/>
      <c r="MYF40" s="61"/>
      <c r="MYG40" s="61"/>
      <c r="MYH40" s="61"/>
      <c r="MYI40" s="61"/>
      <c r="MYJ40" s="62"/>
      <c r="MYK40" s="61"/>
      <c r="MYL40" s="61"/>
      <c r="MYM40" s="61"/>
      <c r="MYN40" s="61"/>
      <c r="MYO40" s="61"/>
      <c r="MYP40" s="61"/>
      <c r="MYQ40" s="61"/>
      <c r="MYR40" s="62"/>
      <c r="MYS40" s="61"/>
      <c r="MYT40" s="61"/>
      <c r="MYU40" s="61"/>
      <c r="MYV40" s="61"/>
      <c r="MYW40" s="61"/>
      <c r="MYX40" s="61"/>
      <c r="MYY40" s="61"/>
      <c r="MYZ40" s="62"/>
      <c r="MZA40" s="61"/>
      <c r="MZB40" s="61"/>
      <c r="MZC40" s="61"/>
      <c r="MZD40" s="61"/>
      <c r="MZE40" s="61"/>
      <c r="MZF40" s="61"/>
      <c r="MZG40" s="61"/>
      <c r="MZH40" s="62"/>
      <c r="MZI40" s="61"/>
      <c r="MZJ40" s="61"/>
      <c r="MZK40" s="61"/>
      <c r="MZL40" s="61"/>
      <c r="MZM40" s="61"/>
      <c r="MZN40" s="61"/>
      <c r="MZO40" s="61"/>
      <c r="MZP40" s="62"/>
      <c r="MZQ40" s="61"/>
      <c r="MZR40" s="61"/>
      <c r="MZS40" s="61"/>
      <c r="MZT40" s="61"/>
      <c r="MZU40" s="61"/>
      <c r="MZV40" s="61"/>
      <c r="MZW40" s="61"/>
      <c r="MZX40" s="62"/>
      <c r="MZY40" s="61"/>
      <c r="MZZ40" s="61"/>
      <c r="NAA40" s="61"/>
      <c r="NAB40" s="61"/>
      <c r="NAC40" s="61"/>
      <c r="NAD40" s="61"/>
      <c r="NAE40" s="61"/>
      <c r="NAF40" s="62"/>
      <c r="NAG40" s="61"/>
      <c r="NAH40" s="61"/>
      <c r="NAI40" s="61"/>
      <c r="NAJ40" s="61"/>
      <c r="NAK40" s="61"/>
      <c r="NAL40" s="61"/>
      <c r="NAM40" s="61"/>
      <c r="NAN40" s="62"/>
      <c r="NAO40" s="61"/>
      <c r="NAP40" s="61"/>
      <c r="NAQ40" s="61"/>
      <c r="NAR40" s="61"/>
      <c r="NAS40" s="61"/>
      <c r="NAT40" s="61"/>
      <c r="NAU40" s="61"/>
      <c r="NAV40" s="62"/>
      <c r="NAW40" s="61"/>
      <c r="NAX40" s="61"/>
      <c r="NAY40" s="61"/>
      <c r="NAZ40" s="61"/>
      <c r="NBA40" s="61"/>
      <c r="NBB40" s="61"/>
      <c r="NBC40" s="61"/>
      <c r="NBD40" s="62"/>
      <c r="NBE40" s="61"/>
      <c r="NBF40" s="61"/>
      <c r="NBG40" s="61"/>
      <c r="NBH40" s="61"/>
      <c r="NBI40" s="61"/>
      <c r="NBJ40" s="61"/>
      <c r="NBK40" s="61"/>
      <c r="NBL40" s="62"/>
      <c r="NBM40" s="61"/>
      <c r="NBN40" s="61"/>
      <c r="NBO40" s="61"/>
      <c r="NBP40" s="61"/>
      <c r="NBQ40" s="61"/>
      <c r="NBR40" s="61"/>
      <c r="NBS40" s="61"/>
      <c r="NBT40" s="62"/>
      <c r="NBU40" s="61"/>
      <c r="NBV40" s="61"/>
      <c r="NBW40" s="61"/>
      <c r="NBX40" s="61"/>
      <c r="NBY40" s="61"/>
      <c r="NBZ40" s="61"/>
      <c r="NCA40" s="61"/>
      <c r="NCB40" s="62"/>
      <c r="NCC40" s="61"/>
      <c r="NCD40" s="61"/>
      <c r="NCE40" s="61"/>
      <c r="NCF40" s="61"/>
      <c r="NCG40" s="61"/>
      <c r="NCH40" s="61"/>
      <c r="NCI40" s="61"/>
      <c r="NCJ40" s="62"/>
      <c r="NCK40" s="61"/>
      <c r="NCL40" s="61"/>
      <c r="NCM40" s="61"/>
      <c r="NCN40" s="61"/>
      <c r="NCO40" s="61"/>
      <c r="NCP40" s="61"/>
      <c r="NCQ40" s="61"/>
      <c r="NCR40" s="62"/>
      <c r="NCS40" s="61"/>
      <c r="NCT40" s="61"/>
      <c r="NCU40" s="61"/>
      <c r="NCV40" s="61"/>
      <c r="NCW40" s="61"/>
      <c r="NCX40" s="61"/>
      <c r="NCY40" s="61"/>
      <c r="NCZ40" s="62"/>
      <c r="NDA40" s="61"/>
      <c r="NDB40" s="61"/>
      <c r="NDC40" s="61"/>
      <c r="NDD40" s="61"/>
      <c r="NDE40" s="61"/>
      <c r="NDF40" s="61"/>
      <c r="NDG40" s="61"/>
      <c r="NDH40" s="62"/>
      <c r="NDI40" s="61"/>
      <c r="NDJ40" s="61"/>
      <c r="NDK40" s="61"/>
      <c r="NDL40" s="61"/>
      <c r="NDM40" s="61"/>
      <c r="NDN40" s="61"/>
      <c r="NDO40" s="61"/>
      <c r="NDP40" s="62"/>
      <c r="NDQ40" s="61"/>
      <c r="NDR40" s="61"/>
      <c r="NDS40" s="61"/>
      <c r="NDT40" s="61"/>
      <c r="NDU40" s="61"/>
      <c r="NDV40" s="61"/>
      <c r="NDW40" s="61"/>
      <c r="NDX40" s="62"/>
      <c r="NDY40" s="61"/>
      <c r="NDZ40" s="61"/>
      <c r="NEA40" s="61"/>
      <c r="NEB40" s="61"/>
      <c r="NEC40" s="61"/>
      <c r="NED40" s="61"/>
      <c r="NEE40" s="61"/>
      <c r="NEF40" s="62"/>
      <c r="NEG40" s="61"/>
      <c r="NEH40" s="61"/>
      <c r="NEI40" s="61"/>
      <c r="NEJ40" s="61"/>
      <c r="NEK40" s="61"/>
      <c r="NEL40" s="61"/>
      <c r="NEM40" s="61"/>
      <c r="NEN40" s="62"/>
      <c r="NEO40" s="61"/>
      <c r="NEP40" s="61"/>
      <c r="NEQ40" s="61"/>
      <c r="NER40" s="61"/>
      <c r="NES40" s="61"/>
      <c r="NET40" s="61"/>
      <c r="NEU40" s="61"/>
      <c r="NEV40" s="62"/>
      <c r="NEW40" s="61"/>
      <c r="NEX40" s="61"/>
      <c r="NEY40" s="61"/>
      <c r="NEZ40" s="61"/>
      <c r="NFA40" s="61"/>
      <c r="NFB40" s="61"/>
      <c r="NFC40" s="61"/>
      <c r="NFD40" s="62"/>
      <c r="NFE40" s="61"/>
      <c r="NFF40" s="61"/>
      <c r="NFG40" s="61"/>
      <c r="NFH40" s="61"/>
      <c r="NFI40" s="61"/>
      <c r="NFJ40" s="61"/>
      <c r="NFK40" s="61"/>
      <c r="NFL40" s="62"/>
      <c r="NFM40" s="61"/>
      <c r="NFN40" s="61"/>
      <c r="NFO40" s="61"/>
      <c r="NFP40" s="61"/>
      <c r="NFQ40" s="61"/>
      <c r="NFR40" s="61"/>
      <c r="NFS40" s="61"/>
      <c r="NFT40" s="62"/>
      <c r="NFU40" s="61"/>
      <c r="NFV40" s="61"/>
      <c r="NFW40" s="61"/>
      <c r="NFX40" s="61"/>
      <c r="NFY40" s="61"/>
      <c r="NFZ40" s="61"/>
      <c r="NGA40" s="61"/>
      <c r="NGB40" s="62"/>
      <c r="NGC40" s="61"/>
      <c r="NGD40" s="61"/>
      <c r="NGE40" s="61"/>
      <c r="NGF40" s="61"/>
      <c r="NGG40" s="61"/>
      <c r="NGH40" s="61"/>
      <c r="NGI40" s="61"/>
      <c r="NGJ40" s="62"/>
      <c r="NGK40" s="61"/>
      <c r="NGL40" s="61"/>
      <c r="NGM40" s="61"/>
      <c r="NGN40" s="61"/>
      <c r="NGO40" s="61"/>
      <c r="NGP40" s="61"/>
      <c r="NGQ40" s="61"/>
      <c r="NGR40" s="62"/>
      <c r="NGS40" s="61"/>
      <c r="NGT40" s="61"/>
      <c r="NGU40" s="61"/>
      <c r="NGV40" s="61"/>
      <c r="NGW40" s="61"/>
      <c r="NGX40" s="61"/>
      <c r="NGY40" s="61"/>
      <c r="NGZ40" s="62"/>
      <c r="NHA40" s="61"/>
      <c r="NHB40" s="61"/>
      <c r="NHC40" s="61"/>
      <c r="NHD40" s="61"/>
      <c r="NHE40" s="61"/>
      <c r="NHF40" s="61"/>
      <c r="NHG40" s="61"/>
      <c r="NHH40" s="62"/>
      <c r="NHI40" s="61"/>
      <c r="NHJ40" s="61"/>
      <c r="NHK40" s="61"/>
      <c r="NHL40" s="61"/>
      <c r="NHM40" s="61"/>
      <c r="NHN40" s="61"/>
      <c r="NHO40" s="61"/>
      <c r="NHP40" s="62"/>
      <c r="NHQ40" s="61"/>
      <c r="NHR40" s="61"/>
      <c r="NHS40" s="61"/>
      <c r="NHT40" s="61"/>
      <c r="NHU40" s="61"/>
      <c r="NHV40" s="61"/>
      <c r="NHW40" s="61"/>
      <c r="NHX40" s="62"/>
      <c r="NHY40" s="61"/>
      <c r="NHZ40" s="61"/>
      <c r="NIA40" s="61"/>
      <c r="NIB40" s="61"/>
      <c r="NIC40" s="61"/>
      <c r="NID40" s="61"/>
      <c r="NIE40" s="61"/>
      <c r="NIF40" s="62"/>
      <c r="NIG40" s="61"/>
      <c r="NIH40" s="61"/>
      <c r="NII40" s="61"/>
      <c r="NIJ40" s="61"/>
      <c r="NIK40" s="61"/>
      <c r="NIL40" s="61"/>
      <c r="NIM40" s="61"/>
      <c r="NIN40" s="62"/>
      <c r="NIO40" s="61"/>
      <c r="NIP40" s="61"/>
      <c r="NIQ40" s="61"/>
      <c r="NIR40" s="61"/>
      <c r="NIS40" s="61"/>
      <c r="NIT40" s="61"/>
      <c r="NIU40" s="61"/>
      <c r="NIV40" s="62"/>
      <c r="NIW40" s="61"/>
      <c r="NIX40" s="61"/>
      <c r="NIY40" s="61"/>
      <c r="NIZ40" s="61"/>
      <c r="NJA40" s="61"/>
      <c r="NJB40" s="61"/>
      <c r="NJC40" s="61"/>
      <c r="NJD40" s="62"/>
      <c r="NJE40" s="61"/>
      <c r="NJF40" s="61"/>
      <c r="NJG40" s="61"/>
      <c r="NJH40" s="61"/>
      <c r="NJI40" s="61"/>
      <c r="NJJ40" s="61"/>
      <c r="NJK40" s="61"/>
      <c r="NJL40" s="62"/>
      <c r="NJM40" s="61"/>
      <c r="NJN40" s="61"/>
      <c r="NJO40" s="61"/>
      <c r="NJP40" s="61"/>
      <c r="NJQ40" s="61"/>
      <c r="NJR40" s="61"/>
      <c r="NJS40" s="61"/>
      <c r="NJT40" s="62"/>
      <c r="NJU40" s="61"/>
      <c r="NJV40" s="61"/>
      <c r="NJW40" s="61"/>
      <c r="NJX40" s="61"/>
      <c r="NJY40" s="61"/>
      <c r="NJZ40" s="61"/>
      <c r="NKA40" s="61"/>
      <c r="NKB40" s="62"/>
      <c r="NKC40" s="61"/>
      <c r="NKD40" s="61"/>
      <c r="NKE40" s="61"/>
      <c r="NKF40" s="61"/>
      <c r="NKG40" s="61"/>
      <c r="NKH40" s="61"/>
      <c r="NKI40" s="61"/>
      <c r="NKJ40" s="62"/>
      <c r="NKK40" s="61"/>
      <c r="NKL40" s="61"/>
      <c r="NKM40" s="61"/>
      <c r="NKN40" s="61"/>
      <c r="NKO40" s="61"/>
      <c r="NKP40" s="61"/>
      <c r="NKQ40" s="61"/>
      <c r="NKR40" s="62"/>
      <c r="NKS40" s="61"/>
      <c r="NKT40" s="61"/>
      <c r="NKU40" s="61"/>
      <c r="NKV40" s="61"/>
      <c r="NKW40" s="61"/>
      <c r="NKX40" s="61"/>
      <c r="NKY40" s="61"/>
      <c r="NKZ40" s="62"/>
      <c r="NLA40" s="61"/>
      <c r="NLB40" s="61"/>
      <c r="NLC40" s="61"/>
      <c r="NLD40" s="61"/>
      <c r="NLE40" s="61"/>
      <c r="NLF40" s="61"/>
      <c r="NLG40" s="61"/>
      <c r="NLH40" s="62"/>
      <c r="NLI40" s="61"/>
      <c r="NLJ40" s="61"/>
      <c r="NLK40" s="61"/>
      <c r="NLL40" s="61"/>
      <c r="NLM40" s="61"/>
      <c r="NLN40" s="61"/>
      <c r="NLO40" s="61"/>
      <c r="NLP40" s="62"/>
      <c r="NLQ40" s="61"/>
      <c r="NLR40" s="61"/>
      <c r="NLS40" s="61"/>
      <c r="NLT40" s="61"/>
      <c r="NLU40" s="61"/>
      <c r="NLV40" s="61"/>
      <c r="NLW40" s="61"/>
      <c r="NLX40" s="62"/>
      <c r="NLY40" s="61"/>
      <c r="NLZ40" s="61"/>
      <c r="NMA40" s="61"/>
      <c r="NMB40" s="61"/>
      <c r="NMC40" s="61"/>
      <c r="NMD40" s="61"/>
      <c r="NME40" s="61"/>
      <c r="NMF40" s="62"/>
      <c r="NMG40" s="61"/>
      <c r="NMH40" s="61"/>
      <c r="NMI40" s="61"/>
      <c r="NMJ40" s="61"/>
      <c r="NMK40" s="61"/>
      <c r="NML40" s="61"/>
      <c r="NMM40" s="61"/>
      <c r="NMN40" s="62"/>
      <c r="NMO40" s="61"/>
      <c r="NMP40" s="61"/>
      <c r="NMQ40" s="61"/>
      <c r="NMR40" s="61"/>
      <c r="NMS40" s="61"/>
      <c r="NMT40" s="61"/>
      <c r="NMU40" s="61"/>
      <c r="NMV40" s="62"/>
      <c r="NMW40" s="61"/>
      <c r="NMX40" s="61"/>
      <c r="NMY40" s="61"/>
      <c r="NMZ40" s="61"/>
      <c r="NNA40" s="61"/>
      <c r="NNB40" s="61"/>
      <c r="NNC40" s="61"/>
      <c r="NND40" s="62"/>
      <c r="NNE40" s="61"/>
      <c r="NNF40" s="61"/>
      <c r="NNG40" s="61"/>
      <c r="NNH40" s="61"/>
      <c r="NNI40" s="61"/>
      <c r="NNJ40" s="61"/>
      <c r="NNK40" s="61"/>
      <c r="NNL40" s="62"/>
      <c r="NNM40" s="61"/>
      <c r="NNN40" s="61"/>
      <c r="NNO40" s="61"/>
      <c r="NNP40" s="61"/>
      <c r="NNQ40" s="61"/>
      <c r="NNR40" s="61"/>
      <c r="NNS40" s="61"/>
      <c r="NNT40" s="62"/>
      <c r="NNU40" s="61"/>
      <c r="NNV40" s="61"/>
      <c r="NNW40" s="61"/>
      <c r="NNX40" s="61"/>
      <c r="NNY40" s="61"/>
      <c r="NNZ40" s="61"/>
      <c r="NOA40" s="61"/>
      <c r="NOB40" s="62"/>
      <c r="NOC40" s="61"/>
      <c r="NOD40" s="61"/>
      <c r="NOE40" s="61"/>
      <c r="NOF40" s="61"/>
      <c r="NOG40" s="61"/>
      <c r="NOH40" s="61"/>
      <c r="NOI40" s="61"/>
      <c r="NOJ40" s="62"/>
      <c r="NOK40" s="61"/>
      <c r="NOL40" s="61"/>
      <c r="NOM40" s="61"/>
      <c r="NON40" s="61"/>
      <c r="NOO40" s="61"/>
      <c r="NOP40" s="61"/>
      <c r="NOQ40" s="61"/>
      <c r="NOR40" s="62"/>
      <c r="NOS40" s="61"/>
      <c r="NOT40" s="61"/>
      <c r="NOU40" s="61"/>
      <c r="NOV40" s="61"/>
      <c r="NOW40" s="61"/>
      <c r="NOX40" s="61"/>
      <c r="NOY40" s="61"/>
      <c r="NOZ40" s="62"/>
      <c r="NPA40" s="61"/>
      <c r="NPB40" s="61"/>
      <c r="NPC40" s="61"/>
      <c r="NPD40" s="61"/>
      <c r="NPE40" s="61"/>
      <c r="NPF40" s="61"/>
      <c r="NPG40" s="61"/>
      <c r="NPH40" s="62"/>
      <c r="NPI40" s="61"/>
      <c r="NPJ40" s="61"/>
      <c r="NPK40" s="61"/>
      <c r="NPL40" s="61"/>
      <c r="NPM40" s="61"/>
      <c r="NPN40" s="61"/>
      <c r="NPO40" s="61"/>
      <c r="NPP40" s="62"/>
      <c r="NPQ40" s="61"/>
      <c r="NPR40" s="61"/>
      <c r="NPS40" s="61"/>
      <c r="NPT40" s="61"/>
      <c r="NPU40" s="61"/>
      <c r="NPV40" s="61"/>
      <c r="NPW40" s="61"/>
      <c r="NPX40" s="62"/>
      <c r="NPY40" s="61"/>
      <c r="NPZ40" s="61"/>
      <c r="NQA40" s="61"/>
      <c r="NQB40" s="61"/>
      <c r="NQC40" s="61"/>
      <c r="NQD40" s="61"/>
      <c r="NQE40" s="61"/>
      <c r="NQF40" s="62"/>
      <c r="NQG40" s="61"/>
      <c r="NQH40" s="61"/>
      <c r="NQI40" s="61"/>
      <c r="NQJ40" s="61"/>
      <c r="NQK40" s="61"/>
      <c r="NQL40" s="61"/>
      <c r="NQM40" s="61"/>
      <c r="NQN40" s="62"/>
      <c r="NQO40" s="61"/>
      <c r="NQP40" s="61"/>
      <c r="NQQ40" s="61"/>
      <c r="NQR40" s="61"/>
      <c r="NQS40" s="61"/>
      <c r="NQT40" s="61"/>
      <c r="NQU40" s="61"/>
      <c r="NQV40" s="62"/>
      <c r="NQW40" s="61"/>
      <c r="NQX40" s="61"/>
      <c r="NQY40" s="61"/>
      <c r="NQZ40" s="61"/>
      <c r="NRA40" s="61"/>
      <c r="NRB40" s="61"/>
      <c r="NRC40" s="61"/>
      <c r="NRD40" s="62"/>
      <c r="NRE40" s="61"/>
      <c r="NRF40" s="61"/>
      <c r="NRG40" s="61"/>
      <c r="NRH40" s="61"/>
      <c r="NRI40" s="61"/>
      <c r="NRJ40" s="61"/>
      <c r="NRK40" s="61"/>
      <c r="NRL40" s="62"/>
      <c r="NRM40" s="61"/>
      <c r="NRN40" s="61"/>
      <c r="NRO40" s="61"/>
      <c r="NRP40" s="61"/>
      <c r="NRQ40" s="61"/>
      <c r="NRR40" s="61"/>
      <c r="NRS40" s="61"/>
      <c r="NRT40" s="62"/>
      <c r="NRU40" s="61"/>
      <c r="NRV40" s="61"/>
      <c r="NRW40" s="61"/>
      <c r="NRX40" s="61"/>
      <c r="NRY40" s="61"/>
      <c r="NRZ40" s="61"/>
      <c r="NSA40" s="61"/>
      <c r="NSB40" s="62"/>
      <c r="NSC40" s="61"/>
      <c r="NSD40" s="61"/>
      <c r="NSE40" s="61"/>
      <c r="NSF40" s="61"/>
      <c r="NSG40" s="61"/>
      <c r="NSH40" s="61"/>
      <c r="NSI40" s="61"/>
      <c r="NSJ40" s="62"/>
      <c r="NSK40" s="61"/>
      <c r="NSL40" s="61"/>
      <c r="NSM40" s="61"/>
      <c r="NSN40" s="61"/>
      <c r="NSO40" s="61"/>
      <c r="NSP40" s="61"/>
      <c r="NSQ40" s="61"/>
      <c r="NSR40" s="62"/>
      <c r="NSS40" s="61"/>
      <c r="NST40" s="61"/>
      <c r="NSU40" s="61"/>
      <c r="NSV40" s="61"/>
      <c r="NSW40" s="61"/>
      <c r="NSX40" s="61"/>
      <c r="NSY40" s="61"/>
      <c r="NSZ40" s="62"/>
      <c r="NTA40" s="61"/>
      <c r="NTB40" s="61"/>
      <c r="NTC40" s="61"/>
      <c r="NTD40" s="61"/>
      <c r="NTE40" s="61"/>
      <c r="NTF40" s="61"/>
      <c r="NTG40" s="61"/>
      <c r="NTH40" s="62"/>
      <c r="NTI40" s="61"/>
      <c r="NTJ40" s="61"/>
      <c r="NTK40" s="61"/>
      <c r="NTL40" s="61"/>
      <c r="NTM40" s="61"/>
      <c r="NTN40" s="61"/>
      <c r="NTO40" s="61"/>
      <c r="NTP40" s="62"/>
      <c r="NTQ40" s="61"/>
      <c r="NTR40" s="61"/>
      <c r="NTS40" s="61"/>
      <c r="NTT40" s="61"/>
      <c r="NTU40" s="61"/>
      <c r="NTV40" s="61"/>
      <c r="NTW40" s="61"/>
      <c r="NTX40" s="62"/>
      <c r="NTY40" s="61"/>
      <c r="NTZ40" s="61"/>
      <c r="NUA40" s="61"/>
      <c r="NUB40" s="61"/>
      <c r="NUC40" s="61"/>
      <c r="NUD40" s="61"/>
      <c r="NUE40" s="61"/>
      <c r="NUF40" s="62"/>
      <c r="NUG40" s="61"/>
      <c r="NUH40" s="61"/>
      <c r="NUI40" s="61"/>
      <c r="NUJ40" s="61"/>
      <c r="NUK40" s="61"/>
      <c r="NUL40" s="61"/>
      <c r="NUM40" s="61"/>
      <c r="NUN40" s="62"/>
      <c r="NUO40" s="61"/>
      <c r="NUP40" s="61"/>
      <c r="NUQ40" s="61"/>
      <c r="NUR40" s="61"/>
      <c r="NUS40" s="61"/>
      <c r="NUT40" s="61"/>
      <c r="NUU40" s="61"/>
      <c r="NUV40" s="62"/>
      <c r="NUW40" s="61"/>
      <c r="NUX40" s="61"/>
      <c r="NUY40" s="61"/>
      <c r="NUZ40" s="61"/>
      <c r="NVA40" s="61"/>
      <c r="NVB40" s="61"/>
      <c r="NVC40" s="61"/>
      <c r="NVD40" s="62"/>
      <c r="NVE40" s="61"/>
      <c r="NVF40" s="61"/>
      <c r="NVG40" s="61"/>
      <c r="NVH40" s="61"/>
      <c r="NVI40" s="61"/>
      <c r="NVJ40" s="61"/>
      <c r="NVK40" s="61"/>
      <c r="NVL40" s="62"/>
      <c r="NVM40" s="61"/>
      <c r="NVN40" s="61"/>
      <c r="NVO40" s="61"/>
      <c r="NVP40" s="61"/>
      <c r="NVQ40" s="61"/>
      <c r="NVR40" s="61"/>
      <c r="NVS40" s="61"/>
      <c r="NVT40" s="62"/>
      <c r="NVU40" s="61"/>
      <c r="NVV40" s="61"/>
      <c r="NVW40" s="61"/>
      <c r="NVX40" s="61"/>
      <c r="NVY40" s="61"/>
      <c r="NVZ40" s="61"/>
      <c r="NWA40" s="61"/>
      <c r="NWB40" s="62"/>
      <c r="NWC40" s="61"/>
      <c r="NWD40" s="61"/>
      <c r="NWE40" s="61"/>
      <c r="NWF40" s="61"/>
      <c r="NWG40" s="61"/>
      <c r="NWH40" s="61"/>
      <c r="NWI40" s="61"/>
      <c r="NWJ40" s="62"/>
      <c r="NWK40" s="61"/>
      <c r="NWL40" s="61"/>
      <c r="NWM40" s="61"/>
      <c r="NWN40" s="61"/>
      <c r="NWO40" s="61"/>
      <c r="NWP40" s="61"/>
      <c r="NWQ40" s="61"/>
      <c r="NWR40" s="62"/>
      <c r="NWS40" s="61"/>
      <c r="NWT40" s="61"/>
      <c r="NWU40" s="61"/>
      <c r="NWV40" s="61"/>
      <c r="NWW40" s="61"/>
      <c r="NWX40" s="61"/>
      <c r="NWY40" s="61"/>
      <c r="NWZ40" s="62"/>
      <c r="NXA40" s="61"/>
      <c r="NXB40" s="61"/>
      <c r="NXC40" s="61"/>
      <c r="NXD40" s="61"/>
      <c r="NXE40" s="61"/>
      <c r="NXF40" s="61"/>
      <c r="NXG40" s="61"/>
      <c r="NXH40" s="62"/>
      <c r="NXI40" s="61"/>
      <c r="NXJ40" s="61"/>
      <c r="NXK40" s="61"/>
      <c r="NXL40" s="61"/>
      <c r="NXM40" s="61"/>
      <c r="NXN40" s="61"/>
      <c r="NXO40" s="61"/>
      <c r="NXP40" s="62"/>
      <c r="NXQ40" s="61"/>
      <c r="NXR40" s="61"/>
      <c r="NXS40" s="61"/>
      <c r="NXT40" s="61"/>
      <c r="NXU40" s="61"/>
      <c r="NXV40" s="61"/>
      <c r="NXW40" s="61"/>
      <c r="NXX40" s="62"/>
      <c r="NXY40" s="61"/>
      <c r="NXZ40" s="61"/>
      <c r="NYA40" s="61"/>
      <c r="NYB40" s="61"/>
      <c r="NYC40" s="61"/>
      <c r="NYD40" s="61"/>
      <c r="NYE40" s="61"/>
      <c r="NYF40" s="62"/>
      <c r="NYG40" s="61"/>
      <c r="NYH40" s="61"/>
      <c r="NYI40" s="61"/>
      <c r="NYJ40" s="61"/>
      <c r="NYK40" s="61"/>
      <c r="NYL40" s="61"/>
      <c r="NYM40" s="61"/>
      <c r="NYN40" s="62"/>
      <c r="NYO40" s="61"/>
      <c r="NYP40" s="61"/>
      <c r="NYQ40" s="61"/>
      <c r="NYR40" s="61"/>
      <c r="NYS40" s="61"/>
      <c r="NYT40" s="61"/>
      <c r="NYU40" s="61"/>
      <c r="NYV40" s="62"/>
      <c r="NYW40" s="61"/>
      <c r="NYX40" s="61"/>
      <c r="NYY40" s="61"/>
      <c r="NYZ40" s="61"/>
      <c r="NZA40" s="61"/>
      <c r="NZB40" s="61"/>
      <c r="NZC40" s="61"/>
      <c r="NZD40" s="62"/>
      <c r="NZE40" s="61"/>
      <c r="NZF40" s="61"/>
      <c r="NZG40" s="61"/>
      <c r="NZH40" s="61"/>
      <c r="NZI40" s="61"/>
      <c r="NZJ40" s="61"/>
      <c r="NZK40" s="61"/>
      <c r="NZL40" s="62"/>
      <c r="NZM40" s="61"/>
      <c r="NZN40" s="61"/>
      <c r="NZO40" s="61"/>
      <c r="NZP40" s="61"/>
      <c r="NZQ40" s="61"/>
      <c r="NZR40" s="61"/>
      <c r="NZS40" s="61"/>
      <c r="NZT40" s="62"/>
      <c r="NZU40" s="61"/>
      <c r="NZV40" s="61"/>
      <c r="NZW40" s="61"/>
      <c r="NZX40" s="61"/>
      <c r="NZY40" s="61"/>
      <c r="NZZ40" s="61"/>
      <c r="OAA40" s="61"/>
      <c r="OAB40" s="62"/>
      <c r="OAC40" s="61"/>
      <c r="OAD40" s="61"/>
      <c r="OAE40" s="61"/>
      <c r="OAF40" s="61"/>
      <c r="OAG40" s="61"/>
      <c r="OAH40" s="61"/>
      <c r="OAI40" s="61"/>
      <c r="OAJ40" s="62"/>
      <c r="OAK40" s="61"/>
      <c r="OAL40" s="61"/>
      <c r="OAM40" s="61"/>
      <c r="OAN40" s="61"/>
      <c r="OAO40" s="61"/>
      <c r="OAP40" s="61"/>
      <c r="OAQ40" s="61"/>
      <c r="OAR40" s="62"/>
      <c r="OAS40" s="61"/>
      <c r="OAT40" s="61"/>
      <c r="OAU40" s="61"/>
      <c r="OAV40" s="61"/>
      <c r="OAW40" s="61"/>
      <c r="OAX40" s="61"/>
      <c r="OAY40" s="61"/>
      <c r="OAZ40" s="62"/>
      <c r="OBA40" s="61"/>
      <c r="OBB40" s="61"/>
      <c r="OBC40" s="61"/>
      <c r="OBD40" s="61"/>
      <c r="OBE40" s="61"/>
      <c r="OBF40" s="61"/>
      <c r="OBG40" s="61"/>
      <c r="OBH40" s="62"/>
      <c r="OBI40" s="61"/>
      <c r="OBJ40" s="61"/>
      <c r="OBK40" s="61"/>
      <c r="OBL40" s="61"/>
      <c r="OBM40" s="61"/>
      <c r="OBN40" s="61"/>
      <c r="OBO40" s="61"/>
      <c r="OBP40" s="62"/>
      <c r="OBQ40" s="61"/>
      <c r="OBR40" s="61"/>
      <c r="OBS40" s="61"/>
      <c r="OBT40" s="61"/>
      <c r="OBU40" s="61"/>
      <c r="OBV40" s="61"/>
      <c r="OBW40" s="61"/>
      <c r="OBX40" s="62"/>
      <c r="OBY40" s="61"/>
      <c r="OBZ40" s="61"/>
      <c r="OCA40" s="61"/>
      <c r="OCB40" s="61"/>
      <c r="OCC40" s="61"/>
      <c r="OCD40" s="61"/>
      <c r="OCE40" s="61"/>
      <c r="OCF40" s="62"/>
      <c r="OCG40" s="61"/>
      <c r="OCH40" s="61"/>
      <c r="OCI40" s="61"/>
      <c r="OCJ40" s="61"/>
      <c r="OCK40" s="61"/>
      <c r="OCL40" s="61"/>
      <c r="OCM40" s="61"/>
      <c r="OCN40" s="62"/>
      <c r="OCO40" s="61"/>
      <c r="OCP40" s="61"/>
      <c r="OCQ40" s="61"/>
      <c r="OCR40" s="61"/>
      <c r="OCS40" s="61"/>
      <c r="OCT40" s="61"/>
      <c r="OCU40" s="61"/>
      <c r="OCV40" s="62"/>
      <c r="OCW40" s="61"/>
      <c r="OCX40" s="61"/>
      <c r="OCY40" s="61"/>
      <c r="OCZ40" s="61"/>
      <c r="ODA40" s="61"/>
      <c r="ODB40" s="61"/>
      <c r="ODC40" s="61"/>
      <c r="ODD40" s="62"/>
      <c r="ODE40" s="61"/>
      <c r="ODF40" s="61"/>
      <c r="ODG40" s="61"/>
      <c r="ODH40" s="61"/>
      <c r="ODI40" s="61"/>
      <c r="ODJ40" s="61"/>
      <c r="ODK40" s="61"/>
      <c r="ODL40" s="62"/>
      <c r="ODM40" s="61"/>
      <c r="ODN40" s="61"/>
      <c r="ODO40" s="61"/>
      <c r="ODP40" s="61"/>
      <c r="ODQ40" s="61"/>
      <c r="ODR40" s="61"/>
      <c r="ODS40" s="61"/>
      <c r="ODT40" s="62"/>
      <c r="ODU40" s="61"/>
      <c r="ODV40" s="61"/>
      <c r="ODW40" s="61"/>
      <c r="ODX40" s="61"/>
      <c r="ODY40" s="61"/>
      <c r="ODZ40" s="61"/>
      <c r="OEA40" s="61"/>
      <c r="OEB40" s="62"/>
      <c r="OEC40" s="61"/>
      <c r="OED40" s="61"/>
      <c r="OEE40" s="61"/>
      <c r="OEF40" s="61"/>
      <c r="OEG40" s="61"/>
      <c r="OEH40" s="61"/>
      <c r="OEI40" s="61"/>
      <c r="OEJ40" s="62"/>
      <c r="OEK40" s="61"/>
      <c r="OEL40" s="61"/>
      <c r="OEM40" s="61"/>
      <c r="OEN40" s="61"/>
      <c r="OEO40" s="61"/>
      <c r="OEP40" s="61"/>
      <c r="OEQ40" s="61"/>
      <c r="OER40" s="62"/>
      <c r="OES40" s="61"/>
      <c r="OET40" s="61"/>
      <c r="OEU40" s="61"/>
      <c r="OEV40" s="61"/>
      <c r="OEW40" s="61"/>
      <c r="OEX40" s="61"/>
      <c r="OEY40" s="61"/>
      <c r="OEZ40" s="62"/>
      <c r="OFA40" s="61"/>
      <c r="OFB40" s="61"/>
      <c r="OFC40" s="61"/>
      <c r="OFD40" s="61"/>
      <c r="OFE40" s="61"/>
      <c r="OFF40" s="61"/>
      <c r="OFG40" s="61"/>
      <c r="OFH40" s="62"/>
      <c r="OFI40" s="61"/>
      <c r="OFJ40" s="61"/>
      <c r="OFK40" s="61"/>
      <c r="OFL40" s="61"/>
      <c r="OFM40" s="61"/>
      <c r="OFN40" s="61"/>
      <c r="OFO40" s="61"/>
      <c r="OFP40" s="62"/>
      <c r="OFQ40" s="61"/>
      <c r="OFR40" s="61"/>
      <c r="OFS40" s="61"/>
      <c r="OFT40" s="61"/>
      <c r="OFU40" s="61"/>
      <c r="OFV40" s="61"/>
      <c r="OFW40" s="61"/>
      <c r="OFX40" s="62"/>
      <c r="OFY40" s="61"/>
      <c r="OFZ40" s="61"/>
      <c r="OGA40" s="61"/>
      <c r="OGB40" s="61"/>
      <c r="OGC40" s="61"/>
      <c r="OGD40" s="61"/>
      <c r="OGE40" s="61"/>
      <c r="OGF40" s="62"/>
      <c r="OGG40" s="61"/>
      <c r="OGH40" s="61"/>
      <c r="OGI40" s="61"/>
      <c r="OGJ40" s="61"/>
      <c r="OGK40" s="61"/>
      <c r="OGL40" s="61"/>
      <c r="OGM40" s="61"/>
      <c r="OGN40" s="62"/>
      <c r="OGO40" s="61"/>
      <c r="OGP40" s="61"/>
      <c r="OGQ40" s="61"/>
      <c r="OGR40" s="61"/>
      <c r="OGS40" s="61"/>
      <c r="OGT40" s="61"/>
      <c r="OGU40" s="61"/>
      <c r="OGV40" s="62"/>
      <c r="OGW40" s="61"/>
      <c r="OGX40" s="61"/>
      <c r="OGY40" s="61"/>
      <c r="OGZ40" s="61"/>
      <c r="OHA40" s="61"/>
      <c r="OHB40" s="61"/>
      <c r="OHC40" s="61"/>
      <c r="OHD40" s="62"/>
      <c r="OHE40" s="61"/>
      <c r="OHF40" s="61"/>
      <c r="OHG40" s="61"/>
      <c r="OHH40" s="61"/>
      <c r="OHI40" s="61"/>
      <c r="OHJ40" s="61"/>
      <c r="OHK40" s="61"/>
      <c r="OHL40" s="62"/>
      <c r="OHM40" s="61"/>
      <c r="OHN40" s="61"/>
      <c r="OHO40" s="61"/>
      <c r="OHP40" s="61"/>
      <c r="OHQ40" s="61"/>
      <c r="OHR40" s="61"/>
      <c r="OHS40" s="61"/>
      <c r="OHT40" s="62"/>
      <c r="OHU40" s="61"/>
      <c r="OHV40" s="61"/>
      <c r="OHW40" s="61"/>
      <c r="OHX40" s="61"/>
      <c r="OHY40" s="61"/>
      <c r="OHZ40" s="61"/>
      <c r="OIA40" s="61"/>
      <c r="OIB40" s="62"/>
      <c r="OIC40" s="61"/>
      <c r="OID40" s="61"/>
      <c r="OIE40" s="61"/>
      <c r="OIF40" s="61"/>
      <c r="OIG40" s="61"/>
      <c r="OIH40" s="61"/>
      <c r="OII40" s="61"/>
      <c r="OIJ40" s="62"/>
      <c r="OIK40" s="61"/>
      <c r="OIL40" s="61"/>
      <c r="OIM40" s="61"/>
      <c r="OIN40" s="61"/>
      <c r="OIO40" s="61"/>
      <c r="OIP40" s="61"/>
      <c r="OIQ40" s="61"/>
      <c r="OIR40" s="62"/>
      <c r="OIS40" s="61"/>
      <c r="OIT40" s="61"/>
      <c r="OIU40" s="61"/>
      <c r="OIV40" s="61"/>
      <c r="OIW40" s="61"/>
      <c r="OIX40" s="61"/>
      <c r="OIY40" s="61"/>
      <c r="OIZ40" s="62"/>
      <c r="OJA40" s="61"/>
      <c r="OJB40" s="61"/>
      <c r="OJC40" s="61"/>
      <c r="OJD40" s="61"/>
      <c r="OJE40" s="61"/>
      <c r="OJF40" s="61"/>
      <c r="OJG40" s="61"/>
      <c r="OJH40" s="62"/>
      <c r="OJI40" s="61"/>
      <c r="OJJ40" s="61"/>
      <c r="OJK40" s="61"/>
      <c r="OJL40" s="61"/>
      <c r="OJM40" s="61"/>
      <c r="OJN40" s="61"/>
      <c r="OJO40" s="61"/>
      <c r="OJP40" s="62"/>
      <c r="OJQ40" s="61"/>
      <c r="OJR40" s="61"/>
      <c r="OJS40" s="61"/>
      <c r="OJT40" s="61"/>
      <c r="OJU40" s="61"/>
      <c r="OJV40" s="61"/>
      <c r="OJW40" s="61"/>
      <c r="OJX40" s="62"/>
      <c r="OJY40" s="61"/>
      <c r="OJZ40" s="61"/>
      <c r="OKA40" s="61"/>
      <c r="OKB40" s="61"/>
      <c r="OKC40" s="61"/>
      <c r="OKD40" s="61"/>
      <c r="OKE40" s="61"/>
      <c r="OKF40" s="62"/>
      <c r="OKG40" s="61"/>
      <c r="OKH40" s="61"/>
      <c r="OKI40" s="61"/>
      <c r="OKJ40" s="61"/>
      <c r="OKK40" s="61"/>
      <c r="OKL40" s="61"/>
      <c r="OKM40" s="61"/>
      <c r="OKN40" s="62"/>
      <c r="OKO40" s="61"/>
      <c r="OKP40" s="61"/>
      <c r="OKQ40" s="61"/>
      <c r="OKR40" s="61"/>
      <c r="OKS40" s="61"/>
      <c r="OKT40" s="61"/>
      <c r="OKU40" s="61"/>
      <c r="OKV40" s="62"/>
      <c r="OKW40" s="61"/>
      <c r="OKX40" s="61"/>
      <c r="OKY40" s="61"/>
      <c r="OKZ40" s="61"/>
      <c r="OLA40" s="61"/>
      <c r="OLB40" s="61"/>
      <c r="OLC40" s="61"/>
      <c r="OLD40" s="62"/>
      <c r="OLE40" s="61"/>
      <c r="OLF40" s="61"/>
      <c r="OLG40" s="61"/>
      <c r="OLH40" s="61"/>
      <c r="OLI40" s="61"/>
      <c r="OLJ40" s="61"/>
      <c r="OLK40" s="61"/>
      <c r="OLL40" s="62"/>
      <c r="OLM40" s="61"/>
      <c r="OLN40" s="61"/>
      <c r="OLO40" s="61"/>
      <c r="OLP40" s="61"/>
      <c r="OLQ40" s="61"/>
      <c r="OLR40" s="61"/>
      <c r="OLS40" s="61"/>
      <c r="OLT40" s="62"/>
      <c r="OLU40" s="61"/>
      <c r="OLV40" s="61"/>
      <c r="OLW40" s="61"/>
      <c r="OLX40" s="61"/>
      <c r="OLY40" s="61"/>
      <c r="OLZ40" s="61"/>
      <c r="OMA40" s="61"/>
      <c r="OMB40" s="62"/>
      <c r="OMC40" s="61"/>
      <c r="OMD40" s="61"/>
      <c r="OME40" s="61"/>
      <c r="OMF40" s="61"/>
      <c r="OMG40" s="61"/>
      <c r="OMH40" s="61"/>
      <c r="OMI40" s="61"/>
      <c r="OMJ40" s="62"/>
      <c r="OMK40" s="61"/>
      <c r="OML40" s="61"/>
      <c r="OMM40" s="61"/>
      <c r="OMN40" s="61"/>
      <c r="OMO40" s="61"/>
      <c r="OMP40" s="61"/>
      <c r="OMQ40" s="61"/>
      <c r="OMR40" s="62"/>
      <c r="OMS40" s="61"/>
      <c r="OMT40" s="61"/>
      <c r="OMU40" s="61"/>
      <c r="OMV40" s="61"/>
      <c r="OMW40" s="61"/>
      <c r="OMX40" s="61"/>
      <c r="OMY40" s="61"/>
      <c r="OMZ40" s="62"/>
      <c r="ONA40" s="61"/>
      <c r="ONB40" s="61"/>
      <c r="ONC40" s="61"/>
      <c r="OND40" s="61"/>
      <c r="ONE40" s="61"/>
      <c r="ONF40" s="61"/>
      <c r="ONG40" s="61"/>
      <c r="ONH40" s="62"/>
      <c r="ONI40" s="61"/>
      <c r="ONJ40" s="61"/>
      <c r="ONK40" s="61"/>
      <c r="ONL40" s="61"/>
      <c r="ONM40" s="61"/>
      <c r="ONN40" s="61"/>
      <c r="ONO40" s="61"/>
      <c r="ONP40" s="62"/>
      <c r="ONQ40" s="61"/>
      <c r="ONR40" s="61"/>
      <c r="ONS40" s="61"/>
      <c r="ONT40" s="61"/>
      <c r="ONU40" s="61"/>
      <c r="ONV40" s="61"/>
      <c r="ONW40" s="61"/>
      <c r="ONX40" s="62"/>
      <c r="ONY40" s="61"/>
      <c r="ONZ40" s="61"/>
      <c r="OOA40" s="61"/>
      <c r="OOB40" s="61"/>
      <c r="OOC40" s="61"/>
      <c r="OOD40" s="61"/>
      <c r="OOE40" s="61"/>
      <c r="OOF40" s="62"/>
      <c r="OOG40" s="61"/>
      <c r="OOH40" s="61"/>
      <c r="OOI40" s="61"/>
      <c r="OOJ40" s="61"/>
      <c r="OOK40" s="61"/>
      <c r="OOL40" s="61"/>
      <c r="OOM40" s="61"/>
      <c r="OON40" s="62"/>
      <c r="OOO40" s="61"/>
      <c r="OOP40" s="61"/>
      <c r="OOQ40" s="61"/>
      <c r="OOR40" s="61"/>
      <c r="OOS40" s="61"/>
      <c r="OOT40" s="61"/>
      <c r="OOU40" s="61"/>
      <c r="OOV40" s="62"/>
      <c r="OOW40" s="61"/>
      <c r="OOX40" s="61"/>
      <c r="OOY40" s="61"/>
      <c r="OOZ40" s="61"/>
      <c r="OPA40" s="61"/>
      <c r="OPB40" s="61"/>
      <c r="OPC40" s="61"/>
      <c r="OPD40" s="62"/>
      <c r="OPE40" s="61"/>
      <c r="OPF40" s="61"/>
      <c r="OPG40" s="61"/>
      <c r="OPH40" s="61"/>
      <c r="OPI40" s="61"/>
      <c r="OPJ40" s="61"/>
      <c r="OPK40" s="61"/>
      <c r="OPL40" s="62"/>
      <c r="OPM40" s="61"/>
      <c r="OPN40" s="61"/>
      <c r="OPO40" s="61"/>
      <c r="OPP40" s="61"/>
      <c r="OPQ40" s="61"/>
      <c r="OPR40" s="61"/>
      <c r="OPS40" s="61"/>
      <c r="OPT40" s="62"/>
      <c r="OPU40" s="61"/>
      <c r="OPV40" s="61"/>
      <c r="OPW40" s="61"/>
      <c r="OPX40" s="61"/>
      <c r="OPY40" s="61"/>
      <c r="OPZ40" s="61"/>
      <c r="OQA40" s="61"/>
      <c r="OQB40" s="62"/>
      <c r="OQC40" s="61"/>
      <c r="OQD40" s="61"/>
      <c r="OQE40" s="61"/>
      <c r="OQF40" s="61"/>
      <c r="OQG40" s="61"/>
      <c r="OQH40" s="61"/>
      <c r="OQI40" s="61"/>
      <c r="OQJ40" s="62"/>
      <c r="OQK40" s="61"/>
      <c r="OQL40" s="61"/>
      <c r="OQM40" s="61"/>
      <c r="OQN40" s="61"/>
      <c r="OQO40" s="61"/>
      <c r="OQP40" s="61"/>
      <c r="OQQ40" s="61"/>
      <c r="OQR40" s="62"/>
      <c r="OQS40" s="61"/>
      <c r="OQT40" s="61"/>
      <c r="OQU40" s="61"/>
      <c r="OQV40" s="61"/>
      <c r="OQW40" s="61"/>
      <c r="OQX40" s="61"/>
      <c r="OQY40" s="61"/>
      <c r="OQZ40" s="62"/>
      <c r="ORA40" s="61"/>
      <c r="ORB40" s="61"/>
      <c r="ORC40" s="61"/>
      <c r="ORD40" s="61"/>
      <c r="ORE40" s="61"/>
      <c r="ORF40" s="61"/>
      <c r="ORG40" s="61"/>
      <c r="ORH40" s="62"/>
      <c r="ORI40" s="61"/>
      <c r="ORJ40" s="61"/>
      <c r="ORK40" s="61"/>
      <c r="ORL40" s="61"/>
      <c r="ORM40" s="61"/>
      <c r="ORN40" s="61"/>
      <c r="ORO40" s="61"/>
      <c r="ORP40" s="62"/>
      <c r="ORQ40" s="61"/>
      <c r="ORR40" s="61"/>
      <c r="ORS40" s="61"/>
      <c r="ORT40" s="61"/>
      <c r="ORU40" s="61"/>
      <c r="ORV40" s="61"/>
      <c r="ORW40" s="61"/>
      <c r="ORX40" s="62"/>
      <c r="ORY40" s="61"/>
      <c r="ORZ40" s="61"/>
      <c r="OSA40" s="61"/>
      <c r="OSB40" s="61"/>
      <c r="OSC40" s="61"/>
      <c r="OSD40" s="61"/>
      <c r="OSE40" s="61"/>
      <c r="OSF40" s="62"/>
      <c r="OSG40" s="61"/>
      <c r="OSH40" s="61"/>
      <c r="OSI40" s="61"/>
      <c r="OSJ40" s="61"/>
      <c r="OSK40" s="61"/>
      <c r="OSL40" s="61"/>
      <c r="OSM40" s="61"/>
      <c r="OSN40" s="62"/>
      <c r="OSO40" s="61"/>
      <c r="OSP40" s="61"/>
      <c r="OSQ40" s="61"/>
      <c r="OSR40" s="61"/>
      <c r="OSS40" s="61"/>
      <c r="OST40" s="61"/>
      <c r="OSU40" s="61"/>
      <c r="OSV40" s="62"/>
      <c r="OSW40" s="61"/>
      <c r="OSX40" s="61"/>
      <c r="OSY40" s="61"/>
      <c r="OSZ40" s="61"/>
      <c r="OTA40" s="61"/>
      <c r="OTB40" s="61"/>
      <c r="OTC40" s="61"/>
      <c r="OTD40" s="62"/>
      <c r="OTE40" s="61"/>
      <c r="OTF40" s="61"/>
      <c r="OTG40" s="61"/>
      <c r="OTH40" s="61"/>
      <c r="OTI40" s="61"/>
      <c r="OTJ40" s="61"/>
      <c r="OTK40" s="61"/>
      <c r="OTL40" s="62"/>
      <c r="OTM40" s="61"/>
      <c r="OTN40" s="61"/>
      <c r="OTO40" s="61"/>
      <c r="OTP40" s="61"/>
      <c r="OTQ40" s="61"/>
      <c r="OTR40" s="61"/>
      <c r="OTS40" s="61"/>
      <c r="OTT40" s="62"/>
      <c r="OTU40" s="61"/>
      <c r="OTV40" s="61"/>
      <c r="OTW40" s="61"/>
      <c r="OTX40" s="61"/>
      <c r="OTY40" s="61"/>
      <c r="OTZ40" s="61"/>
      <c r="OUA40" s="61"/>
      <c r="OUB40" s="62"/>
      <c r="OUC40" s="61"/>
      <c r="OUD40" s="61"/>
      <c r="OUE40" s="61"/>
      <c r="OUF40" s="61"/>
      <c r="OUG40" s="61"/>
      <c r="OUH40" s="61"/>
      <c r="OUI40" s="61"/>
      <c r="OUJ40" s="62"/>
      <c r="OUK40" s="61"/>
      <c r="OUL40" s="61"/>
      <c r="OUM40" s="61"/>
      <c r="OUN40" s="61"/>
      <c r="OUO40" s="61"/>
      <c r="OUP40" s="61"/>
      <c r="OUQ40" s="61"/>
      <c r="OUR40" s="62"/>
      <c r="OUS40" s="61"/>
      <c r="OUT40" s="61"/>
      <c r="OUU40" s="61"/>
      <c r="OUV40" s="61"/>
      <c r="OUW40" s="61"/>
      <c r="OUX40" s="61"/>
      <c r="OUY40" s="61"/>
      <c r="OUZ40" s="62"/>
      <c r="OVA40" s="61"/>
      <c r="OVB40" s="61"/>
      <c r="OVC40" s="61"/>
      <c r="OVD40" s="61"/>
      <c r="OVE40" s="61"/>
      <c r="OVF40" s="61"/>
      <c r="OVG40" s="61"/>
      <c r="OVH40" s="62"/>
      <c r="OVI40" s="61"/>
      <c r="OVJ40" s="61"/>
      <c r="OVK40" s="61"/>
      <c r="OVL40" s="61"/>
      <c r="OVM40" s="61"/>
      <c r="OVN40" s="61"/>
      <c r="OVO40" s="61"/>
      <c r="OVP40" s="62"/>
      <c r="OVQ40" s="61"/>
      <c r="OVR40" s="61"/>
      <c r="OVS40" s="61"/>
      <c r="OVT40" s="61"/>
      <c r="OVU40" s="61"/>
      <c r="OVV40" s="61"/>
      <c r="OVW40" s="61"/>
      <c r="OVX40" s="62"/>
      <c r="OVY40" s="61"/>
      <c r="OVZ40" s="61"/>
      <c r="OWA40" s="61"/>
      <c r="OWB40" s="61"/>
      <c r="OWC40" s="61"/>
      <c r="OWD40" s="61"/>
      <c r="OWE40" s="61"/>
      <c r="OWF40" s="62"/>
      <c r="OWG40" s="61"/>
      <c r="OWH40" s="61"/>
      <c r="OWI40" s="61"/>
      <c r="OWJ40" s="61"/>
      <c r="OWK40" s="61"/>
      <c r="OWL40" s="61"/>
      <c r="OWM40" s="61"/>
      <c r="OWN40" s="62"/>
      <c r="OWO40" s="61"/>
      <c r="OWP40" s="61"/>
      <c r="OWQ40" s="61"/>
      <c r="OWR40" s="61"/>
      <c r="OWS40" s="61"/>
      <c r="OWT40" s="61"/>
      <c r="OWU40" s="61"/>
      <c r="OWV40" s="62"/>
      <c r="OWW40" s="61"/>
      <c r="OWX40" s="61"/>
      <c r="OWY40" s="61"/>
      <c r="OWZ40" s="61"/>
      <c r="OXA40" s="61"/>
      <c r="OXB40" s="61"/>
      <c r="OXC40" s="61"/>
      <c r="OXD40" s="62"/>
      <c r="OXE40" s="61"/>
      <c r="OXF40" s="61"/>
      <c r="OXG40" s="61"/>
      <c r="OXH40" s="61"/>
      <c r="OXI40" s="61"/>
      <c r="OXJ40" s="61"/>
      <c r="OXK40" s="61"/>
      <c r="OXL40" s="62"/>
      <c r="OXM40" s="61"/>
      <c r="OXN40" s="61"/>
      <c r="OXO40" s="61"/>
      <c r="OXP40" s="61"/>
      <c r="OXQ40" s="61"/>
      <c r="OXR40" s="61"/>
      <c r="OXS40" s="61"/>
      <c r="OXT40" s="62"/>
      <c r="OXU40" s="61"/>
      <c r="OXV40" s="61"/>
      <c r="OXW40" s="61"/>
      <c r="OXX40" s="61"/>
      <c r="OXY40" s="61"/>
      <c r="OXZ40" s="61"/>
      <c r="OYA40" s="61"/>
      <c r="OYB40" s="62"/>
      <c r="OYC40" s="61"/>
      <c r="OYD40" s="61"/>
      <c r="OYE40" s="61"/>
      <c r="OYF40" s="61"/>
      <c r="OYG40" s="61"/>
      <c r="OYH40" s="61"/>
      <c r="OYI40" s="61"/>
      <c r="OYJ40" s="62"/>
      <c r="OYK40" s="61"/>
      <c r="OYL40" s="61"/>
      <c r="OYM40" s="61"/>
      <c r="OYN40" s="61"/>
      <c r="OYO40" s="61"/>
      <c r="OYP40" s="61"/>
      <c r="OYQ40" s="61"/>
      <c r="OYR40" s="62"/>
      <c r="OYS40" s="61"/>
      <c r="OYT40" s="61"/>
      <c r="OYU40" s="61"/>
      <c r="OYV40" s="61"/>
      <c r="OYW40" s="61"/>
      <c r="OYX40" s="61"/>
      <c r="OYY40" s="61"/>
      <c r="OYZ40" s="62"/>
      <c r="OZA40" s="61"/>
      <c r="OZB40" s="61"/>
      <c r="OZC40" s="61"/>
      <c r="OZD40" s="61"/>
      <c r="OZE40" s="61"/>
      <c r="OZF40" s="61"/>
      <c r="OZG40" s="61"/>
      <c r="OZH40" s="62"/>
      <c r="OZI40" s="61"/>
      <c r="OZJ40" s="61"/>
      <c r="OZK40" s="61"/>
      <c r="OZL40" s="61"/>
      <c r="OZM40" s="61"/>
      <c r="OZN40" s="61"/>
      <c r="OZO40" s="61"/>
      <c r="OZP40" s="62"/>
      <c r="OZQ40" s="61"/>
      <c r="OZR40" s="61"/>
      <c r="OZS40" s="61"/>
      <c r="OZT40" s="61"/>
      <c r="OZU40" s="61"/>
      <c r="OZV40" s="61"/>
      <c r="OZW40" s="61"/>
      <c r="OZX40" s="62"/>
      <c r="OZY40" s="61"/>
      <c r="OZZ40" s="61"/>
      <c r="PAA40" s="61"/>
      <c r="PAB40" s="61"/>
      <c r="PAC40" s="61"/>
      <c r="PAD40" s="61"/>
      <c r="PAE40" s="61"/>
      <c r="PAF40" s="62"/>
      <c r="PAG40" s="61"/>
      <c r="PAH40" s="61"/>
      <c r="PAI40" s="61"/>
      <c r="PAJ40" s="61"/>
      <c r="PAK40" s="61"/>
      <c r="PAL40" s="61"/>
      <c r="PAM40" s="61"/>
      <c r="PAN40" s="62"/>
      <c r="PAO40" s="61"/>
      <c r="PAP40" s="61"/>
      <c r="PAQ40" s="61"/>
      <c r="PAR40" s="61"/>
      <c r="PAS40" s="61"/>
      <c r="PAT40" s="61"/>
      <c r="PAU40" s="61"/>
      <c r="PAV40" s="62"/>
      <c r="PAW40" s="61"/>
      <c r="PAX40" s="61"/>
      <c r="PAY40" s="61"/>
      <c r="PAZ40" s="61"/>
      <c r="PBA40" s="61"/>
      <c r="PBB40" s="61"/>
      <c r="PBC40" s="61"/>
      <c r="PBD40" s="62"/>
      <c r="PBE40" s="61"/>
      <c r="PBF40" s="61"/>
      <c r="PBG40" s="61"/>
      <c r="PBH40" s="61"/>
      <c r="PBI40" s="61"/>
      <c r="PBJ40" s="61"/>
      <c r="PBK40" s="61"/>
      <c r="PBL40" s="62"/>
      <c r="PBM40" s="61"/>
      <c r="PBN40" s="61"/>
      <c r="PBO40" s="61"/>
      <c r="PBP40" s="61"/>
      <c r="PBQ40" s="61"/>
      <c r="PBR40" s="61"/>
      <c r="PBS40" s="61"/>
      <c r="PBT40" s="62"/>
      <c r="PBU40" s="61"/>
      <c r="PBV40" s="61"/>
      <c r="PBW40" s="61"/>
      <c r="PBX40" s="61"/>
      <c r="PBY40" s="61"/>
      <c r="PBZ40" s="61"/>
      <c r="PCA40" s="61"/>
      <c r="PCB40" s="62"/>
      <c r="PCC40" s="61"/>
      <c r="PCD40" s="61"/>
      <c r="PCE40" s="61"/>
      <c r="PCF40" s="61"/>
      <c r="PCG40" s="61"/>
      <c r="PCH40" s="61"/>
      <c r="PCI40" s="61"/>
      <c r="PCJ40" s="62"/>
      <c r="PCK40" s="61"/>
      <c r="PCL40" s="61"/>
      <c r="PCM40" s="61"/>
      <c r="PCN40" s="61"/>
      <c r="PCO40" s="61"/>
      <c r="PCP40" s="61"/>
      <c r="PCQ40" s="61"/>
      <c r="PCR40" s="62"/>
      <c r="PCS40" s="61"/>
      <c r="PCT40" s="61"/>
      <c r="PCU40" s="61"/>
      <c r="PCV40" s="61"/>
      <c r="PCW40" s="61"/>
      <c r="PCX40" s="61"/>
      <c r="PCY40" s="61"/>
      <c r="PCZ40" s="62"/>
      <c r="PDA40" s="61"/>
      <c r="PDB40" s="61"/>
      <c r="PDC40" s="61"/>
      <c r="PDD40" s="61"/>
      <c r="PDE40" s="61"/>
      <c r="PDF40" s="61"/>
      <c r="PDG40" s="61"/>
      <c r="PDH40" s="62"/>
      <c r="PDI40" s="61"/>
      <c r="PDJ40" s="61"/>
      <c r="PDK40" s="61"/>
      <c r="PDL40" s="61"/>
      <c r="PDM40" s="61"/>
      <c r="PDN40" s="61"/>
      <c r="PDO40" s="61"/>
      <c r="PDP40" s="62"/>
      <c r="PDQ40" s="61"/>
      <c r="PDR40" s="61"/>
      <c r="PDS40" s="61"/>
      <c r="PDT40" s="61"/>
      <c r="PDU40" s="61"/>
      <c r="PDV40" s="61"/>
      <c r="PDW40" s="61"/>
      <c r="PDX40" s="62"/>
      <c r="PDY40" s="61"/>
      <c r="PDZ40" s="61"/>
      <c r="PEA40" s="61"/>
      <c r="PEB40" s="61"/>
      <c r="PEC40" s="61"/>
      <c r="PED40" s="61"/>
      <c r="PEE40" s="61"/>
      <c r="PEF40" s="62"/>
      <c r="PEG40" s="61"/>
      <c r="PEH40" s="61"/>
      <c r="PEI40" s="61"/>
      <c r="PEJ40" s="61"/>
      <c r="PEK40" s="61"/>
      <c r="PEL40" s="61"/>
      <c r="PEM40" s="61"/>
      <c r="PEN40" s="62"/>
      <c r="PEO40" s="61"/>
      <c r="PEP40" s="61"/>
      <c r="PEQ40" s="61"/>
      <c r="PER40" s="61"/>
      <c r="PES40" s="61"/>
      <c r="PET40" s="61"/>
      <c r="PEU40" s="61"/>
      <c r="PEV40" s="62"/>
      <c r="PEW40" s="61"/>
      <c r="PEX40" s="61"/>
      <c r="PEY40" s="61"/>
      <c r="PEZ40" s="61"/>
      <c r="PFA40" s="61"/>
      <c r="PFB40" s="61"/>
      <c r="PFC40" s="61"/>
      <c r="PFD40" s="62"/>
      <c r="PFE40" s="61"/>
      <c r="PFF40" s="61"/>
      <c r="PFG40" s="61"/>
      <c r="PFH40" s="61"/>
      <c r="PFI40" s="61"/>
      <c r="PFJ40" s="61"/>
      <c r="PFK40" s="61"/>
      <c r="PFL40" s="62"/>
      <c r="PFM40" s="61"/>
      <c r="PFN40" s="61"/>
      <c r="PFO40" s="61"/>
      <c r="PFP40" s="61"/>
      <c r="PFQ40" s="61"/>
      <c r="PFR40" s="61"/>
      <c r="PFS40" s="61"/>
      <c r="PFT40" s="62"/>
      <c r="PFU40" s="61"/>
      <c r="PFV40" s="61"/>
      <c r="PFW40" s="61"/>
      <c r="PFX40" s="61"/>
      <c r="PFY40" s="61"/>
      <c r="PFZ40" s="61"/>
      <c r="PGA40" s="61"/>
      <c r="PGB40" s="62"/>
      <c r="PGC40" s="61"/>
      <c r="PGD40" s="61"/>
      <c r="PGE40" s="61"/>
      <c r="PGF40" s="61"/>
      <c r="PGG40" s="61"/>
      <c r="PGH40" s="61"/>
      <c r="PGI40" s="61"/>
      <c r="PGJ40" s="62"/>
      <c r="PGK40" s="61"/>
      <c r="PGL40" s="61"/>
      <c r="PGM40" s="61"/>
      <c r="PGN40" s="61"/>
      <c r="PGO40" s="61"/>
      <c r="PGP40" s="61"/>
      <c r="PGQ40" s="61"/>
      <c r="PGR40" s="62"/>
      <c r="PGS40" s="61"/>
      <c r="PGT40" s="61"/>
      <c r="PGU40" s="61"/>
      <c r="PGV40" s="61"/>
      <c r="PGW40" s="61"/>
      <c r="PGX40" s="61"/>
      <c r="PGY40" s="61"/>
      <c r="PGZ40" s="62"/>
      <c r="PHA40" s="61"/>
      <c r="PHB40" s="61"/>
      <c r="PHC40" s="61"/>
      <c r="PHD40" s="61"/>
      <c r="PHE40" s="61"/>
      <c r="PHF40" s="61"/>
      <c r="PHG40" s="61"/>
      <c r="PHH40" s="62"/>
      <c r="PHI40" s="61"/>
      <c r="PHJ40" s="61"/>
      <c r="PHK40" s="61"/>
      <c r="PHL40" s="61"/>
      <c r="PHM40" s="61"/>
      <c r="PHN40" s="61"/>
      <c r="PHO40" s="61"/>
      <c r="PHP40" s="62"/>
      <c r="PHQ40" s="61"/>
      <c r="PHR40" s="61"/>
      <c r="PHS40" s="61"/>
      <c r="PHT40" s="61"/>
      <c r="PHU40" s="61"/>
      <c r="PHV40" s="61"/>
      <c r="PHW40" s="61"/>
      <c r="PHX40" s="62"/>
      <c r="PHY40" s="61"/>
      <c r="PHZ40" s="61"/>
      <c r="PIA40" s="61"/>
      <c r="PIB40" s="61"/>
      <c r="PIC40" s="61"/>
      <c r="PID40" s="61"/>
      <c r="PIE40" s="61"/>
      <c r="PIF40" s="62"/>
      <c r="PIG40" s="61"/>
      <c r="PIH40" s="61"/>
      <c r="PII40" s="61"/>
      <c r="PIJ40" s="61"/>
      <c r="PIK40" s="61"/>
      <c r="PIL40" s="61"/>
      <c r="PIM40" s="61"/>
      <c r="PIN40" s="62"/>
      <c r="PIO40" s="61"/>
      <c r="PIP40" s="61"/>
      <c r="PIQ40" s="61"/>
      <c r="PIR40" s="61"/>
      <c r="PIS40" s="61"/>
      <c r="PIT40" s="61"/>
      <c r="PIU40" s="61"/>
      <c r="PIV40" s="62"/>
      <c r="PIW40" s="61"/>
      <c r="PIX40" s="61"/>
      <c r="PIY40" s="61"/>
      <c r="PIZ40" s="61"/>
      <c r="PJA40" s="61"/>
      <c r="PJB40" s="61"/>
      <c r="PJC40" s="61"/>
      <c r="PJD40" s="62"/>
      <c r="PJE40" s="61"/>
      <c r="PJF40" s="61"/>
      <c r="PJG40" s="61"/>
      <c r="PJH40" s="61"/>
      <c r="PJI40" s="61"/>
      <c r="PJJ40" s="61"/>
      <c r="PJK40" s="61"/>
      <c r="PJL40" s="62"/>
      <c r="PJM40" s="61"/>
      <c r="PJN40" s="61"/>
      <c r="PJO40" s="61"/>
      <c r="PJP40" s="61"/>
      <c r="PJQ40" s="61"/>
      <c r="PJR40" s="61"/>
      <c r="PJS40" s="61"/>
      <c r="PJT40" s="62"/>
      <c r="PJU40" s="61"/>
      <c r="PJV40" s="61"/>
      <c r="PJW40" s="61"/>
      <c r="PJX40" s="61"/>
      <c r="PJY40" s="61"/>
      <c r="PJZ40" s="61"/>
      <c r="PKA40" s="61"/>
      <c r="PKB40" s="62"/>
      <c r="PKC40" s="61"/>
      <c r="PKD40" s="61"/>
      <c r="PKE40" s="61"/>
      <c r="PKF40" s="61"/>
      <c r="PKG40" s="61"/>
      <c r="PKH40" s="61"/>
      <c r="PKI40" s="61"/>
      <c r="PKJ40" s="62"/>
      <c r="PKK40" s="61"/>
      <c r="PKL40" s="61"/>
      <c r="PKM40" s="61"/>
      <c r="PKN40" s="61"/>
      <c r="PKO40" s="61"/>
      <c r="PKP40" s="61"/>
      <c r="PKQ40" s="61"/>
      <c r="PKR40" s="62"/>
      <c r="PKS40" s="61"/>
      <c r="PKT40" s="61"/>
      <c r="PKU40" s="61"/>
      <c r="PKV40" s="61"/>
      <c r="PKW40" s="61"/>
      <c r="PKX40" s="61"/>
      <c r="PKY40" s="61"/>
      <c r="PKZ40" s="62"/>
      <c r="PLA40" s="61"/>
      <c r="PLB40" s="61"/>
      <c r="PLC40" s="61"/>
      <c r="PLD40" s="61"/>
      <c r="PLE40" s="61"/>
      <c r="PLF40" s="61"/>
      <c r="PLG40" s="61"/>
      <c r="PLH40" s="62"/>
      <c r="PLI40" s="61"/>
      <c r="PLJ40" s="61"/>
      <c r="PLK40" s="61"/>
      <c r="PLL40" s="61"/>
      <c r="PLM40" s="61"/>
      <c r="PLN40" s="61"/>
      <c r="PLO40" s="61"/>
      <c r="PLP40" s="62"/>
      <c r="PLQ40" s="61"/>
      <c r="PLR40" s="61"/>
      <c r="PLS40" s="61"/>
      <c r="PLT40" s="61"/>
      <c r="PLU40" s="61"/>
      <c r="PLV40" s="61"/>
      <c r="PLW40" s="61"/>
      <c r="PLX40" s="62"/>
      <c r="PLY40" s="61"/>
      <c r="PLZ40" s="61"/>
      <c r="PMA40" s="61"/>
      <c r="PMB40" s="61"/>
      <c r="PMC40" s="61"/>
      <c r="PMD40" s="61"/>
      <c r="PME40" s="61"/>
      <c r="PMF40" s="62"/>
      <c r="PMG40" s="61"/>
      <c r="PMH40" s="61"/>
      <c r="PMI40" s="61"/>
      <c r="PMJ40" s="61"/>
      <c r="PMK40" s="61"/>
      <c r="PML40" s="61"/>
      <c r="PMM40" s="61"/>
      <c r="PMN40" s="62"/>
      <c r="PMO40" s="61"/>
      <c r="PMP40" s="61"/>
      <c r="PMQ40" s="61"/>
      <c r="PMR40" s="61"/>
      <c r="PMS40" s="61"/>
      <c r="PMT40" s="61"/>
      <c r="PMU40" s="61"/>
      <c r="PMV40" s="62"/>
      <c r="PMW40" s="61"/>
      <c r="PMX40" s="61"/>
      <c r="PMY40" s="61"/>
      <c r="PMZ40" s="61"/>
      <c r="PNA40" s="61"/>
      <c r="PNB40" s="61"/>
      <c r="PNC40" s="61"/>
      <c r="PND40" s="62"/>
      <c r="PNE40" s="61"/>
      <c r="PNF40" s="61"/>
      <c r="PNG40" s="61"/>
      <c r="PNH40" s="61"/>
      <c r="PNI40" s="61"/>
      <c r="PNJ40" s="61"/>
      <c r="PNK40" s="61"/>
      <c r="PNL40" s="62"/>
      <c r="PNM40" s="61"/>
      <c r="PNN40" s="61"/>
      <c r="PNO40" s="61"/>
      <c r="PNP40" s="61"/>
      <c r="PNQ40" s="61"/>
      <c r="PNR40" s="61"/>
      <c r="PNS40" s="61"/>
      <c r="PNT40" s="62"/>
      <c r="PNU40" s="61"/>
      <c r="PNV40" s="61"/>
      <c r="PNW40" s="61"/>
      <c r="PNX40" s="61"/>
      <c r="PNY40" s="61"/>
      <c r="PNZ40" s="61"/>
      <c r="POA40" s="61"/>
      <c r="POB40" s="62"/>
      <c r="POC40" s="61"/>
      <c r="POD40" s="61"/>
      <c r="POE40" s="61"/>
      <c r="POF40" s="61"/>
      <c r="POG40" s="61"/>
      <c r="POH40" s="61"/>
      <c r="POI40" s="61"/>
      <c r="POJ40" s="62"/>
      <c r="POK40" s="61"/>
      <c r="POL40" s="61"/>
      <c r="POM40" s="61"/>
      <c r="PON40" s="61"/>
      <c r="POO40" s="61"/>
      <c r="POP40" s="61"/>
      <c r="POQ40" s="61"/>
      <c r="POR40" s="62"/>
      <c r="POS40" s="61"/>
      <c r="POT40" s="61"/>
      <c r="POU40" s="61"/>
      <c r="POV40" s="61"/>
      <c r="POW40" s="61"/>
      <c r="POX40" s="61"/>
      <c r="POY40" s="61"/>
      <c r="POZ40" s="62"/>
      <c r="PPA40" s="61"/>
      <c r="PPB40" s="61"/>
      <c r="PPC40" s="61"/>
      <c r="PPD40" s="61"/>
      <c r="PPE40" s="61"/>
      <c r="PPF40" s="61"/>
      <c r="PPG40" s="61"/>
      <c r="PPH40" s="62"/>
      <c r="PPI40" s="61"/>
      <c r="PPJ40" s="61"/>
      <c r="PPK40" s="61"/>
      <c r="PPL40" s="61"/>
      <c r="PPM40" s="61"/>
      <c r="PPN40" s="61"/>
      <c r="PPO40" s="61"/>
      <c r="PPP40" s="62"/>
      <c r="PPQ40" s="61"/>
      <c r="PPR40" s="61"/>
      <c r="PPS40" s="61"/>
      <c r="PPT40" s="61"/>
      <c r="PPU40" s="61"/>
      <c r="PPV40" s="61"/>
      <c r="PPW40" s="61"/>
      <c r="PPX40" s="62"/>
      <c r="PPY40" s="61"/>
      <c r="PPZ40" s="61"/>
      <c r="PQA40" s="61"/>
      <c r="PQB40" s="61"/>
      <c r="PQC40" s="61"/>
      <c r="PQD40" s="61"/>
      <c r="PQE40" s="61"/>
      <c r="PQF40" s="62"/>
      <c r="PQG40" s="61"/>
      <c r="PQH40" s="61"/>
      <c r="PQI40" s="61"/>
      <c r="PQJ40" s="61"/>
      <c r="PQK40" s="61"/>
      <c r="PQL40" s="61"/>
      <c r="PQM40" s="61"/>
      <c r="PQN40" s="62"/>
      <c r="PQO40" s="61"/>
      <c r="PQP40" s="61"/>
      <c r="PQQ40" s="61"/>
      <c r="PQR40" s="61"/>
      <c r="PQS40" s="61"/>
      <c r="PQT40" s="61"/>
      <c r="PQU40" s="61"/>
      <c r="PQV40" s="62"/>
      <c r="PQW40" s="61"/>
      <c r="PQX40" s="61"/>
      <c r="PQY40" s="61"/>
      <c r="PQZ40" s="61"/>
      <c r="PRA40" s="61"/>
      <c r="PRB40" s="61"/>
      <c r="PRC40" s="61"/>
      <c r="PRD40" s="62"/>
      <c r="PRE40" s="61"/>
      <c r="PRF40" s="61"/>
      <c r="PRG40" s="61"/>
      <c r="PRH40" s="61"/>
      <c r="PRI40" s="61"/>
      <c r="PRJ40" s="61"/>
      <c r="PRK40" s="61"/>
      <c r="PRL40" s="62"/>
      <c r="PRM40" s="61"/>
      <c r="PRN40" s="61"/>
      <c r="PRO40" s="61"/>
      <c r="PRP40" s="61"/>
      <c r="PRQ40" s="61"/>
      <c r="PRR40" s="61"/>
      <c r="PRS40" s="61"/>
      <c r="PRT40" s="62"/>
      <c r="PRU40" s="61"/>
      <c r="PRV40" s="61"/>
      <c r="PRW40" s="61"/>
      <c r="PRX40" s="61"/>
      <c r="PRY40" s="61"/>
      <c r="PRZ40" s="61"/>
      <c r="PSA40" s="61"/>
      <c r="PSB40" s="62"/>
      <c r="PSC40" s="61"/>
      <c r="PSD40" s="61"/>
      <c r="PSE40" s="61"/>
      <c r="PSF40" s="61"/>
      <c r="PSG40" s="61"/>
      <c r="PSH40" s="61"/>
      <c r="PSI40" s="61"/>
      <c r="PSJ40" s="62"/>
      <c r="PSK40" s="61"/>
      <c r="PSL40" s="61"/>
      <c r="PSM40" s="61"/>
      <c r="PSN40" s="61"/>
      <c r="PSO40" s="61"/>
      <c r="PSP40" s="61"/>
      <c r="PSQ40" s="61"/>
      <c r="PSR40" s="62"/>
      <c r="PSS40" s="61"/>
      <c r="PST40" s="61"/>
      <c r="PSU40" s="61"/>
      <c r="PSV40" s="61"/>
      <c r="PSW40" s="61"/>
      <c r="PSX40" s="61"/>
      <c r="PSY40" s="61"/>
      <c r="PSZ40" s="62"/>
      <c r="PTA40" s="61"/>
      <c r="PTB40" s="61"/>
      <c r="PTC40" s="61"/>
      <c r="PTD40" s="61"/>
      <c r="PTE40" s="61"/>
      <c r="PTF40" s="61"/>
      <c r="PTG40" s="61"/>
      <c r="PTH40" s="62"/>
      <c r="PTI40" s="61"/>
      <c r="PTJ40" s="61"/>
      <c r="PTK40" s="61"/>
      <c r="PTL40" s="61"/>
      <c r="PTM40" s="61"/>
      <c r="PTN40" s="61"/>
      <c r="PTO40" s="61"/>
      <c r="PTP40" s="62"/>
      <c r="PTQ40" s="61"/>
      <c r="PTR40" s="61"/>
      <c r="PTS40" s="61"/>
      <c r="PTT40" s="61"/>
      <c r="PTU40" s="61"/>
      <c r="PTV40" s="61"/>
      <c r="PTW40" s="61"/>
      <c r="PTX40" s="62"/>
      <c r="PTY40" s="61"/>
      <c r="PTZ40" s="61"/>
      <c r="PUA40" s="61"/>
      <c r="PUB40" s="61"/>
      <c r="PUC40" s="61"/>
      <c r="PUD40" s="61"/>
      <c r="PUE40" s="61"/>
      <c r="PUF40" s="62"/>
      <c r="PUG40" s="61"/>
      <c r="PUH40" s="61"/>
      <c r="PUI40" s="61"/>
      <c r="PUJ40" s="61"/>
      <c r="PUK40" s="61"/>
      <c r="PUL40" s="61"/>
      <c r="PUM40" s="61"/>
      <c r="PUN40" s="62"/>
      <c r="PUO40" s="61"/>
      <c r="PUP40" s="61"/>
      <c r="PUQ40" s="61"/>
      <c r="PUR40" s="61"/>
      <c r="PUS40" s="61"/>
      <c r="PUT40" s="61"/>
      <c r="PUU40" s="61"/>
      <c r="PUV40" s="62"/>
      <c r="PUW40" s="61"/>
      <c r="PUX40" s="61"/>
      <c r="PUY40" s="61"/>
      <c r="PUZ40" s="61"/>
      <c r="PVA40" s="61"/>
      <c r="PVB40" s="61"/>
      <c r="PVC40" s="61"/>
      <c r="PVD40" s="62"/>
      <c r="PVE40" s="61"/>
      <c r="PVF40" s="61"/>
      <c r="PVG40" s="61"/>
      <c r="PVH40" s="61"/>
      <c r="PVI40" s="61"/>
      <c r="PVJ40" s="61"/>
      <c r="PVK40" s="61"/>
      <c r="PVL40" s="62"/>
      <c r="PVM40" s="61"/>
      <c r="PVN40" s="61"/>
      <c r="PVO40" s="61"/>
      <c r="PVP40" s="61"/>
      <c r="PVQ40" s="61"/>
      <c r="PVR40" s="61"/>
      <c r="PVS40" s="61"/>
      <c r="PVT40" s="62"/>
      <c r="PVU40" s="61"/>
      <c r="PVV40" s="61"/>
      <c r="PVW40" s="61"/>
      <c r="PVX40" s="61"/>
      <c r="PVY40" s="61"/>
      <c r="PVZ40" s="61"/>
      <c r="PWA40" s="61"/>
      <c r="PWB40" s="62"/>
      <c r="PWC40" s="61"/>
      <c r="PWD40" s="61"/>
      <c r="PWE40" s="61"/>
      <c r="PWF40" s="61"/>
      <c r="PWG40" s="61"/>
      <c r="PWH40" s="61"/>
      <c r="PWI40" s="61"/>
      <c r="PWJ40" s="62"/>
      <c r="PWK40" s="61"/>
      <c r="PWL40" s="61"/>
      <c r="PWM40" s="61"/>
      <c r="PWN40" s="61"/>
      <c r="PWO40" s="61"/>
      <c r="PWP40" s="61"/>
      <c r="PWQ40" s="61"/>
      <c r="PWR40" s="62"/>
      <c r="PWS40" s="61"/>
      <c r="PWT40" s="61"/>
      <c r="PWU40" s="61"/>
      <c r="PWV40" s="61"/>
      <c r="PWW40" s="61"/>
      <c r="PWX40" s="61"/>
      <c r="PWY40" s="61"/>
      <c r="PWZ40" s="62"/>
      <c r="PXA40" s="61"/>
      <c r="PXB40" s="61"/>
      <c r="PXC40" s="61"/>
      <c r="PXD40" s="61"/>
      <c r="PXE40" s="61"/>
      <c r="PXF40" s="61"/>
      <c r="PXG40" s="61"/>
      <c r="PXH40" s="62"/>
      <c r="PXI40" s="61"/>
      <c r="PXJ40" s="61"/>
      <c r="PXK40" s="61"/>
      <c r="PXL40" s="61"/>
      <c r="PXM40" s="61"/>
      <c r="PXN40" s="61"/>
      <c r="PXO40" s="61"/>
      <c r="PXP40" s="62"/>
      <c r="PXQ40" s="61"/>
      <c r="PXR40" s="61"/>
      <c r="PXS40" s="61"/>
      <c r="PXT40" s="61"/>
      <c r="PXU40" s="61"/>
      <c r="PXV40" s="61"/>
      <c r="PXW40" s="61"/>
      <c r="PXX40" s="62"/>
      <c r="PXY40" s="61"/>
      <c r="PXZ40" s="61"/>
      <c r="PYA40" s="61"/>
      <c r="PYB40" s="61"/>
      <c r="PYC40" s="61"/>
      <c r="PYD40" s="61"/>
      <c r="PYE40" s="61"/>
      <c r="PYF40" s="62"/>
      <c r="PYG40" s="61"/>
      <c r="PYH40" s="61"/>
      <c r="PYI40" s="61"/>
      <c r="PYJ40" s="61"/>
      <c r="PYK40" s="61"/>
      <c r="PYL40" s="61"/>
      <c r="PYM40" s="61"/>
      <c r="PYN40" s="62"/>
      <c r="PYO40" s="61"/>
      <c r="PYP40" s="61"/>
      <c r="PYQ40" s="61"/>
      <c r="PYR40" s="61"/>
      <c r="PYS40" s="61"/>
      <c r="PYT40" s="61"/>
      <c r="PYU40" s="61"/>
      <c r="PYV40" s="62"/>
      <c r="PYW40" s="61"/>
      <c r="PYX40" s="61"/>
      <c r="PYY40" s="61"/>
      <c r="PYZ40" s="61"/>
      <c r="PZA40" s="61"/>
      <c r="PZB40" s="61"/>
      <c r="PZC40" s="61"/>
      <c r="PZD40" s="62"/>
      <c r="PZE40" s="61"/>
      <c r="PZF40" s="61"/>
      <c r="PZG40" s="61"/>
      <c r="PZH40" s="61"/>
      <c r="PZI40" s="61"/>
      <c r="PZJ40" s="61"/>
      <c r="PZK40" s="61"/>
      <c r="PZL40" s="62"/>
      <c r="PZM40" s="61"/>
      <c r="PZN40" s="61"/>
      <c r="PZO40" s="61"/>
      <c r="PZP40" s="61"/>
      <c r="PZQ40" s="61"/>
      <c r="PZR40" s="61"/>
      <c r="PZS40" s="61"/>
      <c r="PZT40" s="62"/>
      <c r="PZU40" s="61"/>
      <c r="PZV40" s="61"/>
      <c r="PZW40" s="61"/>
      <c r="PZX40" s="61"/>
      <c r="PZY40" s="61"/>
      <c r="PZZ40" s="61"/>
      <c r="QAA40" s="61"/>
      <c r="QAB40" s="62"/>
      <c r="QAC40" s="61"/>
      <c r="QAD40" s="61"/>
      <c r="QAE40" s="61"/>
      <c r="QAF40" s="61"/>
      <c r="QAG40" s="61"/>
      <c r="QAH40" s="61"/>
      <c r="QAI40" s="61"/>
      <c r="QAJ40" s="62"/>
      <c r="QAK40" s="61"/>
      <c r="QAL40" s="61"/>
      <c r="QAM40" s="61"/>
      <c r="QAN40" s="61"/>
      <c r="QAO40" s="61"/>
      <c r="QAP40" s="61"/>
      <c r="QAQ40" s="61"/>
      <c r="QAR40" s="62"/>
      <c r="QAS40" s="61"/>
      <c r="QAT40" s="61"/>
      <c r="QAU40" s="61"/>
      <c r="QAV40" s="61"/>
      <c r="QAW40" s="61"/>
      <c r="QAX40" s="61"/>
      <c r="QAY40" s="61"/>
      <c r="QAZ40" s="62"/>
      <c r="QBA40" s="61"/>
      <c r="QBB40" s="61"/>
      <c r="QBC40" s="61"/>
      <c r="QBD40" s="61"/>
      <c r="QBE40" s="61"/>
      <c r="QBF40" s="61"/>
      <c r="QBG40" s="61"/>
      <c r="QBH40" s="62"/>
      <c r="QBI40" s="61"/>
      <c r="QBJ40" s="61"/>
      <c r="QBK40" s="61"/>
      <c r="QBL40" s="61"/>
      <c r="QBM40" s="61"/>
      <c r="QBN40" s="61"/>
      <c r="QBO40" s="61"/>
      <c r="QBP40" s="62"/>
      <c r="QBQ40" s="61"/>
      <c r="QBR40" s="61"/>
      <c r="QBS40" s="61"/>
      <c r="QBT40" s="61"/>
      <c r="QBU40" s="61"/>
      <c r="QBV40" s="61"/>
      <c r="QBW40" s="61"/>
      <c r="QBX40" s="62"/>
      <c r="QBY40" s="61"/>
      <c r="QBZ40" s="61"/>
      <c r="QCA40" s="61"/>
      <c r="QCB40" s="61"/>
      <c r="QCC40" s="61"/>
      <c r="QCD40" s="61"/>
      <c r="QCE40" s="61"/>
      <c r="QCF40" s="62"/>
      <c r="QCG40" s="61"/>
      <c r="QCH40" s="61"/>
      <c r="QCI40" s="61"/>
      <c r="QCJ40" s="61"/>
      <c r="QCK40" s="61"/>
      <c r="QCL40" s="61"/>
      <c r="QCM40" s="61"/>
      <c r="QCN40" s="62"/>
      <c r="QCO40" s="61"/>
      <c r="QCP40" s="61"/>
      <c r="QCQ40" s="61"/>
      <c r="QCR40" s="61"/>
      <c r="QCS40" s="61"/>
      <c r="QCT40" s="61"/>
      <c r="QCU40" s="61"/>
      <c r="QCV40" s="62"/>
      <c r="QCW40" s="61"/>
      <c r="QCX40" s="61"/>
      <c r="QCY40" s="61"/>
      <c r="QCZ40" s="61"/>
      <c r="QDA40" s="61"/>
      <c r="QDB40" s="61"/>
      <c r="QDC40" s="61"/>
      <c r="QDD40" s="62"/>
      <c r="QDE40" s="61"/>
      <c r="QDF40" s="61"/>
      <c r="QDG40" s="61"/>
      <c r="QDH40" s="61"/>
      <c r="QDI40" s="61"/>
      <c r="QDJ40" s="61"/>
      <c r="QDK40" s="61"/>
      <c r="QDL40" s="62"/>
      <c r="QDM40" s="61"/>
      <c r="QDN40" s="61"/>
      <c r="QDO40" s="61"/>
      <c r="QDP40" s="61"/>
      <c r="QDQ40" s="61"/>
      <c r="QDR40" s="61"/>
      <c r="QDS40" s="61"/>
      <c r="QDT40" s="62"/>
      <c r="QDU40" s="61"/>
      <c r="QDV40" s="61"/>
      <c r="QDW40" s="61"/>
      <c r="QDX40" s="61"/>
      <c r="QDY40" s="61"/>
      <c r="QDZ40" s="61"/>
      <c r="QEA40" s="61"/>
      <c r="QEB40" s="62"/>
      <c r="QEC40" s="61"/>
      <c r="QED40" s="61"/>
      <c r="QEE40" s="61"/>
      <c r="QEF40" s="61"/>
      <c r="QEG40" s="61"/>
      <c r="QEH40" s="61"/>
      <c r="QEI40" s="61"/>
      <c r="QEJ40" s="62"/>
      <c r="QEK40" s="61"/>
      <c r="QEL40" s="61"/>
      <c r="QEM40" s="61"/>
      <c r="QEN40" s="61"/>
      <c r="QEO40" s="61"/>
      <c r="QEP40" s="61"/>
      <c r="QEQ40" s="61"/>
      <c r="QER40" s="62"/>
      <c r="QES40" s="61"/>
      <c r="QET40" s="61"/>
      <c r="QEU40" s="61"/>
      <c r="QEV40" s="61"/>
      <c r="QEW40" s="61"/>
      <c r="QEX40" s="61"/>
      <c r="QEY40" s="61"/>
      <c r="QEZ40" s="62"/>
      <c r="QFA40" s="61"/>
      <c r="QFB40" s="61"/>
      <c r="QFC40" s="61"/>
      <c r="QFD40" s="61"/>
      <c r="QFE40" s="61"/>
      <c r="QFF40" s="61"/>
      <c r="QFG40" s="61"/>
      <c r="QFH40" s="62"/>
      <c r="QFI40" s="61"/>
      <c r="QFJ40" s="61"/>
      <c r="QFK40" s="61"/>
      <c r="QFL40" s="61"/>
      <c r="QFM40" s="61"/>
      <c r="QFN40" s="61"/>
      <c r="QFO40" s="61"/>
      <c r="QFP40" s="62"/>
      <c r="QFQ40" s="61"/>
      <c r="QFR40" s="61"/>
      <c r="QFS40" s="61"/>
      <c r="QFT40" s="61"/>
      <c r="QFU40" s="61"/>
      <c r="QFV40" s="61"/>
      <c r="QFW40" s="61"/>
      <c r="QFX40" s="62"/>
      <c r="QFY40" s="61"/>
      <c r="QFZ40" s="61"/>
      <c r="QGA40" s="61"/>
      <c r="QGB40" s="61"/>
      <c r="QGC40" s="61"/>
      <c r="QGD40" s="61"/>
      <c r="QGE40" s="61"/>
      <c r="QGF40" s="62"/>
      <c r="QGG40" s="61"/>
      <c r="QGH40" s="61"/>
      <c r="QGI40" s="61"/>
      <c r="QGJ40" s="61"/>
      <c r="QGK40" s="61"/>
      <c r="QGL40" s="61"/>
      <c r="QGM40" s="61"/>
      <c r="QGN40" s="62"/>
      <c r="QGO40" s="61"/>
      <c r="QGP40" s="61"/>
      <c r="QGQ40" s="61"/>
      <c r="QGR40" s="61"/>
      <c r="QGS40" s="61"/>
      <c r="QGT40" s="61"/>
      <c r="QGU40" s="61"/>
      <c r="QGV40" s="62"/>
      <c r="QGW40" s="61"/>
      <c r="QGX40" s="61"/>
      <c r="QGY40" s="61"/>
      <c r="QGZ40" s="61"/>
      <c r="QHA40" s="61"/>
      <c r="QHB40" s="61"/>
      <c r="QHC40" s="61"/>
      <c r="QHD40" s="62"/>
      <c r="QHE40" s="61"/>
      <c r="QHF40" s="61"/>
      <c r="QHG40" s="61"/>
      <c r="QHH40" s="61"/>
      <c r="QHI40" s="61"/>
      <c r="QHJ40" s="61"/>
      <c r="QHK40" s="61"/>
      <c r="QHL40" s="62"/>
      <c r="QHM40" s="61"/>
      <c r="QHN40" s="61"/>
      <c r="QHO40" s="61"/>
      <c r="QHP40" s="61"/>
      <c r="QHQ40" s="61"/>
      <c r="QHR40" s="61"/>
      <c r="QHS40" s="61"/>
      <c r="QHT40" s="62"/>
      <c r="QHU40" s="61"/>
      <c r="QHV40" s="61"/>
      <c r="QHW40" s="61"/>
      <c r="QHX40" s="61"/>
      <c r="QHY40" s="61"/>
      <c r="QHZ40" s="61"/>
      <c r="QIA40" s="61"/>
      <c r="QIB40" s="62"/>
      <c r="QIC40" s="61"/>
      <c r="QID40" s="61"/>
      <c r="QIE40" s="61"/>
      <c r="QIF40" s="61"/>
      <c r="QIG40" s="61"/>
      <c r="QIH40" s="61"/>
      <c r="QII40" s="61"/>
      <c r="QIJ40" s="62"/>
      <c r="QIK40" s="61"/>
      <c r="QIL40" s="61"/>
      <c r="QIM40" s="61"/>
      <c r="QIN40" s="61"/>
      <c r="QIO40" s="61"/>
      <c r="QIP40" s="61"/>
      <c r="QIQ40" s="61"/>
      <c r="QIR40" s="62"/>
      <c r="QIS40" s="61"/>
      <c r="QIT40" s="61"/>
      <c r="QIU40" s="61"/>
      <c r="QIV40" s="61"/>
      <c r="QIW40" s="61"/>
      <c r="QIX40" s="61"/>
      <c r="QIY40" s="61"/>
      <c r="QIZ40" s="62"/>
      <c r="QJA40" s="61"/>
      <c r="QJB40" s="61"/>
      <c r="QJC40" s="61"/>
      <c r="QJD40" s="61"/>
      <c r="QJE40" s="61"/>
      <c r="QJF40" s="61"/>
      <c r="QJG40" s="61"/>
      <c r="QJH40" s="62"/>
      <c r="QJI40" s="61"/>
      <c r="QJJ40" s="61"/>
      <c r="QJK40" s="61"/>
      <c r="QJL40" s="61"/>
      <c r="QJM40" s="61"/>
      <c r="QJN40" s="61"/>
      <c r="QJO40" s="61"/>
      <c r="QJP40" s="62"/>
      <c r="QJQ40" s="61"/>
      <c r="QJR40" s="61"/>
      <c r="QJS40" s="61"/>
      <c r="QJT40" s="61"/>
      <c r="QJU40" s="61"/>
      <c r="QJV40" s="61"/>
      <c r="QJW40" s="61"/>
      <c r="QJX40" s="62"/>
      <c r="QJY40" s="61"/>
      <c r="QJZ40" s="61"/>
      <c r="QKA40" s="61"/>
      <c r="QKB40" s="61"/>
      <c r="QKC40" s="61"/>
      <c r="QKD40" s="61"/>
      <c r="QKE40" s="61"/>
      <c r="QKF40" s="62"/>
      <c r="QKG40" s="61"/>
      <c r="QKH40" s="61"/>
      <c r="QKI40" s="61"/>
      <c r="QKJ40" s="61"/>
      <c r="QKK40" s="61"/>
      <c r="QKL40" s="61"/>
      <c r="QKM40" s="61"/>
      <c r="QKN40" s="62"/>
      <c r="QKO40" s="61"/>
      <c r="QKP40" s="61"/>
      <c r="QKQ40" s="61"/>
      <c r="QKR40" s="61"/>
      <c r="QKS40" s="61"/>
      <c r="QKT40" s="61"/>
      <c r="QKU40" s="61"/>
      <c r="QKV40" s="62"/>
      <c r="QKW40" s="61"/>
      <c r="QKX40" s="61"/>
      <c r="QKY40" s="61"/>
      <c r="QKZ40" s="61"/>
      <c r="QLA40" s="61"/>
      <c r="QLB40" s="61"/>
      <c r="QLC40" s="61"/>
      <c r="QLD40" s="62"/>
      <c r="QLE40" s="61"/>
      <c r="QLF40" s="61"/>
      <c r="QLG40" s="61"/>
      <c r="QLH40" s="61"/>
      <c r="QLI40" s="61"/>
      <c r="QLJ40" s="61"/>
      <c r="QLK40" s="61"/>
      <c r="QLL40" s="62"/>
      <c r="QLM40" s="61"/>
      <c r="QLN40" s="61"/>
      <c r="QLO40" s="61"/>
      <c r="QLP40" s="61"/>
      <c r="QLQ40" s="61"/>
      <c r="QLR40" s="61"/>
      <c r="QLS40" s="61"/>
      <c r="QLT40" s="62"/>
      <c r="QLU40" s="61"/>
      <c r="QLV40" s="61"/>
      <c r="QLW40" s="61"/>
      <c r="QLX40" s="61"/>
      <c r="QLY40" s="61"/>
      <c r="QLZ40" s="61"/>
      <c r="QMA40" s="61"/>
      <c r="QMB40" s="62"/>
      <c r="QMC40" s="61"/>
      <c r="QMD40" s="61"/>
      <c r="QME40" s="61"/>
      <c r="QMF40" s="61"/>
      <c r="QMG40" s="61"/>
      <c r="QMH40" s="61"/>
      <c r="QMI40" s="61"/>
      <c r="QMJ40" s="62"/>
      <c r="QMK40" s="61"/>
      <c r="QML40" s="61"/>
      <c r="QMM40" s="61"/>
      <c r="QMN40" s="61"/>
      <c r="QMO40" s="61"/>
      <c r="QMP40" s="61"/>
      <c r="QMQ40" s="61"/>
      <c r="QMR40" s="62"/>
      <c r="QMS40" s="61"/>
      <c r="QMT40" s="61"/>
      <c r="QMU40" s="61"/>
      <c r="QMV40" s="61"/>
      <c r="QMW40" s="61"/>
      <c r="QMX40" s="61"/>
      <c r="QMY40" s="61"/>
      <c r="QMZ40" s="62"/>
      <c r="QNA40" s="61"/>
      <c r="QNB40" s="61"/>
      <c r="QNC40" s="61"/>
      <c r="QND40" s="61"/>
      <c r="QNE40" s="61"/>
      <c r="QNF40" s="61"/>
      <c r="QNG40" s="61"/>
      <c r="QNH40" s="62"/>
      <c r="QNI40" s="61"/>
      <c r="QNJ40" s="61"/>
      <c r="QNK40" s="61"/>
      <c r="QNL40" s="61"/>
      <c r="QNM40" s="61"/>
      <c r="QNN40" s="61"/>
      <c r="QNO40" s="61"/>
      <c r="QNP40" s="62"/>
      <c r="QNQ40" s="61"/>
      <c r="QNR40" s="61"/>
      <c r="QNS40" s="61"/>
      <c r="QNT40" s="61"/>
      <c r="QNU40" s="61"/>
      <c r="QNV40" s="61"/>
      <c r="QNW40" s="61"/>
      <c r="QNX40" s="62"/>
      <c r="QNY40" s="61"/>
      <c r="QNZ40" s="61"/>
      <c r="QOA40" s="61"/>
      <c r="QOB40" s="61"/>
      <c r="QOC40" s="61"/>
      <c r="QOD40" s="61"/>
      <c r="QOE40" s="61"/>
      <c r="QOF40" s="62"/>
      <c r="QOG40" s="61"/>
      <c r="QOH40" s="61"/>
      <c r="QOI40" s="61"/>
      <c r="QOJ40" s="61"/>
      <c r="QOK40" s="61"/>
      <c r="QOL40" s="61"/>
      <c r="QOM40" s="61"/>
      <c r="QON40" s="62"/>
      <c r="QOO40" s="61"/>
      <c r="QOP40" s="61"/>
      <c r="QOQ40" s="61"/>
      <c r="QOR40" s="61"/>
      <c r="QOS40" s="61"/>
      <c r="QOT40" s="61"/>
      <c r="QOU40" s="61"/>
      <c r="QOV40" s="62"/>
      <c r="QOW40" s="61"/>
      <c r="QOX40" s="61"/>
      <c r="QOY40" s="61"/>
      <c r="QOZ40" s="61"/>
      <c r="QPA40" s="61"/>
      <c r="QPB40" s="61"/>
      <c r="QPC40" s="61"/>
      <c r="QPD40" s="62"/>
      <c r="QPE40" s="61"/>
      <c r="QPF40" s="61"/>
      <c r="QPG40" s="61"/>
      <c r="QPH40" s="61"/>
      <c r="QPI40" s="61"/>
      <c r="QPJ40" s="61"/>
      <c r="QPK40" s="61"/>
      <c r="QPL40" s="62"/>
      <c r="QPM40" s="61"/>
      <c r="QPN40" s="61"/>
      <c r="QPO40" s="61"/>
      <c r="QPP40" s="61"/>
      <c r="QPQ40" s="61"/>
      <c r="QPR40" s="61"/>
      <c r="QPS40" s="61"/>
      <c r="QPT40" s="62"/>
      <c r="QPU40" s="61"/>
      <c r="QPV40" s="61"/>
      <c r="QPW40" s="61"/>
      <c r="QPX40" s="61"/>
      <c r="QPY40" s="61"/>
      <c r="QPZ40" s="61"/>
      <c r="QQA40" s="61"/>
      <c r="QQB40" s="62"/>
      <c r="QQC40" s="61"/>
      <c r="QQD40" s="61"/>
      <c r="QQE40" s="61"/>
      <c r="QQF40" s="61"/>
      <c r="QQG40" s="61"/>
      <c r="QQH40" s="61"/>
      <c r="QQI40" s="61"/>
      <c r="QQJ40" s="62"/>
      <c r="QQK40" s="61"/>
      <c r="QQL40" s="61"/>
      <c r="QQM40" s="61"/>
      <c r="QQN40" s="61"/>
      <c r="QQO40" s="61"/>
      <c r="QQP40" s="61"/>
      <c r="QQQ40" s="61"/>
      <c r="QQR40" s="62"/>
      <c r="QQS40" s="61"/>
      <c r="QQT40" s="61"/>
      <c r="QQU40" s="61"/>
      <c r="QQV40" s="61"/>
      <c r="QQW40" s="61"/>
      <c r="QQX40" s="61"/>
      <c r="QQY40" s="61"/>
      <c r="QQZ40" s="62"/>
      <c r="QRA40" s="61"/>
      <c r="QRB40" s="61"/>
      <c r="QRC40" s="61"/>
      <c r="QRD40" s="61"/>
      <c r="QRE40" s="61"/>
      <c r="QRF40" s="61"/>
      <c r="QRG40" s="61"/>
      <c r="QRH40" s="62"/>
      <c r="QRI40" s="61"/>
      <c r="QRJ40" s="61"/>
      <c r="QRK40" s="61"/>
      <c r="QRL40" s="61"/>
      <c r="QRM40" s="61"/>
      <c r="QRN40" s="61"/>
      <c r="QRO40" s="61"/>
      <c r="QRP40" s="62"/>
      <c r="QRQ40" s="61"/>
      <c r="QRR40" s="61"/>
      <c r="QRS40" s="61"/>
      <c r="QRT40" s="61"/>
      <c r="QRU40" s="61"/>
      <c r="QRV40" s="61"/>
      <c r="QRW40" s="61"/>
      <c r="QRX40" s="62"/>
      <c r="QRY40" s="61"/>
      <c r="QRZ40" s="61"/>
      <c r="QSA40" s="61"/>
      <c r="QSB40" s="61"/>
      <c r="QSC40" s="61"/>
      <c r="QSD40" s="61"/>
      <c r="QSE40" s="61"/>
      <c r="QSF40" s="62"/>
      <c r="QSG40" s="61"/>
      <c r="QSH40" s="61"/>
      <c r="QSI40" s="61"/>
      <c r="QSJ40" s="61"/>
      <c r="QSK40" s="61"/>
      <c r="QSL40" s="61"/>
      <c r="QSM40" s="61"/>
      <c r="QSN40" s="62"/>
      <c r="QSO40" s="61"/>
      <c r="QSP40" s="61"/>
      <c r="QSQ40" s="61"/>
      <c r="QSR40" s="61"/>
      <c r="QSS40" s="61"/>
      <c r="QST40" s="61"/>
      <c r="QSU40" s="61"/>
      <c r="QSV40" s="62"/>
      <c r="QSW40" s="61"/>
      <c r="QSX40" s="61"/>
      <c r="QSY40" s="61"/>
      <c r="QSZ40" s="61"/>
      <c r="QTA40" s="61"/>
      <c r="QTB40" s="61"/>
      <c r="QTC40" s="61"/>
      <c r="QTD40" s="62"/>
      <c r="QTE40" s="61"/>
      <c r="QTF40" s="61"/>
      <c r="QTG40" s="61"/>
      <c r="QTH40" s="61"/>
      <c r="QTI40" s="61"/>
      <c r="QTJ40" s="61"/>
      <c r="QTK40" s="61"/>
      <c r="QTL40" s="62"/>
      <c r="QTM40" s="61"/>
      <c r="QTN40" s="61"/>
      <c r="QTO40" s="61"/>
      <c r="QTP40" s="61"/>
      <c r="QTQ40" s="61"/>
      <c r="QTR40" s="61"/>
      <c r="QTS40" s="61"/>
      <c r="QTT40" s="62"/>
      <c r="QTU40" s="61"/>
      <c r="QTV40" s="61"/>
      <c r="QTW40" s="61"/>
      <c r="QTX40" s="61"/>
      <c r="QTY40" s="61"/>
      <c r="QTZ40" s="61"/>
      <c r="QUA40" s="61"/>
      <c r="QUB40" s="62"/>
      <c r="QUC40" s="61"/>
      <c r="QUD40" s="61"/>
      <c r="QUE40" s="61"/>
      <c r="QUF40" s="61"/>
      <c r="QUG40" s="61"/>
      <c r="QUH40" s="61"/>
      <c r="QUI40" s="61"/>
      <c r="QUJ40" s="62"/>
      <c r="QUK40" s="61"/>
      <c r="QUL40" s="61"/>
      <c r="QUM40" s="61"/>
      <c r="QUN40" s="61"/>
      <c r="QUO40" s="61"/>
      <c r="QUP40" s="61"/>
      <c r="QUQ40" s="61"/>
      <c r="QUR40" s="62"/>
      <c r="QUS40" s="61"/>
      <c r="QUT40" s="61"/>
      <c r="QUU40" s="61"/>
      <c r="QUV40" s="61"/>
      <c r="QUW40" s="61"/>
      <c r="QUX40" s="61"/>
      <c r="QUY40" s="61"/>
      <c r="QUZ40" s="62"/>
      <c r="QVA40" s="61"/>
      <c r="QVB40" s="61"/>
      <c r="QVC40" s="61"/>
      <c r="QVD40" s="61"/>
      <c r="QVE40" s="61"/>
      <c r="QVF40" s="61"/>
      <c r="QVG40" s="61"/>
      <c r="QVH40" s="62"/>
      <c r="QVI40" s="61"/>
      <c r="QVJ40" s="61"/>
      <c r="QVK40" s="61"/>
      <c r="QVL40" s="61"/>
      <c r="QVM40" s="61"/>
      <c r="QVN40" s="61"/>
      <c r="QVO40" s="61"/>
      <c r="QVP40" s="62"/>
      <c r="QVQ40" s="61"/>
      <c r="QVR40" s="61"/>
      <c r="QVS40" s="61"/>
      <c r="QVT40" s="61"/>
      <c r="QVU40" s="61"/>
      <c r="QVV40" s="61"/>
      <c r="QVW40" s="61"/>
      <c r="QVX40" s="62"/>
      <c r="QVY40" s="61"/>
      <c r="QVZ40" s="61"/>
      <c r="QWA40" s="61"/>
      <c r="QWB40" s="61"/>
      <c r="QWC40" s="61"/>
      <c r="QWD40" s="61"/>
      <c r="QWE40" s="61"/>
      <c r="QWF40" s="62"/>
      <c r="QWG40" s="61"/>
      <c r="QWH40" s="61"/>
      <c r="QWI40" s="61"/>
      <c r="QWJ40" s="61"/>
      <c r="QWK40" s="61"/>
      <c r="QWL40" s="61"/>
      <c r="QWM40" s="61"/>
      <c r="QWN40" s="62"/>
      <c r="QWO40" s="61"/>
      <c r="QWP40" s="61"/>
      <c r="QWQ40" s="61"/>
      <c r="QWR40" s="61"/>
      <c r="QWS40" s="61"/>
      <c r="QWT40" s="61"/>
      <c r="QWU40" s="61"/>
      <c r="QWV40" s="62"/>
      <c r="QWW40" s="61"/>
      <c r="QWX40" s="61"/>
      <c r="QWY40" s="61"/>
      <c r="QWZ40" s="61"/>
      <c r="QXA40" s="61"/>
      <c r="QXB40" s="61"/>
      <c r="QXC40" s="61"/>
      <c r="QXD40" s="62"/>
      <c r="QXE40" s="61"/>
      <c r="QXF40" s="61"/>
      <c r="QXG40" s="61"/>
      <c r="QXH40" s="61"/>
      <c r="QXI40" s="61"/>
      <c r="QXJ40" s="61"/>
      <c r="QXK40" s="61"/>
      <c r="QXL40" s="62"/>
      <c r="QXM40" s="61"/>
      <c r="QXN40" s="61"/>
      <c r="QXO40" s="61"/>
      <c r="QXP40" s="61"/>
      <c r="QXQ40" s="61"/>
      <c r="QXR40" s="61"/>
      <c r="QXS40" s="61"/>
      <c r="QXT40" s="62"/>
      <c r="QXU40" s="61"/>
      <c r="QXV40" s="61"/>
      <c r="QXW40" s="61"/>
      <c r="QXX40" s="61"/>
      <c r="QXY40" s="61"/>
      <c r="QXZ40" s="61"/>
      <c r="QYA40" s="61"/>
      <c r="QYB40" s="62"/>
      <c r="QYC40" s="61"/>
      <c r="QYD40" s="61"/>
      <c r="QYE40" s="61"/>
      <c r="QYF40" s="61"/>
      <c r="QYG40" s="61"/>
      <c r="QYH40" s="61"/>
      <c r="QYI40" s="61"/>
      <c r="QYJ40" s="62"/>
      <c r="QYK40" s="61"/>
      <c r="QYL40" s="61"/>
      <c r="QYM40" s="61"/>
      <c r="QYN40" s="61"/>
      <c r="QYO40" s="61"/>
      <c r="QYP40" s="61"/>
      <c r="QYQ40" s="61"/>
      <c r="QYR40" s="62"/>
      <c r="QYS40" s="61"/>
      <c r="QYT40" s="61"/>
      <c r="QYU40" s="61"/>
      <c r="QYV40" s="61"/>
      <c r="QYW40" s="61"/>
      <c r="QYX40" s="61"/>
      <c r="QYY40" s="61"/>
      <c r="QYZ40" s="62"/>
      <c r="QZA40" s="61"/>
      <c r="QZB40" s="61"/>
      <c r="QZC40" s="61"/>
      <c r="QZD40" s="61"/>
      <c r="QZE40" s="61"/>
      <c r="QZF40" s="61"/>
      <c r="QZG40" s="61"/>
      <c r="QZH40" s="62"/>
      <c r="QZI40" s="61"/>
      <c r="QZJ40" s="61"/>
      <c r="QZK40" s="61"/>
      <c r="QZL40" s="61"/>
      <c r="QZM40" s="61"/>
      <c r="QZN40" s="61"/>
      <c r="QZO40" s="61"/>
      <c r="QZP40" s="62"/>
      <c r="QZQ40" s="61"/>
      <c r="QZR40" s="61"/>
      <c r="QZS40" s="61"/>
      <c r="QZT40" s="61"/>
      <c r="QZU40" s="61"/>
      <c r="QZV40" s="61"/>
      <c r="QZW40" s="61"/>
      <c r="QZX40" s="62"/>
      <c r="QZY40" s="61"/>
      <c r="QZZ40" s="61"/>
      <c r="RAA40" s="61"/>
      <c r="RAB40" s="61"/>
      <c r="RAC40" s="61"/>
      <c r="RAD40" s="61"/>
      <c r="RAE40" s="61"/>
      <c r="RAF40" s="62"/>
      <c r="RAG40" s="61"/>
      <c r="RAH40" s="61"/>
      <c r="RAI40" s="61"/>
      <c r="RAJ40" s="61"/>
      <c r="RAK40" s="61"/>
      <c r="RAL40" s="61"/>
      <c r="RAM40" s="61"/>
      <c r="RAN40" s="62"/>
      <c r="RAO40" s="61"/>
      <c r="RAP40" s="61"/>
      <c r="RAQ40" s="61"/>
      <c r="RAR40" s="61"/>
      <c r="RAS40" s="61"/>
      <c r="RAT40" s="61"/>
      <c r="RAU40" s="61"/>
      <c r="RAV40" s="62"/>
      <c r="RAW40" s="61"/>
      <c r="RAX40" s="61"/>
      <c r="RAY40" s="61"/>
      <c r="RAZ40" s="61"/>
      <c r="RBA40" s="61"/>
      <c r="RBB40" s="61"/>
      <c r="RBC40" s="61"/>
      <c r="RBD40" s="62"/>
      <c r="RBE40" s="61"/>
      <c r="RBF40" s="61"/>
      <c r="RBG40" s="61"/>
      <c r="RBH40" s="61"/>
      <c r="RBI40" s="61"/>
      <c r="RBJ40" s="61"/>
      <c r="RBK40" s="61"/>
      <c r="RBL40" s="62"/>
      <c r="RBM40" s="61"/>
      <c r="RBN40" s="61"/>
      <c r="RBO40" s="61"/>
      <c r="RBP40" s="61"/>
      <c r="RBQ40" s="61"/>
      <c r="RBR40" s="61"/>
      <c r="RBS40" s="61"/>
      <c r="RBT40" s="62"/>
      <c r="RBU40" s="61"/>
      <c r="RBV40" s="61"/>
      <c r="RBW40" s="61"/>
      <c r="RBX40" s="61"/>
      <c r="RBY40" s="61"/>
      <c r="RBZ40" s="61"/>
      <c r="RCA40" s="61"/>
      <c r="RCB40" s="62"/>
      <c r="RCC40" s="61"/>
      <c r="RCD40" s="61"/>
      <c r="RCE40" s="61"/>
      <c r="RCF40" s="61"/>
      <c r="RCG40" s="61"/>
      <c r="RCH40" s="61"/>
      <c r="RCI40" s="61"/>
      <c r="RCJ40" s="62"/>
      <c r="RCK40" s="61"/>
      <c r="RCL40" s="61"/>
      <c r="RCM40" s="61"/>
      <c r="RCN40" s="61"/>
      <c r="RCO40" s="61"/>
      <c r="RCP40" s="61"/>
      <c r="RCQ40" s="61"/>
      <c r="RCR40" s="62"/>
      <c r="RCS40" s="61"/>
      <c r="RCT40" s="61"/>
      <c r="RCU40" s="61"/>
      <c r="RCV40" s="61"/>
      <c r="RCW40" s="61"/>
      <c r="RCX40" s="61"/>
      <c r="RCY40" s="61"/>
      <c r="RCZ40" s="62"/>
      <c r="RDA40" s="61"/>
      <c r="RDB40" s="61"/>
      <c r="RDC40" s="61"/>
      <c r="RDD40" s="61"/>
      <c r="RDE40" s="61"/>
      <c r="RDF40" s="61"/>
      <c r="RDG40" s="61"/>
      <c r="RDH40" s="62"/>
      <c r="RDI40" s="61"/>
      <c r="RDJ40" s="61"/>
      <c r="RDK40" s="61"/>
      <c r="RDL40" s="61"/>
      <c r="RDM40" s="61"/>
      <c r="RDN40" s="61"/>
      <c r="RDO40" s="61"/>
      <c r="RDP40" s="62"/>
      <c r="RDQ40" s="61"/>
      <c r="RDR40" s="61"/>
      <c r="RDS40" s="61"/>
      <c r="RDT40" s="61"/>
      <c r="RDU40" s="61"/>
      <c r="RDV40" s="61"/>
      <c r="RDW40" s="61"/>
      <c r="RDX40" s="62"/>
      <c r="RDY40" s="61"/>
      <c r="RDZ40" s="61"/>
      <c r="REA40" s="61"/>
      <c r="REB40" s="61"/>
      <c r="REC40" s="61"/>
      <c r="RED40" s="61"/>
      <c r="REE40" s="61"/>
      <c r="REF40" s="62"/>
      <c r="REG40" s="61"/>
      <c r="REH40" s="61"/>
      <c r="REI40" s="61"/>
      <c r="REJ40" s="61"/>
      <c r="REK40" s="61"/>
      <c r="REL40" s="61"/>
      <c r="REM40" s="61"/>
      <c r="REN40" s="62"/>
      <c r="REO40" s="61"/>
      <c r="REP40" s="61"/>
      <c r="REQ40" s="61"/>
      <c r="RER40" s="61"/>
      <c r="RES40" s="61"/>
      <c r="RET40" s="61"/>
      <c r="REU40" s="61"/>
      <c r="REV40" s="62"/>
      <c r="REW40" s="61"/>
      <c r="REX40" s="61"/>
      <c r="REY40" s="61"/>
      <c r="REZ40" s="61"/>
      <c r="RFA40" s="61"/>
      <c r="RFB40" s="61"/>
      <c r="RFC40" s="61"/>
      <c r="RFD40" s="62"/>
      <c r="RFE40" s="61"/>
      <c r="RFF40" s="61"/>
      <c r="RFG40" s="61"/>
      <c r="RFH40" s="61"/>
      <c r="RFI40" s="61"/>
      <c r="RFJ40" s="61"/>
      <c r="RFK40" s="61"/>
      <c r="RFL40" s="62"/>
      <c r="RFM40" s="61"/>
      <c r="RFN40" s="61"/>
      <c r="RFO40" s="61"/>
      <c r="RFP40" s="61"/>
      <c r="RFQ40" s="61"/>
      <c r="RFR40" s="61"/>
      <c r="RFS40" s="61"/>
      <c r="RFT40" s="62"/>
      <c r="RFU40" s="61"/>
      <c r="RFV40" s="61"/>
      <c r="RFW40" s="61"/>
      <c r="RFX40" s="61"/>
      <c r="RFY40" s="61"/>
      <c r="RFZ40" s="61"/>
      <c r="RGA40" s="61"/>
      <c r="RGB40" s="62"/>
      <c r="RGC40" s="61"/>
      <c r="RGD40" s="61"/>
      <c r="RGE40" s="61"/>
      <c r="RGF40" s="61"/>
      <c r="RGG40" s="61"/>
      <c r="RGH40" s="61"/>
      <c r="RGI40" s="61"/>
      <c r="RGJ40" s="62"/>
      <c r="RGK40" s="61"/>
      <c r="RGL40" s="61"/>
      <c r="RGM40" s="61"/>
      <c r="RGN40" s="61"/>
      <c r="RGO40" s="61"/>
      <c r="RGP40" s="61"/>
      <c r="RGQ40" s="61"/>
      <c r="RGR40" s="62"/>
      <c r="RGS40" s="61"/>
      <c r="RGT40" s="61"/>
      <c r="RGU40" s="61"/>
      <c r="RGV40" s="61"/>
      <c r="RGW40" s="61"/>
      <c r="RGX40" s="61"/>
      <c r="RGY40" s="61"/>
      <c r="RGZ40" s="62"/>
      <c r="RHA40" s="61"/>
      <c r="RHB40" s="61"/>
      <c r="RHC40" s="61"/>
      <c r="RHD40" s="61"/>
      <c r="RHE40" s="61"/>
      <c r="RHF40" s="61"/>
      <c r="RHG40" s="61"/>
      <c r="RHH40" s="62"/>
      <c r="RHI40" s="61"/>
      <c r="RHJ40" s="61"/>
      <c r="RHK40" s="61"/>
      <c r="RHL40" s="61"/>
      <c r="RHM40" s="61"/>
      <c r="RHN40" s="61"/>
      <c r="RHO40" s="61"/>
      <c r="RHP40" s="62"/>
      <c r="RHQ40" s="61"/>
      <c r="RHR40" s="61"/>
      <c r="RHS40" s="61"/>
      <c r="RHT40" s="61"/>
      <c r="RHU40" s="61"/>
      <c r="RHV40" s="61"/>
      <c r="RHW40" s="61"/>
      <c r="RHX40" s="62"/>
      <c r="RHY40" s="61"/>
      <c r="RHZ40" s="61"/>
      <c r="RIA40" s="61"/>
      <c r="RIB40" s="61"/>
      <c r="RIC40" s="61"/>
      <c r="RID40" s="61"/>
      <c r="RIE40" s="61"/>
      <c r="RIF40" s="62"/>
      <c r="RIG40" s="61"/>
      <c r="RIH40" s="61"/>
      <c r="RII40" s="61"/>
      <c r="RIJ40" s="61"/>
      <c r="RIK40" s="61"/>
      <c r="RIL40" s="61"/>
      <c r="RIM40" s="61"/>
      <c r="RIN40" s="62"/>
      <c r="RIO40" s="61"/>
      <c r="RIP40" s="61"/>
      <c r="RIQ40" s="61"/>
      <c r="RIR40" s="61"/>
      <c r="RIS40" s="61"/>
      <c r="RIT40" s="61"/>
      <c r="RIU40" s="61"/>
      <c r="RIV40" s="62"/>
      <c r="RIW40" s="61"/>
      <c r="RIX40" s="61"/>
      <c r="RIY40" s="61"/>
      <c r="RIZ40" s="61"/>
      <c r="RJA40" s="61"/>
      <c r="RJB40" s="61"/>
      <c r="RJC40" s="61"/>
      <c r="RJD40" s="62"/>
      <c r="RJE40" s="61"/>
      <c r="RJF40" s="61"/>
      <c r="RJG40" s="61"/>
      <c r="RJH40" s="61"/>
      <c r="RJI40" s="61"/>
      <c r="RJJ40" s="61"/>
      <c r="RJK40" s="61"/>
      <c r="RJL40" s="62"/>
      <c r="RJM40" s="61"/>
      <c r="RJN40" s="61"/>
      <c r="RJO40" s="61"/>
      <c r="RJP40" s="61"/>
      <c r="RJQ40" s="61"/>
      <c r="RJR40" s="61"/>
      <c r="RJS40" s="61"/>
      <c r="RJT40" s="62"/>
      <c r="RJU40" s="61"/>
      <c r="RJV40" s="61"/>
      <c r="RJW40" s="61"/>
      <c r="RJX40" s="61"/>
      <c r="RJY40" s="61"/>
      <c r="RJZ40" s="61"/>
      <c r="RKA40" s="61"/>
      <c r="RKB40" s="62"/>
      <c r="RKC40" s="61"/>
      <c r="RKD40" s="61"/>
      <c r="RKE40" s="61"/>
      <c r="RKF40" s="61"/>
      <c r="RKG40" s="61"/>
      <c r="RKH40" s="61"/>
      <c r="RKI40" s="61"/>
      <c r="RKJ40" s="62"/>
      <c r="RKK40" s="61"/>
      <c r="RKL40" s="61"/>
      <c r="RKM40" s="61"/>
      <c r="RKN40" s="61"/>
      <c r="RKO40" s="61"/>
      <c r="RKP40" s="61"/>
      <c r="RKQ40" s="61"/>
      <c r="RKR40" s="62"/>
      <c r="RKS40" s="61"/>
      <c r="RKT40" s="61"/>
      <c r="RKU40" s="61"/>
      <c r="RKV40" s="61"/>
      <c r="RKW40" s="61"/>
      <c r="RKX40" s="61"/>
      <c r="RKY40" s="61"/>
      <c r="RKZ40" s="62"/>
      <c r="RLA40" s="61"/>
      <c r="RLB40" s="61"/>
      <c r="RLC40" s="61"/>
      <c r="RLD40" s="61"/>
      <c r="RLE40" s="61"/>
      <c r="RLF40" s="61"/>
      <c r="RLG40" s="61"/>
      <c r="RLH40" s="62"/>
      <c r="RLI40" s="61"/>
      <c r="RLJ40" s="61"/>
      <c r="RLK40" s="61"/>
      <c r="RLL40" s="61"/>
      <c r="RLM40" s="61"/>
      <c r="RLN40" s="61"/>
      <c r="RLO40" s="61"/>
      <c r="RLP40" s="62"/>
      <c r="RLQ40" s="61"/>
      <c r="RLR40" s="61"/>
      <c r="RLS40" s="61"/>
      <c r="RLT40" s="61"/>
      <c r="RLU40" s="61"/>
      <c r="RLV40" s="61"/>
      <c r="RLW40" s="61"/>
      <c r="RLX40" s="62"/>
      <c r="RLY40" s="61"/>
      <c r="RLZ40" s="61"/>
      <c r="RMA40" s="61"/>
      <c r="RMB40" s="61"/>
      <c r="RMC40" s="61"/>
      <c r="RMD40" s="61"/>
      <c r="RME40" s="61"/>
      <c r="RMF40" s="62"/>
      <c r="RMG40" s="61"/>
      <c r="RMH40" s="61"/>
      <c r="RMI40" s="61"/>
      <c r="RMJ40" s="61"/>
      <c r="RMK40" s="61"/>
      <c r="RML40" s="61"/>
      <c r="RMM40" s="61"/>
      <c r="RMN40" s="62"/>
      <c r="RMO40" s="61"/>
      <c r="RMP40" s="61"/>
      <c r="RMQ40" s="61"/>
      <c r="RMR40" s="61"/>
      <c r="RMS40" s="61"/>
      <c r="RMT40" s="61"/>
      <c r="RMU40" s="61"/>
      <c r="RMV40" s="62"/>
      <c r="RMW40" s="61"/>
      <c r="RMX40" s="61"/>
      <c r="RMY40" s="61"/>
      <c r="RMZ40" s="61"/>
      <c r="RNA40" s="61"/>
      <c r="RNB40" s="61"/>
      <c r="RNC40" s="61"/>
      <c r="RND40" s="62"/>
      <c r="RNE40" s="61"/>
      <c r="RNF40" s="61"/>
      <c r="RNG40" s="61"/>
      <c r="RNH40" s="61"/>
      <c r="RNI40" s="61"/>
      <c r="RNJ40" s="61"/>
      <c r="RNK40" s="61"/>
      <c r="RNL40" s="62"/>
      <c r="RNM40" s="61"/>
      <c r="RNN40" s="61"/>
      <c r="RNO40" s="61"/>
      <c r="RNP40" s="61"/>
      <c r="RNQ40" s="61"/>
      <c r="RNR40" s="61"/>
      <c r="RNS40" s="61"/>
      <c r="RNT40" s="62"/>
      <c r="RNU40" s="61"/>
      <c r="RNV40" s="61"/>
      <c r="RNW40" s="61"/>
      <c r="RNX40" s="61"/>
      <c r="RNY40" s="61"/>
      <c r="RNZ40" s="61"/>
      <c r="ROA40" s="61"/>
      <c r="ROB40" s="62"/>
      <c r="ROC40" s="61"/>
      <c r="ROD40" s="61"/>
      <c r="ROE40" s="61"/>
      <c r="ROF40" s="61"/>
      <c r="ROG40" s="61"/>
      <c r="ROH40" s="61"/>
      <c r="ROI40" s="61"/>
      <c r="ROJ40" s="62"/>
      <c r="ROK40" s="61"/>
      <c r="ROL40" s="61"/>
      <c r="ROM40" s="61"/>
      <c r="RON40" s="61"/>
      <c r="ROO40" s="61"/>
      <c r="ROP40" s="61"/>
      <c r="ROQ40" s="61"/>
      <c r="ROR40" s="62"/>
      <c r="ROS40" s="61"/>
      <c r="ROT40" s="61"/>
      <c r="ROU40" s="61"/>
      <c r="ROV40" s="61"/>
      <c r="ROW40" s="61"/>
      <c r="ROX40" s="61"/>
      <c r="ROY40" s="61"/>
      <c r="ROZ40" s="62"/>
      <c r="RPA40" s="61"/>
      <c r="RPB40" s="61"/>
      <c r="RPC40" s="61"/>
      <c r="RPD40" s="61"/>
      <c r="RPE40" s="61"/>
      <c r="RPF40" s="61"/>
      <c r="RPG40" s="61"/>
      <c r="RPH40" s="62"/>
      <c r="RPI40" s="61"/>
      <c r="RPJ40" s="61"/>
      <c r="RPK40" s="61"/>
      <c r="RPL40" s="61"/>
      <c r="RPM40" s="61"/>
      <c r="RPN40" s="61"/>
      <c r="RPO40" s="61"/>
      <c r="RPP40" s="62"/>
      <c r="RPQ40" s="61"/>
      <c r="RPR40" s="61"/>
      <c r="RPS40" s="61"/>
      <c r="RPT40" s="61"/>
      <c r="RPU40" s="61"/>
      <c r="RPV40" s="61"/>
      <c r="RPW40" s="61"/>
      <c r="RPX40" s="62"/>
      <c r="RPY40" s="61"/>
      <c r="RPZ40" s="61"/>
      <c r="RQA40" s="61"/>
      <c r="RQB40" s="61"/>
      <c r="RQC40" s="61"/>
      <c r="RQD40" s="61"/>
      <c r="RQE40" s="61"/>
      <c r="RQF40" s="62"/>
      <c r="RQG40" s="61"/>
      <c r="RQH40" s="61"/>
      <c r="RQI40" s="61"/>
      <c r="RQJ40" s="61"/>
      <c r="RQK40" s="61"/>
      <c r="RQL40" s="61"/>
      <c r="RQM40" s="61"/>
      <c r="RQN40" s="62"/>
      <c r="RQO40" s="61"/>
      <c r="RQP40" s="61"/>
      <c r="RQQ40" s="61"/>
      <c r="RQR40" s="61"/>
      <c r="RQS40" s="61"/>
      <c r="RQT40" s="61"/>
      <c r="RQU40" s="61"/>
      <c r="RQV40" s="62"/>
      <c r="RQW40" s="61"/>
      <c r="RQX40" s="61"/>
      <c r="RQY40" s="61"/>
      <c r="RQZ40" s="61"/>
      <c r="RRA40" s="61"/>
      <c r="RRB40" s="61"/>
      <c r="RRC40" s="61"/>
      <c r="RRD40" s="62"/>
      <c r="RRE40" s="61"/>
      <c r="RRF40" s="61"/>
      <c r="RRG40" s="61"/>
      <c r="RRH40" s="61"/>
      <c r="RRI40" s="61"/>
      <c r="RRJ40" s="61"/>
      <c r="RRK40" s="61"/>
      <c r="RRL40" s="62"/>
      <c r="RRM40" s="61"/>
      <c r="RRN40" s="61"/>
      <c r="RRO40" s="61"/>
      <c r="RRP40" s="61"/>
      <c r="RRQ40" s="61"/>
      <c r="RRR40" s="61"/>
      <c r="RRS40" s="61"/>
      <c r="RRT40" s="62"/>
      <c r="RRU40" s="61"/>
      <c r="RRV40" s="61"/>
      <c r="RRW40" s="61"/>
      <c r="RRX40" s="61"/>
      <c r="RRY40" s="61"/>
      <c r="RRZ40" s="61"/>
      <c r="RSA40" s="61"/>
      <c r="RSB40" s="62"/>
      <c r="RSC40" s="61"/>
      <c r="RSD40" s="61"/>
      <c r="RSE40" s="61"/>
      <c r="RSF40" s="61"/>
      <c r="RSG40" s="61"/>
      <c r="RSH40" s="61"/>
      <c r="RSI40" s="61"/>
      <c r="RSJ40" s="62"/>
      <c r="RSK40" s="61"/>
      <c r="RSL40" s="61"/>
      <c r="RSM40" s="61"/>
      <c r="RSN40" s="61"/>
      <c r="RSO40" s="61"/>
      <c r="RSP40" s="61"/>
      <c r="RSQ40" s="61"/>
      <c r="RSR40" s="62"/>
      <c r="RSS40" s="61"/>
      <c r="RST40" s="61"/>
      <c r="RSU40" s="61"/>
      <c r="RSV40" s="61"/>
      <c r="RSW40" s="61"/>
      <c r="RSX40" s="61"/>
      <c r="RSY40" s="61"/>
      <c r="RSZ40" s="62"/>
      <c r="RTA40" s="61"/>
      <c r="RTB40" s="61"/>
      <c r="RTC40" s="61"/>
      <c r="RTD40" s="61"/>
      <c r="RTE40" s="61"/>
      <c r="RTF40" s="61"/>
      <c r="RTG40" s="61"/>
      <c r="RTH40" s="62"/>
      <c r="RTI40" s="61"/>
      <c r="RTJ40" s="61"/>
      <c r="RTK40" s="61"/>
      <c r="RTL40" s="61"/>
      <c r="RTM40" s="61"/>
      <c r="RTN40" s="61"/>
      <c r="RTO40" s="61"/>
      <c r="RTP40" s="62"/>
      <c r="RTQ40" s="61"/>
      <c r="RTR40" s="61"/>
      <c r="RTS40" s="61"/>
      <c r="RTT40" s="61"/>
      <c r="RTU40" s="61"/>
      <c r="RTV40" s="61"/>
      <c r="RTW40" s="61"/>
      <c r="RTX40" s="62"/>
      <c r="RTY40" s="61"/>
      <c r="RTZ40" s="61"/>
      <c r="RUA40" s="61"/>
      <c r="RUB40" s="61"/>
      <c r="RUC40" s="61"/>
      <c r="RUD40" s="61"/>
      <c r="RUE40" s="61"/>
      <c r="RUF40" s="62"/>
      <c r="RUG40" s="61"/>
      <c r="RUH40" s="61"/>
      <c r="RUI40" s="61"/>
      <c r="RUJ40" s="61"/>
      <c r="RUK40" s="61"/>
      <c r="RUL40" s="61"/>
      <c r="RUM40" s="61"/>
      <c r="RUN40" s="62"/>
      <c r="RUO40" s="61"/>
      <c r="RUP40" s="61"/>
      <c r="RUQ40" s="61"/>
      <c r="RUR40" s="61"/>
      <c r="RUS40" s="61"/>
      <c r="RUT40" s="61"/>
      <c r="RUU40" s="61"/>
      <c r="RUV40" s="62"/>
      <c r="RUW40" s="61"/>
      <c r="RUX40" s="61"/>
      <c r="RUY40" s="61"/>
      <c r="RUZ40" s="61"/>
      <c r="RVA40" s="61"/>
      <c r="RVB40" s="61"/>
      <c r="RVC40" s="61"/>
      <c r="RVD40" s="62"/>
      <c r="RVE40" s="61"/>
      <c r="RVF40" s="61"/>
      <c r="RVG40" s="61"/>
      <c r="RVH40" s="61"/>
      <c r="RVI40" s="61"/>
      <c r="RVJ40" s="61"/>
      <c r="RVK40" s="61"/>
      <c r="RVL40" s="62"/>
      <c r="RVM40" s="61"/>
      <c r="RVN40" s="61"/>
      <c r="RVO40" s="61"/>
      <c r="RVP40" s="61"/>
      <c r="RVQ40" s="61"/>
      <c r="RVR40" s="61"/>
      <c r="RVS40" s="61"/>
      <c r="RVT40" s="62"/>
      <c r="RVU40" s="61"/>
      <c r="RVV40" s="61"/>
      <c r="RVW40" s="61"/>
      <c r="RVX40" s="61"/>
      <c r="RVY40" s="61"/>
      <c r="RVZ40" s="61"/>
      <c r="RWA40" s="61"/>
      <c r="RWB40" s="62"/>
      <c r="RWC40" s="61"/>
      <c r="RWD40" s="61"/>
      <c r="RWE40" s="61"/>
      <c r="RWF40" s="61"/>
      <c r="RWG40" s="61"/>
      <c r="RWH40" s="61"/>
      <c r="RWI40" s="61"/>
      <c r="RWJ40" s="62"/>
      <c r="RWK40" s="61"/>
      <c r="RWL40" s="61"/>
      <c r="RWM40" s="61"/>
      <c r="RWN40" s="61"/>
      <c r="RWO40" s="61"/>
      <c r="RWP40" s="61"/>
      <c r="RWQ40" s="61"/>
      <c r="RWR40" s="62"/>
      <c r="RWS40" s="61"/>
      <c r="RWT40" s="61"/>
      <c r="RWU40" s="61"/>
      <c r="RWV40" s="61"/>
      <c r="RWW40" s="61"/>
      <c r="RWX40" s="61"/>
      <c r="RWY40" s="61"/>
      <c r="RWZ40" s="62"/>
      <c r="RXA40" s="61"/>
      <c r="RXB40" s="61"/>
      <c r="RXC40" s="61"/>
      <c r="RXD40" s="61"/>
      <c r="RXE40" s="61"/>
      <c r="RXF40" s="61"/>
      <c r="RXG40" s="61"/>
      <c r="RXH40" s="62"/>
      <c r="RXI40" s="61"/>
      <c r="RXJ40" s="61"/>
      <c r="RXK40" s="61"/>
      <c r="RXL40" s="61"/>
      <c r="RXM40" s="61"/>
      <c r="RXN40" s="61"/>
      <c r="RXO40" s="61"/>
      <c r="RXP40" s="62"/>
      <c r="RXQ40" s="61"/>
      <c r="RXR40" s="61"/>
      <c r="RXS40" s="61"/>
      <c r="RXT40" s="61"/>
      <c r="RXU40" s="61"/>
      <c r="RXV40" s="61"/>
      <c r="RXW40" s="61"/>
      <c r="RXX40" s="62"/>
      <c r="RXY40" s="61"/>
      <c r="RXZ40" s="61"/>
      <c r="RYA40" s="61"/>
      <c r="RYB40" s="61"/>
      <c r="RYC40" s="61"/>
      <c r="RYD40" s="61"/>
      <c r="RYE40" s="61"/>
      <c r="RYF40" s="62"/>
      <c r="RYG40" s="61"/>
      <c r="RYH40" s="61"/>
      <c r="RYI40" s="61"/>
      <c r="RYJ40" s="61"/>
      <c r="RYK40" s="61"/>
      <c r="RYL40" s="61"/>
      <c r="RYM40" s="61"/>
      <c r="RYN40" s="62"/>
      <c r="RYO40" s="61"/>
      <c r="RYP40" s="61"/>
      <c r="RYQ40" s="61"/>
      <c r="RYR40" s="61"/>
      <c r="RYS40" s="61"/>
      <c r="RYT40" s="61"/>
      <c r="RYU40" s="61"/>
      <c r="RYV40" s="62"/>
      <c r="RYW40" s="61"/>
      <c r="RYX40" s="61"/>
      <c r="RYY40" s="61"/>
      <c r="RYZ40" s="61"/>
      <c r="RZA40" s="61"/>
      <c r="RZB40" s="61"/>
      <c r="RZC40" s="61"/>
      <c r="RZD40" s="62"/>
      <c r="RZE40" s="61"/>
      <c r="RZF40" s="61"/>
      <c r="RZG40" s="61"/>
      <c r="RZH40" s="61"/>
      <c r="RZI40" s="61"/>
      <c r="RZJ40" s="61"/>
      <c r="RZK40" s="61"/>
      <c r="RZL40" s="62"/>
      <c r="RZM40" s="61"/>
      <c r="RZN40" s="61"/>
      <c r="RZO40" s="61"/>
      <c r="RZP40" s="61"/>
      <c r="RZQ40" s="61"/>
      <c r="RZR40" s="61"/>
      <c r="RZS40" s="61"/>
      <c r="RZT40" s="62"/>
      <c r="RZU40" s="61"/>
      <c r="RZV40" s="61"/>
      <c r="RZW40" s="61"/>
      <c r="RZX40" s="61"/>
      <c r="RZY40" s="61"/>
      <c r="RZZ40" s="61"/>
      <c r="SAA40" s="61"/>
      <c r="SAB40" s="62"/>
      <c r="SAC40" s="61"/>
      <c r="SAD40" s="61"/>
      <c r="SAE40" s="61"/>
      <c r="SAF40" s="61"/>
      <c r="SAG40" s="61"/>
      <c r="SAH40" s="61"/>
      <c r="SAI40" s="61"/>
      <c r="SAJ40" s="62"/>
      <c r="SAK40" s="61"/>
      <c r="SAL40" s="61"/>
      <c r="SAM40" s="61"/>
      <c r="SAN40" s="61"/>
      <c r="SAO40" s="61"/>
      <c r="SAP40" s="61"/>
      <c r="SAQ40" s="61"/>
      <c r="SAR40" s="62"/>
      <c r="SAS40" s="61"/>
      <c r="SAT40" s="61"/>
      <c r="SAU40" s="61"/>
      <c r="SAV40" s="61"/>
      <c r="SAW40" s="61"/>
      <c r="SAX40" s="61"/>
      <c r="SAY40" s="61"/>
      <c r="SAZ40" s="62"/>
      <c r="SBA40" s="61"/>
      <c r="SBB40" s="61"/>
      <c r="SBC40" s="61"/>
      <c r="SBD40" s="61"/>
      <c r="SBE40" s="61"/>
      <c r="SBF40" s="61"/>
      <c r="SBG40" s="61"/>
      <c r="SBH40" s="62"/>
      <c r="SBI40" s="61"/>
      <c r="SBJ40" s="61"/>
      <c r="SBK40" s="61"/>
      <c r="SBL40" s="61"/>
      <c r="SBM40" s="61"/>
      <c r="SBN40" s="61"/>
      <c r="SBO40" s="61"/>
      <c r="SBP40" s="62"/>
      <c r="SBQ40" s="61"/>
      <c r="SBR40" s="61"/>
      <c r="SBS40" s="61"/>
      <c r="SBT40" s="61"/>
      <c r="SBU40" s="61"/>
      <c r="SBV40" s="61"/>
      <c r="SBW40" s="61"/>
      <c r="SBX40" s="62"/>
      <c r="SBY40" s="61"/>
      <c r="SBZ40" s="61"/>
      <c r="SCA40" s="61"/>
      <c r="SCB40" s="61"/>
      <c r="SCC40" s="61"/>
      <c r="SCD40" s="61"/>
      <c r="SCE40" s="61"/>
      <c r="SCF40" s="62"/>
      <c r="SCG40" s="61"/>
      <c r="SCH40" s="61"/>
      <c r="SCI40" s="61"/>
      <c r="SCJ40" s="61"/>
      <c r="SCK40" s="61"/>
      <c r="SCL40" s="61"/>
      <c r="SCM40" s="61"/>
      <c r="SCN40" s="62"/>
      <c r="SCO40" s="61"/>
      <c r="SCP40" s="61"/>
      <c r="SCQ40" s="61"/>
      <c r="SCR40" s="61"/>
      <c r="SCS40" s="61"/>
      <c r="SCT40" s="61"/>
      <c r="SCU40" s="61"/>
      <c r="SCV40" s="62"/>
      <c r="SCW40" s="61"/>
      <c r="SCX40" s="61"/>
      <c r="SCY40" s="61"/>
      <c r="SCZ40" s="61"/>
      <c r="SDA40" s="61"/>
      <c r="SDB40" s="61"/>
      <c r="SDC40" s="61"/>
      <c r="SDD40" s="62"/>
      <c r="SDE40" s="61"/>
      <c r="SDF40" s="61"/>
      <c r="SDG40" s="61"/>
      <c r="SDH40" s="61"/>
      <c r="SDI40" s="61"/>
      <c r="SDJ40" s="61"/>
      <c r="SDK40" s="61"/>
      <c r="SDL40" s="62"/>
      <c r="SDM40" s="61"/>
      <c r="SDN40" s="61"/>
      <c r="SDO40" s="61"/>
      <c r="SDP40" s="61"/>
      <c r="SDQ40" s="61"/>
      <c r="SDR40" s="61"/>
      <c r="SDS40" s="61"/>
      <c r="SDT40" s="62"/>
      <c r="SDU40" s="61"/>
      <c r="SDV40" s="61"/>
      <c r="SDW40" s="61"/>
      <c r="SDX40" s="61"/>
      <c r="SDY40" s="61"/>
      <c r="SDZ40" s="61"/>
      <c r="SEA40" s="61"/>
      <c r="SEB40" s="62"/>
      <c r="SEC40" s="61"/>
      <c r="SED40" s="61"/>
      <c r="SEE40" s="61"/>
      <c r="SEF40" s="61"/>
      <c r="SEG40" s="61"/>
      <c r="SEH40" s="61"/>
      <c r="SEI40" s="61"/>
      <c r="SEJ40" s="62"/>
      <c r="SEK40" s="61"/>
      <c r="SEL40" s="61"/>
      <c r="SEM40" s="61"/>
      <c r="SEN40" s="61"/>
      <c r="SEO40" s="61"/>
      <c r="SEP40" s="61"/>
      <c r="SEQ40" s="61"/>
      <c r="SER40" s="62"/>
      <c r="SES40" s="61"/>
      <c r="SET40" s="61"/>
      <c r="SEU40" s="61"/>
      <c r="SEV40" s="61"/>
      <c r="SEW40" s="61"/>
      <c r="SEX40" s="61"/>
      <c r="SEY40" s="61"/>
      <c r="SEZ40" s="62"/>
      <c r="SFA40" s="61"/>
      <c r="SFB40" s="61"/>
      <c r="SFC40" s="61"/>
      <c r="SFD40" s="61"/>
      <c r="SFE40" s="61"/>
      <c r="SFF40" s="61"/>
      <c r="SFG40" s="61"/>
      <c r="SFH40" s="62"/>
      <c r="SFI40" s="61"/>
      <c r="SFJ40" s="61"/>
      <c r="SFK40" s="61"/>
      <c r="SFL40" s="61"/>
      <c r="SFM40" s="61"/>
      <c r="SFN40" s="61"/>
      <c r="SFO40" s="61"/>
      <c r="SFP40" s="62"/>
      <c r="SFQ40" s="61"/>
      <c r="SFR40" s="61"/>
      <c r="SFS40" s="61"/>
      <c r="SFT40" s="61"/>
      <c r="SFU40" s="61"/>
      <c r="SFV40" s="61"/>
      <c r="SFW40" s="61"/>
      <c r="SFX40" s="62"/>
      <c r="SFY40" s="61"/>
      <c r="SFZ40" s="61"/>
      <c r="SGA40" s="61"/>
      <c r="SGB40" s="61"/>
      <c r="SGC40" s="61"/>
      <c r="SGD40" s="61"/>
      <c r="SGE40" s="61"/>
      <c r="SGF40" s="62"/>
      <c r="SGG40" s="61"/>
      <c r="SGH40" s="61"/>
      <c r="SGI40" s="61"/>
      <c r="SGJ40" s="61"/>
      <c r="SGK40" s="61"/>
      <c r="SGL40" s="61"/>
      <c r="SGM40" s="61"/>
      <c r="SGN40" s="62"/>
      <c r="SGO40" s="61"/>
      <c r="SGP40" s="61"/>
      <c r="SGQ40" s="61"/>
      <c r="SGR40" s="61"/>
      <c r="SGS40" s="61"/>
      <c r="SGT40" s="61"/>
      <c r="SGU40" s="61"/>
      <c r="SGV40" s="62"/>
      <c r="SGW40" s="61"/>
      <c r="SGX40" s="61"/>
      <c r="SGY40" s="61"/>
      <c r="SGZ40" s="61"/>
      <c r="SHA40" s="61"/>
      <c r="SHB40" s="61"/>
      <c r="SHC40" s="61"/>
      <c r="SHD40" s="62"/>
      <c r="SHE40" s="61"/>
      <c r="SHF40" s="61"/>
      <c r="SHG40" s="61"/>
      <c r="SHH40" s="61"/>
      <c r="SHI40" s="61"/>
      <c r="SHJ40" s="61"/>
      <c r="SHK40" s="61"/>
      <c r="SHL40" s="62"/>
      <c r="SHM40" s="61"/>
      <c r="SHN40" s="61"/>
      <c r="SHO40" s="61"/>
      <c r="SHP40" s="61"/>
      <c r="SHQ40" s="61"/>
      <c r="SHR40" s="61"/>
      <c r="SHS40" s="61"/>
      <c r="SHT40" s="62"/>
      <c r="SHU40" s="61"/>
      <c r="SHV40" s="61"/>
      <c r="SHW40" s="61"/>
      <c r="SHX40" s="61"/>
      <c r="SHY40" s="61"/>
      <c r="SHZ40" s="61"/>
      <c r="SIA40" s="61"/>
      <c r="SIB40" s="62"/>
      <c r="SIC40" s="61"/>
      <c r="SID40" s="61"/>
      <c r="SIE40" s="61"/>
      <c r="SIF40" s="61"/>
      <c r="SIG40" s="61"/>
      <c r="SIH40" s="61"/>
      <c r="SII40" s="61"/>
      <c r="SIJ40" s="62"/>
      <c r="SIK40" s="61"/>
      <c r="SIL40" s="61"/>
      <c r="SIM40" s="61"/>
      <c r="SIN40" s="61"/>
      <c r="SIO40" s="61"/>
      <c r="SIP40" s="61"/>
      <c r="SIQ40" s="61"/>
      <c r="SIR40" s="62"/>
      <c r="SIS40" s="61"/>
      <c r="SIT40" s="61"/>
      <c r="SIU40" s="61"/>
      <c r="SIV40" s="61"/>
      <c r="SIW40" s="61"/>
      <c r="SIX40" s="61"/>
      <c r="SIY40" s="61"/>
      <c r="SIZ40" s="62"/>
      <c r="SJA40" s="61"/>
      <c r="SJB40" s="61"/>
      <c r="SJC40" s="61"/>
      <c r="SJD40" s="61"/>
      <c r="SJE40" s="61"/>
      <c r="SJF40" s="61"/>
      <c r="SJG40" s="61"/>
      <c r="SJH40" s="62"/>
      <c r="SJI40" s="61"/>
      <c r="SJJ40" s="61"/>
      <c r="SJK40" s="61"/>
      <c r="SJL40" s="61"/>
      <c r="SJM40" s="61"/>
      <c r="SJN40" s="61"/>
      <c r="SJO40" s="61"/>
      <c r="SJP40" s="62"/>
      <c r="SJQ40" s="61"/>
      <c r="SJR40" s="61"/>
      <c r="SJS40" s="61"/>
      <c r="SJT40" s="61"/>
      <c r="SJU40" s="61"/>
      <c r="SJV40" s="61"/>
      <c r="SJW40" s="61"/>
      <c r="SJX40" s="62"/>
      <c r="SJY40" s="61"/>
      <c r="SJZ40" s="61"/>
      <c r="SKA40" s="61"/>
      <c r="SKB40" s="61"/>
      <c r="SKC40" s="61"/>
      <c r="SKD40" s="61"/>
      <c r="SKE40" s="61"/>
      <c r="SKF40" s="62"/>
      <c r="SKG40" s="61"/>
      <c r="SKH40" s="61"/>
      <c r="SKI40" s="61"/>
      <c r="SKJ40" s="61"/>
      <c r="SKK40" s="61"/>
      <c r="SKL40" s="61"/>
      <c r="SKM40" s="61"/>
      <c r="SKN40" s="62"/>
      <c r="SKO40" s="61"/>
      <c r="SKP40" s="61"/>
      <c r="SKQ40" s="61"/>
      <c r="SKR40" s="61"/>
      <c r="SKS40" s="61"/>
      <c r="SKT40" s="61"/>
      <c r="SKU40" s="61"/>
      <c r="SKV40" s="62"/>
      <c r="SKW40" s="61"/>
      <c r="SKX40" s="61"/>
      <c r="SKY40" s="61"/>
      <c r="SKZ40" s="61"/>
      <c r="SLA40" s="61"/>
      <c r="SLB40" s="61"/>
      <c r="SLC40" s="61"/>
      <c r="SLD40" s="62"/>
      <c r="SLE40" s="61"/>
      <c r="SLF40" s="61"/>
      <c r="SLG40" s="61"/>
      <c r="SLH40" s="61"/>
      <c r="SLI40" s="61"/>
      <c r="SLJ40" s="61"/>
      <c r="SLK40" s="61"/>
      <c r="SLL40" s="62"/>
      <c r="SLM40" s="61"/>
      <c r="SLN40" s="61"/>
      <c r="SLO40" s="61"/>
      <c r="SLP40" s="61"/>
      <c r="SLQ40" s="61"/>
      <c r="SLR40" s="61"/>
      <c r="SLS40" s="61"/>
      <c r="SLT40" s="62"/>
      <c r="SLU40" s="61"/>
      <c r="SLV40" s="61"/>
      <c r="SLW40" s="61"/>
      <c r="SLX40" s="61"/>
      <c r="SLY40" s="61"/>
      <c r="SLZ40" s="61"/>
      <c r="SMA40" s="61"/>
      <c r="SMB40" s="62"/>
      <c r="SMC40" s="61"/>
      <c r="SMD40" s="61"/>
      <c r="SME40" s="61"/>
      <c r="SMF40" s="61"/>
      <c r="SMG40" s="61"/>
      <c r="SMH40" s="61"/>
      <c r="SMI40" s="61"/>
      <c r="SMJ40" s="62"/>
      <c r="SMK40" s="61"/>
      <c r="SML40" s="61"/>
      <c r="SMM40" s="61"/>
      <c r="SMN40" s="61"/>
      <c r="SMO40" s="61"/>
      <c r="SMP40" s="61"/>
      <c r="SMQ40" s="61"/>
      <c r="SMR40" s="62"/>
      <c r="SMS40" s="61"/>
      <c r="SMT40" s="61"/>
      <c r="SMU40" s="61"/>
      <c r="SMV40" s="61"/>
      <c r="SMW40" s="61"/>
      <c r="SMX40" s="61"/>
      <c r="SMY40" s="61"/>
      <c r="SMZ40" s="62"/>
      <c r="SNA40" s="61"/>
      <c r="SNB40" s="61"/>
      <c r="SNC40" s="61"/>
      <c r="SND40" s="61"/>
      <c r="SNE40" s="61"/>
      <c r="SNF40" s="61"/>
      <c r="SNG40" s="61"/>
      <c r="SNH40" s="62"/>
      <c r="SNI40" s="61"/>
      <c r="SNJ40" s="61"/>
      <c r="SNK40" s="61"/>
      <c r="SNL40" s="61"/>
      <c r="SNM40" s="61"/>
      <c r="SNN40" s="61"/>
      <c r="SNO40" s="61"/>
      <c r="SNP40" s="62"/>
      <c r="SNQ40" s="61"/>
      <c r="SNR40" s="61"/>
      <c r="SNS40" s="61"/>
      <c r="SNT40" s="61"/>
      <c r="SNU40" s="61"/>
      <c r="SNV40" s="61"/>
      <c r="SNW40" s="61"/>
      <c r="SNX40" s="62"/>
      <c r="SNY40" s="61"/>
      <c r="SNZ40" s="61"/>
      <c r="SOA40" s="61"/>
      <c r="SOB40" s="61"/>
      <c r="SOC40" s="61"/>
      <c r="SOD40" s="61"/>
      <c r="SOE40" s="61"/>
      <c r="SOF40" s="62"/>
      <c r="SOG40" s="61"/>
      <c r="SOH40" s="61"/>
      <c r="SOI40" s="61"/>
      <c r="SOJ40" s="61"/>
      <c r="SOK40" s="61"/>
      <c r="SOL40" s="61"/>
      <c r="SOM40" s="61"/>
      <c r="SON40" s="62"/>
      <c r="SOO40" s="61"/>
      <c r="SOP40" s="61"/>
      <c r="SOQ40" s="61"/>
      <c r="SOR40" s="61"/>
      <c r="SOS40" s="61"/>
      <c r="SOT40" s="61"/>
      <c r="SOU40" s="61"/>
      <c r="SOV40" s="62"/>
      <c r="SOW40" s="61"/>
      <c r="SOX40" s="61"/>
      <c r="SOY40" s="61"/>
      <c r="SOZ40" s="61"/>
      <c r="SPA40" s="61"/>
      <c r="SPB40" s="61"/>
      <c r="SPC40" s="61"/>
      <c r="SPD40" s="62"/>
      <c r="SPE40" s="61"/>
      <c r="SPF40" s="61"/>
      <c r="SPG40" s="61"/>
      <c r="SPH40" s="61"/>
      <c r="SPI40" s="61"/>
      <c r="SPJ40" s="61"/>
      <c r="SPK40" s="61"/>
      <c r="SPL40" s="62"/>
      <c r="SPM40" s="61"/>
      <c r="SPN40" s="61"/>
      <c r="SPO40" s="61"/>
      <c r="SPP40" s="61"/>
      <c r="SPQ40" s="61"/>
      <c r="SPR40" s="61"/>
      <c r="SPS40" s="61"/>
      <c r="SPT40" s="62"/>
      <c r="SPU40" s="61"/>
      <c r="SPV40" s="61"/>
      <c r="SPW40" s="61"/>
      <c r="SPX40" s="61"/>
      <c r="SPY40" s="61"/>
      <c r="SPZ40" s="61"/>
      <c r="SQA40" s="61"/>
      <c r="SQB40" s="62"/>
      <c r="SQC40" s="61"/>
      <c r="SQD40" s="61"/>
      <c r="SQE40" s="61"/>
      <c r="SQF40" s="61"/>
      <c r="SQG40" s="61"/>
      <c r="SQH40" s="61"/>
      <c r="SQI40" s="61"/>
      <c r="SQJ40" s="62"/>
      <c r="SQK40" s="61"/>
      <c r="SQL40" s="61"/>
      <c r="SQM40" s="61"/>
      <c r="SQN40" s="61"/>
      <c r="SQO40" s="61"/>
      <c r="SQP40" s="61"/>
      <c r="SQQ40" s="61"/>
      <c r="SQR40" s="62"/>
      <c r="SQS40" s="61"/>
      <c r="SQT40" s="61"/>
      <c r="SQU40" s="61"/>
      <c r="SQV40" s="61"/>
      <c r="SQW40" s="61"/>
      <c r="SQX40" s="61"/>
      <c r="SQY40" s="61"/>
      <c r="SQZ40" s="62"/>
      <c r="SRA40" s="61"/>
      <c r="SRB40" s="61"/>
      <c r="SRC40" s="61"/>
      <c r="SRD40" s="61"/>
      <c r="SRE40" s="61"/>
      <c r="SRF40" s="61"/>
      <c r="SRG40" s="61"/>
      <c r="SRH40" s="62"/>
      <c r="SRI40" s="61"/>
      <c r="SRJ40" s="61"/>
      <c r="SRK40" s="61"/>
      <c r="SRL40" s="61"/>
      <c r="SRM40" s="61"/>
      <c r="SRN40" s="61"/>
      <c r="SRO40" s="61"/>
      <c r="SRP40" s="62"/>
      <c r="SRQ40" s="61"/>
      <c r="SRR40" s="61"/>
      <c r="SRS40" s="61"/>
      <c r="SRT40" s="61"/>
      <c r="SRU40" s="61"/>
      <c r="SRV40" s="61"/>
      <c r="SRW40" s="61"/>
      <c r="SRX40" s="62"/>
      <c r="SRY40" s="61"/>
      <c r="SRZ40" s="61"/>
      <c r="SSA40" s="61"/>
      <c r="SSB40" s="61"/>
      <c r="SSC40" s="61"/>
      <c r="SSD40" s="61"/>
      <c r="SSE40" s="61"/>
      <c r="SSF40" s="62"/>
      <c r="SSG40" s="61"/>
      <c r="SSH40" s="61"/>
      <c r="SSI40" s="61"/>
      <c r="SSJ40" s="61"/>
      <c r="SSK40" s="61"/>
      <c r="SSL40" s="61"/>
      <c r="SSM40" s="61"/>
      <c r="SSN40" s="62"/>
      <c r="SSO40" s="61"/>
      <c r="SSP40" s="61"/>
      <c r="SSQ40" s="61"/>
      <c r="SSR40" s="61"/>
      <c r="SSS40" s="61"/>
      <c r="SST40" s="61"/>
      <c r="SSU40" s="61"/>
      <c r="SSV40" s="62"/>
      <c r="SSW40" s="61"/>
      <c r="SSX40" s="61"/>
      <c r="SSY40" s="61"/>
      <c r="SSZ40" s="61"/>
      <c r="STA40" s="61"/>
      <c r="STB40" s="61"/>
      <c r="STC40" s="61"/>
      <c r="STD40" s="62"/>
      <c r="STE40" s="61"/>
      <c r="STF40" s="61"/>
      <c r="STG40" s="61"/>
      <c r="STH40" s="61"/>
      <c r="STI40" s="61"/>
      <c r="STJ40" s="61"/>
      <c r="STK40" s="61"/>
      <c r="STL40" s="62"/>
      <c r="STM40" s="61"/>
      <c r="STN40" s="61"/>
      <c r="STO40" s="61"/>
      <c r="STP40" s="61"/>
      <c r="STQ40" s="61"/>
      <c r="STR40" s="61"/>
      <c r="STS40" s="61"/>
      <c r="STT40" s="62"/>
      <c r="STU40" s="61"/>
      <c r="STV40" s="61"/>
      <c r="STW40" s="61"/>
      <c r="STX40" s="61"/>
      <c r="STY40" s="61"/>
      <c r="STZ40" s="61"/>
      <c r="SUA40" s="61"/>
      <c r="SUB40" s="62"/>
      <c r="SUC40" s="61"/>
      <c r="SUD40" s="61"/>
      <c r="SUE40" s="61"/>
      <c r="SUF40" s="61"/>
      <c r="SUG40" s="61"/>
      <c r="SUH40" s="61"/>
      <c r="SUI40" s="61"/>
      <c r="SUJ40" s="62"/>
      <c r="SUK40" s="61"/>
      <c r="SUL40" s="61"/>
      <c r="SUM40" s="61"/>
      <c r="SUN40" s="61"/>
      <c r="SUO40" s="61"/>
      <c r="SUP40" s="61"/>
      <c r="SUQ40" s="61"/>
      <c r="SUR40" s="62"/>
      <c r="SUS40" s="61"/>
      <c r="SUT40" s="61"/>
      <c r="SUU40" s="61"/>
      <c r="SUV40" s="61"/>
      <c r="SUW40" s="61"/>
      <c r="SUX40" s="61"/>
      <c r="SUY40" s="61"/>
      <c r="SUZ40" s="62"/>
      <c r="SVA40" s="61"/>
      <c r="SVB40" s="61"/>
      <c r="SVC40" s="61"/>
      <c r="SVD40" s="61"/>
      <c r="SVE40" s="61"/>
      <c r="SVF40" s="61"/>
      <c r="SVG40" s="61"/>
      <c r="SVH40" s="62"/>
      <c r="SVI40" s="61"/>
      <c r="SVJ40" s="61"/>
      <c r="SVK40" s="61"/>
      <c r="SVL40" s="61"/>
      <c r="SVM40" s="61"/>
      <c r="SVN40" s="61"/>
      <c r="SVO40" s="61"/>
      <c r="SVP40" s="62"/>
      <c r="SVQ40" s="61"/>
      <c r="SVR40" s="61"/>
      <c r="SVS40" s="61"/>
      <c r="SVT40" s="61"/>
      <c r="SVU40" s="61"/>
      <c r="SVV40" s="61"/>
      <c r="SVW40" s="61"/>
      <c r="SVX40" s="62"/>
      <c r="SVY40" s="61"/>
      <c r="SVZ40" s="61"/>
      <c r="SWA40" s="61"/>
      <c r="SWB40" s="61"/>
      <c r="SWC40" s="61"/>
      <c r="SWD40" s="61"/>
      <c r="SWE40" s="61"/>
      <c r="SWF40" s="62"/>
      <c r="SWG40" s="61"/>
      <c r="SWH40" s="61"/>
      <c r="SWI40" s="61"/>
      <c r="SWJ40" s="61"/>
      <c r="SWK40" s="61"/>
      <c r="SWL40" s="61"/>
      <c r="SWM40" s="61"/>
      <c r="SWN40" s="62"/>
      <c r="SWO40" s="61"/>
      <c r="SWP40" s="61"/>
      <c r="SWQ40" s="61"/>
      <c r="SWR40" s="61"/>
      <c r="SWS40" s="61"/>
      <c r="SWT40" s="61"/>
      <c r="SWU40" s="61"/>
      <c r="SWV40" s="62"/>
      <c r="SWW40" s="61"/>
      <c r="SWX40" s="61"/>
      <c r="SWY40" s="61"/>
      <c r="SWZ40" s="61"/>
      <c r="SXA40" s="61"/>
      <c r="SXB40" s="61"/>
      <c r="SXC40" s="61"/>
      <c r="SXD40" s="62"/>
      <c r="SXE40" s="61"/>
      <c r="SXF40" s="61"/>
      <c r="SXG40" s="61"/>
      <c r="SXH40" s="61"/>
      <c r="SXI40" s="61"/>
      <c r="SXJ40" s="61"/>
      <c r="SXK40" s="61"/>
      <c r="SXL40" s="62"/>
      <c r="SXM40" s="61"/>
      <c r="SXN40" s="61"/>
      <c r="SXO40" s="61"/>
      <c r="SXP40" s="61"/>
      <c r="SXQ40" s="61"/>
      <c r="SXR40" s="61"/>
      <c r="SXS40" s="61"/>
      <c r="SXT40" s="62"/>
      <c r="SXU40" s="61"/>
      <c r="SXV40" s="61"/>
      <c r="SXW40" s="61"/>
      <c r="SXX40" s="61"/>
      <c r="SXY40" s="61"/>
      <c r="SXZ40" s="61"/>
      <c r="SYA40" s="61"/>
      <c r="SYB40" s="62"/>
      <c r="SYC40" s="61"/>
      <c r="SYD40" s="61"/>
      <c r="SYE40" s="61"/>
      <c r="SYF40" s="61"/>
      <c r="SYG40" s="61"/>
      <c r="SYH40" s="61"/>
      <c r="SYI40" s="61"/>
      <c r="SYJ40" s="62"/>
      <c r="SYK40" s="61"/>
      <c r="SYL40" s="61"/>
      <c r="SYM40" s="61"/>
      <c r="SYN40" s="61"/>
      <c r="SYO40" s="61"/>
      <c r="SYP40" s="61"/>
      <c r="SYQ40" s="61"/>
      <c r="SYR40" s="62"/>
      <c r="SYS40" s="61"/>
      <c r="SYT40" s="61"/>
      <c r="SYU40" s="61"/>
      <c r="SYV40" s="61"/>
      <c r="SYW40" s="61"/>
      <c r="SYX40" s="61"/>
      <c r="SYY40" s="61"/>
      <c r="SYZ40" s="62"/>
      <c r="SZA40" s="61"/>
      <c r="SZB40" s="61"/>
      <c r="SZC40" s="61"/>
      <c r="SZD40" s="61"/>
      <c r="SZE40" s="61"/>
      <c r="SZF40" s="61"/>
      <c r="SZG40" s="61"/>
      <c r="SZH40" s="62"/>
      <c r="SZI40" s="61"/>
      <c r="SZJ40" s="61"/>
      <c r="SZK40" s="61"/>
      <c r="SZL40" s="61"/>
      <c r="SZM40" s="61"/>
      <c r="SZN40" s="61"/>
      <c r="SZO40" s="61"/>
      <c r="SZP40" s="62"/>
      <c r="SZQ40" s="61"/>
      <c r="SZR40" s="61"/>
      <c r="SZS40" s="61"/>
      <c r="SZT40" s="61"/>
      <c r="SZU40" s="61"/>
      <c r="SZV40" s="61"/>
      <c r="SZW40" s="61"/>
      <c r="SZX40" s="62"/>
      <c r="SZY40" s="61"/>
      <c r="SZZ40" s="61"/>
      <c r="TAA40" s="61"/>
      <c r="TAB40" s="61"/>
      <c r="TAC40" s="61"/>
      <c r="TAD40" s="61"/>
      <c r="TAE40" s="61"/>
      <c r="TAF40" s="62"/>
      <c r="TAG40" s="61"/>
      <c r="TAH40" s="61"/>
      <c r="TAI40" s="61"/>
      <c r="TAJ40" s="61"/>
      <c r="TAK40" s="61"/>
      <c r="TAL40" s="61"/>
      <c r="TAM40" s="61"/>
      <c r="TAN40" s="62"/>
      <c r="TAO40" s="61"/>
      <c r="TAP40" s="61"/>
      <c r="TAQ40" s="61"/>
      <c r="TAR40" s="61"/>
      <c r="TAS40" s="61"/>
      <c r="TAT40" s="61"/>
      <c r="TAU40" s="61"/>
      <c r="TAV40" s="62"/>
      <c r="TAW40" s="61"/>
      <c r="TAX40" s="61"/>
      <c r="TAY40" s="61"/>
      <c r="TAZ40" s="61"/>
      <c r="TBA40" s="61"/>
      <c r="TBB40" s="61"/>
      <c r="TBC40" s="61"/>
      <c r="TBD40" s="62"/>
      <c r="TBE40" s="61"/>
      <c r="TBF40" s="61"/>
      <c r="TBG40" s="61"/>
      <c r="TBH40" s="61"/>
      <c r="TBI40" s="61"/>
      <c r="TBJ40" s="61"/>
      <c r="TBK40" s="61"/>
      <c r="TBL40" s="62"/>
      <c r="TBM40" s="61"/>
      <c r="TBN40" s="61"/>
      <c r="TBO40" s="61"/>
      <c r="TBP40" s="61"/>
      <c r="TBQ40" s="61"/>
      <c r="TBR40" s="61"/>
      <c r="TBS40" s="61"/>
      <c r="TBT40" s="62"/>
      <c r="TBU40" s="61"/>
      <c r="TBV40" s="61"/>
      <c r="TBW40" s="61"/>
      <c r="TBX40" s="61"/>
      <c r="TBY40" s="61"/>
      <c r="TBZ40" s="61"/>
      <c r="TCA40" s="61"/>
      <c r="TCB40" s="62"/>
      <c r="TCC40" s="61"/>
      <c r="TCD40" s="61"/>
      <c r="TCE40" s="61"/>
      <c r="TCF40" s="61"/>
      <c r="TCG40" s="61"/>
      <c r="TCH40" s="61"/>
      <c r="TCI40" s="61"/>
      <c r="TCJ40" s="62"/>
      <c r="TCK40" s="61"/>
      <c r="TCL40" s="61"/>
      <c r="TCM40" s="61"/>
      <c r="TCN40" s="61"/>
      <c r="TCO40" s="61"/>
      <c r="TCP40" s="61"/>
      <c r="TCQ40" s="61"/>
      <c r="TCR40" s="62"/>
      <c r="TCS40" s="61"/>
      <c r="TCT40" s="61"/>
      <c r="TCU40" s="61"/>
      <c r="TCV40" s="61"/>
      <c r="TCW40" s="61"/>
      <c r="TCX40" s="61"/>
      <c r="TCY40" s="61"/>
      <c r="TCZ40" s="62"/>
      <c r="TDA40" s="61"/>
      <c r="TDB40" s="61"/>
      <c r="TDC40" s="61"/>
      <c r="TDD40" s="61"/>
      <c r="TDE40" s="61"/>
      <c r="TDF40" s="61"/>
      <c r="TDG40" s="61"/>
      <c r="TDH40" s="62"/>
      <c r="TDI40" s="61"/>
      <c r="TDJ40" s="61"/>
      <c r="TDK40" s="61"/>
      <c r="TDL40" s="61"/>
      <c r="TDM40" s="61"/>
      <c r="TDN40" s="61"/>
      <c r="TDO40" s="61"/>
      <c r="TDP40" s="62"/>
      <c r="TDQ40" s="61"/>
      <c r="TDR40" s="61"/>
      <c r="TDS40" s="61"/>
      <c r="TDT40" s="61"/>
      <c r="TDU40" s="61"/>
      <c r="TDV40" s="61"/>
      <c r="TDW40" s="61"/>
      <c r="TDX40" s="62"/>
      <c r="TDY40" s="61"/>
      <c r="TDZ40" s="61"/>
      <c r="TEA40" s="61"/>
      <c r="TEB40" s="61"/>
      <c r="TEC40" s="61"/>
      <c r="TED40" s="61"/>
      <c r="TEE40" s="61"/>
      <c r="TEF40" s="62"/>
      <c r="TEG40" s="61"/>
      <c r="TEH40" s="61"/>
      <c r="TEI40" s="61"/>
      <c r="TEJ40" s="61"/>
      <c r="TEK40" s="61"/>
      <c r="TEL40" s="61"/>
      <c r="TEM40" s="61"/>
      <c r="TEN40" s="62"/>
      <c r="TEO40" s="61"/>
      <c r="TEP40" s="61"/>
      <c r="TEQ40" s="61"/>
      <c r="TER40" s="61"/>
      <c r="TES40" s="61"/>
      <c r="TET40" s="61"/>
      <c r="TEU40" s="61"/>
      <c r="TEV40" s="62"/>
      <c r="TEW40" s="61"/>
      <c r="TEX40" s="61"/>
      <c r="TEY40" s="61"/>
      <c r="TEZ40" s="61"/>
      <c r="TFA40" s="61"/>
      <c r="TFB40" s="61"/>
      <c r="TFC40" s="61"/>
      <c r="TFD40" s="62"/>
      <c r="TFE40" s="61"/>
      <c r="TFF40" s="61"/>
      <c r="TFG40" s="61"/>
      <c r="TFH40" s="61"/>
      <c r="TFI40" s="61"/>
      <c r="TFJ40" s="61"/>
      <c r="TFK40" s="61"/>
      <c r="TFL40" s="62"/>
      <c r="TFM40" s="61"/>
      <c r="TFN40" s="61"/>
      <c r="TFO40" s="61"/>
      <c r="TFP40" s="61"/>
      <c r="TFQ40" s="61"/>
      <c r="TFR40" s="61"/>
      <c r="TFS40" s="61"/>
      <c r="TFT40" s="62"/>
      <c r="TFU40" s="61"/>
      <c r="TFV40" s="61"/>
      <c r="TFW40" s="61"/>
      <c r="TFX40" s="61"/>
      <c r="TFY40" s="61"/>
      <c r="TFZ40" s="61"/>
      <c r="TGA40" s="61"/>
      <c r="TGB40" s="62"/>
      <c r="TGC40" s="61"/>
      <c r="TGD40" s="61"/>
      <c r="TGE40" s="61"/>
      <c r="TGF40" s="61"/>
      <c r="TGG40" s="61"/>
      <c r="TGH40" s="61"/>
      <c r="TGI40" s="61"/>
      <c r="TGJ40" s="62"/>
      <c r="TGK40" s="61"/>
      <c r="TGL40" s="61"/>
      <c r="TGM40" s="61"/>
      <c r="TGN40" s="61"/>
      <c r="TGO40" s="61"/>
      <c r="TGP40" s="61"/>
      <c r="TGQ40" s="61"/>
      <c r="TGR40" s="62"/>
      <c r="TGS40" s="61"/>
      <c r="TGT40" s="61"/>
      <c r="TGU40" s="61"/>
      <c r="TGV40" s="61"/>
      <c r="TGW40" s="61"/>
      <c r="TGX40" s="61"/>
      <c r="TGY40" s="61"/>
      <c r="TGZ40" s="62"/>
      <c r="THA40" s="61"/>
      <c r="THB40" s="61"/>
      <c r="THC40" s="61"/>
      <c r="THD40" s="61"/>
      <c r="THE40" s="61"/>
      <c r="THF40" s="61"/>
      <c r="THG40" s="61"/>
      <c r="THH40" s="62"/>
      <c r="THI40" s="61"/>
      <c r="THJ40" s="61"/>
      <c r="THK40" s="61"/>
      <c r="THL40" s="61"/>
      <c r="THM40" s="61"/>
      <c r="THN40" s="61"/>
      <c r="THO40" s="61"/>
      <c r="THP40" s="62"/>
      <c r="THQ40" s="61"/>
      <c r="THR40" s="61"/>
      <c r="THS40" s="61"/>
      <c r="THT40" s="61"/>
      <c r="THU40" s="61"/>
      <c r="THV40" s="61"/>
      <c r="THW40" s="61"/>
      <c r="THX40" s="62"/>
      <c r="THY40" s="61"/>
      <c r="THZ40" s="61"/>
      <c r="TIA40" s="61"/>
      <c r="TIB40" s="61"/>
      <c r="TIC40" s="61"/>
      <c r="TID40" s="61"/>
      <c r="TIE40" s="61"/>
      <c r="TIF40" s="62"/>
      <c r="TIG40" s="61"/>
      <c r="TIH40" s="61"/>
      <c r="TII40" s="61"/>
      <c r="TIJ40" s="61"/>
      <c r="TIK40" s="61"/>
      <c r="TIL40" s="61"/>
      <c r="TIM40" s="61"/>
      <c r="TIN40" s="62"/>
      <c r="TIO40" s="61"/>
      <c r="TIP40" s="61"/>
      <c r="TIQ40" s="61"/>
      <c r="TIR40" s="61"/>
      <c r="TIS40" s="61"/>
      <c r="TIT40" s="61"/>
      <c r="TIU40" s="61"/>
      <c r="TIV40" s="62"/>
      <c r="TIW40" s="61"/>
      <c r="TIX40" s="61"/>
      <c r="TIY40" s="61"/>
      <c r="TIZ40" s="61"/>
      <c r="TJA40" s="61"/>
      <c r="TJB40" s="61"/>
      <c r="TJC40" s="61"/>
      <c r="TJD40" s="62"/>
      <c r="TJE40" s="61"/>
      <c r="TJF40" s="61"/>
      <c r="TJG40" s="61"/>
      <c r="TJH40" s="61"/>
      <c r="TJI40" s="61"/>
      <c r="TJJ40" s="61"/>
      <c r="TJK40" s="61"/>
      <c r="TJL40" s="62"/>
      <c r="TJM40" s="61"/>
      <c r="TJN40" s="61"/>
      <c r="TJO40" s="61"/>
      <c r="TJP40" s="61"/>
      <c r="TJQ40" s="61"/>
      <c r="TJR40" s="61"/>
      <c r="TJS40" s="61"/>
      <c r="TJT40" s="62"/>
      <c r="TJU40" s="61"/>
      <c r="TJV40" s="61"/>
      <c r="TJW40" s="61"/>
      <c r="TJX40" s="61"/>
      <c r="TJY40" s="61"/>
      <c r="TJZ40" s="61"/>
      <c r="TKA40" s="61"/>
      <c r="TKB40" s="62"/>
      <c r="TKC40" s="61"/>
      <c r="TKD40" s="61"/>
      <c r="TKE40" s="61"/>
      <c r="TKF40" s="61"/>
      <c r="TKG40" s="61"/>
      <c r="TKH40" s="61"/>
      <c r="TKI40" s="61"/>
      <c r="TKJ40" s="62"/>
      <c r="TKK40" s="61"/>
      <c r="TKL40" s="61"/>
      <c r="TKM40" s="61"/>
      <c r="TKN40" s="61"/>
      <c r="TKO40" s="61"/>
      <c r="TKP40" s="61"/>
      <c r="TKQ40" s="61"/>
      <c r="TKR40" s="62"/>
      <c r="TKS40" s="61"/>
      <c r="TKT40" s="61"/>
      <c r="TKU40" s="61"/>
      <c r="TKV40" s="61"/>
      <c r="TKW40" s="61"/>
      <c r="TKX40" s="61"/>
      <c r="TKY40" s="61"/>
      <c r="TKZ40" s="62"/>
      <c r="TLA40" s="61"/>
      <c r="TLB40" s="61"/>
      <c r="TLC40" s="61"/>
      <c r="TLD40" s="61"/>
      <c r="TLE40" s="61"/>
      <c r="TLF40" s="61"/>
      <c r="TLG40" s="61"/>
      <c r="TLH40" s="62"/>
      <c r="TLI40" s="61"/>
      <c r="TLJ40" s="61"/>
      <c r="TLK40" s="61"/>
      <c r="TLL40" s="61"/>
      <c r="TLM40" s="61"/>
      <c r="TLN40" s="61"/>
      <c r="TLO40" s="61"/>
      <c r="TLP40" s="62"/>
      <c r="TLQ40" s="61"/>
      <c r="TLR40" s="61"/>
      <c r="TLS40" s="61"/>
      <c r="TLT40" s="61"/>
      <c r="TLU40" s="61"/>
      <c r="TLV40" s="61"/>
      <c r="TLW40" s="61"/>
      <c r="TLX40" s="62"/>
      <c r="TLY40" s="61"/>
      <c r="TLZ40" s="61"/>
      <c r="TMA40" s="61"/>
      <c r="TMB40" s="61"/>
      <c r="TMC40" s="61"/>
      <c r="TMD40" s="61"/>
      <c r="TME40" s="61"/>
      <c r="TMF40" s="62"/>
      <c r="TMG40" s="61"/>
      <c r="TMH40" s="61"/>
      <c r="TMI40" s="61"/>
      <c r="TMJ40" s="61"/>
      <c r="TMK40" s="61"/>
      <c r="TML40" s="61"/>
      <c r="TMM40" s="61"/>
      <c r="TMN40" s="62"/>
      <c r="TMO40" s="61"/>
      <c r="TMP40" s="61"/>
      <c r="TMQ40" s="61"/>
      <c r="TMR40" s="61"/>
      <c r="TMS40" s="61"/>
      <c r="TMT40" s="61"/>
      <c r="TMU40" s="61"/>
      <c r="TMV40" s="62"/>
      <c r="TMW40" s="61"/>
      <c r="TMX40" s="61"/>
      <c r="TMY40" s="61"/>
      <c r="TMZ40" s="61"/>
      <c r="TNA40" s="61"/>
      <c r="TNB40" s="61"/>
      <c r="TNC40" s="61"/>
      <c r="TND40" s="62"/>
      <c r="TNE40" s="61"/>
      <c r="TNF40" s="61"/>
      <c r="TNG40" s="61"/>
      <c r="TNH40" s="61"/>
      <c r="TNI40" s="61"/>
      <c r="TNJ40" s="61"/>
      <c r="TNK40" s="61"/>
      <c r="TNL40" s="62"/>
      <c r="TNM40" s="61"/>
      <c r="TNN40" s="61"/>
      <c r="TNO40" s="61"/>
      <c r="TNP40" s="61"/>
      <c r="TNQ40" s="61"/>
      <c r="TNR40" s="61"/>
      <c r="TNS40" s="61"/>
      <c r="TNT40" s="62"/>
      <c r="TNU40" s="61"/>
      <c r="TNV40" s="61"/>
      <c r="TNW40" s="61"/>
      <c r="TNX40" s="61"/>
      <c r="TNY40" s="61"/>
      <c r="TNZ40" s="61"/>
      <c r="TOA40" s="61"/>
      <c r="TOB40" s="62"/>
      <c r="TOC40" s="61"/>
      <c r="TOD40" s="61"/>
      <c r="TOE40" s="61"/>
      <c r="TOF40" s="61"/>
      <c r="TOG40" s="61"/>
      <c r="TOH40" s="61"/>
      <c r="TOI40" s="61"/>
      <c r="TOJ40" s="62"/>
      <c r="TOK40" s="61"/>
      <c r="TOL40" s="61"/>
      <c r="TOM40" s="61"/>
      <c r="TON40" s="61"/>
      <c r="TOO40" s="61"/>
      <c r="TOP40" s="61"/>
      <c r="TOQ40" s="61"/>
      <c r="TOR40" s="62"/>
      <c r="TOS40" s="61"/>
      <c r="TOT40" s="61"/>
      <c r="TOU40" s="61"/>
      <c r="TOV40" s="61"/>
      <c r="TOW40" s="61"/>
      <c r="TOX40" s="61"/>
      <c r="TOY40" s="61"/>
      <c r="TOZ40" s="62"/>
      <c r="TPA40" s="61"/>
      <c r="TPB40" s="61"/>
      <c r="TPC40" s="61"/>
      <c r="TPD40" s="61"/>
      <c r="TPE40" s="61"/>
      <c r="TPF40" s="61"/>
      <c r="TPG40" s="61"/>
      <c r="TPH40" s="62"/>
      <c r="TPI40" s="61"/>
      <c r="TPJ40" s="61"/>
      <c r="TPK40" s="61"/>
      <c r="TPL40" s="61"/>
      <c r="TPM40" s="61"/>
      <c r="TPN40" s="61"/>
      <c r="TPO40" s="61"/>
      <c r="TPP40" s="62"/>
      <c r="TPQ40" s="61"/>
      <c r="TPR40" s="61"/>
      <c r="TPS40" s="61"/>
      <c r="TPT40" s="61"/>
      <c r="TPU40" s="61"/>
      <c r="TPV40" s="61"/>
      <c r="TPW40" s="61"/>
      <c r="TPX40" s="62"/>
      <c r="TPY40" s="61"/>
      <c r="TPZ40" s="61"/>
      <c r="TQA40" s="61"/>
      <c r="TQB40" s="61"/>
      <c r="TQC40" s="61"/>
      <c r="TQD40" s="61"/>
      <c r="TQE40" s="61"/>
      <c r="TQF40" s="62"/>
      <c r="TQG40" s="61"/>
      <c r="TQH40" s="61"/>
      <c r="TQI40" s="61"/>
      <c r="TQJ40" s="61"/>
      <c r="TQK40" s="61"/>
      <c r="TQL40" s="61"/>
      <c r="TQM40" s="61"/>
      <c r="TQN40" s="62"/>
      <c r="TQO40" s="61"/>
      <c r="TQP40" s="61"/>
      <c r="TQQ40" s="61"/>
      <c r="TQR40" s="61"/>
      <c r="TQS40" s="61"/>
      <c r="TQT40" s="61"/>
      <c r="TQU40" s="61"/>
      <c r="TQV40" s="62"/>
      <c r="TQW40" s="61"/>
      <c r="TQX40" s="61"/>
      <c r="TQY40" s="61"/>
      <c r="TQZ40" s="61"/>
      <c r="TRA40" s="61"/>
      <c r="TRB40" s="61"/>
      <c r="TRC40" s="61"/>
      <c r="TRD40" s="62"/>
      <c r="TRE40" s="61"/>
      <c r="TRF40" s="61"/>
      <c r="TRG40" s="61"/>
      <c r="TRH40" s="61"/>
      <c r="TRI40" s="61"/>
      <c r="TRJ40" s="61"/>
      <c r="TRK40" s="61"/>
      <c r="TRL40" s="62"/>
      <c r="TRM40" s="61"/>
      <c r="TRN40" s="61"/>
      <c r="TRO40" s="61"/>
      <c r="TRP40" s="61"/>
      <c r="TRQ40" s="61"/>
      <c r="TRR40" s="61"/>
      <c r="TRS40" s="61"/>
      <c r="TRT40" s="62"/>
      <c r="TRU40" s="61"/>
      <c r="TRV40" s="61"/>
      <c r="TRW40" s="61"/>
      <c r="TRX40" s="61"/>
      <c r="TRY40" s="61"/>
      <c r="TRZ40" s="61"/>
      <c r="TSA40" s="61"/>
      <c r="TSB40" s="62"/>
      <c r="TSC40" s="61"/>
      <c r="TSD40" s="61"/>
      <c r="TSE40" s="61"/>
      <c r="TSF40" s="61"/>
      <c r="TSG40" s="61"/>
      <c r="TSH40" s="61"/>
      <c r="TSI40" s="61"/>
      <c r="TSJ40" s="62"/>
      <c r="TSK40" s="61"/>
      <c r="TSL40" s="61"/>
      <c r="TSM40" s="61"/>
      <c r="TSN40" s="61"/>
      <c r="TSO40" s="61"/>
      <c r="TSP40" s="61"/>
      <c r="TSQ40" s="61"/>
      <c r="TSR40" s="62"/>
      <c r="TSS40" s="61"/>
      <c r="TST40" s="61"/>
      <c r="TSU40" s="61"/>
      <c r="TSV40" s="61"/>
      <c r="TSW40" s="61"/>
      <c r="TSX40" s="61"/>
      <c r="TSY40" s="61"/>
      <c r="TSZ40" s="62"/>
      <c r="TTA40" s="61"/>
      <c r="TTB40" s="61"/>
      <c r="TTC40" s="61"/>
      <c r="TTD40" s="61"/>
      <c r="TTE40" s="61"/>
      <c r="TTF40" s="61"/>
      <c r="TTG40" s="61"/>
      <c r="TTH40" s="62"/>
      <c r="TTI40" s="61"/>
      <c r="TTJ40" s="61"/>
      <c r="TTK40" s="61"/>
      <c r="TTL40" s="61"/>
      <c r="TTM40" s="61"/>
      <c r="TTN40" s="61"/>
      <c r="TTO40" s="61"/>
      <c r="TTP40" s="62"/>
      <c r="TTQ40" s="61"/>
      <c r="TTR40" s="61"/>
      <c r="TTS40" s="61"/>
      <c r="TTT40" s="61"/>
      <c r="TTU40" s="61"/>
      <c r="TTV40" s="61"/>
      <c r="TTW40" s="61"/>
      <c r="TTX40" s="62"/>
      <c r="TTY40" s="61"/>
      <c r="TTZ40" s="61"/>
      <c r="TUA40" s="61"/>
      <c r="TUB40" s="61"/>
      <c r="TUC40" s="61"/>
      <c r="TUD40" s="61"/>
      <c r="TUE40" s="61"/>
      <c r="TUF40" s="62"/>
      <c r="TUG40" s="61"/>
      <c r="TUH40" s="61"/>
      <c r="TUI40" s="61"/>
      <c r="TUJ40" s="61"/>
      <c r="TUK40" s="61"/>
      <c r="TUL40" s="61"/>
      <c r="TUM40" s="61"/>
      <c r="TUN40" s="62"/>
      <c r="TUO40" s="61"/>
      <c r="TUP40" s="61"/>
      <c r="TUQ40" s="61"/>
      <c r="TUR40" s="61"/>
      <c r="TUS40" s="61"/>
      <c r="TUT40" s="61"/>
      <c r="TUU40" s="61"/>
      <c r="TUV40" s="62"/>
      <c r="TUW40" s="61"/>
      <c r="TUX40" s="61"/>
      <c r="TUY40" s="61"/>
      <c r="TUZ40" s="61"/>
      <c r="TVA40" s="61"/>
      <c r="TVB40" s="61"/>
      <c r="TVC40" s="61"/>
      <c r="TVD40" s="62"/>
      <c r="TVE40" s="61"/>
      <c r="TVF40" s="61"/>
      <c r="TVG40" s="61"/>
      <c r="TVH40" s="61"/>
      <c r="TVI40" s="61"/>
      <c r="TVJ40" s="61"/>
      <c r="TVK40" s="61"/>
      <c r="TVL40" s="62"/>
      <c r="TVM40" s="61"/>
      <c r="TVN40" s="61"/>
      <c r="TVO40" s="61"/>
      <c r="TVP40" s="61"/>
      <c r="TVQ40" s="61"/>
      <c r="TVR40" s="61"/>
      <c r="TVS40" s="61"/>
      <c r="TVT40" s="62"/>
      <c r="TVU40" s="61"/>
      <c r="TVV40" s="61"/>
      <c r="TVW40" s="61"/>
      <c r="TVX40" s="61"/>
      <c r="TVY40" s="61"/>
      <c r="TVZ40" s="61"/>
      <c r="TWA40" s="61"/>
      <c r="TWB40" s="62"/>
      <c r="TWC40" s="61"/>
      <c r="TWD40" s="61"/>
      <c r="TWE40" s="61"/>
      <c r="TWF40" s="61"/>
      <c r="TWG40" s="61"/>
      <c r="TWH40" s="61"/>
      <c r="TWI40" s="61"/>
      <c r="TWJ40" s="62"/>
      <c r="TWK40" s="61"/>
      <c r="TWL40" s="61"/>
      <c r="TWM40" s="61"/>
      <c r="TWN40" s="61"/>
      <c r="TWO40" s="61"/>
      <c r="TWP40" s="61"/>
      <c r="TWQ40" s="61"/>
      <c r="TWR40" s="62"/>
      <c r="TWS40" s="61"/>
      <c r="TWT40" s="61"/>
      <c r="TWU40" s="61"/>
      <c r="TWV40" s="61"/>
      <c r="TWW40" s="61"/>
      <c r="TWX40" s="61"/>
      <c r="TWY40" s="61"/>
      <c r="TWZ40" s="62"/>
      <c r="TXA40" s="61"/>
      <c r="TXB40" s="61"/>
      <c r="TXC40" s="61"/>
      <c r="TXD40" s="61"/>
      <c r="TXE40" s="61"/>
      <c r="TXF40" s="61"/>
      <c r="TXG40" s="61"/>
      <c r="TXH40" s="62"/>
      <c r="TXI40" s="61"/>
      <c r="TXJ40" s="61"/>
      <c r="TXK40" s="61"/>
      <c r="TXL40" s="61"/>
      <c r="TXM40" s="61"/>
      <c r="TXN40" s="61"/>
      <c r="TXO40" s="61"/>
      <c r="TXP40" s="62"/>
      <c r="TXQ40" s="61"/>
      <c r="TXR40" s="61"/>
      <c r="TXS40" s="61"/>
      <c r="TXT40" s="61"/>
      <c r="TXU40" s="61"/>
      <c r="TXV40" s="61"/>
      <c r="TXW40" s="61"/>
      <c r="TXX40" s="62"/>
      <c r="TXY40" s="61"/>
      <c r="TXZ40" s="61"/>
      <c r="TYA40" s="61"/>
      <c r="TYB40" s="61"/>
      <c r="TYC40" s="61"/>
      <c r="TYD40" s="61"/>
      <c r="TYE40" s="61"/>
      <c r="TYF40" s="62"/>
      <c r="TYG40" s="61"/>
      <c r="TYH40" s="61"/>
      <c r="TYI40" s="61"/>
      <c r="TYJ40" s="61"/>
      <c r="TYK40" s="61"/>
      <c r="TYL40" s="61"/>
      <c r="TYM40" s="61"/>
      <c r="TYN40" s="62"/>
      <c r="TYO40" s="61"/>
      <c r="TYP40" s="61"/>
      <c r="TYQ40" s="61"/>
      <c r="TYR40" s="61"/>
      <c r="TYS40" s="61"/>
      <c r="TYT40" s="61"/>
      <c r="TYU40" s="61"/>
      <c r="TYV40" s="62"/>
      <c r="TYW40" s="61"/>
      <c r="TYX40" s="61"/>
      <c r="TYY40" s="61"/>
      <c r="TYZ40" s="61"/>
      <c r="TZA40" s="61"/>
      <c r="TZB40" s="61"/>
      <c r="TZC40" s="61"/>
      <c r="TZD40" s="62"/>
      <c r="TZE40" s="61"/>
      <c r="TZF40" s="61"/>
      <c r="TZG40" s="61"/>
      <c r="TZH40" s="61"/>
      <c r="TZI40" s="61"/>
      <c r="TZJ40" s="61"/>
      <c r="TZK40" s="61"/>
      <c r="TZL40" s="62"/>
      <c r="TZM40" s="61"/>
      <c r="TZN40" s="61"/>
      <c r="TZO40" s="61"/>
      <c r="TZP40" s="61"/>
      <c r="TZQ40" s="61"/>
      <c r="TZR40" s="61"/>
      <c r="TZS40" s="61"/>
      <c r="TZT40" s="62"/>
      <c r="TZU40" s="61"/>
      <c r="TZV40" s="61"/>
      <c r="TZW40" s="61"/>
      <c r="TZX40" s="61"/>
      <c r="TZY40" s="61"/>
      <c r="TZZ40" s="61"/>
      <c r="UAA40" s="61"/>
      <c r="UAB40" s="62"/>
      <c r="UAC40" s="61"/>
      <c r="UAD40" s="61"/>
      <c r="UAE40" s="61"/>
      <c r="UAF40" s="61"/>
      <c r="UAG40" s="61"/>
      <c r="UAH40" s="61"/>
      <c r="UAI40" s="61"/>
      <c r="UAJ40" s="62"/>
      <c r="UAK40" s="61"/>
      <c r="UAL40" s="61"/>
      <c r="UAM40" s="61"/>
      <c r="UAN40" s="61"/>
      <c r="UAO40" s="61"/>
      <c r="UAP40" s="61"/>
      <c r="UAQ40" s="61"/>
      <c r="UAR40" s="62"/>
      <c r="UAS40" s="61"/>
      <c r="UAT40" s="61"/>
      <c r="UAU40" s="61"/>
      <c r="UAV40" s="61"/>
      <c r="UAW40" s="61"/>
      <c r="UAX40" s="61"/>
      <c r="UAY40" s="61"/>
      <c r="UAZ40" s="62"/>
      <c r="UBA40" s="61"/>
      <c r="UBB40" s="61"/>
      <c r="UBC40" s="61"/>
      <c r="UBD40" s="61"/>
      <c r="UBE40" s="61"/>
      <c r="UBF40" s="61"/>
      <c r="UBG40" s="61"/>
      <c r="UBH40" s="62"/>
      <c r="UBI40" s="61"/>
      <c r="UBJ40" s="61"/>
      <c r="UBK40" s="61"/>
      <c r="UBL40" s="61"/>
      <c r="UBM40" s="61"/>
      <c r="UBN40" s="61"/>
      <c r="UBO40" s="61"/>
      <c r="UBP40" s="62"/>
      <c r="UBQ40" s="61"/>
      <c r="UBR40" s="61"/>
      <c r="UBS40" s="61"/>
      <c r="UBT40" s="61"/>
      <c r="UBU40" s="61"/>
      <c r="UBV40" s="61"/>
      <c r="UBW40" s="61"/>
      <c r="UBX40" s="62"/>
      <c r="UBY40" s="61"/>
      <c r="UBZ40" s="61"/>
      <c r="UCA40" s="61"/>
      <c r="UCB40" s="61"/>
      <c r="UCC40" s="61"/>
      <c r="UCD40" s="61"/>
      <c r="UCE40" s="61"/>
      <c r="UCF40" s="62"/>
      <c r="UCG40" s="61"/>
      <c r="UCH40" s="61"/>
      <c r="UCI40" s="61"/>
      <c r="UCJ40" s="61"/>
      <c r="UCK40" s="61"/>
      <c r="UCL40" s="61"/>
      <c r="UCM40" s="61"/>
      <c r="UCN40" s="62"/>
      <c r="UCO40" s="61"/>
      <c r="UCP40" s="61"/>
      <c r="UCQ40" s="61"/>
      <c r="UCR40" s="61"/>
      <c r="UCS40" s="61"/>
      <c r="UCT40" s="61"/>
      <c r="UCU40" s="61"/>
      <c r="UCV40" s="62"/>
      <c r="UCW40" s="61"/>
      <c r="UCX40" s="61"/>
      <c r="UCY40" s="61"/>
      <c r="UCZ40" s="61"/>
      <c r="UDA40" s="61"/>
      <c r="UDB40" s="61"/>
      <c r="UDC40" s="61"/>
      <c r="UDD40" s="62"/>
      <c r="UDE40" s="61"/>
      <c r="UDF40" s="61"/>
      <c r="UDG40" s="61"/>
      <c r="UDH40" s="61"/>
      <c r="UDI40" s="61"/>
      <c r="UDJ40" s="61"/>
      <c r="UDK40" s="61"/>
      <c r="UDL40" s="62"/>
      <c r="UDM40" s="61"/>
      <c r="UDN40" s="61"/>
      <c r="UDO40" s="61"/>
      <c r="UDP40" s="61"/>
      <c r="UDQ40" s="61"/>
      <c r="UDR40" s="61"/>
      <c r="UDS40" s="61"/>
      <c r="UDT40" s="62"/>
      <c r="UDU40" s="61"/>
      <c r="UDV40" s="61"/>
      <c r="UDW40" s="61"/>
      <c r="UDX40" s="61"/>
      <c r="UDY40" s="61"/>
      <c r="UDZ40" s="61"/>
      <c r="UEA40" s="61"/>
      <c r="UEB40" s="62"/>
      <c r="UEC40" s="61"/>
      <c r="UED40" s="61"/>
      <c r="UEE40" s="61"/>
      <c r="UEF40" s="61"/>
      <c r="UEG40" s="61"/>
      <c r="UEH40" s="61"/>
      <c r="UEI40" s="61"/>
      <c r="UEJ40" s="62"/>
      <c r="UEK40" s="61"/>
      <c r="UEL40" s="61"/>
      <c r="UEM40" s="61"/>
      <c r="UEN40" s="61"/>
      <c r="UEO40" s="61"/>
      <c r="UEP40" s="61"/>
      <c r="UEQ40" s="61"/>
      <c r="UER40" s="62"/>
      <c r="UES40" s="61"/>
      <c r="UET40" s="61"/>
      <c r="UEU40" s="61"/>
      <c r="UEV40" s="61"/>
      <c r="UEW40" s="61"/>
      <c r="UEX40" s="61"/>
      <c r="UEY40" s="61"/>
      <c r="UEZ40" s="62"/>
      <c r="UFA40" s="61"/>
      <c r="UFB40" s="61"/>
      <c r="UFC40" s="61"/>
      <c r="UFD40" s="61"/>
      <c r="UFE40" s="61"/>
      <c r="UFF40" s="61"/>
      <c r="UFG40" s="61"/>
      <c r="UFH40" s="62"/>
      <c r="UFI40" s="61"/>
      <c r="UFJ40" s="61"/>
      <c r="UFK40" s="61"/>
      <c r="UFL40" s="61"/>
      <c r="UFM40" s="61"/>
      <c r="UFN40" s="61"/>
      <c r="UFO40" s="61"/>
      <c r="UFP40" s="62"/>
      <c r="UFQ40" s="61"/>
      <c r="UFR40" s="61"/>
      <c r="UFS40" s="61"/>
      <c r="UFT40" s="61"/>
      <c r="UFU40" s="61"/>
      <c r="UFV40" s="61"/>
      <c r="UFW40" s="61"/>
      <c r="UFX40" s="62"/>
      <c r="UFY40" s="61"/>
      <c r="UFZ40" s="61"/>
      <c r="UGA40" s="61"/>
      <c r="UGB40" s="61"/>
      <c r="UGC40" s="61"/>
      <c r="UGD40" s="61"/>
      <c r="UGE40" s="61"/>
      <c r="UGF40" s="62"/>
      <c r="UGG40" s="61"/>
      <c r="UGH40" s="61"/>
      <c r="UGI40" s="61"/>
      <c r="UGJ40" s="61"/>
      <c r="UGK40" s="61"/>
      <c r="UGL40" s="61"/>
      <c r="UGM40" s="61"/>
      <c r="UGN40" s="62"/>
      <c r="UGO40" s="61"/>
      <c r="UGP40" s="61"/>
      <c r="UGQ40" s="61"/>
      <c r="UGR40" s="61"/>
      <c r="UGS40" s="61"/>
      <c r="UGT40" s="61"/>
      <c r="UGU40" s="61"/>
      <c r="UGV40" s="62"/>
      <c r="UGW40" s="61"/>
      <c r="UGX40" s="61"/>
      <c r="UGY40" s="61"/>
      <c r="UGZ40" s="61"/>
      <c r="UHA40" s="61"/>
      <c r="UHB40" s="61"/>
      <c r="UHC40" s="61"/>
      <c r="UHD40" s="62"/>
      <c r="UHE40" s="61"/>
      <c r="UHF40" s="61"/>
      <c r="UHG40" s="61"/>
      <c r="UHH40" s="61"/>
      <c r="UHI40" s="61"/>
      <c r="UHJ40" s="61"/>
      <c r="UHK40" s="61"/>
      <c r="UHL40" s="62"/>
      <c r="UHM40" s="61"/>
      <c r="UHN40" s="61"/>
      <c r="UHO40" s="61"/>
      <c r="UHP40" s="61"/>
      <c r="UHQ40" s="61"/>
      <c r="UHR40" s="61"/>
      <c r="UHS40" s="61"/>
      <c r="UHT40" s="62"/>
      <c r="UHU40" s="61"/>
      <c r="UHV40" s="61"/>
      <c r="UHW40" s="61"/>
      <c r="UHX40" s="61"/>
      <c r="UHY40" s="61"/>
      <c r="UHZ40" s="61"/>
      <c r="UIA40" s="61"/>
      <c r="UIB40" s="62"/>
      <c r="UIC40" s="61"/>
      <c r="UID40" s="61"/>
      <c r="UIE40" s="61"/>
      <c r="UIF40" s="61"/>
      <c r="UIG40" s="61"/>
      <c r="UIH40" s="61"/>
      <c r="UII40" s="61"/>
      <c r="UIJ40" s="62"/>
      <c r="UIK40" s="61"/>
      <c r="UIL40" s="61"/>
      <c r="UIM40" s="61"/>
      <c r="UIN40" s="61"/>
      <c r="UIO40" s="61"/>
      <c r="UIP40" s="61"/>
      <c r="UIQ40" s="61"/>
      <c r="UIR40" s="62"/>
      <c r="UIS40" s="61"/>
      <c r="UIT40" s="61"/>
      <c r="UIU40" s="61"/>
      <c r="UIV40" s="61"/>
      <c r="UIW40" s="61"/>
      <c r="UIX40" s="61"/>
      <c r="UIY40" s="61"/>
      <c r="UIZ40" s="62"/>
      <c r="UJA40" s="61"/>
      <c r="UJB40" s="61"/>
      <c r="UJC40" s="61"/>
      <c r="UJD40" s="61"/>
      <c r="UJE40" s="61"/>
      <c r="UJF40" s="61"/>
      <c r="UJG40" s="61"/>
      <c r="UJH40" s="62"/>
      <c r="UJI40" s="61"/>
      <c r="UJJ40" s="61"/>
      <c r="UJK40" s="61"/>
      <c r="UJL40" s="61"/>
      <c r="UJM40" s="61"/>
      <c r="UJN40" s="61"/>
      <c r="UJO40" s="61"/>
      <c r="UJP40" s="62"/>
      <c r="UJQ40" s="61"/>
      <c r="UJR40" s="61"/>
      <c r="UJS40" s="61"/>
      <c r="UJT40" s="61"/>
      <c r="UJU40" s="61"/>
      <c r="UJV40" s="61"/>
      <c r="UJW40" s="61"/>
      <c r="UJX40" s="62"/>
      <c r="UJY40" s="61"/>
      <c r="UJZ40" s="61"/>
      <c r="UKA40" s="61"/>
      <c r="UKB40" s="61"/>
      <c r="UKC40" s="61"/>
      <c r="UKD40" s="61"/>
      <c r="UKE40" s="61"/>
      <c r="UKF40" s="62"/>
      <c r="UKG40" s="61"/>
      <c r="UKH40" s="61"/>
      <c r="UKI40" s="61"/>
      <c r="UKJ40" s="61"/>
      <c r="UKK40" s="61"/>
      <c r="UKL40" s="61"/>
      <c r="UKM40" s="61"/>
      <c r="UKN40" s="62"/>
      <c r="UKO40" s="61"/>
      <c r="UKP40" s="61"/>
      <c r="UKQ40" s="61"/>
      <c r="UKR40" s="61"/>
      <c r="UKS40" s="61"/>
      <c r="UKT40" s="61"/>
      <c r="UKU40" s="61"/>
      <c r="UKV40" s="62"/>
      <c r="UKW40" s="61"/>
      <c r="UKX40" s="61"/>
      <c r="UKY40" s="61"/>
      <c r="UKZ40" s="61"/>
      <c r="ULA40" s="61"/>
      <c r="ULB40" s="61"/>
      <c r="ULC40" s="61"/>
      <c r="ULD40" s="62"/>
      <c r="ULE40" s="61"/>
      <c r="ULF40" s="61"/>
      <c r="ULG40" s="61"/>
      <c r="ULH40" s="61"/>
      <c r="ULI40" s="61"/>
      <c r="ULJ40" s="61"/>
      <c r="ULK40" s="61"/>
      <c r="ULL40" s="62"/>
      <c r="ULM40" s="61"/>
      <c r="ULN40" s="61"/>
      <c r="ULO40" s="61"/>
      <c r="ULP40" s="61"/>
      <c r="ULQ40" s="61"/>
      <c r="ULR40" s="61"/>
      <c r="ULS40" s="61"/>
      <c r="ULT40" s="62"/>
      <c r="ULU40" s="61"/>
      <c r="ULV40" s="61"/>
      <c r="ULW40" s="61"/>
      <c r="ULX40" s="61"/>
      <c r="ULY40" s="61"/>
      <c r="ULZ40" s="61"/>
      <c r="UMA40" s="61"/>
      <c r="UMB40" s="62"/>
      <c r="UMC40" s="61"/>
      <c r="UMD40" s="61"/>
      <c r="UME40" s="61"/>
      <c r="UMF40" s="61"/>
      <c r="UMG40" s="61"/>
      <c r="UMH40" s="61"/>
      <c r="UMI40" s="61"/>
      <c r="UMJ40" s="62"/>
      <c r="UMK40" s="61"/>
      <c r="UML40" s="61"/>
      <c r="UMM40" s="61"/>
      <c r="UMN40" s="61"/>
      <c r="UMO40" s="61"/>
      <c r="UMP40" s="61"/>
      <c r="UMQ40" s="61"/>
      <c r="UMR40" s="62"/>
      <c r="UMS40" s="61"/>
      <c r="UMT40" s="61"/>
      <c r="UMU40" s="61"/>
      <c r="UMV40" s="61"/>
      <c r="UMW40" s="61"/>
      <c r="UMX40" s="61"/>
      <c r="UMY40" s="61"/>
      <c r="UMZ40" s="62"/>
      <c r="UNA40" s="61"/>
      <c r="UNB40" s="61"/>
      <c r="UNC40" s="61"/>
      <c r="UND40" s="61"/>
      <c r="UNE40" s="61"/>
      <c r="UNF40" s="61"/>
      <c r="UNG40" s="61"/>
      <c r="UNH40" s="62"/>
      <c r="UNI40" s="61"/>
      <c r="UNJ40" s="61"/>
      <c r="UNK40" s="61"/>
      <c r="UNL40" s="61"/>
      <c r="UNM40" s="61"/>
      <c r="UNN40" s="61"/>
      <c r="UNO40" s="61"/>
      <c r="UNP40" s="62"/>
      <c r="UNQ40" s="61"/>
      <c r="UNR40" s="61"/>
      <c r="UNS40" s="61"/>
      <c r="UNT40" s="61"/>
      <c r="UNU40" s="61"/>
      <c r="UNV40" s="61"/>
      <c r="UNW40" s="61"/>
      <c r="UNX40" s="62"/>
      <c r="UNY40" s="61"/>
      <c r="UNZ40" s="61"/>
      <c r="UOA40" s="61"/>
      <c r="UOB40" s="61"/>
      <c r="UOC40" s="61"/>
      <c r="UOD40" s="61"/>
      <c r="UOE40" s="61"/>
      <c r="UOF40" s="62"/>
      <c r="UOG40" s="61"/>
      <c r="UOH40" s="61"/>
      <c r="UOI40" s="61"/>
      <c r="UOJ40" s="61"/>
      <c r="UOK40" s="61"/>
      <c r="UOL40" s="61"/>
      <c r="UOM40" s="61"/>
      <c r="UON40" s="62"/>
      <c r="UOO40" s="61"/>
      <c r="UOP40" s="61"/>
      <c r="UOQ40" s="61"/>
      <c r="UOR40" s="61"/>
      <c r="UOS40" s="61"/>
      <c r="UOT40" s="61"/>
      <c r="UOU40" s="61"/>
      <c r="UOV40" s="62"/>
      <c r="UOW40" s="61"/>
      <c r="UOX40" s="61"/>
      <c r="UOY40" s="61"/>
      <c r="UOZ40" s="61"/>
      <c r="UPA40" s="61"/>
      <c r="UPB40" s="61"/>
      <c r="UPC40" s="61"/>
      <c r="UPD40" s="62"/>
      <c r="UPE40" s="61"/>
      <c r="UPF40" s="61"/>
      <c r="UPG40" s="61"/>
      <c r="UPH40" s="61"/>
      <c r="UPI40" s="61"/>
      <c r="UPJ40" s="61"/>
      <c r="UPK40" s="61"/>
      <c r="UPL40" s="62"/>
      <c r="UPM40" s="61"/>
      <c r="UPN40" s="61"/>
      <c r="UPO40" s="61"/>
      <c r="UPP40" s="61"/>
      <c r="UPQ40" s="61"/>
      <c r="UPR40" s="61"/>
      <c r="UPS40" s="61"/>
      <c r="UPT40" s="62"/>
      <c r="UPU40" s="61"/>
      <c r="UPV40" s="61"/>
      <c r="UPW40" s="61"/>
      <c r="UPX40" s="61"/>
      <c r="UPY40" s="61"/>
      <c r="UPZ40" s="61"/>
      <c r="UQA40" s="61"/>
      <c r="UQB40" s="62"/>
      <c r="UQC40" s="61"/>
      <c r="UQD40" s="61"/>
      <c r="UQE40" s="61"/>
      <c r="UQF40" s="61"/>
      <c r="UQG40" s="61"/>
      <c r="UQH40" s="61"/>
      <c r="UQI40" s="61"/>
      <c r="UQJ40" s="62"/>
      <c r="UQK40" s="61"/>
      <c r="UQL40" s="61"/>
      <c r="UQM40" s="61"/>
      <c r="UQN40" s="61"/>
      <c r="UQO40" s="61"/>
      <c r="UQP40" s="61"/>
      <c r="UQQ40" s="61"/>
      <c r="UQR40" s="62"/>
      <c r="UQS40" s="61"/>
      <c r="UQT40" s="61"/>
      <c r="UQU40" s="61"/>
      <c r="UQV40" s="61"/>
      <c r="UQW40" s="61"/>
      <c r="UQX40" s="61"/>
      <c r="UQY40" s="61"/>
      <c r="UQZ40" s="62"/>
      <c r="URA40" s="61"/>
      <c r="URB40" s="61"/>
      <c r="URC40" s="61"/>
      <c r="URD40" s="61"/>
      <c r="URE40" s="61"/>
      <c r="URF40" s="61"/>
      <c r="URG40" s="61"/>
      <c r="URH40" s="62"/>
      <c r="URI40" s="61"/>
      <c r="URJ40" s="61"/>
      <c r="URK40" s="61"/>
      <c r="URL40" s="61"/>
      <c r="URM40" s="61"/>
      <c r="URN40" s="61"/>
      <c r="URO40" s="61"/>
      <c r="URP40" s="62"/>
      <c r="URQ40" s="61"/>
      <c r="URR40" s="61"/>
      <c r="URS40" s="61"/>
      <c r="URT40" s="61"/>
      <c r="URU40" s="61"/>
      <c r="URV40" s="61"/>
      <c r="URW40" s="61"/>
      <c r="URX40" s="62"/>
      <c r="URY40" s="61"/>
      <c r="URZ40" s="61"/>
      <c r="USA40" s="61"/>
      <c r="USB40" s="61"/>
      <c r="USC40" s="61"/>
      <c r="USD40" s="61"/>
      <c r="USE40" s="61"/>
      <c r="USF40" s="62"/>
      <c r="USG40" s="61"/>
      <c r="USH40" s="61"/>
      <c r="USI40" s="61"/>
      <c r="USJ40" s="61"/>
      <c r="USK40" s="61"/>
      <c r="USL40" s="61"/>
      <c r="USM40" s="61"/>
      <c r="USN40" s="62"/>
      <c r="USO40" s="61"/>
      <c r="USP40" s="61"/>
      <c r="USQ40" s="61"/>
      <c r="USR40" s="61"/>
      <c r="USS40" s="61"/>
      <c r="UST40" s="61"/>
      <c r="USU40" s="61"/>
      <c r="USV40" s="62"/>
      <c r="USW40" s="61"/>
      <c r="USX40" s="61"/>
      <c r="USY40" s="61"/>
      <c r="USZ40" s="61"/>
      <c r="UTA40" s="61"/>
      <c r="UTB40" s="61"/>
      <c r="UTC40" s="61"/>
      <c r="UTD40" s="62"/>
      <c r="UTE40" s="61"/>
      <c r="UTF40" s="61"/>
      <c r="UTG40" s="61"/>
      <c r="UTH40" s="61"/>
      <c r="UTI40" s="61"/>
      <c r="UTJ40" s="61"/>
      <c r="UTK40" s="61"/>
      <c r="UTL40" s="62"/>
      <c r="UTM40" s="61"/>
      <c r="UTN40" s="61"/>
      <c r="UTO40" s="61"/>
      <c r="UTP40" s="61"/>
      <c r="UTQ40" s="61"/>
      <c r="UTR40" s="61"/>
      <c r="UTS40" s="61"/>
      <c r="UTT40" s="62"/>
      <c r="UTU40" s="61"/>
      <c r="UTV40" s="61"/>
      <c r="UTW40" s="61"/>
      <c r="UTX40" s="61"/>
      <c r="UTY40" s="61"/>
      <c r="UTZ40" s="61"/>
      <c r="UUA40" s="61"/>
      <c r="UUB40" s="62"/>
      <c r="UUC40" s="61"/>
      <c r="UUD40" s="61"/>
      <c r="UUE40" s="61"/>
      <c r="UUF40" s="61"/>
      <c r="UUG40" s="61"/>
      <c r="UUH40" s="61"/>
      <c r="UUI40" s="61"/>
      <c r="UUJ40" s="62"/>
      <c r="UUK40" s="61"/>
      <c r="UUL40" s="61"/>
      <c r="UUM40" s="61"/>
      <c r="UUN40" s="61"/>
      <c r="UUO40" s="61"/>
      <c r="UUP40" s="61"/>
      <c r="UUQ40" s="61"/>
      <c r="UUR40" s="62"/>
      <c r="UUS40" s="61"/>
      <c r="UUT40" s="61"/>
      <c r="UUU40" s="61"/>
      <c r="UUV40" s="61"/>
      <c r="UUW40" s="61"/>
      <c r="UUX40" s="61"/>
      <c r="UUY40" s="61"/>
      <c r="UUZ40" s="62"/>
      <c r="UVA40" s="61"/>
      <c r="UVB40" s="61"/>
      <c r="UVC40" s="61"/>
      <c r="UVD40" s="61"/>
      <c r="UVE40" s="61"/>
      <c r="UVF40" s="61"/>
      <c r="UVG40" s="61"/>
      <c r="UVH40" s="62"/>
      <c r="UVI40" s="61"/>
      <c r="UVJ40" s="61"/>
      <c r="UVK40" s="61"/>
      <c r="UVL40" s="61"/>
      <c r="UVM40" s="61"/>
      <c r="UVN40" s="61"/>
      <c r="UVO40" s="61"/>
      <c r="UVP40" s="62"/>
      <c r="UVQ40" s="61"/>
      <c r="UVR40" s="61"/>
      <c r="UVS40" s="61"/>
      <c r="UVT40" s="61"/>
      <c r="UVU40" s="61"/>
      <c r="UVV40" s="61"/>
      <c r="UVW40" s="61"/>
      <c r="UVX40" s="62"/>
      <c r="UVY40" s="61"/>
      <c r="UVZ40" s="61"/>
      <c r="UWA40" s="61"/>
      <c r="UWB40" s="61"/>
      <c r="UWC40" s="61"/>
      <c r="UWD40" s="61"/>
      <c r="UWE40" s="61"/>
      <c r="UWF40" s="62"/>
      <c r="UWG40" s="61"/>
      <c r="UWH40" s="61"/>
      <c r="UWI40" s="61"/>
      <c r="UWJ40" s="61"/>
      <c r="UWK40" s="61"/>
      <c r="UWL40" s="61"/>
      <c r="UWM40" s="61"/>
      <c r="UWN40" s="62"/>
      <c r="UWO40" s="61"/>
      <c r="UWP40" s="61"/>
      <c r="UWQ40" s="61"/>
      <c r="UWR40" s="61"/>
      <c r="UWS40" s="61"/>
      <c r="UWT40" s="61"/>
      <c r="UWU40" s="61"/>
      <c r="UWV40" s="62"/>
      <c r="UWW40" s="61"/>
      <c r="UWX40" s="61"/>
      <c r="UWY40" s="61"/>
      <c r="UWZ40" s="61"/>
      <c r="UXA40" s="61"/>
      <c r="UXB40" s="61"/>
      <c r="UXC40" s="61"/>
      <c r="UXD40" s="62"/>
      <c r="UXE40" s="61"/>
      <c r="UXF40" s="61"/>
      <c r="UXG40" s="61"/>
      <c r="UXH40" s="61"/>
      <c r="UXI40" s="61"/>
      <c r="UXJ40" s="61"/>
      <c r="UXK40" s="61"/>
      <c r="UXL40" s="62"/>
      <c r="UXM40" s="61"/>
      <c r="UXN40" s="61"/>
      <c r="UXO40" s="61"/>
      <c r="UXP40" s="61"/>
      <c r="UXQ40" s="61"/>
      <c r="UXR40" s="61"/>
      <c r="UXS40" s="61"/>
      <c r="UXT40" s="62"/>
      <c r="UXU40" s="61"/>
      <c r="UXV40" s="61"/>
      <c r="UXW40" s="61"/>
      <c r="UXX40" s="61"/>
      <c r="UXY40" s="61"/>
      <c r="UXZ40" s="61"/>
      <c r="UYA40" s="61"/>
      <c r="UYB40" s="62"/>
      <c r="UYC40" s="61"/>
      <c r="UYD40" s="61"/>
      <c r="UYE40" s="61"/>
      <c r="UYF40" s="61"/>
      <c r="UYG40" s="61"/>
      <c r="UYH40" s="61"/>
      <c r="UYI40" s="61"/>
      <c r="UYJ40" s="62"/>
      <c r="UYK40" s="61"/>
      <c r="UYL40" s="61"/>
      <c r="UYM40" s="61"/>
      <c r="UYN40" s="61"/>
      <c r="UYO40" s="61"/>
      <c r="UYP40" s="61"/>
      <c r="UYQ40" s="61"/>
      <c r="UYR40" s="62"/>
      <c r="UYS40" s="61"/>
      <c r="UYT40" s="61"/>
      <c r="UYU40" s="61"/>
      <c r="UYV40" s="61"/>
      <c r="UYW40" s="61"/>
      <c r="UYX40" s="61"/>
      <c r="UYY40" s="61"/>
      <c r="UYZ40" s="62"/>
      <c r="UZA40" s="61"/>
      <c r="UZB40" s="61"/>
      <c r="UZC40" s="61"/>
      <c r="UZD40" s="61"/>
      <c r="UZE40" s="61"/>
      <c r="UZF40" s="61"/>
      <c r="UZG40" s="61"/>
      <c r="UZH40" s="62"/>
      <c r="UZI40" s="61"/>
      <c r="UZJ40" s="61"/>
      <c r="UZK40" s="61"/>
      <c r="UZL40" s="61"/>
      <c r="UZM40" s="61"/>
      <c r="UZN40" s="61"/>
      <c r="UZO40" s="61"/>
      <c r="UZP40" s="62"/>
      <c r="UZQ40" s="61"/>
      <c r="UZR40" s="61"/>
      <c r="UZS40" s="61"/>
      <c r="UZT40" s="61"/>
      <c r="UZU40" s="61"/>
      <c r="UZV40" s="61"/>
      <c r="UZW40" s="61"/>
      <c r="UZX40" s="62"/>
      <c r="UZY40" s="61"/>
      <c r="UZZ40" s="61"/>
      <c r="VAA40" s="61"/>
      <c r="VAB40" s="61"/>
      <c r="VAC40" s="61"/>
      <c r="VAD40" s="61"/>
      <c r="VAE40" s="61"/>
      <c r="VAF40" s="62"/>
      <c r="VAG40" s="61"/>
      <c r="VAH40" s="61"/>
      <c r="VAI40" s="61"/>
      <c r="VAJ40" s="61"/>
      <c r="VAK40" s="61"/>
      <c r="VAL40" s="61"/>
      <c r="VAM40" s="61"/>
      <c r="VAN40" s="62"/>
      <c r="VAO40" s="61"/>
      <c r="VAP40" s="61"/>
      <c r="VAQ40" s="61"/>
      <c r="VAR40" s="61"/>
      <c r="VAS40" s="61"/>
      <c r="VAT40" s="61"/>
      <c r="VAU40" s="61"/>
      <c r="VAV40" s="62"/>
      <c r="VAW40" s="61"/>
      <c r="VAX40" s="61"/>
      <c r="VAY40" s="61"/>
      <c r="VAZ40" s="61"/>
      <c r="VBA40" s="61"/>
      <c r="VBB40" s="61"/>
      <c r="VBC40" s="61"/>
      <c r="VBD40" s="62"/>
      <c r="VBE40" s="61"/>
      <c r="VBF40" s="61"/>
      <c r="VBG40" s="61"/>
      <c r="VBH40" s="61"/>
      <c r="VBI40" s="61"/>
      <c r="VBJ40" s="61"/>
      <c r="VBK40" s="61"/>
      <c r="VBL40" s="62"/>
      <c r="VBM40" s="61"/>
      <c r="VBN40" s="61"/>
      <c r="VBO40" s="61"/>
      <c r="VBP40" s="61"/>
      <c r="VBQ40" s="61"/>
      <c r="VBR40" s="61"/>
      <c r="VBS40" s="61"/>
      <c r="VBT40" s="62"/>
      <c r="VBU40" s="61"/>
      <c r="VBV40" s="61"/>
      <c r="VBW40" s="61"/>
      <c r="VBX40" s="61"/>
      <c r="VBY40" s="61"/>
      <c r="VBZ40" s="61"/>
      <c r="VCA40" s="61"/>
      <c r="VCB40" s="62"/>
      <c r="VCC40" s="61"/>
      <c r="VCD40" s="61"/>
      <c r="VCE40" s="61"/>
      <c r="VCF40" s="61"/>
      <c r="VCG40" s="61"/>
      <c r="VCH40" s="61"/>
      <c r="VCI40" s="61"/>
      <c r="VCJ40" s="62"/>
      <c r="VCK40" s="61"/>
      <c r="VCL40" s="61"/>
      <c r="VCM40" s="61"/>
      <c r="VCN40" s="61"/>
      <c r="VCO40" s="61"/>
      <c r="VCP40" s="61"/>
      <c r="VCQ40" s="61"/>
      <c r="VCR40" s="62"/>
      <c r="VCS40" s="61"/>
      <c r="VCT40" s="61"/>
      <c r="VCU40" s="61"/>
      <c r="VCV40" s="61"/>
      <c r="VCW40" s="61"/>
      <c r="VCX40" s="61"/>
      <c r="VCY40" s="61"/>
      <c r="VCZ40" s="62"/>
      <c r="VDA40" s="61"/>
      <c r="VDB40" s="61"/>
      <c r="VDC40" s="61"/>
      <c r="VDD40" s="61"/>
      <c r="VDE40" s="61"/>
      <c r="VDF40" s="61"/>
      <c r="VDG40" s="61"/>
      <c r="VDH40" s="62"/>
      <c r="VDI40" s="61"/>
      <c r="VDJ40" s="61"/>
      <c r="VDK40" s="61"/>
      <c r="VDL40" s="61"/>
      <c r="VDM40" s="61"/>
      <c r="VDN40" s="61"/>
      <c r="VDO40" s="61"/>
      <c r="VDP40" s="62"/>
      <c r="VDQ40" s="61"/>
      <c r="VDR40" s="61"/>
      <c r="VDS40" s="61"/>
      <c r="VDT40" s="61"/>
      <c r="VDU40" s="61"/>
      <c r="VDV40" s="61"/>
      <c r="VDW40" s="61"/>
      <c r="VDX40" s="62"/>
      <c r="VDY40" s="61"/>
      <c r="VDZ40" s="61"/>
      <c r="VEA40" s="61"/>
      <c r="VEB40" s="61"/>
      <c r="VEC40" s="61"/>
      <c r="VED40" s="61"/>
      <c r="VEE40" s="61"/>
      <c r="VEF40" s="62"/>
      <c r="VEG40" s="61"/>
      <c r="VEH40" s="61"/>
      <c r="VEI40" s="61"/>
      <c r="VEJ40" s="61"/>
      <c r="VEK40" s="61"/>
      <c r="VEL40" s="61"/>
      <c r="VEM40" s="61"/>
      <c r="VEN40" s="62"/>
      <c r="VEO40" s="61"/>
      <c r="VEP40" s="61"/>
      <c r="VEQ40" s="61"/>
      <c r="VER40" s="61"/>
      <c r="VES40" s="61"/>
      <c r="VET40" s="61"/>
      <c r="VEU40" s="61"/>
      <c r="VEV40" s="62"/>
      <c r="VEW40" s="61"/>
      <c r="VEX40" s="61"/>
      <c r="VEY40" s="61"/>
      <c r="VEZ40" s="61"/>
      <c r="VFA40" s="61"/>
      <c r="VFB40" s="61"/>
      <c r="VFC40" s="61"/>
      <c r="VFD40" s="62"/>
      <c r="VFE40" s="61"/>
      <c r="VFF40" s="61"/>
      <c r="VFG40" s="61"/>
      <c r="VFH40" s="61"/>
      <c r="VFI40" s="61"/>
      <c r="VFJ40" s="61"/>
      <c r="VFK40" s="61"/>
      <c r="VFL40" s="62"/>
      <c r="VFM40" s="61"/>
      <c r="VFN40" s="61"/>
      <c r="VFO40" s="61"/>
      <c r="VFP40" s="61"/>
      <c r="VFQ40" s="61"/>
      <c r="VFR40" s="61"/>
      <c r="VFS40" s="61"/>
      <c r="VFT40" s="62"/>
      <c r="VFU40" s="61"/>
      <c r="VFV40" s="61"/>
      <c r="VFW40" s="61"/>
      <c r="VFX40" s="61"/>
      <c r="VFY40" s="61"/>
      <c r="VFZ40" s="61"/>
      <c r="VGA40" s="61"/>
      <c r="VGB40" s="62"/>
      <c r="VGC40" s="61"/>
      <c r="VGD40" s="61"/>
      <c r="VGE40" s="61"/>
      <c r="VGF40" s="61"/>
      <c r="VGG40" s="61"/>
      <c r="VGH40" s="61"/>
      <c r="VGI40" s="61"/>
      <c r="VGJ40" s="62"/>
      <c r="VGK40" s="61"/>
      <c r="VGL40" s="61"/>
      <c r="VGM40" s="61"/>
      <c r="VGN40" s="61"/>
      <c r="VGO40" s="61"/>
      <c r="VGP40" s="61"/>
      <c r="VGQ40" s="61"/>
      <c r="VGR40" s="62"/>
      <c r="VGS40" s="61"/>
      <c r="VGT40" s="61"/>
      <c r="VGU40" s="61"/>
      <c r="VGV40" s="61"/>
      <c r="VGW40" s="61"/>
      <c r="VGX40" s="61"/>
      <c r="VGY40" s="61"/>
      <c r="VGZ40" s="62"/>
      <c r="VHA40" s="61"/>
      <c r="VHB40" s="61"/>
      <c r="VHC40" s="61"/>
      <c r="VHD40" s="61"/>
      <c r="VHE40" s="61"/>
      <c r="VHF40" s="61"/>
      <c r="VHG40" s="61"/>
      <c r="VHH40" s="62"/>
      <c r="VHI40" s="61"/>
      <c r="VHJ40" s="61"/>
      <c r="VHK40" s="61"/>
      <c r="VHL40" s="61"/>
      <c r="VHM40" s="61"/>
      <c r="VHN40" s="61"/>
      <c r="VHO40" s="61"/>
      <c r="VHP40" s="62"/>
      <c r="VHQ40" s="61"/>
      <c r="VHR40" s="61"/>
      <c r="VHS40" s="61"/>
      <c r="VHT40" s="61"/>
      <c r="VHU40" s="61"/>
      <c r="VHV40" s="61"/>
      <c r="VHW40" s="61"/>
      <c r="VHX40" s="62"/>
      <c r="VHY40" s="61"/>
      <c r="VHZ40" s="61"/>
      <c r="VIA40" s="61"/>
      <c r="VIB40" s="61"/>
      <c r="VIC40" s="61"/>
      <c r="VID40" s="61"/>
      <c r="VIE40" s="61"/>
      <c r="VIF40" s="62"/>
      <c r="VIG40" s="61"/>
      <c r="VIH40" s="61"/>
      <c r="VII40" s="61"/>
      <c r="VIJ40" s="61"/>
      <c r="VIK40" s="61"/>
      <c r="VIL40" s="61"/>
      <c r="VIM40" s="61"/>
      <c r="VIN40" s="62"/>
      <c r="VIO40" s="61"/>
      <c r="VIP40" s="61"/>
      <c r="VIQ40" s="61"/>
      <c r="VIR40" s="61"/>
      <c r="VIS40" s="61"/>
      <c r="VIT40" s="61"/>
      <c r="VIU40" s="61"/>
      <c r="VIV40" s="62"/>
      <c r="VIW40" s="61"/>
      <c r="VIX40" s="61"/>
      <c r="VIY40" s="61"/>
      <c r="VIZ40" s="61"/>
      <c r="VJA40" s="61"/>
      <c r="VJB40" s="61"/>
      <c r="VJC40" s="61"/>
      <c r="VJD40" s="62"/>
      <c r="VJE40" s="61"/>
      <c r="VJF40" s="61"/>
      <c r="VJG40" s="61"/>
      <c r="VJH40" s="61"/>
      <c r="VJI40" s="61"/>
      <c r="VJJ40" s="61"/>
      <c r="VJK40" s="61"/>
      <c r="VJL40" s="62"/>
      <c r="VJM40" s="61"/>
      <c r="VJN40" s="61"/>
      <c r="VJO40" s="61"/>
      <c r="VJP40" s="61"/>
      <c r="VJQ40" s="61"/>
      <c r="VJR40" s="61"/>
      <c r="VJS40" s="61"/>
      <c r="VJT40" s="62"/>
      <c r="VJU40" s="61"/>
      <c r="VJV40" s="61"/>
      <c r="VJW40" s="61"/>
      <c r="VJX40" s="61"/>
      <c r="VJY40" s="61"/>
      <c r="VJZ40" s="61"/>
      <c r="VKA40" s="61"/>
      <c r="VKB40" s="62"/>
      <c r="VKC40" s="61"/>
      <c r="VKD40" s="61"/>
      <c r="VKE40" s="61"/>
      <c r="VKF40" s="61"/>
      <c r="VKG40" s="61"/>
      <c r="VKH40" s="61"/>
      <c r="VKI40" s="61"/>
      <c r="VKJ40" s="62"/>
      <c r="VKK40" s="61"/>
      <c r="VKL40" s="61"/>
      <c r="VKM40" s="61"/>
      <c r="VKN40" s="61"/>
      <c r="VKO40" s="61"/>
      <c r="VKP40" s="61"/>
      <c r="VKQ40" s="61"/>
      <c r="VKR40" s="62"/>
      <c r="VKS40" s="61"/>
      <c r="VKT40" s="61"/>
      <c r="VKU40" s="61"/>
      <c r="VKV40" s="61"/>
      <c r="VKW40" s="61"/>
      <c r="VKX40" s="61"/>
      <c r="VKY40" s="61"/>
      <c r="VKZ40" s="62"/>
      <c r="VLA40" s="61"/>
      <c r="VLB40" s="61"/>
      <c r="VLC40" s="61"/>
      <c r="VLD40" s="61"/>
      <c r="VLE40" s="61"/>
      <c r="VLF40" s="61"/>
      <c r="VLG40" s="61"/>
      <c r="VLH40" s="62"/>
      <c r="VLI40" s="61"/>
      <c r="VLJ40" s="61"/>
      <c r="VLK40" s="61"/>
      <c r="VLL40" s="61"/>
      <c r="VLM40" s="61"/>
      <c r="VLN40" s="61"/>
      <c r="VLO40" s="61"/>
      <c r="VLP40" s="62"/>
      <c r="VLQ40" s="61"/>
      <c r="VLR40" s="61"/>
      <c r="VLS40" s="61"/>
      <c r="VLT40" s="61"/>
      <c r="VLU40" s="61"/>
      <c r="VLV40" s="61"/>
      <c r="VLW40" s="61"/>
      <c r="VLX40" s="62"/>
      <c r="VLY40" s="61"/>
      <c r="VLZ40" s="61"/>
      <c r="VMA40" s="61"/>
      <c r="VMB40" s="61"/>
      <c r="VMC40" s="61"/>
      <c r="VMD40" s="61"/>
      <c r="VME40" s="61"/>
      <c r="VMF40" s="62"/>
      <c r="VMG40" s="61"/>
      <c r="VMH40" s="61"/>
      <c r="VMI40" s="61"/>
      <c r="VMJ40" s="61"/>
      <c r="VMK40" s="61"/>
      <c r="VML40" s="61"/>
      <c r="VMM40" s="61"/>
      <c r="VMN40" s="62"/>
      <c r="VMO40" s="61"/>
      <c r="VMP40" s="61"/>
      <c r="VMQ40" s="61"/>
      <c r="VMR40" s="61"/>
      <c r="VMS40" s="61"/>
      <c r="VMT40" s="61"/>
      <c r="VMU40" s="61"/>
      <c r="VMV40" s="62"/>
      <c r="VMW40" s="61"/>
      <c r="VMX40" s="61"/>
      <c r="VMY40" s="61"/>
      <c r="VMZ40" s="61"/>
      <c r="VNA40" s="61"/>
      <c r="VNB40" s="61"/>
      <c r="VNC40" s="61"/>
      <c r="VND40" s="62"/>
      <c r="VNE40" s="61"/>
      <c r="VNF40" s="61"/>
      <c r="VNG40" s="61"/>
      <c r="VNH40" s="61"/>
      <c r="VNI40" s="61"/>
      <c r="VNJ40" s="61"/>
      <c r="VNK40" s="61"/>
      <c r="VNL40" s="62"/>
      <c r="VNM40" s="61"/>
      <c r="VNN40" s="61"/>
      <c r="VNO40" s="61"/>
      <c r="VNP40" s="61"/>
      <c r="VNQ40" s="61"/>
      <c r="VNR40" s="61"/>
      <c r="VNS40" s="61"/>
      <c r="VNT40" s="62"/>
      <c r="VNU40" s="61"/>
      <c r="VNV40" s="61"/>
      <c r="VNW40" s="61"/>
      <c r="VNX40" s="61"/>
      <c r="VNY40" s="61"/>
      <c r="VNZ40" s="61"/>
      <c r="VOA40" s="61"/>
      <c r="VOB40" s="62"/>
      <c r="VOC40" s="61"/>
      <c r="VOD40" s="61"/>
      <c r="VOE40" s="61"/>
      <c r="VOF40" s="61"/>
      <c r="VOG40" s="61"/>
      <c r="VOH40" s="61"/>
      <c r="VOI40" s="61"/>
      <c r="VOJ40" s="62"/>
      <c r="VOK40" s="61"/>
      <c r="VOL40" s="61"/>
      <c r="VOM40" s="61"/>
      <c r="VON40" s="61"/>
      <c r="VOO40" s="61"/>
      <c r="VOP40" s="61"/>
      <c r="VOQ40" s="61"/>
      <c r="VOR40" s="62"/>
      <c r="VOS40" s="61"/>
      <c r="VOT40" s="61"/>
      <c r="VOU40" s="61"/>
      <c r="VOV40" s="61"/>
      <c r="VOW40" s="61"/>
      <c r="VOX40" s="61"/>
      <c r="VOY40" s="61"/>
      <c r="VOZ40" s="62"/>
      <c r="VPA40" s="61"/>
      <c r="VPB40" s="61"/>
      <c r="VPC40" s="61"/>
      <c r="VPD40" s="61"/>
      <c r="VPE40" s="61"/>
      <c r="VPF40" s="61"/>
      <c r="VPG40" s="61"/>
      <c r="VPH40" s="62"/>
      <c r="VPI40" s="61"/>
      <c r="VPJ40" s="61"/>
      <c r="VPK40" s="61"/>
      <c r="VPL40" s="61"/>
      <c r="VPM40" s="61"/>
      <c r="VPN40" s="61"/>
      <c r="VPO40" s="61"/>
      <c r="VPP40" s="62"/>
      <c r="VPQ40" s="61"/>
      <c r="VPR40" s="61"/>
      <c r="VPS40" s="61"/>
      <c r="VPT40" s="61"/>
      <c r="VPU40" s="61"/>
      <c r="VPV40" s="61"/>
      <c r="VPW40" s="61"/>
      <c r="VPX40" s="62"/>
      <c r="VPY40" s="61"/>
      <c r="VPZ40" s="61"/>
      <c r="VQA40" s="61"/>
      <c r="VQB40" s="61"/>
      <c r="VQC40" s="61"/>
      <c r="VQD40" s="61"/>
      <c r="VQE40" s="61"/>
      <c r="VQF40" s="62"/>
      <c r="VQG40" s="61"/>
      <c r="VQH40" s="61"/>
      <c r="VQI40" s="61"/>
      <c r="VQJ40" s="61"/>
      <c r="VQK40" s="61"/>
      <c r="VQL40" s="61"/>
      <c r="VQM40" s="61"/>
      <c r="VQN40" s="62"/>
      <c r="VQO40" s="61"/>
      <c r="VQP40" s="61"/>
      <c r="VQQ40" s="61"/>
      <c r="VQR40" s="61"/>
      <c r="VQS40" s="61"/>
      <c r="VQT40" s="61"/>
      <c r="VQU40" s="61"/>
      <c r="VQV40" s="62"/>
      <c r="VQW40" s="61"/>
      <c r="VQX40" s="61"/>
      <c r="VQY40" s="61"/>
      <c r="VQZ40" s="61"/>
      <c r="VRA40" s="61"/>
      <c r="VRB40" s="61"/>
      <c r="VRC40" s="61"/>
      <c r="VRD40" s="62"/>
      <c r="VRE40" s="61"/>
      <c r="VRF40" s="61"/>
      <c r="VRG40" s="61"/>
      <c r="VRH40" s="61"/>
      <c r="VRI40" s="61"/>
      <c r="VRJ40" s="61"/>
      <c r="VRK40" s="61"/>
      <c r="VRL40" s="62"/>
      <c r="VRM40" s="61"/>
      <c r="VRN40" s="61"/>
      <c r="VRO40" s="61"/>
      <c r="VRP40" s="61"/>
      <c r="VRQ40" s="61"/>
      <c r="VRR40" s="61"/>
      <c r="VRS40" s="61"/>
      <c r="VRT40" s="62"/>
      <c r="VRU40" s="61"/>
      <c r="VRV40" s="61"/>
      <c r="VRW40" s="61"/>
      <c r="VRX40" s="61"/>
      <c r="VRY40" s="61"/>
      <c r="VRZ40" s="61"/>
      <c r="VSA40" s="61"/>
      <c r="VSB40" s="62"/>
      <c r="VSC40" s="61"/>
      <c r="VSD40" s="61"/>
      <c r="VSE40" s="61"/>
      <c r="VSF40" s="61"/>
      <c r="VSG40" s="61"/>
      <c r="VSH40" s="61"/>
      <c r="VSI40" s="61"/>
      <c r="VSJ40" s="62"/>
      <c r="VSK40" s="61"/>
      <c r="VSL40" s="61"/>
      <c r="VSM40" s="61"/>
      <c r="VSN40" s="61"/>
      <c r="VSO40" s="61"/>
      <c r="VSP40" s="61"/>
      <c r="VSQ40" s="61"/>
      <c r="VSR40" s="62"/>
      <c r="VSS40" s="61"/>
      <c r="VST40" s="61"/>
      <c r="VSU40" s="61"/>
      <c r="VSV40" s="61"/>
      <c r="VSW40" s="61"/>
      <c r="VSX40" s="61"/>
      <c r="VSY40" s="61"/>
      <c r="VSZ40" s="62"/>
      <c r="VTA40" s="61"/>
      <c r="VTB40" s="61"/>
      <c r="VTC40" s="61"/>
      <c r="VTD40" s="61"/>
      <c r="VTE40" s="61"/>
      <c r="VTF40" s="61"/>
      <c r="VTG40" s="61"/>
      <c r="VTH40" s="62"/>
      <c r="VTI40" s="61"/>
      <c r="VTJ40" s="61"/>
      <c r="VTK40" s="61"/>
      <c r="VTL40" s="61"/>
      <c r="VTM40" s="61"/>
      <c r="VTN40" s="61"/>
      <c r="VTO40" s="61"/>
      <c r="VTP40" s="62"/>
      <c r="VTQ40" s="61"/>
      <c r="VTR40" s="61"/>
      <c r="VTS40" s="61"/>
      <c r="VTT40" s="61"/>
      <c r="VTU40" s="61"/>
      <c r="VTV40" s="61"/>
      <c r="VTW40" s="61"/>
      <c r="VTX40" s="62"/>
      <c r="VTY40" s="61"/>
      <c r="VTZ40" s="61"/>
      <c r="VUA40" s="61"/>
      <c r="VUB40" s="61"/>
      <c r="VUC40" s="61"/>
      <c r="VUD40" s="61"/>
      <c r="VUE40" s="61"/>
      <c r="VUF40" s="62"/>
      <c r="VUG40" s="61"/>
      <c r="VUH40" s="61"/>
      <c r="VUI40" s="61"/>
      <c r="VUJ40" s="61"/>
      <c r="VUK40" s="61"/>
      <c r="VUL40" s="61"/>
      <c r="VUM40" s="61"/>
      <c r="VUN40" s="62"/>
      <c r="VUO40" s="61"/>
      <c r="VUP40" s="61"/>
      <c r="VUQ40" s="61"/>
      <c r="VUR40" s="61"/>
      <c r="VUS40" s="61"/>
      <c r="VUT40" s="61"/>
      <c r="VUU40" s="61"/>
      <c r="VUV40" s="62"/>
      <c r="VUW40" s="61"/>
      <c r="VUX40" s="61"/>
      <c r="VUY40" s="61"/>
      <c r="VUZ40" s="61"/>
      <c r="VVA40" s="61"/>
      <c r="VVB40" s="61"/>
      <c r="VVC40" s="61"/>
      <c r="VVD40" s="62"/>
      <c r="VVE40" s="61"/>
      <c r="VVF40" s="61"/>
      <c r="VVG40" s="61"/>
      <c r="VVH40" s="61"/>
      <c r="VVI40" s="61"/>
      <c r="VVJ40" s="61"/>
      <c r="VVK40" s="61"/>
      <c r="VVL40" s="62"/>
      <c r="VVM40" s="61"/>
      <c r="VVN40" s="61"/>
      <c r="VVO40" s="61"/>
      <c r="VVP40" s="61"/>
      <c r="VVQ40" s="61"/>
      <c r="VVR40" s="61"/>
      <c r="VVS40" s="61"/>
      <c r="VVT40" s="62"/>
      <c r="VVU40" s="61"/>
      <c r="VVV40" s="61"/>
      <c r="VVW40" s="61"/>
      <c r="VVX40" s="61"/>
      <c r="VVY40" s="61"/>
      <c r="VVZ40" s="61"/>
      <c r="VWA40" s="61"/>
      <c r="VWB40" s="62"/>
      <c r="VWC40" s="61"/>
      <c r="VWD40" s="61"/>
      <c r="VWE40" s="61"/>
      <c r="VWF40" s="61"/>
      <c r="VWG40" s="61"/>
      <c r="VWH40" s="61"/>
      <c r="VWI40" s="61"/>
      <c r="VWJ40" s="62"/>
      <c r="VWK40" s="61"/>
      <c r="VWL40" s="61"/>
      <c r="VWM40" s="61"/>
      <c r="VWN40" s="61"/>
      <c r="VWO40" s="61"/>
      <c r="VWP40" s="61"/>
      <c r="VWQ40" s="61"/>
      <c r="VWR40" s="62"/>
      <c r="VWS40" s="61"/>
      <c r="VWT40" s="61"/>
      <c r="VWU40" s="61"/>
      <c r="VWV40" s="61"/>
      <c r="VWW40" s="61"/>
      <c r="VWX40" s="61"/>
      <c r="VWY40" s="61"/>
      <c r="VWZ40" s="62"/>
      <c r="VXA40" s="61"/>
      <c r="VXB40" s="61"/>
      <c r="VXC40" s="61"/>
      <c r="VXD40" s="61"/>
      <c r="VXE40" s="61"/>
      <c r="VXF40" s="61"/>
      <c r="VXG40" s="61"/>
      <c r="VXH40" s="62"/>
      <c r="VXI40" s="61"/>
      <c r="VXJ40" s="61"/>
      <c r="VXK40" s="61"/>
      <c r="VXL40" s="61"/>
      <c r="VXM40" s="61"/>
      <c r="VXN40" s="61"/>
      <c r="VXO40" s="61"/>
      <c r="VXP40" s="62"/>
      <c r="VXQ40" s="61"/>
      <c r="VXR40" s="61"/>
      <c r="VXS40" s="61"/>
      <c r="VXT40" s="61"/>
      <c r="VXU40" s="61"/>
      <c r="VXV40" s="61"/>
      <c r="VXW40" s="61"/>
      <c r="VXX40" s="62"/>
      <c r="VXY40" s="61"/>
      <c r="VXZ40" s="61"/>
      <c r="VYA40" s="61"/>
      <c r="VYB40" s="61"/>
      <c r="VYC40" s="61"/>
      <c r="VYD40" s="61"/>
      <c r="VYE40" s="61"/>
      <c r="VYF40" s="62"/>
      <c r="VYG40" s="61"/>
      <c r="VYH40" s="61"/>
      <c r="VYI40" s="61"/>
      <c r="VYJ40" s="61"/>
      <c r="VYK40" s="61"/>
      <c r="VYL40" s="61"/>
      <c r="VYM40" s="61"/>
      <c r="VYN40" s="62"/>
      <c r="VYO40" s="61"/>
      <c r="VYP40" s="61"/>
      <c r="VYQ40" s="61"/>
      <c r="VYR40" s="61"/>
      <c r="VYS40" s="61"/>
      <c r="VYT40" s="61"/>
      <c r="VYU40" s="61"/>
      <c r="VYV40" s="62"/>
      <c r="VYW40" s="61"/>
      <c r="VYX40" s="61"/>
      <c r="VYY40" s="61"/>
      <c r="VYZ40" s="61"/>
      <c r="VZA40" s="61"/>
      <c r="VZB40" s="61"/>
      <c r="VZC40" s="61"/>
      <c r="VZD40" s="62"/>
      <c r="VZE40" s="61"/>
      <c r="VZF40" s="61"/>
      <c r="VZG40" s="61"/>
      <c r="VZH40" s="61"/>
      <c r="VZI40" s="61"/>
      <c r="VZJ40" s="61"/>
      <c r="VZK40" s="61"/>
      <c r="VZL40" s="62"/>
      <c r="VZM40" s="61"/>
      <c r="VZN40" s="61"/>
      <c r="VZO40" s="61"/>
      <c r="VZP40" s="61"/>
      <c r="VZQ40" s="61"/>
      <c r="VZR40" s="61"/>
      <c r="VZS40" s="61"/>
      <c r="VZT40" s="62"/>
      <c r="VZU40" s="61"/>
      <c r="VZV40" s="61"/>
      <c r="VZW40" s="61"/>
      <c r="VZX40" s="61"/>
      <c r="VZY40" s="61"/>
      <c r="VZZ40" s="61"/>
      <c r="WAA40" s="61"/>
      <c r="WAB40" s="62"/>
      <c r="WAC40" s="61"/>
      <c r="WAD40" s="61"/>
      <c r="WAE40" s="61"/>
      <c r="WAF40" s="61"/>
      <c r="WAG40" s="61"/>
      <c r="WAH40" s="61"/>
      <c r="WAI40" s="61"/>
      <c r="WAJ40" s="62"/>
      <c r="WAK40" s="61"/>
      <c r="WAL40" s="61"/>
      <c r="WAM40" s="61"/>
      <c r="WAN40" s="61"/>
      <c r="WAO40" s="61"/>
      <c r="WAP40" s="61"/>
      <c r="WAQ40" s="61"/>
      <c r="WAR40" s="62"/>
      <c r="WAS40" s="61"/>
      <c r="WAT40" s="61"/>
      <c r="WAU40" s="61"/>
      <c r="WAV40" s="61"/>
      <c r="WAW40" s="61"/>
      <c r="WAX40" s="61"/>
      <c r="WAY40" s="61"/>
      <c r="WAZ40" s="62"/>
      <c r="WBA40" s="61"/>
      <c r="WBB40" s="61"/>
      <c r="WBC40" s="61"/>
      <c r="WBD40" s="61"/>
      <c r="WBE40" s="61"/>
      <c r="WBF40" s="61"/>
      <c r="WBG40" s="61"/>
      <c r="WBH40" s="62"/>
      <c r="WBI40" s="61"/>
      <c r="WBJ40" s="61"/>
      <c r="WBK40" s="61"/>
      <c r="WBL40" s="61"/>
      <c r="WBM40" s="61"/>
      <c r="WBN40" s="61"/>
      <c r="WBO40" s="61"/>
      <c r="WBP40" s="62"/>
      <c r="WBQ40" s="61"/>
      <c r="WBR40" s="61"/>
      <c r="WBS40" s="61"/>
      <c r="WBT40" s="61"/>
      <c r="WBU40" s="61"/>
      <c r="WBV40" s="61"/>
      <c r="WBW40" s="61"/>
      <c r="WBX40" s="62"/>
      <c r="WBY40" s="61"/>
      <c r="WBZ40" s="61"/>
      <c r="WCA40" s="61"/>
      <c r="WCB40" s="61"/>
      <c r="WCC40" s="61"/>
      <c r="WCD40" s="61"/>
      <c r="WCE40" s="61"/>
      <c r="WCF40" s="62"/>
      <c r="WCG40" s="61"/>
      <c r="WCH40" s="61"/>
      <c r="WCI40" s="61"/>
      <c r="WCJ40" s="61"/>
      <c r="WCK40" s="61"/>
      <c r="WCL40" s="61"/>
      <c r="WCM40" s="61"/>
      <c r="WCN40" s="62"/>
      <c r="WCO40" s="61"/>
      <c r="WCP40" s="61"/>
      <c r="WCQ40" s="61"/>
      <c r="WCR40" s="61"/>
      <c r="WCS40" s="61"/>
      <c r="WCT40" s="61"/>
      <c r="WCU40" s="61"/>
      <c r="WCV40" s="62"/>
      <c r="WCW40" s="61"/>
      <c r="WCX40" s="61"/>
      <c r="WCY40" s="61"/>
      <c r="WCZ40" s="61"/>
      <c r="WDA40" s="61"/>
      <c r="WDB40" s="61"/>
      <c r="WDC40" s="61"/>
      <c r="WDD40" s="62"/>
      <c r="WDE40" s="61"/>
      <c r="WDF40" s="61"/>
      <c r="WDG40" s="61"/>
      <c r="WDH40" s="61"/>
      <c r="WDI40" s="61"/>
      <c r="WDJ40" s="61"/>
      <c r="WDK40" s="61"/>
      <c r="WDL40" s="62"/>
      <c r="WDM40" s="61"/>
      <c r="WDN40" s="61"/>
      <c r="WDO40" s="61"/>
      <c r="WDP40" s="61"/>
      <c r="WDQ40" s="61"/>
      <c r="WDR40" s="61"/>
      <c r="WDS40" s="61"/>
      <c r="WDT40" s="62"/>
      <c r="WDU40" s="61"/>
      <c r="WDV40" s="61"/>
      <c r="WDW40" s="61"/>
      <c r="WDX40" s="61"/>
      <c r="WDY40" s="61"/>
      <c r="WDZ40" s="61"/>
      <c r="WEA40" s="61"/>
      <c r="WEB40" s="62"/>
      <c r="WEC40" s="61"/>
      <c r="WED40" s="61"/>
      <c r="WEE40" s="61"/>
      <c r="WEF40" s="61"/>
      <c r="WEG40" s="61"/>
      <c r="WEH40" s="61"/>
      <c r="WEI40" s="61"/>
      <c r="WEJ40" s="62"/>
      <c r="WEK40" s="61"/>
      <c r="WEL40" s="61"/>
      <c r="WEM40" s="61"/>
      <c r="WEN40" s="61"/>
      <c r="WEO40" s="61"/>
      <c r="WEP40" s="61"/>
      <c r="WEQ40" s="61"/>
      <c r="WER40" s="62"/>
      <c r="WES40" s="61"/>
      <c r="WET40" s="61"/>
      <c r="WEU40" s="61"/>
      <c r="WEV40" s="61"/>
      <c r="WEW40" s="61"/>
      <c r="WEX40" s="61"/>
      <c r="WEY40" s="61"/>
      <c r="WEZ40" s="62"/>
      <c r="WFA40" s="61"/>
      <c r="WFB40" s="61"/>
      <c r="WFC40" s="61"/>
      <c r="WFD40" s="61"/>
      <c r="WFE40" s="61"/>
      <c r="WFF40" s="61"/>
      <c r="WFG40" s="61"/>
      <c r="WFH40" s="62"/>
      <c r="WFI40" s="61"/>
      <c r="WFJ40" s="61"/>
      <c r="WFK40" s="61"/>
      <c r="WFL40" s="61"/>
      <c r="WFM40" s="61"/>
      <c r="WFN40" s="61"/>
      <c r="WFO40" s="61"/>
      <c r="WFP40" s="62"/>
      <c r="WFQ40" s="61"/>
      <c r="WFR40" s="61"/>
      <c r="WFS40" s="61"/>
      <c r="WFT40" s="61"/>
      <c r="WFU40" s="61"/>
      <c r="WFV40" s="61"/>
      <c r="WFW40" s="61"/>
      <c r="WFX40" s="62"/>
      <c r="WFY40" s="61"/>
      <c r="WFZ40" s="61"/>
      <c r="WGA40" s="61"/>
      <c r="WGB40" s="61"/>
      <c r="WGC40" s="61"/>
      <c r="WGD40" s="61"/>
      <c r="WGE40" s="61"/>
      <c r="WGF40" s="62"/>
      <c r="WGG40" s="61"/>
      <c r="WGH40" s="61"/>
      <c r="WGI40" s="61"/>
      <c r="WGJ40" s="61"/>
      <c r="WGK40" s="61"/>
      <c r="WGL40" s="61"/>
      <c r="WGM40" s="61"/>
      <c r="WGN40" s="62"/>
      <c r="WGO40" s="61"/>
      <c r="WGP40" s="61"/>
      <c r="WGQ40" s="61"/>
      <c r="WGR40" s="61"/>
      <c r="WGS40" s="61"/>
      <c r="WGT40" s="61"/>
      <c r="WGU40" s="61"/>
      <c r="WGV40" s="62"/>
      <c r="WGW40" s="61"/>
      <c r="WGX40" s="61"/>
      <c r="WGY40" s="61"/>
      <c r="WGZ40" s="61"/>
      <c r="WHA40" s="61"/>
      <c r="WHB40" s="61"/>
      <c r="WHC40" s="61"/>
      <c r="WHD40" s="62"/>
      <c r="WHE40" s="61"/>
      <c r="WHF40" s="61"/>
      <c r="WHG40" s="61"/>
      <c r="WHH40" s="61"/>
      <c r="WHI40" s="61"/>
      <c r="WHJ40" s="61"/>
      <c r="WHK40" s="61"/>
      <c r="WHL40" s="62"/>
      <c r="WHM40" s="61"/>
      <c r="WHN40" s="61"/>
      <c r="WHO40" s="61"/>
      <c r="WHP40" s="61"/>
      <c r="WHQ40" s="61"/>
      <c r="WHR40" s="61"/>
      <c r="WHS40" s="61"/>
      <c r="WHT40" s="62"/>
      <c r="WHU40" s="61"/>
      <c r="WHV40" s="61"/>
      <c r="WHW40" s="61"/>
      <c r="WHX40" s="61"/>
      <c r="WHY40" s="61"/>
      <c r="WHZ40" s="61"/>
      <c r="WIA40" s="61"/>
      <c r="WIB40" s="62"/>
      <c r="WIC40" s="61"/>
      <c r="WID40" s="61"/>
      <c r="WIE40" s="61"/>
      <c r="WIF40" s="61"/>
      <c r="WIG40" s="61"/>
      <c r="WIH40" s="61"/>
      <c r="WII40" s="61"/>
      <c r="WIJ40" s="62"/>
      <c r="WIK40" s="61"/>
      <c r="WIL40" s="61"/>
      <c r="WIM40" s="61"/>
      <c r="WIN40" s="61"/>
      <c r="WIO40" s="61"/>
      <c r="WIP40" s="61"/>
      <c r="WIQ40" s="61"/>
      <c r="WIR40" s="62"/>
      <c r="WIS40" s="61"/>
      <c r="WIT40" s="61"/>
      <c r="WIU40" s="61"/>
      <c r="WIV40" s="61"/>
      <c r="WIW40" s="61"/>
      <c r="WIX40" s="61"/>
      <c r="WIY40" s="61"/>
      <c r="WIZ40" s="62"/>
      <c r="WJA40" s="61"/>
      <c r="WJB40" s="61"/>
      <c r="WJC40" s="61"/>
      <c r="WJD40" s="61"/>
      <c r="WJE40" s="61"/>
      <c r="WJF40" s="61"/>
      <c r="WJG40" s="61"/>
      <c r="WJH40" s="62"/>
      <c r="WJI40" s="61"/>
      <c r="WJJ40" s="61"/>
      <c r="WJK40" s="61"/>
      <c r="WJL40" s="61"/>
      <c r="WJM40" s="61"/>
      <c r="WJN40" s="61"/>
      <c r="WJO40" s="61"/>
      <c r="WJP40" s="62"/>
      <c r="WJQ40" s="61"/>
      <c r="WJR40" s="61"/>
      <c r="WJS40" s="61"/>
      <c r="WJT40" s="61"/>
      <c r="WJU40" s="61"/>
      <c r="WJV40" s="61"/>
      <c r="WJW40" s="61"/>
      <c r="WJX40" s="62"/>
      <c r="WJY40" s="61"/>
      <c r="WJZ40" s="61"/>
      <c r="WKA40" s="61"/>
      <c r="WKB40" s="61"/>
      <c r="WKC40" s="61"/>
      <c r="WKD40" s="61"/>
      <c r="WKE40" s="61"/>
      <c r="WKF40" s="62"/>
      <c r="WKG40" s="61"/>
      <c r="WKH40" s="61"/>
      <c r="WKI40" s="61"/>
      <c r="WKJ40" s="61"/>
      <c r="WKK40" s="61"/>
      <c r="WKL40" s="61"/>
      <c r="WKM40" s="61"/>
      <c r="WKN40" s="62"/>
      <c r="WKO40" s="61"/>
      <c r="WKP40" s="61"/>
      <c r="WKQ40" s="61"/>
      <c r="WKR40" s="61"/>
      <c r="WKS40" s="61"/>
      <c r="WKT40" s="61"/>
      <c r="WKU40" s="61"/>
      <c r="WKV40" s="62"/>
      <c r="WKW40" s="61"/>
      <c r="WKX40" s="61"/>
      <c r="WKY40" s="61"/>
      <c r="WKZ40" s="61"/>
      <c r="WLA40" s="61"/>
      <c r="WLB40" s="61"/>
      <c r="WLC40" s="61"/>
      <c r="WLD40" s="62"/>
      <c r="WLE40" s="61"/>
      <c r="WLF40" s="61"/>
      <c r="WLG40" s="61"/>
      <c r="WLH40" s="61"/>
      <c r="WLI40" s="61"/>
      <c r="WLJ40" s="61"/>
      <c r="WLK40" s="61"/>
      <c r="WLL40" s="62"/>
      <c r="WLM40" s="61"/>
      <c r="WLN40" s="61"/>
      <c r="WLO40" s="61"/>
      <c r="WLP40" s="61"/>
      <c r="WLQ40" s="61"/>
      <c r="WLR40" s="61"/>
      <c r="WLS40" s="61"/>
      <c r="WLT40" s="62"/>
      <c r="WLU40" s="61"/>
      <c r="WLV40" s="61"/>
      <c r="WLW40" s="61"/>
      <c r="WLX40" s="61"/>
      <c r="WLY40" s="61"/>
      <c r="WLZ40" s="61"/>
      <c r="WMA40" s="61"/>
      <c r="WMB40" s="62"/>
      <c r="WMC40" s="61"/>
      <c r="WMD40" s="61"/>
      <c r="WME40" s="61"/>
      <c r="WMF40" s="61"/>
      <c r="WMG40" s="61"/>
      <c r="WMH40" s="61"/>
      <c r="WMI40" s="61"/>
      <c r="WMJ40" s="62"/>
      <c r="WMK40" s="61"/>
      <c r="WML40" s="61"/>
      <c r="WMM40" s="61"/>
      <c r="WMN40" s="61"/>
      <c r="WMO40" s="61"/>
      <c r="WMP40" s="61"/>
      <c r="WMQ40" s="61"/>
      <c r="WMR40" s="62"/>
      <c r="WMS40" s="61"/>
      <c r="WMT40" s="61"/>
      <c r="WMU40" s="61"/>
      <c r="WMV40" s="61"/>
      <c r="WMW40" s="61"/>
      <c r="WMX40" s="61"/>
      <c r="WMY40" s="61"/>
      <c r="WMZ40" s="62"/>
      <c r="WNA40" s="61"/>
      <c r="WNB40" s="61"/>
      <c r="WNC40" s="61"/>
      <c r="WND40" s="61"/>
      <c r="WNE40" s="61"/>
      <c r="WNF40" s="61"/>
      <c r="WNG40" s="61"/>
      <c r="WNH40" s="62"/>
      <c r="WNI40" s="61"/>
      <c r="WNJ40" s="61"/>
      <c r="WNK40" s="61"/>
      <c r="WNL40" s="61"/>
      <c r="WNM40" s="61"/>
      <c r="WNN40" s="61"/>
      <c r="WNO40" s="61"/>
      <c r="WNP40" s="62"/>
      <c r="WNQ40" s="61"/>
      <c r="WNR40" s="61"/>
      <c r="WNS40" s="61"/>
      <c r="WNT40" s="61"/>
      <c r="WNU40" s="61"/>
      <c r="WNV40" s="61"/>
      <c r="WNW40" s="61"/>
      <c r="WNX40" s="62"/>
      <c r="WNY40" s="61"/>
      <c r="WNZ40" s="61"/>
      <c r="WOA40" s="61"/>
      <c r="WOB40" s="61"/>
      <c r="WOC40" s="61"/>
      <c r="WOD40" s="61"/>
      <c r="WOE40" s="61"/>
      <c r="WOF40" s="62"/>
      <c r="WOG40" s="61"/>
      <c r="WOH40" s="61"/>
      <c r="WOI40" s="61"/>
      <c r="WOJ40" s="61"/>
      <c r="WOK40" s="61"/>
      <c r="WOL40" s="61"/>
      <c r="WOM40" s="61"/>
      <c r="WON40" s="62"/>
      <c r="WOO40" s="61"/>
      <c r="WOP40" s="61"/>
      <c r="WOQ40" s="61"/>
      <c r="WOR40" s="61"/>
      <c r="WOS40" s="61"/>
      <c r="WOT40" s="61"/>
      <c r="WOU40" s="61"/>
      <c r="WOV40" s="62"/>
      <c r="WOW40" s="61"/>
      <c r="WOX40" s="61"/>
      <c r="WOY40" s="61"/>
      <c r="WOZ40" s="61"/>
      <c r="WPA40" s="61"/>
      <c r="WPB40" s="61"/>
      <c r="WPC40" s="61"/>
      <c r="WPD40" s="62"/>
      <c r="WPE40" s="61"/>
      <c r="WPF40" s="61"/>
      <c r="WPG40" s="61"/>
      <c r="WPH40" s="61"/>
      <c r="WPI40" s="61"/>
      <c r="WPJ40" s="61"/>
      <c r="WPK40" s="61"/>
      <c r="WPL40" s="62"/>
      <c r="WPM40" s="61"/>
      <c r="WPN40" s="61"/>
      <c r="WPO40" s="61"/>
      <c r="WPP40" s="61"/>
      <c r="WPQ40" s="61"/>
      <c r="WPR40" s="61"/>
      <c r="WPS40" s="61"/>
      <c r="WPT40" s="62"/>
      <c r="WPU40" s="61"/>
      <c r="WPV40" s="61"/>
      <c r="WPW40" s="61"/>
      <c r="WPX40" s="61"/>
      <c r="WPY40" s="61"/>
      <c r="WPZ40" s="61"/>
      <c r="WQA40" s="61"/>
      <c r="WQB40" s="62"/>
      <c r="WQC40" s="61"/>
      <c r="WQD40" s="61"/>
      <c r="WQE40" s="61"/>
      <c r="WQF40" s="61"/>
      <c r="WQG40" s="61"/>
      <c r="WQH40" s="61"/>
      <c r="WQI40" s="61"/>
      <c r="WQJ40" s="62"/>
      <c r="WQK40" s="61"/>
      <c r="WQL40" s="61"/>
      <c r="WQM40" s="61"/>
      <c r="WQN40" s="61"/>
      <c r="WQO40" s="61"/>
      <c r="WQP40" s="61"/>
      <c r="WQQ40" s="61"/>
      <c r="WQR40" s="62"/>
      <c r="WQS40" s="61"/>
      <c r="WQT40" s="61"/>
      <c r="WQU40" s="61"/>
      <c r="WQV40" s="61"/>
      <c r="WQW40" s="61"/>
      <c r="WQX40" s="61"/>
      <c r="WQY40" s="61"/>
      <c r="WQZ40" s="62"/>
      <c r="WRA40" s="61"/>
      <c r="WRB40" s="61"/>
      <c r="WRC40" s="61"/>
      <c r="WRD40" s="61"/>
      <c r="WRE40" s="61"/>
      <c r="WRF40" s="61"/>
      <c r="WRG40" s="61"/>
      <c r="WRH40" s="62"/>
      <c r="WRI40" s="61"/>
      <c r="WRJ40" s="61"/>
      <c r="WRK40" s="61"/>
      <c r="WRL40" s="61"/>
      <c r="WRM40" s="61"/>
      <c r="WRN40" s="61"/>
      <c r="WRO40" s="61"/>
      <c r="WRP40" s="62"/>
      <c r="WRQ40" s="61"/>
      <c r="WRR40" s="61"/>
      <c r="WRS40" s="61"/>
      <c r="WRT40" s="61"/>
      <c r="WRU40" s="61"/>
      <c r="WRV40" s="61"/>
      <c r="WRW40" s="61"/>
      <c r="WRX40" s="62"/>
      <c r="WRY40" s="61"/>
      <c r="WRZ40" s="61"/>
      <c r="WSA40" s="61"/>
      <c r="WSB40" s="61"/>
      <c r="WSC40" s="61"/>
      <c r="WSD40" s="61"/>
      <c r="WSE40" s="61"/>
      <c r="WSF40" s="62"/>
      <c r="WSG40" s="61"/>
      <c r="WSH40" s="61"/>
      <c r="WSI40" s="61"/>
      <c r="WSJ40" s="61"/>
      <c r="WSK40" s="61"/>
      <c r="WSL40" s="61"/>
      <c r="WSM40" s="61"/>
      <c r="WSN40" s="62"/>
      <c r="WSO40" s="61"/>
      <c r="WSP40" s="61"/>
      <c r="WSQ40" s="61"/>
      <c r="WSR40" s="61"/>
      <c r="WSS40" s="61"/>
      <c r="WST40" s="61"/>
      <c r="WSU40" s="61"/>
      <c r="WSV40" s="62"/>
      <c r="WSW40" s="61"/>
      <c r="WSX40" s="61"/>
      <c r="WSY40" s="61"/>
      <c r="WSZ40" s="61"/>
      <c r="WTA40" s="61"/>
      <c r="WTB40" s="61"/>
      <c r="WTC40" s="61"/>
      <c r="WTD40" s="62"/>
      <c r="WTE40" s="61"/>
      <c r="WTF40" s="61"/>
      <c r="WTG40" s="61"/>
      <c r="WTH40" s="61"/>
      <c r="WTI40" s="61"/>
      <c r="WTJ40" s="61"/>
      <c r="WTK40" s="61"/>
      <c r="WTL40" s="62"/>
      <c r="WTM40" s="61"/>
      <c r="WTN40" s="61"/>
      <c r="WTO40" s="61"/>
      <c r="WTP40" s="61"/>
      <c r="WTQ40" s="61"/>
      <c r="WTR40" s="61"/>
      <c r="WTS40" s="61"/>
      <c r="WTT40" s="62"/>
      <c r="WTU40" s="61"/>
      <c r="WTV40" s="61"/>
      <c r="WTW40" s="61"/>
      <c r="WTX40" s="61"/>
      <c r="WTY40" s="61"/>
      <c r="WTZ40" s="61"/>
      <c r="WUA40" s="61"/>
      <c r="WUB40" s="62"/>
      <c r="WUC40" s="61"/>
      <c r="WUD40" s="61"/>
      <c r="WUE40" s="61"/>
      <c r="WUF40" s="61"/>
      <c r="WUG40" s="61"/>
      <c r="WUH40" s="61"/>
      <c r="WUI40" s="61"/>
      <c r="WUJ40" s="62"/>
      <c r="WUK40" s="61"/>
      <c r="WUL40" s="61"/>
      <c r="WUM40" s="61"/>
      <c r="WUN40" s="61"/>
      <c r="WUO40" s="61"/>
      <c r="WUP40" s="61"/>
      <c r="WUQ40" s="61"/>
      <c r="WUR40" s="62"/>
      <c r="WUS40" s="61"/>
      <c r="WUT40" s="61"/>
      <c r="WUU40" s="61"/>
      <c r="WUV40" s="61"/>
      <c r="WUW40" s="61"/>
      <c r="WUX40" s="61"/>
      <c r="WUY40" s="61"/>
      <c r="WUZ40" s="62"/>
      <c r="WVA40" s="61"/>
      <c r="WVB40" s="61"/>
      <c r="WVC40" s="61"/>
      <c r="WVD40" s="61"/>
      <c r="WVE40" s="61"/>
      <c r="WVF40" s="61"/>
      <c r="WVG40" s="61"/>
      <c r="WVH40" s="62"/>
      <c r="WVI40" s="61"/>
      <c r="WVJ40" s="61"/>
      <c r="WVK40" s="61"/>
      <c r="WVL40" s="61"/>
      <c r="WVM40" s="61"/>
      <c r="WVN40" s="61"/>
      <c r="WVO40" s="61"/>
      <c r="WVP40" s="62"/>
      <c r="WVQ40" s="61"/>
      <c r="WVR40" s="61"/>
      <c r="WVS40" s="61"/>
      <c r="WVT40" s="61"/>
      <c r="WVU40" s="61"/>
      <c r="WVV40" s="61"/>
      <c r="WVW40" s="61"/>
      <c r="WVX40" s="62"/>
      <c r="WVY40" s="61"/>
      <c r="WVZ40" s="61"/>
      <c r="WWA40" s="61"/>
      <c r="WWB40" s="61"/>
      <c r="WWC40" s="61"/>
      <c r="WWD40" s="61"/>
      <c r="WWE40" s="61"/>
      <c r="WWF40" s="62"/>
      <c r="WWG40" s="61"/>
      <c r="WWH40" s="61"/>
      <c r="WWI40" s="61"/>
      <c r="WWJ40" s="61"/>
      <c r="WWK40" s="61"/>
      <c r="WWL40" s="61"/>
      <c r="WWM40" s="61"/>
      <c r="WWN40" s="62"/>
      <c r="WWO40" s="61"/>
      <c r="WWP40" s="61"/>
      <c r="WWQ40" s="61"/>
      <c r="WWR40" s="61"/>
      <c r="WWS40" s="61"/>
      <c r="WWT40" s="61"/>
      <c r="WWU40" s="61"/>
      <c r="WWV40" s="62"/>
      <c r="WWW40" s="61"/>
      <c r="WWX40" s="61"/>
      <c r="WWY40" s="61"/>
      <c r="WWZ40" s="61"/>
      <c r="WXA40" s="61"/>
      <c r="WXB40" s="61"/>
      <c r="WXC40" s="61"/>
      <c r="WXD40" s="62"/>
      <c r="WXE40" s="61"/>
      <c r="WXF40" s="61"/>
      <c r="WXG40" s="61"/>
      <c r="WXH40" s="61"/>
      <c r="WXI40" s="61"/>
      <c r="WXJ40" s="61"/>
      <c r="WXK40" s="61"/>
      <c r="WXL40" s="62"/>
      <c r="WXM40" s="61"/>
      <c r="WXN40" s="61"/>
      <c r="WXO40" s="61"/>
      <c r="WXP40" s="61"/>
      <c r="WXQ40" s="61"/>
      <c r="WXR40" s="61"/>
      <c r="WXS40" s="61"/>
      <c r="WXT40" s="62"/>
      <c r="WXU40" s="61"/>
      <c r="WXV40" s="61"/>
      <c r="WXW40" s="61"/>
      <c r="WXX40" s="61"/>
      <c r="WXY40" s="61"/>
      <c r="WXZ40" s="61"/>
      <c r="WYA40" s="61"/>
      <c r="WYB40" s="62"/>
      <c r="WYC40" s="61"/>
      <c r="WYD40" s="61"/>
      <c r="WYE40" s="61"/>
      <c r="WYF40" s="61"/>
      <c r="WYG40" s="61"/>
      <c r="WYH40" s="61"/>
      <c r="WYI40" s="61"/>
      <c r="WYJ40" s="62"/>
      <c r="WYK40" s="61"/>
      <c r="WYL40" s="61"/>
      <c r="WYM40" s="61"/>
      <c r="WYN40" s="61"/>
      <c r="WYO40" s="61"/>
      <c r="WYP40" s="61"/>
      <c r="WYQ40" s="61"/>
      <c r="WYR40" s="62"/>
      <c r="WYS40" s="61"/>
      <c r="WYT40" s="61"/>
      <c r="WYU40" s="61"/>
      <c r="WYV40" s="61"/>
      <c r="WYW40" s="61"/>
      <c r="WYX40" s="61"/>
      <c r="WYY40" s="61"/>
      <c r="WYZ40" s="62"/>
      <c r="WZA40" s="61"/>
      <c r="WZB40" s="61"/>
      <c r="WZC40" s="61"/>
      <c r="WZD40" s="61"/>
      <c r="WZE40" s="61"/>
      <c r="WZF40" s="61"/>
      <c r="WZG40" s="61"/>
      <c r="WZH40" s="62"/>
      <c r="WZI40" s="61"/>
      <c r="WZJ40" s="61"/>
      <c r="WZK40" s="61"/>
      <c r="WZL40" s="61"/>
      <c r="WZM40" s="61"/>
      <c r="WZN40" s="61"/>
      <c r="WZO40" s="61"/>
      <c r="WZP40" s="62"/>
      <c r="WZQ40" s="61"/>
      <c r="WZR40" s="61"/>
      <c r="WZS40" s="61"/>
      <c r="WZT40" s="61"/>
      <c r="WZU40" s="61"/>
      <c r="WZV40" s="61"/>
      <c r="WZW40" s="61"/>
      <c r="WZX40" s="62"/>
      <c r="WZY40" s="61"/>
      <c r="WZZ40" s="61"/>
      <c r="XAA40" s="61"/>
      <c r="XAB40" s="61"/>
      <c r="XAC40" s="61"/>
      <c r="XAD40" s="61"/>
      <c r="XAE40" s="61"/>
      <c r="XAF40" s="62"/>
      <c r="XAG40" s="61"/>
      <c r="XAH40" s="61"/>
      <c r="XAI40" s="61"/>
      <c r="XAJ40" s="61"/>
      <c r="XAK40" s="61"/>
      <c r="XAL40" s="61"/>
      <c r="XAM40" s="61"/>
      <c r="XAN40" s="62"/>
      <c r="XAO40" s="61"/>
      <c r="XAP40" s="61"/>
      <c r="XAQ40" s="61"/>
      <c r="XAR40" s="61"/>
      <c r="XAS40" s="61"/>
      <c r="XAT40" s="61"/>
      <c r="XAU40" s="61"/>
      <c r="XAV40" s="62"/>
      <c r="XAW40" s="61"/>
      <c r="XAX40" s="61"/>
      <c r="XAY40" s="61"/>
      <c r="XAZ40" s="61"/>
      <c r="XBA40" s="61"/>
      <c r="XBB40" s="61"/>
      <c r="XBC40" s="61"/>
      <c r="XBD40" s="62"/>
      <c r="XBE40" s="61"/>
      <c r="XBF40" s="61"/>
      <c r="XBG40" s="61"/>
      <c r="XBH40" s="61"/>
      <c r="XBI40" s="61"/>
      <c r="XBJ40" s="61"/>
      <c r="XBK40" s="61"/>
      <c r="XBL40" s="62"/>
      <c r="XBM40" s="61"/>
      <c r="XBN40" s="61"/>
      <c r="XBO40" s="61"/>
      <c r="XBP40" s="61"/>
      <c r="XBQ40" s="61"/>
      <c r="XBR40" s="61"/>
      <c r="XBS40" s="61"/>
      <c r="XBT40" s="62"/>
      <c r="XBU40" s="61"/>
      <c r="XBV40" s="61"/>
      <c r="XBW40" s="61"/>
      <c r="XBX40" s="61"/>
      <c r="XBY40" s="61"/>
      <c r="XBZ40" s="61"/>
      <c r="XCA40" s="61"/>
      <c r="XCB40" s="62"/>
      <c r="XCC40" s="61"/>
      <c r="XCD40" s="61"/>
      <c r="XCE40" s="61"/>
      <c r="XCF40" s="61"/>
      <c r="XCG40" s="61"/>
      <c r="XCH40" s="61"/>
      <c r="XCI40" s="61"/>
      <c r="XCJ40" s="62"/>
      <c r="XCK40" s="61"/>
      <c r="XCL40" s="61"/>
      <c r="XCM40" s="61"/>
      <c r="XCN40" s="61"/>
      <c r="XCO40" s="61"/>
      <c r="XCP40" s="61"/>
      <c r="XCQ40" s="61"/>
      <c r="XCR40" s="62"/>
      <c r="XCS40" s="61"/>
      <c r="XCT40" s="61"/>
      <c r="XCU40" s="61"/>
      <c r="XCV40" s="61"/>
      <c r="XCW40" s="61"/>
      <c r="XCX40" s="61"/>
      <c r="XCY40" s="61"/>
      <c r="XCZ40" s="62"/>
      <c r="XDA40" s="61"/>
      <c r="XDB40" s="61"/>
      <c r="XDC40" s="61"/>
      <c r="XDD40" s="61"/>
      <c r="XDE40" s="61"/>
      <c r="XDF40" s="61"/>
      <c r="XDG40" s="61"/>
      <c r="XDH40" s="62"/>
      <c r="XDI40" s="61"/>
      <c r="XDJ40" s="61"/>
      <c r="XDK40" s="61"/>
      <c r="XDL40" s="61"/>
      <c r="XDM40" s="61"/>
      <c r="XDN40" s="61"/>
      <c r="XDO40" s="61"/>
      <c r="XDP40" s="62"/>
      <c r="XDQ40" s="61"/>
      <c r="XDR40" s="61"/>
      <c r="XDS40" s="61"/>
      <c r="XDT40" s="61"/>
      <c r="XDU40" s="61"/>
      <c r="XDV40" s="61"/>
      <c r="XDW40" s="61"/>
      <c r="XDX40" s="62"/>
      <c r="XDY40" s="61"/>
      <c r="XDZ40" s="61"/>
      <c r="XEA40" s="61"/>
      <c r="XEB40" s="61"/>
      <c r="XEC40" s="61"/>
      <c r="XED40" s="61"/>
      <c r="XEE40" s="61"/>
      <c r="XEF40" s="62"/>
      <c r="XEG40" s="61"/>
      <c r="XEH40" s="61"/>
      <c r="XEI40" s="61"/>
      <c r="XEJ40" s="61"/>
      <c r="XEK40" s="61"/>
      <c r="XEL40" s="61"/>
      <c r="XEM40" s="61"/>
      <c r="XEN40" s="62"/>
      <c r="XEO40" s="61"/>
      <c r="XEP40" s="61"/>
      <c r="XEQ40" s="61"/>
      <c r="XER40" s="61"/>
      <c r="XES40" s="61"/>
      <c r="XET40" s="61"/>
      <c r="XEU40" s="61"/>
    </row>
    <row r="41" spans="1:16375" ht="80.099999999999994" customHeight="1">
      <c r="A41" s="882" t="s">
        <v>481</v>
      </c>
      <c r="B41" s="898"/>
      <c r="C41" s="898"/>
      <c r="D41" s="898"/>
      <c r="E41" s="898"/>
      <c r="F41" s="898"/>
      <c r="G41" s="898"/>
      <c r="H41" s="898"/>
      <c r="I41" s="898"/>
      <c r="J41" s="898"/>
      <c r="K41" s="898"/>
      <c r="L41" s="898"/>
    </row>
    <row r="42" spans="1:16375" ht="9.9499999999999993" customHeight="1">
      <c r="A42" s="203"/>
      <c r="B42" s="203"/>
      <c r="C42" s="157"/>
      <c r="D42" s="207"/>
      <c r="E42" s="207"/>
      <c r="F42" s="207"/>
      <c r="G42" s="207"/>
      <c r="H42" s="207"/>
      <c r="I42" s="207"/>
      <c r="J42" s="207"/>
      <c r="K42" s="207"/>
      <c r="L42" s="207"/>
    </row>
    <row r="43" spans="1:16375" s="247" customFormat="1" ht="45" customHeight="1">
      <c r="A43" s="882" t="s">
        <v>593</v>
      </c>
      <c r="B43" s="882"/>
      <c r="C43" s="882"/>
      <c r="D43" s="882"/>
      <c r="E43" s="882"/>
      <c r="F43" s="882"/>
      <c r="G43" s="882"/>
      <c r="H43" s="882"/>
      <c r="I43" s="882"/>
      <c r="J43" s="882"/>
      <c r="K43" s="882"/>
      <c r="L43" s="882"/>
    </row>
    <row r="44" spans="1:16375" ht="9.9499999999999993" customHeight="1">
      <c r="A44" s="203"/>
      <c r="B44" s="203"/>
      <c r="C44" s="157"/>
      <c r="D44" s="207"/>
      <c r="E44" s="207"/>
      <c r="F44" s="207"/>
      <c r="G44" s="207"/>
      <c r="H44" s="207"/>
      <c r="I44" s="207"/>
      <c r="J44" s="207"/>
      <c r="K44" s="207"/>
      <c r="L44" s="207"/>
    </row>
    <row r="45" spans="1:16375" s="65" customFormat="1" ht="60" customHeight="1">
      <c r="A45" s="887" t="s">
        <v>536</v>
      </c>
      <c r="B45" s="888"/>
      <c r="C45" s="888"/>
      <c r="D45" s="888"/>
      <c r="E45" s="888"/>
      <c r="F45" s="888"/>
      <c r="G45" s="888"/>
      <c r="H45" s="888"/>
      <c r="I45" s="888"/>
      <c r="J45" s="888"/>
      <c r="K45" s="888"/>
      <c r="L45" s="888"/>
      <c r="M45" s="63"/>
      <c r="N45" s="63"/>
      <c r="O45" s="63"/>
      <c r="P45" s="64"/>
      <c r="Q45" s="63"/>
      <c r="R45" s="63"/>
      <c r="S45" s="63"/>
      <c r="T45" s="63"/>
      <c r="U45" s="63"/>
      <c r="V45" s="63"/>
      <c r="W45" s="63"/>
      <c r="X45" s="64"/>
      <c r="Y45" s="63"/>
      <c r="Z45" s="63"/>
      <c r="AA45" s="63"/>
      <c r="AB45" s="63"/>
      <c r="AC45" s="63"/>
      <c r="AD45" s="63"/>
      <c r="AE45" s="63"/>
      <c r="AF45" s="64"/>
      <c r="AG45" s="63"/>
      <c r="AH45" s="63"/>
      <c r="AI45" s="63"/>
      <c r="AJ45" s="63"/>
      <c r="AK45" s="63"/>
      <c r="AL45" s="63"/>
      <c r="AM45" s="63"/>
      <c r="AN45" s="64"/>
      <c r="AO45" s="63"/>
      <c r="AP45" s="63"/>
      <c r="AQ45" s="63"/>
      <c r="AR45" s="63"/>
      <c r="AS45" s="63"/>
      <c r="AT45" s="63"/>
      <c r="AU45" s="63"/>
      <c r="AV45" s="64"/>
      <c r="AW45" s="63"/>
      <c r="AX45" s="63"/>
      <c r="AY45" s="63"/>
      <c r="AZ45" s="63"/>
      <c r="BA45" s="63"/>
      <c r="BB45" s="63"/>
      <c r="BC45" s="63"/>
      <c r="BD45" s="64"/>
      <c r="BE45" s="63"/>
      <c r="BF45" s="63"/>
      <c r="BG45" s="63"/>
      <c r="BH45" s="63"/>
      <c r="BI45" s="63"/>
      <c r="BJ45" s="63"/>
      <c r="BK45" s="63"/>
      <c r="BL45" s="64"/>
      <c r="BM45" s="63"/>
      <c r="BN45" s="63"/>
      <c r="BO45" s="63"/>
      <c r="BP45" s="63"/>
      <c r="BQ45" s="63"/>
      <c r="BR45" s="63"/>
      <c r="BS45" s="63"/>
      <c r="BT45" s="64"/>
      <c r="BU45" s="63"/>
      <c r="BV45" s="63"/>
      <c r="BW45" s="63"/>
      <c r="BX45" s="63"/>
      <c r="BY45" s="63"/>
      <c r="BZ45" s="63"/>
      <c r="CA45" s="63"/>
      <c r="CB45" s="64"/>
      <c r="CC45" s="63"/>
      <c r="CD45" s="63"/>
      <c r="CE45" s="63"/>
      <c r="CF45" s="63"/>
      <c r="CG45" s="63"/>
      <c r="CH45" s="63"/>
      <c r="CI45" s="63"/>
      <c r="CJ45" s="64"/>
      <c r="CK45" s="63"/>
      <c r="CL45" s="63"/>
      <c r="CM45" s="63"/>
      <c r="CN45" s="63"/>
      <c r="CO45" s="63"/>
      <c r="CP45" s="63"/>
      <c r="CQ45" s="63"/>
      <c r="CR45" s="64"/>
      <c r="CS45" s="63"/>
      <c r="CT45" s="63"/>
      <c r="CU45" s="63"/>
      <c r="CV45" s="63"/>
      <c r="CW45" s="63"/>
      <c r="CX45" s="63"/>
      <c r="CY45" s="63"/>
      <c r="CZ45" s="64"/>
      <c r="DA45" s="63"/>
      <c r="DB45" s="63"/>
      <c r="DC45" s="63"/>
      <c r="DD45" s="63"/>
      <c r="DE45" s="63"/>
      <c r="DF45" s="63"/>
      <c r="DG45" s="63"/>
      <c r="DH45" s="64"/>
      <c r="DI45" s="63"/>
      <c r="DJ45" s="63"/>
      <c r="DK45" s="63"/>
      <c r="DL45" s="63"/>
      <c r="DM45" s="63"/>
      <c r="DN45" s="63"/>
      <c r="DO45" s="63"/>
      <c r="DP45" s="64"/>
      <c r="DQ45" s="63"/>
      <c r="DR45" s="63"/>
      <c r="DS45" s="63"/>
      <c r="DT45" s="63"/>
      <c r="DU45" s="63"/>
      <c r="DV45" s="63"/>
      <c r="DW45" s="63"/>
      <c r="DX45" s="64"/>
      <c r="DY45" s="63"/>
      <c r="DZ45" s="63"/>
      <c r="EA45" s="63"/>
      <c r="EB45" s="63"/>
      <c r="EC45" s="63"/>
      <c r="ED45" s="63"/>
      <c r="EE45" s="63"/>
      <c r="EF45" s="64"/>
      <c r="EG45" s="63"/>
      <c r="EH45" s="63"/>
      <c r="EI45" s="63"/>
      <c r="EJ45" s="63"/>
      <c r="EK45" s="63"/>
      <c r="EL45" s="63"/>
      <c r="EM45" s="63"/>
      <c r="EN45" s="64"/>
      <c r="EO45" s="63"/>
      <c r="EP45" s="63"/>
      <c r="EQ45" s="63"/>
      <c r="ER45" s="63"/>
      <c r="ES45" s="63"/>
      <c r="ET45" s="63"/>
      <c r="EU45" s="63"/>
      <c r="EV45" s="64"/>
      <c r="EW45" s="63"/>
      <c r="EX45" s="63"/>
      <c r="EY45" s="63"/>
      <c r="EZ45" s="63"/>
      <c r="FA45" s="63"/>
      <c r="FB45" s="63"/>
      <c r="FC45" s="63"/>
      <c r="FD45" s="64"/>
      <c r="FE45" s="63"/>
      <c r="FF45" s="63"/>
      <c r="FG45" s="63"/>
      <c r="FH45" s="63"/>
      <c r="FI45" s="63"/>
      <c r="FJ45" s="63"/>
      <c r="FK45" s="63"/>
      <c r="FL45" s="64"/>
      <c r="FM45" s="63"/>
      <c r="FN45" s="63"/>
      <c r="FO45" s="63"/>
      <c r="FP45" s="63"/>
      <c r="FQ45" s="63"/>
      <c r="FR45" s="63"/>
      <c r="FS45" s="63"/>
      <c r="FT45" s="64"/>
      <c r="FU45" s="63"/>
      <c r="FV45" s="63"/>
      <c r="FW45" s="63"/>
      <c r="FX45" s="63"/>
      <c r="FY45" s="63"/>
      <c r="FZ45" s="63"/>
      <c r="GA45" s="63"/>
      <c r="GB45" s="64"/>
      <c r="GC45" s="63"/>
      <c r="GD45" s="63"/>
      <c r="GE45" s="63"/>
      <c r="GF45" s="63"/>
      <c r="GG45" s="63"/>
      <c r="GH45" s="63"/>
      <c r="GI45" s="63"/>
      <c r="GJ45" s="64"/>
      <c r="GK45" s="63"/>
      <c r="GL45" s="63"/>
      <c r="GM45" s="63"/>
      <c r="GN45" s="63"/>
      <c r="GO45" s="63"/>
      <c r="GP45" s="63"/>
      <c r="GQ45" s="63"/>
      <c r="GR45" s="64"/>
      <c r="GS45" s="63"/>
      <c r="GT45" s="63"/>
      <c r="GU45" s="63"/>
      <c r="GV45" s="63"/>
      <c r="GW45" s="63"/>
      <c r="GX45" s="63"/>
      <c r="GY45" s="63"/>
      <c r="GZ45" s="64"/>
      <c r="HA45" s="63"/>
      <c r="HB45" s="63"/>
      <c r="HC45" s="63"/>
      <c r="HD45" s="63"/>
      <c r="HE45" s="63"/>
      <c r="HF45" s="63"/>
      <c r="HG45" s="63"/>
      <c r="HH45" s="64"/>
      <c r="HI45" s="63"/>
      <c r="HJ45" s="63"/>
      <c r="HK45" s="63"/>
      <c r="HL45" s="63"/>
      <c r="HM45" s="63"/>
      <c r="HN45" s="63"/>
      <c r="HO45" s="63"/>
      <c r="HP45" s="64"/>
      <c r="HQ45" s="63"/>
      <c r="HR45" s="63"/>
      <c r="HS45" s="63"/>
      <c r="HT45" s="63"/>
      <c r="HU45" s="63"/>
      <c r="HV45" s="63"/>
      <c r="HW45" s="63"/>
      <c r="HX45" s="64"/>
      <c r="HY45" s="63"/>
      <c r="HZ45" s="63"/>
      <c r="IA45" s="63"/>
      <c r="IB45" s="63"/>
      <c r="IC45" s="63"/>
      <c r="ID45" s="63"/>
      <c r="IE45" s="63"/>
      <c r="IF45" s="64"/>
      <c r="IG45" s="63"/>
      <c r="IH45" s="63"/>
      <c r="II45" s="63"/>
      <c r="IJ45" s="63"/>
      <c r="IK45" s="63"/>
      <c r="IL45" s="63"/>
      <c r="IM45" s="63"/>
      <c r="IN45" s="64"/>
      <c r="IO45" s="63"/>
      <c r="IP45" s="63"/>
      <c r="IQ45" s="63"/>
      <c r="IR45" s="63"/>
      <c r="IS45" s="63"/>
      <c r="IT45" s="63"/>
      <c r="IU45" s="63"/>
      <c r="IV45" s="64"/>
      <c r="IW45" s="63"/>
      <c r="IX45" s="63"/>
      <c r="IY45" s="63"/>
      <c r="IZ45" s="63"/>
      <c r="JA45" s="63"/>
      <c r="JB45" s="63"/>
      <c r="JC45" s="63"/>
      <c r="JD45" s="64"/>
      <c r="JE45" s="63"/>
      <c r="JF45" s="63"/>
      <c r="JG45" s="63"/>
      <c r="JH45" s="63"/>
      <c r="JI45" s="63"/>
      <c r="JJ45" s="63"/>
      <c r="JK45" s="63"/>
      <c r="JL45" s="64"/>
      <c r="JM45" s="63"/>
      <c r="JN45" s="63"/>
      <c r="JO45" s="63"/>
      <c r="JP45" s="63"/>
      <c r="JQ45" s="63"/>
      <c r="JR45" s="63"/>
      <c r="JS45" s="63"/>
      <c r="JT45" s="64"/>
      <c r="JU45" s="63"/>
      <c r="JV45" s="63"/>
      <c r="JW45" s="63"/>
      <c r="JX45" s="63"/>
      <c r="JY45" s="63"/>
      <c r="JZ45" s="63"/>
      <c r="KA45" s="63"/>
      <c r="KB45" s="64"/>
      <c r="KC45" s="63"/>
      <c r="KD45" s="63"/>
      <c r="KE45" s="63"/>
      <c r="KF45" s="63"/>
      <c r="KG45" s="63"/>
      <c r="KH45" s="63"/>
      <c r="KI45" s="63"/>
      <c r="KJ45" s="64"/>
      <c r="KK45" s="63"/>
      <c r="KL45" s="63"/>
      <c r="KM45" s="63"/>
      <c r="KN45" s="63"/>
      <c r="KO45" s="63"/>
      <c r="KP45" s="63"/>
      <c r="KQ45" s="63"/>
      <c r="KR45" s="64"/>
      <c r="KS45" s="63"/>
      <c r="KT45" s="63"/>
      <c r="KU45" s="63"/>
      <c r="KV45" s="63"/>
      <c r="KW45" s="63"/>
      <c r="KX45" s="63"/>
      <c r="KY45" s="63"/>
      <c r="KZ45" s="64"/>
      <c r="LA45" s="63"/>
      <c r="LB45" s="63"/>
      <c r="LC45" s="63"/>
      <c r="LD45" s="63"/>
      <c r="LE45" s="63"/>
      <c r="LF45" s="63"/>
      <c r="LG45" s="63"/>
      <c r="LH45" s="64"/>
      <c r="LI45" s="63"/>
      <c r="LJ45" s="63"/>
      <c r="LK45" s="63"/>
      <c r="LL45" s="63"/>
      <c r="LM45" s="63"/>
      <c r="LN45" s="63"/>
      <c r="LO45" s="63"/>
      <c r="LP45" s="64"/>
      <c r="LQ45" s="63"/>
      <c r="LR45" s="63"/>
      <c r="LS45" s="63"/>
      <c r="LT45" s="63"/>
      <c r="LU45" s="63"/>
      <c r="LV45" s="63"/>
      <c r="LW45" s="63"/>
      <c r="LX45" s="64"/>
      <c r="LY45" s="63"/>
      <c r="LZ45" s="63"/>
      <c r="MA45" s="63"/>
      <c r="MB45" s="63"/>
      <c r="MC45" s="63"/>
      <c r="MD45" s="63"/>
      <c r="ME45" s="63"/>
      <c r="MF45" s="64"/>
      <c r="MG45" s="63"/>
      <c r="MH45" s="63"/>
      <c r="MI45" s="63"/>
      <c r="MJ45" s="63"/>
      <c r="MK45" s="63"/>
      <c r="ML45" s="63"/>
      <c r="MM45" s="63"/>
      <c r="MN45" s="64"/>
      <c r="MO45" s="63"/>
      <c r="MP45" s="63"/>
      <c r="MQ45" s="63"/>
      <c r="MR45" s="63"/>
      <c r="MS45" s="63"/>
      <c r="MT45" s="63"/>
      <c r="MU45" s="63"/>
      <c r="MV45" s="64"/>
      <c r="MW45" s="63"/>
      <c r="MX45" s="63"/>
      <c r="MY45" s="63"/>
      <c r="MZ45" s="63"/>
      <c r="NA45" s="63"/>
      <c r="NB45" s="63"/>
      <c r="NC45" s="63"/>
      <c r="ND45" s="64"/>
      <c r="NE45" s="63"/>
      <c r="NF45" s="63"/>
      <c r="NG45" s="63"/>
      <c r="NH45" s="63"/>
      <c r="NI45" s="63"/>
      <c r="NJ45" s="63"/>
      <c r="NK45" s="63"/>
      <c r="NL45" s="64"/>
      <c r="NM45" s="63"/>
      <c r="NN45" s="63"/>
      <c r="NO45" s="63"/>
      <c r="NP45" s="63"/>
      <c r="NQ45" s="63"/>
      <c r="NR45" s="63"/>
      <c r="NS45" s="63"/>
      <c r="NT45" s="64"/>
      <c r="NU45" s="63"/>
      <c r="NV45" s="63"/>
      <c r="NW45" s="63"/>
      <c r="NX45" s="63"/>
      <c r="NY45" s="63"/>
      <c r="NZ45" s="63"/>
      <c r="OA45" s="63"/>
      <c r="OB45" s="64"/>
      <c r="OC45" s="63"/>
      <c r="OD45" s="63"/>
      <c r="OE45" s="63"/>
      <c r="OF45" s="63"/>
      <c r="OG45" s="63"/>
      <c r="OH45" s="63"/>
      <c r="OI45" s="63"/>
      <c r="OJ45" s="64"/>
      <c r="OK45" s="63"/>
      <c r="OL45" s="63"/>
      <c r="OM45" s="63"/>
      <c r="ON45" s="63"/>
      <c r="OO45" s="63"/>
      <c r="OP45" s="63"/>
      <c r="OQ45" s="63"/>
      <c r="OR45" s="64"/>
      <c r="OS45" s="63"/>
      <c r="OT45" s="63"/>
      <c r="OU45" s="63"/>
      <c r="OV45" s="63"/>
      <c r="OW45" s="63"/>
      <c r="OX45" s="63"/>
      <c r="OY45" s="63"/>
      <c r="OZ45" s="64"/>
      <c r="PA45" s="63"/>
      <c r="PB45" s="63"/>
      <c r="PC45" s="63"/>
      <c r="PD45" s="63"/>
      <c r="PE45" s="63"/>
      <c r="PF45" s="63"/>
      <c r="PG45" s="63"/>
      <c r="PH45" s="64"/>
      <c r="PI45" s="63"/>
      <c r="PJ45" s="63"/>
      <c r="PK45" s="63"/>
      <c r="PL45" s="63"/>
      <c r="PM45" s="63"/>
      <c r="PN45" s="63"/>
      <c r="PO45" s="63"/>
      <c r="PP45" s="64"/>
      <c r="PQ45" s="63"/>
      <c r="PR45" s="63"/>
      <c r="PS45" s="63"/>
      <c r="PT45" s="63"/>
      <c r="PU45" s="63"/>
      <c r="PV45" s="63"/>
      <c r="PW45" s="63"/>
      <c r="PX45" s="64"/>
      <c r="PY45" s="63"/>
      <c r="PZ45" s="63"/>
      <c r="QA45" s="63"/>
      <c r="QB45" s="63"/>
      <c r="QC45" s="63"/>
      <c r="QD45" s="63"/>
      <c r="QE45" s="63"/>
      <c r="QF45" s="64"/>
      <c r="QG45" s="63"/>
      <c r="QH45" s="63"/>
      <c r="QI45" s="63"/>
      <c r="QJ45" s="63"/>
      <c r="QK45" s="63"/>
      <c r="QL45" s="63"/>
      <c r="QM45" s="63"/>
      <c r="QN45" s="64"/>
      <c r="QO45" s="63"/>
      <c r="QP45" s="63"/>
      <c r="QQ45" s="63"/>
      <c r="QR45" s="63"/>
      <c r="QS45" s="63"/>
      <c r="QT45" s="63"/>
      <c r="QU45" s="63"/>
      <c r="QV45" s="64"/>
      <c r="QW45" s="63"/>
      <c r="QX45" s="63"/>
      <c r="QY45" s="63"/>
      <c r="QZ45" s="63"/>
      <c r="RA45" s="63"/>
      <c r="RB45" s="63"/>
      <c r="RC45" s="63"/>
      <c r="RD45" s="64"/>
      <c r="RE45" s="63"/>
      <c r="RF45" s="63"/>
      <c r="RG45" s="63"/>
      <c r="RH45" s="63"/>
      <c r="RI45" s="63"/>
      <c r="RJ45" s="63"/>
      <c r="RK45" s="63"/>
      <c r="RL45" s="64"/>
      <c r="RM45" s="63"/>
      <c r="RN45" s="63"/>
      <c r="RO45" s="63"/>
      <c r="RP45" s="63"/>
      <c r="RQ45" s="63"/>
      <c r="RR45" s="63"/>
      <c r="RS45" s="63"/>
      <c r="RT45" s="64"/>
      <c r="RU45" s="63"/>
      <c r="RV45" s="63"/>
      <c r="RW45" s="63"/>
      <c r="RX45" s="63"/>
      <c r="RY45" s="63"/>
      <c r="RZ45" s="63"/>
      <c r="SA45" s="63"/>
      <c r="SB45" s="64"/>
      <c r="SC45" s="63"/>
      <c r="SD45" s="63"/>
      <c r="SE45" s="63"/>
      <c r="SF45" s="63"/>
      <c r="SG45" s="63"/>
      <c r="SH45" s="63"/>
      <c r="SI45" s="63"/>
      <c r="SJ45" s="64"/>
      <c r="SK45" s="63"/>
      <c r="SL45" s="63"/>
      <c r="SM45" s="63"/>
      <c r="SN45" s="63"/>
      <c r="SO45" s="63"/>
      <c r="SP45" s="63"/>
      <c r="SQ45" s="63"/>
      <c r="SR45" s="64"/>
      <c r="SS45" s="63"/>
      <c r="ST45" s="63"/>
      <c r="SU45" s="63"/>
      <c r="SV45" s="63"/>
      <c r="SW45" s="63"/>
      <c r="SX45" s="63"/>
      <c r="SY45" s="63"/>
      <c r="SZ45" s="64"/>
      <c r="TA45" s="63"/>
      <c r="TB45" s="63"/>
      <c r="TC45" s="63"/>
      <c r="TD45" s="63"/>
      <c r="TE45" s="63"/>
      <c r="TF45" s="63"/>
      <c r="TG45" s="63"/>
      <c r="TH45" s="64"/>
      <c r="TI45" s="63"/>
      <c r="TJ45" s="63"/>
      <c r="TK45" s="63"/>
      <c r="TL45" s="63"/>
      <c r="TM45" s="63"/>
      <c r="TN45" s="63"/>
      <c r="TO45" s="63"/>
      <c r="TP45" s="64"/>
      <c r="TQ45" s="63"/>
      <c r="TR45" s="63"/>
      <c r="TS45" s="63"/>
      <c r="TT45" s="63"/>
      <c r="TU45" s="63"/>
      <c r="TV45" s="63"/>
      <c r="TW45" s="63"/>
      <c r="TX45" s="64"/>
      <c r="TY45" s="63"/>
      <c r="TZ45" s="63"/>
      <c r="UA45" s="63"/>
      <c r="UB45" s="63"/>
      <c r="UC45" s="63"/>
      <c r="UD45" s="63"/>
      <c r="UE45" s="63"/>
      <c r="UF45" s="64"/>
      <c r="UG45" s="63"/>
      <c r="UH45" s="63"/>
      <c r="UI45" s="63"/>
      <c r="UJ45" s="63"/>
      <c r="UK45" s="63"/>
      <c r="UL45" s="63"/>
      <c r="UM45" s="63"/>
      <c r="UN45" s="64"/>
      <c r="UO45" s="63"/>
      <c r="UP45" s="63"/>
      <c r="UQ45" s="63"/>
      <c r="UR45" s="63"/>
      <c r="US45" s="63"/>
      <c r="UT45" s="63"/>
      <c r="UU45" s="63"/>
      <c r="UV45" s="64"/>
      <c r="UW45" s="63"/>
      <c r="UX45" s="63"/>
      <c r="UY45" s="63"/>
      <c r="UZ45" s="63"/>
      <c r="VA45" s="63"/>
      <c r="VB45" s="63"/>
      <c r="VC45" s="63"/>
      <c r="VD45" s="64"/>
      <c r="VE45" s="63"/>
      <c r="VF45" s="63"/>
      <c r="VG45" s="63"/>
      <c r="VH45" s="63"/>
      <c r="VI45" s="63"/>
      <c r="VJ45" s="63"/>
      <c r="VK45" s="63"/>
      <c r="VL45" s="64"/>
      <c r="VM45" s="63"/>
      <c r="VN45" s="63"/>
      <c r="VO45" s="63"/>
      <c r="VP45" s="63"/>
      <c r="VQ45" s="63"/>
      <c r="VR45" s="63"/>
      <c r="VS45" s="63"/>
      <c r="VT45" s="64"/>
      <c r="VU45" s="63"/>
      <c r="VV45" s="63"/>
      <c r="VW45" s="63"/>
      <c r="VX45" s="63"/>
      <c r="VY45" s="63"/>
      <c r="VZ45" s="63"/>
      <c r="WA45" s="63"/>
      <c r="WB45" s="64"/>
      <c r="WC45" s="63"/>
      <c r="WD45" s="63"/>
      <c r="WE45" s="63"/>
      <c r="WF45" s="63"/>
      <c r="WG45" s="63"/>
      <c r="WH45" s="63"/>
      <c r="WI45" s="63"/>
      <c r="WJ45" s="64"/>
      <c r="WK45" s="63"/>
      <c r="WL45" s="63"/>
      <c r="WM45" s="63"/>
      <c r="WN45" s="63"/>
      <c r="WO45" s="63"/>
      <c r="WP45" s="63"/>
      <c r="WQ45" s="63"/>
      <c r="WR45" s="64"/>
      <c r="WS45" s="63"/>
      <c r="WT45" s="63"/>
      <c r="WU45" s="63"/>
      <c r="WV45" s="63"/>
      <c r="WW45" s="63"/>
      <c r="WX45" s="63"/>
      <c r="WY45" s="63"/>
      <c r="WZ45" s="64"/>
      <c r="XA45" s="63"/>
      <c r="XB45" s="63"/>
      <c r="XC45" s="63"/>
      <c r="XD45" s="63"/>
      <c r="XE45" s="63"/>
      <c r="XF45" s="63"/>
      <c r="XG45" s="63"/>
      <c r="XH45" s="64"/>
      <c r="XI45" s="63"/>
      <c r="XJ45" s="63"/>
      <c r="XK45" s="63"/>
      <c r="XL45" s="63"/>
      <c r="XM45" s="63"/>
      <c r="XN45" s="63"/>
      <c r="XO45" s="63"/>
      <c r="XP45" s="64"/>
      <c r="XQ45" s="63"/>
      <c r="XR45" s="63"/>
      <c r="XS45" s="63"/>
      <c r="XT45" s="63"/>
      <c r="XU45" s="63"/>
      <c r="XV45" s="63"/>
      <c r="XW45" s="63"/>
      <c r="XX45" s="64"/>
      <c r="XY45" s="63"/>
      <c r="XZ45" s="63"/>
      <c r="YA45" s="63"/>
      <c r="YB45" s="63"/>
      <c r="YC45" s="63"/>
      <c r="YD45" s="63"/>
      <c r="YE45" s="63"/>
      <c r="YF45" s="64"/>
      <c r="YG45" s="63"/>
      <c r="YH45" s="63"/>
      <c r="YI45" s="63"/>
      <c r="YJ45" s="63"/>
      <c r="YK45" s="63"/>
      <c r="YL45" s="63"/>
      <c r="YM45" s="63"/>
      <c r="YN45" s="64"/>
      <c r="YO45" s="63"/>
      <c r="YP45" s="63"/>
      <c r="YQ45" s="63"/>
      <c r="YR45" s="63"/>
      <c r="YS45" s="63"/>
      <c r="YT45" s="63"/>
      <c r="YU45" s="63"/>
      <c r="YV45" s="64"/>
      <c r="YW45" s="63"/>
      <c r="YX45" s="63"/>
      <c r="YY45" s="63"/>
      <c r="YZ45" s="63"/>
      <c r="ZA45" s="63"/>
      <c r="ZB45" s="63"/>
      <c r="ZC45" s="63"/>
      <c r="ZD45" s="64"/>
      <c r="ZE45" s="63"/>
      <c r="ZF45" s="63"/>
      <c r="ZG45" s="63"/>
      <c r="ZH45" s="63"/>
      <c r="ZI45" s="63"/>
      <c r="ZJ45" s="63"/>
      <c r="ZK45" s="63"/>
      <c r="ZL45" s="64"/>
      <c r="ZM45" s="63"/>
      <c r="ZN45" s="63"/>
      <c r="ZO45" s="63"/>
      <c r="ZP45" s="63"/>
      <c r="ZQ45" s="63"/>
      <c r="ZR45" s="63"/>
      <c r="ZS45" s="63"/>
      <c r="ZT45" s="64"/>
      <c r="ZU45" s="63"/>
      <c r="ZV45" s="63"/>
      <c r="ZW45" s="63"/>
      <c r="ZX45" s="63"/>
      <c r="ZY45" s="63"/>
      <c r="ZZ45" s="63"/>
      <c r="AAA45" s="63"/>
      <c r="AAB45" s="64"/>
      <c r="AAC45" s="63"/>
      <c r="AAD45" s="63"/>
      <c r="AAE45" s="63"/>
      <c r="AAF45" s="63"/>
      <c r="AAG45" s="63"/>
      <c r="AAH45" s="63"/>
      <c r="AAI45" s="63"/>
      <c r="AAJ45" s="64"/>
      <c r="AAK45" s="63"/>
      <c r="AAL45" s="63"/>
      <c r="AAM45" s="63"/>
      <c r="AAN45" s="63"/>
      <c r="AAO45" s="63"/>
      <c r="AAP45" s="63"/>
      <c r="AAQ45" s="63"/>
      <c r="AAR45" s="64"/>
      <c r="AAS45" s="63"/>
      <c r="AAT45" s="63"/>
      <c r="AAU45" s="63"/>
      <c r="AAV45" s="63"/>
      <c r="AAW45" s="63"/>
      <c r="AAX45" s="63"/>
      <c r="AAY45" s="63"/>
      <c r="AAZ45" s="64"/>
      <c r="ABA45" s="63"/>
      <c r="ABB45" s="63"/>
      <c r="ABC45" s="63"/>
      <c r="ABD45" s="63"/>
      <c r="ABE45" s="63"/>
      <c r="ABF45" s="63"/>
      <c r="ABG45" s="63"/>
      <c r="ABH45" s="64"/>
      <c r="ABI45" s="63"/>
      <c r="ABJ45" s="63"/>
      <c r="ABK45" s="63"/>
      <c r="ABL45" s="63"/>
      <c r="ABM45" s="63"/>
      <c r="ABN45" s="63"/>
      <c r="ABO45" s="63"/>
      <c r="ABP45" s="64"/>
      <c r="ABQ45" s="63"/>
      <c r="ABR45" s="63"/>
      <c r="ABS45" s="63"/>
      <c r="ABT45" s="63"/>
      <c r="ABU45" s="63"/>
      <c r="ABV45" s="63"/>
      <c r="ABW45" s="63"/>
      <c r="ABX45" s="64"/>
      <c r="ABY45" s="63"/>
      <c r="ABZ45" s="63"/>
      <c r="ACA45" s="63"/>
      <c r="ACB45" s="63"/>
      <c r="ACC45" s="63"/>
      <c r="ACD45" s="63"/>
      <c r="ACE45" s="63"/>
      <c r="ACF45" s="64"/>
      <c r="ACG45" s="63"/>
      <c r="ACH45" s="63"/>
      <c r="ACI45" s="63"/>
      <c r="ACJ45" s="63"/>
      <c r="ACK45" s="63"/>
      <c r="ACL45" s="63"/>
      <c r="ACM45" s="63"/>
      <c r="ACN45" s="64"/>
      <c r="ACO45" s="63"/>
      <c r="ACP45" s="63"/>
      <c r="ACQ45" s="63"/>
      <c r="ACR45" s="63"/>
      <c r="ACS45" s="63"/>
      <c r="ACT45" s="63"/>
      <c r="ACU45" s="63"/>
      <c r="ACV45" s="64"/>
      <c r="ACW45" s="63"/>
      <c r="ACX45" s="63"/>
      <c r="ACY45" s="63"/>
      <c r="ACZ45" s="63"/>
      <c r="ADA45" s="63"/>
      <c r="ADB45" s="63"/>
      <c r="ADC45" s="63"/>
      <c r="ADD45" s="64"/>
      <c r="ADE45" s="63"/>
      <c r="ADF45" s="63"/>
      <c r="ADG45" s="63"/>
      <c r="ADH45" s="63"/>
      <c r="ADI45" s="63"/>
      <c r="ADJ45" s="63"/>
      <c r="ADK45" s="63"/>
      <c r="ADL45" s="64"/>
      <c r="ADM45" s="63"/>
      <c r="ADN45" s="63"/>
      <c r="ADO45" s="63"/>
      <c r="ADP45" s="63"/>
      <c r="ADQ45" s="63"/>
      <c r="ADR45" s="63"/>
      <c r="ADS45" s="63"/>
      <c r="ADT45" s="64"/>
      <c r="ADU45" s="63"/>
      <c r="ADV45" s="63"/>
      <c r="ADW45" s="63"/>
      <c r="ADX45" s="63"/>
      <c r="ADY45" s="63"/>
      <c r="ADZ45" s="63"/>
      <c r="AEA45" s="63"/>
      <c r="AEB45" s="64"/>
      <c r="AEC45" s="63"/>
      <c r="AED45" s="63"/>
      <c r="AEE45" s="63"/>
      <c r="AEF45" s="63"/>
      <c r="AEG45" s="63"/>
      <c r="AEH45" s="63"/>
      <c r="AEI45" s="63"/>
      <c r="AEJ45" s="64"/>
      <c r="AEK45" s="63"/>
      <c r="AEL45" s="63"/>
      <c r="AEM45" s="63"/>
      <c r="AEN45" s="63"/>
      <c r="AEO45" s="63"/>
      <c r="AEP45" s="63"/>
      <c r="AEQ45" s="63"/>
      <c r="AER45" s="64"/>
      <c r="AES45" s="63"/>
      <c r="AET45" s="63"/>
      <c r="AEU45" s="63"/>
      <c r="AEV45" s="63"/>
      <c r="AEW45" s="63"/>
      <c r="AEX45" s="63"/>
      <c r="AEY45" s="63"/>
      <c r="AEZ45" s="64"/>
      <c r="AFA45" s="63"/>
      <c r="AFB45" s="63"/>
      <c r="AFC45" s="63"/>
      <c r="AFD45" s="63"/>
      <c r="AFE45" s="63"/>
      <c r="AFF45" s="63"/>
      <c r="AFG45" s="63"/>
      <c r="AFH45" s="64"/>
      <c r="AFI45" s="63"/>
      <c r="AFJ45" s="63"/>
      <c r="AFK45" s="63"/>
      <c r="AFL45" s="63"/>
      <c r="AFM45" s="63"/>
      <c r="AFN45" s="63"/>
      <c r="AFO45" s="63"/>
      <c r="AFP45" s="64"/>
      <c r="AFQ45" s="63"/>
      <c r="AFR45" s="63"/>
      <c r="AFS45" s="63"/>
      <c r="AFT45" s="63"/>
      <c r="AFU45" s="63"/>
      <c r="AFV45" s="63"/>
      <c r="AFW45" s="63"/>
      <c r="AFX45" s="64"/>
      <c r="AFY45" s="63"/>
      <c r="AFZ45" s="63"/>
      <c r="AGA45" s="63"/>
      <c r="AGB45" s="63"/>
      <c r="AGC45" s="63"/>
      <c r="AGD45" s="63"/>
      <c r="AGE45" s="63"/>
      <c r="AGF45" s="64"/>
      <c r="AGG45" s="63"/>
      <c r="AGH45" s="63"/>
      <c r="AGI45" s="63"/>
      <c r="AGJ45" s="63"/>
      <c r="AGK45" s="63"/>
      <c r="AGL45" s="63"/>
      <c r="AGM45" s="63"/>
      <c r="AGN45" s="64"/>
      <c r="AGO45" s="63"/>
      <c r="AGP45" s="63"/>
      <c r="AGQ45" s="63"/>
      <c r="AGR45" s="63"/>
      <c r="AGS45" s="63"/>
      <c r="AGT45" s="63"/>
      <c r="AGU45" s="63"/>
      <c r="AGV45" s="64"/>
      <c r="AGW45" s="63"/>
      <c r="AGX45" s="63"/>
      <c r="AGY45" s="63"/>
      <c r="AGZ45" s="63"/>
      <c r="AHA45" s="63"/>
      <c r="AHB45" s="63"/>
      <c r="AHC45" s="63"/>
      <c r="AHD45" s="64"/>
      <c r="AHE45" s="63"/>
      <c r="AHF45" s="63"/>
      <c r="AHG45" s="63"/>
      <c r="AHH45" s="63"/>
      <c r="AHI45" s="63"/>
      <c r="AHJ45" s="63"/>
      <c r="AHK45" s="63"/>
      <c r="AHL45" s="64"/>
      <c r="AHM45" s="63"/>
      <c r="AHN45" s="63"/>
      <c r="AHO45" s="63"/>
      <c r="AHP45" s="63"/>
      <c r="AHQ45" s="63"/>
      <c r="AHR45" s="63"/>
      <c r="AHS45" s="63"/>
      <c r="AHT45" s="64"/>
      <c r="AHU45" s="63"/>
      <c r="AHV45" s="63"/>
      <c r="AHW45" s="63"/>
      <c r="AHX45" s="63"/>
      <c r="AHY45" s="63"/>
      <c r="AHZ45" s="63"/>
      <c r="AIA45" s="63"/>
      <c r="AIB45" s="64"/>
      <c r="AIC45" s="63"/>
      <c r="AID45" s="63"/>
      <c r="AIE45" s="63"/>
      <c r="AIF45" s="63"/>
      <c r="AIG45" s="63"/>
      <c r="AIH45" s="63"/>
      <c r="AII45" s="63"/>
      <c r="AIJ45" s="64"/>
      <c r="AIK45" s="63"/>
      <c r="AIL45" s="63"/>
      <c r="AIM45" s="63"/>
      <c r="AIN45" s="63"/>
      <c r="AIO45" s="63"/>
      <c r="AIP45" s="63"/>
      <c r="AIQ45" s="63"/>
      <c r="AIR45" s="64"/>
      <c r="AIS45" s="63"/>
      <c r="AIT45" s="63"/>
      <c r="AIU45" s="63"/>
      <c r="AIV45" s="63"/>
      <c r="AIW45" s="63"/>
      <c r="AIX45" s="63"/>
      <c r="AIY45" s="63"/>
      <c r="AIZ45" s="64"/>
      <c r="AJA45" s="63"/>
      <c r="AJB45" s="63"/>
      <c r="AJC45" s="63"/>
      <c r="AJD45" s="63"/>
      <c r="AJE45" s="63"/>
      <c r="AJF45" s="63"/>
      <c r="AJG45" s="63"/>
      <c r="AJH45" s="64"/>
      <c r="AJI45" s="63"/>
      <c r="AJJ45" s="63"/>
      <c r="AJK45" s="63"/>
      <c r="AJL45" s="63"/>
      <c r="AJM45" s="63"/>
      <c r="AJN45" s="63"/>
      <c r="AJO45" s="63"/>
      <c r="AJP45" s="64"/>
      <c r="AJQ45" s="63"/>
      <c r="AJR45" s="63"/>
      <c r="AJS45" s="63"/>
      <c r="AJT45" s="63"/>
      <c r="AJU45" s="63"/>
      <c r="AJV45" s="63"/>
      <c r="AJW45" s="63"/>
      <c r="AJX45" s="64"/>
      <c r="AJY45" s="63"/>
      <c r="AJZ45" s="63"/>
      <c r="AKA45" s="63"/>
      <c r="AKB45" s="63"/>
      <c r="AKC45" s="63"/>
      <c r="AKD45" s="63"/>
      <c r="AKE45" s="63"/>
      <c r="AKF45" s="64"/>
      <c r="AKG45" s="63"/>
      <c r="AKH45" s="63"/>
      <c r="AKI45" s="63"/>
      <c r="AKJ45" s="63"/>
      <c r="AKK45" s="63"/>
      <c r="AKL45" s="63"/>
      <c r="AKM45" s="63"/>
      <c r="AKN45" s="64"/>
      <c r="AKO45" s="63"/>
      <c r="AKP45" s="63"/>
      <c r="AKQ45" s="63"/>
      <c r="AKR45" s="63"/>
      <c r="AKS45" s="63"/>
      <c r="AKT45" s="63"/>
      <c r="AKU45" s="63"/>
      <c r="AKV45" s="64"/>
      <c r="AKW45" s="63"/>
      <c r="AKX45" s="63"/>
      <c r="AKY45" s="63"/>
      <c r="AKZ45" s="63"/>
      <c r="ALA45" s="63"/>
      <c r="ALB45" s="63"/>
      <c r="ALC45" s="63"/>
      <c r="ALD45" s="64"/>
      <c r="ALE45" s="63"/>
      <c r="ALF45" s="63"/>
      <c r="ALG45" s="63"/>
      <c r="ALH45" s="63"/>
      <c r="ALI45" s="63"/>
      <c r="ALJ45" s="63"/>
      <c r="ALK45" s="63"/>
      <c r="ALL45" s="64"/>
      <c r="ALM45" s="63"/>
      <c r="ALN45" s="63"/>
      <c r="ALO45" s="63"/>
      <c r="ALP45" s="63"/>
      <c r="ALQ45" s="63"/>
      <c r="ALR45" s="63"/>
      <c r="ALS45" s="63"/>
      <c r="ALT45" s="64"/>
      <c r="ALU45" s="63"/>
      <c r="ALV45" s="63"/>
      <c r="ALW45" s="63"/>
      <c r="ALX45" s="63"/>
      <c r="ALY45" s="63"/>
      <c r="ALZ45" s="63"/>
      <c r="AMA45" s="63"/>
      <c r="AMB45" s="64"/>
      <c r="AMC45" s="63"/>
      <c r="AMD45" s="63"/>
      <c r="AME45" s="63"/>
      <c r="AMF45" s="63"/>
      <c r="AMG45" s="63"/>
      <c r="AMH45" s="63"/>
      <c r="AMI45" s="63"/>
      <c r="AMJ45" s="64"/>
      <c r="AMK45" s="63"/>
      <c r="AML45" s="63"/>
      <c r="AMM45" s="63"/>
      <c r="AMN45" s="63"/>
      <c r="AMO45" s="63"/>
      <c r="AMP45" s="63"/>
      <c r="AMQ45" s="63"/>
      <c r="AMR45" s="64"/>
      <c r="AMS45" s="63"/>
      <c r="AMT45" s="63"/>
      <c r="AMU45" s="63"/>
      <c r="AMV45" s="63"/>
      <c r="AMW45" s="63"/>
      <c r="AMX45" s="63"/>
      <c r="AMY45" s="63"/>
      <c r="AMZ45" s="64"/>
      <c r="ANA45" s="63"/>
      <c r="ANB45" s="63"/>
      <c r="ANC45" s="63"/>
      <c r="AND45" s="63"/>
      <c r="ANE45" s="63"/>
      <c r="ANF45" s="63"/>
      <c r="ANG45" s="63"/>
      <c r="ANH45" s="64"/>
      <c r="ANI45" s="63"/>
      <c r="ANJ45" s="63"/>
      <c r="ANK45" s="63"/>
      <c r="ANL45" s="63"/>
      <c r="ANM45" s="63"/>
      <c r="ANN45" s="63"/>
      <c r="ANO45" s="63"/>
      <c r="ANP45" s="64"/>
      <c r="ANQ45" s="63"/>
      <c r="ANR45" s="63"/>
      <c r="ANS45" s="63"/>
      <c r="ANT45" s="63"/>
      <c r="ANU45" s="63"/>
      <c r="ANV45" s="63"/>
      <c r="ANW45" s="63"/>
      <c r="ANX45" s="64"/>
      <c r="ANY45" s="63"/>
      <c r="ANZ45" s="63"/>
      <c r="AOA45" s="63"/>
      <c r="AOB45" s="63"/>
      <c r="AOC45" s="63"/>
      <c r="AOD45" s="63"/>
      <c r="AOE45" s="63"/>
      <c r="AOF45" s="64"/>
      <c r="AOG45" s="63"/>
      <c r="AOH45" s="63"/>
      <c r="AOI45" s="63"/>
      <c r="AOJ45" s="63"/>
      <c r="AOK45" s="63"/>
      <c r="AOL45" s="63"/>
      <c r="AOM45" s="63"/>
      <c r="AON45" s="64"/>
      <c r="AOO45" s="63"/>
      <c r="AOP45" s="63"/>
      <c r="AOQ45" s="63"/>
      <c r="AOR45" s="63"/>
      <c r="AOS45" s="63"/>
      <c r="AOT45" s="63"/>
      <c r="AOU45" s="63"/>
      <c r="AOV45" s="64"/>
      <c r="AOW45" s="63"/>
      <c r="AOX45" s="63"/>
      <c r="AOY45" s="63"/>
      <c r="AOZ45" s="63"/>
      <c r="APA45" s="63"/>
      <c r="APB45" s="63"/>
      <c r="APC45" s="63"/>
      <c r="APD45" s="64"/>
      <c r="APE45" s="63"/>
      <c r="APF45" s="63"/>
      <c r="APG45" s="63"/>
      <c r="APH45" s="63"/>
      <c r="API45" s="63"/>
      <c r="APJ45" s="63"/>
      <c r="APK45" s="63"/>
      <c r="APL45" s="64"/>
      <c r="APM45" s="63"/>
      <c r="APN45" s="63"/>
      <c r="APO45" s="63"/>
      <c r="APP45" s="63"/>
      <c r="APQ45" s="63"/>
      <c r="APR45" s="63"/>
      <c r="APS45" s="63"/>
      <c r="APT45" s="64"/>
      <c r="APU45" s="63"/>
      <c r="APV45" s="63"/>
      <c r="APW45" s="63"/>
      <c r="APX45" s="63"/>
      <c r="APY45" s="63"/>
      <c r="APZ45" s="63"/>
      <c r="AQA45" s="63"/>
      <c r="AQB45" s="64"/>
      <c r="AQC45" s="63"/>
      <c r="AQD45" s="63"/>
      <c r="AQE45" s="63"/>
      <c r="AQF45" s="63"/>
      <c r="AQG45" s="63"/>
      <c r="AQH45" s="63"/>
      <c r="AQI45" s="63"/>
      <c r="AQJ45" s="64"/>
      <c r="AQK45" s="63"/>
      <c r="AQL45" s="63"/>
      <c r="AQM45" s="63"/>
      <c r="AQN45" s="63"/>
      <c r="AQO45" s="63"/>
      <c r="AQP45" s="63"/>
      <c r="AQQ45" s="63"/>
      <c r="AQR45" s="64"/>
      <c r="AQS45" s="63"/>
      <c r="AQT45" s="63"/>
      <c r="AQU45" s="63"/>
      <c r="AQV45" s="63"/>
      <c r="AQW45" s="63"/>
      <c r="AQX45" s="63"/>
      <c r="AQY45" s="63"/>
      <c r="AQZ45" s="64"/>
      <c r="ARA45" s="63"/>
      <c r="ARB45" s="63"/>
      <c r="ARC45" s="63"/>
      <c r="ARD45" s="63"/>
      <c r="ARE45" s="63"/>
      <c r="ARF45" s="63"/>
      <c r="ARG45" s="63"/>
      <c r="ARH45" s="64"/>
      <c r="ARI45" s="63"/>
      <c r="ARJ45" s="63"/>
      <c r="ARK45" s="63"/>
      <c r="ARL45" s="63"/>
      <c r="ARM45" s="63"/>
      <c r="ARN45" s="63"/>
      <c r="ARO45" s="63"/>
      <c r="ARP45" s="64"/>
      <c r="ARQ45" s="63"/>
      <c r="ARR45" s="63"/>
      <c r="ARS45" s="63"/>
      <c r="ART45" s="63"/>
      <c r="ARU45" s="63"/>
      <c r="ARV45" s="63"/>
      <c r="ARW45" s="63"/>
      <c r="ARX45" s="64"/>
      <c r="ARY45" s="63"/>
      <c r="ARZ45" s="63"/>
      <c r="ASA45" s="63"/>
      <c r="ASB45" s="63"/>
      <c r="ASC45" s="63"/>
      <c r="ASD45" s="63"/>
      <c r="ASE45" s="63"/>
      <c r="ASF45" s="64"/>
      <c r="ASG45" s="63"/>
      <c r="ASH45" s="63"/>
      <c r="ASI45" s="63"/>
      <c r="ASJ45" s="63"/>
      <c r="ASK45" s="63"/>
      <c r="ASL45" s="63"/>
      <c r="ASM45" s="63"/>
      <c r="ASN45" s="64"/>
      <c r="ASO45" s="63"/>
      <c r="ASP45" s="63"/>
      <c r="ASQ45" s="63"/>
      <c r="ASR45" s="63"/>
      <c r="ASS45" s="63"/>
      <c r="AST45" s="63"/>
      <c r="ASU45" s="63"/>
      <c r="ASV45" s="64"/>
      <c r="ASW45" s="63"/>
      <c r="ASX45" s="63"/>
      <c r="ASY45" s="63"/>
      <c r="ASZ45" s="63"/>
      <c r="ATA45" s="63"/>
      <c r="ATB45" s="63"/>
      <c r="ATC45" s="63"/>
      <c r="ATD45" s="64"/>
      <c r="ATE45" s="63"/>
      <c r="ATF45" s="63"/>
      <c r="ATG45" s="63"/>
      <c r="ATH45" s="63"/>
      <c r="ATI45" s="63"/>
      <c r="ATJ45" s="63"/>
      <c r="ATK45" s="63"/>
      <c r="ATL45" s="64"/>
      <c r="ATM45" s="63"/>
      <c r="ATN45" s="63"/>
      <c r="ATO45" s="63"/>
      <c r="ATP45" s="63"/>
      <c r="ATQ45" s="63"/>
      <c r="ATR45" s="63"/>
      <c r="ATS45" s="63"/>
      <c r="ATT45" s="64"/>
      <c r="ATU45" s="63"/>
      <c r="ATV45" s="63"/>
      <c r="ATW45" s="63"/>
      <c r="ATX45" s="63"/>
      <c r="ATY45" s="63"/>
      <c r="ATZ45" s="63"/>
      <c r="AUA45" s="63"/>
      <c r="AUB45" s="64"/>
      <c r="AUC45" s="63"/>
      <c r="AUD45" s="63"/>
      <c r="AUE45" s="63"/>
      <c r="AUF45" s="63"/>
      <c r="AUG45" s="63"/>
      <c r="AUH45" s="63"/>
      <c r="AUI45" s="63"/>
      <c r="AUJ45" s="64"/>
      <c r="AUK45" s="63"/>
      <c r="AUL45" s="63"/>
      <c r="AUM45" s="63"/>
      <c r="AUN45" s="63"/>
      <c r="AUO45" s="63"/>
      <c r="AUP45" s="63"/>
      <c r="AUQ45" s="63"/>
      <c r="AUR45" s="64"/>
      <c r="AUS45" s="63"/>
      <c r="AUT45" s="63"/>
      <c r="AUU45" s="63"/>
      <c r="AUV45" s="63"/>
      <c r="AUW45" s="63"/>
      <c r="AUX45" s="63"/>
      <c r="AUY45" s="63"/>
      <c r="AUZ45" s="64"/>
      <c r="AVA45" s="63"/>
      <c r="AVB45" s="63"/>
      <c r="AVC45" s="63"/>
      <c r="AVD45" s="63"/>
      <c r="AVE45" s="63"/>
      <c r="AVF45" s="63"/>
      <c r="AVG45" s="63"/>
      <c r="AVH45" s="64"/>
      <c r="AVI45" s="63"/>
      <c r="AVJ45" s="63"/>
      <c r="AVK45" s="63"/>
      <c r="AVL45" s="63"/>
      <c r="AVM45" s="63"/>
      <c r="AVN45" s="63"/>
      <c r="AVO45" s="63"/>
      <c r="AVP45" s="64"/>
      <c r="AVQ45" s="63"/>
      <c r="AVR45" s="63"/>
      <c r="AVS45" s="63"/>
      <c r="AVT45" s="63"/>
      <c r="AVU45" s="63"/>
      <c r="AVV45" s="63"/>
      <c r="AVW45" s="63"/>
      <c r="AVX45" s="64"/>
      <c r="AVY45" s="63"/>
      <c r="AVZ45" s="63"/>
      <c r="AWA45" s="63"/>
      <c r="AWB45" s="63"/>
      <c r="AWC45" s="63"/>
      <c r="AWD45" s="63"/>
      <c r="AWE45" s="63"/>
      <c r="AWF45" s="64"/>
      <c r="AWG45" s="63"/>
      <c r="AWH45" s="63"/>
      <c r="AWI45" s="63"/>
      <c r="AWJ45" s="63"/>
      <c r="AWK45" s="63"/>
      <c r="AWL45" s="63"/>
      <c r="AWM45" s="63"/>
      <c r="AWN45" s="64"/>
      <c r="AWO45" s="63"/>
      <c r="AWP45" s="63"/>
      <c r="AWQ45" s="63"/>
      <c r="AWR45" s="63"/>
      <c r="AWS45" s="63"/>
      <c r="AWT45" s="63"/>
      <c r="AWU45" s="63"/>
      <c r="AWV45" s="64"/>
      <c r="AWW45" s="63"/>
      <c r="AWX45" s="63"/>
      <c r="AWY45" s="63"/>
      <c r="AWZ45" s="63"/>
      <c r="AXA45" s="63"/>
      <c r="AXB45" s="63"/>
      <c r="AXC45" s="63"/>
      <c r="AXD45" s="64"/>
      <c r="AXE45" s="63"/>
      <c r="AXF45" s="63"/>
      <c r="AXG45" s="63"/>
      <c r="AXH45" s="63"/>
      <c r="AXI45" s="63"/>
      <c r="AXJ45" s="63"/>
      <c r="AXK45" s="63"/>
      <c r="AXL45" s="64"/>
      <c r="AXM45" s="63"/>
      <c r="AXN45" s="63"/>
      <c r="AXO45" s="63"/>
      <c r="AXP45" s="63"/>
      <c r="AXQ45" s="63"/>
      <c r="AXR45" s="63"/>
      <c r="AXS45" s="63"/>
      <c r="AXT45" s="64"/>
      <c r="AXU45" s="63"/>
      <c r="AXV45" s="63"/>
      <c r="AXW45" s="63"/>
      <c r="AXX45" s="63"/>
      <c r="AXY45" s="63"/>
      <c r="AXZ45" s="63"/>
      <c r="AYA45" s="63"/>
      <c r="AYB45" s="64"/>
      <c r="AYC45" s="63"/>
      <c r="AYD45" s="63"/>
      <c r="AYE45" s="63"/>
      <c r="AYF45" s="63"/>
      <c r="AYG45" s="63"/>
      <c r="AYH45" s="63"/>
      <c r="AYI45" s="63"/>
      <c r="AYJ45" s="64"/>
      <c r="AYK45" s="63"/>
      <c r="AYL45" s="63"/>
      <c r="AYM45" s="63"/>
      <c r="AYN45" s="63"/>
      <c r="AYO45" s="63"/>
      <c r="AYP45" s="63"/>
      <c r="AYQ45" s="63"/>
      <c r="AYR45" s="64"/>
      <c r="AYS45" s="63"/>
      <c r="AYT45" s="63"/>
      <c r="AYU45" s="63"/>
      <c r="AYV45" s="63"/>
      <c r="AYW45" s="63"/>
      <c r="AYX45" s="63"/>
      <c r="AYY45" s="63"/>
      <c r="AYZ45" s="64"/>
      <c r="AZA45" s="63"/>
      <c r="AZB45" s="63"/>
      <c r="AZC45" s="63"/>
      <c r="AZD45" s="63"/>
      <c r="AZE45" s="63"/>
      <c r="AZF45" s="63"/>
      <c r="AZG45" s="63"/>
      <c r="AZH45" s="64"/>
      <c r="AZI45" s="63"/>
      <c r="AZJ45" s="63"/>
      <c r="AZK45" s="63"/>
      <c r="AZL45" s="63"/>
      <c r="AZM45" s="63"/>
      <c r="AZN45" s="63"/>
      <c r="AZO45" s="63"/>
      <c r="AZP45" s="64"/>
      <c r="AZQ45" s="63"/>
      <c r="AZR45" s="63"/>
      <c r="AZS45" s="63"/>
      <c r="AZT45" s="63"/>
      <c r="AZU45" s="63"/>
      <c r="AZV45" s="63"/>
      <c r="AZW45" s="63"/>
      <c r="AZX45" s="64"/>
      <c r="AZY45" s="63"/>
      <c r="AZZ45" s="63"/>
      <c r="BAA45" s="63"/>
      <c r="BAB45" s="63"/>
      <c r="BAC45" s="63"/>
      <c r="BAD45" s="63"/>
      <c r="BAE45" s="63"/>
      <c r="BAF45" s="64"/>
      <c r="BAG45" s="63"/>
      <c r="BAH45" s="63"/>
      <c r="BAI45" s="63"/>
      <c r="BAJ45" s="63"/>
      <c r="BAK45" s="63"/>
      <c r="BAL45" s="63"/>
      <c r="BAM45" s="63"/>
      <c r="BAN45" s="64"/>
      <c r="BAO45" s="63"/>
      <c r="BAP45" s="63"/>
      <c r="BAQ45" s="63"/>
      <c r="BAR45" s="63"/>
      <c r="BAS45" s="63"/>
      <c r="BAT45" s="63"/>
      <c r="BAU45" s="63"/>
      <c r="BAV45" s="64"/>
      <c r="BAW45" s="63"/>
      <c r="BAX45" s="63"/>
      <c r="BAY45" s="63"/>
      <c r="BAZ45" s="63"/>
      <c r="BBA45" s="63"/>
      <c r="BBB45" s="63"/>
      <c r="BBC45" s="63"/>
      <c r="BBD45" s="64"/>
      <c r="BBE45" s="63"/>
      <c r="BBF45" s="63"/>
      <c r="BBG45" s="63"/>
      <c r="BBH45" s="63"/>
      <c r="BBI45" s="63"/>
      <c r="BBJ45" s="63"/>
      <c r="BBK45" s="63"/>
      <c r="BBL45" s="64"/>
      <c r="BBM45" s="63"/>
      <c r="BBN45" s="63"/>
      <c r="BBO45" s="63"/>
      <c r="BBP45" s="63"/>
      <c r="BBQ45" s="63"/>
      <c r="BBR45" s="63"/>
      <c r="BBS45" s="63"/>
      <c r="BBT45" s="64"/>
      <c r="BBU45" s="63"/>
      <c r="BBV45" s="63"/>
      <c r="BBW45" s="63"/>
      <c r="BBX45" s="63"/>
      <c r="BBY45" s="63"/>
      <c r="BBZ45" s="63"/>
      <c r="BCA45" s="63"/>
      <c r="BCB45" s="64"/>
      <c r="BCC45" s="63"/>
      <c r="BCD45" s="63"/>
      <c r="BCE45" s="63"/>
      <c r="BCF45" s="63"/>
      <c r="BCG45" s="63"/>
      <c r="BCH45" s="63"/>
      <c r="BCI45" s="63"/>
      <c r="BCJ45" s="64"/>
      <c r="BCK45" s="63"/>
      <c r="BCL45" s="63"/>
      <c r="BCM45" s="63"/>
      <c r="BCN45" s="63"/>
      <c r="BCO45" s="63"/>
      <c r="BCP45" s="63"/>
      <c r="BCQ45" s="63"/>
      <c r="BCR45" s="64"/>
      <c r="BCS45" s="63"/>
      <c r="BCT45" s="63"/>
      <c r="BCU45" s="63"/>
      <c r="BCV45" s="63"/>
      <c r="BCW45" s="63"/>
      <c r="BCX45" s="63"/>
      <c r="BCY45" s="63"/>
      <c r="BCZ45" s="64"/>
      <c r="BDA45" s="63"/>
      <c r="BDB45" s="63"/>
      <c r="BDC45" s="63"/>
      <c r="BDD45" s="63"/>
      <c r="BDE45" s="63"/>
      <c r="BDF45" s="63"/>
      <c r="BDG45" s="63"/>
      <c r="BDH45" s="64"/>
      <c r="BDI45" s="63"/>
      <c r="BDJ45" s="63"/>
      <c r="BDK45" s="63"/>
      <c r="BDL45" s="63"/>
      <c r="BDM45" s="63"/>
      <c r="BDN45" s="63"/>
      <c r="BDO45" s="63"/>
      <c r="BDP45" s="64"/>
      <c r="BDQ45" s="63"/>
      <c r="BDR45" s="63"/>
      <c r="BDS45" s="63"/>
      <c r="BDT45" s="63"/>
      <c r="BDU45" s="63"/>
      <c r="BDV45" s="63"/>
      <c r="BDW45" s="63"/>
      <c r="BDX45" s="64"/>
      <c r="BDY45" s="63"/>
      <c r="BDZ45" s="63"/>
      <c r="BEA45" s="63"/>
      <c r="BEB45" s="63"/>
      <c r="BEC45" s="63"/>
      <c r="BED45" s="63"/>
      <c r="BEE45" s="63"/>
      <c r="BEF45" s="64"/>
      <c r="BEG45" s="63"/>
      <c r="BEH45" s="63"/>
      <c r="BEI45" s="63"/>
      <c r="BEJ45" s="63"/>
      <c r="BEK45" s="63"/>
      <c r="BEL45" s="63"/>
      <c r="BEM45" s="63"/>
      <c r="BEN45" s="64"/>
      <c r="BEO45" s="63"/>
      <c r="BEP45" s="63"/>
      <c r="BEQ45" s="63"/>
      <c r="BER45" s="63"/>
      <c r="BES45" s="63"/>
      <c r="BET45" s="63"/>
      <c r="BEU45" s="63"/>
      <c r="BEV45" s="64"/>
      <c r="BEW45" s="63"/>
      <c r="BEX45" s="63"/>
      <c r="BEY45" s="63"/>
      <c r="BEZ45" s="63"/>
      <c r="BFA45" s="63"/>
      <c r="BFB45" s="63"/>
      <c r="BFC45" s="63"/>
      <c r="BFD45" s="64"/>
      <c r="BFE45" s="63"/>
      <c r="BFF45" s="63"/>
      <c r="BFG45" s="63"/>
      <c r="BFH45" s="63"/>
      <c r="BFI45" s="63"/>
      <c r="BFJ45" s="63"/>
      <c r="BFK45" s="63"/>
      <c r="BFL45" s="64"/>
      <c r="BFM45" s="63"/>
      <c r="BFN45" s="63"/>
      <c r="BFO45" s="63"/>
      <c r="BFP45" s="63"/>
      <c r="BFQ45" s="63"/>
      <c r="BFR45" s="63"/>
      <c r="BFS45" s="63"/>
      <c r="BFT45" s="64"/>
      <c r="BFU45" s="63"/>
      <c r="BFV45" s="63"/>
      <c r="BFW45" s="63"/>
      <c r="BFX45" s="63"/>
      <c r="BFY45" s="63"/>
      <c r="BFZ45" s="63"/>
      <c r="BGA45" s="63"/>
      <c r="BGB45" s="64"/>
      <c r="BGC45" s="63"/>
      <c r="BGD45" s="63"/>
      <c r="BGE45" s="63"/>
      <c r="BGF45" s="63"/>
      <c r="BGG45" s="63"/>
      <c r="BGH45" s="63"/>
      <c r="BGI45" s="63"/>
      <c r="BGJ45" s="64"/>
      <c r="BGK45" s="63"/>
      <c r="BGL45" s="63"/>
      <c r="BGM45" s="63"/>
      <c r="BGN45" s="63"/>
      <c r="BGO45" s="63"/>
      <c r="BGP45" s="63"/>
      <c r="BGQ45" s="63"/>
      <c r="BGR45" s="64"/>
      <c r="BGS45" s="63"/>
      <c r="BGT45" s="63"/>
      <c r="BGU45" s="63"/>
      <c r="BGV45" s="63"/>
      <c r="BGW45" s="63"/>
      <c r="BGX45" s="63"/>
      <c r="BGY45" s="63"/>
      <c r="BGZ45" s="64"/>
      <c r="BHA45" s="63"/>
      <c r="BHB45" s="63"/>
      <c r="BHC45" s="63"/>
      <c r="BHD45" s="63"/>
      <c r="BHE45" s="63"/>
      <c r="BHF45" s="63"/>
      <c r="BHG45" s="63"/>
      <c r="BHH45" s="64"/>
      <c r="BHI45" s="63"/>
      <c r="BHJ45" s="63"/>
      <c r="BHK45" s="63"/>
      <c r="BHL45" s="63"/>
      <c r="BHM45" s="63"/>
      <c r="BHN45" s="63"/>
      <c r="BHO45" s="63"/>
      <c r="BHP45" s="64"/>
      <c r="BHQ45" s="63"/>
      <c r="BHR45" s="63"/>
      <c r="BHS45" s="63"/>
      <c r="BHT45" s="63"/>
      <c r="BHU45" s="63"/>
      <c r="BHV45" s="63"/>
      <c r="BHW45" s="63"/>
      <c r="BHX45" s="64"/>
      <c r="BHY45" s="63"/>
      <c r="BHZ45" s="63"/>
      <c r="BIA45" s="63"/>
      <c r="BIB45" s="63"/>
      <c r="BIC45" s="63"/>
      <c r="BID45" s="63"/>
      <c r="BIE45" s="63"/>
      <c r="BIF45" s="64"/>
      <c r="BIG45" s="63"/>
      <c r="BIH45" s="63"/>
      <c r="BII45" s="63"/>
      <c r="BIJ45" s="63"/>
      <c r="BIK45" s="63"/>
      <c r="BIL45" s="63"/>
      <c r="BIM45" s="63"/>
      <c r="BIN45" s="64"/>
      <c r="BIO45" s="63"/>
      <c r="BIP45" s="63"/>
      <c r="BIQ45" s="63"/>
      <c r="BIR45" s="63"/>
      <c r="BIS45" s="63"/>
      <c r="BIT45" s="63"/>
      <c r="BIU45" s="63"/>
      <c r="BIV45" s="64"/>
      <c r="BIW45" s="63"/>
      <c r="BIX45" s="63"/>
      <c r="BIY45" s="63"/>
      <c r="BIZ45" s="63"/>
      <c r="BJA45" s="63"/>
      <c r="BJB45" s="63"/>
      <c r="BJC45" s="63"/>
      <c r="BJD45" s="64"/>
      <c r="BJE45" s="63"/>
      <c r="BJF45" s="63"/>
      <c r="BJG45" s="63"/>
      <c r="BJH45" s="63"/>
      <c r="BJI45" s="63"/>
      <c r="BJJ45" s="63"/>
      <c r="BJK45" s="63"/>
      <c r="BJL45" s="64"/>
      <c r="BJM45" s="63"/>
      <c r="BJN45" s="63"/>
      <c r="BJO45" s="63"/>
      <c r="BJP45" s="63"/>
      <c r="BJQ45" s="63"/>
      <c r="BJR45" s="63"/>
      <c r="BJS45" s="63"/>
      <c r="BJT45" s="64"/>
      <c r="BJU45" s="63"/>
      <c r="BJV45" s="63"/>
      <c r="BJW45" s="63"/>
      <c r="BJX45" s="63"/>
      <c r="BJY45" s="63"/>
      <c r="BJZ45" s="63"/>
      <c r="BKA45" s="63"/>
      <c r="BKB45" s="64"/>
      <c r="BKC45" s="63"/>
      <c r="BKD45" s="63"/>
      <c r="BKE45" s="63"/>
      <c r="BKF45" s="63"/>
      <c r="BKG45" s="63"/>
      <c r="BKH45" s="63"/>
      <c r="BKI45" s="63"/>
      <c r="BKJ45" s="64"/>
      <c r="BKK45" s="63"/>
      <c r="BKL45" s="63"/>
      <c r="BKM45" s="63"/>
      <c r="BKN45" s="63"/>
      <c r="BKO45" s="63"/>
      <c r="BKP45" s="63"/>
      <c r="BKQ45" s="63"/>
      <c r="BKR45" s="64"/>
      <c r="BKS45" s="63"/>
      <c r="BKT45" s="63"/>
      <c r="BKU45" s="63"/>
      <c r="BKV45" s="63"/>
      <c r="BKW45" s="63"/>
      <c r="BKX45" s="63"/>
      <c r="BKY45" s="63"/>
      <c r="BKZ45" s="64"/>
      <c r="BLA45" s="63"/>
      <c r="BLB45" s="63"/>
      <c r="BLC45" s="63"/>
      <c r="BLD45" s="63"/>
      <c r="BLE45" s="63"/>
      <c r="BLF45" s="63"/>
      <c r="BLG45" s="63"/>
      <c r="BLH45" s="64"/>
      <c r="BLI45" s="63"/>
      <c r="BLJ45" s="63"/>
      <c r="BLK45" s="63"/>
      <c r="BLL45" s="63"/>
      <c r="BLM45" s="63"/>
      <c r="BLN45" s="63"/>
      <c r="BLO45" s="63"/>
      <c r="BLP45" s="64"/>
      <c r="BLQ45" s="63"/>
      <c r="BLR45" s="63"/>
      <c r="BLS45" s="63"/>
      <c r="BLT45" s="63"/>
      <c r="BLU45" s="63"/>
      <c r="BLV45" s="63"/>
      <c r="BLW45" s="63"/>
      <c r="BLX45" s="64"/>
      <c r="BLY45" s="63"/>
      <c r="BLZ45" s="63"/>
      <c r="BMA45" s="63"/>
      <c r="BMB45" s="63"/>
      <c r="BMC45" s="63"/>
      <c r="BMD45" s="63"/>
      <c r="BME45" s="63"/>
      <c r="BMF45" s="64"/>
      <c r="BMG45" s="63"/>
      <c r="BMH45" s="63"/>
      <c r="BMI45" s="63"/>
      <c r="BMJ45" s="63"/>
      <c r="BMK45" s="63"/>
      <c r="BML45" s="63"/>
      <c r="BMM45" s="63"/>
      <c r="BMN45" s="64"/>
      <c r="BMO45" s="63"/>
      <c r="BMP45" s="63"/>
      <c r="BMQ45" s="63"/>
      <c r="BMR45" s="63"/>
      <c r="BMS45" s="63"/>
      <c r="BMT45" s="63"/>
      <c r="BMU45" s="63"/>
      <c r="BMV45" s="64"/>
      <c r="BMW45" s="63"/>
      <c r="BMX45" s="63"/>
      <c r="BMY45" s="63"/>
      <c r="BMZ45" s="63"/>
      <c r="BNA45" s="63"/>
      <c r="BNB45" s="63"/>
      <c r="BNC45" s="63"/>
      <c r="BND45" s="64"/>
      <c r="BNE45" s="63"/>
      <c r="BNF45" s="63"/>
      <c r="BNG45" s="63"/>
      <c r="BNH45" s="63"/>
      <c r="BNI45" s="63"/>
      <c r="BNJ45" s="63"/>
      <c r="BNK45" s="63"/>
      <c r="BNL45" s="64"/>
      <c r="BNM45" s="63"/>
      <c r="BNN45" s="63"/>
      <c r="BNO45" s="63"/>
      <c r="BNP45" s="63"/>
      <c r="BNQ45" s="63"/>
      <c r="BNR45" s="63"/>
      <c r="BNS45" s="63"/>
      <c r="BNT45" s="64"/>
      <c r="BNU45" s="63"/>
      <c r="BNV45" s="63"/>
      <c r="BNW45" s="63"/>
      <c r="BNX45" s="63"/>
      <c r="BNY45" s="63"/>
      <c r="BNZ45" s="63"/>
      <c r="BOA45" s="63"/>
      <c r="BOB45" s="64"/>
      <c r="BOC45" s="63"/>
      <c r="BOD45" s="63"/>
      <c r="BOE45" s="63"/>
      <c r="BOF45" s="63"/>
      <c r="BOG45" s="63"/>
      <c r="BOH45" s="63"/>
      <c r="BOI45" s="63"/>
      <c r="BOJ45" s="64"/>
      <c r="BOK45" s="63"/>
      <c r="BOL45" s="63"/>
      <c r="BOM45" s="63"/>
      <c r="BON45" s="63"/>
      <c r="BOO45" s="63"/>
      <c r="BOP45" s="63"/>
      <c r="BOQ45" s="63"/>
      <c r="BOR45" s="64"/>
      <c r="BOS45" s="63"/>
      <c r="BOT45" s="63"/>
      <c r="BOU45" s="63"/>
      <c r="BOV45" s="63"/>
      <c r="BOW45" s="63"/>
      <c r="BOX45" s="63"/>
      <c r="BOY45" s="63"/>
      <c r="BOZ45" s="64"/>
      <c r="BPA45" s="63"/>
      <c r="BPB45" s="63"/>
      <c r="BPC45" s="63"/>
      <c r="BPD45" s="63"/>
      <c r="BPE45" s="63"/>
      <c r="BPF45" s="63"/>
      <c r="BPG45" s="63"/>
      <c r="BPH45" s="64"/>
      <c r="BPI45" s="63"/>
      <c r="BPJ45" s="63"/>
      <c r="BPK45" s="63"/>
      <c r="BPL45" s="63"/>
      <c r="BPM45" s="63"/>
      <c r="BPN45" s="63"/>
      <c r="BPO45" s="63"/>
      <c r="BPP45" s="64"/>
      <c r="BPQ45" s="63"/>
      <c r="BPR45" s="63"/>
      <c r="BPS45" s="63"/>
      <c r="BPT45" s="63"/>
      <c r="BPU45" s="63"/>
      <c r="BPV45" s="63"/>
      <c r="BPW45" s="63"/>
      <c r="BPX45" s="64"/>
      <c r="BPY45" s="63"/>
      <c r="BPZ45" s="63"/>
      <c r="BQA45" s="63"/>
      <c r="BQB45" s="63"/>
      <c r="BQC45" s="63"/>
      <c r="BQD45" s="63"/>
      <c r="BQE45" s="63"/>
      <c r="BQF45" s="64"/>
      <c r="BQG45" s="63"/>
      <c r="BQH45" s="63"/>
      <c r="BQI45" s="63"/>
      <c r="BQJ45" s="63"/>
      <c r="BQK45" s="63"/>
      <c r="BQL45" s="63"/>
      <c r="BQM45" s="63"/>
      <c r="BQN45" s="64"/>
      <c r="BQO45" s="63"/>
      <c r="BQP45" s="63"/>
      <c r="BQQ45" s="63"/>
      <c r="BQR45" s="63"/>
      <c r="BQS45" s="63"/>
      <c r="BQT45" s="63"/>
      <c r="BQU45" s="63"/>
      <c r="BQV45" s="64"/>
      <c r="BQW45" s="63"/>
      <c r="BQX45" s="63"/>
      <c r="BQY45" s="63"/>
      <c r="BQZ45" s="63"/>
      <c r="BRA45" s="63"/>
      <c r="BRB45" s="63"/>
      <c r="BRC45" s="63"/>
      <c r="BRD45" s="64"/>
      <c r="BRE45" s="63"/>
      <c r="BRF45" s="63"/>
      <c r="BRG45" s="63"/>
      <c r="BRH45" s="63"/>
      <c r="BRI45" s="63"/>
      <c r="BRJ45" s="63"/>
      <c r="BRK45" s="63"/>
      <c r="BRL45" s="64"/>
      <c r="BRM45" s="63"/>
      <c r="BRN45" s="63"/>
      <c r="BRO45" s="63"/>
      <c r="BRP45" s="63"/>
      <c r="BRQ45" s="63"/>
      <c r="BRR45" s="63"/>
      <c r="BRS45" s="63"/>
      <c r="BRT45" s="64"/>
      <c r="BRU45" s="63"/>
      <c r="BRV45" s="63"/>
      <c r="BRW45" s="63"/>
      <c r="BRX45" s="63"/>
      <c r="BRY45" s="63"/>
      <c r="BRZ45" s="63"/>
      <c r="BSA45" s="63"/>
      <c r="BSB45" s="64"/>
      <c r="BSC45" s="63"/>
      <c r="BSD45" s="63"/>
      <c r="BSE45" s="63"/>
      <c r="BSF45" s="63"/>
      <c r="BSG45" s="63"/>
      <c r="BSH45" s="63"/>
      <c r="BSI45" s="63"/>
      <c r="BSJ45" s="64"/>
      <c r="BSK45" s="63"/>
      <c r="BSL45" s="63"/>
      <c r="BSM45" s="63"/>
      <c r="BSN45" s="63"/>
      <c r="BSO45" s="63"/>
      <c r="BSP45" s="63"/>
      <c r="BSQ45" s="63"/>
      <c r="BSR45" s="64"/>
      <c r="BSS45" s="63"/>
      <c r="BST45" s="63"/>
      <c r="BSU45" s="63"/>
      <c r="BSV45" s="63"/>
      <c r="BSW45" s="63"/>
      <c r="BSX45" s="63"/>
      <c r="BSY45" s="63"/>
      <c r="BSZ45" s="64"/>
      <c r="BTA45" s="63"/>
      <c r="BTB45" s="63"/>
      <c r="BTC45" s="63"/>
      <c r="BTD45" s="63"/>
      <c r="BTE45" s="63"/>
      <c r="BTF45" s="63"/>
      <c r="BTG45" s="63"/>
      <c r="BTH45" s="64"/>
      <c r="BTI45" s="63"/>
      <c r="BTJ45" s="63"/>
      <c r="BTK45" s="63"/>
      <c r="BTL45" s="63"/>
      <c r="BTM45" s="63"/>
      <c r="BTN45" s="63"/>
      <c r="BTO45" s="63"/>
      <c r="BTP45" s="64"/>
      <c r="BTQ45" s="63"/>
      <c r="BTR45" s="63"/>
      <c r="BTS45" s="63"/>
      <c r="BTT45" s="63"/>
      <c r="BTU45" s="63"/>
      <c r="BTV45" s="63"/>
      <c r="BTW45" s="63"/>
      <c r="BTX45" s="64"/>
      <c r="BTY45" s="63"/>
      <c r="BTZ45" s="63"/>
      <c r="BUA45" s="63"/>
      <c r="BUB45" s="63"/>
      <c r="BUC45" s="63"/>
      <c r="BUD45" s="63"/>
      <c r="BUE45" s="63"/>
      <c r="BUF45" s="64"/>
      <c r="BUG45" s="63"/>
      <c r="BUH45" s="63"/>
      <c r="BUI45" s="63"/>
      <c r="BUJ45" s="63"/>
      <c r="BUK45" s="63"/>
      <c r="BUL45" s="63"/>
      <c r="BUM45" s="63"/>
      <c r="BUN45" s="64"/>
      <c r="BUO45" s="63"/>
      <c r="BUP45" s="63"/>
      <c r="BUQ45" s="63"/>
      <c r="BUR45" s="63"/>
      <c r="BUS45" s="63"/>
      <c r="BUT45" s="63"/>
      <c r="BUU45" s="63"/>
      <c r="BUV45" s="64"/>
      <c r="BUW45" s="63"/>
      <c r="BUX45" s="63"/>
      <c r="BUY45" s="63"/>
      <c r="BUZ45" s="63"/>
      <c r="BVA45" s="63"/>
      <c r="BVB45" s="63"/>
      <c r="BVC45" s="63"/>
      <c r="BVD45" s="64"/>
      <c r="BVE45" s="63"/>
      <c r="BVF45" s="63"/>
      <c r="BVG45" s="63"/>
      <c r="BVH45" s="63"/>
      <c r="BVI45" s="63"/>
      <c r="BVJ45" s="63"/>
      <c r="BVK45" s="63"/>
      <c r="BVL45" s="64"/>
      <c r="BVM45" s="63"/>
      <c r="BVN45" s="63"/>
      <c r="BVO45" s="63"/>
      <c r="BVP45" s="63"/>
      <c r="BVQ45" s="63"/>
      <c r="BVR45" s="63"/>
      <c r="BVS45" s="63"/>
      <c r="BVT45" s="64"/>
      <c r="BVU45" s="63"/>
      <c r="BVV45" s="63"/>
      <c r="BVW45" s="63"/>
      <c r="BVX45" s="63"/>
      <c r="BVY45" s="63"/>
      <c r="BVZ45" s="63"/>
      <c r="BWA45" s="63"/>
      <c r="BWB45" s="64"/>
      <c r="BWC45" s="63"/>
      <c r="BWD45" s="63"/>
      <c r="BWE45" s="63"/>
      <c r="BWF45" s="63"/>
      <c r="BWG45" s="63"/>
      <c r="BWH45" s="63"/>
      <c r="BWI45" s="63"/>
      <c r="BWJ45" s="64"/>
      <c r="BWK45" s="63"/>
      <c r="BWL45" s="63"/>
      <c r="BWM45" s="63"/>
      <c r="BWN45" s="63"/>
      <c r="BWO45" s="63"/>
      <c r="BWP45" s="63"/>
      <c r="BWQ45" s="63"/>
      <c r="BWR45" s="64"/>
      <c r="BWS45" s="63"/>
      <c r="BWT45" s="63"/>
      <c r="BWU45" s="63"/>
      <c r="BWV45" s="63"/>
      <c r="BWW45" s="63"/>
      <c r="BWX45" s="63"/>
      <c r="BWY45" s="63"/>
      <c r="BWZ45" s="64"/>
      <c r="BXA45" s="63"/>
      <c r="BXB45" s="63"/>
      <c r="BXC45" s="63"/>
      <c r="BXD45" s="63"/>
      <c r="BXE45" s="63"/>
      <c r="BXF45" s="63"/>
      <c r="BXG45" s="63"/>
      <c r="BXH45" s="64"/>
      <c r="BXI45" s="63"/>
      <c r="BXJ45" s="63"/>
      <c r="BXK45" s="63"/>
      <c r="BXL45" s="63"/>
      <c r="BXM45" s="63"/>
      <c r="BXN45" s="63"/>
      <c r="BXO45" s="63"/>
      <c r="BXP45" s="64"/>
      <c r="BXQ45" s="63"/>
      <c r="BXR45" s="63"/>
      <c r="BXS45" s="63"/>
      <c r="BXT45" s="63"/>
      <c r="BXU45" s="63"/>
      <c r="BXV45" s="63"/>
      <c r="BXW45" s="63"/>
      <c r="BXX45" s="64"/>
      <c r="BXY45" s="63"/>
      <c r="BXZ45" s="63"/>
      <c r="BYA45" s="63"/>
      <c r="BYB45" s="63"/>
      <c r="BYC45" s="63"/>
      <c r="BYD45" s="63"/>
      <c r="BYE45" s="63"/>
      <c r="BYF45" s="64"/>
      <c r="BYG45" s="63"/>
      <c r="BYH45" s="63"/>
      <c r="BYI45" s="63"/>
      <c r="BYJ45" s="63"/>
      <c r="BYK45" s="63"/>
      <c r="BYL45" s="63"/>
      <c r="BYM45" s="63"/>
      <c r="BYN45" s="64"/>
      <c r="BYO45" s="63"/>
      <c r="BYP45" s="63"/>
      <c r="BYQ45" s="63"/>
      <c r="BYR45" s="63"/>
      <c r="BYS45" s="63"/>
      <c r="BYT45" s="63"/>
      <c r="BYU45" s="63"/>
      <c r="BYV45" s="64"/>
      <c r="BYW45" s="63"/>
      <c r="BYX45" s="63"/>
      <c r="BYY45" s="63"/>
      <c r="BYZ45" s="63"/>
      <c r="BZA45" s="63"/>
      <c r="BZB45" s="63"/>
      <c r="BZC45" s="63"/>
      <c r="BZD45" s="64"/>
      <c r="BZE45" s="63"/>
      <c r="BZF45" s="63"/>
      <c r="BZG45" s="63"/>
      <c r="BZH45" s="63"/>
      <c r="BZI45" s="63"/>
      <c r="BZJ45" s="63"/>
      <c r="BZK45" s="63"/>
      <c r="BZL45" s="64"/>
      <c r="BZM45" s="63"/>
      <c r="BZN45" s="63"/>
      <c r="BZO45" s="63"/>
      <c r="BZP45" s="63"/>
      <c r="BZQ45" s="63"/>
      <c r="BZR45" s="63"/>
      <c r="BZS45" s="63"/>
      <c r="BZT45" s="64"/>
      <c r="BZU45" s="63"/>
      <c r="BZV45" s="63"/>
      <c r="BZW45" s="63"/>
      <c r="BZX45" s="63"/>
      <c r="BZY45" s="63"/>
      <c r="BZZ45" s="63"/>
      <c r="CAA45" s="63"/>
      <c r="CAB45" s="64"/>
      <c r="CAC45" s="63"/>
      <c r="CAD45" s="63"/>
      <c r="CAE45" s="63"/>
      <c r="CAF45" s="63"/>
      <c r="CAG45" s="63"/>
      <c r="CAH45" s="63"/>
      <c r="CAI45" s="63"/>
      <c r="CAJ45" s="64"/>
      <c r="CAK45" s="63"/>
      <c r="CAL45" s="63"/>
      <c r="CAM45" s="63"/>
      <c r="CAN45" s="63"/>
      <c r="CAO45" s="63"/>
      <c r="CAP45" s="63"/>
      <c r="CAQ45" s="63"/>
      <c r="CAR45" s="64"/>
      <c r="CAS45" s="63"/>
      <c r="CAT45" s="63"/>
      <c r="CAU45" s="63"/>
      <c r="CAV45" s="63"/>
      <c r="CAW45" s="63"/>
      <c r="CAX45" s="63"/>
      <c r="CAY45" s="63"/>
      <c r="CAZ45" s="64"/>
      <c r="CBA45" s="63"/>
      <c r="CBB45" s="63"/>
      <c r="CBC45" s="63"/>
      <c r="CBD45" s="63"/>
      <c r="CBE45" s="63"/>
      <c r="CBF45" s="63"/>
      <c r="CBG45" s="63"/>
      <c r="CBH45" s="64"/>
      <c r="CBI45" s="63"/>
      <c r="CBJ45" s="63"/>
      <c r="CBK45" s="63"/>
      <c r="CBL45" s="63"/>
      <c r="CBM45" s="63"/>
      <c r="CBN45" s="63"/>
      <c r="CBO45" s="63"/>
      <c r="CBP45" s="64"/>
      <c r="CBQ45" s="63"/>
      <c r="CBR45" s="63"/>
      <c r="CBS45" s="63"/>
      <c r="CBT45" s="63"/>
      <c r="CBU45" s="63"/>
      <c r="CBV45" s="63"/>
      <c r="CBW45" s="63"/>
      <c r="CBX45" s="64"/>
      <c r="CBY45" s="63"/>
      <c r="CBZ45" s="63"/>
      <c r="CCA45" s="63"/>
      <c r="CCB45" s="63"/>
      <c r="CCC45" s="63"/>
      <c r="CCD45" s="63"/>
      <c r="CCE45" s="63"/>
      <c r="CCF45" s="64"/>
      <c r="CCG45" s="63"/>
      <c r="CCH45" s="63"/>
      <c r="CCI45" s="63"/>
      <c r="CCJ45" s="63"/>
      <c r="CCK45" s="63"/>
      <c r="CCL45" s="63"/>
      <c r="CCM45" s="63"/>
      <c r="CCN45" s="64"/>
      <c r="CCO45" s="63"/>
      <c r="CCP45" s="63"/>
      <c r="CCQ45" s="63"/>
      <c r="CCR45" s="63"/>
      <c r="CCS45" s="63"/>
      <c r="CCT45" s="63"/>
      <c r="CCU45" s="63"/>
      <c r="CCV45" s="64"/>
      <c r="CCW45" s="63"/>
      <c r="CCX45" s="63"/>
      <c r="CCY45" s="63"/>
      <c r="CCZ45" s="63"/>
      <c r="CDA45" s="63"/>
      <c r="CDB45" s="63"/>
      <c r="CDC45" s="63"/>
      <c r="CDD45" s="64"/>
      <c r="CDE45" s="63"/>
      <c r="CDF45" s="63"/>
      <c r="CDG45" s="63"/>
      <c r="CDH45" s="63"/>
      <c r="CDI45" s="63"/>
      <c r="CDJ45" s="63"/>
      <c r="CDK45" s="63"/>
      <c r="CDL45" s="64"/>
      <c r="CDM45" s="63"/>
      <c r="CDN45" s="63"/>
      <c r="CDO45" s="63"/>
      <c r="CDP45" s="63"/>
      <c r="CDQ45" s="63"/>
      <c r="CDR45" s="63"/>
      <c r="CDS45" s="63"/>
      <c r="CDT45" s="64"/>
      <c r="CDU45" s="63"/>
      <c r="CDV45" s="63"/>
      <c r="CDW45" s="63"/>
      <c r="CDX45" s="63"/>
      <c r="CDY45" s="63"/>
      <c r="CDZ45" s="63"/>
      <c r="CEA45" s="63"/>
      <c r="CEB45" s="64"/>
      <c r="CEC45" s="63"/>
      <c r="CED45" s="63"/>
      <c r="CEE45" s="63"/>
      <c r="CEF45" s="63"/>
      <c r="CEG45" s="63"/>
      <c r="CEH45" s="63"/>
      <c r="CEI45" s="63"/>
      <c r="CEJ45" s="64"/>
      <c r="CEK45" s="63"/>
      <c r="CEL45" s="63"/>
      <c r="CEM45" s="63"/>
      <c r="CEN45" s="63"/>
      <c r="CEO45" s="63"/>
      <c r="CEP45" s="63"/>
      <c r="CEQ45" s="63"/>
      <c r="CER45" s="64"/>
      <c r="CES45" s="63"/>
      <c r="CET45" s="63"/>
      <c r="CEU45" s="63"/>
      <c r="CEV45" s="63"/>
      <c r="CEW45" s="63"/>
      <c r="CEX45" s="63"/>
      <c r="CEY45" s="63"/>
      <c r="CEZ45" s="64"/>
      <c r="CFA45" s="63"/>
      <c r="CFB45" s="63"/>
      <c r="CFC45" s="63"/>
      <c r="CFD45" s="63"/>
      <c r="CFE45" s="63"/>
      <c r="CFF45" s="63"/>
      <c r="CFG45" s="63"/>
      <c r="CFH45" s="64"/>
      <c r="CFI45" s="63"/>
      <c r="CFJ45" s="63"/>
      <c r="CFK45" s="63"/>
      <c r="CFL45" s="63"/>
      <c r="CFM45" s="63"/>
      <c r="CFN45" s="63"/>
      <c r="CFO45" s="63"/>
      <c r="CFP45" s="64"/>
      <c r="CFQ45" s="63"/>
      <c r="CFR45" s="63"/>
      <c r="CFS45" s="63"/>
      <c r="CFT45" s="63"/>
      <c r="CFU45" s="63"/>
      <c r="CFV45" s="63"/>
      <c r="CFW45" s="63"/>
      <c r="CFX45" s="64"/>
      <c r="CFY45" s="63"/>
      <c r="CFZ45" s="63"/>
      <c r="CGA45" s="63"/>
      <c r="CGB45" s="63"/>
      <c r="CGC45" s="63"/>
      <c r="CGD45" s="63"/>
      <c r="CGE45" s="63"/>
      <c r="CGF45" s="64"/>
      <c r="CGG45" s="63"/>
      <c r="CGH45" s="63"/>
      <c r="CGI45" s="63"/>
      <c r="CGJ45" s="63"/>
      <c r="CGK45" s="63"/>
      <c r="CGL45" s="63"/>
      <c r="CGM45" s="63"/>
      <c r="CGN45" s="64"/>
      <c r="CGO45" s="63"/>
      <c r="CGP45" s="63"/>
      <c r="CGQ45" s="63"/>
      <c r="CGR45" s="63"/>
      <c r="CGS45" s="63"/>
      <c r="CGT45" s="63"/>
      <c r="CGU45" s="63"/>
      <c r="CGV45" s="64"/>
      <c r="CGW45" s="63"/>
      <c r="CGX45" s="63"/>
      <c r="CGY45" s="63"/>
      <c r="CGZ45" s="63"/>
      <c r="CHA45" s="63"/>
      <c r="CHB45" s="63"/>
      <c r="CHC45" s="63"/>
      <c r="CHD45" s="64"/>
      <c r="CHE45" s="63"/>
      <c r="CHF45" s="63"/>
      <c r="CHG45" s="63"/>
      <c r="CHH45" s="63"/>
      <c r="CHI45" s="63"/>
      <c r="CHJ45" s="63"/>
      <c r="CHK45" s="63"/>
      <c r="CHL45" s="64"/>
      <c r="CHM45" s="63"/>
      <c r="CHN45" s="63"/>
      <c r="CHO45" s="63"/>
      <c r="CHP45" s="63"/>
      <c r="CHQ45" s="63"/>
      <c r="CHR45" s="63"/>
      <c r="CHS45" s="63"/>
      <c r="CHT45" s="64"/>
      <c r="CHU45" s="63"/>
      <c r="CHV45" s="63"/>
      <c r="CHW45" s="63"/>
      <c r="CHX45" s="63"/>
      <c r="CHY45" s="63"/>
      <c r="CHZ45" s="63"/>
      <c r="CIA45" s="63"/>
      <c r="CIB45" s="64"/>
      <c r="CIC45" s="63"/>
      <c r="CID45" s="63"/>
      <c r="CIE45" s="63"/>
      <c r="CIF45" s="63"/>
      <c r="CIG45" s="63"/>
      <c r="CIH45" s="63"/>
      <c r="CII45" s="63"/>
      <c r="CIJ45" s="64"/>
      <c r="CIK45" s="63"/>
      <c r="CIL45" s="63"/>
      <c r="CIM45" s="63"/>
      <c r="CIN45" s="63"/>
      <c r="CIO45" s="63"/>
      <c r="CIP45" s="63"/>
      <c r="CIQ45" s="63"/>
      <c r="CIR45" s="64"/>
      <c r="CIS45" s="63"/>
      <c r="CIT45" s="63"/>
      <c r="CIU45" s="63"/>
      <c r="CIV45" s="63"/>
      <c r="CIW45" s="63"/>
      <c r="CIX45" s="63"/>
      <c r="CIY45" s="63"/>
      <c r="CIZ45" s="64"/>
      <c r="CJA45" s="63"/>
      <c r="CJB45" s="63"/>
      <c r="CJC45" s="63"/>
      <c r="CJD45" s="63"/>
      <c r="CJE45" s="63"/>
      <c r="CJF45" s="63"/>
      <c r="CJG45" s="63"/>
      <c r="CJH45" s="64"/>
      <c r="CJI45" s="63"/>
      <c r="CJJ45" s="63"/>
      <c r="CJK45" s="63"/>
      <c r="CJL45" s="63"/>
      <c r="CJM45" s="63"/>
      <c r="CJN45" s="63"/>
      <c r="CJO45" s="63"/>
      <c r="CJP45" s="64"/>
      <c r="CJQ45" s="63"/>
      <c r="CJR45" s="63"/>
      <c r="CJS45" s="63"/>
      <c r="CJT45" s="63"/>
      <c r="CJU45" s="63"/>
      <c r="CJV45" s="63"/>
      <c r="CJW45" s="63"/>
      <c r="CJX45" s="64"/>
      <c r="CJY45" s="63"/>
      <c r="CJZ45" s="63"/>
      <c r="CKA45" s="63"/>
      <c r="CKB45" s="63"/>
      <c r="CKC45" s="63"/>
      <c r="CKD45" s="63"/>
      <c r="CKE45" s="63"/>
      <c r="CKF45" s="64"/>
      <c r="CKG45" s="63"/>
      <c r="CKH45" s="63"/>
      <c r="CKI45" s="63"/>
      <c r="CKJ45" s="63"/>
      <c r="CKK45" s="63"/>
      <c r="CKL45" s="63"/>
      <c r="CKM45" s="63"/>
      <c r="CKN45" s="64"/>
      <c r="CKO45" s="63"/>
      <c r="CKP45" s="63"/>
      <c r="CKQ45" s="63"/>
      <c r="CKR45" s="63"/>
      <c r="CKS45" s="63"/>
      <c r="CKT45" s="63"/>
      <c r="CKU45" s="63"/>
      <c r="CKV45" s="64"/>
      <c r="CKW45" s="63"/>
      <c r="CKX45" s="63"/>
      <c r="CKY45" s="63"/>
      <c r="CKZ45" s="63"/>
      <c r="CLA45" s="63"/>
      <c r="CLB45" s="63"/>
      <c r="CLC45" s="63"/>
      <c r="CLD45" s="64"/>
      <c r="CLE45" s="63"/>
      <c r="CLF45" s="63"/>
      <c r="CLG45" s="63"/>
      <c r="CLH45" s="63"/>
      <c r="CLI45" s="63"/>
      <c r="CLJ45" s="63"/>
      <c r="CLK45" s="63"/>
      <c r="CLL45" s="64"/>
      <c r="CLM45" s="63"/>
      <c r="CLN45" s="63"/>
      <c r="CLO45" s="63"/>
      <c r="CLP45" s="63"/>
      <c r="CLQ45" s="63"/>
      <c r="CLR45" s="63"/>
      <c r="CLS45" s="63"/>
      <c r="CLT45" s="64"/>
      <c r="CLU45" s="63"/>
      <c r="CLV45" s="63"/>
      <c r="CLW45" s="63"/>
      <c r="CLX45" s="63"/>
      <c r="CLY45" s="63"/>
      <c r="CLZ45" s="63"/>
      <c r="CMA45" s="63"/>
      <c r="CMB45" s="64"/>
      <c r="CMC45" s="63"/>
      <c r="CMD45" s="63"/>
      <c r="CME45" s="63"/>
      <c r="CMF45" s="63"/>
      <c r="CMG45" s="63"/>
      <c r="CMH45" s="63"/>
      <c r="CMI45" s="63"/>
      <c r="CMJ45" s="64"/>
      <c r="CMK45" s="63"/>
      <c r="CML45" s="63"/>
      <c r="CMM45" s="63"/>
      <c r="CMN45" s="63"/>
      <c r="CMO45" s="63"/>
      <c r="CMP45" s="63"/>
      <c r="CMQ45" s="63"/>
      <c r="CMR45" s="64"/>
      <c r="CMS45" s="63"/>
      <c r="CMT45" s="63"/>
      <c r="CMU45" s="63"/>
      <c r="CMV45" s="63"/>
      <c r="CMW45" s="63"/>
      <c r="CMX45" s="63"/>
      <c r="CMY45" s="63"/>
      <c r="CMZ45" s="64"/>
      <c r="CNA45" s="63"/>
      <c r="CNB45" s="63"/>
      <c r="CNC45" s="63"/>
      <c r="CND45" s="63"/>
      <c r="CNE45" s="63"/>
      <c r="CNF45" s="63"/>
      <c r="CNG45" s="63"/>
      <c r="CNH45" s="64"/>
      <c r="CNI45" s="63"/>
      <c r="CNJ45" s="63"/>
      <c r="CNK45" s="63"/>
      <c r="CNL45" s="63"/>
      <c r="CNM45" s="63"/>
      <c r="CNN45" s="63"/>
      <c r="CNO45" s="63"/>
      <c r="CNP45" s="64"/>
      <c r="CNQ45" s="63"/>
      <c r="CNR45" s="63"/>
      <c r="CNS45" s="63"/>
      <c r="CNT45" s="63"/>
      <c r="CNU45" s="63"/>
      <c r="CNV45" s="63"/>
      <c r="CNW45" s="63"/>
      <c r="CNX45" s="64"/>
      <c r="CNY45" s="63"/>
      <c r="CNZ45" s="63"/>
      <c r="COA45" s="63"/>
      <c r="COB45" s="63"/>
      <c r="COC45" s="63"/>
      <c r="COD45" s="63"/>
      <c r="COE45" s="63"/>
      <c r="COF45" s="64"/>
      <c r="COG45" s="63"/>
      <c r="COH45" s="63"/>
      <c r="COI45" s="63"/>
      <c r="COJ45" s="63"/>
      <c r="COK45" s="63"/>
      <c r="COL45" s="63"/>
      <c r="COM45" s="63"/>
      <c r="CON45" s="64"/>
      <c r="COO45" s="63"/>
      <c r="COP45" s="63"/>
      <c r="COQ45" s="63"/>
      <c r="COR45" s="63"/>
      <c r="COS45" s="63"/>
      <c r="COT45" s="63"/>
      <c r="COU45" s="63"/>
      <c r="COV45" s="64"/>
      <c r="COW45" s="63"/>
      <c r="COX45" s="63"/>
      <c r="COY45" s="63"/>
      <c r="COZ45" s="63"/>
      <c r="CPA45" s="63"/>
      <c r="CPB45" s="63"/>
      <c r="CPC45" s="63"/>
      <c r="CPD45" s="64"/>
      <c r="CPE45" s="63"/>
      <c r="CPF45" s="63"/>
      <c r="CPG45" s="63"/>
      <c r="CPH45" s="63"/>
      <c r="CPI45" s="63"/>
      <c r="CPJ45" s="63"/>
      <c r="CPK45" s="63"/>
      <c r="CPL45" s="64"/>
      <c r="CPM45" s="63"/>
      <c r="CPN45" s="63"/>
      <c r="CPO45" s="63"/>
      <c r="CPP45" s="63"/>
      <c r="CPQ45" s="63"/>
      <c r="CPR45" s="63"/>
      <c r="CPS45" s="63"/>
      <c r="CPT45" s="64"/>
      <c r="CPU45" s="63"/>
      <c r="CPV45" s="63"/>
      <c r="CPW45" s="63"/>
      <c r="CPX45" s="63"/>
      <c r="CPY45" s="63"/>
      <c r="CPZ45" s="63"/>
      <c r="CQA45" s="63"/>
      <c r="CQB45" s="64"/>
      <c r="CQC45" s="63"/>
      <c r="CQD45" s="63"/>
      <c r="CQE45" s="63"/>
      <c r="CQF45" s="63"/>
      <c r="CQG45" s="63"/>
      <c r="CQH45" s="63"/>
      <c r="CQI45" s="63"/>
      <c r="CQJ45" s="64"/>
      <c r="CQK45" s="63"/>
      <c r="CQL45" s="63"/>
      <c r="CQM45" s="63"/>
      <c r="CQN45" s="63"/>
      <c r="CQO45" s="63"/>
      <c r="CQP45" s="63"/>
      <c r="CQQ45" s="63"/>
      <c r="CQR45" s="64"/>
      <c r="CQS45" s="63"/>
      <c r="CQT45" s="63"/>
      <c r="CQU45" s="63"/>
      <c r="CQV45" s="63"/>
      <c r="CQW45" s="63"/>
      <c r="CQX45" s="63"/>
      <c r="CQY45" s="63"/>
      <c r="CQZ45" s="64"/>
      <c r="CRA45" s="63"/>
      <c r="CRB45" s="63"/>
      <c r="CRC45" s="63"/>
      <c r="CRD45" s="63"/>
      <c r="CRE45" s="63"/>
      <c r="CRF45" s="63"/>
      <c r="CRG45" s="63"/>
      <c r="CRH45" s="64"/>
      <c r="CRI45" s="63"/>
      <c r="CRJ45" s="63"/>
      <c r="CRK45" s="63"/>
      <c r="CRL45" s="63"/>
      <c r="CRM45" s="63"/>
      <c r="CRN45" s="63"/>
      <c r="CRO45" s="63"/>
      <c r="CRP45" s="64"/>
      <c r="CRQ45" s="63"/>
      <c r="CRR45" s="63"/>
      <c r="CRS45" s="63"/>
      <c r="CRT45" s="63"/>
      <c r="CRU45" s="63"/>
      <c r="CRV45" s="63"/>
      <c r="CRW45" s="63"/>
      <c r="CRX45" s="64"/>
      <c r="CRY45" s="63"/>
      <c r="CRZ45" s="63"/>
      <c r="CSA45" s="63"/>
      <c r="CSB45" s="63"/>
      <c r="CSC45" s="63"/>
      <c r="CSD45" s="63"/>
      <c r="CSE45" s="63"/>
      <c r="CSF45" s="64"/>
      <c r="CSG45" s="63"/>
      <c r="CSH45" s="63"/>
      <c r="CSI45" s="63"/>
      <c r="CSJ45" s="63"/>
      <c r="CSK45" s="63"/>
      <c r="CSL45" s="63"/>
      <c r="CSM45" s="63"/>
      <c r="CSN45" s="64"/>
      <c r="CSO45" s="63"/>
      <c r="CSP45" s="63"/>
      <c r="CSQ45" s="63"/>
      <c r="CSR45" s="63"/>
      <c r="CSS45" s="63"/>
      <c r="CST45" s="63"/>
      <c r="CSU45" s="63"/>
      <c r="CSV45" s="64"/>
      <c r="CSW45" s="63"/>
      <c r="CSX45" s="63"/>
      <c r="CSY45" s="63"/>
      <c r="CSZ45" s="63"/>
      <c r="CTA45" s="63"/>
      <c r="CTB45" s="63"/>
      <c r="CTC45" s="63"/>
      <c r="CTD45" s="64"/>
      <c r="CTE45" s="63"/>
      <c r="CTF45" s="63"/>
      <c r="CTG45" s="63"/>
      <c r="CTH45" s="63"/>
      <c r="CTI45" s="63"/>
      <c r="CTJ45" s="63"/>
      <c r="CTK45" s="63"/>
      <c r="CTL45" s="64"/>
      <c r="CTM45" s="63"/>
      <c r="CTN45" s="63"/>
      <c r="CTO45" s="63"/>
      <c r="CTP45" s="63"/>
      <c r="CTQ45" s="63"/>
      <c r="CTR45" s="63"/>
      <c r="CTS45" s="63"/>
      <c r="CTT45" s="64"/>
      <c r="CTU45" s="63"/>
      <c r="CTV45" s="63"/>
      <c r="CTW45" s="63"/>
      <c r="CTX45" s="63"/>
      <c r="CTY45" s="63"/>
      <c r="CTZ45" s="63"/>
      <c r="CUA45" s="63"/>
      <c r="CUB45" s="64"/>
      <c r="CUC45" s="63"/>
      <c r="CUD45" s="63"/>
      <c r="CUE45" s="63"/>
      <c r="CUF45" s="63"/>
      <c r="CUG45" s="63"/>
      <c r="CUH45" s="63"/>
      <c r="CUI45" s="63"/>
      <c r="CUJ45" s="64"/>
      <c r="CUK45" s="63"/>
      <c r="CUL45" s="63"/>
      <c r="CUM45" s="63"/>
      <c r="CUN45" s="63"/>
      <c r="CUO45" s="63"/>
      <c r="CUP45" s="63"/>
      <c r="CUQ45" s="63"/>
      <c r="CUR45" s="64"/>
      <c r="CUS45" s="63"/>
      <c r="CUT45" s="63"/>
      <c r="CUU45" s="63"/>
      <c r="CUV45" s="63"/>
      <c r="CUW45" s="63"/>
      <c r="CUX45" s="63"/>
      <c r="CUY45" s="63"/>
      <c r="CUZ45" s="64"/>
      <c r="CVA45" s="63"/>
      <c r="CVB45" s="63"/>
      <c r="CVC45" s="63"/>
      <c r="CVD45" s="63"/>
      <c r="CVE45" s="63"/>
      <c r="CVF45" s="63"/>
      <c r="CVG45" s="63"/>
      <c r="CVH45" s="64"/>
      <c r="CVI45" s="63"/>
      <c r="CVJ45" s="63"/>
      <c r="CVK45" s="63"/>
      <c r="CVL45" s="63"/>
      <c r="CVM45" s="63"/>
      <c r="CVN45" s="63"/>
      <c r="CVO45" s="63"/>
      <c r="CVP45" s="64"/>
      <c r="CVQ45" s="63"/>
      <c r="CVR45" s="63"/>
      <c r="CVS45" s="63"/>
      <c r="CVT45" s="63"/>
      <c r="CVU45" s="63"/>
      <c r="CVV45" s="63"/>
      <c r="CVW45" s="63"/>
      <c r="CVX45" s="64"/>
      <c r="CVY45" s="63"/>
      <c r="CVZ45" s="63"/>
      <c r="CWA45" s="63"/>
      <c r="CWB45" s="63"/>
      <c r="CWC45" s="63"/>
      <c r="CWD45" s="63"/>
      <c r="CWE45" s="63"/>
      <c r="CWF45" s="64"/>
      <c r="CWG45" s="63"/>
      <c r="CWH45" s="63"/>
      <c r="CWI45" s="63"/>
      <c r="CWJ45" s="63"/>
      <c r="CWK45" s="63"/>
      <c r="CWL45" s="63"/>
      <c r="CWM45" s="63"/>
      <c r="CWN45" s="64"/>
      <c r="CWO45" s="63"/>
      <c r="CWP45" s="63"/>
      <c r="CWQ45" s="63"/>
      <c r="CWR45" s="63"/>
      <c r="CWS45" s="63"/>
      <c r="CWT45" s="63"/>
      <c r="CWU45" s="63"/>
      <c r="CWV45" s="64"/>
      <c r="CWW45" s="63"/>
      <c r="CWX45" s="63"/>
      <c r="CWY45" s="63"/>
      <c r="CWZ45" s="63"/>
      <c r="CXA45" s="63"/>
      <c r="CXB45" s="63"/>
      <c r="CXC45" s="63"/>
      <c r="CXD45" s="64"/>
      <c r="CXE45" s="63"/>
      <c r="CXF45" s="63"/>
      <c r="CXG45" s="63"/>
      <c r="CXH45" s="63"/>
      <c r="CXI45" s="63"/>
      <c r="CXJ45" s="63"/>
      <c r="CXK45" s="63"/>
      <c r="CXL45" s="64"/>
      <c r="CXM45" s="63"/>
      <c r="CXN45" s="63"/>
      <c r="CXO45" s="63"/>
      <c r="CXP45" s="63"/>
      <c r="CXQ45" s="63"/>
      <c r="CXR45" s="63"/>
      <c r="CXS45" s="63"/>
      <c r="CXT45" s="64"/>
      <c r="CXU45" s="63"/>
      <c r="CXV45" s="63"/>
      <c r="CXW45" s="63"/>
      <c r="CXX45" s="63"/>
      <c r="CXY45" s="63"/>
      <c r="CXZ45" s="63"/>
      <c r="CYA45" s="63"/>
      <c r="CYB45" s="64"/>
      <c r="CYC45" s="63"/>
      <c r="CYD45" s="63"/>
      <c r="CYE45" s="63"/>
      <c r="CYF45" s="63"/>
      <c r="CYG45" s="63"/>
      <c r="CYH45" s="63"/>
      <c r="CYI45" s="63"/>
      <c r="CYJ45" s="64"/>
      <c r="CYK45" s="63"/>
      <c r="CYL45" s="63"/>
      <c r="CYM45" s="63"/>
      <c r="CYN45" s="63"/>
      <c r="CYO45" s="63"/>
      <c r="CYP45" s="63"/>
      <c r="CYQ45" s="63"/>
      <c r="CYR45" s="64"/>
      <c r="CYS45" s="63"/>
      <c r="CYT45" s="63"/>
      <c r="CYU45" s="63"/>
      <c r="CYV45" s="63"/>
      <c r="CYW45" s="63"/>
      <c r="CYX45" s="63"/>
      <c r="CYY45" s="63"/>
      <c r="CYZ45" s="64"/>
      <c r="CZA45" s="63"/>
      <c r="CZB45" s="63"/>
      <c r="CZC45" s="63"/>
      <c r="CZD45" s="63"/>
      <c r="CZE45" s="63"/>
      <c r="CZF45" s="63"/>
      <c r="CZG45" s="63"/>
      <c r="CZH45" s="64"/>
      <c r="CZI45" s="63"/>
      <c r="CZJ45" s="63"/>
      <c r="CZK45" s="63"/>
      <c r="CZL45" s="63"/>
      <c r="CZM45" s="63"/>
      <c r="CZN45" s="63"/>
      <c r="CZO45" s="63"/>
      <c r="CZP45" s="64"/>
      <c r="CZQ45" s="63"/>
      <c r="CZR45" s="63"/>
      <c r="CZS45" s="63"/>
      <c r="CZT45" s="63"/>
      <c r="CZU45" s="63"/>
      <c r="CZV45" s="63"/>
      <c r="CZW45" s="63"/>
      <c r="CZX45" s="64"/>
      <c r="CZY45" s="63"/>
      <c r="CZZ45" s="63"/>
      <c r="DAA45" s="63"/>
      <c r="DAB45" s="63"/>
      <c r="DAC45" s="63"/>
      <c r="DAD45" s="63"/>
      <c r="DAE45" s="63"/>
      <c r="DAF45" s="64"/>
      <c r="DAG45" s="63"/>
      <c r="DAH45" s="63"/>
      <c r="DAI45" s="63"/>
      <c r="DAJ45" s="63"/>
      <c r="DAK45" s="63"/>
      <c r="DAL45" s="63"/>
      <c r="DAM45" s="63"/>
      <c r="DAN45" s="64"/>
      <c r="DAO45" s="63"/>
      <c r="DAP45" s="63"/>
      <c r="DAQ45" s="63"/>
      <c r="DAR45" s="63"/>
      <c r="DAS45" s="63"/>
      <c r="DAT45" s="63"/>
      <c r="DAU45" s="63"/>
      <c r="DAV45" s="64"/>
      <c r="DAW45" s="63"/>
      <c r="DAX45" s="63"/>
      <c r="DAY45" s="63"/>
      <c r="DAZ45" s="63"/>
      <c r="DBA45" s="63"/>
      <c r="DBB45" s="63"/>
      <c r="DBC45" s="63"/>
      <c r="DBD45" s="64"/>
      <c r="DBE45" s="63"/>
      <c r="DBF45" s="63"/>
      <c r="DBG45" s="63"/>
      <c r="DBH45" s="63"/>
      <c r="DBI45" s="63"/>
      <c r="DBJ45" s="63"/>
      <c r="DBK45" s="63"/>
      <c r="DBL45" s="64"/>
      <c r="DBM45" s="63"/>
      <c r="DBN45" s="63"/>
      <c r="DBO45" s="63"/>
      <c r="DBP45" s="63"/>
      <c r="DBQ45" s="63"/>
      <c r="DBR45" s="63"/>
      <c r="DBS45" s="63"/>
      <c r="DBT45" s="64"/>
      <c r="DBU45" s="63"/>
      <c r="DBV45" s="63"/>
      <c r="DBW45" s="63"/>
      <c r="DBX45" s="63"/>
      <c r="DBY45" s="63"/>
      <c r="DBZ45" s="63"/>
      <c r="DCA45" s="63"/>
      <c r="DCB45" s="64"/>
      <c r="DCC45" s="63"/>
      <c r="DCD45" s="63"/>
      <c r="DCE45" s="63"/>
      <c r="DCF45" s="63"/>
      <c r="DCG45" s="63"/>
      <c r="DCH45" s="63"/>
      <c r="DCI45" s="63"/>
      <c r="DCJ45" s="64"/>
      <c r="DCK45" s="63"/>
      <c r="DCL45" s="63"/>
      <c r="DCM45" s="63"/>
      <c r="DCN45" s="63"/>
      <c r="DCO45" s="63"/>
      <c r="DCP45" s="63"/>
      <c r="DCQ45" s="63"/>
      <c r="DCR45" s="64"/>
      <c r="DCS45" s="63"/>
      <c r="DCT45" s="63"/>
      <c r="DCU45" s="63"/>
      <c r="DCV45" s="63"/>
      <c r="DCW45" s="63"/>
      <c r="DCX45" s="63"/>
      <c r="DCY45" s="63"/>
      <c r="DCZ45" s="64"/>
      <c r="DDA45" s="63"/>
      <c r="DDB45" s="63"/>
      <c r="DDC45" s="63"/>
      <c r="DDD45" s="63"/>
      <c r="DDE45" s="63"/>
      <c r="DDF45" s="63"/>
      <c r="DDG45" s="63"/>
      <c r="DDH45" s="64"/>
      <c r="DDI45" s="63"/>
      <c r="DDJ45" s="63"/>
      <c r="DDK45" s="63"/>
      <c r="DDL45" s="63"/>
      <c r="DDM45" s="63"/>
      <c r="DDN45" s="63"/>
      <c r="DDO45" s="63"/>
      <c r="DDP45" s="64"/>
      <c r="DDQ45" s="63"/>
      <c r="DDR45" s="63"/>
      <c r="DDS45" s="63"/>
      <c r="DDT45" s="63"/>
      <c r="DDU45" s="63"/>
      <c r="DDV45" s="63"/>
      <c r="DDW45" s="63"/>
      <c r="DDX45" s="64"/>
      <c r="DDY45" s="63"/>
      <c r="DDZ45" s="63"/>
      <c r="DEA45" s="63"/>
      <c r="DEB45" s="63"/>
      <c r="DEC45" s="63"/>
      <c r="DED45" s="63"/>
      <c r="DEE45" s="63"/>
      <c r="DEF45" s="64"/>
      <c r="DEG45" s="63"/>
      <c r="DEH45" s="63"/>
      <c r="DEI45" s="63"/>
      <c r="DEJ45" s="63"/>
      <c r="DEK45" s="63"/>
      <c r="DEL45" s="63"/>
      <c r="DEM45" s="63"/>
      <c r="DEN45" s="64"/>
      <c r="DEO45" s="63"/>
      <c r="DEP45" s="63"/>
      <c r="DEQ45" s="63"/>
      <c r="DER45" s="63"/>
      <c r="DES45" s="63"/>
      <c r="DET45" s="63"/>
      <c r="DEU45" s="63"/>
      <c r="DEV45" s="64"/>
      <c r="DEW45" s="63"/>
      <c r="DEX45" s="63"/>
      <c r="DEY45" s="63"/>
      <c r="DEZ45" s="63"/>
      <c r="DFA45" s="63"/>
      <c r="DFB45" s="63"/>
      <c r="DFC45" s="63"/>
      <c r="DFD45" s="64"/>
      <c r="DFE45" s="63"/>
      <c r="DFF45" s="63"/>
      <c r="DFG45" s="63"/>
      <c r="DFH45" s="63"/>
      <c r="DFI45" s="63"/>
      <c r="DFJ45" s="63"/>
      <c r="DFK45" s="63"/>
      <c r="DFL45" s="64"/>
      <c r="DFM45" s="63"/>
      <c r="DFN45" s="63"/>
      <c r="DFO45" s="63"/>
      <c r="DFP45" s="63"/>
      <c r="DFQ45" s="63"/>
      <c r="DFR45" s="63"/>
      <c r="DFS45" s="63"/>
      <c r="DFT45" s="64"/>
      <c r="DFU45" s="63"/>
      <c r="DFV45" s="63"/>
      <c r="DFW45" s="63"/>
      <c r="DFX45" s="63"/>
      <c r="DFY45" s="63"/>
      <c r="DFZ45" s="63"/>
      <c r="DGA45" s="63"/>
      <c r="DGB45" s="64"/>
      <c r="DGC45" s="63"/>
      <c r="DGD45" s="63"/>
      <c r="DGE45" s="63"/>
      <c r="DGF45" s="63"/>
      <c r="DGG45" s="63"/>
      <c r="DGH45" s="63"/>
      <c r="DGI45" s="63"/>
      <c r="DGJ45" s="64"/>
      <c r="DGK45" s="63"/>
      <c r="DGL45" s="63"/>
      <c r="DGM45" s="63"/>
      <c r="DGN45" s="63"/>
      <c r="DGO45" s="63"/>
      <c r="DGP45" s="63"/>
      <c r="DGQ45" s="63"/>
      <c r="DGR45" s="64"/>
      <c r="DGS45" s="63"/>
      <c r="DGT45" s="63"/>
      <c r="DGU45" s="63"/>
      <c r="DGV45" s="63"/>
      <c r="DGW45" s="63"/>
      <c r="DGX45" s="63"/>
      <c r="DGY45" s="63"/>
      <c r="DGZ45" s="64"/>
      <c r="DHA45" s="63"/>
      <c r="DHB45" s="63"/>
      <c r="DHC45" s="63"/>
      <c r="DHD45" s="63"/>
      <c r="DHE45" s="63"/>
      <c r="DHF45" s="63"/>
      <c r="DHG45" s="63"/>
      <c r="DHH45" s="64"/>
      <c r="DHI45" s="63"/>
      <c r="DHJ45" s="63"/>
      <c r="DHK45" s="63"/>
      <c r="DHL45" s="63"/>
      <c r="DHM45" s="63"/>
      <c r="DHN45" s="63"/>
      <c r="DHO45" s="63"/>
      <c r="DHP45" s="64"/>
      <c r="DHQ45" s="63"/>
      <c r="DHR45" s="63"/>
      <c r="DHS45" s="63"/>
      <c r="DHT45" s="63"/>
      <c r="DHU45" s="63"/>
      <c r="DHV45" s="63"/>
      <c r="DHW45" s="63"/>
      <c r="DHX45" s="64"/>
      <c r="DHY45" s="63"/>
      <c r="DHZ45" s="63"/>
      <c r="DIA45" s="63"/>
      <c r="DIB45" s="63"/>
      <c r="DIC45" s="63"/>
      <c r="DID45" s="63"/>
      <c r="DIE45" s="63"/>
      <c r="DIF45" s="64"/>
      <c r="DIG45" s="63"/>
      <c r="DIH45" s="63"/>
      <c r="DII45" s="63"/>
      <c r="DIJ45" s="63"/>
      <c r="DIK45" s="63"/>
      <c r="DIL45" s="63"/>
      <c r="DIM45" s="63"/>
      <c r="DIN45" s="64"/>
      <c r="DIO45" s="63"/>
      <c r="DIP45" s="63"/>
      <c r="DIQ45" s="63"/>
      <c r="DIR45" s="63"/>
      <c r="DIS45" s="63"/>
      <c r="DIT45" s="63"/>
      <c r="DIU45" s="63"/>
      <c r="DIV45" s="64"/>
      <c r="DIW45" s="63"/>
      <c r="DIX45" s="63"/>
      <c r="DIY45" s="63"/>
      <c r="DIZ45" s="63"/>
      <c r="DJA45" s="63"/>
      <c r="DJB45" s="63"/>
      <c r="DJC45" s="63"/>
      <c r="DJD45" s="64"/>
      <c r="DJE45" s="63"/>
      <c r="DJF45" s="63"/>
      <c r="DJG45" s="63"/>
      <c r="DJH45" s="63"/>
      <c r="DJI45" s="63"/>
      <c r="DJJ45" s="63"/>
      <c r="DJK45" s="63"/>
      <c r="DJL45" s="64"/>
      <c r="DJM45" s="63"/>
      <c r="DJN45" s="63"/>
      <c r="DJO45" s="63"/>
      <c r="DJP45" s="63"/>
      <c r="DJQ45" s="63"/>
      <c r="DJR45" s="63"/>
      <c r="DJS45" s="63"/>
      <c r="DJT45" s="64"/>
      <c r="DJU45" s="63"/>
      <c r="DJV45" s="63"/>
      <c r="DJW45" s="63"/>
      <c r="DJX45" s="63"/>
      <c r="DJY45" s="63"/>
      <c r="DJZ45" s="63"/>
      <c r="DKA45" s="63"/>
      <c r="DKB45" s="64"/>
      <c r="DKC45" s="63"/>
      <c r="DKD45" s="63"/>
      <c r="DKE45" s="63"/>
      <c r="DKF45" s="63"/>
      <c r="DKG45" s="63"/>
      <c r="DKH45" s="63"/>
      <c r="DKI45" s="63"/>
      <c r="DKJ45" s="64"/>
      <c r="DKK45" s="63"/>
      <c r="DKL45" s="63"/>
      <c r="DKM45" s="63"/>
      <c r="DKN45" s="63"/>
      <c r="DKO45" s="63"/>
      <c r="DKP45" s="63"/>
      <c r="DKQ45" s="63"/>
      <c r="DKR45" s="64"/>
      <c r="DKS45" s="63"/>
      <c r="DKT45" s="63"/>
      <c r="DKU45" s="63"/>
      <c r="DKV45" s="63"/>
      <c r="DKW45" s="63"/>
      <c r="DKX45" s="63"/>
      <c r="DKY45" s="63"/>
      <c r="DKZ45" s="64"/>
      <c r="DLA45" s="63"/>
      <c r="DLB45" s="63"/>
      <c r="DLC45" s="63"/>
      <c r="DLD45" s="63"/>
      <c r="DLE45" s="63"/>
      <c r="DLF45" s="63"/>
      <c r="DLG45" s="63"/>
      <c r="DLH45" s="64"/>
      <c r="DLI45" s="63"/>
      <c r="DLJ45" s="63"/>
      <c r="DLK45" s="63"/>
      <c r="DLL45" s="63"/>
      <c r="DLM45" s="63"/>
      <c r="DLN45" s="63"/>
      <c r="DLO45" s="63"/>
      <c r="DLP45" s="64"/>
      <c r="DLQ45" s="63"/>
      <c r="DLR45" s="63"/>
      <c r="DLS45" s="63"/>
      <c r="DLT45" s="63"/>
      <c r="DLU45" s="63"/>
      <c r="DLV45" s="63"/>
      <c r="DLW45" s="63"/>
      <c r="DLX45" s="64"/>
      <c r="DLY45" s="63"/>
      <c r="DLZ45" s="63"/>
      <c r="DMA45" s="63"/>
      <c r="DMB45" s="63"/>
      <c r="DMC45" s="63"/>
      <c r="DMD45" s="63"/>
      <c r="DME45" s="63"/>
      <c r="DMF45" s="64"/>
      <c r="DMG45" s="63"/>
      <c r="DMH45" s="63"/>
      <c r="DMI45" s="63"/>
      <c r="DMJ45" s="63"/>
      <c r="DMK45" s="63"/>
      <c r="DML45" s="63"/>
      <c r="DMM45" s="63"/>
      <c r="DMN45" s="64"/>
      <c r="DMO45" s="63"/>
      <c r="DMP45" s="63"/>
      <c r="DMQ45" s="63"/>
      <c r="DMR45" s="63"/>
      <c r="DMS45" s="63"/>
      <c r="DMT45" s="63"/>
      <c r="DMU45" s="63"/>
      <c r="DMV45" s="64"/>
      <c r="DMW45" s="63"/>
      <c r="DMX45" s="63"/>
      <c r="DMY45" s="63"/>
      <c r="DMZ45" s="63"/>
      <c r="DNA45" s="63"/>
      <c r="DNB45" s="63"/>
      <c r="DNC45" s="63"/>
      <c r="DND45" s="64"/>
      <c r="DNE45" s="63"/>
      <c r="DNF45" s="63"/>
      <c r="DNG45" s="63"/>
      <c r="DNH45" s="63"/>
      <c r="DNI45" s="63"/>
      <c r="DNJ45" s="63"/>
      <c r="DNK45" s="63"/>
      <c r="DNL45" s="64"/>
      <c r="DNM45" s="63"/>
      <c r="DNN45" s="63"/>
      <c r="DNO45" s="63"/>
      <c r="DNP45" s="63"/>
      <c r="DNQ45" s="63"/>
      <c r="DNR45" s="63"/>
      <c r="DNS45" s="63"/>
      <c r="DNT45" s="64"/>
      <c r="DNU45" s="63"/>
      <c r="DNV45" s="63"/>
      <c r="DNW45" s="63"/>
      <c r="DNX45" s="63"/>
      <c r="DNY45" s="63"/>
      <c r="DNZ45" s="63"/>
      <c r="DOA45" s="63"/>
      <c r="DOB45" s="64"/>
      <c r="DOC45" s="63"/>
      <c r="DOD45" s="63"/>
      <c r="DOE45" s="63"/>
      <c r="DOF45" s="63"/>
      <c r="DOG45" s="63"/>
      <c r="DOH45" s="63"/>
      <c r="DOI45" s="63"/>
      <c r="DOJ45" s="64"/>
      <c r="DOK45" s="63"/>
      <c r="DOL45" s="63"/>
      <c r="DOM45" s="63"/>
      <c r="DON45" s="63"/>
      <c r="DOO45" s="63"/>
      <c r="DOP45" s="63"/>
      <c r="DOQ45" s="63"/>
      <c r="DOR45" s="64"/>
      <c r="DOS45" s="63"/>
      <c r="DOT45" s="63"/>
      <c r="DOU45" s="63"/>
      <c r="DOV45" s="63"/>
      <c r="DOW45" s="63"/>
      <c r="DOX45" s="63"/>
      <c r="DOY45" s="63"/>
      <c r="DOZ45" s="64"/>
      <c r="DPA45" s="63"/>
      <c r="DPB45" s="63"/>
      <c r="DPC45" s="63"/>
      <c r="DPD45" s="63"/>
      <c r="DPE45" s="63"/>
      <c r="DPF45" s="63"/>
      <c r="DPG45" s="63"/>
      <c r="DPH45" s="64"/>
      <c r="DPI45" s="63"/>
      <c r="DPJ45" s="63"/>
      <c r="DPK45" s="63"/>
      <c r="DPL45" s="63"/>
      <c r="DPM45" s="63"/>
      <c r="DPN45" s="63"/>
      <c r="DPO45" s="63"/>
      <c r="DPP45" s="64"/>
      <c r="DPQ45" s="63"/>
      <c r="DPR45" s="63"/>
      <c r="DPS45" s="63"/>
      <c r="DPT45" s="63"/>
      <c r="DPU45" s="63"/>
      <c r="DPV45" s="63"/>
      <c r="DPW45" s="63"/>
      <c r="DPX45" s="64"/>
      <c r="DPY45" s="63"/>
      <c r="DPZ45" s="63"/>
      <c r="DQA45" s="63"/>
      <c r="DQB45" s="63"/>
      <c r="DQC45" s="63"/>
      <c r="DQD45" s="63"/>
      <c r="DQE45" s="63"/>
      <c r="DQF45" s="64"/>
      <c r="DQG45" s="63"/>
      <c r="DQH45" s="63"/>
      <c r="DQI45" s="63"/>
      <c r="DQJ45" s="63"/>
      <c r="DQK45" s="63"/>
      <c r="DQL45" s="63"/>
      <c r="DQM45" s="63"/>
      <c r="DQN45" s="64"/>
      <c r="DQO45" s="63"/>
      <c r="DQP45" s="63"/>
      <c r="DQQ45" s="63"/>
      <c r="DQR45" s="63"/>
      <c r="DQS45" s="63"/>
      <c r="DQT45" s="63"/>
      <c r="DQU45" s="63"/>
      <c r="DQV45" s="64"/>
      <c r="DQW45" s="63"/>
      <c r="DQX45" s="63"/>
      <c r="DQY45" s="63"/>
      <c r="DQZ45" s="63"/>
      <c r="DRA45" s="63"/>
      <c r="DRB45" s="63"/>
      <c r="DRC45" s="63"/>
      <c r="DRD45" s="64"/>
      <c r="DRE45" s="63"/>
      <c r="DRF45" s="63"/>
      <c r="DRG45" s="63"/>
      <c r="DRH45" s="63"/>
      <c r="DRI45" s="63"/>
      <c r="DRJ45" s="63"/>
      <c r="DRK45" s="63"/>
      <c r="DRL45" s="64"/>
      <c r="DRM45" s="63"/>
      <c r="DRN45" s="63"/>
      <c r="DRO45" s="63"/>
      <c r="DRP45" s="63"/>
      <c r="DRQ45" s="63"/>
      <c r="DRR45" s="63"/>
      <c r="DRS45" s="63"/>
      <c r="DRT45" s="64"/>
      <c r="DRU45" s="63"/>
      <c r="DRV45" s="63"/>
      <c r="DRW45" s="63"/>
      <c r="DRX45" s="63"/>
      <c r="DRY45" s="63"/>
      <c r="DRZ45" s="63"/>
      <c r="DSA45" s="63"/>
      <c r="DSB45" s="64"/>
      <c r="DSC45" s="63"/>
      <c r="DSD45" s="63"/>
      <c r="DSE45" s="63"/>
      <c r="DSF45" s="63"/>
      <c r="DSG45" s="63"/>
      <c r="DSH45" s="63"/>
      <c r="DSI45" s="63"/>
      <c r="DSJ45" s="64"/>
      <c r="DSK45" s="63"/>
      <c r="DSL45" s="63"/>
      <c r="DSM45" s="63"/>
      <c r="DSN45" s="63"/>
      <c r="DSO45" s="63"/>
      <c r="DSP45" s="63"/>
      <c r="DSQ45" s="63"/>
      <c r="DSR45" s="64"/>
      <c r="DSS45" s="63"/>
      <c r="DST45" s="63"/>
      <c r="DSU45" s="63"/>
      <c r="DSV45" s="63"/>
      <c r="DSW45" s="63"/>
      <c r="DSX45" s="63"/>
      <c r="DSY45" s="63"/>
      <c r="DSZ45" s="64"/>
      <c r="DTA45" s="63"/>
      <c r="DTB45" s="63"/>
      <c r="DTC45" s="63"/>
      <c r="DTD45" s="63"/>
      <c r="DTE45" s="63"/>
      <c r="DTF45" s="63"/>
      <c r="DTG45" s="63"/>
      <c r="DTH45" s="64"/>
      <c r="DTI45" s="63"/>
      <c r="DTJ45" s="63"/>
      <c r="DTK45" s="63"/>
      <c r="DTL45" s="63"/>
      <c r="DTM45" s="63"/>
      <c r="DTN45" s="63"/>
      <c r="DTO45" s="63"/>
      <c r="DTP45" s="64"/>
      <c r="DTQ45" s="63"/>
      <c r="DTR45" s="63"/>
      <c r="DTS45" s="63"/>
      <c r="DTT45" s="63"/>
      <c r="DTU45" s="63"/>
      <c r="DTV45" s="63"/>
      <c r="DTW45" s="63"/>
      <c r="DTX45" s="64"/>
      <c r="DTY45" s="63"/>
      <c r="DTZ45" s="63"/>
      <c r="DUA45" s="63"/>
      <c r="DUB45" s="63"/>
      <c r="DUC45" s="63"/>
      <c r="DUD45" s="63"/>
      <c r="DUE45" s="63"/>
      <c r="DUF45" s="64"/>
      <c r="DUG45" s="63"/>
      <c r="DUH45" s="63"/>
      <c r="DUI45" s="63"/>
      <c r="DUJ45" s="63"/>
      <c r="DUK45" s="63"/>
      <c r="DUL45" s="63"/>
      <c r="DUM45" s="63"/>
      <c r="DUN45" s="64"/>
      <c r="DUO45" s="63"/>
      <c r="DUP45" s="63"/>
      <c r="DUQ45" s="63"/>
      <c r="DUR45" s="63"/>
      <c r="DUS45" s="63"/>
      <c r="DUT45" s="63"/>
      <c r="DUU45" s="63"/>
      <c r="DUV45" s="64"/>
      <c r="DUW45" s="63"/>
      <c r="DUX45" s="63"/>
      <c r="DUY45" s="63"/>
      <c r="DUZ45" s="63"/>
      <c r="DVA45" s="63"/>
      <c r="DVB45" s="63"/>
      <c r="DVC45" s="63"/>
      <c r="DVD45" s="64"/>
      <c r="DVE45" s="63"/>
      <c r="DVF45" s="63"/>
      <c r="DVG45" s="63"/>
      <c r="DVH45" s="63"/>
      <c r="DVI45" s="63"/>
      <c r="DVJ45" s="63"/>
      <c r="DVK45" s="63"/>
      <c r="DVL45" s="64"/>
      <c r="DVM45" s="63"/>
      <c r="DVN45" s="63"/>
      <c r="DVO45" s="63"/>
      <c r="DVP45" s="63"/>
      <c r="DVQ45" s="63"/>
      <c r="DVR45" s="63"/>
      <c r="DVS45" s="63"/>
      <c r="DVT45" s="64"/>
      <c r="DVU45" s="63"/>
      <c r="DVV45" s="63"/>
      <c r="DVW45" s="63"/>
      <c r="DVX45" s="63"/>
      <c r="DVY45" s="63"/>
      <c r="DVZ45" s="63"/>
      <c r="DWA45" s="63"/>
      <c r="DWB45" s="64"/>
      <c r="DWC45" s="63"/>
      <c r="DWD45" s="63"/>
      <c r="DWE45" s="63"/>
      <c r="DWF45" s="63"/>
      <c r="DWG45" s="63"/>
      <c r="DWH45" s="63"/>
      <c r="DWI45" s="63"/>
      <c r="DWJ45" s="64"/>
      <c r="DWK45" s="63"/>
      <c r="DWL45" s="63"/>
      <c r="DWM45" s="63"/>
      <c r="DWN45" s="63"/>
      <c r="DWO45" s="63"/>
      <c r="DWP45" s="63"/>
      <c r="DWQ45" s="63"/>
      <c r="DWR45" s="64"/>
      <c r="DWS45" s="63"/>
      <c r="DWT45" s="63"/>
      <c r="DWU45" s="63"/>
      <c r="DWV45" s="63"/>
      <c r="DWW45" s="63"/>
      <c r="DWX45" s="63"/>
      <c r="DWY45" s="63"/>
      <c r="DWZ45" s="64"/>
      <c r="DXA45" s="63"/>
      <c r="DXB45" s="63"/>
      <c r="DXC45" s="63"/>
      <c r="DXD45" s="63"/>
      <c r="DXE45" s="63"/>
      <c r="DXF45" s="63"/>
      <c r="DXG45" s="63"/>
      <c r="DXH45" s="64"/>
      <c r="DXI45" s="63"/>
      <c r="DXJ45" s="63"/>
      <c r="DXK45" s="63"/>
      <c r="DXL45" s="63"/>
      <c r="DXM45" s="63"/>
      <c r="DXN45" s="63"/>
      <c r="DXO45" s="63"/>
      <c r="DXP45" s="64"/>
      <c r="DXQ45" s="63"/>
      <c r="DXR45" s="63"/>
      <c r="DXS45" s="63"/>
      <c r="DXT45" s="63"/>
      <c r="DXU45" s="63"/>
      <c r="DXV45" s="63"/>
      <c r="DXW45" s="63"/>
      <c r="DXX45" s="64"/>
      <c r="DXY45" s="63"/>
      <c r="DXZ45" s="63"/>
      <c r="DYA45" s="63"/>
      <c r="DYB45" s="63"/>
      <c r="DYC45" s="63"/>
      <c r="DYD45" s="63"/>
      <c r="DYE45" s="63"/>
      <c r="DYF45" s="64"/>
      <c r="DYG45" s="63"/>
      <c r="DYH45" s="63"/>
      <c r="DYI45" s="63"/>
      <c r="DYJ45" s="63"/>
      <c r="DYK45" s="63"/>
      <c r="DYL45" s="63"/>
      <c r="DYM45" s="63"/>
      <c r="DYN45" s="64"/>
      <c r="DYO45" s="63"/>
      <c r="DYP45" s="63"/>
      <c r="DYQ45" s="63"/>
      <c r="DYR45" s="63"/>
      <c r="DYS45" s="63"/>
      <c r="DYT45" s="63"/>
      <c r="DYU45" s="63"/>
      <c r="DYV45" s="64"/>
      <c r="DYW45" s="63"/>
      <c r="DYX45" s="63"/>
      <c r="DYY45" s="63"/>
      <c r="DYZ45" s="63"/>
      <c r="DZA45" s="63"/>
      <c r="DZB45" s="63"/>
      <c r="DZC45" s="63"/>
      <c r="DZD45" s="64"/>
      <c r="DZE45" s="63"/>
      <c r="DZF45" s="63"/>
      <c r="DZG45" s="63"/>
      <c r="DZH45" s="63"/>
      <c r="DZI45" s="63"/>
      <c r="DZJ45" s="63"/>
      <c r="DZK45" s="63"/>
      <c r="DZL45" s="64"/>
      <c r="DZM45" s="63"/>
      <c r="DZN45" s="63"/>
      <c r="DZO45" s="63"/>
      <c r="DZP45" s="63"/>
      <c r="DZQ45" s="63"/>
      <c r="DZR45" s="63"/>
      <c r="DZS45" s="63"/>
      <c r="DZT45" s="64"/>
      <c r="DZU45" s="63"/>
      <c r="DZV45" s="63"/>
      <c r="DZW45" s="63"/>
      <c r="DZX45" s="63"/>
      <c r="DZY45" s="63"/>
      <c r="DZZ45" s="63"/>
      <c r="EAA45" s="63"/>
      <c r="EAB45" s="64"/>
      <c r="EAC45" s="63"/>
      <c r="EAD45" s="63"/>
      <c r="EAE45" s="63"/>
      <c r="EAF45" s="63"/>
      <c r="EAG45" s="63"/>
      <c r="EAH45" s="63"/>
      <c r="EAI45" s="63"/>
      <c r="EAJ45" s="64"/>
      <c r="EAK45" s="63"/>
      <c r="EAL45" s="63"/>
      <c r="EAM45" s="63"/>
      <c r="EAN45" s="63"/>
      <c r="EAO45" s="63"/>
      <c r="EAP45" s="63"/>
      <c r="EAQ45" s="63"/>
      <c r="EAR45" s="64"/>
      <c r="EAS45" s="63"/>
      <c r="EAT45" s="63"/>
      <c r="EAU45" s="63"/>
      <c r="EAV45" s="63"/>
      <c r="EAW45" s="63"/>
      <c r="EAX45" s="63"/>
      <c r="EAY45" s="63"/>
      <c r="EAZ45" s="64"/>
      <c r="EBA45" s="63"/>
      <c r="EBB45" s="63"/>
      <c r="EBC45" s="63"/>
      <c r="EBD45" s="63"/>
      <c r="EBE45" s="63"/>
      <c r="EBF45" s="63"/>
      <c r="EBG45" s="63"/>
      <c r="EBH45" s="64"/>
      <c r="EBI45" s="63"/>
      <c r="EBJ45" s="63"/>
      <c r="EBK45" s="63"/>
      <c r="EBL45" s="63"/>
      <c r="EBM45" s="63"/>
      <c r="EBN45" s="63"/>
      <c r="EBO45" s="63"/>
      <c r="EBP45" s="64"/>
      <c r="EBQ45" s="63"/>
      <c r="EBR45" s="63"/>
      <c r="EBS45" s="63"/>
      <c r="EBT45" s="63"/>
      <c r="EBU45" s="63"/>
      <c r="EBV45" s="63"/>
      <c r="EBW45" s="63"/>
      <c r="EBX45" s="64"/>
      <c r="EBY45" s="63"/>
      <c r="EBZ45" s="63"/>
      <c r="ECA45" s="63"/>
      <c r="ECB45" s="63"/>
      <c r="ECC45" s="63"/>
      <c r="ECD45" s="63"/>
      <c r="ECE45" s="63"/>
      <c r="ECF45" s="64"/>
      <c r="ECG45" s="63"/>
      <c r="ECH45" s="63"/>
      <c r="ECI45" s="63"/>
      <c r="ECJ45" s="63"/>
      <c r="ECK45" s="63"/>
      <c r="ECL45" s="63"/>
      <c r="ECM45" s="63"/>
      <c r="ECN45" s="64"/>
      <c r="ECO45" s="63"/>
      <c r="ECP45" s="63"/>
      <c r="ECQ45" s="63"/>
      <c r="ECR45" s="63"/>
      <c r="ECS45" s="63"/>
      <c r="ECT45" s="63"/>
      <c r="ECU45" s="63"/>
      <c r="ECV45" s="64"/>
      <c r="ECW45" s="63"/>
      <c r="ECX45" s="63"/>
      <c r="ECY45" s="63"/>
      <c r="ECZ45" s="63"/>
      <c r="EDA45" s="63"/>
      <c r="EDB45" s="63"/>
      <c r="EDC45" s="63"/>
      <c r="EDD45" s="64"/>
      <c r="EDE45" s="63"/>
      <c r="EDF45" s="63"/>
      <c r="EDG45" s="63"/>
      <c r="EDH45" s="63"/>
      <c r="EDI45" s="63"/>
      <c r="EDJ45" s="63"/>
      <c r="EDK45" s="63"/>
      <c r="EDL45" s="64"/>
      <c r="EDM45" s="63"/>
      <c r="EDN45" s="63"/>
      <c r="EDO45" s="63"/>
      <c r="EDP45" s="63"/>
      <c r="EDQ45" s="63"/>
      <c r="EDR45" s="63"/>
      <c r="EDS45" s="63"/>
      <c r="EDT45" s="64"/>
      <c r="EDU45" s="63"/>
      <c r="EDV45" s="63"/>
      <c r="EDW45" s="63"/>
      <c r="EDX45" s="63"/>
      <c r="EDY45" s="63"/>
      <c r="EDZ45" s="63"/>
      <c r="EEA45" s="63"/>
      <c r="EEB45" s="64"/>
      <c r="EEC45" s="63"/>
      <c r="EED45" s="63"/>
      <c r="EEE45" s="63"/>
      <c r="EEF45" s="63"/>
      <c r="EEG45" s="63"/>
      <c r="EEH45" s="63"/>
      <c r="EEI45" s="63"/>
      <c r="EEJ45" s="64"/>
      <c r="EEK45" s="63"/>
      <c r="EEL45" s="63"/>
      <c r="EEM45" s="63"/>
      <c r="EEN45" s="63"/>
      <c r="EEO45" s="63"/>
      <c r="EEP45" s="63"/>
      <c r="EEQ45" s="63"/>
      <c r="EER45" s="64"/>
      <c r="EES45" s="63"/>
      <c r="EET45" s="63"/>
      <c r="EEU45" s="63"/>
      <c r="EEV45" s="63"/>
      <c r="EEW45" s="63"/>
      <c r="EEX45" s="63"/>
      <c r="EEY45" s="63"/>
      <c r="EEZ45" s="64"/>
      <c r="EFA45" s="63"/>
      <c r="EFB45" s="63"/>
      <c r="EFC45" s="63"/>
      <c r="EFD45" s="63"/>
      <c r="EFE45" s="63"/>
      <c r="EFF45" s="63"/>
      <c r="EFG45" s="63"/>
      <c r="EFH45" s="64"/>
      <c r="EFI45" s="63"/>
      <c r="EFJ45" s="63"/>
      <c r="EFK45" s="63"/>
      <c r="EFL45" s="63"/>
      <c r="EFM45" s="63"/>
      <c r="EFN45" s="63"/>
      <c r="EFO45" s="63"/>
      <c r="EFP45" s="64"/>
      <c r="EFQ45" s="63"/>
      <c r="EFR45" s="63"/>
      <c r="EFS45" s="63"/>
      <c r="EFT45" s="63"/>
      <c r="EFU45" s="63"/>
      <c r="EFV45" s="63"/>
      <c r="EFW45" s="63"/>
      <c r="EFX45" s="64"/>
      <c r="EFY45" s="63"/>
      <c r="EFZ45" s="63"/>
      <c r="EGA45" s="63"/>
      <c r="EGB45" s="63"/>
      <c r="EGC45" s="63"/>
      <c r="EGD45" s="63"/>
      <c r="EGE45" s="63"/>
      <c r="EGF45" s="64"/>
      <c r="EGG45" s="63"/>
      <c r="EGH45" s="63"/>
      <c r="EGI45" s="63"/>
      <c r="EGJ45" s="63"/>
      <c r="EGK45" s="63"/>
      <c r="EGL45" s="63"/>
      <c r="EGM45" s="63"/>
      <c r="EGN45" s="64"/>
      <c r="EGO45" s="63"/>
      <c r="EGP45" s="63"/>
      <c r="EGQ45" s="63"/>
      <c r="EGR45" s="63"/>
      <c r="EGS45" s="63"/>
      <c r="EGT45" s="63"/>
      <c r="EGU45" s="63"/>
      <c r="EGV45" s="64"/>
      <c r="EGW45" s="63"/>
      <c r="EGX45" s="63"/>
      <c r="EGY45" s="63"/>
      <c r="EGZ45" s="63"/>
      <c r="EHA45" s="63"/>
      <c r="EHB45" s="63"/>
      <c r="EHC45" s="63"/>
      <c r="EHD45" s="64"/>
      <c r="EHE45" s="63"/>
      <c r="EHF45" s="63"/>
      <c r="EHG45" s="63"/>
      <c r="EHH45" s="63"/>
      <c r="EHI45" s="63"/>
      <c r="EHJ45" s="63"/>
      <c r="EHK45" s="63"/>
      <c r="EHL45" s="64"/>
      <c r="EHM45" s="63"/>
      <c r="EHN45" s="63"/>
      <c r="EHO45" s="63"/>
      <c r="EHP45" s="63"/>
      <c r="EHQ45" s="63"/>
      <c r="EHR45" s="63"/>
      <c r="EHS45" s="63"/>
      <c r="EHT45" s="64"/>
      <c r="EHU45" s="63"/>
      <c r="EHV45" s="63"/>
      <c r="EHW45" s="63"/>
      <c r="EHX45" s="63"/>
      <c r="EHY45" s="63"/>
      <c r="EHZ45" s="63"/>
      <c r="EIA45" s="63"/>
      <c r="EIB45" s="64"/>
      <c r="EIC45" s="63"/>
      <c r="EID45" s="63"/>
      <c r="EIE45" s="63"/>
      <c r="EIF45" s="63"/>
      <c r="EIG45" s="63"/>
      <c r="EIH45" s="63"/>
      <c r="EII45" s="63"/>
      <c r="EIJ45" s="64"/>
      <c r="EIK45" s="63"/>
      <c r="EIL45" s="63"/>
      <c r="EIM45" s="63"/>
      <c r="EIN45" s="63"/>
      <c r="EIO45" s="63"/>
      <c r="EIP45" s="63"/>
      <c r="EIQ45" s="63"/>
      <c r="EIR45" s="64"/>
      <c r="EIS45" s="63"/>
      <c r="EIT45" s="63"/>
      <c r="EIU45" s="63"/>
      <c r="EIV45" s="63"/>
      <c r="EIW45" s="63"/>
      <c r="EIX45" s="63"/>
      <c r="EIY45" s="63"/>
      <c r="EIZ45" s="64"/>
      <c r="EJA45" s="63"/>
      <c r="EJB45" s="63"/>
      <c r="EJC45" s="63"/>
      <c r="EJD45" s="63"/>
      <c r="EJE45" s="63"/>
      <c r="EJF45" s="63"/>
      <c r="EJG45" s="63"/>
      <c r="EJH45" s="64"/>
      <c r="EJI45" s="63"/>
      <c r="EJJ45" s="63"/>
      <c r="EJK45" s="63"/>
      <c r="EJL45" s="63"/>
      <c r="EJM45" s="63"/>
      <c r="EJN45" s="63"/>
      <c r="EJO45" s="63"/>
      <c r="EJP45" s="64"/>
      <c r="EJQ45" s="63"/>
      <c r="EJR45" s="63"/>
      <c r="EJS45" s="63"/>
      <c r="EJT45" s="63"/>
      <c r="EJU45" s="63"/>
      <c r="EJV45" s="63"/>
      <c r="EJW45" s="63"/>
      <c r="EJX45" s="64"/>
      <c r="EJY45" s="63"/>
      <c r="EJZ45" s="63"/>
      <c r="EKA45" s="63"/>
      <c r="EKB45" s="63"/>
      <c r="EKC45" s="63"/>
      <c r="EKD45" s="63"/>
      <c r="EKE45" s="63"/>
      <c r="EKF45" s="64"/>
      <c r="EKG45" s="63"/>
      <c r="EKH45" s="63"/>
      <c r="EKI45" s="63"/>
      <c r="EKJ45" s="63"/>
      <c r="EKK45" s="63"/>
      <c r="EKL45" s="63"/>
      <c r="EKM45" s="63"/>
      <c r="EKN45" s="64"/>
      <c r="EKO45" s="63"/>
      <c r="EKP45" s="63"/>
      <c r="EKQ45" s="63"/>
      <c r="EKR45" s="63"/>
      <c r="EKS45" s="63"/>
      <c r="EKT45" s="63"/>
      <c r="EKU45" s="63"/>
      <c r="EKV45" s="64"/>
      <c r="EKW45" s="63"/>
      <c r="EKX45" s="63"/>
      <c r="EKY45" s="63"/>
      <c r="EKZ45" s="63"/>
      <c r="ELA45" s="63"/>
      <c r="ELB45" s="63"/>
      <c r="ELC45" s="63"/>
      <c r="ELD45" s="64"/>
      <c r="ELE45" s="63"/>
      <c r="ELF45" s="63"/>
      <c r="ELG45" s="63"/>
      <c r="ELH45" s="63"/>
      <c r="ELI45" s="63"/>
      <c r="ELJ45" s="63"/>
      <c r="ELK45" s="63"/>
      <c r="ELL45" s="64"/>
      <c r="ELM45" s="63"/>
      <c r="ELN45" s="63"/>
      <c r="ELO45" s="63"/>
      <c r="ELP45" s="63"/>
      <c r="ELQ45" s="63"/>
      <c r="ELR45" s="63"/>
      <c r="ELS45" s="63"/>
      <c r="ELT45" s="64"/>
      <c r="ELU45" s="63"/>
      <c r="ELV45" s="63"/>
      <c r="ELW45" s="63"/>
      <c r="ELX45" s="63"/>
      <c r="ELY45" s="63"/>
      <c r="ELZ45" s="63"/>
      <c r="EMA45" s="63"/>
      <c r="EMB45" s="64"/>
      <c r="EMC45" s="63"/>
      <c r="EMD45" s="63"/>
      <c r="EME45" s="63"/>
      <c r="EMF45" s="63"/>
      <c r="EMG45" s="63"/>
      <c r="EMH45" s="63"/>
      <c r="EMI45" s="63"/>
      <c r="EMJ45" s="64"/>
      <c r="EMK45" s="63"/>
      <c r="EML45" s="63"/>
      <c r="EMM45" s="63"/>
      <c r="EMN45" s="63"/>
      <c r="EMO45" s="63"/>
      <c r="EMP45" s="63"/>
      <c r="EMQ45" s="63"/>
      <c r="EMR45" s="64"/>
      <c r="EMS45" s="63"/>
      <c r="EMT45" s="63"/>
      <c r="EMU45" s="63"/>
      <c r="EMV45" s="63"/>
      <c r="EMW45" s="63"/>
      <c r="EMX45" s="63"/>
      <c r="EMY45" s="63"/>
      <c r="EMZ45" s="64"/>
      <c r="ENA45" s="63"/>
      <c r="ENB45" s="63"/>
      <c r="ENC45" s="63"/>
      <c r="END45" s="63"/>
      <c r="ENE45" s="63"/>
      <c r="ENF45" s="63"/>
      <c r="ENG45" s="63"/>
      <c r="ENH45" s="64"/>
      <c r="ENI45" s="63"/>
      <c r="ENJ45" s="63"/>
      <c r="ENK45" s="63"/>
      <c r="ENL45" s="63"/>
      <c r="ENM45" s="63"/>
      <c r="ENN45" s="63"/>
      <c r="ENO45" s="63"/>
      <c r="ENP45" s="64"/>
      <c r="ENQ45" s="63"/>
      <c r="ENR45" s="63"/>
      <c r="ENS45" s="63"/>
      <c r="ENT45" s="63"/>
      <c r="ENU45" s="63"/>
      <c r="ENV45" s="63"/>
      <c r="ENW45" s="63"/>
      <c r="ENX45" s="64"/>
      <c r="ENY45" s="63"/>
      <c r="ENZ45" s="63"/>
      <c r="EOA45" s="63"/>
      <c r="EOB45" s="63"/>
      <c r="EOC45" s="63"/>
      <c r="EOD45" s="63"/>
      <c r="EOE45" s="63"/>
      <c r="EOF45" s="64"/>
      <c r="EOG45" s="63"/>
      <c r="EOH45" s="63"/>
      <c r="EOI45" s="63"/>
      <c r="EOJ45" s="63"/>
      <c r="EOK45" s="63"/>
      <c r="EOL45" s="63"/>
      <c r="EOM45" s="63"/>
      <c r="EON45" s="64"/>
      <c r="EOO45" s="63"/>
      <c r="EOP45" s="63"/>
      <c r="EOQ45" s="63"/>
      <c r="EOR45" s="63"/>
      <c r="EOS45" s="63"/>
      <c r="EOT45" s="63"/>
      <c r="EOU45" s="63"/>
      <c r="EOV45" s="64"/>
      <c r="EOW45" s="63"/>
      <c r="EOX45" s="63"/>
      <c r="EOY45" s="63"/>
      <c r="EOZ45" s="63"/>
      <c r="EPA45" s="63"/>
      <c r="EPB45" s="63"/>
      <c r="EPC45" s="63"/>
      <c r="EPD45" s="64"/>
      <c r="EPE45" s="63"/>
      <c r="EPF45" s="63"/>
      <c r="EPG45" s="63"/>
      <c r="EPH45" s="63"/>
      <c r="EPI45" s="63"/>
      <c r="EPJ45" s="63"/>
      <c r="EPK45" s="63"/>
      <c r="EPL45" s="64"/>
      <c r="EPM45" s="63"/>
      <c r="EPN45" s="63"/>
      <c r="EPO45" s="63"/>
      <c r="EPP45" s="63"/>
      <c r="EPQ45" s="63"/>
      <c r="EPR45" s="63"/>
      <c r="EPS45" s="63"/>
      <c r="EPT45" s="64"/>
      <c r="EPU45" s="63"/>
      <c r="EPV45" s="63"/>
      <c r="EPW45" s="63"/>
      <c r="EPX45" s="63"/>
      <c r="EPY45" s="63"/>
      <c r="EPZ45" s="63"/>
      <c r="EQA45" s="63"/>
      <c r="EQB45" s="64"/>
      <c r="EQC45" s="63"/>
      <c r="EQD45" s="63"/>
      <c r="EQE45" s="63"/>
      <c r="EQF45" s="63"/>
      <c r="EQG45" s="63"/>
      <c r="EQH45" s="63"/>
      <c r="EQI45" s="63"/>
      <c r="EQJ45" s="64"/>
      <c r="EQK45" s="63"/>
      <c r="EQL45" s="63"/>
      <c r="EQM45" s="63"/>
      <c r="EQN45" s="63"/>
      <c r="EQO45" s="63"/>
      <c r="EQP45" s="63"/>
      <c r="EQQ45" s="63"/>
      <c r="EQR45" s="64"/>
      <c r="EQS45" s="63"/>
      <c r="EQT45" s="63"/>
      <c r="EQU45" s="63"/>
      <c r="EQV45" s="63"/>
      <c r="EQW45" s="63"/>
      <c r="EQX45" s="63"/>
      <c r="EQY45" s="63"/>
      <c r="EQZ45" s="64"/>
      <c r="ERA45" s="63"/>
      <c r="ERB45" s="63"/>
      <c r="ERC45" s="63"/>
      <c r="ERD45" s="63"/>
      <c r="ERE45" s="63"/>
      <c r="ERF45" s="63"/>
      <c r="ERG45" s="63"/>
      <c r="ERH45" s="64"/>
      <c r="ERI45" s="63"/>
      <c r="ERJ45" s="63"/>
      <c r="ERK45" s="63"/>
      <c r="ERL45" s="63"/>
      <c r="ERM45" s="63"/>
      <c r="ERN45" s="63"/>
      <c r="ERO45" s="63"/>
      <c r="ERP45" s="64"/>
      <c r="ERQ45" s="63"/>
      <c r="ERR45" s="63"/>
      <c r="ERS45" s="63"/>
      <c r="ERT45" s="63"/>
      <c r="ERU45" s="63"/>
      <c r="ERV45" s="63"/>
      <c r="ERW45" s="63"/>
      <c r="ERX45" s="64"/>
      <c r="ERY45" s="63"/>
      <c r="ERZ45" s="63"/>
      <c r="ESA45" s="63"/>
      <c r="ESB45" s="63"/>
      <c r="ESC45" s="63"/>
      <c r="ESD45" s="63"/>
      <c r="ESE45" s="63"/>
      <c r="ESF45" s="64"/>
      <c r="ESG45" s="63"/>
      <c r="ESH45" s="63"/>
      <c r="ESI45" s="63"/>
      <c r="ESJ45" s="63"/>
      <c r="ESK45" s="63"/>
      <c r="ESL45" s="63"/>
      <c r="ESM45" s="63"/>
      <c r="ESN45" s="64"/>
      <c r="ESO45" s="63"/>
      <c r="ESP45" s="63"/>
      <c r="ESQ45" s="63"/>
      <c r="ESR45" s="63"/>
      <c r="ESS45" s="63"/>
      <c r="EST45" s="63"/>
      <c r="ESU45" s="63"/>
      <c r="ESV45" s="64"/>
      <c r="ESW45" s="63"/>
      <c r="ESX45" s="63"/>
      <c r="ESY45" s="63"/>
      <c r="ESZ45" s="63"/>
      <c r="ETA45" s="63"/>
      <c r="ETB45" s="63"/>
      <c r="ETC45" s="63"/>
      <c r="ETD45" s="64"/>
      <c r="ETE45" s="63"/>
      <c r="ETF45" s="63"/>
      <c r="ETG45" s="63"/>
      <c r="ETH45" s="63"/>
      <c r="ETI45" s="63"/>
      <c r="ETJ45" s="63"/>
      <c r="ETK45" s="63"/>
      <c r="ETL45" s="64"/>
      <c r="ETM45" s="63"/>
      <c r="ETN45" s="63"/>
      <c r="ETO45" s="63"/>
      <c r="ETP45" s="63"/>
      <c r="ETQ45" s="63"/>
      <c r="ETR45" s="63"/>
      <c r="ETS45" s="63"/>
      <c r="ETT45" s="64"/>
      <c r="ETU45" s="63"/>
      <c r="ETV45" s="63"/>
      <c r="ETW45" s="63"/>
      <c r="ETX45" s="63"/>
      <c r="ETY45" s="63"/>
      <c r="ETZ45" s="63"/>
      <c r="EUA45" s="63"/>
      <c r="EUB45" s="64"/>
      <c r="EUC45" s="63"/>
      <c r="EUD45" s="63"/>
      <c r="EUE45" s="63"/>
      <c r="EUF45" s="63"/>
      <c r="EUG45" s="63"/>
      <c r="EUH45" s="63"/>
      <c r="EUI45" s="63"/>
      <c r="EUJ45" s="64"/>
      <c r="EUK45" s="63"/>
      <c r="EUL45" s="63"/>
      <c r="EUM45" s="63"/>
      <c r="EUN45" s="63"/>
      <c r="EUO45" s="63"/>
      <c r="EUP45" s="63"/>
      <c r="EUQ45" s="63"/>
      <c r="EUR45" s="64"/>
      <c r="EUS45" s="63"/>
      <c r="EUT45" s="63"/>
      <c r="EUU45" s="63"/>
      <c r="EUV45" s="63"/>
      <c r="EUW45" s="63"/>
      <c r="EUX45" s="63"/>
      <c r="EUY45" s="63"/>
      <c r="EUZ45" s="64"/>
      <c r="EVA45" s="63"/>
      <c r="EVB45" s="63"/>
      <c r="EVC45" s="63"/>
      <c r="EVD45" s="63"/>
      <c r="EVE45" s="63"/>
      <c r="EVF45" s="63"/>
      <c r="EVG45" s="63"/>
      <c r="EVH45" s="64"/>
      <c r="EVI45" s="63"/>
      <c r="EVJ45" s="63"/>
      <c r="EVK45" s="63"/>
      <c r="EVL45" s="63"/>
      <c r="EVM45" s="63"/>
      <c r="EVN45" s="63"/>
      <c r="EVO45" s="63"/>
      <c r="EVP45" s="64"/>
      <c r="EVQ45" s="63"/>
      <c r="EVR45" s="63"/>
      <c r="EVS45" s="63"/>
      <c r="EVT45" s="63"/>
      <c r="EVU45" s="63"/>
      <c r="EVV45" s="63"/>
      <c r="EVW45" s="63"/>
      <c r="EVX45" s="64"/>
      <c r="EVY45" s="63"/>
      <c r="EVZ45" s="63"/>
      <c r="EWA45" s="63"/>
      <c r="EWB45" s="63"/>
      <c r="EWC45" s="63"/>
      <c r="EWD45" s="63"/>
      <c r="EWE45" s="63"/>
      <c r="EWF45" s="64"/>
      <c r="EWG45" s="63"/>
      <c r="EWH45" s="63"/>
      <c r="EWI45" s="63"/>
      <c r="EWJ45" s="63"/>
      <c r="EWK45" s="63"/>
      <c r="EWL45" s="63"/>
      <c r="EWM45" s="63"/>
      <c r="EWN45" s="64"/>
      <c r="EWO45" s="63"/>
      <c r="EWP45" s="63"/>
      <c r="EWQ45" s="63"/>
      <c r="EWR45" s="63"/>
      <c r="EWS45" s="63"/>
      <c r="EWT45" s="63"/>
      <c r="EWU45" s="63"/>
      <c r="EWV45" s="64"/>
      <c r="EWW45" s="63"/>
      <c r="EWX45" s="63"/>
      <c r="EWY45" s="63"/>
      <c r="EWZ45" s="63"/>
      <c r="EXA45" s="63"/>
      <c r="EXB45" s="63"/>
      <c r="EXC45" s="63"/>
      <c r="EXD45" s="64"/>
      <c r="EXE45" s="63"/>
      <c r="EXF45" s="63"/>
      <c r="EXG45" s="63"/>
      <c r="EXH45" s="63"/>
      <c r="EXI45" s="63"/>
      <c r="EXJ45" s="63"/>
      <c r="EXK45" s="63"/>
      <c r="EXL45" s="64"/>
      <c r="EXM45" s="63"/>
      <c r="EXN45" s="63"/>
      <c r="EXO45" s="63"/>
      <c r="EXP45" s="63"/>
      <c r="EXQ45" s="63"/>
      <c r="EXR45" s="63"/>
      <c r="EXS45" s="63"/>
      <c r="EXT45" s="64"/>
      <c r="EXU45" s="63"/>
      <c r="EXV45" s="63"/>
      <c r="EXW45" s="63"/>
      <c r="EXX45" s="63"/>
      <c r="EXY45" s="63"/>
      <c r="EXZ45" s="63"/>
      <c r="EYA45" s="63"/>
      <c r="EYB45" s="64"/>
      <c r="EYC45" s="63"/>
      <c r="EYD45" s="63"/>
      <c r="EYE45" s="63"/>
      <c r="EYF45" s="63"/>
      <c r="EYG45" s="63"/>
      <c r="EYH45" s="63"/>
      <c r="EYI45" s="63"/>
      <c r="EYJ45" s="64"/>
      <c r="EYK45" s="63"/>
      <c r="EYL45" s="63"/>
      <c r="EYM45" s="63"/>
      <c r="EYN45" s="63"/>
      <c r="EYO45" s="63"/>
      <c r="EYP45" s="63"/>
      <c r="EYQ45" s="63"/>
      <c r="EYR45" s="64"/>
      <c r="EYS45" s="63"/>
      <c r="EYT45" s="63"/>
      <c r="EYU45" s="63"/>
      <c r="EYV45" s="63"/>
      <c r="EYW45" s="63"/>
      <c r="EYX45" s="63"/>
      <c r="EYY45" s="63"/>
      <c r="EYZ45" s="64"/>
      <c r="EZA45" s="63"/>
      <c r="EZB45" s="63"/>
      <c r="EZC45" s="63"/>
      <c r="EZD45" s="63"/>
      <c r="EZE45" s="63"/>
      <c r="EZF45" s="63"/>
      <c r="EZG45" s="63"/>
      <c r="EZH45" s="64"/>
      <c r="EZI45" s="63"/>
      <c r="EZJ45" s="63"/>
      <c r="EZK45" s="63"/>
      <c r="EZL45" s="63"/>
      <c r="EZM45" s="63"/>
      <c r="EZN45" s="63"/>
      <c r="EZO45" s="63"/>
      <c r="EZP45" s="64"/>
      <c r="EZQ45" s="63"/>
      <c r="EZR45" s="63"/>
      <c r="EZS45" s="63"/>
      <c r="EZT45" s="63"/>
      <c r="EZU45" s="63"/>
      <c r="EZV45" s="63"/>
      <c r="EZW45" s="63"/>
      <c r="EZX45" s="64"/>
      <c r="EZY45" s="63"/>
      <c r="EZZ45" s="63"/>
      <c r="FAA45" s="63"/>
      <c r="FAB45" s="63"/>
      <c r="FAC45" s="63"/>
      <c r="FAD45" s="63"/>
      <c r="FAE45" s="63"/>
      <c r="FAF45" s="64"/>
      <c r="FAG45" s="63"/>
      <c r="FAH45" s="63"/>
      <c r="FAI45" s="63"/>
      <c r="FAJ45" s="63"/>
      <c r="FAK45" s="63"/>
      <c r="FAL45" s="63"/>
      <c r="FAM45" s="63"/>
      <c r="FAN45" s="64"/>
      <c r="FAO45" s="63"/>
      <c r="FAP45" s="63"/>
      <c r="FAQ45" s="63"/>
      <c r="FAR45" s="63"/>
      <c r="FAS45" s="63"/>
      <c r="FAT45" s="63"/>
      <c r="FAU45" s="63"/>
      <c r="FAV45" s="64"/>
      <c r="FAW45" s="63"/>
      <c r="FAX45" s="63"/>
      <c r="FAY45" s="63"/>
      <c r="FAZ45" s="63"/>
      <c r="FBA45" s="63"/>
      <c r="FBB45" s="63"/>
      <c r="FBC45" s="63"/>
      <c r="FBD45" s="64"/>
      <c r="FBE45" s="63"/>
      <c r="FBF45" s="63"/>
      <c r="FBG45" s="63"/>
      <c r="FBH45" s="63"/>
      <c r="FBI45" s="63"/>
      <c r="FBJ45" s="63"/>
      <c r="FBK45" s="63"/>
      <c r="FBL45" s="64"/>
      <c r="FBM45" s="63"/>
      <c r="FBN45" s="63"/>
      <c r="FBO45" s="63"/>
      <c r="FBP45" s="63"/>
      <c r="FBQ45" s="63"/>
      <c r="FBR45" s="63"/>
      <c r="FBS45" s="63"/>
      <c r="FBT45" s="64"/>
      <c r="FBU45" s="63"/>
      <c r="FBV45" s="63"/>
      <c r="FBW45" s="63"/>
      <c r="FBX45" s="63"/>
      <c r="FBY45" s="63"/>
      <c r="FBZ45" s="63"/>
      <c r="FCA45" s="63"/>
      <c r="FCB45" s="64"/>
      <c r="FCC45" s="63"/>
      <c r="FCD45" s="63"/>
      <c r="FCE45" s="63"/>
      <c r="FCF45" s="63"/>
      <c r="FCG45" s="63"/>
      <c r="FCH45" s="63"/>
      <c r="FCI45" s="63"/>
      <c r="FCJ45" s="64"/>
      <c r="FCK45" s="63"/>
      <c r="FCL45" s="63"/>
      <c r="FCM45" s="63"/>
      <c r="FCN45" s="63"/>
      <c r="FCO45" s="63"/>
      <c r="FCP45" s="63"/>
      <c r="FCQ45" s="63"/>
      <c r="FCR45" s="64"/>
      <c r="FCS45" s="63"/>
      <c r="FCT45" s="63"/>
      <c r="FCU45" s="63"/>
      <c r="FCV45" s="63"/>
      <c r="FCW45" s="63"/>
      <c r="FCX45" s="63"/>
      <c r="FCY45" s="63"/>
      <c r="FCZ45" s="64"/>
      <c r="FDA45" s="63"/>
      <c r="FDB45" s="63"/>
      <c r="FDC45" s="63"/>
      <c r="FDD45" s="63"/>
      <c r="FDE45" s="63"/>
      <c r="FDF45" s="63"/>
      <c r="FDG45" s="63"/>
      <c r="FDH45" s="64"/>
      <c r="FDI45" s="63"/>
      <c r="FDJ45" s="63"/>
      <c r="FDK45" s="63"/>
      <c r="FDL45" s="63"/>
      <c r="FDM45" s="63"/>
      <c r="FDN45" s="63"/>
      <c r="FDO45" s="63"/>
      <c r="FDP45" s="64"/>
      <c r="FDQ45" s="63"/>
      <c r="FDR45" s="63"/>
      <c r="FDS45" s="63"/>
      <c r="FDT45" s="63"/>
      <c r="FDU45" s="63"/>
      <c r="FDV45" s="63"/>
      <c r="FDW45" s="63"/>
      <c r="FDX45" s="64"/>
      <c r="FDY45" s="63"/>
      <c r="FDZ45" s="63"/>
      <c r="FEA45" s="63"/>
      <c r="FEB45" s="63"/>
      <c r="FEC45" s="63"/>
      <c r="FED45" s="63"/>
      <c r="FEE45" s="63"/>
      <c r="FEF45" s="64"/>
      <c r="FEG45" s="63"/>
      <c r="FEH45" s="63"/>
      <c r="FEI45" s="63"/>
      <c r="FEJ45" s="63"/>
      <c r="FEK45" s="63"/>
      <c r="FEL45" s="63"/>
      <c r="FEM45" s="63"/>
      <c r="FEN45" s="64"/>
      <c r="FEO45" s="63"/>
      <c r="FEP45" s="63"/>
      <c r="FEQ45" s="63"/>
      <c r="FER45" s="63"/>
      <c r="FES45" s="63"/>
      <c r="FET45" s="63"/>
      <c r="FEU45" s="63"/>
      <c r="FEV45" s="64"/>
      <c r="FEW45" s="63"/>
      <c r="FEX45" s="63"/>
      <c r="FEY45" s="63"/>
      <c r="FEZ45" s="63"/>
      <c r="FFA45" s="63"/>
      <c r="FFB45" s="63"/>
      <c r="FFC45" s="63"/>
      <c r="FFD45" s="64"/>
      <c r="FFE45" s="63"/>
      <c r="FFF45" s="63"/>
      <c r="FFG45" s="63"/>
      <c r="FFH45" s="63"/>
      <c r="FFI45" s="63"/>
      <c r="FFJ45" s="63"/>
      <c r="FFK45" s="63"/>
      <c r="FFL45" s="64"/>
      <c r="FFM45" s="63"/>
      <c r="FFN45" s="63"/>
      <c r="FFO45" s="63"/>
      <c r="FFP45" s="63"/>
      <c r="FFQ45" s="63"/>
      <c r="FFR45" s="63"/>
      <c r="FFS45" s="63"/>
      <c r="FFT45" s="64"/>
      <c r="FFU45" s="63"/>
      <c r="FFV45" s="63"/>
      <c r="FFW45" s="63"/>
      <c r="FFX45" s="63"/>
      <c r="FFY45" s="63"/>
      <c r="FFZ45" s="63"/>
      <c r="FGA45" s="63"/>
      <c r="FGB45" s="64"/>
      <c r="FGC45" s="63"/>
      <c r="FGD45" s="63"/>
      <c r="FGE45" s="63"/>
      <c r="FGF45" s="63"/>
      <c r="FGG45" s="63"/>
      <c r="FGH45" s="63"/>
      <c r="FGI45" s="63"/>
      <c r="FGJ45" s="64"/>
      <c r="FGK45" s="63"/>
      <c r="FGL45" s="63"/>
      <c r="FGM45" s="63"/>
      <c r="FGN45" s="63"/>
      <c r="FGO45" s="63"/>
      <c r="FGP45" s="63"/>
      <c r="FGQ45" s="63"/>
      <c r="FGR45" s="64"/>
      <c r="FGS45" s="63"/>
      <c r="FGT45" s="63"/>
      <c r="FGU45" s="63"/>
      <c r="FGV45" s="63"/>
      <c r="FGW45" s="63"/>
      <c r="FGX45" s="63"/>
      <c r="FGY45" s="63"/>
      <c r="FGZ45" s="64"/>
      <c r="FHA45" s="63"/>
      <c r="FHB45" s="63"/>
      <c r="FHC45" s="63"/>
      <c r="FHD45" s="63"/>
      <c r="FHE45" s="63"/>
      <c r="FHF45" s="63"/>
      <c r="FHG45" s="63"/>
      <c r="FHH45" s="64"/>
      <c r="FHI45" s="63"/>
      <c r="FHJ45" s="63"/>
      <c r="FHK45" s="63"/>
      <c r="FHL45" s="63"/>
      <c r="FHM45" s="63"/>
      <c r="FHN45" s="63"/>
      <c r="FHO45" s="63"/>
      <c r="FHP45" s="64"/>
      <c r="FHQ45" s="63"/>
      <c r="FHR45" s="63"/>
      <c r="FHS45" s="63"/>
      <c r="FHT45" s="63"/>
      <c r="FHU45" s="63"/>
      <c r="FHV45" s="63"/>
      <c r="FHW45" s="63"/>
      <c r="FHX45" s="64"/>
      <c r="FHY45" s="63"/>
      <c r="FHZ45" s="63"/>
      <c r="FIA45" s="63"/>
      <c r="FIB45" s="63"/>
      <c r="FIC45" s="63"/>
      <c r="FID45" s="63"/>
      <c r="FIE45" s="63"/>
      <c r="FIF45" s="64"/>
      <c r="FIG45" s="63"/>
      <c r="FIH45" s="63"/>
      <c r="FII45" s="63"/>
      <c r="FIJ45" s="63"/>
      <c r="FIK45" s="63"/>
      <c r="FIL45" s="63"/>
      <c r="FIM45" s="63"/>
      <c r="FIN45" s="64"/>
      <c r="FIO45" s="63"/>
      <c r="FIP45" s="63"/>
      <c r="FIQ45" s="63"/>
      <c r="FIR45" s="63"/>
      <c r="FIS45" s="63"/>
      <c r="FIT45" s="63"/>
      <c r="FIU45" s="63"/>
      <c r="FIV45" s="64"/>
      <c r="FIW45" s="63"/>
      <c r="FIX45" s="63"/>
      <c r="FIY45" s="63"/>
      <c r="FIZ45" s="63"/>
      <c r="FJA45" s="63"/>
      <c r="FJB45" s="63"/>
      <c r="FJC45" s="63"/>
      <c r="FJD45" s="64"/>
      <c r="FJE45" s="63"/>
      <c r="FJF45" s="63"/>
      <c r="FJG45" s="63"/>
      <c r="FJH45" s="63"/>
      <c r="FJI45" s="63"/>
      <c r="FJJ45" s="63"/>
      <c r="FJK45" s="63"/>
      <c r="FJL45" s="64"/>
      <c r="FJM45" s="63"/>
      <c r="FJN45" s="63"/>
      <c r="FJO45" s="63"/>
      <c r="FJP45" s="63"/>
      <c r="FJQ45" s="63"/>
      <c r="FJR45" s="63"/>
      <c r="FJS45" s="63"/>
      <c r="FJT45" s="64"/>
      <c r="FJU45" s="63"/>
      <c r="FJV45" s="63"/>
      <c r="FJW45" s="63"/>
      <c r="FJX45" s="63"/>
      <c r="FJY45" s="63"/>
      <c r="FJZ45" s="63"/>
      <c r="FKA45" s="63"/>
      <c r="FKB45" s="64"/>
      <c r="FKC45" s="63"/>
      <c r="FKD45" s="63"/>
      <c r="FKE45" s="63"/>
      <c r="FKF45" s="63"/>
      <c r="FKG45" s="63"/>
      <c r="FKH45" s="63"/>
      <c r="FKI45" s="63"/>
      <c r="FKJ45" s="64"/>
      <c r="FKK45" s="63"/>
      <c r="FKL45" s="63"/>
      <c r="FKM45" s="63"/>
      <c r="FKN45" s="63"/>
      <c r="FKO45" s="63"/>
      <c r="FKP45" s="63"/>
      <c r="FKQ45" s="63"/>
      <c r="FKR45" s="64"/>
      <c r="FKS45" s="63"/>
      <c r="FKT45" s="63"/>
      <c r="FKU45" s="63"/>
      <c r="FKV45" s="63"/>
      <c r="FKW45" s="63"/>
      <c r="FKX45" s="63"/>
      <c r="FKY45" s="63"/>
      <c r="FKZ45" s="64"/>
      <c r="FLA45" s="63"/>
      <c r="FLB45" s="63"/>
      <c r="FLC45" s="63"/>
      <c r="FLD45" s="63"/>
      <c r="FLE45" s="63"/>
      <c r="FLF45" s="63"/>
      <c r="FLG45" s="63"/>
      <c r="FLH45" s="64"/>
      <c r="FLI45" s="63"/>
      <c r="FLJ45" s="63"/>
      <c r="FLK45" s="63"/>
      <c r="FLL45" s="63"/>
      <c r="FLM45" s="63"/>
      <c r="FLN45" s="63"/>
      <c r="FLO45" s="63"/>
      <c r="FLP45" s="64"/>
      <c r="FLQ45" s="63"/>
      <c r="FLR45" s="63"/>
      <c r="FLS45" s="63"/>
      <c r="FLT45" s="63"/>
      <c r="FLU45" s="63"/>
      <c r="FLV45" s="63"/>
      <c r="FLW45" s="63"/>
      <c r="FLX45" s="64"/>
      <c r="FLY45" s="63"/>
      <c r="FLZ45" s="63"/>
      <c r="FMA45" s="63"/>
      <c r="FMB45" s="63"/>
      <c r="FMC45" s="63"/>
      <c r="FMD45" s="63"/>
      <c r="FME45" s="63"/>
      <c r="FMF45" s="64"/>
      <c r="FMG45" s="63"/>
      <c r="FMH45" s="63"/>
      <c r="FMI45" s="63"/>
      <c r="FMJ45" s="63"/>
      <c r="FMK45" s="63"/>
      <c r="FML45" s="63"/>
      <c r="FMM45" s="63"/>
      <c r="FMN45" s="64"/>
      <c r="FMO45" s="63"/>
      <c r="FMP45" s="63"/>
      <c r="FMQ45" s="63"/>
      <c r="FMR45" s="63"/>
      <c r="FMS45" s="63"/>
      <c r="FMT45" s="63"/>
      <c r="FMU45" s="63"/>
      <c r="FMV45" s="64"/>
      <c r="FMW45" s="63"/>
      <c r="FMX45" s="63"/>
      <c r="FMY45" s="63"/>
      <c r="FMZ45" s="63"/>
      <c r="FNA45" s="63"/>
      <c r="FNB45" s="63"/>
      <c r="FNC45" s="63"/>
      <c r="FND45" s="64"/>
      <c r="FNE45" s="63"/>
      <c r="FNF45" s="63"/>
      <c r="FNG45" s="63"/>
      <c r="FNH45" s="63"/>
      <c r="FNI45" s="63"/>
      <c r="FNJ45" s="63"/>
      <c r="FNK45" s="63"/>
      <c r="FNL45" s="64"/>
      <c r="FNM45" s="63"/>
      <c r="FNN45" s="63"/>
      <c r="FNO45" s="63"/>
      <c r="FNP45" s="63"/>
      <c r="FNQ45" s="63"/>
      <c r="FNR45" s="63"/>
      <c r="FNS45" s="63"/>
      <c r="FNT45" s="64"/>
      <c r="FNU45" s="63"/>
      <c r="FNV45" s="63"/>
      <c r="FNW45" s="63"/>
      <c r="FNX45" s="63"/>
      <c r="FNY45" s="63"/>
      <c r="FNZ45" s="63"/>
      <c r="FOA45" s="63"/>
      <c r="FOB45" s="64"/>
      <c r="FOC45" s="63"/>
      <c r="FOD45" s="63"/>
      <c r="FOE45" s="63"/>
      <c r="FOF45" s="63"/>
      <c r="FOG45" s="63"/>
      <c r="FOH45" s="63"/>
      <c r="FOI45" s="63"/>
      <c r="FOJ45" s="64"/>
      <c r="FOK45" s="63"/>
      <c r="FOL45" s="63"/>
      <c r="FOM45" s="63"/>
      <c r="FON45" s="63"/>
      <c r="FOO45" s="63"/>
      <c r="FOP45" s="63"/>
      <c r="FOQ45" s="63"/>
      <c r="FOR45" s="64"/>
      <c r="FOS45" s="63"/>
      <c r="FOT45" s="63"/>
      <c r="FOU45" s="63"/>
      <c r="FOV45" s="63"/>
      <c r="FOW45" s="63"/>
      <c r="FOX45" s="63"/>
      <c r="FOY45" s="63"/>
      <c r="FOZ45" s="64"/>
      <c r="FPA45" s="63"/>
      <c r="FPB45" s="63"/>
      <c r="FPC45" s="63"/>
      <c r="FPD45" s="63"/>
      <c r="FPE45" s="63"/>
      <c r="FPF45" s="63"/>
      <c r="FPG45" s="63"/>
      <c r="FPH45" s="64"/>
      <c r="FPI45" s="63"/>
      <c r="FPJ45" s="63"/>
      <c r="FPK45" s="63"/>
      <c r="FPL45" s="63"/>
      <c r="FPM45" s="63"/>
      <c r="FPN45" s="63"/>
      <c r="FPO45" s="63"/>
      <c r="FPP45" s="64"/>
      <c r="FPQ45" s="63"/>
      <c r="FPR45" s="63"/>
      <c r="FPS45" s="63"/>
      <c r="FPT45" s="63"/>
      <c r="FPU45" s="63"/>
      <c r="FPV45" s="63"/>
      <c r="FPW45" s="63"/>
      <c r="FPX45" s="64"/>
      <c r="FPY45" s="63"/>
      <c r="FPZ45" s="63"/>
      <c r="FQA45" s="63"/>
      <c r="FQB45" s="63"/>
      <c r="FQC45" s="63"/>
      <c r="FQD45" s="63"/>
      <c r="FQE45" s="63"/>
      <c r="FQF45" s="64"/>
      <c r="FQG45" s="63"/>
      <c r="FQH45" s="63"/>
      <c r="FQI45" s="63"/>
      <c r="FQJ45" s="63"/>
      <c r="FQK45" s="63"/>
      <c r="FQL45" s="63"/>
      <c r="FQM45" s="63"/>
      <c r="FQN45" s="64"/>
      <c r="FQO45" s="63"/>
      <c r="FQP45" s="63"/>
      <c r="FQQ45" s="63"/>
      <c r="FQR45" s="63"/>
      <c r="FQS45" s="63"/>
      <c r="FQT45" s="63"/>
      <c r="FQU45" s="63"/>
      <c r="FQV45" s="64"/>
      <c r="FQW45" s="63"/>
      <c r="FQX45" s="63"/>
      <c r="FQY45" s="63"/>
      <c r="FQZ45" s="63"/>
      <c r="FRA45" s="63"/>
      <c r="FRB45" s="63"/>
      <c r="FRC45" s="63"/>
      <c r="FRD45" s="64"/>
      <c r="FRE45" s="63"/>
      <c r="FRF45" s="63"/>
      <c r="FRG45" s="63"/>
      <c r="FRH45" s="63"/>
      <c r="FRI45" s="63"/>
      <c r="FRJ45" s="63"/>
      <c r="FRK45" s="63"/>
      <c r="FRL45" s="64"/>
      <c r="FRM45" s="63"/>
      <c r="FRN45" s="63"/>
      <c r="FRO45" s="63"/>
      <c r="FRP45" s="63"/>
      <c r="FRQ45" s="63"/>
      <c r="FRR45" s="63"/>
      <c r="FRS45" s="63"/>
      <c r="FRT45" s="64"/>
      <c r="FRU45" s="63"/>
      <c r="FRV45" s="63"/>
      <c r="FRW45" s="63"/>
      <c r="FRX45" s="63"/>
      <c r="FRY45" s="63"/>
      <c r="FRZ45" s="63"/>
      <c r="FSA45" s="63"/>
      <c r="FSB45" s="64"/>
      <c r="FSC45" s="63"/>
      <c r="FSD45" s="63"/>
      <c r="FSE45" s="63"/>
      <c r="FSF45" s="63"/>
      <c r="FSG45" s="63"/>
      <c r="FSH45" s="63"/>
      <c r="FSI45" s="63"/>
      <c r="FSJ45" s="64"/>
      <c r="FSK45" s="63"/>
      <c r="FSL45" s="63"/>
      <c r="FSM45" s="63"/>
      <c r="FSN45" s="63"/>
      <c r="FSO45" s="63"/>
      <c r="FSP45" s="63"/>
      <c r="FSQ45" s="63"/>
      <c r="FSR45" s="64"/>
      <c r="FSS45" s="63"/>
      <c r="FST45" s="63"/>
      <c r="FSU45" s="63"/>
      <c r="FSV45" s="63"/>
      <c r="FSW45" s="63"/>
      <c r="FSX45" s="63"/>
      <c r="FSY45" s="63"/>
      <c r="FSZ45" s="64"/>
      <c r="FTA45" s="63"/>
      <c r="FTB45" s="63"/>
      <c r="FTC45" s="63"/>
      <c r="FTD45" s="63"/>
      <c r="FTE45" s="63"/>
      <c r="FTF45" s="63"/>
      <c r="FTG45" s="63"/>
      <c r="FTH45" s="64"/>
      <c r="FTI45" s="63"/>
      <c r="FTJ45" s="63"/>
      <c r="FTK45" s="63"/>
      <c r="FTL45" s="63"/>
      <c r="FTM45" s="63"/>
      <c r="FTN45" s="63"/>
      <c r="FTO45" s="63"/>
      <c r="FTP45" s="64"/>
      <c r="FTQ45" s="63"/>
      <c r="FTR45" s="63"/>
      <c r="FTS45" s="63"/>
      <c r="FTT45" s="63"/>
      <c r="FTU45" s="63"/>
      <c r="FTV45" s="63"/>
      <c r="FTW45" s="63"/>
      <c r="FTX45" s="64"/>
      <c r="FTY45" s="63"/>
      <c r="FTZ45" s="63"/>
      <c r="FUA45" s="63"/>
      <c r="FUB45" s="63"/>
      <c r="FUC45" s="63"/>
      <c r="FUD45" s="63"/>
      <c r="FUE45" s="63"/>
      <c r="FUF45" s="64"/>
      <c r="FUG45" s="63"/>
      <c r="FUH45" s="63"/>
      <c r="FUI45" s="63"/>
      <c r="FUJ45" s="63"/>
      <c r="FUK45" s="63"/>
      <c r="FUL45" s="63"/>
      <c r="FUM45" s="63"/>
      <c r="FUN45" s="64"/>
      <c r="FUO45" s="63"/>
      <c r="FUP45" s="63"/>
      <c r="FUQ45" s="63"/>
      <c r="FUR45" s="63"/>
      <c r="FUS45" s="63"/>
      <c r="FUT45" s="63"/>
      <c r="FUU45" s="63"/>
      <c r="FUV45" s="64"/>
      <c r="FUW45" s="63"/>
      <c r="FUX45" s="63"/>
      <c r="FUY45" s="63"/>
      <c r="FUZ45" s="63"/>
      <c r="FVA45" s="63"/>
      <c r="FVB45" s="63"/>
      <c r="FVC45" s="63"/>
      <c r="FVD45" s="64"/>
      <c r="FVE45" s="63"/>
      <c r="FVF45" s="63"/>
      <c r="FVG45" s="63"/>
      <c r="FVH45" s="63"/>
      <c r="FVI45" s="63"/>
      <c r="FVJ45" s="63"/>
      <c r="FVK45" s="63"/>
      <c r="FVL45" s="64"/>
      <c r="FVM45" s="63"/>
      <c r="FVN45" s="63"/>
      <c r="FVO45" s="63"/>
      <c r="FVP45" s="63"/>
      <c r="FVQ45" s="63"/>
      <c r="FVR45" s="63"/>
      <c r="FVS45" s="63"/>
      <c r="FVT45" s="64"/>
      <c r="FVU45" s="63"/>
      <c r="FVV45" s="63"/>
      <c r="FVW45" s="63"/>
      <c r="FVX45" s="63"/>
      <c r="FVY45" s="63"/>
      <c r="FVZ45" s="63"/>
      <c r="FWA45" s="63"/>
      <c r="FWB45" s="64"/>
      <c r="FWC45" s="63"/>
      <c r="FWD45" s="63"/>
      <c r="FWE45" s="63"/>
      <c r="FWF45" s="63"/>
      <c r="FWG45" s="63"/>
      <c r="FWH45" s="63"/>
      <c r="FWI45" s="63"/>
      <c r="FWJ45" s="64"/>
      <c r="FWK45" s="63"/>
      <c r="FWL45" s="63"/>
      <c r="FWM45" s="63"/>
      <c r="FWN45" s="63"/>
      <c r="FWO45" s="63"/>
      <c r="FWP45" s="63"/>
      <c r="FWQ45" s="63"/>
      <c r="FWR45" s="64"/>
      <c r="FWS45" s="63"/>
      <c r="FWT45" s="63"/>
      <c r="FWU45" s="63"/>
      <c r="FWV45" s="63"/>
      <c r="FWW45" s="63"/>
      <c r="FWX45" s="63"/>
      <c r="FWY45" s="63"/>
      <c r="FWZ45" s="64"/>
      <c r="FXA45" s="63"/>
      <c r="FXB45" s="63"/>
      <c r="FXC45" s="63"/>
      <c r="FXD45" s="63"/>
      <c r="FXE45" s="63"/>
      <c r="FXF45" s="63"/>
      <c r="FXG45" s="63"/>
      <c r="FXH45" s="64"/>
      <c r="FXI45" s="63"/>
      <c r="FXJ45" s="63"/>
      <c r="FXK45" s="63"/>
      <c r="FXL45" s="63"/>
      <c r="FXM45" s="63"/>
      <c r="FXN45" s="63"/>
      <c r="FXO45" s="63"/>
      <c r="FXP45" s="64"/>
      <c r="FXQ45" s="63"/>
      <c r="FXR45" s="63"/>
      <c r="FXS45" s="63"/>
      <c r="FXT45" s="63"/>
      <c r="FXU45" s="63"/>
      <c r="FXV45" s="63"/>
      <c r="FXW45" s="63"/>
      <c r="FXX45" s="64"/>
      <c r="FXY45" s="63"/>
      <c r="FXZ45" s="63"/>
      <c r="FYA45" s="63"/>
      <c r="FYB45" s="63"/>
      <c r="FYC45" s="63"/>
      <c r="FYD45" s="63"/>
      <c r="FYE45" s="63"/>
      <c r="FYF45" s="64"/>
      <c r="FYG45" s="63"/>
      <c r="FYH45" s="63"/>
      <c r="FYI45" s="63"/>
      <c r="FYJ45" s="63"/>
      <c r="FYK45" s="63"/>
      <c r="FYL45" s="63"/>
      <c r="FYM45" s="63"/>
      <c r="FYN45" s="64"/>
      <c r="FYO45" s="63"/>
      <c r="FYP45" s="63"/>
      <c r="FYQ45" s="63"/>
      <c r="FYR45" s="63"/>
      <c r="FYS45" s="63"/>
      <c r="FYT45" s="63"/>
      <c r="FYU45" s="63"/>
      <c r="FYV45" s="64"/>
      <c r="FYW45" s="63"/>
      <c r="FYX45" s="63"/>
      <c r="FYY45" s="63"/>
      <c r="FYZ45" s="63"/>
      <c r="FZA45" s="63"/>
      <c r="FZB45" s="63"/>
      <c r="FZC45" s="63"/>
      <c r="FZD45" s="64"/>
      <c r="FZE45" s="63"/>
      <c r="FZF45" s="63"/>
      <c r="FZG45" s="63"/>
      <c r="FZH45" s="63"/>
      <c r="FZI45" s="63"/>
      <c r="FZJ45" s="63"/>
      <c r="FZK45" s="63"/>
      <c r="FZL45" s="64"/>
      <c r="FZM45" s="63"/>
      <c r="FZN45" s="63"/>
      <c r="FZO45" s="63"/>
      <c r="FZP45" s="63"/>
      <c r="FZQ45" s="63"/>
      <c r="FZR45" s="63"/>
      <c r="FZS45" s="63"/>
      <c r="FZT45" s="64"/>
      <c r="FZU45" s="63"/>
      <c r="FZV45" s="63"/>
      <c r="FZW45" s="63"/>
      <c r="FZX45" s="63"/>
      <c r="FZY45" s="63"/>
      <c r="FZZ45" s="63"/>
      <c r="GAA45" s="63"/>
      <c r="GAB45" s="64"/>
      <c r="GAC45" s="63"/>
      <c r="GAD45" s="63"/>
      <c r="GAE45" s="63"/>
      <c r="GAF45" s="63"/>
      <c r="GAG45" s="63"/>
      <c r="GAH45" s="63"/>
      <c r="GAI45" s="63"/>
      <c r="GAJ45" s="64"/>
      <c r="GAK45" s="63"/>
      <c r="GAL45" s="63"/>
      <c r="GAM45" s="63"/>
      <c r="GAN45" s="63"/>
      <c r="GAO45" s="63"/>
      <c r="GAP45" s="63"/>
      <c r="GAQ45" s="63"/>
      <c r="GAR45" s="64"/>
      <c r="GAS45" s="63"/>
      <c r="GAT45" s="63"/>
      <c r="GAU45" s="63"/>
      <c r="GAV45" s="63"/>
      <c r="GAW45" s="63"/>
      <c r="GAX45" s="63"/>
      <c r="GAY45" s="63"/>
      <c r="GAZ45" s="64"/>
      <c r="GBA45" s="63"/>
      <c r="GBB45" s="63"/>
      <c r="GBC45" s="63"/>
      <c r="GBD45" s="63"/>
      <c r="GBE45" s="63"/>
      <c r="GBF45" s="63"/>
      <c r="GBG45" s="63"/>
      <c r="GBH45" s="64"/>
      <c r="GBI45" s="63"/>
      <c r="GBJ45" s="63"/>
      <c r="GBK45" s="63"/>
      <c r="GBL45" s="63"/>
      <c r="GBM45" s="63"/>
      <c r="GBN45" s="63"/>
      <c r="GBO45" s="63"/>
      <c r="GBP45" s="64"/>
      <c r="GBQ45" s="63"/>
      <c r="GBR45" s="63"/>
      <c r="GBS45" s="63"/>
      <c r="GBT45" s="63"/>
      <c r="GBU45" s="63"/>
      <c r="GBV45" s="63"/>
      <c r="GBW45" s="63"/>
      <c r="GBX45" s="64"/>
      <c r="GBY45" s="63"/>
      <c r="GBZ45" s="63"/>
      <c r="GCA45" s="63"/>
      <c r="GCB45" s="63"/>
      <c r="GCC45" s="63"/>
      <c r="GCD45" s="63"/>
      <c r="GCE45" s="63"/>
      <c r="GCF45" s="64"/>
      <c r="GCG45" s="63"/>
      <c r="GCH45" s="63"/>
      <c r="GCI45" s="63"/>
      <c r="GCJ45" s="63"/>
      <c r="GCK45" s="63"/>
      <c r="GCL45" s="63"/>
      <c r="GCM45" s="63"/>
      <c r="GCN45" s="64"/>
      <c r="GCO45" s="63"/>
      <c r="GCP45" s="63"/>
      <c r="GCQ45" s="63"/>
      <c r="GCR45" s="63"/>
      <c r="GCS45" s="63"/>
      <c r="GCT45" s="63"/>
      <c r="GCU45" s="63"/>
      <c r="GCV45" s="64"/>
      <c r="GCW45" s="63"/>
      <c r="GCX45" s="63"/>
      <c r="GCY45" s="63"/>
      <c r="GCZ45" s="63"/>
      <c r="GDA45" s="63"/>
      <c r="GDB45" s="63"/>
      <c r="GDC45" s="63"/>
      <c r="GDD45" s="64"/>
      <c r="GDE45" s="63"/>
      <c r="GDF45" s="63"/>
      <c r="GDG45" s="63"/>
      <c r="GDH45" s="63"/>
      <c r="GDI45" s="63"/>
      <c r="GDJ45" s="63"/>
      <c r="GDK45" s="63"/>
      <c r="GDL45" s="64"/>
      <c r="GDM45" s="63"/>
      <c r="GDN45" s="63"/>
      <c r="GDO45" s="63"/>
      <c r="GDP45" s="63"/>
      <c r="GDQ45" s="63"/>
      <c r="GDR45" s="63"/>
      <c r="GDS45" s="63"/>
      <c r="GDT45" s="64"/>
      <c r="GDU45" s="63"/>
      <c r="GDV45" s="63"/>
      <c r="GDW45" s="63"/>
      <c r="GDX45" s="63"/>
      <c r="GDY45" s="63"/>
      <c r="GDZ45" s="63"/>
      <c r="GEA45" s="63"/>
      <c r="GEB45" s="64"/>
      <c r="GEC45" s="63"/>
      <c r="GED45" s="63"/>
      <c r="GEE45" s="63"/>
      <c r="GEF45" s="63"/>
      <c r="GEG45" s="63"/>
      <c r="GEH45" s="63"/>
      <c r="GEI45" s="63"/>
      <c r="GEJ45" s="64"/>
      <c r="GEK45" s="63"/>
      <c r="GEL45" s="63"/>
      <c r="GEM45" s="63"/>
      <c r="GEN45" s="63"/>
      <c r="GEO45" s="63"/>
      <c r="GEP45" s="63"/>
      <c r="GEQ45" s="63"/>
      <c r="GER45" s="64"/>
      <c r="GES45" s="63"/>
      <c r="GET45" s="63"/>
      <c r="GEU45" s="63"/>
      <c r="GEV45" s="63"/>
      <c r="GEW45" s="63"/>
      <c r="GEX45" s="63"/>
      <c r="GEY45" s="63"/>
      <c r="GEZ45" s="64"/>
      <c r="GFA45" s="63"/>
      <c r="GFB45" s="63"/>
      <c r="GFC45" s="63"/>
      <c r="GFD45" s="63"/>
      <c r="GFE45" s="63"/>
      <c r="GFF45" s="63"/>
      <c r="GFG45" s="63"/>
      <c r="GFH45" s="64"/>
      <c r="GFI45" s="63"/>
      <c r="GFJ45" s="63"/>
      <c r="GFK45" s="63"/>
      <c r="GFL45" s="63"/>
      <c r="GFM45" s="63"/>
      <c r="GFN45" s="63"/>
      <c r="GFO45" s="63"/>
      <c r="GFP45" s="64"/>
      <c r="GFQ45" s="63"/>
      <c r="GFR45" s="63"/>
      <c r="GFS45" s="63"/>
      <c r="GFT45" s="63"/>
      <c r="GFU45" s="63"/>
      <c r="GFV45" s="63"/>
      <c r="GFW45" s="63"/>
      <c r="GFX45" s="64"/>
      <c r="GFY45" s="63"/>
      <c r="GFZ45" s="63"/>
      <c r="GGA45" s="63"/>
      <c r="GGB45" s="63"/>
      <c r="GGC45" s="63"/>
      <c r="GGD45" s="63"/>
      <c r="GGE45" s="63"/>
      <c r="GGF45" s="64"/>
      <c r="GGG45" s="63"/>
      <c r="GGH45" s="63"/>
      <c r="GGI45" s="63"/>
      <c r="GGJ45" s="63"/>
      <c r="GGK45" s="63"/>
      <c r="GGL45" s="63"/>
      <c r="GGM45" s="63"/>
      <c r="GGN45" s="64"/>
      <c r="GGO45" s="63"/>
      <c r="GGP45" s="63"/>
      <c r="GGQ45" s="63"/>
      <c r="GGR45" s="63"/>
      <c r="GGS45" s="63"/>
      <c r="GGT45" s="63"/>
      <c r="GGU45" s="63"/>
      <c r="GGV45" s="64"/>
      <c r="GGW45" s="63"/>
      <c r="GGX45" s="63"/>
      <c r="GGY45" s="63"/>
      <c r="GGZ45" s="63"/>
      <c r="GHA45" s="63"/>
      <c r="GHB45" s="63"/>
      <c r="GHC45" s="63"/>
      <c r="GHD45" s="64"/>
      <c r="GHE45" s="63"/>
      <c r="GHF45" s="63"/>
      <c r="GHG45" s="63"/>
      <c r="GHH45" s="63"/>
      <c r="GHI45" s="63"/>
      <c r="GHJ45" s="63"/>
      <c r="GHK45" s="63"/>
      <c r="GHL45" s="64"/>
      <c r="GHM45" s="63"/>
      <c r="GHN45" s="63"/>
      <c r="GHO45" s="63"/>
      <c r="GHP45" s="63"/>
      <c r="GHQ45" s="63"/>
      <c r="GHR45" s="63"/>
      <c r="GHS45" s="63"/>
      <c r="GHT45" s="64"/>
      <c r="GHU45" s="63"/>
      <c r="GHV45" s="63"/>
      <c r="GHW45" s="63"/>
      <c r="GHX45" s="63"/>
      <c r="GHY45" s="63"/>
      <c r="GHZ45" s="63"/>
      <c r="GIA45" s="63"/>
      <c r="GIB45" s="64"/>
      <c r="GIC45" s="63"/>
      <c r="GID45" s="63"/>
      <c r="GIE45" s="63"/>
      <c r="GIF45" s="63"/>
      <c r="GIG45" s="63"/>
      <c r="GIH45" s="63"/>
      <c r="GII45" s="63"/>
      <c r="GIJ45" s="64"/>
      <c r="GIK45" s="63"/>
      <c r="GIL45" s="63"/>
      <c r="GIM45" s="63"/>
      <c r="GIN45" s="63"/>
      <c r="GIO45" s="63"/>
      <c r="GIP45" s="63"/>
      <c r="GIQ45" s="63"/>
      <c r="GIR45" s="64"/>
      <c r="GIS45" s="63"/>
      <c r="GIT45" s="63"/>
      <c r="GIU45" s="63"/>
      <c r="GIV45" s="63"/>
      <c r="GIW45" s="63"/>
      <c r="GIX45" s="63"/>
      <c r="GIY45" s="63"/>
      <c r="GIZ45" s="64"/>
      <c r="GJA45" s="63"/>
      <c r="GJB45" s="63"/>
      <c r="GJC45" s="63"/>
      <c r="GJD45" s="63"/>
      <c r="GJE45" s="63"/>
      <c r="GJF45" s="63"/>
      <c r="GJG45" s="63"/>
      <c r="GJH45" s="64"/>
      <c r="GJI45" s="63"/>
      <c r="GJJ45" s="63"/>
      <c r="GJK45" s="63"/>
      <c r="GJL45" s="63"/>
      <c r="GJM45" s="63"/>
      <c r="GJN45" s="63"/>
      <c r="GJO45" s="63"/>
      <c r="GJP45" s="64"/>
      <c r="GJQ45" s="63"/>
      <c r="GJR45" s="63"/>
      <c r="GJS45" s="63"/>
      <c r="GJT45" s="63"/>
      <c r="GJU45" s="63"/>
      <c r="GJV45" s="63"/>
      <c r="GJW45" s="63"/>
      <c r="GJX45" s="64"/>
      <c r="GJY45" s="63"/>
      <c r="GJZ45" s="63"/>
      <c r="GKA45" s="63"/>
      <c r="GKB45" s="63"/>
      <c r="GKC45" s="63"/>
      <c r="GKD45" s="63"/>
      <c r="GKE45" s="63"/>
      <c r="GKF45" s="64"/>
      <c r="GKG45" s="63"/>
      <c r="GKH45" s="63"/>
      <c r="GKI45" s="63"/>
      <c r="GKJ45" s="63"/>
      <c r="GKK45" s="63"/>
      <c r="GKL45" s="63"/>
      <c r="GKM45" s="63"/>
      <c r="GKN45" s="64"/>
      <c r="GKO45" s="63"/>
      <c r="GKP45" s="63"/>
      <c r="GKQ45" s="63"/>
      <c r="GKR45" s="63"/>
      <c r="GKS45" s="63"/>
      <c r="GKT45" s="63"/>
      <c r="GKU45" s="63"/>
      <c r="GKV45" s="64"/>
      <c r="GKW45" s="63"/>
      <c r="GKX45" s="63"/>
      <c r="GKY45" s="63"/>
      <c r="GKZ45" s="63"/>
      <c r="GLA45" s="63"/>
      <c r="GLB45" s="63"/>
      <c r="GLC45" s="63"/>
      <c r="GLD45" s="64"/>
      <c r="GLE45" s="63"/>
      <c r="GLF45" s="63"/>
      <c r="GLG45" s="63"/>
      <c r="GLH45" s="63"/>
      <c r="GLI45" s="63"/>
      <c r="GLJ45" s="63"/>
      <c r="GLK45" s="63"/>
      <c r="GLL45" s="64"/>
      <c r="GLM45" s="63"/>
      <c r="GLN45" s="63"/>
      <c r="GLO45" s="63"/>
      <c r="GLP45" s="63"/>
      <c r="GLQ45" s="63"/>
      <c r="GLR45" s="63"/>
      <c r="GLS45" s="63"/>
      <c r="GLT45" s="64"/>
      <c r="GLU45" s="63"/>
      <c r="GLV45" s="63"/>
      <c r="GLW45" s="63"/>
      <c r="GLX45" s="63"/>
      <c r="GLY45" s="63"/>
      <c r="GLZ45" s="63"/>
      <c r="GMA45" s="63"/>
      <c r="GMB45" s="64"/>
      <c r="GMC45" s="63"/>
      <c r="GMD45" s="63"/>
      <c r="GME45" s="63"/>
      <c r="GMF45" s="63"/>
      <c r="GMG45" s="63"/>
      <c r="GMH45" s="63"/>
      <c r="GMI45" s="63"/>
      <c r="GMJ45" s="64"/>
      <c r="GMK45" s="63"/>
      <c r="GML45" s="63"/>
      <c r="GMM45" s="63"/>
      <c r="GMN45" s="63"/>
      <c r="GMO45" s="63"/>
      <c r="GMP45" s="63"/>
      <c r="GMQ45" s="63"/>
      <c r="GMR45" s="64"/>
      <c r="GMS45" s="63"/>
      <c r="GMT45" s="63"/>
      <c r="GMU45" s="63"/>
      <c r="GMV45" s="63"/>
      <c r="GMW45" s="63"/>
      <c r="GMX45" s="63"/>
      <c r="GMY45" s="63"/>
      <c r="GMZ45" s="64"/>
      <c r="GNA45" s="63"/>
      <c r="GNB45" s="63"/>
      <c r="GNC45" s="63"/>
      <c r="GND45" s="63"/>
      <c r="GNE45" s="63"/>
      <c r="GNF45" s="63"/>
      <c r="GNG45" s="63"/>
      <c r="GNH45" s="64"/>
      <c r="GNI45" s="63"/>
      <c r="GNJ45" s="63"/>
      <c r="GNK45" s="63"/>
      <c r="GNL45" s="63"/>
      <c r="GNM45" s="63"/>
      <c r="GNN45" s="63"/>
      <c r="GNO45" s="63"/>
      <c r="GNP45" s="64"/>
      <c r="GNQ45" s="63"/>
      <c r="GNR45" s="63"/>
      <c r="GNS45" s="63"/>
      <c r="GNT45" s="63"/>
      <c r="GNU45" s="63"/>
      <c r="GNV45" s="63"/>
      <c r="GNW45" s="63"/>
      <c r="GNX45" s="64"/>
      <c r="GNY45" s="63"/>
      <c r="GNZ45" s="63"/>
      <c r="GOA45" s="63"/>
      <c r="GOB45" s="63"/>
      <c r="GOC45" s="63"/>
      <c r="GOD45" s="63"/>
      <c r="GOE45" s="63"/>
      <c r="GOF45" s="64"/>
      <c r="GOG45" s="63"/>
      <c r="GOH45" s="63"/>
      <c r="GOI45" s="63"/>
      <c r="GOJ45" s="63"/>
      <c r="GOK45" s="63"/>
      <c r="GOL45" s="63"/>
      <c r="GOM45" s="63"/>
      <c r="GON45" s="64"/>
      <c r="GOO45" s="63"/>
      <c r="GOP45" s="63"/>
      <c r="GOQ45" s="63"/>
      <c r="GOR45" s="63"/>
      <c r="GOS45" s="63"/>
      <c r="GOT45" s="63"/>
      <c r="GOU45" s="63"/>
      <c r="GOV45" s="64"/>
      <c r="GOW45" s="63"/>
      <c r="GOX45" s="63"/>
      <c r="GOY45" s="63"/>
      <c r="GOZ45" s="63"/>
      <c r="GPA45" s="63"/>
      <c r="GPB45" s="63"/>
      <c r="GPC45" s="63"/>
      <c r="GPD45" s="64"/>
      <c r="GPE45" s="63"/>
      <c r="GPF45" s="63"/>
      <c r="GPG45" s="63"/>
      <c r="GPH45" s="63"/>
      <c r="GPI45" s="63"/>
      <c r="GPJ45" s="63"/>
      <c r="GPK45" s="63"/>
      <c r="GPL45" s="64"/>
      <c r="GPM45" s="63"/>
      <c r="GPN45" s="63"/>
      <c r="GPO45" s="63"/>
      <c r="GPP45" s="63"/>
      <c r="GPQ45" s="63"/>
      <c r="GPR45" s="63"/>
      <c r="GPS45" s="63"/>
      <c r="GPT45" s="64"/>
      <c r="GPU45" s="63"/>
      <c r="GPV45" s="63"/>
      <c r="GPW45" s="63"/>
      <c r="GPX45" s="63"/>
      <c r="GPY45" s="63"/>
      <c r="GPZ45" s="63"/>
      <c r="GQA45" s="63"/>
      <c r="GQB45" s="64"/>
      <c r="GQC45" s="63"/>
      <c r="GQD45" s="63"/>
      <c r="GQE45" s="63"/>
      <c r="GQF45" s="63"/>
      <c r="GQG45" s="63"/>
      <c r="GQH45" s="63"/>
      <c r="GQI45" s="63"/>
      <c r="GQJ45" s="64"/>
      <c r="GQK45" s="63"/>
      <c r="GQL45" s="63"/>
      <c r="GQM45" s="63"/>
      <c r="GQN45" s="63"/>
      <c r="GQO45" s="63"/>
      <c r="GQP45" s="63"/>
      <c r="GQQ45" s="63"/>
      <c r="GQR45" s="64"/>
      <c r="GQS45" s="63"/>
      <c r="GQT45" s="63"/>
      <c r="GQU45" s="63"/>
      <c r="GQV45" s="63"/>
      <c r="GQW45" s="63"/>
      <c r="GQX45" s="63"/>
      <c r="GQY45" s="63"/>
      <c r="GQZ45" s="64"/>
      <c r="GRA45" s="63"/>
      <c r="GRB45" s="63"/>
      <c r="GRC45" s="63"/>
      <c r="GRD45" s="63"/>
      <c r="GRE45" s="63"/>
      <c r="GRF45" s="63"/>
      <c r="GRG45" s="63"/>
      <c r="GRH45" s="64"/>
      <c r="GRI45" s="63"/>
      <c r="GRJ45" s="63"/>
      <c r="GRK45" s="63"/>
      <c r="GRL45" s="63"/>
      <c r="GRM45" s="63"/>
      <c r="GRN45" s="63"/>
      <c r="GRO45" s="63"/>
      <c r="GRP45" s="64"/>
      <c r="GRQ45" s="63"/>
      <c r="GRR45" s="63"/>
      <c r="GRS45" s="63"/>
      <c r="GRT45" s="63"/>
      <c r="GRU45" s="63"/>
      <c r="GRV45" s="63"/>
      <c r="GRW45" s="63"/>
      <c r="GRX45" s="64"/>
      <c r="GRY45" s="63"/>
      <c r="GRZ45" s="63"/>
      <c r="GSA45" s="63"/>
      <c r="GSB45" s="63"/>
      <c r="GSC45" s="63"/>
      <c r="GSD45" s="63"/>
      <c r="GSE45" s="63"/>
      <c r="GSF45" s="64"/>
      <c r="GSG45" s="63"/>
      <c r="GSH45" s="63"/>
      <c r="GSI45" s="63"/>
      <c r="GSJ45" s="63"/>
      <c r="GSK45" s="63"/>
      <c r="GSL45" s="63"/>
      <c r="GSM45" s="63"/>
      <c r="GSN45" s="64"/>
      <c r="GSO45" s="63"/>
      <c r="GSP45" s="63"/>
      <c r="GSQ45" s="63"/>
      <c r="GSR45" s="63"/>
      <c r="GSS45" s="63"/>
      <c r="GST45" s="63"/>
      <c r="GSU45" s="63"/>
      <c r="GSV45" s="64"/>
      <c r="GSW45" s="63"/>
      <c r="GSX45" s="63"/>
      <c r="GSY45" s="63"/>
      <c r="GSZ45" s="63"/>
      <c r="GTA45" s="63"/>
      <c r="GTB45" s="63"/>
      <c r="GTC45" s="63"/>
      <c r="GTD45" s="64"/>
      <c r="GTE45" s="63"/>
      <c r="GTF45" s="63"/>
      <c r="GTG45" s="63"/>
      <c r="GTH45" s="63"/>
      <c r="GTI45" s="63"/>
      <c r="GTJ45" s="63"/>
      <c r="GTK45" s="63"/>
      <c r="GTL45" s="64"/>
      <c r="GTM45" s="63"/>
      <c r="GTN45" s="63"/>
      <c r="GTO45" s="63"/>
      <c r="GTP45" s="63"/>
      <c r="GTQ45" s="63"/>
      <c r="GTR45" s="63"/>
      <c r="GTS45" s="63"/>
      <c r="GTT45" s="64"/>
      <c r="GTU45" s="63"/>
      <c r="GTV45" s="63"/>
      <c r="GTW45" s="63"/>
      <c r="GTX45" s="63"/>
      <c r="GTY45" s="63"/>
      <c r="GTZ45" s="63"/>
      <c r="GUA45" s="63"/>
      <c r="GUB45" s="64"/>
      <c r="GUC45" s="63"/>
      <c r="GUD45" s="63"/>
      <c r="GUE45" s="63"/>
      <c r="GUF45" s="63"/>
      <c r="GUG45" s="63"/>
      <c r="GUH45" s="63"/>
      <c r="GUI45" s="63"/>
      <c r="GUJ45" s="64"/>
      <c r="GUK45" s="63"/>
      <c r="GUL45" s="63"/>
      <c r="GUM45" s="63"/>
      <c r="GUN45" s="63"/>
      <c r="GUO45" s="63"/>
      <c r="GUP45" s="63"/>
      <c r="GUQ45" s="63"/>
      <c r="GUR45" s="64"/>
      <c r="GUS45" s="63"/>
      <c r="GUT45" s="63"/>
      <c r="GUU45" s="63"/>
      <c r="GUV45" s="63"/>
      <c r="GUW45" s="63"/>
      <c r="GUX45" s="63"/>
      <c r="GUY45" s="63"/>
      <c r="GUZ45" s="64"/>
      <c r="GVA45" s="63"/>
      <c r="GVB45" s="63"/>
      <c r="GVC45" s="63"/>
      <c r="GVD45" s="63"/>
      <c r="GVE45" s="63"/>
      <c r="GVF45" s="63"/>
      <c r="GVG45" s="63"/>
      <c r="GVH45" s="64"/>
      <c r="GVI45" s="63"/>
      <c r="GVJ45" s="63"/>
      <c r="GVK45" s="63"/>
      <c r="GVL45" s="63"/>
      <c r="GVM45" s="63"/>
      <c r="GVN45" s="63"/>
      <c r="GVO45" s="63"/>
      <c r="GVP45" s="64"/>
      <c r="GVQ45" s="63"/>
      <c r="GVR45" s="63"/>
      <c r="GVS45" s="63"/>
      <c r="GVT45" s="63"/>
      <c r="GVU45" s="63"/>
      <c r="GVV45" s="63"/>
      <c r="GVW45" s="63"/>
      <c r="GVX45" s="64"/>
      <c r="GVY45" s="63"/>
      <c r="GVZ45" s="63"/>
      <c r="GWA45" s="63"/>
      <c r="GWB45" s="63"/>
      <c r="GWC45" s="63"/>
      <c r="GWD45" s="63"/>
      <c r="GWE45" s="63"/>
      <c r="GWF45" s="64"/>
      <c r="GWG45" s="63"/>
      <c r="GWH45" s="63"/>
      <c r="GWI45" s="63"/>
      <c r="GWJ45" s="63"/>
      <c r="GWK45" s="63"/>
      <c r="GWL45" s="63"/>
      <c r="GWM45" s="63"/>
      <c r="GWN45" s="64"/>
      <c r="GWO45" s="63"/>
      <c r="GWP45" s="63"/>
      <c r="GWQ45" s="63"/>
      <c r="GWR45" s="63"/>
      <c r="GWS45" s="63"/>
      <c r="GWT45" s="63"/>
      <c r="GWU45" s="63"/>
      <c r="GWV45" s="64"/>
      <c r="GWW45" s="63"/>
      <c r="GWX45" s="63"/>
      <c r="GWY45" s="63"/>
      <c r="GWZ45" s="63"/>
      <c r="GXA45" s="63"/>
      <c r="GXB45" s="63"/>
      <c r="GXC45" s="63"/>
      <c r="GXD45" s="64"/>
      <c r="GXE45" s="63"/>
      <c r="GXF45" s="63"/>
      <c r="GXG45" s="63"/>
      <c r="GXH45" s="63"/>
      <c r="GXI45" s="63"/>
      <c r="GXJ45" s="63"/>
      <c r="GXK45" s="63"/>
      <c r="GXL45" s="64"/>
      <c r="GXM45" s="63"/>
      <c r="GXN45" s="63"/>
      <c r="GXO45" s="63"/>
      <c r="GXP45" s="63"/>
      <c r="GXQ45" s="63"/>
      <c r="GXR45" s="63"/>
      <c r="GXS45" s="63"/>
      <c r="GXT45" s="64"/>
      <c r="GXU45" s="63"/>
      <c r="GXV45" s="63"/>
      <c r="GXW45" s="63"/>
      <c r="GXX45" s="63"/>
      <c r="GXY45" s="63"/>
      <c r="GXZ45" s="63"/>
      <c r="GYA45" s="63"/>
      <c r="GYB45" s="64"/>
      <c r="GYC45" s="63"/>
      <c r="GYD45" s="63"/>
      <c r="GYE45" s="63"/>
      <c r="GYF45" s="63"/>
      <c r="GYG45" s="63"/>
      <c r="GYH45" s="63"/>
      <c r="GYI45" s="63"/>
      <c r="GYJ45" s="64"/>
      <c r="GYK45" s="63"/>
      <c r="GYL45" s="63"/>
      <c r="GYM45" s="63"/>
      <c r="GYN45" s="63"/>
      <c r="GYO45" s="63"/>
      <c r="GYP45" s="63"/>
      <c r="GYQ45" s="63"/>
      <c r="GYR45" s="64"/>
      <c r="GYS45" s="63"/>
      <c r="GYT45" s="63"/>
      <c r="GYU45" s="63"/>
      <c r="GYV45" s="63"/>
      <c r="GYW45" s="63"/>
      <c r="GYX45" s="63"/>
      <c r="GYY45" s="63"/>
      <c r="GYZ45" s="64"/>
      <c r="GZA45" s="63"/>
      <c r="GZB45" s="63"/>
      <c r="GZC45" s="63"/>
      <c r="GZD45" s="63"/>
      <c r="GZE45" s="63"/>
      <c r="GZF45" s="63"/>
      <c r="GZG45" s="63"/>
      <c r="GZH45" s="64"/>
      <c r="GZI45" s="63"/>
      <c r="GZJ45" s="63"/>
      <c r="GZK45" s="63"/>
      <c r="GZL45" s="63"/>
      <c r="GZM45" s="63"/>
      <c r="GZN45" s="63"/>
      <c r="GZO45" s="63"/>
      <c r="GZP45" s="64"/>
      <c r="GZQ45" s="63"/>
      <c r="GZR45" s="63"/>
      <c r="GZS45" s="63"/>
      <c r="GZT45" s="63"/>
      <c r="GZU45" s="63"/>
      <c r="GZV45" s="63"/>
      <c r="GZW45" s="63"/>
      <c r="GZX45" s="64"/>
      <c r="GZY45" s="63"/>
      <c r="GZZ45" s="63"/>
      <c r="HAA45" s="63"/>
      <c r="HAB45" s="63"/>
      <c r="HAC45" s="63"/>
      <c r="HAD45" s="63"/>
      <c r="HAE45" s="63"/>
      <c r="HAF45" s="64"/>
      <c r="HAG45" s="63"/>
      <c r="HAH45" s="63"/>
      <c r="HAI45" s="63"/>
      <c r="HAJ45" s="63"/>
      <c r="HAK45" s="63"/>
      <c r="HAL45" s="63"/>
      <c r="HAM45" s="63"/>
      <c r="HAN45" s="64"/>
      <c r="HAO45" s="63"/>
      <c r="HAP45" s="63"/>
      <c r="HAQ45" s="63"/>
      <c r="HAR45" s="63"/>
      <c r="HAS45" s="63"/>
      <c r="HAT45" s="63"/>
      <c r="HAU45" s="63"/>
      <c r="HAV45" s="64"/>
      <c r="HAW45" s="63"/>
      <c r="HAX45" s="63"/>
      <c r="HAY45" s="63"/>
      <c r="HAZ45" s="63"/>
      <c r="HBA45" s="63"/>
      <c r="HBB45" s="63"/>
      <c r="HBC45" s="63"/>
      <c r="HBD45" s="64"/>
      <c r="HBE45" s="63"/>
      <c r="HBF45" s="63"/>
      <c r="HBG45" s="63"/>
      <c r="HBH45" s="63"/>
      <c r="HBI45" s="63"/>
      <c r="HBJ45" s="63"/>
      <c r="HBK45" s="63"/>
      <c r="HBL45" s="64"/>
      <c r="HBM45" s="63"/>
      <c r="HBN45" s="63"/>
      <c r="HBO45" s="63"/>
      <c r="HBP45" s="63"/>
      <c r="HBQ45" s="63"/>
      <c r="HBR45" s="63"/>
      <c r="HBS45" s="63"/>
      <c r="HBT45" s="64"/>
      <c r="HBU45" s="63"/>
      <c r="HBV45" s="63"/>
      <c r="HBW45" s="63"/>
      <c r="HBX45" s="63"/>
      <c r="HBY45" s="63"/>
      <c r="HBZ45" s="63"/>
      <c r="HCA45" s="63"/>
      <c r="HCB45" s="64"/>
      <c r="HCC45" s="63"/>
      <c r="HCD45" s="63"/>
      <c r="HCE45" s="63"/>
      <c r="HCF45" s="63"/>
      <c r="HCG45" s="63"/>
      <c r="HCH45" s="63"/>
      <c r="HCI45" s="63"/>
      <c r="HCJ45" s="64"/>
      <c r="HCK45" s="63"/>
      <c r="HCL45" s="63"/>
      <c r="HCM45" s="63"/>
      <c r="HCN45" s="63"/>
      <c r="HCO45" s="63"/>
      <c r="HCP45" s="63"/>
      <c r="HCQ45" s="63"/>
      <c r="HCR45" s="64"/>
      <c r="HCS45" s="63"/>
      <c r="HCT45" s="63"/>
      <c r="HCU45" s="63"/>
      <c r="HCV45" s="63"/>
      <c r="HCW45" s="63"/>
      <c r="HCX45" s="63"/>
      <c r="HCY45" s="63"/>
      <c r="HCZ45" s="64"/>
      <c r="HDA45" s="63"/>
      <c r="HDB45" s="63"/>
      <c r="HDC45" s="63"/>
      <c r="HDD45" s="63"/>
      <c r="HDE45" s="63"/>
      <c r="HDF45" s="63"/>
      <c r="HDG45" s="63"/>
      <c r="HDH45" s="64"/>
      <c r="HDI45" s="63"/>
      <c r="HDJ45" s="63"/>
      <c r="HDK45" s="63"/>
      <c r="HDL45" s="63"/>
      <c r="HDM45" s="63"/>
      <c r="HDN45" s="63"/>
      <c r="HDO45" s="63"/>
      <c r="HDP45" s="64"/>
      <c r="HDQ45" s="63"/>
      <c r="HDR45" s="63"/>
      <c r="HDS45" s="63"/>
      <c r="HDT45" s="63"/>
      <c r="HDU45" s="63"/>
      <c r="HDV45" s="63"/>
      <c r="HDW45" s="63"/>
      <c r="HDX45" s="64"/>
      <c r="HDY45" s="63"/>
      <c r="HDZ45" s="63"/>
      <c r="HEA45" s="63"/>
      <c r="HEB45" s="63"/>
      <c r="HEC45" s="63"/>
      <c r="HED45" s="63"/>
      <c r="HEE45" s="63"/>
      <c r="HEF45" s="64"/>
      <c r="HEG45" s="63"/>
      <c r="HEH45" s="63"/>
      <c r="HEI45" s="63"/>
      <c r="HEJ45" s="63"/>
      <c r="HEK45" s="63"/>
      <c r="HEL45" s="63"/>
      <c r="HEM45" s="63"/>
      <c r="HEN45" s="64"/>
      <c r="HEO45" s="63"/>
      <c r="HEP45" s="63"/>
      <c r="HEQ45" s="63"/>
      <c r="HER45" s="63"/>
      <c r="HES45" s="63"/>
      <c r="HET45" s="63"/>
      <c r="HEU45" s="63"/>
      <c r="HEV45" s="64"/>
      <c r="HEW45" s="63"/>
      <c r="HEX45" s="63"/>
      <c r="HEY45" s="63"/>
      <c r="HEZ45" s="63"/>
      <c r="HFA45" s="63"/>
      <c r="HFB45" s="63"/>
      <c r="HFC45" s="63"/>
      <c r="HFD45" s="64"/>
      <c r="HFE45" s="63"/>
      <c r="HFF45" s="63"/>
      <c r="HFG45" s="63"/>
      <c r="HFH45" s="63"/>
      <c r="HFI45" s="63"/>
      <c r="HFJ45" s="63"/>
      <c r="HFK45" s="63"/>
      <c r="HFL45" s="64"/>
      <c r="HFM45" s="63"/>
      <c r="HFN45" s="63"/>
      <c r="HFO45" s="63"/>
      <c r="HFP45" s="63"/>
      <c r="HFQ45" s="63"/>
      <c r="HFR45" s="63"/>
      <c r="HFS45" s="63"/>
      <c r="HFT45" s="64"/>
      <c r="HFU45" s="63"/>
      <c r="HFV45" s="63"/>
      <c r="HFW45" s="63"/>
      <c r="HFX45" s="63"/>
      <c r="HFY45" s="63"/>
      <c r="HFZ45" s="63"/>
      <c r="HGA45" s="63"/>
      <c r="HGB45" s="64"/>
      <c r="HGC45" s="63"/>
      <c r="HGD45" s="63"/>
      <c r="HGE45" s="63"/>
      <c r="HGF45" s="63"/>
      <c r="HGG45" s="63"/>
      <c r="HGH45" s="63"/>
      <c r="HGI45" s="63"/>
      <c r="HGJ45" s="64"/>
      <c r="HGK45" s="63"/>
      <c r="HGL45" s="63"/>
      <c r="HGM45" s="63"/>
      <c r="HGN45" s="63"/>
      <c r="HGO45" s="63"/>
      <c r="HGP45" s="63"/>
      <c r="HGQ45" s="63"/>
      <c r="HGR45" s="64"/>
      <c r="HGS45" s="63"/>
      <c r="HGT45" s="63"/>
      <c r="HGU45" s="63"/>
      <c r="HGV45" s="63"/>
      <c r="HGW45" s="63"/>
      <c r="HGX45" s="63"/>
      <c r="HGY45" s="63"/>
      <c r="HGZ45" s="64"/>
      <c r="HHA45" s="63"/>
      <c r="HHB45" s="63"/>
      <c r="HHC45" s="63"/>
      <c r="HHD45" s="63"/>
      <c r="HHE45" s="63"/>
      <c r="HHF45" s="63"/>
      <c r="HHG45" s="63"/>
      <c r="HHH45" s="64"/>
      <c r="HHI45" s="63"/>
      <c r="HHJ45" s="63"/>
      <c r="HHK45" s="63"/>
      <c r="HHL45" s="63"/>
      <c r="HHM45" s="63"/>
      <c r="HHN45" s="63"/>
      <c r="HHO45" s="63"/>
      <c r="HHP45" s="64"/>
      <c r="HHQ45" s="63"/>
      <c r="HHR45" s="63"/>
      <c r="HHS45" s="63"/>
      <c r="HHT45" s="63"/>
      <c r="HHU45" s="63"/>
      <c r="HHV45" s="63"/>
      <c r="HHW45" s="63"/>
      <c r="HHX45" s="64"/>
      <c r="HHY45" s="63"/>
      <c r="HHZ45" s="63"/>
      <c r="HIA45" s="63"/>
      <c r="HIB45" s="63"/>
      <c r="HIC45" s="63"/>
      <c r="HID45" s="63"/>
      <c r="HIE45" s="63"/>
      <c r="HIF45" s="64"/>
      <c r="HIG45" s="63"/>
      <c r="HIH45" s="63"/>
      <c r="HII45" s="63"/>
      <c r="HIJ45" s="63"/>
      <c r="HIK45" s="63"/>
      <c r="HIL45" s="63"/>
      <c r="HIM45" s="63"/>
      <c r="HIN45" s="64"/>
      <c r="HIO45" s="63"/>
      <c r="HIP45" s="63"/>
      <c r="HIQ45" s="63"/>
      <c r="HIR45" s="63"/>
      <c r="HIS45" s="63"/>
      <c r="HIT45" s="63"/>
      <c r="HIU45" s="63"/>
      <c r="HIV45" s="64"/>
      <c r="HIW45" s="63"/>
      <c r="HIX45" s="63"/>
      <c r="HIY45" s="63"/>
      <c r="HIZ45" s="63"/>
      <c r="HJA45" s="63"/>
      <c r="HJB45" s="63"/>
      <c r="HJC45" s="63"/>
      <c r="HJD45" s="64"/>
      <c r="HJE45" s="63"/>
      <c r="HJF45" s="63"/>
      <c r="HJG45" s="63"/>
      <c r="HJH45" s="63"/>
      <c r="HJI45" s="63"/>
      <c r="HJJ45" s="63"/>
      <c r="HJK45" s="63"/>
      <c r="HJL45" s="64"/>
      <c r="HJM45" s="63"/>
      <c r="HJN45" s="63"/>
      <c r="HJO45" s="63"/>
      <c r="HJP45" s="63"/>
      <c r="HJQ45" s="63"/>
      <c r="HJR45" s="63"/>
      <c r="HJS45" s="63"/>
      <c r="HJT45" s="64"/>
      <c r="HJU45" s="63"/>
      <c r="HJV45" s="63"/>
      <c r="HJW45" s="63"/>
      <c r="HJX45" s="63"/>
      <c r="HJY45" s="63"/>
      <c r="HJZ45" s="63"/>
      <c r="HKA45" s="63"/>
      <c r="HKB45" s="64"/>
      <c r="HKC45" s="63"/>
      <c r="HKD45" s="63"/>
      <c r="HKE45" s="63"/>
      <c r="HKF45" s="63"/>
      <c r="HKG45" s="63"/>
      <c r="HKH45" s="63"/>
      <c r="HKI45" s="63"/>
      <c r="HKJ45" s="64"/>
      <c r="HKK45" s="63"/>
      <c r="HKL45" s="63"/>
      <c r="HKM45" s="63"/>
      <c r="HKN45" s="63"/>
      <c r="HKO45" s="63"/>
      <c r="HKP45" s="63"/>
      <c r="HKQ45" s="63"/>
      <c r="HKR45" s="64"/>
      <c r="HKS45" s="63"/>
      <c r="HKT45" s="63"/>
      <c r="HKU45" s="63"/>
      <c r="HKV45" s="63"/>
      <c r="HKW45" s="63"/>
      <c r="HKX45" s="63"/>
      <c r="HKY45" s="63"/>
      <c r="HKZ45" s="64"/>
      <c r="HLA45" s="63"/>
      <c r="HLB45" s="63"/>
      <c r="HLC45" s="63"/>
      <c r="HLD45" s="63"/>
      <c r="HLE45" s="63"/>
      <c r="HLF45" s="63"/>
      <c r="HLG45" s="63"/>
      <c r="HLH45" s="64"/>
      <c r="HLI45" s="63"/>
      <c r="HLJ45" s="63"/>
      <c r="HLK45" s="63"/>
      <c r="HLL45" s="63"/>
      <c r="HLM45" s="63"/>
      <c r="HLN45" s="63"/>
      <c r="HLO45" s="63"/>
      <c r="HLP45" s="64"/>
      <c r="HLQ45" s="63"/>
      <c r="HLR45" s="63"/>
      <c r="HLS45" s="63"/>
      <c r="HLT45" s="63"/>
      <c r="HLU45" s="63"/>
      <c r="HLV45" s="63"/>
      <c r="HLW45" s="63"/>
      <c r="HLX45" s="64"/>
      <c r="HLY45" s="63"/>
      <c r="HLZ45" s="63"/>
      <c r="HMA45" s="63"/>
      <c r="HMB45" s="63"/>
      <c r="HMC45" s="63"/>
      <c r="HMD45" s="63"/>
      <c r="HME45" s="63"/>
      <c r="HMF45" s="64"/>
      <c r="HMG45" s="63"/>
      <c r="HMH45" s="63"/>
      <c r="HMI45" s="63"/>
      <c r="HMJ45" s="63"/>
      <c r="HMK45" s="63"/>
      <c r="HML45" s="63"/>
      <c r="HMM45" s="63"/>
      <c r="HMN45" s="64"/>
      <c r="HMO45" s="63"/>
      <c r="HMP45" s="63"/>
      <c r="HMQ45" s="63"/>
      <c r="HMR45" s="63"/>
      <c r="HMS45" s="63"/>
      <c r="HMT45" s="63"/>
      <c r="HMU45" s="63"/>
      <c r="HMV45" s="64"/>
      <c r="HMW45" s="63"/>
      <c r="HMX45" s="63"/>
      <c r="HMY45" s="63"/>
      <c r="HMZ45" s="63"/>
      <c r="HNA45" s="63"/>
      <c r="HNB45" s="63"/>
      <c r="HNC45" s="63"/>
      <c r="HND45" s="64"/>
      <c r="HNE45" s="63"/>
      <c r="HNF45" s="63"/>
      <c r="HNG45" s="63"/>
      <c r="HNH45" s="63"/>
      <c r="HNI45" s="63"/>
      <c r="HNJ45" s="63"/>
      <c r="HNK45" s="63"/>
      <c r="HNL45" s="64"/>
      <c r="HNM45" s="63"/>
      <c r="HNN45" s="63"/>
      <c r="HNO45" s="63"/>
      <c r="HNP45" s="63"/>
      <c r="HNQ45" s="63"/>
      <c r="HNR45" s="63"/>
      <c r="HNS45" s="63"/>
      <c r="HNT45" s="64"/>
      <c r="HNU45" s="63"/>
      <c r="HNV45" s="63"/>
      <c r="HNW45" s="63"/>
      <c r="HNX45" s="63"/>
      <c r="HNY45" s="63"/>
      <c r="HNZ45" s="63"/>
      <c r="HOA45" s="63"/>
      <c r="HOB45" s="64"/>
      <c r="HOC45" s="63"/>
      <c r="HOD45" s="63"/>
      <c r="HOE45" s="63"/>
      <c r="HOF45" s="63"/>
      <c r="HOG45" s="63"/>
      <c r="HOH45" s="63"/>
      <c r="HOI45" s="63"/>
      <c r="HOJ45" s="64"/>
      <c r="HOK45" s="63"/>
      <c r="HOL45" s="63"/>
      <c r="HOM45" s="63"/>
      <c r="HON45" s="63"/>
      <c r="HOO45" s="63"/>
      <c r="HOP45" s="63"/>
      <c r="HOQ45" s="63"/>
      <c r="HOR45" s="64"/>
      <c r="HOS45" s="63"/>
      <c r="HOT45" s="63"/>
      <c r="HOU45" s="63"/>
      <c r="HOV45" s="63"/>
      <c r="HOW45" s="63"/>
      <c r="HOX45" s="63"/>
      <c r="HOY45" s="63"/>
      <c r="HOZ45" s="64"/>
      <c r="HPA45" s="63"/>
      <c r="HPB45" s="63"/>
      <c r="HPC45" s="63"/>
      <c r="HPD45" s="63"/>
      <c r="HPE45" s="63"/>
      <c r="HPF45" s="63"/>
      <c r="HPG45" s="63"/>
      <c r="HPH45" s="64"/>
      <c r="HPI45" s="63"/>
      <c r="HPJ45" s="63"/>
      <c r="HPK45" s="63"/>
      <c r="HPL45" s="63"/>
      <c r="HPM45" s="63"/>
      <c r="HPN45" s="63"/>
      <c r="HPO45" s="63"/>
      <c r="HPP45" s="64"/>
      <c r="HPQ45" s="63"/>
      <c r="HPR45" s="63"/>
      <c r="HPS45" s="63"/>
      <c r="HPT45" s="63"/>
      <c r="HPU45" s="63"/>
      <c r="HPV45" s="63"/>
      <c r="HPW45" s="63"/>
      <c r="HPX45" s="64"/>
      <c r="HPY45" s="63"/>
      <c r="HPZ45" s="63"/>
      <c r="HQA45" s="63"/>
      <c r="HQB45" s="63"/>
      <c r="HQC45" s="63"/>
      <c r="HQD45" s="63"/>
      <c r="HQE45" s="63"/>
      <c r="HQF45" s="64"/>
      <c r="HQG45" s="63"/>
      <c r="HQH45" s="63"/>
      <c r="HQI45" s="63"/>
      <c r="HQJ45" s="63"/>
      <c r="HQK45" s="63"/>
      <c r="HQL45" s="63"/>
      <c r="HQM45" s="63"/>
      <c r="HQN45" s="64"/>
      <c r="HQO45" s="63"/>
      <c r="HQP45" s="63"/>
      <c r="HQQ45" s="63"/>
      <c r="HQR45" s="63"/>
      <c r="HQS45" s="63"/>
      <c r="HQT45" s="63"/>
      <c r="HQU45" s="63"/>
      <c r="HQV45" s="64"/>
      <c r="HQW45" s="63"/>
      <c r="HQX45" s="63"/>
      <c r="HQY45" s="63"/>
      <c r="HQZ45" s="63"/>
      <c r="HRA45" s="63"/>
      <c r="HRB45" s="63"/>
      <c r="HRC45" s="63"/>
      <c r="HRD45" s="64"/>
      <c r="HRE45" s="63"/>
      <c r="HRF45" s="63"/>
      <c r="HRG45" s="63"/>
      <c r="HRH45" s="63"/>
      <c r="HRI45" s="63"/>
      <c r="HRJ45" s="63"/>
      <c r="HRK45" s="63"/>
      <c r="HRL45" s="64"/>
      <c r="HRM45" s="63"/>
      <c r="HRN45" s="63"/>
      <c r="HRO45" s="63"/>
      <c r="HRP45" s="63"/>
      <c r="HRQ45" s="63"/>
      <c r="HRR45" s="63"/>
      <c r="HRS45" s="63"/>
      <c r="HRT45" s="64"/>
      <c r="HRU45" s="63"/>
      <c r="HRV45" s="63"/>
      <c r="HRW45" s="63"/>
      <c r="HRX45" s="63"/>
      <c r="HRY45" s="63"/>
      <c r="HRZ45" s="63"/>
      <c r="HSA45" s="63"/>
      <c r="HSB45" s="64"/>
      <c r="HSC45" s="63"/>
      <c r="HSD45" s="63"/>
      <c r="HSE45" s="63"/>
      <c r="HSF45" s="63"/>
      <c r="HSG45" s="63"/>
      <c r="HSH45" s="63"/>
      <c r="HSI45" s="63"/>
      <c r="HSJ45" s="64"/>
      <c r="HSK45" s="63"/>
      <c r="HSL45" s="63"/>
      <c r="HSM45" s="63"/>
      <c r="HSN45" s="63"/>
      <c r="HSO45" s="63"/>
      <c r="HSP45" s="63"/>
      <c r="HSQ45" s="63"/>
      <c r="HSR45" s="64"/>
      <c r="HSS45" s="63"/>
      <c r="HST45" s="63"/>
      <c r="HSU45" s="63"/>
      <c r="HSV45" s="63"/>
      <c r="HSW45" s="63"/>
      <c r="HSX45" s="63"/>
      <c r="HSY45" s="63"/>
      <c r="HSZ45" s="64"/>
      <c r="HTA45" s="63"/>
      <c r="HTB45" s="63"/>
      <c r="HTC45" s="63"/>
      <c r="HTD45" s="63"/>
      <c r="HTE45" s="63"/>
      <c r="HTF45" s="63"/>
      <c r="HTG45" s="63"/>
      <c r="HTH45" s="64"/>
      <c r="HTI45" s="63"/>
      <c r="HTJ45" s="63"/>
      <c r="HTK45" s="63"/>
      <c r="HTL45" s="63"/>
      <c r="HTM45" s="63"/>
      <c r="HTN45" s="63"/>
      <c r="HTO45" s="63"/>
      <c r="HTP45" s="64"/>
      <c r="HTQ45" s="63"/>
      <c r="HTR45" s="63"/>
      <c r="HTS45" s="63"/>
      <c r="HTT45" s="63"/>
      <c r="HTU45" s="63"/>
      <c r="HTV45" s="63"/>
      <c r="HTW45" s="63"/>
      <c r="HTX45" s="64"/>
      <c r="HTY45" s="63"/>
      <c r="HTZ45" s="63"/>
      <c r="HUA45" s="63"/>
      <c r="HUB45" s="63"/>
      <c r="HUC45" s="63"/>
      <c r="HUD45" s="63"/>
      <c r="HUE45" s="63"/>
      <c r="HUF45" s="64"/>
      <c r="HUG45" s="63"/>
      <c r="HUH45" s="63"/>
      <c r="HUI45" s="63"/>
      <c r="HUJ45" s="63"/>
      <c r="HUK45" s="63"/>
      <c r="HUL45" s="63"/>
      <c r="HUM45" s="63"/>
      <c r="HUN45" s="64"/>
      <c r="HUO45" s="63"/>
      <c r="HUP45" s="63"/>
      <c r="HUQ45" s="63"/>
      <c r="HUR45" s="63"/>
      <c r="HUS45" s="63"/>
      <c r="HUT45" s="63"/>
      <c r="HUU45" s="63"/>
      <c r="HUV45" s="64"/>
      <c r="HUW45" s="63"/>
      <c r="HUX45" s="63"/>
      <c r="HUY45" s="63"/>
      <c r="HUZ45" s="63"/>
      <c r="HVA45" s="63"/>
      <c r="HVB45" s="63"/>
      <c r="HVC45" s="63"/>
      <c r="HVD45" s="64"/>
      <c r="HVE45" s="63"/>
      <c r="HVF45" s="63"/>
      <c r="HVG45" s="63"/>
      <c r="HVH45" s="63"/>
      <c r="HVI45" s="63"/>
      <c r="HVJ45" s="63"/>
      <c r="HVK45" s="63"/>
      <c r="HVL45" s="64"/>
      <c r="HVM45" s="63"/>
      <c r="HVN45" s="63"/>
      <c r="HVO45" s="63"/>
      <c r="HVP45" s="63"/>
      <c r="HVQ45" s="63"/>
      <c r="HVR45" s="63"/>
      <c r="HVS45" s="63"/>
      <c r="HVT45" s="64"/>
      <c r="HVU45" s="63"/>
      <c r="HVV45" s="63"/>
      <c r="HVW45" s="63"/>
      <c r="HVX45" s="63"/>
      <c r="HVY45" s="63"/>
      <c r="HVZ45" s="63"/>
      <c r="HWA45" s="63"/>
      <c r="HWB45" s="64"/>
      <c r="HWC45" s="63"/>
      <c r="HWD45" s="63"/>
      <c r="HWE45" s="63"/>
      <c r="HWF45" s="63"/>
      <c r="HWG45" s="63"/>
      <c r="HWH45" s="63"/>
      <c r="HWI45" s="63"/>
      <c r="HWJ45" s="64"/>
      <c r="HWK45" s="63"/>
      <c r="HWL45" s="63"/>
      <c r="HWM45" s="63"/>
      <c r="HWN45" s="63"/>
      <c r="HWO45" s="63"/>
      <c r="HWP45" s="63"/>
      <c r="HWQ45" s="63"/>
      <c r="HWR45" s="64"/>
      <c r="HWS45" s="63"/>
      <c r="HWT45" s="63"/>
      <c r="HWU45" s="63"/>
      <c r="HWV45" s="63"/>
      <c r="HWW45" s="63"/>
      <c r="HWX45" s="63"/>
      <c r="HWY45" s="63"/>
      <c r="HWZ45" s="64"/>
      <c r="HXA45" s="63"/>
      <c r="HXB45" s="63"/>
      <c r="HXC45" s="63"/>
      <c r="HXD45" s="63"/>
      <c r="HXE45" s="63"/>
      <c r="HXF45" s="63"/>
      <c r="HXG45" s="63"/>
      <c r="HXH45" s="64"/>
      <c r="HXI45" s="63"/>
      <c r="HXJ45" s="63"/>
      <c r="HXK45" s="63"/>
      <c r="HXL45" s="63"/>
      <c r="HXM45" s="63"/>
      <c r="HXN45" s="63"/>
      <c r="HXO45" s="63"/>
      <c r="HXP45" s="64"/>
      <c r="HXQ45" s="63"/>
      <c r="HXR45" s="63"/>
      <c r="HXS45" s="63"/>
      <c r="HXT45" s="63"/>
      <c r="HXU45" s="63"/>
      <c r="HXV45" s="63"/>
      <c r="HXW45" s="63"/>
      <c r="HXX45" s="64"/>
      <c r="HXY45" s="63"/>
      <c r="HXZ45" s="63"/>
      <c r="HYA45" s="63"/>
      <c r="HYB45" s="63"/>
      <c r="HYC45" s="63"/>
      <c r="HYD45" s="63"/>
      <c r="HYE45" s="63"/>
      <c r="HYF45" s="64"/>
      <c r="HYG45" s="63"/>
      <c r="HYH45" s="63"/>
      <c r="HYI45" s="63"/>
      <c r="HYJ45" s="63"/>
      <c r="HYK45" s="63"/>
      <c r="HYL45" s="63"/>
      <c r="HYM45" s="63"/>
      <c r="HYN45" s="64"/>
      <c r="HYO45" s="63"/>
      <c r="HYP45" s="63"/>
      <c r="HYQ45" s="63"/>
      <c r="HYR45" s="63"/>
      <c r="HYS45" s="63"/>
      <c r="HYT45" s="63"/>
      <c r="HYU45" s="63"/>
      <c r="HYV45" s="64"/>
      <c r="HYW45" s="63"/>
      <c r="HYX45" s="63"/>
      <c r="HYY45" s="63"/>
      <c r="HYZ45" s="63"/>
      <c r="HZA45" s="63"/>
      <c r="HZB45" s="63"/>
      <c r="HZC45" s="63"/>
      <c r="HZD45" s="64"/>
      <c r="HZE45" s="63"/>
      <c r="HZF45" s="63"/>
      <c r="HZG45" s="63"/>
      <c r="HZH45" s="63"/>
      <c r="HZI45" s="63"/>
      <c r="HZJ45" s="63"/>
      <c r="HZK45" s="63"/>
      <c r="HZL45" s="64"/>
      <c r="HZM45" s="63"/>
      <c r="HZN45" s="63"/>
      <c r="HZO45" s="63"/>
      <c r="HZP45" s="63"/>
      <c r="HZQ45" s="63"/>
      <c r="HZR45" s="63"/>
      <c r="HZS45" s="63"/>
      <c r="HZT45" s="64"/>
      <c r="HZU45" s="63"/>
      <c r="HZV45" s="63"/>
      <c r="HZW45" s="63"/>
      <c r="HZX45" s="63"/>
      <c r="HZY45" s="63"/>
      <c r="HZZ45" s="63"/>
      <c r="IAA45" s="63"/>
      <c r="IAB45" s="64"/>
      <c r="IAC45" s="63"/>
      <c r="IAD45" s="63"/>
      <c r="IAE45" s="63"/>
      <c r="IAF45" s="63"/>
      <c r="IAG45" s="63"/>
      <c r="IAH45" s="63"/>
      <c r="IAI45" s="63"/>
      <c r="IAJ45" s="64"/>
      <c r="IAK45" s="63"/>
      <c r="IAL45" s="63"/>
      <c r="IAM45" s="63"/>
      <c r="IAN45" s="63"/>
      <c r="IAO45" s="63"/>
      <c r="IAP45" s="63"/>
      <c r="IAQ45" s="63"/>
      <c r="IAR45" s="64"/>
      <c r="IAS45" s="63"/>
      <c r="IAT45" s="63"/>
      <c r="IAU45" s="63"/>
      <c r="IAV45" s="63"/>
      <c r="IAW45" s="63"/>
      <c r="IAX45" s="63"/>
      <c r="IAY45" s="63"/>
      <c r="IAZ45" s="64"/>
      <c r="IBA45" s="63"/>
      <c r="IBB45" s="63"/>
      <c r="IBC45" s="63"/>
      <c r="IBD45" s="63"/>
      <c r="IBE45" s="63"/>
      <c r="IBF45" s="63"/>
      <c r="IBG45" s="63"/>
      <c r="IBH45" s="64"/>
      <c r="IBI45" s="63"/>
      <c r="IBJ45" s="63"/>
      <c r="IBK45" s="63"/>
      <c r="IBL45" s="63"/>
      <c r="IBM45" s="63"/>
      <c r="IBN45" s="63"/>
      <c r="IBO45" s="63"/>
      <c r="IBP45" s="64"/>
      <c r="IBQ45" s="63"/>
      <c r="IBR45" s="63"/>
      <c r="IBS45" s="63"/>
      <c r="IBT45" s="63"/>
      <c r="IBU45" s="63"/>
      <c r="IBV45" s="63"/>
      <c r="IBW45" s="63"/>
      <c r="IBX45" s="64"/>
      <c r="IBY45" s="63"/>
      <c r="IBZ45" s="63"/>
      <c r="ICA45" s="63"/>
      <c r="ICB45" s="63"/>
      <c r="ICC45" s="63"/>
      <c r="ICD45" s="63"/>
      <c r="ICE45" s="63"/>
      <c r="ICF45" s="64"/>
      <c r="ICG45" s="63"/>
      <c r="ICH45" s="63"/>
      <c r="ICI45" s="63"/>
      <c r="ICJ45" s="63"/>
      <c r="ICK45" s="63"/>
      <c r="ICL45" s="63"/>
      <c r="ICM45" s="63"/>
      <c r="ICN45" s="64"/>
      <c r="ICO45" s="63"/>
      <c r="ICP45" s="63"/>
      <c r="ICQ45" s="63"/>
      <c r="ICR45" s="63"/>
      <c r="ICS45" s="63"/>
      <c r="ICT45" s="63"/>
      <c r="ICU45" s="63"/>
      <c r="ICV45" s="64"/>
      <c r="ICW45" s="63"/>
      <c r="ICX45" s="63"/>
      <c r="ICY45" s="63"/>
      <c r="ICZ45" s="63"/>
      <c r="IDA45" s="63"/>
      <c r="IDB45" s="63"/>
      <c r="IDC45" s="63"/>
      <c r="IDD45" s="64"/>
      <c r="IDE45" s="63"/>
      <c r="IDF45" s="63"/>
      <c r="IDG45" s="63"/>
      <c r="IDH45" s="63"/>
      <c r="IDI45" s="63"/>
      <c r="IDJ45" s="63"/>
      <c r="IDK45" s="63"/>
      <c r="IDL45" s="64"/>
      <c r="IDM45" s="63"/>
      <c r="IDN45" s="63"/>
      <c r="IDO45" s="63"/>
      <c r="IDP45" s="63"/>
      <c r="IDQ45" s="63"/>
      <c r="IDR45" s="63"/>
      <c r="IDS45" s="63"/>
      <c r="IDT45" s="64"/>
      <c r="IDU45" s="63"/>
      <c r="IDV45" s="63"/>
      <c r="IDW45" s="63"/>
      <c r="IDX45" s="63"/>
      <c r="IDY45" s="63"/>
      <c r="IDZ45" s="63"/>
      <c r="IEA45" s="63"/>
      <c r="IEB45" s="64"/>
      <c r="IEC45" s="63"/>
      <c r="IED45" s="63"/>
      <c r="IEE45" s="63"/>
      <c r="IEF45" s="63"/>
      <c r="IEG45" s="63"/>
      <c r="IEH45" s="63"/>
      <c r="IEI45" s="63"/>
      <c r="IEJ45" s="64"/>
      <c r="IEK45" s="63"/>
      <c r="IEL45" s="63"/>
      <c r="IEM45" s="63"/>
      <c r="IEN45" s="63"/>
      <c r="IEO45" s="63"/>
      <c r="IEP45" s="63"/>
      <c r="IEQ45" s="63"/>
      <c r="IER45" s="64"/>
      <c r="IES45" s="63"/>
      <c r="IET45" s="63"/>
      <c r="IEU45" s="63"/>
      <c r="IEV45" s="63"/>
      <c r="IEW45" s="63"/>
      <c r="IEX45" s="63"/>
      <c r="IEY45" s="63"/>
      <c r="IEZ45" s="64"/>
      <c r="IFA45" s="63"/>
      <c r="IFB45" s="63"/>
      <c r="IFC45" s="63"/>
      <c r="IFD45" s="63"/>
      <c r="IFE45" s="63"/>
      <c r="IFF45" s="63"/>
      <c r="IFG45" s="63"/>
      <c r="IFH45" s="64"/>
      <c r="IFI45" s="63"/>
      <c r="IFJ45" s="63"/>
      <c r="IFK45" s="63"/>
      <c r="IFL45" s="63"/>
      <c r="IFM45" s="63"/>
      <c r="IFN45" s="63"/>
      <c r="IFO45" s="63"/>
      <c r="IFP45" s="64"/>
      <c r="IFQ45" s="63"/>
      <c r="IFR45" s="63"/>
      <c r="IFS45" s="63"/>
      <c r="IFT45" s="63"/>
      <c r="IFU45" s="63"/>
      <c r="IFV45" s="63"/>
      <c r="IFW45" s="63"/>
      <c r="IFX45" s="64"/>
      <c r="IFY45" s="63"/>
      <c r="IFZ45" s="63"/>
      <c r="IGA45" s="63"/>
      <c r="IGB45" s="63"/>
      <c r="IGC45" s="63"/>
      <c r="IGD45" s="63"/>
      <c r="IGE45" s="63"/>
      <c r="IGF45" s="64"/>
      <c r="IGG45" s="63"/>
      <c r="IGH45" s="63"/>
      <c r="IGI45" s="63"/>
      <c r="IGJ45" s="63"/>
      <c r="IGK45" s="63"/>
      <c r="IGL45" s="63"/>
      <c r="IGM45" s="63"/>
      <c r="IGN45" s="64"/>
      <c r="IGO45" s="63"/>
      <c r="IGP45" s="63"/>
      <c r="IGQ45" s="63"/>
      <c r="IGR45" s="63"/>
      <c r="IGS45" s="63"/>
      <c r="IGT45" s="63"/>
      <c r="IGU45" s="63"/>
      <c r="IGV45" s="64"/>
      <c r="IGW45" s="63"/>
      <c r="IGX45" s="63"/>
      <c r="IGY45" s="63"/>
      <c r="IGZ45" s="63"/>
      <c r="IHA45" s="63"/>
      <c r="IHB45" s="63"/>
      <c r="IHC45" s="63"/>
      <c r="IHD45" s="64"/>
      <c r="IHE45" s="63"/>
      <c r="IHF45" s="63"/>
      <c r="IHG45" s="63"/>
      <c r="IHH45" s="63"/>
      <c r="IHI45" s="63"/>
      <c r="IHJ45" s="63"/>
      <c r="IHK45" s="63"/>
      <c r="IHL45" s="64"/>
      <c r="IHM45" s="63"/>
      <c r="IHN45" s="63"/>
      <c r="IHO45" s="63"/>
      <c r="IHP45" s="63"/>
      <c r="IHQ45" s="63"/>
      <c r="IHR45" s="63"/>
      <c r="IHS45" s="63"/>
      <c r="IHT45" s="64"/>
      <c r="IHU45" s="63"/>
      <c r="IHV45" s="63"/>
      <c r="IHW45" s="63"/>
      <c r="IHX45" s="63"/>
      <c r="IHY45" s="63"/>
      <c r="IHZ45" s="63"/>
      <c r="IIA45" s="63"/>
      <c r="IIB45" s="64"/>
      <c r="IIC45" s="63"/>
      <c r="IID45" s="63"/>
      <c r="IIE45" s="63"/>
      <c r="IIF45" s="63"/>
      <c r="IIG45" s="63"/>
      <c r="IIH45" s="63"/>
      <c r="III45" s="63"/>
      <c r="IIJ45" s="64"/>
      <c r="IIK45" s="63"/>
      <c r="IIL45" s="63"/>
      <c r="IIM45" s="63"/>
      <c r="IIN45" s="63"/>
      <c r="IIO45" s="63"/>
      <c r="IIP45" s="63"/>
      <c r="IIQ45" s="63"/>
      <c r="IIR45" s="64"/>
      <c r="IIS45" s="63"/>
      <c r="IIT45" s="63"/>
      <c r="IIU45" s="63"/>
      <c r="IIV45" s="63"/>
      <c r="IIW45" s="63"/>
      <c r="IIX45" s="63"/>
      <c r="IIY45" s="63"/>
      <c r="IIZ45" s="64"/>
      <c r="IJA45" s="63"/>
      <c r="IJB45" s="63"/>
      <c r="IJC45" s="63"/>
      <c r="IJD45" s="63"/>
      <c r="IJE45" s="63"/>
      <c r="IJF45" s="63"/>
      <c r="IJG45" s="63"/>
      <c r="IJH45" s="64"/>
      <c r="IJI45" s="63"/>
      <c r="IJJ45" s="63"/>
      <c r="IJK45" s="63"/>
      <c r="IJL45" s="63"/>
      <c r="IJM45" s="63"/>
      <c r="IJN45" s="63"/>
      <c r="IJO45" s="63"/>
      <c r="IJP45" s="64"/>
      <c r="IJQ45" s="63"/>
      <c r="IJR45" s="63"/>
      <c r="IJS45" s="63"/>
      <c r="IJT45" s="63"/>
      <c r="IJU45" s="63"/>
      <c r="IJV45" s="63"/>
      <c r="IJW45" s="63"/>
      <c r="IJX45" s="64"/>
      <c r="IJY45" s="63"/>
      <c r="IJZ45" s="63"/>
      <c r="IKA45" s="63"/>
      <c r="IKB45" s="63"/>
      <c r="IKC45" s="63"/>
      <c r="IKD45" s="63"/>
      <c r="IKE45" s="63"/>
      <c r="IKF45" s="64"/>
      <c r="IKG45" s="63"/>
      <c r="IKH45" s="63"/>
      <c r="IKI45" s="63"/>
      <c r="IKJ45" s="63"/>
      <c r="IKK45" s="63"/>
      <c r="IKL45" s="63"/>
      <c r="IKM45" s="63"/>
      <c r="IKN45" s="64"/>
      <c r="IKO45" s="63"/>
      <c r="IKP45" s="63"/>
      <c r="IKQ45" s="63"/>
      <c r="IKR45" s="63"/>
      <c r="IKS45" s="63"/>
      <c r="IKT45" s="63"/>
      <c r="IKU45" s="63"/>
      <c r="IKV45" s="64"/>
      <c r="IKW45" s="63"/>
      <c r="IKX45" s="63"/>
      <c r="IKY45" s="63"/>
      <c r="IKZ45" s="63"/>
      <c r="ILA45" s="63"/>
      <c r="ILB45" s="63"/>
      <c r="ILC45" s="63"/>
      <c r="ILD45" s="64"/>
      <c r="ILE45" s="63"/>
      <c r="ILF45" s="63"/>
      <c r="ILG45" s="63"/>
      <c r="ILH45" s="63"/>
      <c r="ILI45" s="63"/>
      <c r="ILJ45" s="63"/>
      <c r="ILK45" s="63"/>
      <c r="ILL45" s="64"/>
      <c r="ILM45" s="63"/>
      <c r="ILN45" s="63"/>
      <c r="ILO45" s="63"/>
      <c r="ILP45" s="63"/>
      <c r="ILQ45" s="63"/>
      <c r="ILR45" s="63"/>
      <c r="ILS45" s="63"/>
      <c r="ILT45" s="64"/>
      <c r="ILU45" s="63"/>
      <c r="ILV45" s="63"/>
      <c r="ILW45" s="63"/>
      <c r="ILX45" s="63"/>
      <c r="ILY45" s="63"/>
      <c r="ILZ45" s="63"/>
      <c r="IMA45" s="63"/>
      <c r="IMB45" s="64"/>
      <c r="IMC45" s="63"/>
      <c r="IMD45" s="63"/>
      <c r="IME45" s="63"/>
      <c r="IMF45" s="63"/>
      <c r="IMG45" s="63"/>
      <c r="IMH45" s="63"/>
      <c r="IMI45" s="63"/>
      <c r="IMJ45" s="64"/>
      <c r="IMK45" s="63"/>
      <c r="IML45" s="63"/>
      <c r="IMM45" s="63"/>
      <c r="IMN45" s="63"/>
      <c r="IMO45" s="63"/>
      <c r="IMP45" s="63"/>
      <c r="IMQ45" s="63"/>
      <c r="IMR45" s="64"/>
      <c r="IMS45" s="63"/>
      <c r="IMT45" s="63"/>
      <c r="IMU45" s="63"/>
      <c r="IMV45" s="63"/>
      <c r="IMW45" s="63"/>
      <c r="IMX45" s="63"/>
      <c r="IMY45" s="63"/>
      <c r="IMZ45" s="64"/>
      <c r="INA45" s="63"/>
      <c r="INB45" s="63"/>
      <c r="INC45" s="63"/>
      <c r="IND45" s="63"/>
      <c r="INE45" s="63"/>
      <c r="INF45" s="63"/>
      <c r="ING45" s="63"/>
      <c r="INH45" s="64"/>
      <c r="INI45" s="63"/>
      <c r="INJ45" s="63"/>
      <c r="INK45" s="63"/>
      <c r="INL45" s="63"/>
      <c r="INM45" s="63"/>
      <c r="INN45" s="63"/>
      <c r="INO45" s="63"/>
      <c r="INP45" s="64"/>
      <c r="INQ45" s="63"/>
      <c r="INR45" s="63"/>
      <c r="INS45" s="63"/>
      <c r="INT45" s="63"/>
      <c r="INU45" s="63"/>
      <c r="INV45" s="63"/>
      <c r="INW45" s="63"/>
      <c r="INX45" s="64"/>
      <c r="INY45" s="63"/>
      <c r="INZ45" s="63"/>
      <c r="IOA45" s="63"/>
      <c r="IOB45" s="63"/>
      <c r="IOC45" s="63"/>
      <c r="IOD45" s="63"/>
      <c r="IOE45" s="63"/>
      <c r="IOF45" s="64"/>
      <c r="IOG45" s="63"/>
      <c r="IOH45" s="63"/>
      <c r="IOI45" s="63"/>
      <c r="IOJ45" s="63"/>
      <c r="IOK45" s="63"/>
      <c r="IOL45" s="63"/>
      <c r="IOM45" s="63"/>
      <c r="ION45" s="64"/>
      <c r="IOO45" s="63"/>
      <c r="IOP45" s="63"/>
      <c r="IOQ45" s="63"/>
      <c r="IOR45" s="63"/>
      <c r="IOS45" s="63"/>
      <c r="IOT45" s="63"/>
      <c r="IOU45" s="63"/>
      <c r="IOV45" s="64"/>
      <c r="IOW45" s="63"/>
      <c r="IOX45" s="63"/>
      <c r="IOY45" s="63"/>
      <c r="IOZ45" s="63"/>
      <c r="IPA45" s="63"/>
      <c r="IPB45" s="63"/>
      <c r="IPC45" s="63"/>
      <c r="IPD45" s="64"/>
      <c r="IPE45" s="63"/>
      <c r="IPF45" s="63"/>
      <c r="IPG45" s="63"/>
      <c r="IPH45" s="63"/>
      <c r="IPI45" s="63"/>
      <c r="IPJ45" s="63"/>
      <c r="IPK45" s="63"/>
      <c r="IPL45" s="64"/>
      <c r="IPM45" s="63"/>
      <c r="IPN45" s="63"/>
      <c r="IPO45" s="63"/>
      <c r="IPP45" s="63"/>
      <c r="IPQ45" s="63"/>
      <c r="IPR45" s="63"/>
      <c r="IPS45" s="63"/>
      <c r="IPT45" s="64"/>
      <c r="IPU45" s="63"/>
      <c r="IPV45" s="63"/>
      <c r="IPW45" s="63"/>
      <c r="IPX45" s="63"/>
      <c r="IPY45" s="63"/>
      <c r="IPZ45" s="63"/>
      <c r="IQA45" s="63"/>
      <c r="IQB45" s="64"/>
      <c r="IQC45" s="63"/>
      <c r="IQD45" s="63"/>
      <c r="IQE45" s="63"/>
      <c r="IQF45" s="63"/>
      <c r="IQG45" s="63"/>
      <c r="IQH45" s="63"/>
      <c r="IQI45" s="63"/>
      <c r="IQJ45" s="64"/>
      <c r="IQK45" s="63"/>
      <c r="IQL45" s="63"/>
      <c r="IQM45" s="63"/>
      <c r="IQN45" s="63"/>
      <c r="IQO45" s="63"/>
      <c r="IQP45" s="63"/>
      <c r="IQQ45" s="63"/>
      <c r="IQR45" s="64"/>
      <c r="IQS45" s="63"/>
      <c r="IQT45" s="63"/>
      <c r="IQU45" s="63"/>
      <c r="IQV45" s="63"/>
      <c r="IQW45" s="63"/>
      <c r="IQX45" s="63"/>
      <c r="IQY45" s="63"/>
      <c r="IQZ45" s="64"/>
      <c r="IRA45" s="63"/>
      <c r="IRB45" s="63"/>
      <c r="IRC45" s="63"/>
      <c r="IRD45" s="63"/>
      <c r="IRE45" s="63"/>
      <c r="IRF45" s="63"/>
      <c r="IRG45" s="63"/>
      <c r="IRH45" s="64"/>
      <c r="IRI45" s="63"/>
      <c r="IRJ45" s="63"/>
      <c r="IRK45" s="63"/>
      <c r="IRL45" s="63"/>
      <c r="IRM45" s="63"/>
      <c r="IRN45" s="63"/>
      <c r="IRO45" s="63"/>
      <c r="IRP45" s="64"/>
      <c r="IRQ45" s="63"/>
      <c r="IRR45" s="63"/>
      <c r="IRS45" s="63"/>
      <c r="IRT45" s="63"/>
      <c r="IRU45" s="63"/>
      <c r="IRV45" s="63"/>
      <c r="IRW45" s="63"/>
      <c r="IRX45" s="64"/>
      <c r="IRY45" s="63"/>
      <c r="IRZ45" s="63"/>
      <c r="ISA45" s="63"/>
      <c r="ISB45" s="63"/>
      <c r="ISC45" s="63"/>
      <c r="ISD45" s="63"/>
      <c r="ISE45" s="63"/>
      <c r="ISF45" s="64"/>
      <c r="ISG45" s="63"/>
      <c r="ISH45" s="63"/>
      <c r="ISI45" s="63"/>
      <c r="ISJ45" s="63"/>
      <c r="ISK45" s="63"/>
      <c r="ISL45" s="63"/>
      <c r="ISM45" s="63"/>
      <c r="ISN45" s="64"/>
      <c r="ISO45" s="63"/>
      <c r="ISP45" s="63"/>
      <c r="ISQ45" s="63"/>
      <c r="ISR45" s="63"/>
      <c r="ISS45" s="63"/>
      <c r="IST45" s="63"/>
      <c r="ISU45" s="63"/>
      <c r="ISV45" s="64"/>
      <c r="ISW45" s="63"/>
      <c r="ISX45" s="63"/>
      <c r="ISY45" s="63"/>
      <c r="ISZ45" s="63"/>
      <c r="ITA45" s="63"/>
      <c r="ITB45" s="63"/>
      <c r="ITC45" s="63"/>
      <c r="ITD45" s="64"/>
      <c r="ITE45" s="63"/>
      <c r="ITF45" s="63"/>
      <c r="ITG45" s="63"/>
      <c r="ITH45" s="63"/>
      <c r="ITI45" s="63"/>
      <c r="ITJ45" s="63"/>
      <c r="ITK45" s="63"/>
      <c r="ITL45" s="64"/>
      <c r="ITM45" s="63"/>
      <c r="ITN45" s="63"/>
      <c r="ITO45" s="63"/>
      <c r="ITP45" s="63"/>
      <c r="ITQ45" s="63"/>
      <c r="ITR45" s="63"/>
      <c r="ITS45" s="63"/>
      <c r="ITT45" s="64"/>
      <c r="ITU45" s="63"/>
      <c r="ITV45" s="63"/>
      <c r="ITW45" s="63"/>
      <c r="ITX45" s="63"/>
      <c r="ITY45" s="63"/>
      <c r="ITZ45" s="63"/>
      <c r="IUA45" s="63"/>
      <c r="IUB45" s="64"/>
      <c r="IUC45" s="63"/>
      <c r="IUD45" s="63"/>
      <c r="IUE45" s="63"/>
      <c r="IUF45" s="63"/>
      <c r="IUG45" s="63"/>
      <c r="IUH45" s="63"/>
      <c r="IUI45" s="63"/>
      <c r="IUJ45" s="64"/>
      <c r="IUK45" s="63"/>
      <c r="IUL45" s="63"/>
      <c r="IUM45" s="63"/>
      <c r="IUN45" s="63"/>
      <c r="IUO45" s="63"/>
      <c r="IUP45" s="63"/>
      <c r="IUQ45" s="63"/>
      <c r="IUR45" s="64"/>
      <c r="IUS45" s="63"/>
      <c r="IUT45" s="63"/>
      <c r="IUU45" s="63"/>
      <c r="IUV45" s="63"/>
      <c r="IUW45" s="63"/>
      <c r="IUX45" s="63"/>
      <c r="IUY45" s="63"/>
      <c r="IUZ45" s="64"/>
      <c r="IVA45" s="63"/>
      <c r="IVB45" s="63"/>
      <c r="IVC45" s="63"/>
      <c r="IVD45" s="63"/>
      <c r="IVE45" s="63"/>
      <c r="IVF45" s="63"/>
      <c r="IVG45" s="63"/>
      <c r="IVH45" s="64"/>
      <c r="IVI45" s="63"/>
      <c r="IVJ45" s="63"/>
      <c r="IVK45" s="63"/>
      <c r="IVL45" s="63"/>
      <c r="IVM45" s="63"/>
      <c r="IVN45" s="63"/>
      <c r="IVO45" s="63"/>
      <c r="IVP45" s="64"/>
      <c r="IVQ45" s="63"/>
      <c r="IVR45" s="63"/>
      <c r="IVS45" s="63"/>
      <c r="IVT45" s="63"/>
      <c r="IVU45" s="63"/>
      <c r="IVV45" s="63"/>
      <c r="IVW45" s="63"/>
      <c r="IVX45" s="64"/>
      <c r="IVY45" s="63"/>
      <c r="IVZ45" s="63"/>
      <c r="IWA45" s="63"/>
      <c r="IWB45" s="63"/>
      <c r="IWC45" s="63"/>
      <c r="IWD45" s="63"/>
      <c r="IWE45" s="63"/>
      <c r="IWF45" s="64"/>
      <c r="IWG45" s="63"/>
      <c r="IWH45" s="63"/>
      <c r="IWI45" s="63"/>
      <c r="IWJ45" s="63"/>
      <c r="IWK45" s="63"/>
      <c r="IWL45" s="63"/>
      <c r="IWM45" s="63"/>
      <c r="IWN45" s="64"/>
      <c r="IWO45" s="63"/>
      <c r="IWP45" s="63"/>
      <c r="IWQ45" s="63"/>
      <c r="IWR45" s="63"/>
      <c r="IWS45" s="63"/>
      <c r="IWT45" s="63"/>
      <c r="IWU45" s="63"/>
      <c r="IWV45" s="64"/>
      <c r="IWW45" s="63"/>
      <c r="IWX45" s="63"/>
      <c r="IWY45" s="63"/>
      <c r="IWZ45" s="63"/>
      <c r="IXA45" s="63"/>
      <c r="IXB45" s="63"/>
      <c r="IXC45" s="63"/>
      <c r="IXD45" s="64"/>
      <c r="IXE45" s="63"/>
      <c r="IXF45" s="63"/>
      <c r="IXG45" s="63"/>
      <c r="IXH45" s="63"/>
      <c r="IXI45" s="63"/>
      <c r="IXJ45" s="63"/>
      <c r="IXK45" s="63"/>
      <c r="IXL45" s="64"/>
      <c r="IXM45" s="63"/>
      <c r="IXN45" s="63"/>
      <c r="IXO45" s="63"/>
      <c r="IXP45" s="63"/>
      <c r="IXQ45" s="63"/>
      <c r="IXR45" s="63"/>
      <c r="IXS45" s="63"/>
      <c r="IXT45" s="64"/>
      <c r="IXU45" s="63"/>
      <c r="IXV45" s="63"/>
      <c r="IXW45" s="63"/>
      <c r="IXX45" s="63"/>
      <c r="IXY45" s="63"/>
      <c r="IXZ45" s="63"/>
      <c r="IYA45" s="63"/>
      <c r="IYB45" s="64"/>
      <c r="IYC45" s="63"/>
      <c r="IYD45" s="63"/>
      <c r="IYE45" s="63"/>
      <c r="IYF45" s="63"/>
      <c r="IYG45" s="63"/>
      <c r="IYH45" s="63"/>
      <c r="IYI45" s="63"/>
      <c r="IYJ45" s="64"/>
      <c r="IYK45" s="63"/>
      <c r="IYL45" s="63"/>
      <c r="IYM45" s="63"/>
      <c r="IYN45" s="63"/>
      <c r="IYO45" s="63"/>
      <c r="IYP45" s="63"/>
      <c r="IYQ45" s="63"/>
      <c r="IYR45" s="64"/>
      <c r="IYS45" s="63"/>
      <c r="IYT45" s="63"/>
      <c r="IYU45" s="63"/>
      <c r="IYV45" s="63"/>
      <c r="IYW45" s="63"/>
      <c r="IYX45" s="63"/>
      <c r="IYY45" s="63"/>
      <c r="IYZ45" s="64"/>
      <c r="IZA45" s="63"/>
      <c r="IZB45" s="63"/>
      <c r="IZC45" s="63"/>
      <c r="IZD45" s="63"/>
      <c r="IZE45" s="63"/>
      <c r="IZF45" s="63"/>
      <c r="IZG45" s="63"/>
      <c r="IZH45" s="64"/>
      <c r="IZI45" s="63"/>
      <c r="IZJ45" s="63"/>
      <c r="IZK45" s="63"/>
      <c r="IZL45" s="63"/>
      <c r="IZM45" s="63"/>
      <c r="IZN45" s="63"/>
      <c r="IZO45" s="63"/>
      <c r="IZP45" s="64"/>
      <c r="IZQ45" s="63"/>
      <c r="IZR45" s="63"/>
      <c r="IZS45" s="63"/>
      <c r="IZT45" s="63"/>
      <c r="IZU45" s="63"/>
      <c r="IZV45" s="63"/>
      <c r="IZW45" s="63"/>
      <c r="IZX45" s="64"/>
      <c r="IZY45" s="63"/>
      <c r="IZZ45" s="63"/>
      <c r="JAA45" s="63"/>
      <c r="JAB45" s="63"/>
      <c r="JAC45" s="63"/>
      <c r="JAD45" s="63"/>
      <c r="JAE45" s="63"/>
      <c r="JAF45" s="64"/>
      <c r="JAG45" s="63"/>
      <c r="JAH45" s="63"/>
      <c r="JAI45" s="63"/>
      <c r="JAJ45" s="63"/>
      <c r="JAK45" s="63"/>
      <c r="JAL45" s="63"/>
      <c r="JAM45" s="63"/>
      <c r="JAN45" s="64"/>
      <c r="JAO45" s="63"/>
      <c r="JAP45" s="63"/>
      <c r="JAQ45" s="63"/>
      <c r="JAR45" s="63"/>
      <c r="JAS45" s="63"/>
      <c r="JAT45" s="63"/>
      <c r="JAU45" s="63"/>
      <c r="JAV45" s="64"/>
      <c r="JAW45" s="63"/>
      <c r="JAX45" s="63"/>
      <c r="JAY45" s="63"/>
      <c r="JAZ45" s="63"/>
      <c r="JBA45" s="63"/>
      <c r="JBB45" s="63"/>
      <c r="JBC45" s="63"/>
      <c r="JBD45" s="64"/>
      <c r="JBE45" s="63"/>
      <c r="JBF45" s="63"/>
      <c r="JBG45" s="63"/>
      <c r="JBH45" s="63"/>
      <c r="JBI45" s="63"/>
      <c r="JBJ45" s="63"/>
      <c r="JBK45" s="63"/>
      <c r="JBL45" s="64"/>
      <c r="JBM45" s="63"/>
      <c r="JBN45" s="63"/>
      <c r="JBO45" s="63"/>
      <c r="JBP45" s="63"/>
      <c r="JBQ45" s="63"/>
      <c r="JBR45" s="63"/>
      <c r="JBS45" s="63"/>
      <c r="JBT45" s="64"/>
      <c r="JBU45" s="63"/>
      <c r="JBV45" s="63"/>
      <c r="JBW45" s="63"/>
      <c r="JBX45" s="63"/>
      <c r="JBY45" s="63"/>
      <c r="JBZ45" s="63"/>
      <c r="JCA45" s="63"/>
      <c r="JCB45" s="64"/>
      <c r="JCC45" s="63"/>
      <c r="JCD45" s="63"/>
      <c r="JCE45" s="63"/>
      <c r="JCF45" s="63"/>
      <c r="JCG45" s="63"/>
      <c r="JCH45" s="63"/>
      <c r="JCI45" s="63"/>
      <c r="JCJ45" s="64"/>
      <c r="JCK45" s="63"/>
      <c r="JCL45" s="63"/>
      <c r="JCM45" s="63"/>
      <c r="JCN45" s="63"/>
      <c r="JCO45" s="63"/>
      <c r="JCP45" s="63"/>
      <c r="JCQ45" s="63"/>
      <c r="JCR45" s="64"/>
      <c r="JCS45" s="63"/>
      <c r="JCT45" s="63"/>
      <c r="JCU45" s="63"/>
      <c r="JCV45" s="63"/>
      <c r="JCW45" s="63"/>
      <c r="JCX45" s="63"/>
      <c r="JCY45" s="63"/>
      <c r="JCZ45" s="64"/>
      <c r="JDA45" s="63"/>
      <c r="JDB45" s="63"/>
      <c r="JDC45" s="63"/>
      <c r="JDD45" s="63"/>
      <c r="JDE45" s="63"/>
      <c r="JDF45" s="63"/>
      <c r="JDG45" s="63"/>
      <c r="JDH45" s="64"/>
      <c r="JDI45" s="63"/>
      <c r="JDJ45" s="63"/>
      <c r="JDK45" s="63"/>
      <c r="JDL45" s="63"/>
      <c r="JDM45" s="63"/>
      <c r="JDN45" s="63"/>
      <c r="JDO45" s="63"/>
      <c r="JDP45" s="64"/>
      <c r="JDQ45" s="63"/>
      <c r="JDR45" s="63"/>
      <c r="JDS45" s="63"/>
      <c r="JDT45" s="63"/>
      <c r="JDU45" s="63"/>
      <c r="JDV45" s="63"/>
      <c r="JDW45" s="63"/>
      <c r="JDX45" s="64"/>
      <c r="JDY45" s="63"/>
      <c r="JDZ45" s="63"/>
      <c r="JEA45" s="63"/>
      <c r="JEB45" s="63"/>
      <c r="JEC45" s="63"/>
      <c r="JED45" s="63"/>
      <c r="JEE45" s="63"/>
      <c r="JEF45" s="64"/>
      <c r="JEG45" s="63"/>
      <c r="JEH45" s="63"/>
      <c r="JEI45" s="63"/>
      <c r="JEJ45" s="63"/>
      <c r="JEK45" s="63"/>
      <c r="JEL45" s="63"/>
      <c r="JEM45" s="63"/>
      <c r="JEN45" s="64"/>
      <c r="JEO45" s="63"/>
      <c r="JEP45" s="63"/>
      <c r="JEQ45" s="63"/>
      <c r="JER45" s="63"/>
      <c r="JES45" s="63"/>
      <c r="JET45" s="63"/>
      <c r="JEU45" s="63"/>
      <c r="JEV45" s="64"/>
      <c r="JEW45" s="63"/>
      <c r="JEX45" s="63"/>
      <c r="JEY45" s="63"/>
      <c r="JEZ45" s="63"/>
      <c r="JFA45" s="63"/>
      <c r="JFB45" s="63"/>
      <c r="JFC45" s="63"/>
      <c r="JFD45" s="64"/>
      <c r="JFE45" s="63"/>
      <c r="JFF45" s="63"/>
      <c r="JFG45" s="63"/>
      <c r="JFH45" s="63"/>
      <c r="JFI45" s="63"/>
      <c r="JFJ45" s="63"/>
      <c r="JFK45" s="63"/>
      <c r="JFL45" s="64"/>
      <c r="JFM45" s="63"/>
      <c r="JFN45" s="63"/>
      <c r="JFO45" s="63"/>
      <c r="JFP45" s="63"/>
      <c r="JFQ45" s="63"/>
      <c r="JFR45" s="63"/>
      <c r="JFS45" s="63"/>
      <c r="JFT45" s="64"/>
      <c r="JFU45" s="63"/>
      <c r="JFV45" s="63"/>
      <c r="JFW45" s="63"/>
      <c r="JFX45" s="63"/>
      <c r="JFY45" s="63"/>
      <c r="JFZ45" s="63"/>
      <c r="JGA45" s="63"/>
      <c r="JGB45" s="64"/>
      <c r="JGC45" s="63"/>
      <c r="JGD45" s="63"/>
      <c r="JGE45" s="63"/>
      <c r="JGF45" s="63"/>
      <c r="JGG45" s="63"/>
      <c r="JGH45" s="63"/>
      <c r="JGI45" s="63"/>
      <c r="JGJ45" s="64"/>
      <c r="JGK45" s="63"/>
      <c r="JGL45" s="63"/>
      <c r="JGM45" s="63"/>
      <c r="JGN45" s="63"/>
      <c r="JGO45" s="63"/>
      <c r="JGP45" s="63"/>
      <c r="JGQ45" s="63"/>
      <c r="JGR45" s="64"/>
      <c r="JGS45" s="63"/>
      <c r="JGT45" s="63"/>
      <c r="JGU45" s="63"/>
      <c r="JGV45" s="63"/>
      <c r="JGW45" s="63"/>
      <c r="JGX45" s="63"/>
      <c r="JGY45" s="63"/>
      <c r="JGZ45" s="64"/>
      <c r="JHA45" s="63"/>
      <c r="JHB45" s="63"/>
      <c r="JHC45" s="63"/>
      <c r="JHD45" s="63"/>
      <c r="JHE45" s="63"/>
      <c r="JHF45" s="63"/>
      <c r="JHG45" s="63"/>
      <c r="JHH45" s="64"/>
      <c r="JHI45" s="63"/>
      <c r="JHJ45" s="63"/>
      <c r="JHK45" s="63"/>
      <c r="JHL45" s="63"/>
      <c r="JHM45" s="63"/>
      <c r="JHN45" s="63"/>
      <c r="JHO45" s="63"/>
      <c r="JHP45" s="64"/>
      <c r="JHQ45" s="63"/>
      <c r="JHR45" s="63"/>
      <c r="JHS45" s="63"/>
      <c r="JHT45" s="63"/>
      <c r="JHU45" s="63"/>
      <c r="JHV45" s="63"/>
      <c r="JHW45" s="63"/>
      <c r="JHX45" s="64"/>
      <c r="JHY45" s="63"/>
      <c r="JHZ45" s="63"/>
      <c r="JIA45" s="63"/>
      <c r="JIB45" s="63"/>
      <c r="JIC45" s="63"/>
      <c r="JID45" s="63"/>
      <c r="JIE45" s="63"/>
      <c r="JIF45" s="64"/>
      <c r="JIG45" s="63"/>
      <c r="JIH45" s="63"/>
      <c r="JII45" s="63"/>
      <c r="JIJ45" s="63"/>
      <c r="JIK45" s="63"/>
      <c r="JIL45" s="63"/>
      <c r="JIM45" s="63"/>
      <c r="JIN45" s="64"/>
      <c r="JIO45" s="63"/>
      <c r="JIP45" s="63"/>
      <c r="JIQ45" s="63"/>
      <c r="JIR45" s="63"/>
      <c r="JIS45" s="63"/>
      <c r="JIT45" s="63"/>
      <c r="JIU45" s="63"/>
      <c r="JIV45" s="64"/>
      <c r="JIW45" s="63"/>
      <c r="JIX45" s="63"/>
      <c r="JIY45" s="63"/>
      <c r="JIZ45" s="63"/>
      <c r="JJA45" s="63"/>
      <c r="JJB45" s="63"/>
      <c r="JJC45" s="63"/>
      <c r="JJD45" s="64"/>
      <c r="JJE45" s="63"/>
      <c r="JJF45" s="63"/>
      <c r="JJG45" s="63"/>
      <c r="JJH45" s="63"/>
      <c r="JJI45" s="63"/>
      <c r="JJJ45" s="63"/>
      <c r="JJK45" s="63"/>
      <c r="JJL45" s="64"/>
      <c r="JJM45" s="63"/>
      <c r="JJN45" s="63"/>
      <c r="JJO45" s="63"/>
      <c r="JJP45" s="63"/>
      <c r="JJQ45" s="63"/>
      <c r="JJR45" s="63"/>
      <c r="JJS45" s="63"/>
      <c r="JJT45" s="64"/>
      <c r="JJU45" s="63"/>
      <c r="JJV45" s="63"/>
      <c r="JJW45" s="63"/>
      <c r="JJX45" s="63"/>
      <c r="JJY45" s="63"/>
      <c r="JJZ45" s="63"/>
      <c r="JKA45" s="63"/>
      <c r="JKB45" s="64"/>
      <c r="JKC45" s="63"/>
      <c r="JKD45" s="63"/>
      <c r="JKE45" s="63"/>
      <c r="JKF45" s="63"/>
      <c r="JKG45" s="63"/>
      <c r="JKH45" s="63"/>
      <c r="JKI45" s="63"/>
      <c r="JKJ45" s="64"/>
      <c r="JKK45" s="63"/>
      <c r="JKL45" s="63"/>
      <c r="JKM45" s="63"/>
      <c r="JKN45" s="63"/>
      <c r="JKO45" s="63"/>
      <c r="JKP45" s="63"/>
      <c r="JKQ45" s="63"/>
      <c r="JKR45" s="64"/>
      <c r="JKS45" s="63"/>
      <c r="JKT45" s="63"/>
      <c r="JKU45" s="63"/>
      <c r="JKV45" s="63"/>
      <c r="JKW45" s="63"/>
      <c r="JKX45" s="63"/>
      <c r="JKY45" s="63"/>
      <c r="JKZ45" s="64"/>
      <c r="JLA45" s="63"/>
      <c r="JLB45" s="63"/>
      <c r="JLC45" s="63"/>
      <c r="JLD45" s="63"/>
      <c r="JLE45" s="63"/>
      <c r="JLF45" s="63"/>
      <c r="JLG45" s="63"/>
      <c r="JLH45" s="64"/>
      <c r="JLI45" s="63"/>
      <c r="JLJ45" s="63"/>
      <c r="JLK45" s="63"/>
      <c r="JLL45" s="63"/>
      <c r="JLM45" s="63"/>
      <c r="JLN45" s="63"/>
      <c r="JLO45" s="63"/>
      <c r="JLP45" s="64"/>
      <c r="JLQ45" s="63"/>
      <c r="JLR45" s="63"/>
      <c r="JLS45" s="63"/>
      <c r="JLT45" s="63"/>
      <c r="JLU45" s="63"/>
      <c r="JLV45" s="63"/>
      <c r="JLW45" s="63"/>
      <c r="JLX45" s="64"/>
      <c r="JLY45" s="63"/>
      <c r="JLZ45" s="63"/>
      <c r="JMA45" s="63"/>
      <c r="JMB45" s="63"/>
      <c r="JMC45" s="63"/>
      <c r="JMD45" s="63"/>
      <c r="JME45" s="63"/>
      <c r="JMF45" s="64"/>
      <c r="JMG45" s="63"/>
      <c r="JMH45" s="63"/>
      <c r="JMI45" s="63"/>
      <c r="JMJ45" s="63"/>
      <c r="JMK45" s="63"/>
      <c r="JML45" s="63"/>
      <c r="JMM45" s="63"/>
      <c r="JMN45" s="64"/>
      <c r="JMO45" s="63"/>
      <c r="JMP45" s="63"/>
      <c r="JMQ45" s="63"/>
      <c r="JMR45" s="63"/>
      <c r="JMS45" s="63"/>
      <c r="JMT45" s="63"/>
      <c r="JMU45" s="63"/>
      <c r="JMV45" s="64"/>
      <c r="JMW45" s="63"/>
      <c r="JMX45" s="63"/>
      <c r="JMY45" s="63"/>
      <c r="JMZ45" s="63"/>
      <c r="JNA45" s="63"/>
      <c r="JNB45" s="63"/>
      <c r="JNC45" s="63"/>
      <c r="JND45" s="64"/>
      <c r="JNE45" s="63"/>
      <c r="JNF45" s="63"/>
      <c r="JNG45" s="63"/>
      <c r="JNH45" s="63"/>
      <c r="JNI45" s="63"/>
      <c r="JNJ45" s="63"/>
      <c r="JNK45" s="63"/>
      <c r="JNL45" s="64"/>
      <c r="JNM45" s="63"/>
      <c r="JNN45" s="63"/>
      <c r="JNO45" s="63"/>
      <c r="JNP45" s="63"/>
      <c r="JNQ45" s="63"/>
      <c r="JNR45" s="63"/>
      <c r="JNS45" s="63"/>
      <c r="JNT45" s="64"/>
      <c r="JNU45" s="63"/>
      <c r="JNV45" s="63"/>
      <c r="JNW45" s="63"/>
      <c r="JNX45" s="63"/>
      <c r="JNY45" s="63"/>
      <c r="JNZ45" s="63"/>
      <c r="JOA45" s="63"/>
      <c r="JOB45" s="64"/>
      <c r="JOC45" s="63"/>
      <c r="JOD45" s="63"/>
      <c r="JOE45" s="63"/>
      <c r="JOF45" s="63"/>
      <c r="JOG45" s="63"/>
      <c r="JOH45" s="63"/>
      <c r="JOI45" s="63"/>
      <c r="JOJ45" s="64"/>
      <c r="JOK45" s="63"/>
      <c r="JOL45" s="63"/>
      <c r="JOM45" s="63"/>
      <c r="JON45" s="63"/>
      <c r="JOO45" s="63"/>
      <c r="JOP45" s="63"/>
      <c r="JOQ45" s="63"/>
      <c r="JOR45" s="64"/>
      <c r="JOS45" s="63"/>
      <c r="JOT45" s="63"/>
      <c r="JOU45" s="63"/>
      <c r="JOV45" s="63"/>
      <c r="JOW45" s="63"/>
      <c r="JOX45" s="63"/>
      <c r="JOY45" s="63"/>
      <c r="JOZ45" s="64"/>
      <c r="JPA45" s="63"/>
      <c r="JPB45" s="63"/>
      <c r="JPC45" s="63"/>
      <c r="JPD45" s="63"/>
      <c r="JPE45" s="63"/>
      <c r="JPF45" s="63"/>
      <c r="JPG45" s="63"/>
      <c r="JPH45" s="64"/>
      <c r="JPI45" s="63"/>
      <c r="JPJ45" s="63"/>
      <c r="JPK45" s="63"/>
      <c r="JPL45" s="63"/>
      <c r="JPM45" s="63"/>
      <c r="JPN45" s="63"/>
      <c r="JPO45" s="63"/>
      <c r="JPP45" s="64"/>
      <c r="JPQ45" s="63"/>
      <c r="JPR45" s="63"/>
      <c r="JPS45" s="63"/>
      <c r="JPT45" s="63"/>
      <c r="JPU45" s="63"/>
      <c r="JPV45" s="63"/>
      <c r="JPW45" s="63"/>
      <c r="JPX45" s="64"/>
      <c r="JPY45" s="63"/>
      <c r="JPZ45" s="63"/>
      <c r="JQA45" s="63"/>
      <c r="JQB45" s="63"/>
      <c r="JQC45" s="63"/>
      <c r="JQD45" s="63"/>
      <c r="JQE45" s="63"/>
      <c r="JQF45" s="64"/>
      <c r="JQG45" s="63"/>
      <c r="JQH45" s="63"/>
      <c r="JQI45" s="63"/>
      <c r="JQJ45" s="63"/>
      <c r="JQK45" s="63"/>
      <c r="JQL45" s="63"/>
      <c r="JQM45" s="63"/>
      <c r="JQN45" s="64"/>
      <c r="JQO45" s="63"/>
      <c r="JQP45" s="63"/>
      <c r="JQQ45" s="63"/>
      <c r="JQR45" s="63"/>
      <c r="JQS45" s="63"/>
      <c r="JQT45" s="63"/>
      <c r="JQU45" s="63"/>
      <c r="JQV45" s="64"/>
      <c r="JQW45" s="63"/>
      <c r="JQX45" s="63"/>
      <c r="JQY45" s="63"/>
      <c r="JQZ45" s="63"/>
      <c r="JRA45" s="63"/>
      <c r="JRB45" s="63"/>
      <c r="JRC45" s="63"/>
      <c r="JRD45" s="64"/>
      <c r="JRE45" s="63"/>
      <c r="JRF45" s="63"/>
      <c r="JRG45" s="63"/>
      <c r="JRH45" s="63"/>
      <c r="JRI45" s="63"/>
      <c r="JRJ45" s="63"/>
      <c r="JRK45" s="63"/>
      <c r="JRL45" s="64"/>
      <c r="JRM45" s="63"/>
      <c r="JRN45" s="63"/>
      <c r="JRO45" s="63"/>
      <c r="JRP45" s="63"/>
      <c r="JRQ45" s="63"/>
      <c r="JRR45" s="63"/>
      <c r="JRS45" s="63"/>
      <c r="JRT45" s="64"/>
      <c r="JRU45" s="63"/>
      <c r="JRV45" s="63"/>
      <c r="JRW45" s="63"/>
      <c r="JRX45" s="63"/>
      <c r="JRY45" s="63"/>
      <c r="JRZ45" s="63"/>
      <c r="JSA45" s="63"/>
      <c r="JSB45" s="64"/>
      <c r="JSC45" s="63"/>
      <c r="JSD45" s="63"/>
      <c r="JSE45" s="63"/>
      <c r="JSF45" s="63"/>
      <c r="JSG45" s="63"/>
      <c r="JSH45" s="63"/>
      <c r="JSI45" s="63"/>
      <c r="JSJ45" s="64"/>
      <c r="JSK45" s="63"/>
      <c r="JSL45" s="63"/>
      <c r="JSM45" s="63"/>
      <c r="JSN45" s="63"/>
      <c r="JSO45" s="63"/>
      <c r="JSP45" s="63"/>
      <c r="JSQ45" s="63"/>
      <c r="JSR45" s="64"/>
      <c r="JSS45" s="63"/>
      <c r="JST45" s="63"/>
      <c r="JSU45" s="63"/>
      <c r="JSV45" s="63"/>
      <c r="JSW45" s="63"/>
      <c r="JSX45" s="63"/>
      <c r="JSY45" s="63"/>
      <c r="JSZ45" s="64"/>
      <c r="JTA45" s="63"/>
      <c r="JTB45" s="63"/>
      <c r="JTC45" s="63"/>
      <c r="JTD45" s="63"/>
      <c r="JTE45" s="63"/>
      <c r="JTF45" s="63"/>
      <c r="JTG45" s="63"/>
      <c r="JTH45" s="64"/>
      <c r="JTI45" s="63"/>
      <c r="JTJ45" s="63"/>
      <c r="JTK45" s="63"/>
      <c r="JTL45" s="63"/>
      <c r="JTM45" s="63"/>
      <c r="JTN45" s="63"/>
      <c r="JTO45" s="63"/>
      <c r="JTP45" s="64"/>
      <c r="JTQ45" s="63"/>
      <c r="JTR45" s="63"/>
      <c r="JTS45" s="63"/>
      <c r="JTT45" s="63"/>
      <c r="JTU45" s="63"/>
      <c r="JTV45" s="63"/>
      <c r="JTW45" s="63"/>
      <c r="JTX45" s="64"/>
      <c r="JTY45" s="63"/>
      <c r="JTZ45" s="63"/>
      <c r="JUA45" s="63"/>
      <c r="JUB45" s="63"/>
      <c r="JUC45" s="63"/>
      <c r="JUD45" s="63"/>
      <c r="JUE45" s="63"/>
      <c r="JUF45" s="64"/>
      <c r="JUG45" s="63"/>
      <c r="JUH45" s="63"/>
      <c r="JUI45" s="63"/>
      <c r="JUJ45" s="63"/>
      <c r="JUK45" s="63"/>
      <c r="JUL45" s="63"/>
      <c r="JUM45" s="63"/>
      <c r="JUN45" s="64"/>
      <c r="JUO45" s="63"/>
      <c r="JUP45" s="63"/>
      <c r="JUQ45" s="63"/>
      <c r="JUR45" s="63"/>
      <c r="JUS45" s="63"/>
      <c r="JUT45" s="63"/>
      <c r="JUU45" s="63"/>
      <c r="JUV45" s="64"/>
      <c r="JUW45" s="63"/>
      <c r="JUX45" s="63"/>
      <c r="JUY45" s="63"/>
      <c r="JUZ45" s="63"/>
      <c r="JVA45" s="63"/>
      <c r="JVB45" s="63"/>
      <c r="JVC45" s="63"/>
      <c r="JVD45" s="64"/>
      <c r="JVE45" s="63"/>
      <c r="JVF45" s="63"/>
      <c r="JVG45" s="63"/>
      <c r="JVH45" s="63"/>
      <c r="JVI45" s="63"/>
      <c r="JVJ45" s="63"/>
      <c r="JVK45" s="63"/>
      <c r="JVL45" s="64"/>
      <c r="JVM45" s="63"/>
      <c r="JVN45" s="63"/>
      <c r="JVO45" s="63"/>
      <c r="JVP45" s="63"/>
      <c r="JVQ45" s="63"/>
      <c r="JVR45" s="63"/>
      <c r="JVS45" s="63"/>
      <c r="JVT45" s="64"/>
      <c r="JVU45" s="63"/>
      <c r="JVV45" s="63"/>
      <c r="JVW45" s="63"/>
      <c r="JVX45" s="63"/>
      <c r="JVY45" s="63"/>
      <c r="JVZ45" s="63"/>
      <c r="JWA45" s="63"/>
      <c r="JWB45" s="64"/>
      <c r="JWC45" s="63"/>
      <c r="JWD45" s="63"/>
      <c r="JWE45" s="63"/>
      <c r="JWF45" s="63"/>
      <c r="JWG45" s="63"/>
      <c r="JWH45" s="63"/>
      <c r="JWI45" s="63"/>
      <c r="JWJ45" s="64"/>
      <c r="JWK45" s="63"/>
      <c r="JWL45" s="63"/>
      <c r="JWM45" s="63"/>
      <c r="JWN45" s="63"/>
      <c r="JWO45" s="63"/>
      <c r="JWP45" s="63"/>
      <c r="JWQ45" s="63"/>
      <c r="JWR45" s="64"/>
      <c r="JWS45" s="63"/>
      <c r="JWT45" s="63"/>
      <c r="JWU45" s="63"/>
      <c r="JWV45" s="63"/>
      <c r="JWW45" s="63"/>
      <c r="JWX45" s="63"/>
      <c r="JWY45" s="63"/>
      <c r="JWZ45" s="64"/>
      <c r="JXA45" s="63"/>
      <c r="JXB45" s="63"/>
      <c r="JXC45" s="63"/>
      <c r="JXD45" s="63"/>
      <c r="JXE45" s="63"/>
      <c r="JXF45" s="63"/>
      <c r="JXG45" s="63"/>
      <c r="JXH45" s="64"/>
      <c r="JXI45" s="63"/>
      <c r="JXJ45" s="63"/>
      <c r="JXK45" s="63"/>
      <c r="JXL45" s="63"/>
      <c r="JXM45" s="63"/>
      <c r="JXN45" s="63"/>
      <c r="JXO45" s="63"/>
      <c r="JXP45" s="64"/>
      <c r="JXQ45" s="63"/>
      <c r="JXR45" s="63"/>
      <c r="JXS45" s="63"/>
      <c r="JXT45" s="63"/>
      <c r="JXU45" s="63"/>
      <c r="JXV45" s="63"/>
      <c r="JXW45" s="63"/>
      <c r="JXX45" s="64"/>
      <c r="JXY45" s="63"/>
      <c r="JXZ45" s="63"/>
      <c r="JYA45" s="63"/>
      <c r="JYB45" s="63"/>
      <c r="JYC45" s="63"/>
      <c r="JYD45" s="63"/>
      <c r="JYE45" s="63"/>
      <c r="JYF45" s="64"/>
      <c r="JYG45" s="63"/>
      <c r="JYH45" s="63"/>
      <c r="JYI45" s="63"/>
      <c r="JYJ45" s="63"/>
      <c r="JYK45" s="63"/>
      <c r="JYL45" s="63"/>
      <c r="JYM45" s="63"/>
      <c r="JYN45" s="64"/>
      <c r="JYO45" s="63"/>
      <c r="JYP45" s="63"/>
      <c r="JYQ45" s="63"/>
      <c r="JYR45" s="63"/>
      <c r="JYS45" s="63"/>
      <c r="JYT45" s="63"/>
      <c r="JYU45" s="63"/>
      <c r="JYV45" s="64"/>
      <c r="JYW45" s="63"/>
      <c r="JYX45" s="63"/>
      <c r="JYY45" s="63"/>
      <c r="JYZ45" s="63"/>
      <c r="JZA45" s="63"/>
      <c r="JZB45" s="63"/>
      <c r="JZC45" s="63"/>
      <c r="JZD45" s="64"/>
      <c r="JZE45" s="63"/>
      <c r="JZF45" s="63"/>
      <c r="JZG45" s="63"/>
      <c r="JZH45" s="63"/>
      <c r="JZI45" s="63"/>
      <c r="JZJ45" s="63"/>
      <c r="JZK45" s="63"/>
      <c r="JZL45" s="64"/>
      <c r="JZM45" s="63"/>
      <c r="JZN45" s="63"/>
      <c r="JZO45" s="63"/>
      <c r="JZP45" s="63"/>
      <c r="JZQ45" s="63"/>
      <c r="JZR45" s="63"/>
      <c r="JZS45" s="63"/>
      <c r="JZT45" s="64"/>
      <c r="JZU45" s="63"/>
      <c r="JZV45" s="63"/>
      <c r="JZW45" s="63"/>
      <c r="JZX45" s="63"/>
      <c r="JZY45" s="63"/>
      <c r="JZZ45" s="63"/>
      <c r="KAA45" s="63"/>
      <c r="KAB45" s="64"/>
      <c r="KAC45" s="63"/>
      <c r="KAD45" s="63"/>
      <c r="KAE45" s="63"/>
      <c r="KAF45" s="63"/>
      <c r="KAG45" s="63"/>
      <c r="KAH45" s="63"/>
      <c r="KAI45" s="63"/>
      <c r="KAJ45" s="64"/>
      <c r="KAK45" s="63"/>
      <c r="KAL45" s="63"/>
      <c r="KAM45" s="63"/>
      <c r="KAN45" s="63"/>
      <c r="KAO45" s="63"/>
      <c r="KAP45" s="63"/>
      <c r="KAQ45" s="63"/>
      <c r="KAR45" s="64"/>
      <c r="KAS45" s="63"/>
      <c r="KAT45" s="63"/>
      <c r="KAU45" s="63"/>
      <c r="KAV45" s="63"/>
      <c r="KAW45" s="63"/>
      <c r="KAX45" s="63"/>
      <c r="KAY45" s="63"/>
      <c r="KAZ45" s="64"/>
      <c r="KBA45" s="63"/>
      <c r="KBB45" s="63"/>
      <c r="KBC45" s="63"/>
      <c r="KBD45" s="63"/>
      <c r="KBE45" s="63"/>
      <c r="KBF45" s="63"/>
      <c r="KBG45" s="63"/>
      <c r="KBH45" s="64"/>
      <c r="KBI45" s="63"/>
      <c r="KBJ45" s="63"/>
      <c r="KBK45" s="63"/>
      <c r="KBL45" s="63"/>
      <c r="KBM45" s="63"/>
      <c r="KBN45" s="63"/>
      <c r="KBO45" s="63"/>
      <c r="KBP45" s="64"/>
      <c r="KBQ45" s="63"/>
      <c r="KBR45" s="63"/>
      <c r="KBS45" s="63"/>
      <c r="KBT45" s="63"/>
      <c r="KBU45" s="63"/>
      <c r="KBV45" s="63"/>
      <c r="KBW45" s="63"/>
      <c r="KBX45" s="64"/>
      <c r="KBY45" s="63"/>
      <c r="KBZ45" s="63"/>
      <c r="KCA45" s="63"/>
      <c r="KCB45" s="63"/>
      <c r="KCC45" s="63"/>
      <c r="KCD45" s="63"/>
      <c r="KCE45" s="63"/>
      <c r="KCF45" s="64"/>
      <c r="KCG45" s="63"/>
      <c r="KCH45" s="63"/>
      <c r="KCI45" s="63"/>
      <c r="KCJ45" s="63"/>
      <c r="KCK45" s="63"/>
      <c r="KCL45" s="63"/>
      <c r="KCM45" s="63"/>
      <c r="KCN45" s="64"/>
      <c r="KCO45" s="63"/>
      <c r="KCP45" s="63"/>
      <c r="KCQ45" s="63"/>
      <c r="KCR45" s="63"/>
      <c r="KCS45" s="63"/>
      <c r="KCT45" s="63"/>
      <c r="KCU45" s="63"/>
      <c r="KCV45" s="64"/>
      <c r="KCW45" s="63"/>
      <c r="KCX45" s="63"/>
      <c r="KCY45" s="63"/>
      <c r="KCZ45" s="63"/>
      <c r="KDA45" s="63"/>
      <c r="KDB45" s="63"/>
      <c r="KDC45" s="63"/>
      <c r="KDD45" s="64"/>
      <c r="KDE45" s="63"/>
      <c r="KDF45" s="63"/>
      <c r="KDG45" s="63"/>
      <c r="KDH45" s="63"/>
      <c r="KDI45" s="63"/>
      <c r="KDJ45" s="63"/>
      <c r="KDK45" s="63"/>
      <c r="KDL45" s="64"/>
      <c r="KDM45" s="63"/>
      <c r="KDN45" s="63"/>
      <c r="KDO45" s="63"/>
      <c r="KDP45" s="63"/>
      <c r="KDQ45" s="63"/>
      <c r="KDR45" s="63"/>
      <c r="KDS45" s="63"/>
      <c r="KDT45" s="64"/>
      <c r="KDU45" s="63"/>
      <c r="KDV45" s="63"/>
      <c r="KDW45" s="63"/>
      <c r="KDX45" s="63"/>
      <c r="KDY45" s="63"/>
      <c r="KDZ45" s="63"/>
      <c r="KEA45" s="63"/>
      <c r="KEB45" s="64"/>
      <c r="KEC45" s="63"/>
      <c r="KED45" s="63"/>
      <c r="KEE45" s="63"/>
      <c r="KEF45" s="63"/>
      <c r="KEG45" s="63"/>
      <c r="KEH45" s="63"/>
      <c r="KEI45" s="63"/>
      <c r="KEJ45" s="64"/>
      <c r="KEK45" s="63"/>
      <c r="KEL45" s="63"/>
      <c r="KEM45" s="63"/>
      <c r="KEN45" s="63"/>
      <c r="KEO45" s="63"/>
      <c r="KEP45" s="63"/>
      <c r="KEQ45" s="63"/>
      <c r="KER45" s="64"/>
      <c r="KES45" s="63"/>
      <c r="KET45" s="63"/>
      <c r="KEU45" s="63"/>
      <c r="KEV45" s="63"/>
      <c r="KEW45" s="63"/>
      <c r="KEX45" s="63"/>
      <c r="KEY45" s="63"/>
      <c r="KEZ45" s="64"/>
      <c r="KFA45" s="63"/>
      <c r="KFB45" s="63"/>
      <c r="KFC45" s="63"/>
      <c r="KFD45" s="63"/>
      <c r="KFE45" s="63"/>
      <c r="KFF45" s="63"/>
      <c r="KFG45" s="63"/>
      <c r="KFH45" s="64"/>
      <c r="KFI45" s="63"/>
      <c r="KFJ45" s="63"/>
      <c r="KFK45" s="63"/>
      <c r="KFL45" s="63"/>
      <c r="KFM45" s="63"/>
      <c r="KFN45" s="63"/>
      <c r="KFO45" s="63"/>
      <c r="KFP45" s="64"/>
      <c r="KFQ45" s="63"/>
      <c r="KFR45" s="63"/>
      <c r="KFS45" s="63"/>
      <c r="KFT45" s="63"/>
      <c r="KFU45" s="63"/>
      <c r="KFV45" s="63"/>
      <c r="KFW45" s="63"/>
      <c r="KFX45" s="64"/>
      <c r="KFY45" s="63"/>
      <c r="KFZ45" s="63"/>
      <c r="KGA45" s="63"/>
      <c r="KGB45" s="63"/>
      <c r="KGC45" s="63"/>
      <c r="KGD45" s="63"/>
      <c r="KGE45" s="63"/>
      <c r="KGF45" s="64"/>
      <c r="KGG45" s="63"/>
      <c r="KGH45" s="63"/>
      <c r="KGI45" s="63"/>
      <c r="KGJ45" s="63"/>
      <c r="KGK45" s="63"/>
      <c r="KGL45" s="63"/>
      <c r="KGM45" s="63"/>
      <c r="KGN45" s="64"/>
      <c r="KGO45" s="63"/>
      <c r="KGP45" s="63"/>
      <c r="KGQ45" s="63"/>
      <c r="KGR45" s="63"/>
      <c r="KGS45" s="63"/>
      <c r="KGT45" s="63"/>
      <c r="KGU45" s="63"/>
      <c r="KGV45" s="64"/>
      <c r="KGW45" s="63"/>
      <c r="KGX45" s="63"/>
      <c r="KGY45" s="63"/>
      <c r="KGZ45" s="63"/>
      <c r="KHA45" s="63"/>
      <c r="KHB45" s="63"/>
      <c r="KHC45" s="63"/>
      <c r="KHD45" s="64"/>
      <c r="KHE45" s="63"/>
      <c r="KHF45" s="63"/>
      <c r="KHG45" s="63"/>
      <c r="KHH45" s="63"/>
      <c r="KHI45" s="63"/>
      <c r="KHJ45" s="63"/>
      <c r="KHK45" s="63"/>
      <c r="KHL45" s="64"/>
      <c r="KHM45" s="63"/>
      <c r="KHN45" s="63"/>
      <c r="KHO45" s="63"/>
      <c r="KHP45" s="63"/>
      <c r="KHQ45" s="63"/>
      <c r="KHR45" s="63"/>
      <c r="KHS45" s="63"/>
      <c r="KHT45" s="64"/>
      <c r="KHU45" s="63"/>
      <c r="KHV45" s="63"/>
      <c r="KHW45" s="63"/>
      <c r="KHX45" s="63"/>
      <c r="KHY45" s="63"/>
      <c r="KHZ45" s="63"/>
      <c r="KIA45" s="63"/>
      <c r="KIB45" s="64"/>
      <c r="KIC45" s="63"/>
      <c r="KID45" s="63"/>
      <c r="KIE45" s="63"/>
      <c r="KIF45" s="63"/>
      <c r="KIG45" s="63"/>
      <c r="KIH45" s="63"/>
      <c r="KII45" s="63"/>
      <c r="KIJ45" s="64"/>
      <c r="KIK45" s="63"/>
      <c r="KIL45" s="63"/>
      <c r="KIM45" s="63"/>
      <c r="KIN45" s="63"/>
      <c r="KIO45" s="63"/>
      <c r="KIP45" s="63"/>
      <c r="KIQ45" s="63"/>
      <c r="KIR45" s="64"/>
      <c r="KIS45" s="63"/>
      <c r="KIT45" s="63"/>
      <c r="KIU45" s="63"/>
      <c r="KIV45" s="63"/>
      <c r="KIW45" s="63"/>
      <c r="KIX45" s="63"/>
      <c r="KIY45" s="63"/>
      <c r="KIZ45" s="64"/>
      <c r="KJA45" s="63"/>
      <c r="KJB45" s="63"/>
      <c r="KJC45" s="63"/>
      <c r="KJD45" s="63"/>
      <c r="KJE45" s="63"/>
      <c r="KJF45" s="63"/>
      <c r="KJG45" s="63"/>
      <c r="KJH45" s="64"/>
      <c r="KJI45" s="63"/>
      <c r="KJJ45" s="63"/>
      <c r="KJK45" s="63"/>
      <c r="KJL45" s="63"/>
      <c r="KJM45" s="63"/>
      <c r="KJN45" s="63"/>
      <c r="KJO45" s="63"/>
      <c r="KJP45" s="64"/>
      <c r="KJQ45" s="63"/>
      <c r="KJR45" s="63"/>
      <c r="KJS45" s="63"/>
      <c r="KJT45" s="63"/>
      <c r="KJU45" s="63"/>
      <c r="KJV45" s="63"/>
      <c r="KJW45" s="63"/>
      <c r="KJX45" s="64"/>
      <c r="KJY45" s="63"/>
      <c r="KJZ45" s="63"/>
      <c r="KKA45" s="63"/>
      <c r="KKB45" s="63"/>
      <c r="KKC45" s="63"/>
      <c r="KKD45" s="63"/>
      <c r="KKE45" s="63"/>
      <c r="KKF45" s="64"/>
      <c r="KKG45" s="63"/>
      <c r="KKH45" s="63"/>
      <c r="KKI45" s="63"/>
      <c r="KKJ45" s="63"/>
      <c r="KKK45" s="63"/>
      <c r="KKL45" s="63"/>
      <c r="KKM45" s="63"/>
      <c r="KKN45" s="64"/>
      <c r="KKO45" s="63"/>
      <c r="KKP45" s="63"/>
      <c r="KKQ45" s="63"/>
      <c r="KKR45" s="63"/>
      <c r="KKS45" s="63"/>
      <c r="KKT45" s="63"/>
      <c r="KKU45" s="63"/>
      <c r="KKV45" s="64"/>
      <c r="KKW45" s="63"/>
      <c r="KKX45" s="63"/>
      <c r="KKY45" s="63"/>
      <c r="KKZ45" s="63"/>
      <c r="KLA45" s="63"/>
      <c r="KLB45" s="63"/>
      <c r="KLC45" s="63"/>
      <c r="KLD45" s="64"/>
      <c r="KLE45" s="63"/>
      <c r="KLF45" s="63"/>
      <c r="KLG45" s="63"/>
      <c r="KLH45" s="63"/>
      <c r="KLI45" s="63"/>
      <c r="KLJ45" s="63"/>
      <c r="KLK45" s="63"/>
      <c r="KLL45" s="64"/>
      <c r="KLM45" s="63"/>
      <c r="KLN45" s="63"/>
      <c r="KLO45" s="63"/>
      <c r="KLP45" s="63"/>
      <c r="KLQ45" s="63"/>
      <c r="KLR45" s="63"/>
      <c r="KLS45" s="63"/>
      <c r="KLT45" s="64"/>
      <c r="KLU45" s="63"/>
      <c r="KLV45" s="63"/>
      <c r="KLW45" s="63"/>
      <c r="KLX45" s="63"/>
      <c r="KLY45" s="63"/>
      <c r="KLZ45" s="63"/>
      <c r="KMA45" s="63"/>
      <c r="KMB45" s="64"/>
      <c r="KMC45" s="63"/>
      <c r="KMD45" s="63"/>
      <c r="KME45" s="63"/>
      <c r="KMF45" s="63"/>
      <c r="KMG45" s="63"/>
      <c r="KMH45" s="63"/>
      <c r="KMI45" s="63"/>
      <c r="KMJ45" s="64"/>
      <c r="KMK45" s="63"/>
      <c r="KML45" s="63"/>
      <c r="KMM45" s="63"/>
      <c r="KMN45" s="63"/>
      <c r="KMO45" s="63"/>
      <c r="KMP45" s="63"/>
      <c r="KMQ45" s="63"/>
      <c r="KMR45" s="64"/>
      <c r="KMS45" s="63"/>
      <c r="KMT45" s="63"/>
      <c r="KMU45" s="63"/>
      <c r="KMV45" s="63"/>
      <c r="KMW45" s="63"/>
      <c r="KMX45" s="63"/>
      <c r="KMY45" s="63"/>
      <c r="KMZ45" s="64"/>
      <c r="KNA45" s="63"/>
      <c r="KNB45" s="63"/>
      <c r="KNC45" s="63"/>
      <c r="KND45" s="63"/>
      <c r="KNE45" s="63"/>
      <c r="KNF45" s="63"/>
      <c r="KNG45" s="63"/>
      <c r="KNH45" s="64"/>
      <c r="KNI45" s="63"/>
      <c r="KNJ45" s="63"/>
      <c r="KNK45" s="63"/>
      <c r="KNL45" s="63"/>
      <c r="KNM45" s="63"/>
      <c r="KNN45" s="63"/>
      <c r="KNO45" s="63"/>
      <c r="KNP45" s="64"/>
      <c r="KNQ45" s="63"/>
      <c r="KNR45" s="63"/>
      <c r="KNS45" s="63"/>
      <c r="KNT45" s="63"/>
      <c r="KNU45" s="63"/>
      <c r="KNV45" s="63"/>
      <c r="KNW45" s="63"/>
      <c r="KNX45" s="64"/>
      <c r="KNY45" s="63"/>
      <c r="KNZ45" s="63"/>
      <c r="KOA45" s="63"/>
      <c r="KOB45" s="63"/>
      <c r="KOC45" s="63"/>
      <c r="KOD45" s="63"/>
      <c r="KOE45" s="63"/>
      <c r="KOF45" s="64"/>
      <c r="KOG45" s="63"/>
      <c r="KOH45" s="63"/>
      <c r="KOI45" s="63"/>
      <c r="KOJ45" s="63"/>
      <c r="KOK45" s="63"/>
      <c r="KOL45" s="63"/>
      <c r="KOM45" s="63"/>
      <c r="KON45" s="64"/>
      <c r="KOO45" s="63"/>
      <c r="KOP45" s="63"/>
      <c r="KOQ45" s="63"/>
      <c r="KOR45" s="63"/>
      <c r="KOS45" s="63"/>
      <c r="KOT45" s="63"/>
      <c r="KOU45" s="63"/>
      <c r="KOV45" s="64"/>
      <c r="KOW45" s="63"/>
      <c r="KOX45" s="63"/>
      <c r="KOY45" s="63"/>
      <c r="KOZ45" s="63"/>
      <c r="KPA45" s="63"/>
      <c r="KPB45" s="63"/>
      <c r="KPC45" s="63"/>
      <c r="KPD45" s="64"/>
      <c r="KPE45" s="63"/>
      <c r="KPF45" s="63"/>
      <c r="KPG45" s="63"/>
      <c r="KPH45" s="63"/>
      <c r="KPI45" s="63"/>
      <c r="KPJ45" s="63"/>
      <c r="KPK45" s="63"/>
      <c r="KPL45" s="64"/>
      <c r="KPM45" s="63"/>
      <c r="KPN45" s="63"/>
      <c r="KPO45" s="63"/>
      <c r="KPP45" s="63"/>
      <c r="KPQ45" s="63"/>
      <c r="KPR45" s="63"/>
      <c r="KPS45" s="63"/>
      <c r="KPT45" s="64"/>
      <c r="KPU45" s="63"/>
      <c r="KPV45" s="63"/>
      <c r="KPW45" s="63"/>
      <c r="KPX45" s="63"/>
      <c r="KPY45" s="63"/>
      <c r="KPZ45" s="63"/>
      <c r="KQA45" s="63"/>
      <c r="KQB45" s="64"/>
      <c r="KQC45" s="63"/>
      <c r="KQD45" s="63"/>
      <c r="KQE45" s="63"/>
      <c r="KQF45" s="63"/>
      <c r="KQG45" s="63"/>
      <c r="KQH45" s="63"/>
      <c r="KQI45" s="63"/>
      <c r="KQJ45" s="64"/>
      <c r="KQK45" s="63"/>
      <c r="KQL45" s="63"/>
      <c r="KQM45" s="63"/>
      <c r="KQN45" s="63"/>
      <c r="KQO45" s="63"/>
      <c r="KQP45" s="63"/>
      <c r="KQQ45" s="63"/>
      <c r="KQR45" s="64"/>
      <c r="KQS45" s="63"/>
      <c r="KQT45" s="63"/>
      <c r="KQU45" s="63"/>
      <c r="KQV45" s="63"/>
      <c r="KQW45" s="63"/>
      <c r="KQX45" s="63"/>
      <c r="KQY45" s="63"/>
      <c r="KQZ45" s="64"/>
      <c r="KRA45" s="63"/>
      <c r="KRB45" s="63"/>
      <c r="KRC45" s="63"/>
      <c r="KRD45" s="63"/>
      <c r="KRE45" s="63"/>
      <c r="KRF45" s="63"/>
      <c r="KRG45" s="63"/>
      <c r="KRH45" s="64"/>
      <c r="KRI45" s="63"/>
      <c r="KRJ45" s="63"/>
      <c r="KRK45" s="63"/>
      <c r="KRL45" s="63"/>
      <c r="KRM45" s="63"/>
      <c r="KRN45" s="63"/>
      <c r="KRO45" s="63"/>
      <c r="KRP45" s="64"/>
      <c r="KRQ45" s="63"/>
      <c r="KRR45" s="63"/>
      <c r="KRS45" s="63"/>
      <c r="KRT45" s="63"/>
      <c r="KRU45" s="63"/>
      <c r="KRV45" s="63"/>
      <c r="KRW45" s="63"/>
      <c r="KRX45" s="64"/>
      <c r="KRY45" s="63"/>
      <c r="KRZ45" s="63"/>
      <c r="KSA45" s="63"/>
      <c r="KSB45" s="63"/>
      <c r="KSC45" s="63"/>
      <c r="KSD45" s="63"/>
      <c r="KSE45" s="63"/>
      <c r="KSF45" s="64"/>
      <c r="KSG45" s="63"/>
      <c r="KSH45" s="63"/>
      <c r="KSI45" s="63"/>
      <c r="KSJ45" s="63"/>
      <c r="KSK45" s="63"/>
      <c r="KSL45" s="63"/>
      <c r="KSM45" s="63"/>
      <c r="KSN45" s="64"/>
      <c r="KSO45" s="63"/>
      <c r="KSP45" s="63"/>
      <c r="KSQ45" s="63"/>
      <c r="KSR45" s="63"/>
      <c r="KSS45" s="63"/>
      <c r="KST45" s="63"/>
      <c r="KSU45" s="63"/>
      <c r="KSV45" s="64"/>
      <c r="KSW45" s="63"/>
      <c r="KSX45" s="63"/>
      <c r="KSY45" s="63"/>
      <c r="KSZ45" s="63"/>
      <c r="KTA45" s="63"/>
      <c r="KTB45" s="63"/>
      <c r="KTC45" s="63"/>
      <c r="KTD45" s="64"/>
      <c r="KTE45" s="63"/>
      <c r="KTF45" s="63"/>
      <c r="KTG45" s="63"/>
      <c r="KTH45" s="63"/>
      <c r="KTI45" s="63"/>
      <c r="KTJ45" s="63"/>
      <c r="KTK45" s="63"/>
      <c r="KTL45" s="64"/>
      <c r="KTM45" s="63"/>
      <c r="KTN45" s="63"/>
      <c r="KTO45" s="63"/>
      <c r="KTP45" s="63"/>
      <c r="KTQ45" s="63"/>
      <c r="KTR45" s="63"/>
      <c r="KTS45" s="63"/>
      <c r="KTT45" s="64"/>
      <c r="KTU45" s="63"/>
      <c r="KTV45" s="63"/>
      <c r="KTW45" s="63"/>
      <c r="KTX45" s="63"/>
      <c r="KTY45" s="63"/>
      <c r="KTZ45" s="63"/>
      <c r="KUA45" s="63"/>
      <c r="KUB45" s="64"/>
      <c r="KUC45" s="63"/>
      <c r="KUD45" s="63"/>
      <c r="KUE45" s="63"/>
      <c r="KUF45" s="63"/>
      <c r="KUG45" s="63"/>
      <c r="KUH45" s="63"/>
      <c r="KUI45" s="63"/>
      <c r="KUJ45" s="64"/>
      <c r="KUK45" s="63"/>
      <c r="KUL45" s="63"/>
      <c r="KUM45" s="63"/>
      <c r="KUN45" s="63"/>
      <c r="KUO45" s="63"/>
      <c r="KUP45" s="63"/>
      <c r="KUQ45" s="63"/>
      <c r="KUR45" s="64"/>
      <c r="KUS45" s="63"/>
      <c r="KUT45" s="63"/>
      <c r="KUU45" s="63"/>
      <c r="KUV45" s="63"/>
      <c r="KUW45" s="63"/>
      <c r="KUX45" s="63"/>
      <c r="KUY45" s="63"/>
      <c r="KUZ45" s="64"/>
      <c r="KVA45" s="63"/>
      <c r="KVB45" s="63"/>
      <c r="KVC45" s="63"/>
      <c r="KVD45" s="63"/>
      <c r="KVE45" s="63"/>
      <c r="KVF45" s="63"/>
      <c r="KVG45" s="63"/>
      <c r="KVH45" s="64"/>
      <c r="KVI45" s="63"/>
      <c r="KVJ45" s="63"/>
      <c r="KVK45" s="63"/>
      <c r="KVL45" s="63"/>
      <c r="KVM45" s="63"/>
      <c r="KVN45" s="63"/>
      <c r="KVO45" s="63"/>
      <c r="KVP45" s="64"/>
      <c r="KVQ45" s="63"/>
      <c r="KVR45" s="63"/>
      <c r="KVS45" s="63"/>
      <c r="KVT45" s="63"/>
      <c r="KVU45" s="63"/>
      <c r="KVV45" s="63"/>
      <c r="KVW45" s="63"/>
      <c r="KVX45" s="64"/>
      <c r="KVY45" s="63"/>
      <c r="KVZ45" s="63"/>
      <c r="KWA45" s="63"/>
      <c r="KWB45" s="63"/>
      <c r="KWC45" s="63"/>
      <c r="KWD45" s="63"/>
      <c r="KWE45" s="63"/>
      <c r="KWF45" s="64"/>
      <c r="KWG45" s="63"/>
      <c r="KWH45" s="63"/>
      <c r="KWI45" s="63"/>
      <c r="KWJ45" s="63"/>
      <c r="KWK45" s="63"/>
      <c r="KWL45" s="63"/>
      <c r="KWM45" s="63"/>
      <c r="KWN45" s="64"/>
      <c r="KWO45" s="63"/>
      <c r="KWP45" s="63"/>
      <c r="KWQ45" s="63"/>
      <c r="KWR45" s="63"/>
      <c r="KWS45" s="63"/>
      <c r="KWT45" s="63"/>
      <c r="KWU45" s="63"/>
      <c r="KWV45" s="64"/>
      <c r="KWW45" s="63"/>
      <c r="KWX45" s="63"/>
      <c r="KWY45" s="63"/>
      <c r="KWZ45" s="63"/>
      <c r="KXA45" s="63"/>
      <c r="KXB45" s="63"/>
      <c r="KXC45" s="63"/>
      <c r="KXD45" s="64"/>
      <c r="KXE45" s="63"/>
      <c r="KXF45" s="63"/>
      <c r="KXG45" s="63"/>
      <c r="KXH45" s="63"/>
      <c r="KXI45" s="63"/>
      <c r="KXJ45" s="63"/>
      <c r="KXK45" s="63"/>
      <c r="KXL45" s="64"/>
      <c r="KXM45" s="63"/>
      <c r="KXN45" s="63"/>
      <c r="KXO45" s="63"/>
      <c r="KXP45" s="63"/>
      <c r="KXQ45" s="63"/>
      <c r="KXR45" s="63"/>
      <c r="KXS45" s="63"/>
      <c r="KXT45" s="64"/>
      <c r="KXU45" s="63"/>
      <c r="KXV45" s="63"/>
      <c r="KXW45" s="63"/>
      <c r="KXX45" s="63"/>
      <c r="KXY45" s="63"/>
      <c r="KXZ45" s="63"/>
      <c r="KYA45" s="63"/>
      <c r="KYB45" s="64"/>
      <c r="KYC45" s="63"/>
      <c r="KYD45" s="63"/>
      <c r="KYE45" s="63"/>
      <c r="KYF45" s="63"/>
      <c r="KYG45" s="63"/>
      <c r="KYH45" s="63"/>
      <c r="KYI45" s="63"/>
      <c r="KYJ45" s="64"/>
      <c r="KYK45" s="63"/>
      <c r="KYL45" s="63"/>
      <c r="KYM45" s="63"/>
      <c r="KYN45" s="63"/>
      <c r="KYO45" s="63"/>
      <c r="KYP45" s="63"/>
      <c r="KYQ45" s="63"/>
      <c r="KYR45" s="64"/>
      <c r="KYS45" s="63"/>
      <c r="KYT45" s="63"/>
      <c r="KYU45" s="63"/>
      <c r="KYV45" s="63"/>
      <c r="KYW45" s="63"/>
      <c r="KYX45" s="63"/>
      <c r="KYY45" s="63"/>
      <c r="KYZ45" s="64"/>
      <c r="KZA45" s="63"/>
      <c r="KZB45" s="63"/>
      <c r="KZC45" s="63"/>
      <c r="KZD45" s="63"/>
      <c r="KZE45" s="63"/>
      <c r="KZF45" s="63"/>
      <c r="KZG45" s="63"/>
      <c r="KZH45" s="64"/>
      <c r="KZI45" s="63"/>
      <c r="KZJ45" s="63"/>
      <c r="KZK45" s="63"/>
      <c r="KZL45" s="63"/>
      <c r="KZM45" s="63"/>
      <c r="KZN45" s="63"/>
      <c r="KZO45" s="63"/>
      <c r="KZP45" s="64"/>
      <c r="KZQ45" s="63"/>
      <c r="KZR45" s="63"/>
      <c r="KZS45" s="63"/>
      <c r="KZT45" s="63"/>
      <c r="KZU45" s="63"/>
      <c r="KZV45" s="63"/>
      <c r="KZW45" s="63"/>
      <c r="KZX45" s="64"/>
      <c r="KZY45" s="63"/>
      <c r="KZZ45" s="63"/>
      <c r="LAA45" s="63"/>
      <c r="LAB45" s="63"/>
      <c r="LAC45" s="63"/>
      <c r="LAD45" s="63"/>
      <c r="LAE45" s="63"/>
      <c r="LAF45" s="64"/>
      <c r="LAG45" s="63"/>
      <c r="LAH45" s="63"/>
      <c r="LAI45" s="63"/>
      <c r="LAJ45" s="63"/>
      <c r="LAK45" s="63"/>
      <c r="LAL45" s="63"/>
      <c r="LAM45" s="63"/>
      <c r="LAN45" s="64"/>
      <c r="LAO45" s="63"/>
      <c r="LAP45" s="63"/>
      <c r="LAQ45" s="63"/>
      <c r="LAR45" s="63"/>
      <c r="LAS45" s="63"/>
      <c r="LAT45" s="63"/>
      <c r="LAU45" s="63"/>
      <c r="LAV45" s="64"/>
      <c r="LAW45" s="63"/>
      <c r="LAX45" s="63"/>
      <c r="LAY45" s="63"/>
      <c r="LAZ45" s="63"/>
      <c r="LBA45" s="63"/>
      <c r="LBB45" s="63"/>
      <c r="LBC45" s="63"/>
      <c r="LBD45" s="64"/>
      <c r="LBE45" s="63"/>
      <c r="LBF45" s="63"/>
      <c r="LBG45" s="63"/>
      <c r="LBH45" s="63"/>
      <c r="LBI45" s="63"/>
      <c r="LBJ45" s="63"/>
      <c r="LBK45" s="63"/>
      <c r="LBL45" s="64"/>
      <c r="LBM45" s="63"/>
      <c r="LBN45" s="63"/>
      <c r="LBO45" s="63"/>
      <c r="LBP45" s="63"/>
      <c r="LBQ45" s="63"/>
      <c r="LBR45" s="63"/>
      <c r="LBS45" s="63"/>
      <c r="LBT45" s="64"/>
      <c r="LBU45" s="63"/>
      <c r="LBV45" s="63"/>
      <c r="LBW45" s="63"/>
      <c r="LBX45" s="63"/>
      <c r="LBY45" s="63"/>
      <c r="LBZ45" s="63"/>
      <c r="LCA45" s="63"/>
      <c r="LCB45" s="64"/>
      <c r="LCC45" s="63"/>
      <c r="LCD45" s="63"/>
      <c r="LCE45" s="63"/>
      <c r="LCF45" s="63"/>
      <c r="LCG45" s="63"/>
      <c r="LCH45" s="63"/>
      <c r="LCI45" s="63"/>
      <c r="LCJ45" s="64"/>
      <c r="LCK45" s="63"/>
      <c r="LCL45" s="63"/>
      <c r="LCM45" s="63"/>
      <c r="LCN45" s="63"/>
      <c r="LCO45" s="63"/>
      <c r="LCP45" s="63"/>
      <c r="LCQ45" s="63"/>
      <c r="LCR45" s="64"/>
      <c r="LCS45" s="63"/>
      <c r="LCT45" s="63"/>
      <c r="LCU45" s="63"/>
      <c r="LCV45" s="63"/>
      <c r="LCW45" s="63"/>
      <c r="LCX45" s="63"/>
      <c r="LCY45" s="63"/>
      <c r="LCZ45" s="64"/>
      <c r="LDA45" s="63"/>
      <c r="LDB45" s="63"/>
      <c r="LDC45" s="63"/>
      <c r="LDD45" s="63"/>
      <c r="LDE45" s="63"/>
      <c r="LDF45" s="63"/>
      <c r="LDG45" s="63"/>
      <c r="LDH45" s="64"/>
      <c r="LDI45" s="63"/>
      <c r="LDJ45" s="63"/>
      <c r="LDK45" s="63"/>
      <c r="LDL45" s="63"/>
      <c r="LDM45" s="63"/>
      <c r="LDN45" s="63"/>
      <c r="LDO45" s="63"/>
      <c r="LDP45" s="64"/>
      <c r="LDQ45" s="63"/>
      <c r="LDR45" s="63"/>
      <c r="LDS45" s="63"/>
      <c r="LDT45" s="63"/>
      <c r="LDU45" s="63"/>
      <c r="LDV45" s="63"/>
      <c r="LDW45" s="63"/>
      <c r="LDX45" s="64"/>
      <c r="LDY45" s="63"/>
      <c r="LDZ45" s="63"/>
      <c r="LEA45" s="63"/>
      <c r="LEB45" s="63"/>
      <c r="LEC45" s="63"/>
      <c r="LED45" s="63"/>
      <c r="LEE45" s="63"/>
      <c r="LEF45" s="64"/>
      <c r="LEG45" s="63"/>
      <c r="LEH45" s="63"/>
      <c r="LEI45" s="63"/>
      <c r="LEJ45" s="63"/>
      <c r="LEK45" s="63"/>
      <c r="LEL45" s="63"/>
      <c r="LEM45" s="63"/>
      <c r="LEN45" s="64"/>
      <c r="LEO45" s="63"/>
      <c r="LEP45" s="63"/>
      <c r="LEQ45" s="63"/>
      <c r="LER45" s="63"/>
      <c r="LES45" s="63"/>
      <c r="LET45" s="63"/>
      <c r="LEU45" s="63"/>
      <c r="LEV45" s="64"/>
      <c r="LEW45" s="63"/>
      <c r="LEX45" s="63"/>
      <c r="LEY45" s="63"/>
      <c r="LEZ45" s="63"/>
      <c r="LFA45" s="63"/>
      <c r="LFB45" s="63"/>
      <c r="LFC45" s="63"/>
      <c r="LFD45" s="64"/>
      <c r="LFE45" s="63"/>
      <c r="LFF45" s="63"/>
      <c r="LFG45" s="63"/>
      <c r="LFH45" s="63"/>
      <c r="LFI45" s="63"/>
      <c r="LFJ45" s="63"/>
      <c r="LFK45" s="63"/>
      <c r="LFL45" s="64"/>
      <c r="LFM45" s="63"/>
      <c r="LFN45" s="63"/>
      <c r="LFO45" s="63"/>
      <c r="LFP45" s="63"/>
      <c r="LFQ45" s="63"/>
      <c r="LFR45" s="63"/>
      <c r="LFS45" s="63"/>
      <c r="LFT45" s="64"/>
      <c r="LFU45" s="63"/>
      <c r="LFV45" s="63"/>
      <c r="LFW45" s="63"/>
      <c r="LFX45" s="63"/>
      <c r="LFY45" s="63"/>
      <c r="LFZ45" s="63"/>
      <c r="LGA45" s="63"/>
      <c r="LGB45" s="64"/>
      <c r="LGC45" s="63"/>
      <c r="LGD45" s="63"/>
      <c r="LGE45" s="63"/>
      <c r="LGF45" s="63"/>
      <c r="LGG45" s="63"/>
      <c r="LGH45" s="63"/>
      <c r="LGI45" s="63"/>
      <c r="LGJ45" s="64"/>
      <c r="LGK45" s="63"/>
      <c r="LGL45" s="63"/>
      <c r="LGM45" s="63"/>
      <c r="LGN45" s="63"/>
      <c r="LGO45" s="63"/>
      <c r="LGP45" s="63"/>
      <c r="LGQ45" s="63"/>
      <c r="LGR45" s="64"/>
      <c r="LGS45" s="63"/>
      <c r="LGT45" s="63"/>
      <c r="LGU45" s="63"/>
      <c r="LGV45" s="63"/>
      <c r="LGW45" s="63"/>
      <c r="LGX45" s="63"/>
      <c r="LGY45" s="63"/>
      <c r="LGZ45" s="64"/>
      <c r="LHA45" s="63"/>
      <c r="LHB45" s="63"/>
      <c r="LHC45" s="63"/>
      <c r="LHD45" s="63"/>
      <c r="LHE45" s="63"/>
      <c r="LHF45" s="63"/>
      <c r="LHG45" s="63"/>
      <c r="LHH45" s="64"/>
      <c r="LHI45" s="63"/>
      <c r="LHJ45" s="63"/>
      <c r="LHK45" s="63"/>
      <c r="LHL45" s="63"/>
      <c r="LHM45" s="63"/>
      <c r="LHN45" s="63"/>
      <c r="LHO45" s="63"/>
      <c r="LHP45" s="64"/>
      <c r="LHQ45" s="63"/>
      <c r="LHR45" s="63"/>
      <c r="LHS45" s="63"/>
      <c r="LHT45" s="63"/>
      <c r="LHU45" s="63"/>
      <c r="LHV45" s="63"/>
      <c r="LHW45" s="63"/>
      <c r="LHX45" s="64"/>
      <c r="LHY45" s="63"/>
      <c r="LHZ45" s="63"/>
      <c r="LIA45" s="63"/>
      <c r="LIB45" s="63"/>
      <c r="LIC45" s="63"/>
      <c r="LID45" s="63"/>
      <c r="LIE45" s="63"/>
      <c r="LIF45" s="64"/>
      <c r="LIG45" s="63"/>
      <c r="LIH45" s="63"/>
      <c r="LII45" s="63"/>
      <c r="LIJ45" s="63"/>
      <c r="LIK45" s="63"/>
      <c r="LIL45" s="63"/>
      <c r="LIM45" s="63"/>
      <c r="LIN45" s="64"/>
      <c r="LIO45" s="63"/>
      <c r="LIP45" s="63"/>
      <c r="LIQ45" s="63"/>
      <c r="LIR45" s="63"/>
      <c r="LIS45" s="63"/>
      <c r="LIT45" s="63"/>
      <c r="LIU45" s="63"/>
      <c r="LIV45" s="64"/>
      <c r="LIW45" s="63"/>
      <c r="LIX45" s="63"/>
      <c r="LIY45" s="63"/>
      <c r="LIZ45" s="63"/>
      <c r="LJA45" s="63"/>
      <c r="LJB45" s="63"/>
      <c r="LJC45" s="63"/>
      <c r="LJD45" s="64"/>
      <c r="LJE45" s="63"/>
      <c r="LJF45" s="63"/>
      <c r="LJG45" s="63"/>
      <c r="LJH45" s="63"/>
      <c r="LJI45" s="63"/>
      <c r="LJJ45" s="63"/>
      <c r="LJK45" s="63"/>
      <c r="LJL45" s="64"/>
      <c r="LJM45" s="63"/>
      <c r="LJN45" s="63"/>
      <c r="LJO45" s="63"/>
      <c r="LJP45" s="63"/>
      <c r="LJQ45" s="63"/>
      <c r="LJR45" s="63"/>
      <c r="LJS45" s="63"/>
      <c r="LJT45" s="64"/>
      <c r="LJU45" s="63"/>
      <c r="LJV45" s="63"/>
      <c r="LJW45" s="63"/>
      <c r="LJX45" s="63"/>
      <c r="LJY45" s="63"/>
      <c r="LJZ45" s="63"/>
      <c r="LKA45" s="63"/>
      <c r="LKB45" s="64"/>
      <c r="LKC45" s="63"/>
      <c r="LKD45" s="63"/>
      <c r="LKE45" s="63"/>
      <c r="LKF45" s="63"/>
      <c r="LKG45" s="63"/>
      <c r="LKH45" s="63"/>
      <c r="LKI45" s="63"/>
      <c r="LKJ45" s="64"/>
      <c r="LKK45" s="63"/>
      <c r="LKL45" s="63"/>
      <c r="LKM45" s="63"/>
      <c r="LKN45" s="63"/>
      <c r="LKO45" s="63"/>
      <c r="LKP45" s="63"/>
      <c r="LKQ45" s="63"/>
      <c r="LKR45" s="64"/>
      <c r="LKS45" s="63"/>
      <c r="LKT45" s="63"/>
      <c r="LKU45" s="63"/>
      <c r="LKV45" s="63"/>
      <c r="LKW45" s="63"/>
      <c r="LKX45" s="63"/>
      <c r="LKY45" s="63"/>
      <c r="LKZ45" s="64"/>
      <c r="LLA45" s="63"/>
      <c r="LLB45" s="63"/>
      <c r="LLC45" s="63"/>
      <c r="LLD45" s="63"/>
      <c r="LLE45" s="63"/>
      <c r="LLF45" s="63"/>
      <c r="LLG45" s="63"/>
      <c r="LLH45" s="64"/>
      <c r="LLI45" s="63"/>
      <c r="LLJ45" s="63"/>
      <c r="LLK45" s="63"/>
      <c r="LLL45" s="63"/>
      <c r="LLM45" s="63"/>
      <c r="LLN45" s="63"/>
      <c r="LLO45" s="63"/>
      <c r="LLP45" s="64"/>
      <c r="LLQ45" s="63"/>
      <c r="LLR45" s="63"/>
      <c r="LLS45" s="63"/>
      <c r="LLT45" s="63"/>
      <c r="LLU45" s="63"/>
      <c r="LLV45" s="63"/>
      <c r="LLW45" s="63"/>
      <c r="LLX45" s="64"/>
      <c r="LLY45" s="63"/>
      <c r="LLZ45" s="63"/>
      <c r="LMA45" s="63"/>
      <c r="LMB45" s="63"/>
      <c r="LMC45" s="63"/>
      <c r="LMD45" s="63"/>
      <c r="LME45" s="63"/>
      <c r="LMF45" s="64"/>
      <c r="LMG45" s="63"/>
      <c r="LMH45" s="63"/>
      <c r="LMI45" s="63"/>
      <c r="LMJ45" s="63"/>
      <c r="LMK45" s="63"/>
      <c r="LML45" s="63"/>
      <c r="LMM45" s="63"/>
      <c r="LMN45" s="64"/>
      <c r="LMO45" s="63"/>
      <c r="LMP45" s="63"/>
      <c r="LMQ45" s="63"/>
      <c r="LMR45" s="63"/>
      <c r="LMS45" s="63"/>
      <c r="LMT45" s="63"/>
      <c r="LMU45" s="63"/>
      <c r="LMV45" s="64"/>
      <c r="LMW45" s="63"/>
      <c r="LMX45" s="63"/>
      <c r="LMY45" s="63"/>
      <c r="LMZ45" s="63"/>
      <c r="LNA45" s="63"/>
      <c r="LNB45" s="63"/>
      <c r="LNC45" s="63"/>
      <c r="LND45" s="64"/>
      <c r="LNE45" s="63"/>
      <c r="LNF45" s="63"/>
      <c r="LNG45" s="63"/>
      <c r="LNH45" s="63"/>
      <c r="LNI45" s="63"/>
      <c r="LNJ45" s="63"/>
      <c r="LNK45" s="63"/>
      <c r="LNL45" s="64"/>
      <c r="LNM45" s="63"/>
      <c r="LNN45" s="63"/>
      <c r="LNO45" s="63"/>
      <c r="LNP45" s="63"/>
      <c r="LNQ45" s="63"/>
      <c r="LNR45" s="63"/>
      <c r="LNS45" s="63"/>
      <c r="LNT45" s="64"/>
      <c r="LNU45" s="63"/>
      <c r="LNV45" s="63"/>
      <c r="LNW45" s="63"/>
      <c r="LNX45" s="63"/>
      <c r="LNY45" s="63"/>
      <c r="LNZ45" s="63"/>
      <c r="LOA45" s="63"/>
      <c r="LOB45" s="64"/>
      <c r="LOC45" s="63"/>
      <c r="LOD45" s="63"/>
      <c r="LOE45" s="63"/>
      <c r="LOF45" s="63"/>
      <c r="LOG45" s="63"/>
      <c r="LOH45" s="63"/>
      <c r="LOI45" s="63"/>
      <c r="LOJ45" s="64"/>
      <c r="LOK45" s="63"/>
      <c r="LOL45" s="63"/>
      <c r="LOM45" s="63"/>
      <c r="LON45" s="63"/>
      <c r="LOO45" s="63"/>
      <c r="LOP45" s="63"/>
      <c r="LOQ45" s="63"/>
      <c r="LOR45" s="64"/>
      <c r="LOS45" s="63"/>
      <c r="LOT45" s="63"/>
      <c r="LOU45" s="63"/>
      <c r="LOV45" s="63"/>
      <c r="LOW45" s="63"/>
      <c r="LOX45" s="63"/>
      <c r="LOY45" s="63"/>
      <c r="LOZ45" s="64"/>
      <c r="LPA45" s="63"/>
      <c r="LPB45" s="63"/>
      <c r="LPC45" s="63"/>
      <c r="LPD45" s="63"/>
      <c r="LPE45" s="63"/>
      <c r="LPF45" s="63"/>
      <c r="LPG45" s="63"/>
      <c r="LPH45" s="64"/>
      <c r="LPI45" s="63"/>
      <c r="LPJ45" s="63"/>
      <c r="LPK45" s="63"/>
      <c r="LPL45" s="63"/>
      <c r="LPM45" s="63"/>
      <c r="LPN45" s="63"/>
      <c r="LPO45" s="63"/>
      <c r="LPP45" s="64"/>
      <c r="LPQ45" s="63"/>
      <c r="LPR45" s="63"/>
      <c r="LPS45" s="63"/>
      <c r="LPT45" s="63"/>
      <c r="LPU45" s="63"/>
      <c r="LPV45" s="63"/>
      <c r="LPW45" s="63"/>
      <c r="LPX45" s="64"/>
      <c r="LPY45" s="63"/>
      <c r="LPZ45" s="63"/>
      <c r="LQA45" s="63"/>
      <c r="LQB45" s="63"/>
      <c r="LQC45" s="63"/>
      <c r="LQD45" s="63"/>
      <c r="LQE45" s="63"/>
      <c r="LQF45" s="64"/>
      <c r="LQG45" s="63"/>
      <c r="LQH45" s="63"/>
      <c r="LQI45" s="63"/>
      <c r="LQJ45" s="63"/>
      <c r="LQK45" s="63"/>
      <c r="LQL45" s="63"/>
      <c r="LQM45" s="63"/>
      <c r="LQN45" s="64"/>
      <c r="LQO45" s="63"/>
      <c r="LQP45" s="63"/>
      <c r="LQQ45" s="63"/>
      <c r="LQR45" s="63"/>
      <c r="LQS45" s="63"/>
      <c r="LQT45" s="63"/>
      <c r="LQU45" s="63"/>
      <c r="LQV45" s="64"/>
      <c r="LQW45" s="63"/>
      <c r="LQX45" s="63"/>
      <c r="LQY45" s="63"/>
      <c r="LQZ45" s="63"/>
      <c r="LRA45" s="63"/>
      <c r="LRB45" s="63"/>
      <c r="LRC45" s="63"/>
      <c r="LRD45" s="64"/>
      <c r="LRE45" s="63"/>
      <c r="LRF45" s="63"/>
      <c r="LRG45" s="63"/>
      <c r="LRH45" s="63"/>
      <c r="LRI45" s="63"/>
      <c r="LRJ45" s="63"/>
      <c r="LRK45" s="63"/>
      <c r="LRL45" s="64"/>
      <c r="LRM45" s="63"/>
      <c r="LRN45" s="63"/>
      <c r="LRO45" s="63"/>
      <c r="LRP45" s="63"/>
      <c r="LRQ45" s="63"/>
      <c r="LRR45" s="63"/>
      <c r="LRS45" s="63"/>
      <c r="LRT45" s="64"/>
      <c r="LRU45" s="63"/>
      <c r="LRV45" s="63"/>
      <c r="LRW45" s="63"/>
      <c r="LRX45" s="63"/>
      <c r="LRY45" s="63"/>
      <c r="LRZ45" s="63"/>
      <c r="LSA45" s="63"/>
      <c r="LSB45" s="64"/>
      <c r="LSC45" s="63"/>
      <c r="LSD45" s="63"/>
      <c r="LSE45" s="63"/>
      <c r="LSF45" s="63"/>
      <c r="LSG45" s="63"/>
      <c r="LSH45" s="63"/>
      <c r="LSI45" s="63"/>
      <c r="LSJ45" s="64"/>
      <c r="LSK45" s="63"/>
      <c r="LSL45" s="63"/>
      <c r="LSM45" s="63"/>
      <c r="LSN45" s="63"/>
      <c r="LSO45" s="63"/>
      <c r="LSP45" s="63"/>
      <c r="LSQ45" s="63"/>
      <c r="LSR45" s="64"/>
      <c r="LSS45" s="63"/>
      <c r="LST45" s="63"/>
      <c r="LSU45" s="63"/>
      <c r="LSV45" s="63"/>
      <c r="LSW45" s="63"/>
      <c r="LSX45" s="63"/>
      <c r="LSY45" s="63"/>
      <c r="LSZ45" s="64"/>
      <c r="LTA45" s="63"/>
      <c r="LTB45" s="63"/>
      <c r="LTC45" s="63"/>
      <c r="LTD45" s="63"/>
      <c r="LTE45" s="63"/>
      <c r="LTF45" s="63"/>
      <c r="LTG45" s="63"/>
      <c r="LTH45" s="64"/>
      <c r="LTI45" s="63"/>
      <c r="LTJ45" s="63"/>
      <c r="LTK45" s="63"/>
      <c r="LTL45" s="63"/>
      <c r="LTM45" s="63"/>
      <c r="LTN45" s="63"/>
      <c r="LTO45" s="63"/>
      <c r="LTP45" s="64"/>
      <c r="LTQ45" s="63"/>
      <c r="LTR45" s="63"/>
      <c r="LTS45" s="63"/>
      <c r="LTT45" s="63"/>
      <c r="LTU45" s="63"/>
      <c r="LTV45" s="63"/>
      <c r="LTW45" s="63"/>
      <c r="LTX45" s="64"/>
      <c r="LTY45" s="63"/>
      <c r="LTZ45" s="63"/>
      <c r="LUA45" s="63"/>
      <c r="LUB45" s="63"/>
      <c r="LUC45" s="63"/>
      <c r="LUD45" s="63"/>
      <c r="LUE45" s="63"/>
      <c r="LUF45" s="64"/>
      <c r="LUG45" s="63"/>
      <c r="LUH45" s="63"/>
      <c r="LUI45" s="63"/>
      <c r="LUJ45" s="63"/>
      <c r="LUK45" s="63"/>
      <c r="LUL45" s="63"/>
      <c r="LUM45" s="63"/>
      <c r="LUN45" s="64"/>
      <c r="LUO45" s="63"/>
      <c r="LUP45" s="63"/>
      <c r="LUQ45" s="63"/>
      <c r="LUR45" s="63"/>
      <c r="LUS45" s="63"/>
      <c r="LUT45" s="63"/>
      <c r="LUU45" s="63"/>
      <c r="LUV45" s="64"/>
      <c r="LUW45" s="63"/>
      <c r="LUX45" s="63"/>
      <c r="LUY45" s="63"/>
      <c r="LUZ45" s="63"/>
      <c r="LVA45" s="63"/>
      <c r="LVB45" s="63"/>
      <c r="LVC45" s="63"/>
      <c r="LVD45" s="64"/>
      <c r="LVE45" s="63"/>
      <c r="LVF45" s="63"/>
      <c r="LVG45" s="63"/>
      <c r="LVH45" s="63"/>
      <c r="LVI45" s="63"/>
      <c r="LVJ45" s="63"/>
      <c r="LVK45" s="63"/>
      <c r="LVL45" s="64"/>
      <c r="LVM45" s="63"/>
      <c r="LVN45" s="63"/>
      <c r="LVO45" s="63"/>
      <c r="LVP45" s="63"/>
      <c r="LVQ45" s="63"/>
      <c r="LVR45" s="63"/>
      <c r="LVS45" s="63"/>
      <c r="LVT45" s="64"/>
      <c r="LVU45" s="63"/>
      <c r="LVV45" s="63"/>
      <c r="LVW45" s="63"/>
      <c r="LVX45" s="63"/>
      <c r="LVY45" s="63"/>
      <c r="LVZ45" s="63"/>
      <c r="LWA45" s="63"/>
      <c r="LWB45" s="64"/>
      <c r="LWC45" s="63"/>
      <c r="LWD45" s="63"/>
      <c r="LWE45" s="63"/>
      <c r="LWF45" s="63"/>
      <c r="LWG45" s="63"/>
      <c r="LWH45" s="63"/>
      <c r="LWI45" s="63"/>
      <c r="LWJ45" s="64"/>
      <c r="LWK45" s="63"/>
      <c r="LWL45" s="63"/>
      <c r="LWM45" s="63"/>
      <c r="LWN45" s="63"/>
      <c r="LWO45" s="63"/>
      <c r="LWP45" s="63"/>
      <c r="LWQ45" s="63"/>
      <c r="LWR45" s="64"/>
      <c r="LWS45" s="63"/>
      <c r="LWT45" s="63"/>
      <c r="LWU45" s="63"/>
      <c r="LWV45" s="63"/>
      <c r="LWW45" s="63"/>
      <c r="LWX45" s="63"/>
      <c r="LWY45" s="63"/>
      <c r="LWZ45" s="64"/>
      <c r="LXA45" s="63"/>
      <c r="LXB45" s="63"/>
      <c r="LXC45" s="63"/>
      <c r="LXD45" s="63"/>
      <c r="LXE45" s="63"/>
      <c r="LXF45" s="63"/>
      <c r="LXG45" s="63"/>
      <c r="LXH45" s="64"/>
      <c r="LXI45" s="63"/>
      <c r="LXJ45" s="63"/>
      <c r="LXK45" s="63"/>
      <c r="LXL45" s="63"/>
      <c r="LXM45" s="63"/>
      <c r="LXN45" s="63"/>
      <c r="LXO45" s="63"/>
      <c r="LXP45" s="64"/>
      <c r="LXQ45" s="63"/>
      <c r="LXR45" s="63"/>
      <c r="LXS45" s="63"/>
      <c r="LXT45" s="63"/>
      <c r="LXU45" s="63"/>
      <c r="LXV45" s="63"/>
      <c r="LXW45" s="63"/>
      <c r="LXX45" s="64"/>
      <c r="LXY45" s="63"/>
      <c r="LXZ45" s="63"/>
      <c r="LYA45" s="63"/>
      <c r="LYB45" s="63"/>
      <c r="LYC45" s="63"/>
      <c r="LYD45" s="63"/>
      <c r="LYE45" s="63"/>
      <c r="LYF45" s="64"/>
      <c r="LYG45" s="63"/>
      <c r="LYH45" s="63"/>
      <c r="LYI45" s="63"/>
      <c r="LYJ45" s="63"/>
      <c r="LYK45" s="63"/>
      <c r="LYL45" s="63"/>
      <c r="LYM45" s="63"/>
      <c r="LYN45" s="64"/>
      <c r="LYO45" s="63"/>
      <c r="LYP45" s="63"/>
      <c r="LYQ45" s="63"/>
      <c r="LYR45" s="63"/>
      <c r="LYS45" s="63"/>
      <c r="LYT45" s="63"/>
      <c r="LYU45" s="63"/>
      <c r="LYV45" s="64"/>
      <c r="LYW45" s="63"/>
      <c r="LYX45" s="63"/>
      <c r="LYY45" s="63"/>
      <c r="LYZ45" s="63"/>
      <c r="LZA45" s="63"/>
      <c r="LZB45" s="63"/>
      <c r="LZC45" s="63"/>
      <c r="LZD45" s="64"/>
      <c r="LZE45" s="63"/>
      <c r="LZF45" s="63"/>
      <c r="LZG45" s="63"/>
      <c r="LZH45" s="63"/>
      <c r="LZI45" s="63"/>
      <c r="LZJ45" s="63"/>
      <c r="LZK45" s="63"/>
      <c r="LZL45" s="64"/>
      <c r="LZM45" s="63"/>
      <c r="LZN45" s="63"/>
      <c r="LZO45" s="63"/>
      <c r="LZP45" s="63"/>
      <c r="LZQ45" s="63"/>
      <c r="LZR45" s="63"/>
      <c r="LZS45" s="63"/>
      <c r="LZT45" s="64"/>
      <c r="LZU45" s="63"/>
      <c r="LZV45" s="63"/>
      <c r="LZW45" s="63"/>
      <c r="LZX45" s="63"/>
      <c r="LZY45" s="63"/>
      <c r="LZZ45" s="63"/>
      <c r="MAA45" s="63"/>
      <c r="MAB45" s="64"/>
      <c r="MAC45" s="63"/>
      <c r="MAD45" s="63"/>
      <c r="MAE45" s="63"/>
      <c r="MAF45" s="63"/>
      <c r="MAG45" s="63"/>
      <c r="MAH45" s="63"/>
      <c r="MAI45" s="63"/>
      <c r="MAJ45" s="64"/>
      <c r="MAK45" s="63"/>
      <c r="MAL45" s="63"/>
      <c r="MAM45" s="63"/>
      <c r="MAN45" s="63"/>
      <c r="MAO45" s="63"/>
      <c r="MAP45" s="63"/>
      <c r="MAQ45" s="63"/>
      <c r="MAR45" s="64"/>
      <c r="MAS45" s="63"/>
      <c r="MAT45" s="63"/>
      <c r="MAU45" s="63"/>
      <c r="MAV45" s="63"/>
      <c r="MAW45" s="63"/>
      <c r="MAX45" s="63"/>
      <c r="MAY45" s="63"/>
      <c r="MAZ45" s="64"/>
      <c r="MBA45" s="63"/>
      <c r="MBB45" s="63"/>
      <c r="MBC45" s="63"/>
      <c r="MBD45" s="63"/>
      <c r="MBE45" s="63"/>
      <c r="MBF45" s="63"/>
      <c r="MBG45" s="63"/>
      <c r="MBH45" s="64"/>
      <c r="MBI45" s="63"/>
      <c r="MBJ45" s="63"/>
      <c r="MBK45" s="63"/>
      <c r="MBL45" s="63"/>
      <c r="MBM45" s="63"/>
      <c r="MBN45" s="63"/>
      <c r="MBO45" s="63"/>
      <c r="MBP45" s="64"/>
      <c r="MBQ45" s="63"/>
      <c r="MBR45" s="63"/>
      <c r="MBS45" s="63"/>
      <c r="MBT45" s="63"/>
      <c r="MBU45" s="63"/>
      <c r="MBV45" s="63"/>
      <c r="MBW45" s="63"/>
      <c r="MBX45" s="64"/>
      <c r="MBY45" s="63"/>
      <c r="MBZ45" s="63"/>
      <c r="MCA45" s="63"/>
      <c r="MCB45" s="63"/>
      <c r="MCC45" s="63"/>
      <c r="MCD45" s="63"/>
      <c r="MCE45" s="63"/>
      <c r="MCF45" s="64"/>
      <c r="MCG45" s="63"/>
      <c r="MCH45" s="63"/>
      <c r="MCI45" s="63"/>
      <c r="MCJ45" s="63"/>
      <c r="MCK45" s="63"/>
      <c r="MCL45" s="63"/>
      <c r="MCM45" s="63"/>
      <c r="MCN45" s="64"/>
      <c r="MCO45" s="63"/>
      <c r="MCP45" s="63"/>
      <c r="MCQ45" s="63"/>
      <c r="MCR45" s="63"/>
      <c r="MCS45" s="63"/>
      <c r="MCT45" s="63"/>
      <c r="MCU45" s="63"/>
      <c r="MCV45" s="64"/>
      <c r="MCW45" s="63"/>
      <c r="MCX45" s="63"/>
      <c r="MCY45" s="63"/>
      <c r="MCZ45" s="63"/>
      <c r="MDA45" s="63"/>
      <c r="MDB45" s="63"/>
      <c r="MDC45" s="63"/>
      <c r="MDD45" s="64"/>
      <c r="MDE45" s="63"/>
      <c r="MDF45" s="63"/>
      <c r="MDG45" s="63"/>
      <c r="MDH45" s="63"/>
      <c r="MDI45" s="63"/>
      <c r="MDJ45" s="63"/>
      <c r="MDK45" s="63"/>
      <c r="MDL45" s="64"/>
      <c r="MDM45" s="63"/>
      <c r="MDN45" s="63"/>
      <c r="MDO45" s="63"/>
      <c r="MDP45" s="63"/>
      <c r="MDQ45" s="63"/>
      <c r="MDR45" s="63"/>
      <c r="MDS45" s="63"/>
      <c r="MDT45" s="64"/>
      <c r="MDU45" s="63"/>
      <c r="MDV45" s="63"/>
      <c r="MDW45" s="63"/>
      <c r="MDX45" s="63"/>
      <c r="MDY45" s="63"/>
      <c r="MDZ45" s="63"/>
      <c r="MEA45" s="63"/>
      <c r="MEB45" s="64"/>
      <c r="MEC45" s="63"/>
      <c r="MED45" s="63"/>
      <c r="MEE45" s="63"/>
      <c r="MEF45" s="63"/>
      <c r="MEG45" s="63"/>
      <c r="MEH45" s="63"/>
      <c r="MEI45" s="63"/>
      <c r="MEJ45" s="64"/>
      <c r="MEK45" s="63"/>
      <c r="MEL45" s="63"/>
      <c r="MEM45" s="63"/>
      <c r="MEN45" s="63"/>
      <c r="MEO45" s="63"/>
      <c r="MEP45" s="63"/>
      <c r="MEQ45" s="63"/>
      <c r="MER45" s="64"/>
      <c r="MES45" s="63"/>
      <c r="MET45" s="63"/>
      <c r="MEU45" s="63"/>
      <c r="MEV45" s="63"/>
      <c r="MEW45" s="63"/>
      <c r="MEX45" s="63"/>
      <c r="MEY45" s="63"/>
      <c r="MEZ45" s="64"/>
      <c r="MFA45" s="63"/>
      <c r="MFB45" s="63"/>
      <c r="MFC45" s="63"/>
      <c r="MFD45" s="63"/>
      <c r="MFE45" s="63"/>
      <c r="MFF45" s="63"/>
      <c r="MFG45" s="63"/>
      <c r="MFH45" s="64"/>
      <c r="MFI45" s="63"/>
      <c r="MFJ45" s="63"/>
      <c r="MFK45" s="63"/>
      <c r="MFL45" s="63"/>
      <c r="MFM45" s="63"/>
      <c r="MFN45" s="63"/>
      <c r="MFO45" s="63"/>
      <c r="MFP45" s="64"/>
      <c r="MFQ45" s="63"/>
      <c r="MFR45" s="63"/>
      <c r="MFS45" s="63"/>
      <c r="MFT45" s="63"/>
      <c r="MFU45" s="63"/>
      <c r="MFV45" s="63"/>
      <c r="MFW45" s="63"/>
      <c r="MFX45" s="64"/>
      <c r="MFY45" s="63"/>
      <c r="MFZ45" s="63"/>
      <c r="MGA45" s="63"/>
      <c r="MGB45" s="63"/>
      <c r="MGC45" s="63"/>
      <c r="MGD45" s="63"/>
      <c r="MGE45" s="63"/>
      <c r="MGF45" s="64"/>
      <c r="MGG45" s="63"/>
      <c r="MGH45" s="63"/>
      <c r="MGI45" s="63"/>
      <c r="MGJ45" s="63"/>
      <c r="MGK45" s="63"/>
      <c r="MGL45" s="63"/>
      <c r="MGM45" s="63"/>
      <c r="MGN45" s="64"/>
      <c r="MGO45" s="63"/>
      <c r="MGP45" s="63"/>
      <c r="MGQ45" s="63"/>
      <c r="MGR45" s="63"/>
      <c r="MGS45" s="63"/>
      <c r="MGT45" s="63"/>
      <c r="MGU45" s="63"/>
      <c r="MGV45" s="64"/>
      <c r="MGW45" s="63"/>
      <c r="MGX45" s="63"/>
      <c r="MGY45" s="63"/>
      <c r="MGZ45" s="63"/>
      <c r="MHA45" s="63"/>
      <c r="MHB45" s="63"/>
      <c r="MHC45" s="63"/>
      <c r="MHD45" s="64"/>
      <c r="MHE45" s="63"/>
      <c r="MHF45" s="63"/>
      <c r="MHG45" s="63"/>
      <c r="MHH45" s="63"/>
      <c r="MHI45" s="63"/>
      <c r="MHJ45" s="63"/>
      <c r="MHK45" s="63"/>
      <c r="MHL45" s="64"/>
      <c r="MHM45" s="63"/>
      <c r="MHN45" s="63"/>
      <c r="MHO45" s="63"/>
      <c r="MHP45" s="63"/>
      <c r="MHQ45" s="63"/>
      <c r="MHR45" s="63"/>
      <c r="MHS45" s="63"/>
      <c r="MHT45" s="64"/>
      <c r="MHU45" s="63"/>
      <c r="MHV45" s="63"/>
      <c r="MHW45" s="63"/>
      <c r="MHX45" s="63"/>
      <c r="MHY45" s="63"/>
      <c r="MHZ45" s="63"/>
      <c r="MIA45" s="63"/>
      <c r="MIB45" s="64"/>
      <c r="MIC45" s="63"/>
      <c r="MID45" s="63"/>
      <c r="MIE45" s="63"/>
      <c r="MIF45" s="63"/>
      <c r="MIG45" s="63"/>
      <c r="MIH45" s="63"/>
      <c r="MII45" s="63"/>
      <c r="MIJ45" s="64"/>
      <c r="MIK45" s="63"/>
      <c r="MIL45" s="63"/>
      <c r="MIM45" s="63"/>
      <c r="MIN45" s="63"/>
      <c r="MIO45" s="63"/>
      <c r="MIP45" s="63"/>
      <c r="MIQ45" s="63"/>
      <c r="MIR45" s="64"/>
      <c r="MIS45" s="63"/>
      <c r="MIT45" s="63"/>
      <c r="MIU45" s="63"/>
      <c r="MIV45" s="63"/>
      <c r="MIW45" s="63"/>
      <c r="MIX45" s="63"/>
      <c r="MIY45" s="63"/>
      <c r="MIZ45" s="64"/>
      <c r="MJA45" s="63"/>
      <c r="MJB45" s="63"/>
      <c r="MJC45" s="63"/>
      <c r="MJD45" s="63"/>
      <c r="MJE45" s="63"/>
      <c r="MJF45" s="63"/>
      <c r="MJG45" s="63"/>
      <c r="MJH45" s="64"/>
      <c r="MJI45" s="63"/>
      <c r="MJJ45" s="63"/>
      <c r="MJK45" s="63"/>
      <c r="MJL45" s="63"/>
      <c r="MJM45" s="63"/>
      <c r="MJN45" s="63"/>
      <c r="MJO45" s="63"/>
      <c r="MJP45" s="64"/>
      <c r="MJQ45" s="63"/>
      <c r="MJR45" s="63"/>
      <c r="MJS45" s="63"/>
      <c r="MJT45" s="63"/>
      <c r="MJU45" s="63"/>
      <c r="MJV45" s="63"/>
      <c r="MJW45" s="63"/>
      <c r="MJX45" s="64"/>
      <c r="MJY45" s="63"/>
      <c r="MJZ45" s="63"/>
      <c r="MKA45" s="63"/>
      <c r="MKB45" s="63"/>
      <c r="MKC45" s="63"/>
      <c r="MKD45" s="63"/>
      <c r="MKE45" s="63"/>
      <c r="MKF45" s="64"/>
      <c r="MKG45" s="63"/>
      <c r="MKH45" s="63"/>
      <c r="MKI45" s="63"/>
      <c r="MKJ45" s="63"/>
      <c r="MKK45" s="63"/>
      <c r="MKL45" s="63"/>
      <c r="MKM45" s="63"/>
      <c r="MKN45" s="64"/>
      <c r="MKO45" s="63"/>
      <c r="MKP45" s="63"/>
      <c r="MKQ45" s="63"/>
      <c r="MKR45" s="63"/>
      <c r="MKS45" s="63"/>
      <c r="MKT45" s="63"/>
      <c r="MKU45" s="63"/>
      <c r="MKV45" s="64"/>
      <c r="MKW45" s="63"/>
      <c r="MKX45" s="63"/>
      <c r="MKY45" s="63"/>
      <c r="MKZ45" s="63"/>
      <c r="MLA45" s="63"/>
      <c r="MLB45" s="63"/>
      <c r="MLC45" s="63"/>
      <c r="MLD45" s="64"/>
      <c r="MLE45" s="63"/>
      <c r="MLF45" s="63"/>
      <c r="MLG45" s="63"/>
      <c r="MLH45" s="63"/>
      <c r="MLI45" s="63"/>
      <c r="MLJ45" s="63"/>
      <c r="MLK45" s="63"/>
      <c r="MLL45" s="64"/>
      <c r="MLM45" s="63"/>
      <c r="MLN45" s="63"/>
      <c r="MLO45" s="63"/>
      <c r="MLP45" s="63"/>
      <c r="MLQ45" s="63"/>
      <c r="MLR45" s="63"/>
      <c r="MLS45" s="63"/>
      <c r="MLT45" s="64"/>
      <c r="MLU45" s="63"/>
      <c r="MLV45" s="63"/>
      <c r="MLW45" s="63"/>
      <c r="MLX45" s="63"/>
      <c r="MLY45" s="63"/>
      <c r="MLZ45" s="63"/>
      <c r="MMA45" s="63"/>
      <c r="MMB45" s="64"/>
      <c r="MMC45" s="63"/>
      <c r="MMD45" s="63"/>
      <c r="MME45" s="63"/>
      <c r="MMF45" s="63"/>
      <c r="MMG45" s="63"/>
      <c r="MMH45" s="63"/>
      <c r="MMI45" s="63"/>
      <c r="MMJ45" s="64"/>
      <c r="MMK45" s="63"/>
      <c r="MML45" s="63"/>
      <c r="MMM45" s="63"/>
      <c r="MMN45" s="63"/>
      <c r="MMO45" s="63"/>
      <c r="MMP45" s="63"/>
      <c r="MMQ45" s="63"/>
      <c r="MMR45" s="64"/>
      <c r="MMS45" s="63"/>
      <c r="MMT45" s="63"/>
      <c r="MMU45" s="63"/>
      <c r="MMV45" s="63"/>
      <c r="MMW45" s="63"/>
      <c r="MMX45" s="63"/>
      <c r="MMY45" s="63"/>
      <c r="MMZ45" s="64"/>
      <c r="MNA45" s="63"/>
      <c r="MNB45" s="63"/>
      <c r="MNC45" s="63"/>
      <c r="MND45" s="63"/>
      <c r="MNE45" s="63"/>
      <c r="MNF45" s="63"/>
      <c r="MNG45" s="63"/>
      <c r="MNH45" s="64"/>
      <c r="MNI45" s="63"/>
      <c r="MNJ45" s="63"/>
      <c r="MNK45" s="63"/>
      <c r="MNL45" s="63"/>
      <c r="MNM45" s="63"/>
      <c r="MNN45" s="63"/>
      <c r="MNO45" s="63"/>
      <c r="MNP45" s="64"/>
      <c r="MNQ45" s="63"/>
      <c r="MNR45" s="63"/>
      <c r="MNS45" s="63"/>
      <c r="MNT45" s="63"/>
      <c r="MNU45" s="63"/>
      <c r="MNV45" s="63"/>
      <c r="MNW45" s="63"/>
      <c r="MNX45" s="64"/>
      <c r="MNY45" s="63"/>
      <c r="MNZ45" s="63"/>
      <c r="MOA45" s="63"/>
      <c r="MOB45" s="63"/>
      <c r="MOC45" s="63"/>
      <c r="MOD45" s="63"/>
      <c r="MOE45" s="63"/>
      <c r="MOF45" s="64"/>
      <c r="MOG45" s="63"/>
      <c r="MOH45" s="63"/>
      <c r="MOI45" s="63"/>
      <c r="MOJ45" s="63"/>
      <c r="MOK45" s="63"/>
      <c r="MOL45" s="63"/>
      <c r="MOM45" s="63"/>
      <c r="MON45" s="64"/>
      <c r="MOO45" s="63"/>
      <c r="MOP45" s="63"/>
      <c r="MOQ45" s="63"/>
      <c r="MOR45" s="63"/>
      <c r="MOS45" s="63"/>
      <c r="MOT45" s="63"/>
      <c r="MOU45" s="63"/>
      <c r="MOV45" s="64"/>
      <c r="MOW45" s="63"/>
      <c r="MOX45" s="63"/>
      <c r="MOY45" s="63"/>
      <c r="MOZ45" s="63"/>
      <c r="MPA45" s="63"/>
      <c r="MPB45" s="63"/>
      <c r="MPC45" s="63"/>
      <c r="MPD45" s="64"/>
      <c r="MPE45" s="63"/>
      <c r="MPF45" s="63"/>
      <c r="MPG45" s="63"/>
      <c r="MPH45" s="63"/>
      <c r="MPI45" s="63"/>
      <c r="MPJ45" s="63"/>
      <c r="MPK45" s="63"/>
      <c r="MPL45" s="64"/>
      <c r="MPM45" s="63"/>
      <c r="MPN45" s="63"/>
      <c r="MPO45" s="63"/>
      <c r="MPP45" s="63"/>
      <c r="MPQ45" s="63"/>
      <c r="MPR45" s="63"/>
      <c r="MPS45" s="63"/>
      <c r="MPT45" s="64"/>
      <c r="MPU45" s="63"/>
      <c r="MPV45" s="63"/>
      <c r="MPW45" s="63"/>
      <c r="MPX45" s="63"/>
      <c r="MPY45" s="63"/>
      <c r="MPZ45" s="63"/>
      <c r="MQA45" s="63"/>
      <c r="MQB45" s="64"/>
      <c r="MQC45" s="63"/>
      <c r="MQD45" s="63"/>
      <c r="MQE45" s="63"/>
      <c r="MQF45" s="63"/>
      <c r="MQG45" s="63"/>
      <c r="MQH45" s="63"/>
      <c r="MQI45" s="63"/>
      <c r="MQJ45" s="64"/>
      <c r="MQK45" s="63"/>
      <c r="MQL45" s="63"/>
      <c r="MQM45" s="63"/>
      <c r="MQN45" s="63"/>
      <c r="MQO45" s="63"/>
      <c r="MQP45" s="63"/>
      <c r="MQQ45" s="63"/>
      <c r="MQR45" s="64"/>
      <c r="MQS45" s="63"/>
      <c r="MQT45" s="63"/>
      <c r="MQU45" s="63"/>
      <c r="MQV45" s="63"/>
      <c r="MQW45" s="63"/>
      <c r="MQX45" s="63"/>
      <c r="MQY45" s="63"/>
      <c r="MQZ45" s="64"/>
      <c r="MRA45" s="63"/>
      <c r="MRB45" s="63"/>
      <c r="MRC45" s="63"/>
      <c r="MRD45" s="63"/>
      <c r="MRE45" s="63"/>
      <c r="MRF45" s="63"/>
      <c r="MRG45" s="63"/>
      <c r="MRH45" s="64"/>
      <c r="MRI45" s="63"/>
      <c r="MRJ45" s="63"/>
      <c r="MRK45" s="63"/>
      <c r="MRL45" s="63"/>
      <c r="MRM45" s="63"/>
      <c r="MRN45" s="63"/>
      <c r="MRO45" s="63"/>
      <c r="MRP45" s="64"/>
      <c r="MRQ45" s="63"/>
      <c r="MRR45" s="63"/>
      <c r="MRS45" s="63"/>
      <c r="MRT45" s="63"/>
      <c r="MRU45" s="63"/>
      <c r="MRV45" s="63"/>
      <c r="MRW45" s="63"/>
      <c r="MRX45" s="64"/>
      <c r="MRY45" s="63"/>
      <c r="MRZ45" s="63"/>
      <c r="MSA45" s="63"/>
      <c r="MSB45" s="63"/>
      <c r="MSC45" s="63"/>
      <c r="MSD45" s="63"/>
      <c r="MSE45" s="63"/>
      <c r="MSF45" s="64"/>
      <c r="MSG45" s="63"/>
      <c r="MSH45" s="63"/>
      <c r="MSI45" s="63"/>
      <c r="MSJ45" s="63"/>
      <c r="MSK45" s="63"/>
      <c r="MSL45" s="63"/>
      <c r="MSM45" s="63"/>
      <c r="MSN45" s="64"/>
      <c r="MSO45" s="63"/>
      <c r="MSP45" s="63"/>
      <c r="MSQ45" s="63"/>
      <c r="MSR45" s="63"/>
      <c r="MSS45" s="63"/>
      <c r="MST45" s="63"/>
      <c r="MSU45" s="63"/>
      <c r="MSV45" s="64"/>
      <c r="MSW45" s="63"/>
      <c r="MSX45" s="63"/>
      <c r="MSY45" s="63"/>
      <c r="MSZ45" s="63"/>
      <c r="MTA45" s="63"/>
      <c r="MTB45" s="63"/>
      <c r="MTC45" s="63"/>
      <c r="MTD45" s="64"/>
      <c r="MTE45" s="63"/>
      <c r="MTF45" s="63"/>
      <c r="MTG45" s="63"/>
      <c r="MTH45" s="63"/>
      <c r="MTI45" s="63"/>
      <c r="MTJ45" s="63"/>
      <c r="MTK45" s="63"/>
      <c r="MTL45" s="64"/>
      <c r="MTM45" s="63"/>
      <c r="MTN45" s="63"/>
      <c r="MTO45" s="63"/>
      <c r="MTP45" s="63"/>
      <c r="MTQ45" s="63"/>
      <c r="MTR45" s="63"/>
      <c r="MTS45" s="63"/>
      <c r="MTT45" s="64"/>
      <c r="MTU45" s="63"/>
      <c r="MTV45" s="63"/>
      <c r="MTW45" s="63"/>
      <c r="MTX45" s="63"/>
      <c r="MTY45" s="63"/>
      <c r="MTZ45" s="63"/>
      <c r="MUA45" s="63"/>
      <c r="MUB45" s="64"/>
      <c r="MUC45" s="63"/>
      <c r="MUD45" s="63"/>
      <c r="MUE45" s="63"/>
      <c r="MUF45" s="63"/>
      <c r="MUG45" s="63"/>
      <c r="MUH45" s="63"/>
      <c r="MUI45" s="63"/>
      <c r="MUJ45" s="64"/>
      <c r="MUK45" s="63"/>
      <c r="MUL45" s="63"/>
      <c r="MUM45" s="63"/>
      <c r="MUN45" s="63"/>
      <c r="MUO45" s="63"/>
      <c r="MUP45" s="63"/>
      <c r="MUQ45" s="63"/>
      <c r="MUR45" s="64"/>
      <c r="MUS45" s="63"/>
      <c r="MUT45" s="63"/>
      <c r="MUU45" s="63"/>
      <c r="MUV45" s="63"/>
      <c r="MUW45" s="63"/>
      <c r="MUX45" s="63"/>
      <c r="MUY45" s="63"/>
      <c r="MUZ45" s="64"/>
      <c r="MVA45" s="63"/>
      <c r="MVB45" s="63"/>
      <c r="MVC45" s="63"/>
      <c r="MVD45" s="63"/>
      <c r="MVE45" s="63"/>
      <c r="MVF45" s="63"/>
      <c r="MVG45" s="63"/>
      <c r="MVH45" s="64"/>
      <c r="MVI45" s="63"/>
      <c r="MVJ45" s="63"/>
      <c r="MVK45" s="63"/>
      <c r="MVL45" s="63"/>
      <c r="MVM45" s="63"/>
      <c r="MVN45" s="63"/>
      <c r="MVO45" s="63"/>
      <c r="MVP45" s="64"/>
      <c r="MVQ45" s="63"/>
      <c r="MVR45" s="63"/>
      <c r="MVS45" s="63"/>
      <c r="MVT45" s="63"/>
      <c r="MVU45" s="63"/>
      <c r="MVV45" s="63"/>
      <c r="MVW45" s="63"/>
      <c r="MVX45" s="64"/>
      <c r="MVY45" s="63"/>
      <c r="MVZ45" s="63"/>
      <c r="MWA45" s="63"/>
      <c r="MWB45" s="63"/>
      <c r="MWC45" s="63"/>
      <c r="MWD45" s="63"/>
      <c r="MWE45" s="63"/>
      <c r="MWF45" s="64"/>
      <c r="MWG45" s="63"/>
      <c r="MWH45" s="63"/>
      <c r="MWI45" s="63"/>
      <c r="MWJ45" s="63"/>
      <c r="MWK45" s="63"/>
      <c r="MWL45" s="63"/>
      <c r="MWM45" s="63"/>
      <c r="MWN45" s="64"/>
      <c r="MWO45" s="63"/>
      <c r="MWP45" s="63"/>
      <c r="MWQ45" s="63"/>
      <c r="MWR45" s="63"/>
      <c r="MWS45" s="63"/>
      <c r="MWT45" s="63"/>
      <c r="MWU45" s="63"/>
      <c r="MWV45" s="64"/>
      <c r="MWW45" s="63"/>
      <c r="MWX45" s="63"/>
      <c r="MWY45" s="63"/>
      <c r="MWZ45" s="63"/>
      <c r="MXA45" s="63"/>
      <c r="MXB45" s="63"/>
      <c r="MXC45" s="63"/>
      <c r="MXD45" s="64"/>
      <c r="MXE45" s="63"/>
      <c r="MXF45" s="63"/>
      <c r="MXG45" s="63"/>
      <c r="MXH45" s="63"/>
      <c r="MXI45" s="63"/>
      <c r="MXJ45" s="63"/>
      <c r="MXK45" s="63"/>
      <c r="MXL45" s="64"/>
      <c r="MXM45" s="63"/>
      <c r="MXN45" s="63"/>
      <c r="MXO45" s="63"/>
      <c r="MXP45" s="63"/>
      <c r="MXQ45" s="63"/>
      <c r="MXR45" s="63"/>
      <c r="MXS45" s="63"/>
      <c r="MXT45" s="64"/>
      <c r="MXU45" s="63"/>
      <c r="MXV45" s="63"/>
      <c r="MXW45" s="63"/>
      <c r="MXX45" s="63"/>
      <c r="MXY45" s="63"/>
      <c r="MXZ45" s="63"/>
      <c r="MYA45" s="63"/>
      <c r="MYB45" s="64"/>
      <c r="MYC45" s="63"/>
      <c r="MYD45" s="63"/>
      <c r="MYE45" s="63"/>
      <c r="MYF45" s="63"/>
      <c r="MYG45" s="63"/>
      <c r="MYH45" s="63"/>
      <c r="MYI45" s="63"/>
      <c r="MYJ45" s="64"/>
      <c r="MYK45" s="63"/>
      <c r="MYL45" s="63"/>
      <c r="MYM45" s="63"/>
      <c r="MYN45" s="63"/>
      <c r="MYO45" s="63"/>
      <c r="MYP45" s="63"/>
      <c r="MYQ45" s="63"/>
      <c r="MYR45" s="64"/>
      <c r="MYS45" s="63"/>
      <c r="MYT45" s="63"/>
      <c r="MYU45" s="63"/>
      <c r="MYV45" s="63"/>
      <c r="MYW45" s="63"/>
      <c r="MYX45" s="63"/>
      <c r="MYY45" s="63"/>
      <c r="MYZ45" s="64"/>
      <c r="MZA45" s="63"/>
      <c r="MZB45" s="63"/>
      <c r="MZC45" s="63"/>
      <c r="MZD45" s="63"/>
      <c r="MZE45" s="63"/>
      <c r="MZF45" s="63"/>
      <c r="MZG45" s="63"/>
      <c r="MZH45" s="64"/>
      <c r="MZI45" s="63"/>
      <c r="MZJ45" s="63"/>
      <c r="MZK45" s="63"/>
      <c r="MZL45" s="63"/>
      <c r="MZM45" s="63"/>
      <c r="MZN45" s="63"/>
      <c r="MZO45" s="63"/>
      <c r="MZP45" s="64"/>
      <c r="MZQ45" s="63"/>
      <c r="MZR45" s="63"/>
      <c r="MZS45" s="63"/>
      <c r="MZT45" s="63"/>
      <c r="MZU45" s="63"/>
      <c r="MZV45" s="63"/>
      <c r="MZW45" s="63"/>
      <c r="MZX45" s="64"/>
      <c r="MZY45" s="63"/>
      <c r="MZZ45" s="63"/>
      <c r="NAA45" s="63"/>
      <c r="NAB45" s="63"/>
      <c r="NAC45" s="63"/>
      <c r="NAD45" s="63"/>
      <c r="NAE45" s="63"/>
      <c r="NAF45" s="64"/>
      <c r="NAG45" s="63"/>
      <c r="NAH45" s="63"/>
      <c r="NAI45" s="63"/>
      <c r="NAJ45" s="63"/>
      <c r="NAK45" s="63"/>
      <c r="NAL45" s="63"/>
      <c r="NAM45" s="63"/>
      <c r="NAN45" s="64"/>
      <c r="NAO45" s="63"/>
      <c r="NAP45" s="63"/>
      <c r="NAQ45" s="63"/>
      <c r="NAR45" s="63"/>
      <c r="NAS45" s="63"/>
      <c r="NAT45" s="63"/>
      <c r="NAU45" s="63"/>
      <c r="NAV45" s="64"/>
      <c r="NAW45" s="63"/>
      <c r="NAX45" s="63"/>
      <c r="NAY45" s="63"/>
      <c r="NAZ45" s="63"/>
      <c r="NBA45" s="63"/>
      <c r="NBB45" s="63"/>
      <c r="NBC45" s="63"/>
      <c r="NBD45" s="64"/>
      <c r="NBE45" s="63"/>
      <c r="NBF45" s="63"/>
      <c r="NBG45" s="63"/>
      <c r="NBH45" s="63"/>
      <c r="NBI45" s="63"/>
      <c r="NBJ45" s="63"/>
      <c r="NBK45" s="63"/>
      <c r="NBL45" s="64"/>
      <c r="NBM45" s="63"/>
      <c r="NBN45" s="63"/>
      <c r="NBO45" s="63"/>
      <c r="NBP45" s="63"/>
      <c r="NBQ45" s="63"/>
      <c r="NBR45" s="63"/>
      <c r="NBS45" s="63"/>
      <c r="NBT45" s="64"/>
      <c r="NBU45" s="63"/>
      <c r="NBV45" s="63"/>
      <c r="NBW45" s="63"/>
      <c r="NBX45" s="63"/>
      <c r="NBY45" s="63"/>
      <c r="NBZ45" s="63"/>
      <c r="NCA45" s="63"/>
      <c r="NCB45" s="64"/>
      <c r="NCC45" s="63"/>
      <c r="NCD45" s="63"/>
      <c r="NCE45" s="63"/>
      <c r="NCF45" s="63"/>
      <c r="NCG45" s="63"/>
      <c r="NCH45" s="63"/>
      <c r="NCI45" s="63"/>
      <c r="NCJ45" s="64"/>
      <c r="NCK45" s="63"/>
      <c r="NCL45" s="63"/>
      <c r="NCM45" s="63"/>
      <c r="NCN45" s="63"/>
      <c r="NCO45" s="63"/>
      <c r="NCP45" s="63"/>
      <c r="NCQ45" s="63"/>
      <c r="NCR45" s="64"/>
      <c r="NCS45" s="63"/>
      <c r="NCT45" s="63"/>
      <c r="NCU45" s="63"/>
      <c r="NCV45" s="63"/>
      <c r="NCW45" s="63"/>
      <c r="NCX45" s="63"/>
      <c r="NCY45" s="63"/>
      <c r="NCZ45" s="64"/>
      <c r="NDA45" s="63"/>
      <c r="NDB45" s="63"/>
      <c r="NDC45" s="63"/>
      <c r="NDD45" s="63"/>
      <c r="NDE45" s="63"/>
      <c r="NDF45" s="63"/>
      <c r="NDG45" s="63"/>
      <c r="NDH45" s="64"/>
      <c r="NDI45" s="63"/>
      <c r="NDJ45" s="63"/>
      <c r="NDK45" s="63"/>
      <c r="NDL45" s="63"/>
      <c r="NDM45" s="63"/>
      <c r="NDN45" s="63"/>
      <c r="NDO45" s="63"/>
      <c r="NDP45" s="64"/>
      <c r="NDQ45" s="63"/>
      <c r="NDR45" s="63"/>
      <c r="NDS45" s="63"/>
      <c r="NDT45" s="63"/>
      <c r="NDU45" s="63"/>
      <c r="NDV45" s="63"/>
      <c r="NDW45" s="63"/>
      <c r="NDX45" s="64"/>
      <c r="NDY45" s="63"/>
      <c r="NDZ45" s="63"/>
      <c r="NEA45" s="63"/>
      <c r="NEB45" s="63"/>
      <c r="NEC45" s="63"/>
      <c r="NED45" s="63"/>
      <c r="NEE45" s="63"/>
      <c r="NEF45" s="64"/>
      <c r="NEG45" s="63"/>
      <c r="NEH45" s="63"/>
      <c r="NEI45" s="63"/>
      <c r="NEJ45" s="63"/>
      <c r="NEK45" s="63"/>
      <c r="NEL45" s="63"/>
      <c r="NEM45" s="63"/>
      <c r="NEN45" s="64"/>
      <c r="NEO45" s="63"/>
      <c r="NEP45" s="63"/>
      <c r="NEQ45" s="63"/>
      <c r="NER45" s="63"/>
      <c r="NES45" s="63"/>
      <c r="NET45" s="63"/>
      <c r="NEU45" s="63"/>
      <c r="NEV45" s="64"/>
      <c r="NEW45" s="63"/>
      <c r="NEX45" s="63"/>
      <c r="NEY45" s="63"/>
      <c r="NEZ45" s="63"/>
      <c r="NFA45" s="63"/>
      <c r="NFB45" s="63"/>
      <c r="NFC45" s="63"/>
      <c r="NFD45" s="64"/>
      <c r="NFE45" s="63"/>
      <c r="NFF45" s="63"/>
      <c r="NFG45" s="63"/>
      <c r="NFH45" s="63"/>
      <c r="NFI45" s="63"/>
      <c r="NFJ45" s="63"/>
      <c r="NFK45" s="63"/>
      <c r="NFL45" s="64"/>
      <c r="NFM45" s="63"/>
      <c r="NFN45" s="63"/>
      <c r="NFO45" s="63"/>
      <c r="NFP45" s="63"/>
      <c r="NFQ45" s="63"/>
      <c r="NFR45" s="63"/>
      <c r="NFS45" s="63"/>
      <c r="NFT45" s="64"/>
      <c r="NFU45" s="63"/>
      <c r="NFV45" s="63"/>
      <c r="NFW45" s="63"/>
      <c r="NFX45" s="63"/>
      <c r="NFY45" s="63"/>
      <c r="NFZ45" s="63"/>
      <c r="NGA45" s="63"/>
      <c r="NGB45" s="64"/>
      <c r="NGC45" s="63"/>
      <c r="NGD45" s="63"/>
      <c r="NGE45" s="63"/>
      <c r="NGF45" s="63"/>
      <c r="NGG45" s="63"/>
      <c r="NGH45" s="63"/>
      <c r="NGI45" s="63"/>
      <c r="NGJ45" s="64"/>
      <c r="NGK45" s="63"/>
      <c r="NGL45" s="63"/>
      <c r="NGM45" s="63"/>
      <c r="NGN45" s="63"/>
      <c r="NGO45" s="63"/>
      <c r="NGP45" s="63"/>
      <c r="NGQ45" s="63"/>
      <c r="NGR45" s="64"/>
      <c r="NGS45" s="63"/>
      <c r="NGT45" s="63"/>
      <c r="NGU45" s="63"/>
      <c r="NGV45" s="63"/>
      <c r="NGW45" s="63"/>
      <c r="NGX45" s="63"/>
      <c r="NGY45" s="63"/>
      <c r="NGZ45" s="64"/>
      <c r="NHA45" s="63"/>
      <c r="NHB45" s="63"/>
      <c r="NHC45" s="63"/>
      <c r="NHD45" s="63"/>
      <c r="NHE45" s="63"/>
      <c r="NHF45" s="63"/>
      <c r="NHG45" s="63"/>
      <c r="NHH45" s="64"/>
      <c r="NHI45" s="63"/>
      <c r="NHJ45" s="63"/>
      <c r="NHK45" s="63"/>
      <c r="NHL45" s="63"/>
      <c r="NHM45" s="63"/>
      <c r="NHN45" s="63"/>
      <c r="NHO45" s="63"/>
      <c r="NHP45" s="64"/>
      <c r="NHQ45" s="63"/>
      <c r="NHR45" s="63"/>
      <c r="NHS45" s="63"/>
      <c r="NHT45" s="63"/>
      <c r="NHU45" s="63"/>
      <c r="NHV45" s="63"/>
      <c r="NHW45" s="63"/>
      <c r="NHX45" s="64"/>
      <c r="NHY45" s="63"/>
      <c r="NHZ45" s="63"/>
      <c r="NIA45" s="63"/>
      <c r="NIB45" s="63"/>
      <c r="NIC45" s="63"/>
      <c r="NID45" s="63"/>
      <c r="NIE45" s="63"/>
      <c r="NIF45" s="64"/>
      <c r="NIG45" s="63"/>
      <c r="NIH45" s="63"/>
      <c r="NII45" s="63"/>
      <c r="NIJ45" s="63"/>
      <c r="NIK45" s="63"/>
      <c r="NIL45" s="63"/>
      <c r="NIM45" s="63"/>
      <c r="NIN45" s="64"/>
      <c r="NIO45" s="63"/>
      <c r="NIP45" s="63"/>
      <c r="NIQ45" s="63"/>
      <c r="NIR45" s="63"/>
      <c r="NIS45" s="63"/>
      <c r="NIT45" s="63"/>
      <c r="NIU45" s="63"/>
      <c r="NIV45" s="64"/>
      <c r="NIW45" s="63"/>
      <c r="NIX45" s="63"/>
      <c r="NIY45" s="63"/>
      <c r="NIZ45" s="63"/>
      <c r="NJA45" s="63"/>
      <c r="NJB45" s="63"/>
      <c r="NJC45" s="63"/>
      <c r="NJD45" s="64"/>
      <c r="NJE45" s="63"/>
      <c r="NJF45" s="63"/>
      <c r="NJG45" s="63"/>
      <c r="NJH45" s="63"/>
      <c r="NJI45" s="63"/>
      <c r="NJJ45" s="63"/>
      <c r="NJK45" s="63"/>
      <c r="NJL45" s="64"/>
      <c r="NJM45" s="63"/>
      <c r="NJN45" s="63"/>
      <c r="NJO45" s="63"/>
      <c r="NJP45" s="63"/>
      <c r="NJQ45" s="63"/>
      <c r="NJR45" s="63"/>
      <c r="NJS45" s="63"/>
      <c r="NJT45" s="64"/>
      <c r="NJU45" s="63"/>
      <c r="NJV45" s="63"/>
      <c r="NJW45" s="63"/>
      <c r="NJX45" s="63"/>
      <c r="NJY45" s="63"/>
      <c r="NJZ45" s="63"/>
      <c r="NKA45" s="63"/>
      <c r="NKB45" s="64"/>
      <c r="NKC45" s="63"/>
      <c r="NKD45" s="63"/>
      <c r="NKE45" s="63"/>
      <c r="NKF45" s="63"/>
      <c r="NKG45" s="63"/>
      <c r="NKH45" s="63"/>
      <c r="NKI45" s="63"/>
      <c r="NKJ45" s="64"/>
      <c r="NKK45" s="63"/>
      <c r="NKL45" s="63"/>
      <c r="NKM45" s="63"/>
      <c r="NKN45" s="63"/>
      <c r="NKO45" s="63"/>
      <c r="NKP45" s="63"/>
      <c r="NKQ45" s="63"/>
      <c r="NKR45" s="64"/>
      <c r="NKS45" s="63"/>
      <c r="NKT45" s="63"/>
      <c r="NKU45" s="63"/>
      <c r="NKV45" s="63"/>
      <c r="NKW45" s="63"/>
      <c r="NKX45" s="63"/>
      <c r="NKY45" s="63"/>
      <c r="NKZ45" s="64"/>
      <c r="NLA45" s="63"/>
      <c r="NLB45" s="63"/>
      <c r="NLC45" s="63"/>
      <c r="NLD45" s="63"/>
      <c r="NLE45" s="63"/>
      <c r="NLF45" s="63"/>
      <c r="NLG45" s="63"/>
      <c r="NLH45" s="64"/>
      <c r="NLI45" s="63"/>
      <c r="NLJ45" s="63"/>
      <c r="NLK45" s="63"/>
      <c r="NLL45" s="63"/>
      <c r="NLM45" s="63"/>
      <c r="NLN45" s="63"/>
      <c r="NLO45" s="63"/>
      <c r="NLP45" s="64"/>
      <c r="NLQ45" s="63"/>
      <c r="NLR45" s="63"/>
      <c r="NLS45" s="63"/>
      <c r="NLT45" s="63"/>
      <c r="NLU45" s="63"/>
      <c r="NLV45" s="63"/>
      <c r="NLW45" s="63"/>
      <c r="NLX45" s="64"/>
      <c r="NLY45" s="63"/>
      <c r="NLZ45" s="63"/>
      <c r="NMA45" s="63"/>
      <c r="NMB45" s="63"/>
      <c r="NMC45" s="63"/>
      <c r="NMD45" s="63"/>
      <c r="NME45" s="63"/>
      <c r="NMF45" s="64"/>
      <c r="NMG45" s="63"/>
      <c r="NMH45" s="63"/>
      <c r="NMI45" s="63"/>
      <c r="NMJ45" s="63"/>
      <c r="NMK45" s="63"/>
      <c r="NML45" s="63"/>
      <c r="NMM45" s="63"/>
      <c r="NMN45" s="64"/>
      <c r="NMO45" s="63"/>
      <c r="NMP45" s="63"/>
      <c r="NMQ45" s="63"/>
      <c r="NMR45" s="63"/>
      <c r="NMS45" s="63"/>
      <c r="NMT45" s="63"/>
      <c r="NMU45" s="63"/>
      <c r="NMV45" s="64"/>
      <c r="NMW45" s="63"/>
      <c r="NMX45" s="63"/>
      <c r="NMY45" s="63"/>
      <c r="NMZ45" s="63"/>
      <c r="NNA45" s="63"/>
      <c r="NNB45" s="63"/>
      <c r="NNC45" s="63"/>
      <c r="NND45" s="64"/>
      <c r="NNE45" s="63"/>
      <c r="NNF45" s="63"/>
      <c r="NNG45" s="63"/>
      <c r="NNH45" s="63"/>
      <c r="NNI45" s="63"/>
      <c r="NNJ45" s="63"/>
      <c r="NNK45" s="63"/>
      <c r="NNL45" s="64"/>
      <c r="NNM45" s="63"/>
      <c r="NNN45" s="63"/>
      <c r="NNO45" s="63"/>
      <c r="NNP45" s="63"/>
      <c r="NNQ45" s="63"/>
      <c r="NNR45" s="63"/>
      <c r="NNS45" s="63"/>
      <c r="NNT45" s="64"/>
      <c r="NNU45" s="63"/>
      <c r="NNV45" s="63"/>
      <c r="NNW45" s="63"/>
      <c r="NNX45" s="63"/>
      <c r="NNY45" s="63"/>
      <c r="NNZ45" s="63"/>
      <c r="NOA45" s="63"/>
      <c r="NOB45" s="64"/>
      <c r="NOC45" s="63"/>
      <c r="NOD45" s="63"/>
      <c r="NOE45" s="63"/>
      <c r="NOF45" s="63"/>
      <c r="NOG45" s="63"/>
      <c r="NOH45" s="63"/>
      <c r="NOI45" s="63"/>
      <c r="NOJ45" s="64"/>
      <c r="NOK45" s="63"/>
      <c r="NOL45" s="63"/>
      <c r="NOM45" s="63"/>
      <c r="NON45" s="63"/>
      <c r="NOO45" s="63"/>
      <c r="NOP45" s="63"/>
      <c r="NOQ45" s="63"/>
      <c r="NOR45" s="64"/>
      <c r="NOS45" s="63"/>
      <c r="NOT45" s="63"/>
      <c r="NOU45" s="63"/>
      <c r="NOV45" s="63"/>
      <c r="NOW45" s="63"/>
      <c r="NOX45" s="63"/>
      <c r="NOY45" s="63"/>
      <c r="NOZ45" s="64"/>
      <c r="NPA45" s="63"/>
      <c r="NPB45" s="63"/>
      <c r="NPC45" s="63"/>
      <c r="NPD45" s="63"/>
      <c r="NPE45" s="63"/>
      <c r="NPF45" s="63"/>
      <c r="NPG45" s="63"/>
      <c r="NPH45" s="64"/>
      <c r="NPI45" s="63"/>
      <c r="NPJ45" s="63"/>
      <c r="NPK45" s="63"/>
      <c r="NPL45" s="63"/>
      <c r="NPM45" s="63"/>
      <c r="NPN45" s="63"/>
      <c r="NPO45" s="63"/>
      <c r="NPP45" s="64"/>
      <c r="NPQ45" s="63"/>
      <c r="NPR45" s="63"/>
      <c r="NPS45" s="63"/>
      <c r="NPT45" s="63"/>
      <c r="NPU45" s="63"/>
      <c r="NPV45" s="63"/>
      <c r="NPW45" s="63"/>
      <c r="NPX45" s="64"/>
      <c r="NPY45" s="63"/>
      <c r="NPZ45" s="63"/>
      <c r="NQA45" s="63"/>
      <c r="NQB45" s="63"/>
      <c r="NQC45" s="63"/>
      <c r="NQD45" s="63"/>
      <c r="NQE45" s="63"/>
      <c r="NQF45" s="64"/>
      <c r="NQG45" s="63"/>
      <c r="NQH45" s="63"/>
      <c r="NQI45" s="63"/>
      <c r="NQJ45" s="63"/>
      <c r="NQK45" s="63"/>
      <c r="NQL45" s="63"/>
      <c r="NQM45" s="63"/>
      <c r="NQN45" s="64"/>
      <c r="NQO45" s="63"/>
      <c r="NQP45" s="63"/>
      <c r="NQQ45" s="63"/>
      <c r="NQR45" s="63"/>
      <c r="NQS45" s="63"/>
      <c r="NQT45" s="63"/>
      <c r="NQU45" s="63"/>
      <c r="NQV45" s="64"/>
      <c r="NQW45" s="63"/>
      <c r="NQX45" s="63"/>
      <c r="NQY45" s="63"/>
      <c r="NQZ45" s="63"/>
      <c r="NRA45" s="63"/>
      <c r="NRB45" s="63"/>
      <c r="NRC45" s="63"/>
      <c r="NRD45" s="64"/>
      <c r="NRE45" s="63"/>
      <c r="NRF45" s="63"/>
      <c r="NRG45" s="63"/>
      <c r="NRH45" s="63"/>
      <c r="NRI45" s="63"/>
      <c r="NRJ45" s="63"/>
      <c r="NRK45" s="63"/>
      <c r="NRL45" s="64"/>
      <c r="NRM45" s="63"/>
      <c r="NRN45" s="63"/>
      <c r="NRO45" s="63"/>
      <c r="NRP45" s="63"/>
      <c r="NRQ45" s="63"/>
      <c r="NRR45" s="63"/>
      <c r="NRS45" s="63"/>
      <c r="NRT45" s="64"/>
      <c r="NRU45" s="63"/>
      <c r="NRV45" s="63"/>
      <c r="NRW45" s="63"/>
      <c r="NRX45" s="63"/>
      <c r="NRY45" s="63"/>
      <c r="NRZ45" s="63"/>
      <c r="NSA45" s="63"/>
      <c r="NSB45" s="64"/>
      <c r="NSC45" s="63"/>
      <c r="NSD45" s="63"/>
      <c r="NSE45" s="63"/>
      <c r="NSF45" s="63"/>
      <c r="NSG45" s="63"/>
      <c r="NSH45" s="63"/>
      <c r="NSI45" s="63"/>
      <c r="NSJ45" s="64"/>
      <c r="NSK45" s="63"/>
      <c r="NSL45" s="63"/>
      <c r="NSM45" s="63"/>
      <c r="NSN45" s="63"/>
      <c r="NSO45" s="63"/>
      <c r="NSP45" s="63"/>
      <c r="NSQ45" s="63"/>
      <c r="NSR45" s="64"/>
      <c r="NSS45" s="63"/>
      <c r="NST45" s="63"/>
      <c r="NSU45" s="63"/>
      <c r="NSV45" s="63"/>
      <c r="NSW45" s="63"/>
      <c r="NSX45" s="63"/>
      <c r="NSY45" s="63"/>
      <c r="NSZ45" s="64"/>
      <c r="NTA45" s="63"/>
      <c r="NTB45" s="63"/>
      <c r="NTC45" s="63"/>
      <c r="NTD45" s="63"/>
      <c r="NTE45" s="63"/>
      <c r="NTF45" s="63"/>
      <c r="NTG45" s="63"/>
      <c r="NTH45" s="64"/>
      <c r="NTI45" s="63"/>
      <c r="NTJ45" s="63"/>
      <c r="NTK45" s="63"/>
      <c r="NTL45" s="63"/>
      <c r="NTM45" s="63"/>
      <c r="NTN45" s="63"/>
      <c r="NTO45" s="63"/>
      <c r="NTP45" s="64"/>
      <c r="NTQ45" s="63"/>
      <c r="NTR45" s="63"/>
      <c r="NTS45" s="63"/>
      <c r="NTT45" s="63"/>
      <c r="NTU45" s="63"/>
      <c r="NTV45" s="63"/>
      <c r="NTW45" s="63"/>
      <c r="NTX45" s="64"/>
      <c r="NTY45" s="63"/>
      <c r="NTZ45" s="63"/>
      <c r="NUA45" s="63"/>
      <c r="NUB45" s="63"/>
      <c r="NUC45" s="63"/>
      <c r="NUD45" s="63"/>
      <c r="NUE45" s="63"/>
      <c r="NUF45" s="64"/>
      <c r="NUG45" s="63"/>
      <c r="NUH45" s="63"/>
      <c r="NUI45" s="63"/>
      <c r="NUJ45" s="63"/>
      <c r="NUK45" s="63"/>
      <c r="NUL45" s="63"/>
      <c r="NUM45" s="63"/>
      <c r="NUN45" s="64"/>
      <c r="NUO45" s="63"/>
      <c r="NUP45" s="63"/>
      <c r="NUQ45" s="63"/>
      <c r="NUR45" s="63"/>
      <c r="NUS45" s="63"/>
      <c r="NUT45" s="63"/>
      <c r="NUU45" s="63"/>
      <c r="NUV45" s="64"/>
      <c r="NUW45" s="63"/>
      <c r="NUX45" s="63"/>
      <c r="NUY45" s="63"/>
      <c r="NUZ45" s="63"/>
      <c r="NVA45" s="63"/>
      <c r="NVB45" s="63"/>
      <c r="NVC45" s="63"/>
      <c r="NVD45" s="64"/>
      <c r="NVE45" s="63"/>
      <c r="NVF45" s="63"/>
      <c r="NVG45" s="63"/>
      <c r="NVH45" s="63"/>
      <c r="NVI45" s="63"/>
      <c r="NVJ45" s="63"/>
      <c r="NVK45" s="63"/>
      <c r="NVL45" s="64"/>
      <c r="NVM45" s="63"/>
      <c r="NVN45" s="63"/>
      <c r="NVO45" s="63"/>
      <c r="NVP45" s="63"/>
      <c r="NVQ45" s="63"/>
      <c r="NVR45" s="63"/>
      <c r="NVS45" s="63"/>
      <c r="NVT45" s="64"/>
      <c r="NVU45" s="63"/>
      <c r="NVV45" s="63"/>
      <c r="NVW45" s="63"/>
      <c r="NVX45" s="63"/>
      <c r="NVY45" s="63"/>
      <c r="NVZ45" s="63"/>
      <c r="NWA45" s="63"/>
      <c r="NWB45" s="64"/>
      <c r="NWC45" s="63"/>
      <c r="NWD45" s="63"/>
      <c r="NWE45" s="63"/>
      <c r="NWF45" s="63"/>
      <c r="NWG45" s="63"/>
      <c r="NWH45" s="63"/>
      <c r="NWI45" s="63"/>
      <c r="NWJ45" s="64"/>
      <c r="NWK45" s="63"/>
      <c r="NWL45" s="63"/>
      <c r="NWM45" s="63"/>
      <c r="NWN45" s="63"/>
      <c r="NWO45" s="63"/>
      <c r="NWP45" s="63"/>
      <c r="NWQ45" s="63"/>
      <c r="NWR45" s="64"/>
      <c r="NWS45" s="63"/>
      <c r="NWT45" s="63"/>
      <c r="NWU45" s="63"/>
      <c r="NWV45" s="63"/>
      <c r="NWW45" s="63"/>
      <c r="NWX45" s="63"/>
      <c r="NWY45" s="63"/>
      <c r="NWZ45" s="64"/>
      <c r="NXA45" s="63"/>
      <c r="NXB45" s="63"/>
      <c r="NXC45" s="63"/>
      <c r="NXD45" s="63"/>
      <c r="NXE45" s="63"/>
      <c r="NXF45" s="63"/>
      <c r="NXG45" s="63"/>
      <c r="NXH45" s="64"/>
      <c r="NXI45" s="63"/>
      <c r="NXJ45" s="63"/>
      <c r="NXK45" s="63"/>
      <c r="NXL45" s="63"/>
      <c r="NXM45" s="63"/>
      <c r="NXN45" s="63"/>
      <c r="NXO45" s="63"/>
      <c r="NXP45" s="64"/>
      <c r="NXQ45" s="63"/>
      <c r="NXR45" s="63"/>
      <c r="NXS45" s="63"/>
      <c r="NXT45" s="63"/>
      <c r="NXU45" s="63"/>
      <c r="NXV45" s="63"/>
      <c r="NXW45" s="63"/>
      <c r="NXX45" s="64"/>
      <c r="NXY45" s="63"/>
      <c r="NXZ45" s="63"/>
      <c r="NYA45" s="63"/>
      <c r="NYB45" s="63"/>
      <c r="NYC45" s="63"/>
      <c r="NYD45" s="63"/>
      <c r="NYE45" s="63"/>
      <c r="NYF45" s="64"/>
      <c r="NYG45" s="63"/>
      <c r="NYH45" s="63"/>
      <c r="NYI45" s="63"/>
      <c r="NYJ45" s="63"/>
      <c r="NYK45" s="63"/>
      <c r="NYL45" s="63"/>
      <c r="NYM45" s="63"/>
      <c r="NYN45" s="64"/>
      <c r="NYO45" s="63"/>
      <c r="NYP45" s="63"/>
      <c r="NYQ45" s="63"/>
      <c r="NYR45" s="63"/>
      <c r="NYS45" s="63"/>
      <c r="NYT45" s="63"/>
      <c r="NYU45" s="63"/>
      <c r="NYV45" s="64"/>
      <c r="NYW45" s="63"/>
      <c r="NYX45" s="63"/>
      <c r="NYY45" s="63"/>
      <c r="NYZ45" s="63"/>
      <c r="NZA45" s="63"/>
      <c r="NZB45" s="63"/>
      <c r="NZC45" s="63"/>
      <c r="NZD45" s="64"/>
      <c r="NZE45" s="63"/>
      <c r="NZF45" s="63"/>
      <c r="NZG45" s="63"/>
      <c r="NZH45" s="63"/>
      <c r="NZI45" s="63"/>
      <c r="NZJ45" s="63"/>
      <c r="NZK45" s="63"/>
      <c r="NZL45" s="64"/>
      <c r="NZM45" s="63"/>
      <c r="NZN45" s="63"/>
      <c r="NZO45" s="63"/>
      <c r="NZP45" s="63"/>
      <c r="NZQ45" s="63"/>
      <c r="NZR45" s="63"/>
      <c r="NZS45" s="63"/>
      <c r="NZT45" s="64"/>
      <c r="NZU45" s="63"/>
      <c r="NZV45" s="63"/>
      <c r="NZW45" s="63"/>
      <c r="NZX45" s="63"/>
      <c r="NZY45" s="63"/>
      <c r="NZZ45" s="63"/>
      <c r="OAA45" s="63"/>
      <c r="OAB45" s="64"/>
      <c r="OAC45" s="63"/>
      <c r="OAD45" s="63"/>
      <c r="OAE45" s="63"/>
      <c r="OAF45" s="63"/>
      <c r="OAG45" s="63"/>
      <c r="OAH45" s="63"/>
      <c r="OAI45" s="63"/>
      <c r="OAJ45" s="64"/>
      <c r="OAK45" s="63"/>
      <c r="OAL45" s="63"/>
      <c r="OAM45" s="63"/>
      <c r="OAN45" s="63"/>
      <c r="OAO45" s="63"/>
      <c r="OAP45" s="63"/>
      <c r="OAQ45" s="63"/>
      <c r="OAR45" s="64"/>
      <c r="OAS45" s="63"/>
      <c r="OAT45" s="63"/>
      <c r="OAU45" s="63"/>
      <c r="OAV45" s="63"/>
      <c r="OAW45" s="63"/>
      <c r="OAX45" s="63"/>
      <c r="OAY45" s="63"/>
      <c r="OAZ45" s="64"/>
      <c r="OBA45" s="63"/>
      <c r="OBB45" s="63"/>
      <c r="OBC45" s="63"/>
      <c r="OBD45" s="63"/>
      <c r="OBE45" s="63"/>
      <c r="OBF45" s="63"/>
      <c r="OBG45" s="63"/>
      <c r="OBH45" s="64"/>
      <c r="OBI45" s="63"/>
      <c r="OBJ45" s="63"/>
      <c r="OBK45" s="63"/>
      <c r="OBL45" s="63"/>
      <c r="OBM45" s="63"/>
      <c r="OBN45" s="63"/>
      <c r="OBO45" s="63"/>
      <c r="OBP45" s="64"/>
      <c r="OBQ45" s="63"/>
      <c r="OBR45" s="63"/>
      <c r="OBS45" s="63"/>
      <c r="OBT45" s="63"/>
      <c r="OBU45" s="63"/>
      <c r="OBV45" s="63"/>
      <c r="OBW45" s="63"/>
      <c r="OBX45" s="64"/>
      <c r="OBY45" s="63"/>
      <c r="OBZ45" s="63"/>
      <c r="OCA45" s="63"/>
      <c r="OCB45" s="63"/>
      <c r="OCC45" s="63"/>
      <c r="OCD45" s="63"/>
      <c r="OCE45" s="63"/>
      <c r="OCF45" s="64"/>
      <c r="OCG45" s="63"/>
      <c r="OCH45" s="63"/>
      <c r="OCI45" s="63"/>
      <c r="OCJ45" s="63"/>
      <c r="OCK45" s="63"/>
      <c r="OCL45" s="63"/>
      <c r="OCM45" s="63"/>
      <c r="OCN45" s="64"/>
      <c r="OCO45" s="63"/>
      <c r="OCP45" s="63"/>
      <c r="OCQ45" s="63"/>
      <c r="OCR45" s="63"/>
      <c r="OCS45" s="63"/>
      <c r="OCT45" s="63"/>
      <c r="OCU45" s="63"/>
      <c r="OCV45" s="64"/>
      <c r="OCW45" s="63"/>
      <c r="OCX45" s="63"/>
      <c r="OCY45" s="63"/>
      <c r="OCZ45" s="63"/>
      <c r="ODA45" s="63"/>
      <c r="ODB45" s="63"/>
      <c r="ODC45" s="63"/>
      <c r="ODD45" s="64"/>
      <c r="ODE45" s="63"/>
      <c r="ODF45" s="63"/>
      <c r="ODG45" s="63"/>
      <c r="ODH45" s="63"/>
      <c r="ODI45" s="63"/>
      <c r="ODJ45" s="63"/>
      <c r="ODK45" s="63"/>
      <c r="ODL45" s="64"/>
      <c r="ODM45" s="63"/>
      <c r="ODN45" s="63"/>
      <c r="ODO45" s="63"/>
      <c r="ODP45" s="63"/>
      <c r="ODQ45" s="63"/>
      <c r="ODR45" s="63"/>
      <c r="ODS45" s="63"/>
      <c r="ODT45" s="64"/>
      <c r="ODU45" s="63"/>
      <c r="ODV45" s="63"/>
      <c r="ODW45" s="63"/>
      <c r="ODX45" s="63"/>
      <c r="ODY45" s="63"/>
      <c r="ODZ45" s="63"/>
      <c r="OEA45" s="63"/>
      <c r="OEB45" s="64"/>
      <c r="OEC45" s="63"/>
      <c r="OED45" s="63"/>
      <c r="OEE45" s="63"/>
      <c r="OEF45" s="63"/>
      <c r="OEG45" s="63"/>
      <c r="OEH45" s="63"/>
      <c r="OEI45" s="63"/>
      <c r="OEJ45" s="64"/>
      <c r="OEK45" s="63"/>
      <c r="OEL45" s="63"/>
      <c r="OEM45" s="63"/>
      <c r="OEN45" s="63"/>
      <c r="OEO45" s="63"/>
      <c r="OEP45" s="63"/>
      <c r="OEQ45" s="63"/>
      <c r="OER45" s="64"/>
      <c r="OES45" s="63"/>
      <c r="OET45" s="63"/>
      <c r="OEU45" s="63"/>
      <c r="OEV45" s="63"/>
      <c r="OEW45" s="63"/>
      <c r="OEX45" s="63"/>
      <c r="OEY45" s="63"/>
      <c r="OEZ45" s="64"/>
      <c r="OFA45" s="63"/>
      <c r="OFB45" s="63"/>
      <c r="OFC45" s="63"/>
      <c r="OFD45" s="63"/>
      <c r="OFE45" s="63"/>
      <c r="OFF45" s="63"/>
      <c r="OFG45" s="63"/>
      <c r="OFH45" s="64"/>
      <c r="OFI45" s="63"/>
      <c r="OFJ45" s="63"/>
      <c r="OFK45" s="63"/>
      <c r="OFL45" s="63"/>
      <c r="OFM45" s="63"/>
      <c r="OFN45" s="63"/>
      <c r="OFO45" s="63"/>
      <c r="OFP45" s="64"/>
      <c r="OFQ45" s="63"/>
      <c r="OFR45" s="63"/>
      <c r="OFS45" s="63"/>
      <c r="OFT45" s="63"/>
      <c r="OFU45" s="63"/>
      <c r="OFV45" s="63"/>
      <c r="OFW45" s="63"/>
      <c r="OFX45" s="64"/>
      <c r="OFY45" s="63"/>
      <c r="OFZ45" s="63"/>
      <c r="OGA45" s="63"/>
      <c r="OGB45" s="63"/>
      <c r="OGC45" s="63"/>
      <c r="OGD45" s="63"/>
      <c r="OGE45" s="63"/>
      <c r="OGF45" s="64"/>
      <c r="OGG45" s="63"/>
      <c r="OGH45" s="63"/>
      <c r="OGI45" s="63"/>
      <c r="OGJ45" s="63"/>
      <c r="OGK45" s="63"/>
      <c r="OGL45" s="63"/>
      <c r="OGM45" s="63"/>
      <c r="OGN45" s="64"/>
      <c r="OGO45" s="63"/>
      <c r="OGP45" s="63"/>
      <c r="OGQ45" s="63"/>
      <c r="OGR45" s="63"/>
      <c r="OGS45" s="63"/>
      <c r="OGT45" s="63"/>
      <c r="OGU45" s="63"/>
      <c r="OGV45" s="64"/>
      <c r="OGW45" s="63"/>
      <c r="OGX45" s="63"/>
      <c r="OGY45" s="63"/>
      <c r="OGZ45" s="63"/>
      <c r="OHA45" s="63"/>
      <c r="OHB45" s="63"/>
      <c r="OHC45" s="63"/>
      <c r="OHD45" s="64"/>
      <c r="OHE45" s="63"/>
      <c r="OHF45" s="63"/>
      <c r="OHG45" s="63"/>
      <c r="OHH45" s="63"/>
      <c r="OHI45" s="63"/>
      <c r="OHJ45" s="63"/>
      <c r="OHK45" s="63"/>
      <c r="OHL45" s="64"/>
      <c r="OHM45" s="63"/>
      <c r="OHN45" s="63"/>
      <c r="OHO45" s="63"/>
      <c r="OHP45" s="63"/>
      <c r="OHQ45" s="63"/>
      <c r="OHR45" s="63"/>
      <c r="OHS45" s="63"/>
      <c r="OHT45" s="64"/>
      <c r="OHU45" s="63"/>
      <c r="OHV45" s="63"/>
      <c r="OHW45" s="63"/>
      <c r="OHX45" s="63"/>
      <c r="OHY45" s="63"/>
      <c r="OHZ45" s="63"/>
      <c r="OIA45" s="63"/>
      <c r="OIB45" s="64"/>
      <c r="OIC45" s="63"/>
      <c r="OID45" s="63"/>
      <c r="OIE45" s="63"/>
      <c r="OIF45" s="63"/>
      <c r="OIG45" s="63"/>
      <c r="OIH45" s="63"/>
      <c r="OII45" s="63"/>
      <c r="OIJ45" s="64"/>
      <c r="OIK45" s="63"/>
      <c r="OIL45" s="63"/>
      <c r="OIM45" s="63"/>
      <c r="OIN45" s="63"/>
      <c r="OIO45" s="63"/>
      <c r="OIP45" s="63"/>
      <c r="OIQ45" s="63"/>
      <c r="OIR45" s="64"/>
      <c r="OIS45" s="63"/>
      <c r="OIT45" s="63"/>
      <c r="OIU45" s="63"/>
      <c r="OIV45" s="63"/>
      <c r="OIW45" s="63"/>
      <c r="OIX45" s="63"/>
      <c r="OIY45" s="63"/>
      <c r="OIZ45" s="64"/>
      <c r="OJA45" s="63"/>
      <c r="OJB45" s="63"/>
      <c r="OJC45" s="63"/>
      <c r="OJD45" s="63"/>
      <c r="OJE45" s="63"/>
      <c r="OJF45" s="63"/>
      <c r="OJG45" s="63"/>
      <c r="OJH45" s="64"/>
      <c r="OJI45" s="63"/>
      <c r="OJJ45" s="63"/>
      <c r="OJK45" s="63"/>
      <c r="OJL45" s="63"/>
      <c r="OJM45" s="63"/>
      <c r="OJN45" s="63"/>
      <c r="OJO45" s="63"/>
      <c r="OJP45" s="64"/>
      <c r="OJQ45" s="63"/>
      <c r="OJR45" s="63"/>
      <c r="OJS45" s="63"/>
      <c r="OJT45" s="63"/>
      <c r="OJU45" s="63"/>
      <c r="OJV45" s="63"/>
      <c r="OJW45" s="63"/>
      <c r="OJX45" s="64"/>
      <c r="OJY45" s="63"/>
      <c r="OJZ45" s="63"/>
      <c r="OKA45" s="63"/>
      <c r="OKB45" s="63"/>
      <c r="OKC45" s="63"/>
      <c r="OKD45" s="63"/>
      <c r="OKE45" s="63"/>
      <c r="OKF45" s="64"/>
      <c r="OKG45" s="63"/>
      <c r="OKH45" s="63"/>
      <c r="OKI45" s="63"/>
      <c r="OKJ45" s="63"/>
      <c r="OKK45" s="63"/>
      <c r="OKL45" s="63"/>
      <c r="OKM45" s="63"/>
      <c r="OKN45" s="64"/>
      <c r="OKO45" s="63"/>
      <c r="OKP45" s="63"/>
      <c r="OKQ45" s="63"/>
      <c r="OKR45" s="63"/>
      <c r="OKS45" s="63"/>
      <c r="OKT45" s="63"/>
      <c r="OKU45" s="63"/>
      <c r="OKV45" s="64"/>
      <c r="OKW45" s="63"/>
      <c r="OKX45" s="63"/>
      <c r="OKY45" s="63"/>
      <c r="OKZ45" s="63"/>
      <c r="OLA45" s="63"/>
      <c r="OLB45" s="63"/>
      <c r="OLC45" s="63"/>
      <c r="OLD45" s="64"/>
      <c r="OLE45" s="63"/>
      <c r="OLF45" s="63"/>
      <c r="OLG45" s="63"/>
      <c r="OLH45" s="63"/>
      <c r="OLI45" s="63"/>
      <c r="OLJ45" s="63"/>
      <c r="OLK45" s="63"/>
      <c r="OLL45" s="64"/>
      <c r="OLM45" s="63"/>
      <c r="OLN45" s="63"/>
      <c r="OLO45" s="63"/>
      <c r="OLP45" s="63"/>
      <c r="OLQ45" s="63"/>
      <c r="OLR45" s="63"/>
      <c r="OLS45" s="63"/>
      <c r="OLT45" s="64"/>
      <c r="OLU45" s="63"/>
      <c r="OLV45" s="63"/>
      <c r="OLW45" s="63"/>
      <c r="OLX45" s="63"/>
      <c r="OLY45" s="63"/>
      <c r="OLZ45" s="63"/>
      <c r="OMA45" s="63"/>
      <c r="OMB45" s="64"/>
      <c r="OMC45" s="63"/>
      <c r="OMD45" s="63"/>
      <c r="OME45" s="63"/>
      <c r="OMF45" s="63"/>
      <c r="OMG45" s="63"/>
      <c r="OMH45" s="63"/>
      <c r="OMI45" s="63"/>
      <c r="OMJ45" s="64"/>
      <c r="OMK45" s="63"/>
      <c r="OML45" s="63"/>
      <c r="OMM45" s="63"/>
      <c r="OMN45" s="63"/>
      <c r="OMO45" s="63"/>
      <c r="OMP45" s="63"/>
      <c r="OMQ45" s="63"/>
      <c r="OMR45" s="64"/>
      <c r="OMS45" s="63"/>
      <c r="OMT45" s="63"/>
      <c r="OMU45" s="63"/>
      <c r="OMV45" s="63"/>
      <c r="OMW45" s="63"/>
      <c r="OMX45" s="63"/>
      <c r="OMY45" s="63"/>
      <c r="OMZ45" s="64"/>
      <c r="ONA45" s="63"/>
      <c r="ONB45" s="63"/>
      <c r="ONC45" s="63"/>
      <c r="OND45" s="63"/>
      <c r="ONE45" s="63"/>
      <c r="ONF45" s="63"/>
      <c r="ONG45" s="63"/>
      <c r="ONH45" s="64"/>
      <c r="ONI45" s="63"/>
      <c r="ONJ45" s="63"/>
      <c r="ONK45" s="63"/>
      <c r="ONL45" s="63"/>
      <c r="ONM45" s="63"/>
      <c r="ONN45" s="63"/>
      <c r="ONO45" s="63"/>
      <c r="ONP45" s="64"/>
      <c r="ONQ45" s="63"/>
      <c r="ONR45" s="63"/>
      <c r="ONS45" s="63"/>
      <c r="ONT45" s="63"/>
      <c r="ONU45" s="63"/>
      <c r="ONV45" s="63"/>
      <c r="ONW45" s="63"/>
      <c r="ONX45" s="64"/>
      <c r="ONY45" s="63"/>
      <c r="ONZ45" s="63"/>
      <c r="OOA45" s="63"/>
      <c r="OOB45" s="63"/>
      <c r="OOC45" s="63"/>
      <c r="OOD45" s="63"/>
      <c r="OOE45" s="63"/>
      <c r="OOF45" s="64"/>
      <c r="OOG45" s="63"/>
      <c r="OOH45" s="63"/>
      <c r="OOI45" s="63"/>
      <c r="OOJ45" s="63"/>
      <c r="OOK45" s="63"/>
      <c r="OOL45" s="63"/>
      <c r="OOM45" s="63"/>
      <c r="OON45" s="64"/>
      <c r="OOO45" s="63"/>
      <c r="OOP45" s="63"/>
      <c r="OOQ45" s="63"/>
      <c r="OOR45" s="63"/>
      <c r="OOS45" s="63"/>
      <c r="OOT45" s="63"/>
      <c r="OOU45" s="63"/>
      <c r="OOV45" s="64"/>
      <c r="OOW45" s="63"/>
      <c r="OOX45" s="63"/>
      <c r="OOY45" s="63"/>
      <c r="OOZ45" s="63"/>
      <c r="OPA45" s="63"/>
      <c r="OPB45" s="63"/>
      <c r="OPC45" s="63"/>
      <c r="OPD45" s="64"/>
      <c r="OPE45" s="63"/>
      <c r="OPF45" s="63"/>
      <c r="OPG45" s="63"/>
      <c r="OPH45" s="63"/>
      <c r="OPI45" s="63"/>
      <c r="OPJ45" s="63"/>
      <c r="OPK45" s="63"/>
      <c r="OPL45" s="64"/>
      <c r="OPM45" s="63"/>
      <c r="OPN45" s="63"/>
      <c r="OPO45" s="63"/>
      <c r="OPP45" s="63"/>
      <c r="OPQ45" s="63"/>
      <c r="OPR45" s="63"/>
      <c r="OPS45" s="63"/>
      <c r="OPT45" s="64"/>
      <c r="OPU45" s="63"/>
      <c r="OPV45" s="63"/>
      <c r="OPW45" s="63"/>
      <c r="OPX45" s="63"/>
      <c r="OPY45" s="63"/>
      <c r="OPZ45" s="63"/>
      <c r="OQA45" s="63"/>
      <c r="OQB45" s="64"/>
      <c r="OQC45" s="63"/>
      <c r="OQD45" s="63"/>
      <c r="OQE45" s="63"/>
      <c r="OQF45" s="63"/>
      <c r="OQG45" s="63"/>
      <c r="OQH45" s="63"/>
      <c r="OQI45" s="63"/>
      <c r="OQJ45" s="64"/>
      <c r="OQK45" s="63"/>
      <c r="OQL45" s="63"/>
      <c r="OQM45" s="63"/>
      <c r="OQN45" s="63"/>
      <c r="OQO45" s="63"/>
      <c r="OQP45" s="63"/>
      <c r="OQQ45" s="63"/>
      <c r="OQR45" s="64"/>
      <c r="OQS45" s="63"/>
      <c r="OQT45" s="63"/>
      <c r="OQU45" s="63"/>
      <c r="OQV45" s="63"/>
      <c r="OQW45" s="63"/>
      <c r="OQX45" s="63"/>
      <c r="OQY45" s="63"/>
      <c r="OQZ45" s="64"/>
      <c r="ORA45" s="63"/>
      <c r="ORB45" s="63"/>
      <c r="ORC45" s="63"/>
      <c r="ORD45" s="63"/>
      <c r="ORE45" s="63"/>
      <c r="ORF45" s="63"/>
      <c r="ORG45" s="63"/>
      <c r="ORH45" s="64"/>
      <c r="ORI45" s="63"/>
      <c r="ORJ45" s="63"/>
      <c r="ORK45" s="63"/>
      <c r="ORL45" s="63"/>
      <c r="ORM45" s="63"/>
      <c r="ORN45" s="63"/>
      <c r="ORO45" s="63"/>
      <c r="ORP45" s="64"/>
      <c r="ORQ45" s="63"/>
      <c r="ORR45" s="63"/>
      <c r="ORS45" s="63"/>
      <c r="ORT45" s="63"/>
      <c r="ORU45" s="63"/>
      <c r="ORV45" s="63"/>
      <c r="ORW45" s="63"/>
      <c r="ORX45" s="64"/>
      <c r="ORY45" s="63"/>
      <c r="ORZ45" s="63"/>
      <c r="OSA45" s="63"/>
      <c r="OSB45" s="63"/>
      <c r="OSC45" s="63"/>
      <c r="OSD45" s="63"/>
      <c r="OSE45" s="63"/>
      <c r="OSF45" s="64"/>
      <c r="OSG45" s="63"/>
      <c r="OSH45" s="63"/>
      <c r="OSI45" s="63"/>
      <c r="OSJ45" s="63"/>
      <c r="OSK45" s="63"/>
      <c r="OSL45" s="63"/>
      <c r="OSM45" s="63"/>
      <c r="OSN45" s="64"/>
      <c r="OSO45" s="63"/>
      <c r="OSP45" s="63"/>
      <c r="OSQ45" s="63"/>
      <c r="OSR45" s="63"/>
      <c r="OSS45" s="63"/>
      <c r="OST45" s="63"/>
      <c r="OSU45" s="63"/>
      <c r="OSV45" s="64"/>
      <c r="OSW45" s="63"/>
      <c r="OSX45" s="63"/>
      <c r="OSY45" s="63"/>
      <c r="OSZ45" s="63"/>
      <c r="OTA45" s="63"/>
      <c r="OTB45" s="63"/>
      <c r="OTC45" s="63"/>
      <c r="OTD45" s="64"/>
      <c r="OTE45" s="63"/>
      <c r="OTF45" s="63"/>
      <c r="OTG45" s="63"/>
      <c r="OTH45" s="63"/>
      <c r="OTI45" s="63"/>
      <c r="OTJ45" s="63"/>
      <c r="OTK45" s="63"/>
      <c r="OTL45" s="64"/>
      <c r="OTM45" s="63"/>
      <c r="OTN45" s="63"/>
      <c r="OTO45" s="63"/>
      <c r="OTP45" s="63"/>
      <c r="OTQ45" s="63"/>
      <c r="OTR45" s="63"/>
      <c r="OTS45" s="63"/>
      <c r="OTT45" s="64"/>
      <c r="OTU45" s="63"/>
      <c r="OTV45" s="63"/>
      <c r="OTW45" s="63"/>
      <c r="OTX45" s="63"/>
      <c r="OTY45" s="63"/>
      <c r="OTZ45" s="63"/>
      <c r="OUA45" s="63"/>
      <c r="OUB45" s="64"/>
      <c r="OUC45" s="63"/>
      <c r="OUD45" s="63"/>
      <c r="OUE45" s="63"/>
      <c r="OUF45" s="63"/>
      <c r="OUG45" s="63"/>
      <c r="OUH45" s="63"/>
      <c r="OUI45" s="63"/>
      <c r="OUJ45" s="64"/>
      <c r="OUK45" s="63"/>
      <c r="OUL45" s="63"/>
      <c r="OUM45" s="63"/>
      <c r="OUN45" s="63"/>
      <c r="OUO45" s="63"/>
      <c r="OUP45" s="63"/>
      <c r="OUQ45" s="63"/>
      <c r="OUR45" s="64"/>
      <c r="OUS45" s="63"/>
      <c r="OUT45" s="63"/>
      <c r="OUU45" s="63"/>
      <c r="OUV45" s="63"/>
      <c r="OUW45" s="63"/>
      <c r="OUX45" s="63"/>
      <c r="OUY45" s="63"/>
      <c r="OUZ45" s="64"/>
      <c r="OVA45" s="63"/>
      <c r="OVB45" s="63"/>
      <c r="OVC45" s="63"/>
      <c r="OVD45" s="63"/>
      <c r="OVE45" s="63"/>
      <c r="OVF45" s="63"/>
      <c r="OVG45" s="63"/>
      <c r="OVH45" s="64"/>
      <c r="OVI45" s="63"/>
      <c r="OVJ45" s="63"/>
      <c r="OVK45" s="63"/>
      <c r="OVL45" s="63"/>
      <c r="OVM45" s="63"/>
      <c r="OVN45" s="63"/>
      <c r="OVO45" s="63"/>
      <c r="OVP45" s="64"/>
      <c r="OVQ45" s="63"/>
      <c r="OVR45" s="63"/>
      <c r="OVS45" s="63"/>
      <c r="OVT45" s="63"/>
      <c r="OVU45" s="63"/>
      <c r="OVV45" s="63"/>
      <c r="OVW45" s="63"/>
      <c r="OVX45" s="64"/>
      <c r="OVY45" s="63"/>
      <c r="OVZ45" s="63"/>
      <c r="OWA45" s="63"/>
      <c r="OWB45" s="63"/>
      <c r="OWC45" s="63"/>
      <c r="OWD45" s="63"/>
      <c r="OWE45" s="63"/>
      <c r="OWF45" s="64"/>
      <c r="OWG45" s="63"/>
      <c r="OWH45" s="63"/>
      <c r="OWI45" s="63"/>
      <c r="OWJ45" s="63"/>
      <c r="OWK45" s="63"/>
      <c r="OWL45" s="63"/>
      <c r="OWM45" s="63"/>
      <c r="OWN45" s="64"/>
      <c r="OWO45" s="63"/>
      <c r="OWP45" s="63"/>
      <c r="OWQ45" s="63"/>
      <c r="OWR45" s="63"/>
      <c r="OWS45" s="63"/>
      <c r="OWT45" s="63"/>
      <c r="OWU45" s="63"/>
      <c r="OWV45" s="64"/>
      <c r="OWW45" s="63"/>
      <c r="OWX45" s="63"/>
      <c r="OWY45" s="63"/>
      <c r="OWZ45" s="63"/>
      <c r="OXA45" s="63"/>
      <c r="OXB45" s="63"/>
      <c r="OXC45" s="63"/>
      <c r="OXD45" s="64"/>
      <c r="OXE45" s="63"/>
      <c r="OXF45" s="63"/>
      <c r="OXG45" s="63"/>
      <c r="OXH45" s="63"/>
      <c r="OXI45" s="63"/>
      <c r="OXJ45" s="63"/>
      <c r="OXK45" s="63"/>
      <c r="OXL45" s="64"/>
      <c r="OXM45" s="63"/>
      <c r="OXN45" s="63"/>
      <c r="OXO45" s="63"/>
      <c r="OXP45" s="63"/>
      <c r="OXQ45" s="63"/>
      <c r="OXR45" s="63"/>
      <c r="OXS45" s="63"/>
      <c r="OXT45" s="64"/>
      <c r="OXU45" s="63"/>
      <c r="OXV45" s="63"/>
      <c r="OXW45" s="63"/>
      <c r="OXX45" s="63"/>
      <c r="OXY45" s="63"/>
      <c r="OXZ45" s="63"/>
      <c r="OYA45" s="63"/>
      <c r="OYB45" s="64"/>
      <c r="OYC45" s="63"/>
      <c r="OYD45" s="63"/>
      <c r="OYE45" s="63"/>
      <c r="OYF45" s="63"/>
      <c r="OYG45" s="63"/>
      <c r="OYH45" s="63"/>
      <c r="OYI45" s="63"/>
      <c r="OYJ45" s="64"/>
      <c r="OYK45" s="63"/>
      <c r="OYL45" s="63"/>
      <c r="OYM45" s="63"/>
      <c r="OYN45" s="63"/>
      <c r="OYO45" s="63"/>
      <c r="OYP45" s="63"/>
      <c r="OYQ45" s="63"/>
      <c r="OYR45" s="64"/>
      <c r="OYS45" s="63"/>
      <c r="OYT45" s="63"/>
      <c r="OYU45" s="63"/>
      <c r="OYV45" s="63"/>
      <c r="OYW45" s="63"/>
      <c r="OYX45" s="63"/>
      <c r="OYY45" s="63"/>
      <c r="OYZ45" s="64"/>
      <c r="OZA45" s="63"/>
      <c r="OZB45" s="63"/>
      <c r="OZC45" s="63"/>
      <c r="OZD45" s="63"/>
      <c r="OZE45" s="63"/>
      <c r="OZF45" s="63"/>
      <c r="OZG45" s="63"/>
      <c r="OZH45" s="64"/>
      <c r="OZI45" s="63"/>
      <c r="OZJ45" s="63"/>
      <c r="OZK45" s="63"/>
      <c r="OZL45" s="63"/>
      <c r="OZM45" s="63"/>
      <c r="OZN45" s="63"/>
      <c r="OZO45" s="63"/>
      <c r="OZP45" s="64"/>
      <c r="OZQ45" s="63"/>
      <c r="OZR45" s="63"/>
      <c r="OZS45" s="63"/>
      <c r="OZT45" s="63"/>
      <c r="OZU45" s="63"/>
      <c r="OZV45" s="63"/>
      <c r="OZW45" s="63"/>
      <c r="OZX45" s="64"/>
      <c r="OZY45" s="63"/>
      <c r="OZZ45" s="63"/>
      <c r="PAA45" s="63"/>
      <c r="PAB45" s="63"/>
      <c r="PAC45" s="63"/>
      <c r="PAD45" s="63"/>
      <c r="PAE45" s="63"/>
      <c r="PAF45" s="64"/>
      <c r="PAG45" s="63"/>
      <c r="PAH45" s="63"/>
      <c r="PAI45" s="63"/>
      <c r="PAJ45" s="63"/>
      <c r="PAK45" s="63"/>
      <c r="PAL45" s="63"/>
      <c r="PAM45" s="63"/>
      <c r="PAN45" s="64"/>
      <c r="PAO45" s="63"/>
      <c r="PAP45" s="63"/>
      <c r="PAQ45" s="63"/>
      <c r="PAR45" s="63"/>
      <c r="PAS45" s="63"/>
      <c r="PAT45" s="63"/>
      <c r="PAU45" s="63"/>
      <c r="PAV45" s="64"/>
      <c r="PAW45" s="63"/>
      <c r="PAX45" s="63"/>
      <c r="PAY45" s="63"/>
      <c r="PAZ45" s="63"/>
      <c r="PBA45" s="63"/>
      <c r="PBB45" s="63"/>
      <c r="PBC45" s="63"/>
      <c r="PBD45" s="64"/>
      <c r="PBE45" s="63"/>
      <c r="PBF45" s="63"/>
      <c r="PBG45" s="63"/>
      <c r="PBH45" s="63"/>
      <c r="PBI45" s="63"/>
      <c r="PBJ45" s="63"/>
      <c r="PBK45" s="63"/>
      <c r="PBL45" s="64"/>
      <c r="PBM45" s="63"/>
      <c r="PBN45" s="63"/>
      <c r="PBO45" s="63"/>
      <c r="PBP45" s="63"/>
      <c r="PBQ45" s="63"/>
      <c r="PBR45" s="63"/>
      <c r="PBS45" s="63"/>
      <c r="PBT45" s="64"/>
      <c r="PBU45" s="63"/>
      <c r="PBV45" s="63"/>
      <c r="PBW45" s="63"/>
      <c r="PBX45" s="63"/>
      <c r="PBY45" s="63"/>
      <c r="PBZ45" s="63"/>
      <c r="PCA45" s="63"/>
      <c r="PCB45" s="64"/>
      <c r="PCC45" s="63"/>
      <c r="PCD45" s="63"/>
      <c r="PCE45" s="63"/>
      <c r="PCF45" s="63"/>
      <c r="PCG45" s="63"/>
      <c r="PCH45" s="63"/>
      <c r="PCI45" s="63"/>
      <c r="PCJ45" s="64"/>
      <c r="PCK45" s="63"/>
      <c r="PCL45" s="63"/>
      <c r="PCM45" s="63"/>
      <c r="PCN45" s="63"/>
      <c r="PCO45" s="63"/>
      <c r="PCP45" s="63"/>
      <c r="PCQ45" s="63"/>
      <c r="PCR45" s="64"/>
      <c r="PCS45" s="63"/>
      <c r="PCT45" s="63"/>
      <c r="PCU45" s="63"/>
      <c r="PCV45" s="63"/>
      <c r="PCW45" s="63"/>
      <c r="PCX45" s="63"/>
      <c r="PCY45" s="63"/>
      <c r="PCZ45" s="64"/>
      <c r="PDA45" s="63"/>
      <c r="PDB45" s="63"/>
      <c r="PDC45" s="63"/>
      <c r="PDD45" s="63"/>
      <c r="PDE45" s="63"/>
      <c r="PDF45" s="63"/>
      <c r="PDG45" s="63"/>
      <c r="PDH45" s="64"/>
      <c r="PDI45" s="63"/>
      <c r="PDJ45" s="63"/>
      <c r="PDK45" s="63"/>
      <c r="PDL45" s="63"/>
      <c r="PDM45" s="63"/>
      <c r="PDN45" s="63"/>
      <c r="PDO45" s="63"/>
      <c r="PDP45" s="64"/>
      <c r="PDQ45" s="63"/>
      <c r="PDR45" s="63"/>
      <c r="PDS45" s="63"/>
      <c r="PDT45" s="63"/>
      <c r="PDU45" s="63"/>
      <c r="PDV45" s="63"/>
      <c r="PDW45" s="63"/>
      <c r="PDX45" s="64"/>
      <c r="PDY45" s="63"/>
      <c r="PDZ45" s="63"/>
      <c r="PEA45" s="63"/>
      <c r="PEB45" s="63"/>
      <c r="PEC45" s="63"/>
      <c r="PED45" s="63"/>
      <c r="PEE45" s="63"/>
      <c r="PEF45" s="64"/>
      <c r="PEG45" s="63"/>
      <c r="PEH45" s="63"/>
      <c r="PEI45" s="63"/>
      <c r="PEJ45" s="63"/>
      <c r="PEK45" s="63"/>
      <c r="PEL45" s="63"/>
      <c r="PEM45" s="63"/>
      <c r="PEN45" s="64"/>
      <c r="PEO45" s="63"/>
      <c r="PEP45" s="63"/>
      <c r="PEQ45" s="63"/>
      <c r="PER45" s="63"/>
      <c r="PES45" s="63"/>
      <c r="PET45" s="63"/>
      <c r="PEU45" s="63"/>
      <c r="PEV45" s="64"/>
      <c r="PEW45" s="63"/>
      <c r="PEX45" s="63"/>
      <c r="PEY45" s="63"/>
      <c r="PEZ45" s="63"/>
      <c r="PFA45" s="63"/>
      <c r="PFB45" s="63"/>
      <c r="PFC45" s="63"/>
      <c r="PFD45" s="64"/>
      <c r="PFE45" s="63"/>
      <c r="PFF45" s="63"/>
      <c r="PFG45" s="63"/>
      <c r="PFH45" s="63"/>
      <c r="PFI45" s="63"/>
      <c r="PFJ45" s="63"/>
      <c r="PFK45" s="63"/>
      <c r="PFL45" s="64"/>
      <c r="PFM45" s="63"/>
      <c r="PFN45" s="63"/>
      <c r="PFO45" s="63"/>
      <c r="PFP45" s="63"/>
      <c r="PFQ45" s="63"/>
      <c r="PFR45" s="63"/>
      <c r="PFS45" s="63"/>
      <c r="PFT45" s="64"/>
      <c r="PFU45" s="63"/>
      <c r="PFV45" s="63"/>
      <c r="PFW45" s="63"/>
      <c r="PFX45" s="63"/>
      <c r="PFY45" s="63"/>
      <c r="PFZ45" s="63"/>
      <c r="PGA45" s="63"/>
      <c r="PGB45" s="64"/>
      <c r="PGC45" s="63"/>
      <c r="PGD45" s="63"/>
      <c r="PGE45" s="63"/>
      <c r="PGF45" s="63"/>
      <c r="PGG45" s="63"/>
      <c r="PGH45" s="63"/>
      <c r="PGI45" s="63"/>
      <c r="PGJ45" s="64"/>
      <c r="PGK45" s="63"/>
      <c r="PGL45" s="63"/>
      <c r="PGM45" s="63"/>
      <c r="PGN45" s="63"/>
      <c r="PGO45" s="63"/>
      <c r="PGP45" s="63"/>
      <c r="PGQ45" s="63"/>
      <c r="PGR45" s="64"/>
      <c r="PGS45" s="63"/>
      <c r="PGT45" s="63"/>
      <c r="PGU45" s="63"/>
      <c r="PGV45" s="63"/>
      <c r="PGW45" s="63"/>
      <c r="PGX45" s="63"/>
      <c r="PGY45" s="63"/>
      <c r="PGZ45" s="64"/>
      <c r="PHA45" s="63"/>
      <c r="PHB45" s="63"/>
      <c r="PHC45" s="63"/>
      <c r="PHD45" s="63"/>
      <c r="PHE45" s="63"/>
      <c r="PHF45" s="63"/>
      <c r="PHG45" s="63"/>
      <c r="PHH45" s="64"/>
      <c r="PHI45" s="63"/>
      <c r="PHJ45" s="63"/>
      <c r="PHK45" s="63"/>
      <c r="PHL45" s="63"/>
      <c r="PHM45" s="63"/>
      <c r="PHN45" s="63"/>
      <c r="PHO45" s="63"/>
      <c r="PHP45" s="64"/>
      <c r="PHQ45" s="63"/>
      <c r="PHR45" s="63"/>
      <c r="PHS45" s="63"/>
      <c r="PHT45" s="63"/>
      <c r="PHU45" s="63"/>
      <c r="PHV45" s="63"/>
      <c r="PHW45" s="63"/>
      <c r="PHX45" s="64"/>
      <c r="PHY45" s="63"/>
      <c r="PHZ45" s="63"/>
      <c r="PIA45" s="63"/>
      <c r="PIB45" s="63"/>
      <c r="PIC45" s="63"/>
      <c r="PID45" s="63"/>
      <c r="PIE45" s="63"/>
      <c r="PIF45" s="64"/>
      <c r="PIG45" s="63"/>
      <c r="PIH45" s="63"/>
      <c r="PII45" s="63"/>
      <c r="PIJ45" s="63"/>
      <c r="PIK45" s="63"/>
      <c r="PIL45" s="63"/>
      <c r="PIM45" s="63"/>
      <c r="PIN45" s="64"/>
      <c r="PIO45" s="63"/>
      <c r="PIP45" s="63"/>
      <c r="PIQ45" s="63"/>
      <c r="PIR45" s="63"/>
      <c r="PIS45" s="63"/>
      <c r="PIT45" s="63"/>
      <c r="PIU45" s="63"/>
      <c r="PIV45" s="64"/>
      <c r="PIW45" s="63"/>
      <c r="PIX45" s="63"/>
      <c r="PIY45" s="63"/>
      <c r="PIZ45" s="63"/>
      <c r="PJA45" s="63"/>
      <c r="PJB45" s="63"/>
      <c r="PJC45" s="63"/>
      <c r="PJD45" s="64"/>
      <c r="PJE45" s="63"/>
      <c r="PJF45" s="63"/>
      <c r="PJG45" s="63"/>
      <c r="PJH45" s="63"/>
      <c r="PJI45" s="63"/>
      <c r="PJJ45" s="63"/>
      <c r="PJK45" s="63"/>
      <c r="PJL45" s="64"/>
      <c r="PJM45" s="63"/>
      <c r="PJN45" s="63"/>
      <c r="PJO45" s="63"/>
      <c r="PJP45" s="63"/>
      <c r="PJQ45" s="63"/>
      <c r="PJR45" s="63"/>
      <c r="PJS45" s="63"/>
      <c r="PJT45" s="64"/>
      <c r="PJU45" s="63"/>
      <c r="PJV45" s="63"/>
      <c r="PJW45" s="63"/>
      <c r="PJX45" s="63"/>
      <c r="PJY45" s="63"/>
      <c r="PJZ45" s="63"/>
      <c r="PKA45" s="63"/>
      <c r="PKB45" s="64"/>
      <c r="PKC45" s="63"/>
      <c r="PKD45" s="63"/>
      <c r="PKE45" s="63"/>
      <c r="PKF45" s="63"/>
      <c r="PKG45" s="63"/>
      <c r="PKH45" s="63"/>
      <c r="PKI45" s="63"/>
      <c r="PKJ45" s="64"/>
      <c r="PKK45" s="63"/>
      <c r="PKL45" s="63"/>
      <c r="PKM45" s="63"/>
      <c r="PKN45" s="63"/>
      <c r="PKO45" s="63"/>
      <c r="PKP45" s="63"/>
      <c r="PKQ45" s="63"/>
      <c r="PKR45" s="64"/>
      <c r="PKS45" s="63"/>
      <c r="PKT45" s="63"/>
      <c r="PKU45" s="63"/>
      <c r="PKV45" s="63"/>
      <c r="PKW45" s="63"/>
      <c r="PKX45" s="63"/>
      <c r="PKY45" s="63"/>
      <c r="PKZ45" s="64"/>
      <c r="PLA45" s="63"/>
      <c r="PLB45" s="63"/>
      <c r="PLC45" s="63"/>
      <c r="PLD45" s="63"/>
      <c r="PLE45" s="63"/>
      <c r="PLF45" s="63"/>
      <c r="PLG45" s="63"/>
      <c r="PLH45" s="64"/>
      <c r="PLI45" s="63"/>
      <c r="PLJ45" s="63"/>
      <c r="PLK45" s="63"/>
      <c r="PLL45" s="63"/>
      <c r="PLM45" s="63"/>
      <c r="PLN45" s="63"/>
      <c r="PLO45" s="63"/>
      <c r="PLP45" s="64"/>
      <c r="PLQ45" s="63"/>
      <c r="PLR45" s="63"/>
      <c r="PLS45" s="63"/>
      <c r="PLT45" s="63"/>
      <c r="PLU45" s="63"/>
      <c r="PLV45" s="63"/>
      <c r="PLW45" s="63"/>
      <c r="PLX45" s="64"/>
      <c r="PLY45" s="63"/>
      <c r="PLZ45" s="63"/>
      <c r="PMA45" s="63"/>
      <c r="PMB45" s="63"/>
      <c r="PMC45" s="63"/>
      <c r="PMD45" s="63"/>
      <c r="PME45" s="63"/>
      <c r="PMF45" s="64"/>
      <c r="PMG45" s="63"/>
      <c r="PMH45" s="63"/>
      <c r="PMI45" s="63"/>
      <c r="PMJ45" s="63"/>
      <c r="PMK45" s="63"/>
      <c r="PML45" s="63"/>
      <c r="PMM45" s="63"/>
      <c r="PMN45" s="64"/>
      <c r="PMO45" s="63"/>
      <c r="PMP45" s="63"/>
      <c r="PMQ45" s="63"/>
      <c r="PMR45" s="63"/>
      <c r="PMS45" s="63"/>
      <c r="PMT45" s="63"/>
      <c r="PMU45" s="63"/>
      <c r="PMV45" s="64"/>
      <c r="PMW45" s="63"/>
      <c r="PMX45" s="63"/>
      <c r="PMY45" s="63"/>
      <c r="PMZ45" s="63"/>
      <c r="PNA45" s="63"/>
      <c r="PNB45" s="63"/>
      <c r="PNC45" s="63"/>
      <c r="PND45" s="64"/>
      <c r="PNE45" s="63"/>
      <c r="PNF45" s="63"/>
      <c r="PNG45" s="63"/>
      <c r="PNH45" s="63"/>
      <c r="PNI45" s="63"/>
      <c r="PNJ45" s="63"/>
      <c r="PNK45" s="63"/>
      <c r="PNL45" s="64"/>
      <c r="PNM45" s="63"/>
      <c r="PNN45" s="63"/>
      <c r="PNO45" s="63"/>
      <c r="PNP45" s="63"/>
      <c r="PNQ45" s="63"/>
      <c r="PNR45" s="63"/>
      <c r="PNS45" s="63"/>
      <c r="PNT45" s="64"/>
      <c r="PNU45" s="63"/>
      <c r="PNV45" s="63"/>
      <c r="PNW45" s="63"/>
      <c r="PNX45" s="63"/>
      <c r="PNY45" s="63"/>
      <c r="PNZ45" s="63"/>
      <c r="POA45" s="63"/>
      <c r="POB45" s="64"/>
      <c r="POC45" s="63"/>
      <c r="POD45" s="63"/>
      <c r="POE45" s="63"/>
      <c r="POF45" s="63"/>
      <c r="POG45" s="63"/>
      <c r="POH45" s="63"/>
      <c r="POI45" s="63"/>
      <c r="POJ45" s="64"/>
      <c r="POK45" s="63"/>
      <c r="POL45" s="63"/>
      <c r="POM45" s="63"/>
      <c r="PON45" s="63"/>
      <c r="POO45" s="63"/>
      <c r="POP45" s="63"/>
      <c r="POQ45" s="63"/>
      <c r="POR45" s="64"/>
      <c r="POS45" s="63"/>
      <c r="POT45" s="63"/>
      <c r="POU45" s="63"/>
      <c r="POV45" s="63"/>
      <c r="POW45" s="63"/>
      <c r="POX45" s="63"/>
      <c r="POY45" s="63"/>
      <c r="POZ45" s="64"/>
      <c r="PPA45" s="63"/>
      <c r="PPB45" s="63"/>
      <c r="PPC45" s="63"/>
      <c r="PPD45" s="63"/>
      <c r="PPE45" s="63"/>
      <c r="PPF45" s="63"/>
      <c r="PPG45" s="63"/>
      <c r="PPH45" s="64"/>
      <c r="PPI45" s="63"/>
      <c r="PPJ45" s="63"/>
      <c r="PPK45" s="63"/>
      <c r="PPL45" s="63"/>
      <c r="PPM45" s="63"/>
      <c r="PPN45" s="63"/>
      <c r="PPO45" s="63"/>
      <c r="PPP45" s="64"/>
      <c r="PPQ45" s="63"/>
      <c r="PPR45" s="63"/>
      <c r="PPS45" s="63"/>
      <c r="PPT45" s="63"/>
      <c r="PPU45" s="63"/>
      <c r="PPV45" s="63"/>
      <c r="PPW45" s="63"/>
      <c r="PPX45" s="64"/>
      <c r="PPY45" s="63"/>
      <c r="PPZ45" s="63"/>
      <c r="PQA45" s="63"/>
      <c r="PQB45" s="63"/>
      <c r="PQC45" s="63"/>
      <c r="PQD45" s="63"/>
      <c r="PQE45" s="63"/>
      <c r="PQF45" s="64"/>
      <c r="PQG45" s="63"/>
      <c r="PQH45" s="63"/>
      <c r="PQI45" s="63"/>
      <c r="PQJ45" s="63"/>
      <c r="PQK45" s="63"/>
      <c r="PQL45" s="63"/>
      <c r="PQM45" s="63"/>
      <c r="PQN45" s="64"/>
      <c r="PQO45" s="63"/>
      <c r="PQP45" s="63"/>
      <c r="PQQ45" s="63"/>
      <c r="PQR45" s="63"/>
      <c r="PQS45" s="63"/>
      <c r="PQT45" s="63"/>
      <c r="PQU45" s="63"/>
      <c r="PQV45" s="64"/>
      <c r="PQW45" s="63"/>
      <c r="PQX45" s="63"/>
      <c r="PQY45" s="63"/>
      <c r="PQZ45" s="63"/>
      <c r="PRA45" s="63"/>
      <c r="PRB45" s="63"/>
      <c r="PRC45" s="63"/>
      <c r="PRD45" s="64"/>
      <c r="PRE45" s="63"/>
      <c r="PRF45" s="63"/>
      <c r="PRG45" s="63"/>
      <c r="PRH45" s="63"/>
      <c r="PRI45" s="63"/>
      <c r="PRJ45" s="63"/>
      <c r="PRK45" s="63"/>
      <c r="PRL45" s="64"/>
      <c r="PRM45" s="63"/>
      <c r="PRN45" s="63"/>
      <c r="PRO45" s="63"/>
      <c r="PRP45" s="63"/>
      <c r="PRQ45" s="63"/>
      <c r="PRR45" s="63"/>
      <c r="PRS45" s="63"/>
      <c r="PRT45" s="64"/>
      <c r="PRU45" s="63"/>
      <c r="PRV45" s="63"/>
      <c r="PRW45" s="63"/>
      <c r="PRX45" s="63"/>
      <c r="PRY45" s="63"/>
      <c r="PRZ45" s="63"/>
      <c r="PSA45" s="63"/>
      <c r="PSB45" s="64"/>
      <c r="PSC45" s="63"/>
      <c r="PSD45" s="63"/>
      <c r="PSE45" s="63"/>
      <c r="PSF45" s="63"/>
      <c r="PSG45" s="63"/>
      <c r="PSH45" s="63"/>
      <c r="PSI45" s="63"/>
      <c r="PSJ45" s="64"/>
      <c r="PSK45" s="63"/>
      <c r="PSL45" s="63"/>
      <c r="PSM45" s="63"/>
      <c r="PSN45" s="63"/>
      <c r="PSO45" s="63"/>
      <c r="PSP45" s="63"/>
      <c r="PSQ45" s="63"/>
      <c r="PSR45" s="64"/>
      <c r="PSS45" s="63"/>
      <c r="PST45" s="63"/>
      <c r="PSU45" s="63"/>
      <c r="PSV45" s="63"/>
      <c r="PSW45" s="63"/>
      <c r="PSX45" s="63"/>
      <c r="PSY45" s="63"/>
      <c r="PSZ45" s="64"/>
      <c r="PTA45" s="63"/>
      <c r="PTB45" s="63"/>
      <c r="PTC45" s="63"/>
      <c r="PTD45" s="63"/>
      <c r="PTE45" s="63"/>
      <c r="PTF45" s="63"/>
      <c r="PTG45" s="63"/>
      <c r="PTH45" s="64"/>
      <c r="PTI45" s="63"/>
      <c r="PTJ45" s="63"/>
      <c r="PTK45" s="63"/>
      <c r="PTL45" s="63"/>
      <c r="PTM45" s="63"/>
      <c r="PTN45" s="63"/>
      <c r="PTO45" s="63"/>
      <c r="PTP45" s="64"/>
      <c r="PTQ45" s="63"/>
      <c r="PTR45" s="63"/>
      <c r="PTS45" s="63"/>
      <c r="PTT45" s="63"/>
      <c r="PTU45" s="63"/>
      <c r="PTV45" s="63"/>
      <c r="PTW45" s="63"/>
      <c r="PTX45" s="64"/>
      <c r="PTY45" s="63"/>
      <c r="PTZ45" s="63"/>
      <c r="PUA45" s="63"/>
      <c r="PUB45" s="63"/>
      <c r="PUC45" s="63"/>
      <c r="PUD45" s="63"/>
      <c r="PUE45" s="63"/>
      <c r="PUF45" s="64"/>
      <c r="PUG45" s="63"/>
      <c r="PUH45" s="63"/>
      <c r="PUI45" s="63"/>
      <c r="PUJ45" s="63"/>
      <c r="PUK45" s="63"/>
      <c r="PUL45" s="63"/>
      <c r="PUM45" s="63"/>
      <c r="PUN45" s="64"/>
      <c r="PUO45" s="63"/>
      <c r="PUP45" s="63"/>
      <c r="PUQ45" s="63"/>
      <c r="PUR45" s="63"/>
      <c r="PUS45" s="63"/>
      <c r="PUT45" s="63"/>
      <c r="PUU45" s="63"/>
      <c r="PUV45" s="64"/>
      <c r="PUW45" s="63"/>
      <c r="PUX45" s="63"/>
      <c r="PUY45" s="63"/>
      <c r="PUZ45" s="63"/>
      <c r="PVA45" s="63"/>
      <c r="PVB45" s="63"/>
      <c r="PVC45" s="63"/>
      <c r="PVD45" s="64"/>
      <c r="PVE45" s="63"/>
      <c r="PVF45" s="63"/>
      <c r="PVG45" s="63"/>
      <c r="PVH45" s="63"/>
      <c r="PVI45" s="63"/>
      <c r="PVJ45" s="63"/>
      <c r="PVK45" s="63"/>
      <c r="PVL45" s="64"/>
      <c r="PVM45" s="63"/>
      <c r="PVN45" s="63"/>
      <c r="PVO45" s="63"/>
      <c r="PVP45" s="63"/>
      <c r="PVQ45" s="63"/>
      <c r="PVR45" s="63"/>
      <c r="PVS45" s="63"/>
      <c r="PVT45" s="64"/>
      <c r="PVU45" s="63"/>
      <c r="PVV45" s="63"/>
      <c r="PVW45" s="63"/>
      <c r="PVX45" s="63"/>
      <c r="PVY45" s="63"/>
      <c r="PVZ45" s="63"/>
      <c r="PWA45" s="63"/>
      <c r="PWB45" s="64"/>
      <c r="PWC45" s="63"/>
      <c r="PWD45" s="63"/>
      <c r="PWE45" s="63"/>
      <c r="PWF45" s="63"/>
      <c r="PWG45" s="63"/>
      <c r="PWH45" s="63"/>
      <c r="PWI45" s="63"/>
      <c r="PWJ45" s="64"/>
      <c r="PWK45" s="63"/>
      <c r="PWL45" s="63"/>
      <c r="PWM45" s="63"/>
      <c r="PWN45" s="63"/>
      <c r="PWO45" s="63"/>
      <c r="PWP45" s="63"/>
      <c r="PWQ45" s="63"/>
      <c r="PWR45" s="64"/>
      <c r="PWS45" s="63"/>
      <c r="PWT45" s="63"/>
      <c r="PWU45" s="63"/>
      <c r="PWV45" s="63"/>
      <c r="PWW45" s="63"/>
      <c r="PWX45" s="63"/>
      <c r="PWY45" s="63"/>
      <c r="PWZ45" s="64"/>
      <c r="PXA45" s="63"/>
      <c r="PXB45" s="63"/>
      <c r="PXC45" s="63"/>
      <c r="PXD45" s="63"/>
      <c r="PXE45" s="63"/>
      <c r="PXF45" s="63"/>
      <c r="PXG45" s="63"/>
      <c r="PXH45" s="64"/>
      <c r="PXI45" s="63"/>
      <c r="PXJ45" s="63"/>
      <c r="PXK45" s="63"/>
      <c r="PXL45" s="63"/>
      <c r="PXM45" s="63"/>
      <c r="PXN45" s="63"/>
      <c r="PXO45" s="63"/>
      <c r="PXP45" s="64"/>
      <c r="PXQ45" s="63"/>
      <c r="PXR45" s="63"/>
      <c r="PXS45" s="63"/>
      <c r="PXT45" s="63"/>
      <c r="PXU45" s="63"/>
      <c r="PXV45" s="63"/>
      <c r="PXW45" s="63"/>
      <c r="PXX45" s="64"/>
      <c r="PXY45" s="63"/>
      <c r="PXZ45" s="63"/>
      <c r="PYA45" s="63"/>
      <c r="PYB45" s="63"/>
      <c r="PYC45" s="63"/>
      <c r="PYD45" s="63"/>
      <c r="PYE45" s="63"/>
      <c r="PYF45" s="64"/>
      <c r="PYG45" s="63"/>
      <c r="PYH45" s="63"/>
      <c r="PYI45" s="63"/>
      <c r="PYJ45" s="63"/>
      <c r="PYK45" s="63"/>
      <c r="PYL45" s="63"/>
      <c r="PYM45" s="63"/>
      <c r="PYN45" s="64"/>
      <c r="PYO45" s="63"/>
      <c r="PYP45" s="63"/>
      <c r="PYQ45" s="63"/>
      <c r="PYR45" s="63"/>
      <c r="PYS45" s="63"/>
      <c r="PYT45" s="63"/>
      <c r="PYU45" s="63"/>
      <c r="PYV45" s="64"/>
      <c r="PYW45" s="63"/>
      <c r="PYX45" s="63"/>
      <c r="PYY45" s="63"/>
      <c r="PYZ45" s="63"/>
      <c r="PZA45" s="63"/>
      <c r="PZB45" s="63"/>
      <c r="PZC45" s="63"/>
      <c r="PZD45" s="64"/>
      <c r="PZE45" s="63"/>
      <c r="PZF45" s="63"/>
      <c r="PZG45" s="63"/>
      <c r="PZH45" s="63"/>
      <c r="PZI45" s="63"/>
      <c r="PZJ45" s="63"/>
      <c r="PZK45" s="63"/>
      <c r="PZL45" s="64"/>
      <c r="PZM45" s="63"/>
      <c r="PZN45" s="63"/>
      <c r="PZO45" s="63"/>
      <c r="PZP45" s="63"/>
      <c r="PZQ45" s="63"/>
      <c r="PZR45" s="63"/>
      <c r="PZS45" s="63"/>
      <c r="PZT45" s="64"/>
      <c r="PZU45" s="63"/>
      <c r="PZV45" s="63"/>
      <c r="PZW45" s="63"/>
      <c r="PZX45" s="63"/>
      <c r="PZY45" s="63"/>
      <c r="PZZ45" s="63"/>
      <c r="QAA45" s="63"/>
      <c r="QAB45" s="64"/>
      <c r="QAC45" s="63"/>
      <c r="QAD45" s="63"/>
      <c r="QAE45" s="63"/>
      <c r="QAF45" s="63"/>
      <c r="QAG45" s="63"/>
      <c r="QAH45" s="63"/>
      <c r="QAI45" s="63"/>
      <c r="QAJ45" s="64"/>
      <c r="QAK45" s="63"/>
      <c r="QAL45" s="63"/>
      <c r="QAM45" s="63"/>
      <c r="QAN45" s="63"/>
      <c r="QAO45" s="63"/>
      <c r="QAP45" s="63"/>
      <c r="QAQ45" s="63"/>
      <c r="QAR45" s="64"/>
      <c r="QAS45" s="63"/>
      <c r="QAT45" s="63"/>
      <c r="QAU45" s="63"/>
      <c r="QAV45" s="63"/>
      <c r="QAW45" s="63"/>
      <c r="QAX45" s="63"/>
      <c r="QAY45" s="63"/>
      <c r="QAZ45" s="64"/>
      <c r="QBA45" s="63"/>
      <c r="QBB45" s="63"/>
      <c r="QBC45" s="63"/>
      <c r="QBD45" s="63"/>
      <c r="QBE45" s="63"/>
      <c r="QBF45" s="63"/>
      <c r="QBG45" s="63"/>
      <c r="QBH45" s="64"/>
      <c r="QBI45" s="63"/>
      <c r="QBJ45" s="63"/>
      <c r="QBK45" s="63"/>
      <c r="QBL45" s="63"/>
      <c r="QBM45" s="63"/>
      <c r="QBN45" s="63"/>
      <c r="QBO45" s="63"/>
      <c r="QBP45" s="64"/>
      <c r="QBQ45" s="63"/>
      <c r="QBR45" s="63"/>
      <c r="QBS45" s="63"/>
      <c r="QBT45" s="63"/>
      <c r="QBU45" s="63"/>
      <c r="QBV45" s="63"/>
      <c r="QBW45" s="63"/>
      <c r="QBX45" s="64"/>
      <c r="QBY45" s="63"/>
      <c r="QBZ45" s="63"/>
      <c r="QCA45" s="63"/>
      <c r="QCB45" s="63"/>
      <c r="QCC45" s="63"/>
      <c r="QCD45" s="63"/>
      <c r="QCE45" s="63"/>
      <c r="QCF45" s="64"/>
      <c r="QCG45" s="63"/>
      <c r="QCH45" s="63"/>
      <c r="QCI45" s="63"/>
      <c r="QCJ45" s="63"/>
      <c r="QCK45" s="63"/>
      <c r="QCL45" s="63"/>
      <c r="QCM45" s="63"/>
      <c r="QCN45" s="64"/>
      <c r="QCO45" s="63"/>
      <c r="QCP45" s="63"/>
      <c r="QCQ45" s="63"/>
      <c r="QCR45" s="63"/>
      <c r="QCS45" s="63"/>
      <c r="QCT45" s="63"/>
      <c r="QCU45" s="63"/>
      <c r="QCV45" s="64"/>
      <c r="QCW45" s="63"/>
      <c r="QCX45" s="63"/>
      <c r="QCY45" s="63"/>
      <c r="QCZ45" s="63"/>
      <c r="QDA45" s="63"/>
      <c r="QDB45" s="63"/>
      <c r="QDC45" s="63"/>
      <c r="QDD45" s="64"/>
      <c r="QDE45" s="63"/>
      <c r="QDF45" s="63"/>
      <c r="QDG45" s="63"/>
      <c r="QDH45" s="63"/>
      <c r="QDI45" s="63"/>
      <c r="QDJ45" s="63"/>
      <c r="QDK45" s="63"/>
      <c r="QDL45" s="64"/>
      <c r="QDM45" s="63"/>
      <c r="QDN45" s="63"/>
      <c r="QDO45" s="63"/>
      <c r="QDP45" s="63"/>
      <c r="QDQ45" s="63"/>
      <c r="QDR45" s="63"/>
      <c r="QDS45" s="63"/>
      <c r="QDT45" s="64"/>
      <c r="QDU45" s="63"/>
      <c r="QDV45" s="63"/>
      <c r="QDW45" s="63"/>
      <c r="QDX45" s="63"/>
      <c r="QDY45" s="63"/>
      <c r="QDZ45" s="63"/>
      <c r="QEA45" s="63"/>
      <c r="QEB45" s="64"/>
      <c r="QEC45" s="63"/>
      <c r="QED45" s="63"/>
      <c r="QEE45" s="63"/>
      <c r="QEF45" s="63"/>
      <c r="QEG45" s="63"/>
      <c r="QEH45" s="63"/>
      <c r="QEI45" s="63"/>
      <c r="QEJ45" s="64"/>
      <c r="QEK45" s="63"/>
      <c r="QEL45" s="63"/>
      <c r="QEM45" s="63"/>
      <c r="QEN45" s="63"/>
      <c r="QEO45" s="63"/>
      <c r="QEP45" s="63"/>
      <c r="QEQ45" s="63"/>
      <c r="QER45" s="64"/>
      <c r="QES45" s="63"/>
      <c r="QET45" s="63"/>
      <c r="QEU45" s="63"/>
      <c r="QEV45" s="63"/>
      <c r="QEW45" s="63"/>
      <c r="QEX45" s="63"/>
      <c r="QEY45" s="63"/>
      <c r="QEZ45" s="64"/>
      <c r="QFA45" s="63"/>
      <c r="QFB45" s="63"/>
      <c r="QFC45" s="63"/>
      <c r="QFD45" s="63"/>
      <c r="QFE45" s="63"/>
      <c r="QFF45" s="63"/>
      <c r="QFG45" s="63"/>
      <c r="QFH45" s="64"/>
      <c r="QFI45" s="63"/>
      <c r="QFJ45" s="63"/>
      <c r="QFK45" s="63"/>
      <c r="QFL45" s="63"/>
      <c r="QFM45" s="63"/>
      <c r="QFN45" s="63"/>
      <c r="QFO45" s="63"/>
      <c r="QFP45" s="64"/>
      <c r="QFQ45" s="63"/>
      <c r="QFR45" s="63"/>
      <c r="QFS45" s="63"/>
      <c r="QFT45" s="63"/>
      <c r="QFU45" s="63"/>
      <c r="QFV45" s="63"/>
      <c r="QFW45" s="63"/>
      <c r="QFX45" s="64"/>
      <c r="QFY45" s="63"/>
      <c r="QFZ45" s="63"/>
      <c r="QGA45" s="63"/>
      <c r="QGB45" s="63"/>
      <c r="QGC45" s="63"/>
      <c r="QGD45" s="63"/>
      <c r="QGE45" s="63"/>
      <c r="QGF45" s="64"/>
      <c r="QGG45" s="63"/>
      <c r="QGH45" s="63"/>
      <c r="QGI45" s="63"/>
      <c r="QGJ45" s="63"/>
      <c r="QGK45" s="63"/>
      <c r="QGL45" s="63"/>
      <c r="QGM45" s="63"/>
      <c r="QGN45" s="64"/>
      <c r="QGO45" s="63"/>
      <c r="QGP45" s="63"/>
      <c r="QGQ45" s="63"/>
      <c r="QGR45" s="63"/>
      <c r="QGS45" s="63"/>
      <c r="QGT45" s="63"/>
      <c r="QGU45" s="63"/>
      <c r="QGV45" s="64"/>
      <c r="QGW45" s="63"/>
      <c r="QGX45" s="63"/>
      <c r="QGY45" s="63"/>
      <c r="QGZ45" s="63"/>
      <c r="QHA45" s="63"/>
      <c r="QHB45" s="63"/>
      <c r="QHC45" s="63"/>
      <c r="QHD45" s="64"/>
      <c r="QHE45" s="63"/>
      <c r="QHF45" s="63"/>
      <c r="QHG45" s="63"/>
      <c r="QHH45" s="63"/>
      <c r="QHI45" s="63"/>
      <c r="QHJ45" s="63"/>
      <c r="QHK45" s="63"/>
      <c r="QHL45" s="64"/>
      <c r="QHM45" s="63"/>
      <c r="QHN45" s="63"/>
      <c r="QHO45" s="63"/>
      <c r="QHP45" s="63"/>
      <c r="QHQ45" s="63"/>
      <c r="QHR45" s="63"/>
      <c r="QHS45" s="63"/>
      <c r="QHT45" s="64"/>
      <c r="QHU45" s="63"/>
      <c r="QHV45" s="63"/>
      <c r="QHW45" s="63"/>
      <c r="QHX45" s="63"/>
      <c r="QHY45" s="63"/>
      <c r="QHZ45" s="63"/>
      <c r="QIA45" s="63"/>
      <c r="QIB45" s="64"/>
      <c r="QIC45" s="63"/>
      <c r="QID45" s="63"/>
      <c r="QIE45" s="63"/>
      <c r="QIF45" s="63"/>
      <c r="QIG45" s="63"/>
      <c r="QIH45" s="63"/>
      <c r="QII45" s="63"/>
      <c r="QIJ45" s="64"/>
      <c r="QIK45" s="63"/>
      <c r="QIL45" s="63"/>
      <c r="QIM45" s="63"/>
      <c r="QIN45" s="63"/>
      <c r="QIO45" s="63"/>
      <c r="QIP45" s="63"/>
      <c r="QIQ45" s="63"/>
      <c r="QIR45" s="64"/>
      <c r="QIS45" s="63"/>
      <c r="QIT45" s="63"/>
      <c r="QIU45" s="63"/>
      <c r="QIV45" s="63"/>
      <c r="QIW45" s="63"/>
      <c r="QIX45" s="63"/>
      <c r="QIY45" s="63"/>
      <c r="QIZ45" s="64"/>
      <c r="QJA45" s="63"/>
      <c r="QJB45" s="63"/>
      <c r="QJC45" s="63"/>
      <c r="QJD45" s="63"/>
      <c r="QJE45" s="63"/>
      <c r="QJF45" s="63"/>
      <c r="QJG45" s="63"/>
      <c r="QJH45" s="64"/>
      <c r="QJI45" s="63"/>
      <c r="QJJ45" s="63"/>
      <c r="QJK45" s="63"/>
      <c r="QJL45" s="63"/>
      <c r="QJM45" s="63"/>
      <c r="QJN45" s="63"/>
      <c r="QJO45" s="63"/>
      <c r="QJP45" s="64"/>
      <c r="QJQ45" s="63"/>
      <c r="QJR45" s="63"/>
      <c r="QJS45" s="63"/>
      <c r="QJT45" s="63"/>
      <c r="QJU45" s="63"/>
      <c r="QJV45" s="63"/>
      <c r="QJW45" s="63"/>
      <c r="QJX45" s="64"/>
      <c r="QJY45" s="63"/>
      <c r="QJZ45" s="63"/>
      <c r="QKA45" s="63"/>
      <c r="QKB45" s="63"/>
      <c r="QKC45" s="63"/>
      <c r="QKD45" s="63"/>
      <c r="QKE45" s="63"/>
      <c r="QKF45" s="64"/>
      <c r="QKG45" s="63"/>
      <c r="QKH45" s="63"/>
      <c r="QKI45" s="63"/>
      <c r="QKJ45" s="63"/>
      <c r="QKK45" s="63"/>
      <c r="QKL45" s="63"/>
      <c r="QKM45" s="63"/>
      <c r="QKN45" s="64"/>
      <c r="QKO45" s="63"/>
      <c r="QKP45" s="63"/>
      <c r="QKQ45" s="63"/>
      <c r="QKR45" s="63"/>
      <c r="QKS45" s="63"/>
      <c r="QKT45" s="63"/>
      <c r="QKU45" s="63"/>
      <c r="QKV45" s="64"/>
      <c r="QKW45" s="63"/>
      <c r="QKX45" s="63"/>
      <c r="QKY45" s="63"/>
      <c r="QKZ45" s="63"/>
      <c r="QLA45" s="63"/>
      <c r="QLB45" s="63"/>
      <c r="QLC45" s="63"/>
      <c r="QLD45" s="64"/>
      <c r="QLE45" s="63"/>
      <c r="QLF45" s="63"/>
      <c r="QLG45" s="63"/>
      <c r="QLH45" s="63"/>
      <c r="QLI45" s="63"/>
      <c r="QLJ45" s="63"/>
      <c r="QLK45" s="63"/>
      <c r="QLL45" s="64"/>
      <c r="QLM45" s="63"/>
      <c r="QLN45" s="63"/>
      <c r="QLO45" s="63"/>
      <c r="QLP45" s="63"/>
      <c r="QLQ45" s="63"/>
      <c r="QLR45" s="63"/>
      <c r="QLS45" s="63"/>
      <c r="QLT45" s="64"/>
      <c r="QLU45" s="63"/>
      <c r="QLV45" s="63"/>
      <c r="QLW45" s="63"/>
      <c r="QLX45" s="63"/>
      <c r="QLY45" s="63"/>
      <c r="QLZ45" s="63"/>
      <c r="QMA45" s="63"/>
      <c r="QMB45" s="64"/>
      <c r="QMC45" s="63"/>
      <c r="QMD45" s="63"/>
      <c r="QME45" s="63"/>
      <c r="QMF45" s="63"/>
      <c r="QMG45" s="63"/>
      <c r="QMH45" s="63"/>
      <c r="QMI45" s="63"/>
      <c r="QMJ45" s="64"/>
      <c r="QMK45" s="63"/>
      <c r="QML45" s="63"/>
      <c r="QMM45" s="63"/>
      <c r="QMN45" s="63"/>
      <c r="QMO45" s="63"/>
      <c r="QMP45" s="63"/>
      <c r="QMQ45" s="63"/>
      <c r="QMR45" s="64"/>
      <c r="QMS45" s="63"/>
      <c r="QMT45" s="63"/>
      <c r="QMU45" s="63"/>
      <c r="QMV45" s="63"/>
      <c r="QMW45" s="63"/>
      <c r="QMX45" s="63"/>
      <c r="QMY45" s="63"/>
      <c r="QMZ45" s="64"/>
      <c r="QNA45" s="63"/>
      <c r="QNB45" s="63"/>
      <c r="QNC45" s="63"/>
      <c r="QND45" s="63"/>
      <c r="QNE45" s="63"/>
      <c r="QNF45" s="63"/>
      <c r="QNG45" s="63"/>
      <c r="QNH45" s="64"/>
      <c r="QNI45" s="63"/>
      <c r="QNJ45" s="63"/>
      <c r="QNK45" s="63"/>
      <c r="QNL45" s="63"/>
      <c r="QNM45" s="63"/>
      <c r="QNN45" s="63"/>
      <c r="QNO45" s="63"/>
      <c r="QNP45" s="64"/>
      <c r="QNQ45" s="63"/>
      <c r="QNR45" s="63"/>
      <c r="QNS45" s="63"/>
      <c r="QNT45" s="63"/>
      <c r="QNU45" s="63"/>
      <c r="QNV45" s="63"/>
      <c r="QNW45" s="63"/>
      <c r="QNX45" s="64"/>
      <c r="QNY45" s="63"/>
      <c r="QNZ45" s="63"/>
      <c r="QOA45" s="63"/>
      <c r="QOB45" s="63"/>
      <c r="QOC45" s="63"/>
      <c r="QOD45" s="63"/>
      <c r="QOE45" s="63"/>
      <c r="QOF45" s="64"/>
      <c r="QOG45" s="63"/>
      <c r="QOH45" s="63"/>
      <c r="QOI45" s="63"/>
      <c r="QOJ45" s="63"/>
      <c r="QOK45" s="63"/>
      <c r="QOL45" s="63"/>
      <c r="QOM45" s="63"/>
      <c r="QON45" s="64"/>
      <c r="QOO45" s="63"/>
      <c r="QOP45" s="63"/>
      <c r="QOQ45" s="63"/>
      <c r="QOR45" s="63"/>
      <c r="QOS45" s="63"/>
      <c r="QOT45" s="63"/>
      <c r="QOU45" s="63"/>
      <c r="QOV45" s="64"/>
      <c r="QOW45" s="63"/>
      <c r="QOX45" s="63"/>
      <c r="QOY45" s="63"/>
      <c r="QOZ45" s="63"/>
      <c r="QPA45" s="63"/>
      <c r="QPB45" s="63"/>
      <c r="QPC45" s="63"/>
      <c r="QPD45" s="64"/>
      <c r="QPE45" s="63"/>
      <c r="QPF45" s="63"/>
      <c r="QPG45" s="63"/>
      <c r="QPH45" s="63"/>
      <c r="QPI45" s="63"/>
      <c r="QPJ45" s="63"/>
      <c r="QPK45" s="63"/>
      <c r="QPL45" s="64"/>
      <c r="QPM45" s="63"/>
      <c r="QPN45" s="63"/>
      <c r="QPO45" s="63"/>
      <c r="QPP45" s="63"/>
      <c r="QPQ45" s="63"/>
      <c r="QPR45" s="63"/>
      <c r="QPS45" s="63"/>
      <c r="QPT45" s="64"/>
      <c r="QPU45" s="63"/>
      <c r="QPV45" s="63"/>
      <c r="QPW45" s="63"/>
      <c r="QPX45" s="63"/>
      <c r="QPY45" s="63"/>
      <c r="QPZ45" s="63"/>
      <c r="QQA45" s="63"/>
      <c r="QQB45" s="64"/>
      <c r="QQC45" s="63"/>
      <c r="QQD45" s="63"/>
      <c r="QQE45" s="63"/>
      <c r="QQF45" s="63"/>
      <c r="QQG45" s="63"/>
      <c r="QQH45" s="63"/>
      <c r="QQI45" s="63"/>
      <c r="QQJ45" s="64"/>
      <c r="QQK45" s="63"/>
      <c r="QQL45" s="63"/>
      <c r="QQM45" s="63"/>
      <c r="QQN45" s="63"/>
      <c r="QQO45" s="63"/>
      <c r="QQP45" s="63"/>
      <c r="QQQ45" s="63"/>
      <c r="QQR45" s="64"/>
      <c r="QQS45" s="63"/>
      <c r="QQT45" s="63"/>
      <c r="QQU45" s="63"/>
      <c r="QQV45" s="63"/>
      <c r="QQW45" s="63"/>
      <c r="QQX45" s="63"/>
      <c r="QQY45" s="63"/>
      <c r="QQZ45" s="64"/>
      <c r="QRA45" s="63"/>
      <c r="QRB45" s="63"/>
      <c r="QRC45" s="63"/>
      <c r="QRD45" s="63"/>
      <c r="QRE45" s="63"/>
      <c r="QRF45" s="63"/>
      <c r="QRG45" s="63"/>
      <c r="QRH45" s="64"/>
      <c r="QRI45" s="63"/>
      <c r="QRJ45" s="63"/>
      <c r="QRK45" s="63"/>
      <c r="QRL45" s="63"/>
      <c r="QRM45" s="63"/>
      <c r="QRN45" s="63"/>
      <c r="QRO45" s="63"/>
      <c r="QRP45" s="64"/>
      <c r="QRQ45" s="63"/>
      <c r="QRR45" s="63"/>
      <c r="QRS45" s="63"/>
      <c r="QRT45" s="63"/>
      <c r="QRU45" s="63"/>
      <c r="QRV45" s="63"/>
      <c r="QRW45" s="63"/>
      <c r="QRX45" s="64"/>
      <c r="QRY45" s="63"/>
      <c r="QRZ45" s="63"/>
      <c r="QSA45" s="63"/>
      <c r="QSB45" s="63"/>
      <c r="QSC45" s="63"/>
      <c r="QSD45" s="63"/>
      <c r="QSE45" s="63"/>
      <c r="QSF45" s="64"/>
      <c r="QSG45" s="63"/>
      <c r="QSH45" s="63"/>
      <c r="QSI45" s="63"/>
      <c r="QSJ45" s="63"/>
      <c r="QSK45" s="63"/>
      <c r="QSL45" s="63"/>
      <c r="QSM45" s="63"/>
      <c r="QSN45" s="64"/>
      <c r="QSO45" s="63"/>
      <c r="QSP45" s="63"/>
      <c r="QSQ45" s="63"/>
      <c r="QSR45" s="63"/>
      <c r="QSS45" s="63"/>
      <c r="QST45" s="63"/>
      <c r="QSU45" s="63"/>
      <c r="QSV45" s="64"/>
      <c r="QSW45" s="63"/>
      <c r="QSX45" s="63"/>
      <c r="QSY45" s="63"/>
      <c r="QSZ45" s="63"/>
      <c r="QTA45" s="63"/>
      <c r="QTB45" s="63"/>
      <c r="QTC45" s="63"/>
      <c r="QTD45" s="64"/>
      <c r="QTE45" s="63"/>
      <c r="QTF45" s="63"/>
      <c r="QTG45" s="63"/>
      <c r="QTH45" s="63"/>
      <c r="QTI45" s="63"/>
      <c r="QTJ45" s="63"/>
      <c r="QTK45" s="63"/>
      <c r="QTL45" s="64"/>
      <c r="QTM45" s="63"/>
      <c r="QTN45" s="63"/>
      <c r="QTO45" s="63"/>
      <c r="QTP45" s="63"/>
      <c r="QTQ45" s="63"/>
      <c r="QTR45" s="63"/>
      <c r="QTS45" s="63"/>
      <c r="QTT45" s="64"/>
      <c r="QTU45" s="63"/>
      <c r="QTV45" s="63"/>
      <c r="QTW45" s="63"/>
      <c r="QTX45" s="63"/>
      <c r="QTY45" s="63"/>
      <c r="QTZ45" s="63"/>
      <c r="QUA45" s="63"/>
      <c r="QUB45" s="64"/>
      <c r="QUC45" s="63"/>
      <c r="QUD45" s="63"/>
      <c r="QUE45" s="63"/>
      <c r="QUF45" s="63"/>
      <c r="QUG45" s="63"/>
      <c r="QUH45" s="63"/>
      <c r="QUI45" s="63"/>
      <c r="QUJ45" s="64"/>
      <c r="QUK45" s="63"/>
      <c r="QUL45" s="63"/>
      <c r="QUM45" s="63"/>
      <c r="QUN45" s="63"/>
      <c r="QUO45" s="63"/>
      <c r="QUP45" s="63"/>
      <c r="QUQ45" s="63"/>
      <c r="QUR45" s="64"/>
      <c r="QUS45" s="63"/>
      <c r="QUT45" s="63"/>
      <c r="QUU45" s="63"/>
      <c r="QUV45" s="63"/>
      <c r="QUW45" s="63"/>
      <c r="QUX45" s="63"/>
      <c r="QUY45" s="63"/>
      <c r="QUZ45" s="64"/>
      <c r="QVA45" s="63"/>
      <c r="QVB45" s="63"/>
      <c r="QVC45" s="63"/>
      <c r="QVD45" s="63"/>
      <c r="QVE45" s="63"/>
      <c r="QVF45" s="63"/>
      <c r="QVG45" s="63"/>
      <c r="QVH45" s="64"/>
      <c r="QVI45" s="63"/>
      <c r="QVJ45" s="63"/>
      <c r="QVK45" s="63"/>
      <c r="QVL45" s="63"/>
      <c r="QVM45" s="63"/>
      <c r="QVN45" s="63"/>
      <c r="QVO45" s="63"/>
      <c r="QVP45" s="64"/>
      <c r="QVQ45" s="63"/>
      <c r="QVR45" s="63"/>
      <c r="QVS45" s="63"/>
      <c r="QVT45" s="63"/>
      <c r="QVU45" s="63"/>
      <c r="QVV45" s="63"/>
      <c r="QVW45" s="63"/>
      <c r="QVX45" s="64"/>
      <c r="QVY45" s="63"/>
      <c r="QVZ45" s="63"/>
      <c r="QWA45" s="63"/>
      <c r="QWB45" s="63"/>
      <c r="QWC45" s="63"/>
      <c r="QWD45" s="63"/>
      <c r="QWE45" s="63"/>
      <c r="QWF45" s="64"/>
      <c r="QWG45" s="63"/>
      <c r="QWH45" s="63"/>
      <c r="QWI45" s="63"/>
      <c r="QWJ45" s="63"/>
      <c r="QWK45" s="63"/>
      <c r="QWL45" s="63"/>
      <c r="QWM45" s="63"/>
      <c r="QWN45" s="64"/>
      <c r="QWO45" s="63"/>
      <c r="QWP45" s="63"/>
      <c r="QWQ45" s="63"/>
      <c r="QWR45" s="63"/>
      <c r="QWS45" s="63"/>
      <c r="QWT45" s="63"/>
      <c r="QWU45" s="63"/>
      <c r="QWV45" s="64"/>
      <c r="QWW45" s="63"/>
      <c r="QWX45" s="63"/>
      <c r="QWY45" s="63"/>
      <c r="QWZ45" s="63"/>
      <c r="QXA45" s="63"/>
      <c r="QXB45" s="63"/>
      <c r="QXC45" s="63"/>
      <c r="QXD45" s="64"/>
      <c r="QXE45" s="63"/>
      <c r="QXF45" s="63"/>
      <c r="QXG45" s="63"/>
      <c r="QXH45" s="63"/>
      <c r="QXI45" s="63"/>
      <c r="QXJ45" s="63"/>
      <c r="QXK45" s="63"/>
      <c r="QXL45" s="64"/>
      <c r="QXM45" s="63"/>
      <c r="QXN45" s="63"/>
      <c r="QXO45" s="63"/>
      <c r="QXP45" s="63"/>
      <c r="QXQ45" s="63"/>
      <c r="QXR45" s="63"/>
      <c r="QXS45" s="63"/>
      <c r="QXT45" s="64"/>
      <c r="QXU45" s="63"/>
      <c r="QXV45" s="63"/>
      <c r="QXW45" s="63"/>
      <c r="QXX45" s="63"/>
      <c r="QXY45" s="63"/>
      <c r="QXZ45" s="63"/>
      <c r="QYA45" s="63"/>
      <c r="QYB45" s="64"/>
      <c r="QYC45" s="63"/>
      <c r="QYD45" s="63"/>
      <c r="QYE45" s="63"/>
      <c r="QYF45" s="63"/>
      <c r="QYG45" s="63"/>
      <c r="QYH45" s="63"/>
      <c r="QYI45" s="63"/>
      <c r="QYJ45" s="64"/>
      <c r="QYK45" s="63"/>
      <c r="QYL45" s="63"/>
      <c r="QYM45" s="63"/>
      <c r="QYN45" s="63"/>
      <c r="QYO45" s="63"/>
      <c r="QYP45" s="63"/>
      <c r="QYQ45" s="63"/>
      <c r="QYR45" s="64"/>
      <c r="QYS45" s="63"/>
      <c r="QYT45" s="63"/>
      <c r="QYU45" s="63"/>
      <c r="QYV45" s="63"/>
      <c r="QYW45" s="63"/>
      <c r="QYX45" s="63"/>
      <c r="QYY45" s="63"/>
      <c r="QYZ45" s="64"/>
      <c r="QZA45" s="63"/>
      <c r="QZB45" s="63"/>
      <c r="QZC45" s="63"/>
      <c r="QZD45" s="63"/>
      <c r="QZE45" s="63"/>
      <c r="QZF45" s="63"/>
      <c r="QZG45" s="63"/>
      <c r="QZH45" s="64"/>
      <c r="QZI45" s="63"/>
      <c r="QZJ45" s="63"/>
      <c r="QZK45" s="63"/>
      <c r="QZL45" s="63"/>
      <c r="QZM45" s="63"/>
      <c r="QZN45" s="63"/>
      <c r="QZO45" s="63"/>
      <c r="QZP45" s="64"/>
      <c r="QZQ45" s="63"/>
      <c r="QZR45" s="63"/>
      <c r="QZS45" s="63"/>
      <c r="QZT45" s="63"/>
      <c r="QZU45" s="63"/>
      <c r="QZV45" s="63"/>
      <c r="QZW45" s="63"/>
      <c r="QZX45" s="64"/>
      <c r="QZY45" s="63"/>
      <c r="QZZ45" s="63"/>
      <c r="RAA45" s="63"/>
      <c r="RAB45" s="63"/>
      <c r="RAC45" s="63"/>
      <c r="RAD45" s="63"/>
      <c r="RAE45" s="63"/>
      <c r="RAF45" s="64"/>
      <c r="RAG45" s="63"/>
      <c r="RAH45" s="63"/>
      <c r="RAI45" s="63"/>
      <c r="RAJ45" s="63"/>
      <c r="RAK45" s="63"/>
      <c r="RAL45" s="63"/>
      <c r="RAM45" s="63"/>
      <c r="RAN45" s="64"/>
      <c r="RAO45" s="63"/>
      <c r="RAP45" s="63"/>
      <c r="RAQ45" s="63"/>
      <c r="RAR45" s="63"/>
      <c r="RAS45" s="63"/>
      <c r="RAT45" s="63"/>
      <c r="RAU45" s="63"/>
      <c r="RAV45" s="64"/>
      <c r="RAW45" s="63"/>
      <c r="RAX45" s="63"/>
      <c r="RAY45" s="63"/>
      <c r="RAZ45" s="63"/>
      <c r="RBA45" s="63"/>
      <c r="RBB45" s="63"/>
      <c r="RBC45" s="63"/>
      <c r="RBD45" s="64"/>
      <c r="RBE45" s="63"/>
      <c r="RBF45" s="63"/>
      <c r="RBG45" s="63"/>
      <c r="RBH45" s="63"/>
      <c r="RBI45" s="63"/>
      <c r="RBJ45" s="63"/>
      <c r="RBK45" s="63"/>
      <c r="RBL45" s="64"/>
      <c r="RBM45" s="63"/>
      <c r="RBN45" s="63"/>
      <c r="RBO45" s="63"/>
      <c r="RBP45" s="63"/>
      <c r="RBQ45" s="63"/>
      <c r="RBR45" s="63"/>
      <c r="RBS45" s="63"/>
      <c r="RBT45" s="64"/>
      <c r="RBU45" s="63"/>
      <c r="RBV45" s="63"/>
      <c r="RBW45" s="63"/>
      <c r="RBX45" s="63"/>
      <c r="RBY45" s="63"/>
      <c r="RBZ45" s="63"/>
      <c r="RCA45" s="63"/>
      <c r="RCB45" s="64"/>
      <c r="RCC45" s="63"/>
      <c r="RCD45" s="63"/>
      <c r="RCE45" s="63"/>
      <c r="RCF45" s="63"/>
      <c r="RCG45" s="63"/>
      <c r="RCH45" s="63"/>
      <c r="RCI45" s="63"/>
      <c r="RCJ45" s="64"/>
      <c r="RCK45" s="63"/>
      <c r="RCL45" s="63"/>
      <c r="RCM45" s="63"/>
      <c r="RCN45" s="63"/>
      <c r="RCO45" s="63"/>
      <c r="RCP45" s="63"/>
      <c r="RCQ45" s="63"/>
      <c r="RCR45" s="64"/>
      <c r="RCS45" s="63"/>
      <c r="RCT45" s="63"/>
      <c r="RCU45" s="63"/>
      <c r="RCV45" s="63"/>
      <c r="RCW45" s="63"/>
      <c r="RCX45" s="63"/>
      <c r="RCY45" s="63"/>
      <c r="RCZ45" s="64"/>
      <c r="RDA45" s="63"/>
      <c r="RDB45" s="63"/>
      <c r="RDC45" s="63"/>
      <c r="RDD45" s="63"/>
      <c r="RDE45" s="63"/>
      <c r="RDF45" s="63"/>
      <c r="RDG45" s="63"/>
      <c r="RDH45" s="64"/>
      <c r="RDI45" s="63"/>
      <c r="RDJ45" s="63"/>
      <c r="RDK45" s="63"/>
      <c r="RDL45" s="63"/>
      <c r="RDM45" s="63"/>
      <c r="RDN45" s="63"/>
      <c r="RDO45" s="63"/>
      <c r="RDP45" s="64"/>
      <c r="RDQ45" s="63"/>
      <c r="RDR45" s="63"/>
      <c r="RDS45" s="63"/>
      <c r="RDT45" s="63"/>
      <c r="RDU45" s="63"/>
      <c r="RDV45" s="63"/>
      <c r="RDW45" s="63"/>
      <c r="RDX45" s="64"/>
      <c r="RDY45" s="63"/>
      <c r="RDZ45" s="63"/>
      <c r="REA45" s="63"/>
      <c r="REB45" s="63"/>
      <c r="REC45" s="63"/>
      <c r="RED45" s="63"/>
      <c r="REE45" s="63"/>
      <c r="REF45" s="64"/>
      <c r="REG45" s="63"/>
      <c r="REH45" s="63"/>
      <c r="REI45" s="63"/>
      <c r="REJ45" s="63"/>
      <c r="REK45" s="63"/>
      <c r="REL45" s="63"/>
      <c r="REM45" s="63"/>
      <c r="REN45" s="64"/>
      <c r="REO45" s="63"/>
      <c r="REP45" s="63"/>
      <c r="REQ45" s="63"/>
      <c r="RER45" s="63"/>
      <c r="RES45" s="63"/>
      <c r="RET45" s="63"/>
      <c r="REU45" s="63"/>
      <c r="REV45" s="64"/>
      <c r="REW45" s="63"/>
      <c r="REX45" s="63"/>
      <c r="REY45" s="63"/>
      <c r="REZ45" s="63"/>
      <c r="RFA45" s="63"/>
      <c r="RFB45" s="63"/>
      <c r="RFC45" s="63"/>
      <c r="RFD45" s="64"/>
      <c r="RFE45" s="63"/>
      <c r="RFF45" s="63"/>
      <c r="RFG45" s="63"/>
      <c r="RFH45" s="63"/>
      <c r="RFI45" s="63"/>
      <c r="RFJ45" s="63"/>
      <c r="RFK45" s="63"/>
      <c r="RFL45" s="64"/>
      <c r="RFM45" s="63"/>
      <c r="RFN45" s="63"/>
      <c r="RFO45" s="63"/>
      <c r="RFP45" s="63"/>
      <c r="RFQ45" s="63"/>
      <c r="RFR45" s="63"/>
      <c r="RFS45" s="63"/>
      <c r="RFT45" s="64"/>
      <c r="RFU45" s="63"/>
      <c r="RFV45" s="63"/>
      <c r="RFW45" s="63"/>
      <c r="RFX45" s="63"/>
      <c r="RFY45" s="63"/>
      <c r="RFZ45" s="63"/>
      <c r="RGA45" s="63"/>
      <c r="RGB45" s="64"/>
      <c r="RGC45" s="63"/>
      <c r="RGD45" s="63"/>
      <c r="RGE45" s="63"/>
      <c r="RGF45" s="63"/>
      <c r="RGG45" s="63"/>
      <c r="RGH45" s="63"/>
      <c r="RGI45" s="63"/>
      <c r="RGJ45" s="64"/>
      <c r="RGK45" s="63"/>
      <c r="RGL45" s="63"/>
      <c r="RGM45" s="63"/>
      <c r="RGN45" s="63"/>
      <c r="RGO45" s="63"/>
      <c r="RGP45" s="63"/>
      <c r="RGQ45" s="63"/>
      <c r="RGR45" s="64"/>
      <c r="RGS45" s="63"/>
      <c r="RGT45" s="63"/>
      <c r="RGU45" s="63"/>
      <c r="RGV45" s="63"/>
      <c r="RGW45" s="63"/>
      <c r="RGX45" s="63"/>
      <c r="RGY45" s="63"/>
      <c r="RGZ45" s="64"/>
      <c r="RHA45" s="63"/>
      <c r="RHB45" s="63"/>
      <c r="RHC45" s="63"/>
      <c r="RHD45" s="63"/>
      <c r="RHE45" s="63"/>
      <c r="RHF45" s="63"/>
      <c r="RHG45" s="63"/>
      <c r="RHH45" s="64"/>
      <c r="RHI45" s="63"/>
      <c r="RHJ45" s="63"/>
      <c r="RHK45" s="63"/>
      <c r="RHL45" s="63"/>
      <c r="RHM45" s="63"/>
      <c r="RHN45" s="63"/>
      <c r="RHO45" s="63"/>
      <c r="RHP45" s="64"/>
      <c r="RHQ45" s="63"/>
      <c r="RHR45" s="63"/>
      <c r="RHS45" s="63"/>
      <c r="RHT45" s="63"/>
      <c r="RHU45" s="63"/>
      <c r="RHV45" s="63"/>
      <c r="RHW45" s="63"/>
      <c r="RHX45" s="64"/>
      <c r="RHY45" s="63"/>
      <c r="RHZ45" s="63"/>
      <c r="RIA45" s="63"/>
      <c r="RIB45" s="63"/>
      <c r="RIC45" s="63"/>
      <c r="RID45" s="63"/>
      <c r="RIE45" s="63"/>
      <c r="RIF45" s="64"/>
      <c r="RIG45" s="63"/>
      <c r="RIH45" s="63"/>
      <c r="RII45" s="63"/>
      <c r="RIJ45" s="63"/>
      <c r="RIK45" s="63"/>
      <c r="RIL45" s="63"/>
      <c r="RIM45" s="63"/>
      <c r="RIN45" s="64"/>
      <c r="RIO45" s="63"/>
      <c r="RIP45" s="63"/>
      <c r="RIQ45" s="63"/>
      <c r="RIR45" s="63"/>
      <c r="RIS45" s="63"/>
      <c r="RIT45" s="63"/>
      <c r="RIU45" s="63"/>
      <c r="RIV45" s="64"/>
      <c r="RIW45" s="63"/>
      <c r="RIX45" s="63"/>
      <c r="RIY45" s="63"/>
      <c r="RIZ45" s="63"/>
      <c r="RJA45" s="63"/>
      <c r="RJB45" s="63"/>
      <c r="RJC45" s="63"/>
      <c r="RJD45" s="64"/>
      <c r="RJE45" s="63"/>
      <c r="RJF45" s="63"/>
      <c r="RJG45" s="63"/>
      <c r="RJH45" s="63"/>
      <c r="RJI45" s="63"/>
      <c r="RJJ45" s="63"/>
      <c r="RJK45" s="63"/>
      <c r="RJL45" s="64"/>
      <c r="RJM45" s="63"/>
      <c r="RJN45" s="63"/>
      <c r="RJO45" s="63"/>
      <c r="RJP45" s="63"/>
      <c r="RJQ45" s="63"/>
      <c r="RJR45" s="63"/>
      <c r="RJS45" s="63"/>
      <c r="RJT45" s="64"/>
      <c r="RJU45" s="63"/>
      <c r="RJV45" s="63"/>
      <c r="RJW45" s="63"/>
      <c r="RJX45" s="63"/>
      <c r="RJY45" s="63"/>
      <c r="RJZ45" s="63"/>
      <c r="RKA45" s="63"/>
      <c r="RKB45" s="64"/>
      <c r="RKC45" s="63"/>
      <c r="RKD45" s="63"/>
      <c r="RKE45" s="63"/>
      <c r="RKF45" s="63"/>
      <c r="RKG45" s="63"/>
      <c r="RKH45" s="63"/>
      <c r="RKI45" s="63"/>
      <c r="RKJ45" s="64"/>
      <c r="RKK45" s="63"/>
      <c r="RKL45" s="63"/>
      <c r="RKM45" s="63"/>
      <c r="RKN45" s="63"/>
      <c r="RKO45" s="63"/>
      <c r="RKP45" s="63"/>
      <c r="RKQ45" s="63"/>
      <c r="RKR45" s="64"/>
      <c r="RKS45" s="63"/>
      <c r="RKT45" s="63"/>
      <c r="RKU45" s="63"/>
      <c r="RKV45" s="63"/>
      <c r="RKW45" s="63"/>
      <c r="RKX45" s="63"/>
      <c r="RKY45" s="63"/>
      <c r="RKZ45" s="64"/>
      <c r="RLA45" s="63"/>
      <c r="RLB45" s="63"/>
      <c r="RLC45" s="63"/>
      <c r="RLD45" s="63"/>
      <c r="RLE45" s="63"/>
      <c r="RLF45" s="63"/>
      <c r="RLG45" s="63"/>
      <c r="RLH45" s="64"/>
      <c r="RLI45" s="63"/>
      <c r="RLJ45" s="63"/>
      <c r="RLK45" s="63"/>
      <c r="RLL45" s="63"/>
      <c r="RLM45" s="63"/>
      <c r="RLN45" s="63"/>
      <c r="RLO45" s="63"/>
      <c r="RLP45" s="64"/>
      <c r="RLQ45" s="63"/>
      <c r="RLR45" s="63"/>
      <c r="RLS45" s="63"/>
      <c r="RLT45" s="63"/>
      <c r="RLU45" s="63"/>
      <c r="RLV45" s="63"/>
      <c r="RLW45" s="63"/>
      <c r="RLX45" s="64"/>
      <c r="RLY45" s="63"/>
      <c r="RLZ45" s="63"/>
      <c r="RMA45" s="63"/>
      <c r="RMB45" s="63"/>
      <c r="RMC45" s="63"/>
      <c r="RMD45" s="63"/>
      <c r="RME45" s="63"/>
      <c r="RMF45" s="64"/>
      <c r="RMG45" s="63"/>
      <c r="RMH45" s="63"/>
      <c r="RMI45" s="63"/>
      <c r="RMJ45" s="63"/>
      <c r="RMK45" s="63"/>
      <c r="RML45" s="63"/>
      <c r="RMM45" s="63"/>
      <c r="RMN45" s="64"/>
      <c r="RMO45" s="63"/>
      <c r="RMP45" s="63"/>
      <c r="RMQ45" s="63"/>
      <c r="RMR45" s="63"/>
      <c r="RMS45" s="63"/>
      <c r="RMT45" s="63"/>
      <c r="RMU45" s="63"/>
      <c r="RMV45" s="64"/>
      <c r="RMW45" s="63"/>
      <c r="RMX45" s="63"/>
      <c r="RMY45" s="63"/>
      <c r="RMZ45" s="63"/>
      <c r="RNA45" s="63"/>
      <c r="RNB45" s="63"/>
      <c r="RNC45" s="63"/>
      <c r="RND45" s="64"/>
      <c r="RNE45" s="63"/>
      <c r="RNF45" s="63"/>
      <c r="RNG45" s="63"/>
      <c r="RNH45" s="63"/>
      <c r="RNI45" s="63"/>
      <c r="RNJ45" s="63"/>
      <c r="RNK45" s="63"/>
      <c r="RNL45" s="64"/>
      <c r="RNM45" s="63"/>
      <c r="RNN45" s="63"/>
      <c r="RNO45" s="63"/>
      <c r="RNP45" s="63"/>
      <c r="RNQ45" s="63"/>
      <c r="RNR45" s="63"/>
      <c r="RNS45" s="63"/>
      <c r="RNT45" s="64"/>
      <c r="RNU45" s="63"/>
      <c r="RNV45" s="63"/>
      <c r="RNW45" s="63"/>
      <c r="RNX45" s="63"/>
      <c r="RNY45" s="63"/>
      <c r="RNZ45" s="63"/>
      <c r="ROA45" s="63"/>
      <c r="ROB45" s="64"/>
      <c r="ROC45" s="63"/>
      <c r="ROD45" s="63"/>
      <c r="ROE45" s="63"/>
      <c r="ROF45" s="63"/>
      <c r="ROG45" s="63"/>
      <c r="ROH45" s="63"/>
      <c r="ROI45" s="63"/>
      <c r="ROJ45" s="64"/>
      <c r="ROK45" s="63"/>
      <c r="ROL45" s="63"/>
      <c r="ROM45" s="63"/>
      <c r="RON45" s="63"/>
      <c r="ROO45" s="63"/>
      <c r="ROP45" s="63"/>
      <c r="ROQ45" s="63"/>
      <c r="ROR45" s="64"/>
      <c r="ROS45" s="63"/>
      <c r="ROT45" s="63"/>
      <c r="ROU45" s="63"/>
      <c r="ROV45" s="63"/>
      <c r="ROW45" s="63"/>
      <c r="ROX45" s="63"/>
      <c r="ROY45" s="63"/>
      <c r="ROZ45" s="64"/>
      <c r="RPA45" s="63"/>
      <c r="RPB45" s="63"/>
      <c r="RPC45" s="63"/>
      <c r="RPD45" s="63"/>
      <c r="RPE45" s="63"/>
      <c r="RPF45" s="63"/>
      <c r="RPG45" s="63"/>
      <c r="RPH45" s="64"/>
      <c r="RPI45" s="63"/>
      <c r="RPJ45" s="63"/>
      <c r="RPK45" s="63"/>
      <c r="RPL45" s="63"/>
      <c r="RPM45" s="63"/>
      <c r="RPN45" s="63"/>
      <c r="RPO45" s="63"/>
      <c r="RPP45" s="64"/>
      <c r="RPQ45" s="63"/>
      <c r="RPR45" s="63"/>
      <c r="RPS45" s="63"/>
      <c r="RPT45" s="63"/>
      <c r="RPU45" s="63"/>
      <c r="RPV45" s="63"/>
      <c r="RPW45" s="63"/>
      <c r="RPX45" s="64"/>
      <c r="RPY45" s="63"/>
      <c r="RPZ45" s="63"/>
      <c r="RQA45" s="63"/>
      <c r="RQB45" s="63"/>
      <c r="RQC45" s="63"/>
      <c r="RQD45" s="63"/>
      <c r="RQE45" s="63"/>
      <c r="RQF45" s="64"/>
      <c r="RQG45" s="63"/>
      <c r="RQH45" s="63"/>
      <c r="RQI45" s="63"/>
      <c r="RQJ45" s="63"/>
      <c r="RQK45" s="63"/>
      <c r="RQL45" s="63"/>
      <c r="RQM45" s="63"/>
      <c r="RQN45" s="64"/>
      <c r="RQO45" s="63"/>
      <c r="RQP45" s="63"/>
      <c r="RQQ45" s="63"/>
      <c r="RQR45" s="63"/>
      <c r="RQS45" s="63"/>
      <c r="RQT45" s="63"/>
      <c r="RQU45" s="63"/>
      <c r="RQV45" s="64"/>
      <c r="RQW45" s="63"/>
      <c r="RQX45" s="63"/>
      <c r="RQY45" s="63"/>
      <c r="RQZ45" s="63"/>
      <c r="RRA45" s="63"/>
      <c r="RRB45" s="63"/>
      <c r="RRC45" s="63"/>
      <c r="RRD45" s="64"/>
      <c r="RRE45" s="63"/>
      <c r="RRF45" s="63"/>
      <c r="RRG45" s="63"/>
      <c r="RRH45" s="63"/>
      <c r="RRI45" s="63"/>
      <c r="RRJ45" s="63"/>
      <c r="RRK45" s="63"/>
      <c r="RRL45" s="64"/>
      <c r="RRM45" s="63"/>
      <c r="RRN45" s="63"/>
      <c r="RRO45" s="63"/>
      <c r="RRP45" s="63"/>
      <c r="RRQ45" s="63"/>
      <c r="RRR45" s="63"/>
      <c r="RRS45" s="63"/>
      <c r="RRT45" s="64"/>
      <c r="RRU45" s="63"/>
      <c r="RRV45" s="63"/>
      <c r="RRW45" s="63"/>
      <c r="RRX45" s="63"/>
      <c r="RRY45" s="63"/>
      <c r="RRZ45" s="63"/>
      <c r="RSA45" s="63"/>
      <c r="RSB45" s="64"/>
      <c r="RSC45" s="63"/>
      <c r="RSD45" s="63"/>
      <c r="RSE45" s="63"/>
      <c r="RSF45" s="63"/>
      <c r="RSG45" s="63"/>
      <c r="RSH45" s="63"/>
      <c r="RSI45" s="63"/>
      <c r="RSJ45" s="64"/>
      <c r="RSK45" s="63"/>
      <c r="RSL45" s="63"/>
      <c r="RSM45" s="63"/>
      <c r="RSN45" s="63"/>
      <c r="RSO45" s="63"/>
      <c r="RSP45" s="63"/>
      <c r="RSQ45" s="63"/>
      <c r="RSR45" s="64"/>
      <c r="RSS45" s="63"/>
      <c r="RST45" s="63"/>
      <c r="RSU45" s="63"/>
      <c r="RSV45" s="63"/>
      <c r="RSW45" s="63"/>
      <c r="RSX45" s="63"/>
      <c r="RSY45" s="63"/>
      <c r="RSZ45" s="64"/>
      <c r="RTA45" s="63"/>
      <c r="RTB45" s="63"/>
      <c r="RTC45" s="63"/>
      <c r="RTD45" s="63"/>
      <c r="RTE45" s="63"/>
      <c r="RTF45" s="63"/>
      <c r="RTG45" s="63"/>
      <c r="RTH45" s="64"/>
      <c r="RTI45" s="63"/>
      <c r="RTJ45" s="63"/>
      <c r="RTK45" s="63"/>
      <c r="RTL45" s="63"/>
      <c r="RTM45" s="63"/>
      <c r="RTN45" s="63"/>
      <c r="RTO45" s="63"/>
      <c r="RTP45" s="64"/>
      <c r="RTQ45" s="63"/>
      <c r="RTR45" s="63"/>
      <c r="RTS45" s="63"/>
      <c r="RTT45" s="63"/>
      <c r="RTU45" s="63"/>
      <c r="RTV45" s="63"/>
      <c r="RTW45" s="63"/>
      <c r="RTX45" s="64"/>
      <c r="RTY45" s="63"/>
      <c r="RTZ45" s="63"/>
      <c r="RUA45" s="63"/>
      <c r="RUB45" s="63"/>
      <c r="RUC45" s="63"/>
      <c r="RUD45" s="63"/>
      <c r="RUE45" s="63"/>
      <c r="RUF45" s="64"/>
      <c r="RUG45" s="63"/>
      <c r="RUH45" s="63"/>
      <c r="RUI45" s="63"/>
      <c r="RUJ45" s="63"/>
      <c r="RUK45" s="63"/>
      <c r="RUL45" s="63"/>
      <c r="RUM45" s="63"/>
      <c r="RUN45" s="64"/>
      <c r="RUO45" s="63"/>
      <c r="RUP45" s="63"/>
      <c r="RUQ45" s="63"/>
      <c r="RUR45" s="63"/>
      <c r="RUS45" s="63"/>
      <c r="RUT45" s="63"/>
      <c r="RUU45" s="63"/>
      <c r="RUV45" s="64"/>
      <c r="RUW45" s="63"/>
      <c r="RUX45" s="63"/>
      <c r="RUY45" s="63"/>
      <c r="RUZ45" s="63"/>
      <c r="RVA45" s="63"/>
      <c r="RVB45" s="63"/>
      <c r="RVC45" s="63"/>
      <c r="RVD45" s="64"/>
      <c r="RVE45" s="63"/>
      <c r="RVF45" s="63"/>
      <c r="RVG45" s="63"/>
      <c r="RVH45" s="63"/>
      <c r="RVI45" s="63"/>
      <c r="RVJ45" s="63"/>
      <c r="RVK45" s="63"/>
      <c r="RVL45" s="64"/>
      <c r="RVM45" s="63"/>
      <c r="RVN45" s="63"/>
      <c r="RVO45" s="63"/>
      <c r="RVP45" s="63"/>
      <c r="RVQ45" s="63"/>
      <c r="RVR45" s="63"/>
      <c r="RVS45" s="63"/>
      <c r="RVT45" s="64"/>
      <c r="RVU45" s="63"/>
      <c r="RVV45" s="63"/>
      <c r="RVW45" s="63"/>
      <c r="RVX45" s="63"/>
      <c r="RVY45" s="63"/>
      <c r="RVZ45" s="63"/>
      <c r="RWA45" s="63"/>
      <c r="RWB45" s="64"/>
      <c r="RWC45" s="63"/>
      <c r="RWD45" s="63"/>
      <c r="RWE45" s="63"/>
      <c r="RWF45" s="63"/>
      <c r="RWG45" s="63"/>
      <c r="RWH45" s="63"/>
      <c r="RWI45" s="63"/>
      <c r="RWJ45" s="64"/>
      <c r="RWK45" s="63"/>
      <c r="RWL45" s="63"/>
      <c r="RWM45" s="63"/>
      <c r="RWN45" s="63"/>
      <c r="RWO45" s="63"/>
      <c r="RWP45" s="63"/>
      <c r="RWQ45" s="63"/>
      <c r="RWR45" s="64"/>
      <c r="RWS45" s="63"/>
      <c r="RWT45" s="63"/>
      <c r="RWU45" s="63"/>
      <c r="RWV45" s="63"/>
      <c r="RWW45" s="63"/>
      <c r="RWX45" s="63"/>
      <c r="RWY45" s="63"/>
      <c r="RWZ45" s="64"/>
      <c r="RXA45" s="63"/>
      <c r="RXB45" s="63"/>
      <c r="RXC45" s="63"/>
      <c r="RXD45" s="63"/>
      <c r="RXE45" s="63"/>
      <c r="RXF45" s="63"/>
      <c r="RXG45" s="63"/>
      <c r="RXH45" s="64"/>
      <c r="RXI45" s="63"/>
      <c r="RXJ45" s="63"/>
      <c r="RXK45" s="63"/>
      <c r="RXL45" s="63"/>
      <c r="RXM45" s="63"/>
      <c r="RXN45" s="63"/>
      <c r="RXO45" s="63"/>
      <c r="RXP45" s="64"/>
      <c r="RXQ45" s="63"/>
      <c r="RXR45" s="63"/>
      <c r="RXS45" s="63"/>
      <c r="RXT45" s="63"/>
      <c r="RXU45" s="63"/>
      <c r="RXV45" s="63"/>
      <c r="RXW45" s="63"/>
      <c r="RXX45" s="64"/>
      <c r="RXY45" s="63"/>
      <c r="RXZ45" s="63"/>
      <c r="RYA45" s="63"/>
      <c r="RYB45" s="63"/>
      <c r="RYC45" s="63"/>
      <c r="RYD45" s="63"/>
      <c r="RYE45" s="63"/>
      <c r="RYF45" s="64"/>
      <c r="RYG45" s="63"/>
      <c r="RYH45" s="63"/>
      <c r="RYI45" s="63"/>
      <c r="RYJ45" s="63"/>
      <c r="RYK45" s="63"/>
      <c r="RYL45" s="63"/>
      <c r="RYM45" s="63"/>
      <c r="RYN45" s="64"/>
      <c r="RYO45" s="63"/>
      <c r="RYP45" s="63"/>
      <c r="RYQ45" s="63"/>
      <c r="RYR45" s="63"/>
      <c r="RYS45" s="63"/>
      <c r="RYT45" s="63"/>
      <c r="RYU45" s="63"/>
      <c r="RYV45" s="64"/>
      <c r="RYW45" s="63"/>
      <c r="RYX45" s="63"/>
      <c r="RYY45" s="63"/>
      <c r="RYZ45" s="63"/>
      <c r="RZA45" s="63"/>
      <c r="RZB45" s="63"/>
      <c r="RZC45" s="63"/>
      <c r="RZD45" s="64"/>
      <c r="RZE45" s="63"/>
      <c r="RZF45" s="63"/>
      <c r="RZG45" s="63"/>
      <c r="RZH45" s="63"/>
      <c r="RZI45" s="63"/>
      <c r="RZJ45" s="63"/>
      <c r="RZK45" s="63"/>
      <c r="RZL45" s="64"/>
      <c r="RZM45" s="63"/>
      <c r="RZN45" s="63"/>
      <c r="RZO45" s="63"/>
      <c r="RZP45" s="63"/>
      <c r="RZQ45" s="63"/>
      <c r="RZR45" s="63"/>
      <c r="RZS45" s="63"/>
      <c r="RZT45" s="64"/>
      <c r="RZU45" s="63"/>
      <c r="RZV45" s="63"/>
      <c r="RZW45" s="63"/>
      <c r="RZX45" s="63"/>
      <c r="RZY45" s="63"/>
      <c r="RZZ45" s="63"/>
      <c r="SAA45" s="63"/>
      <c r="SAB45" s="64"/>
      <c r="SAC45" s="63"/>
      <c r="SAD45" s="63"/>
      <c r="SAE45" s="63"/>
      <c r="SAF45" s="63"/>
      <c r="SAG45" s="63"/>
      <c r="SAH45" s="63"/>
      <c r="SAI45" s="63"/>
      <c r="SAJ45" s="64"/>
      <c r="SAK45" s="63"/>
      <c r="SAL45" s="63"/>
      <c r="SAM45" s="63"/>
      <c r="SAN45" s="63"/>
      <c r="SAO45" s="63"/>
      <c r="SAP45" s="63"/>
      <c r="SAQ45" s="63"/>
      <c r="SAR45" s="64"/>
      <c r="SAS45" s="63"/>
      <c r="SAT45" s="63"/>
      <c r="SAU45" s="63"/>
      <c r="SAV45" s="63"/>
      <c r="SAW45" s="63"/>
      <c r="SAX45" s="63"/>
      <c r="SAY45" s="63"/>
      <c r="SAZ45" s="64"/>
      <c r="SBA45" s="63"/>
      <c r="SBB45" s="63"/>
      <c r="SBC45" s="63"/>
      <c r="SBD45" s="63"/>
      <c r="SBE45" s="63"/>
      <c r="SBF45" s="63"/>
      <c r="SBG45" s="63"/>
      <c r="SBH45" s="64"/>
      <c r="SBI45" s="63"/>
      <c r="SBJ45" s="63"/>
      <c r="SBK45" s="63"/>
      <c r="SBL45" s="63"/>
      <c r="SBM45" s="63"/>
      <c r="SBN45" s="63"/>
      <c r="SBO45" s="63"/>
      <c r="SBP45" s="64"/>
      <c r="SBQ45" s="63"/>
      <c r="SBR45" s="63"/>
      <c r="SBS45" s="63"/>
      <c r="SBT45" s="63"/>
      <c r="SBU45" s="63"/>
      <c r="SBV45" s="63"/>
      <c r="SBW45" s="63"/>
      <c r="SBX45" s="64"/>
      <c r="SBY45" s="63"/>
      <c r="SBZ45" s="63"/>
      <c r="SCA45" s="63"/>
      <c r="SCB45" s="63"/>
      <c r="SCC45" s="63"/>
      <c r="SCD45" s="63"/>
      <c r="SCE45" s="63"/>
      <c r="SCF45" s="64"/>
      <c r="SCG45" s="63"/>
      <c r="SCH45" s="63"/>
      <c r="SCI45" s="63"/>
      <c r="SCJ45" s="63"/>
      <c r="SCK45" s="63"/>
      <c r="SCL45" s="63"/>
      <c r="SCM45" s="63"/>
      <c r="SCN45" s="64"/>
      <c r="SCO45" s="63"/>
      <c r="SCP45" s="63"/>
      <c r="SCQ45" s="63"/>
      <c r="SCR45" s="63"/>
      <c r="SCS45" s="63"/>
      <c r="SCT45" s="63"/>
      <c r="SCU45" s="63"/>
      <c r="SCV45" s="64"/>
      <c r="SCW45" s="63"/>
      <c r="SCX45" s="63"/>
      <c r="SCY45" s="63"/>
      <c r="SCZ45" s="63"/>
      <c r="SDA45" s="63"/>
      <c r="SDB45" s="63"/>
      <c r="SDC45" s="63"/>
      <c r="SDD45" s="64"/>
      <c r="SDE45" s="63"/>
      <c r="SDF45" s="63"/>
      <c r="SDG45" s="63"/>
      <c r="SDH45" s="63"/>
      <c r="SDI45" s="63"/>
      <c r="SDJ45" s="63"/>
      <c r="SDK45" s="63"/>
      <c r="SDL45" s="64"/>
      <c r="SDM45" s="63"/>
      <c r="SDN45" s="63"/>
      <c r="SDO45" s="63"/>
      <c r="SDP45" s="63"/>
      <c r="SDQ45" s="63"/>
      <c r="SDR45" s="63"/>
      <c r="SDS45" s="63"/>
      <c r="SDT45" s="64"/>
      <c r="SDU45" s="63"/>
      <c r="SDV45" s="63"/>
      <c r="SDW45" s="63"/>
      <c r="SDX45" s="63"/>
      <c r="SDY45" s="63"/>
      <c r="SDZ45" s="63"/>
      <c r="SEA45" s="63"/>
      <c r="SEB45" s="64"/>
      <c r="SEC45" s="63"/>
      <c r="SED45" s="63"/>
      <c r="SEE45" s="63"/>
      <c r="SEF45" s="63"/>
      <c r="SEG45" s="63"/>
      <c r="SEH45" s="63"/>
      <c r="SEI45" s="63"/>
      <c r="SEJ45" s="64"/>
      <c r="SEK45" s="63"/>
      <c r="SEL45" s="63"/>
      <c r="SEM45" s="63"/>
      <c r="SEN45" s="63"/>
      <c r="SEO45" s="63"/>
      <c r="SEP45" s="63"/>
      <c r="SEQ45" s="63"/>
      <c r="SER45" s="64"/>
      <c r="SES45" s="63"/>
      <c r="SET45" s="63"/>
      <c r="SEU45" s="63"/>
      <c r="SEV45" s="63"/>
      <c r="SEW45" s="63"/>
      <c r="SEX45" s="63"/>
      <c r="SEY45" s="63"/>
      <c r="SEZ45" s="64"/>
      <c r="SFA45" s="63"/>
      <c r="SFB45" s="63"/>
      <c r="SFC45" s="63"/>
      <c r="SFD45" s="63"/>
      <c r="SFE45" s="63"/>
      <c r="SFF45" s="63"/>
      <c r="SFG45" s="63"/>
      <c r="SFH45" s="64"/>
      <c r="SFI45" s="63"/>
      <c r="SFJ45" s="63"/>
      <c r="SFK45" s="63"/>
      <c r="SFL45" s="63"/>
      <c r="SFM45" s="63"/>
      <c r="SFN45" s="63"/>
      <c r="SFO45" s="63"/>
      <c r="SFP45" s="64"/>
      <c r="SFQ45" s="63"/>
      <c r="SFR45" s="63"/>
      <c r="SFS45" s="63"/>
      <c r="SFT45" s="63"/>
      <c r="SFU45" s="63"/>
      <c r="SFV45" s="63"/>
      <c r="SFW45" s="63"/>
      <c r="SFX45" s="64"/>
      <c r="SFY45" s="63"/>
      <c r="SFZ45" s="63"/>
      <c r="SGA45" s="63"/>
      <c r="SGB45" s="63"/>
      <c r="SGC45" s="63"/>
      <c r="SGD45" s="63"/>
      <c r="SGE45" s="63"/>
      <c r="SGF45" s="64"/>
      <c r="SGG45" s="63"/>
      <c r="SGH45" s="63"/>
      <c r="SGI45" s="63"/>
      <c r="SGJ45" s="63"/>
      <c r="SGK45" s="63"/>
      <c r="SGL45" s="63"/>
      <c r="SGM45" s="63"/>
      <c r="SGN45" s="64"/>
      <c r="SGO45" s="63"/>
      <c r="SGP45" s="63"/>
      <c r="SGQ45" s="63"/>
      <c r="SGR45" s="63"/>
      <c r="SGS45" s="63"/>
      <c r="SGT45" s="63"/>
      <c r="SGU45" s="63"/>
      <c r="SGV45" s="64"/>
      <c r="SGW45" s="63"/>
      <c r="SGX45" s="63"/>
      <c r="SGY45" s="63"/>
      <c r="SGZ45" s="63"/>
      <c r="SHA45" s="63"/>
      <c r="SHB45" s="63"/>
      <c r="SHC45" s="63"/>
      <c r="SHD45" s="64"/>
      <c r="SHE45" s="63"/>
      <c r="SHF45" s="63"/>
      <c r="SHG45" s="63"/>
      <c r="SHH45" s="63"/>
      <c r="SHI45" s="63"/>
      <c r="SHJ45" s="63"/>
      <c r="SHK45" s="63"/>
      <c r="SHL45" s="64"/>
      <c r="SHM45" s="63"/>
      <c r="SHN45" s="63"/>
      <c r="SHO45" s="63"/>
      <c r="SHP45" s="63"/>
      <c r="SHQ45" s="63"/>
      <c r="SHR45" s="63"/>
      <c r="SHS45" s="63"/>
      <c r="SHT45" s="64"/>
      <c r="SHU45" s="63"/>
      <c r="SHV45" s="63"/>
      <c r="SHW45" s="63"/>
      <c r="SHX45" s="63"/>
      <c r="SHY45" s="63"/>
      <c r="SHZ45" s="63"/>
      <c r="SIA45" s="63"/>
      <c r="SIB45" s="64"/>
      <c r="SIC45" s="63"/>
      <c r="SID45" s="63"/>
      <c r="SIE45" s="63"/>
      <c r="SIF45" s="63"/>
      <c r="SIG45" s="63"/>
      <c r="SIH45" s="63"/>
      <c r="SII45" s="63"/>
      <c r="SIJ45" s="64"/>
      <c r="SIK45" s="63"/>
      <c r="SIL45" s="63"/>
      <c r="SIM45" s="63"/>
      <c r="SIN45" s="63"/>
      <c r="SIO45" s="63"/>
      <c r="SIP45" s="63"/>
      <c r="SIQ45" s="63"/>
      <c r="SIR45" s="64"/>
      <c r="SIS45" s="63"/>
      <c r="SIT45" s="63"/>
      <c r="SIU45" s="63"/>
      <c r="SIV45" s="63"/>
      <c r="SIW45" s="63"/>
      <c r="SIX45" s="63"/>
      <c r="SIY45" s="63"/>
      <c r="SIZ45" s="64"/>
      <c r="SJA45" s="63"/>
      <c r="SJB45" s="63"/>
      <c r="SJC45" s="63"/>
      <c r="SJD45" s="63"/>
      <c r="SJE45" s="63"/>
      <c r="SJF45" s="63"/>
      <c r="SJG45" s="63"/>
      <c r="SJH45" s="64"/>
      <c r="SJI45" s="63"/>
      <c r="SJJ45" s="63"/>
      <c r="SJK45" s="63"/>
      <c r="SJL45" s="63"/>
      <c r="SJM45" s="63"/>
      <c r="SJN45" s="63"/>
      <c r="SJO45" s="63"/>
      <c r="SJP45" s="64"/>
      <c r="SJQ45" s="63"/>
      <c r="SJR45" s="63"/>
      <c r="SJS45" s="63"/>
      <c r="SJT45" s="63"/>
      <c r="SJU45" s="63"/>
      <c r="SJV45" s="63"/>
      <c r="SJW45" s="63"/>
      <c r="SJX45" s="64"/>
      <c r="SJY45" s="63"/>
      <c r="SJZ45" s="63"/>
      <c r="SKA45" s="63"/>
      <c r="SKB45" s="63"/>
      <c r="SKC45" s="63"/>
      <c r="SKD45" s="63"/>
      <c r="SKE45" s="63"/>
      <c r="SKF45" s="64"/>
      <c r="SKG45" s="63"/>
      <c r="SKH45" s="63"/>
      <c r="SKI45" s="63"/>
      <c r="SKJ45" s="63"/>
      <c r="SKK45" s="63"/>
      <c r="SKL45" s="63"/>
      <c r="SKM45" s="63"/>
      <c r="SKN45" s="64"/>
      <c r="SKO45" s="63"/>
      <c r="SKP45" s="63"/>
      <c r="SKQ45" s="63"/>
      <c r="SKR45" s="63"/>
      <c r="SKS45" s="63"/>
      <c r="SKT45" s="63"/>
      <c r="SKU45" s="63"/>
      <c r="SKV45" s="64"/>
      <c r="SKW45" s="63"/>
      <c r="SKX45" s="63"/>
      <c r="SKY45" s="63"/>
      <c r="SKZ45" s="63"/>
      <c r="SLA45" s="63"/>
      <c r="SLB45" s="63"/>
      <c r="SLC45" s="63"/>
      <c r="SLD45" s="64"/>
      <c r="SLE45" s="63"/>
      <c r="SLF45" s="63"/>
      <c r="SLG45" s="63"/>
      <c r="SLH45" s="63"/>
      <c r="SLI45" s="63"/>
      <c r="SLJ45" s="63"/>
      <c r="SLK45" s="63"/>
      <c r="SLL45" s="64"/>
      <c r="SLM45" s="63"/>
      <c r="SLN45" s="63"/>
      <c r="SLO45" s="63"/>
      <c r="SLP45" s="63"/>
      <c r="SLQ45" s="63"/>
      <c r="SLR45" s="63"/>
      <c r="SLS45" s="63"/>
      <c r="SLT45" s="64"/>
      <c r="SLU45" s="63"/>
      <c r="SLV45" s="63"/>
      <c r="SLW45" s="63"/>
      <c r="SLX45" s="63"/>
      <c r="SLY45" s="63"/>
      <c r="SLZ45" s="63"/>
      <c r="SMA45" s="63"/>
      <c r="SMB45" s="64"/>
      <c r="SMC45" s="63"/>
      <c r="SMD45" s="63"/>
      <c r="SME45" s="63"/>
      <c r="SMF45" s="63"/>
      <c r="SMG45" s="63"/>
      <c r="SMH45" s="63"/>
      <c r="SMI45" s="63"/>
      <c r="SMJ45" s="64"/>
      <c r="SMK45" s="63"/>
      <c r="SML45" s="63"/>
      <c r="SMM45" s="63"/>
      <c r="SMN45" s="63"/>
      <c r="SMO45" s="63"/>
      <c r="SMP45" s="63"/>
      <c r="SMQ45" s="63"/>
      <c r="SMR45" s="64"/>
      <c r="SMS45" s="63"/>
      <c r="SMT45" s="63"/>
      <c r="SMU45" s="63"/>
      <c r="SMV45" s="63"/>
      <c r="SMW45" s="63"/>
      <c r="SMX45" s="63"/>
      <c r="SMY45" s="63"/>
      <c r="SMZ45" s="64"/>
      <c r="SNA45" s="63"/>
      <c r="SNB45" s="63"/>
      <c r="SNC45" s="63"/>
      <c r="SND45" s="63"/>
      <c r="SNE45" s="63"/>
      <c r="SNF45" s="63"/>
      <c r="SNG45" s="63"/>
      <c r="SNH45" s="64"/>
      <c r="SNI45" s="63"/>
      <c r="SNJ45" s="63"/>
      <c r="SNK45" s="63"/>
      <c r="SNL45" s="63"/>
      <c r="SNM45" s="63"/>
      <c r="SNN45" s="63"/>
      <c r="SNO45" s="63"/>
      <c r="SNP45" s="64"/>
      <c r="SNQ45" s="63"/>
      <c r="SNR45" s="63"/>
      <c r="SNS45" s="63"/>
      <c r="SNT45" s="63"/>
      <c r="SNU45" s="63"/>
      <c r="SNV45" s="63"/>
      <c r="SNW45" s="63"/>
      <c r="SNX45" s="64"/>
      <c r="SNY45" s="63"/>
      <c r="SNZ45" s="63"/>
      <c r="SOA45" s="63"/>
      <c r="SOB45" s="63"/>
      <c r="SOC45" s="63"/>
      <c r="SOD45" s="63"/>
      <c r="SOE45" s="63"/>
      <c r="SOF45" s="64"/>
      <c r="SOG45" s="63"/>
      <c r="SOH45" s="63"/>
      <c r="SOI45" s="63"/>
      <c r="SOJ45" s="63"/>
      <c r="SOK45" s="63"/>
      <c r="SOL45" s="63"/>
      <c r="SOM45" s="63"/>
      <c r="SON45" s="64"/>
      <c r="SOO45" s="63"/>
      <c r="SOP45" s="63"/>
      <c r="SOQ45" s="63"/>
      <c r="SOR45" s="63"/>
      <c r="SOS45" s="63"/>
      <c r="SOT45" s="63"/>
      <c r="SOU45" s="63"/>
      <c r="SOV45" s="64"/>
      <c r="SOW45" s="63"/>
      <c r="SOX45" s="63"/>
      <c r="SOY45" s="63"/>
      <c r="SOZ45" s="63"/>
      <c r="SPA45" s="63"/>
      <c r="SPB45" s="63"/>
      <c r="SPC45" s="63"/>
      <c r="SPD45" s="64"/>
      <c r="SPE45" s="63"/>
      <c r="SPF45" s="63"/>
      <c r="SPG45" s="63"/>
      <c r="SPH45" s="63"/>
      <c r="SPI45" s="63"/>
      <c r="SPJ45" s="63"/>
      <c r="SPK45" s="63"/>
      <c r="SPL45" s="64"/>
      <c r="SPM45" s="63"/>
      <c r="SPN45" s="63"/>
      <c r="SPO45" s="63"/>
      <c r="SPP45" s="63"/>
      <c r="SPQ45" s="63"/>
      <c r="SPR45" s="63"/>
      <c r="SPS45" s="63"/>
      <c r="SPT45" s="64"/>
      <c r="SPU45" s="63"/>
      <c r="SPV45" s="63"/>
      <c r="SPW45" s="63"/>
      <c r="SPX45" s="63"/>
      <c r="SPY45" s="63"/>
      <c r="SPZ45" s="63"/>
      <c r="SQA45" s="63"/>
      <c r="SQB45" s="64"/>
      <c r="SQC45" s="63"/>
      <c r="SQD45" s="63"/>
      <c r="SQE45" s="63"/>
      <c r="SQF45" s="63"/>
      <c r="SQG45" s="63"/>
      <c r="SQH45" s="63"/>
      <c r="SQI45" s="63"/>
      <c r="SQJ45" s="64"/>
      <c r="SQK45" s="63"/>
      <c r="SQL45" s="63"/>
      <c r="SQM45" s="63"/>
      <c r="SQN45" s="63"/>
      <c r="SQO45" s="63"/>
      <c r="SQP45" s="63"/>
      <c r="SQQ45" s="63"/>
      <c r="SQR45" s="64"/>
      <c r="SQS45" s="63"/>
      <c r="SQT45" s="63"/>
      <c r="SQU45" s="63"/>
      <c r="SQV45" s="63"/>
      <c r="SQW45" s="63"/>
      <c r="SQX45" s="63"/>
      <c r="SQY45" s="63"/>
      <c r="SQZ45" s="64"/>
      <c r="SRA45" s="63"/>
      <c r="SRB45" s="63"/>
      <c r="SRC45" s="63"/>
      <c r="SRD45" s="63"/>
      <c r="SRE45" s="63"/>
      <c r="SRF45" s="63"/>
      <c r="SRG45" s="63"/>
      <c r="SRH45" s="64"/>
      <c r="SRI45" s="63"/>
      <c r="SRJ45" s="63"/>
      <c r="SRK45" s="63"/>
      <c r="SRL45" s="63"/>
      <c r="SRM45" s="63"/>
      <c r="SRN45" s="63"/>
      <c r="SRO45" s="63"/>
      <c r="SRP45" s="64"/>
      <c r="SRQ45" s="63"/>
      <c r="SRR45" s="63"/>
      <c r="SRS45" s="63"/>
      <c r="SRT45" s="63"/>
      <c r="SRU45" s="63"/>
      <c r="SRV45" s="63"/>
      <c r="SRW45" s="63"/>
      <c r="SRX45" s="64"/>
      <c r="SRY45" s="63"/>
      <c r="SRZ45" s="63"/>
      <c r="SSA45" s="63"/>
      <c r="SSB45" s="63"/>
      <c r="SSC45" s="63"/>
      <c r="SSD45" s="63"/>
      <c r="SSE45" s="63"/>
      <c r="SSF45" s="64"/>
      <c r="SSG45" s="63"/>
      <c r="SSH45" s="63"/>
      <c r="SSI45" s="63"/>
      <c r="SSJ45" s="63"/>
      <c r="SSK45" s="63"/>
      <c r="SSL45" s="63"/>
      <c r="SSM45" s="63"/>
      <c r="SSN45" s="64"/>
      <c r="SSO45" s="63"/>
      <c r="SSP45" s="63"/>
      <c r="SSQ45" s="63"/>
      <c r="SSR45" s="63"/>
      <c r="SSS45" s="63"/>
      <c r="SST45" s="63"/>
      <c r="SSU45" s="63"/>
      <c r="SSV45" s="64"/>
      <c r="SSW45" s="63"/>
      <c r="SSX45" s="63"/>
      <c r="SSY45" s="63"/>
      <c r="SSZ45" s="63"/>
      <c r="STA45" s="63"/>
      <c r="STB45" s="63"/>
      <c r="STC45" s="63"/>
      <c r="STD45" s="64"/>
      <c r="STE45" s="63"/>
      <c r="STF45" s="63"/>
      <c r="STG45" s="63"/>
      <c r="STH45" s="63"/>
      <c r="STI45" s="63"/>
      <c r="STJ45" s="63"/>
      <c r="STK45" s="63"/>
      <c r="STL45" s="64"/>
      <c r="STM45" s="63"/>
      <c r="STN45" s="63"/>
      <c r="STO45" s="63"/>
      <c r="STP45" s="63"/>
      <c r="STQ45" s="63"/>
      <c r="STR45" s="63"/>
      <c r="STS45" s="63"/>
      <c r="STT45" s="64"/>
      <c r="STU45" s="63"/>
      <c r="STV45" s="63"/>
      <c r="STW45" s="63"/>
      <c r="STX45" s="63"/>
      <c r="STY45" s="63"/>
      <c r="STZ45" s="63"/>
      <c r="SUA45" s="63"/>
      <c r="SUB45" s="64"/>
      <c r="SUC45" s="63"/>
      <c r="SUD45" s="63"/>
      <c r="SUE45" s="63"/>
      <c r="SUF45" s="63"/>
      <c r="SUG45" s="63"/>
      <c r="SUH45" s="63"/>
      <c r="SUI45" s="63"/>
      <c r="SUJ45" s="64"/>
      <c r="SUK45" s="63"/>
      <c r="SUL45" s="63"/>
      <c r="SUM45" s="63"/>
      <c r="SUN45" s="63"/>
      <c r="SUO45" s="63"/>
      <c r="SUP45" s="63"/>
      <c r="SUQ45" s="63"/>
      <c r="SUR45" s="64"/>
      <c r="SUS45" s="63"/>
      <c r="SUT45" s="63"/>
      <c r="SUU45" s="63"/>
      <c r="SUV45" s="63"/>
      <c r="SUW45" s="63"/>
      <c r="SUX45" s="63"/>
      <c r="SUY45" s="63"/>
      <c r="SUZ45" s="64"/>
      <c r="SVA45" s="63"/>
      <c r="SVB45" s="63"/>
      <c r="SVC45" s="63"/>
      <c r="SVD45" s="63"/>
      <c r="SVE45" s="63"/>
      <c r="SVF45" s="63"/>
      <c r="SVG45" s="63"/>
      <c r="SVH45" s="64"/>
      <c r="SVI45" s="63"/>
      <c r="SVJ45" s="63"/>
      <c r="SVK45" s="63"/>
      <c r="SVL45" s="63"/>
      <c r="SVM45" s="63"/>
      <c r="SVN45" s="63"/>
      <c r="SVO45" s="63"/>
      <c r="SVP45" s="64"/>
      <c r="SVQ45" s="63"/>
      <c r="SVR45" s="63"/>
      <c r="SVS45" s="63"/>
      <c r="SVT45" s="63"/>
      <c r="SVU45" s="63"/>
      <c r="SVV45" s="63"/>
      <c r="SVW45" s="63"/>
      <c r="SVX45" s="64"/>
      <c r="SVY45" s="63"/>
      <c r="SVZ45" s="63"/>
      <c r="SWA45" s="63"/>
      <c r="SWB45" s="63"/>
      <c r="SWC45" s="63"/>
      <c r="SWD45" s="63"/>
      <c r="SWE45" s="63"/>
      <c r="SWF45" s="64"/>
      <c r="SWG45" s="63"/>
      <c r="SWH45" s="63"/>
      <c r="SWI45" s="63"/>
      <c r="SWJ45" s="63"/>
      <c r="SWK45" s="63"/>
      <c r="SWL45" s="63"/>
      <c r="SWM45" s="63"/>
      <c r="SWN45" s="64"/>
      <c r="SWO45" s="63"/>
      <c r="SWP45" s="63"/>
      <c r="SWQ45" s="63"/>
      <c r="SWR45" s="63"/>
      <c r="SWS45" s="63"/>
      <c r="SWT45" s="63"/>
      <c r="SWU45" s="63"/>
      <c r="SWV45" s="64"/>
      <c r="SWW45" s="63"/>
      <c r="SWX45" s="63"/>
      <c r="SWY45" s="63"/>
      <c r="SWZ45" s="63"/>
      <c r="SXA45" s="63"/>
      <c r="SXB45" s="63"/>
      <c r="SXC45" s="63"/>
      <c r="SXD45" s="64"/>
      <c r="SXE45" s="63"/>
      <c r="SXF45" s="63"/>
      <c r="SXG45" s="63"/>
      <c r="SXH45" s="63"/>
      <c r="SXI45" s="63"/>
      <c r="SXJ45" s="63"/>
      <c r="SXK45" s="63"/>
      <c r="SXL45" s="64"/>
      <c r="SXM45" s="63"/>
      <c r="SXN45" s="63"/>
      <c r="SXO45" s="63"/>
      <c r="SXP45" s="63"/>
      <c r="SXQ45" s="63"/>
      <c r="SXR45" s="63"/>
      <c r="SXS45" s="63"/>
      <c r="SXT45" s="64"/>
      <c r="SXU45" s="63"/>
      <c r="SXV45" s="63"/>
      <c r="SXW45" s="63"/>
      <c r="SXX45" s="63"/>
      <c r="SXY45" s="63"/>
      <c r="SXZ45" s="63"/>
      <c r="SYA45" s="63"/>
      <c r="SYB45" s="64"/>
      <c r="SYC45" s="63"/>
      <c r="SYD45" s="63"/>
      <c r="SYE45" s="63"/>
      <c r="SYF45" s="63"/>
      <c r="SYG45" s="63"/>
      <c r="SYH45" s="63"/>
      <c r="SYI45" s="63"/>
      <c r="SYJ45" s="64"/>
      <c r="SYK45" s="63"/>
      <c r="SYL45" s="63"/>
      <c r="SYM45" s="63"/>
      <c r="SYN45" s="63"/>
      <c r="SYO45" s="63"/>
      <c r="SYP45" s="63"/>
      <c r="SYQ45" s="63"/>
      <c r="SYR45" s="64"/>
      <c r="SYS45" s="63"/>
      <c r="SYT45" s="63"/>
      <c r="SYU45" s="63"/>
      <c r="SYV45" s="63"/>
      <c r="SYW45" s="63"/>
      <c r="SYX45" s="63"/>
      <c r="SYY45" s="63"/>
      <c r="SYZ45" s="64"/>
      <c r="SZA45" s="63"/>
      <c r="SZB45" s="63"/>
      <c r="SZC45" s="63"/>
      <c r="SZD45" s="63"/>
      <c r="SZE45" s="63"/>
      <c r="SZF45" s="63"/>
      <c r="SZG45" s="63"/>
      <c r="SZH45" s="64"/>
      <c r="SZI45" s="63"/>
      <c r="SZJ45" s="63"/>
      <c r="SZK45" s="63"/>
      <c r="SZL45" s="63"/>
      <c r="SZM45" s="63"/>
      <c r="SZN45" s="63"/>
      <c r="SZO45" s="63"/>
      <c r="SZP45" s="64"/>
      <c r="SZQ45" s="63"/>
      <c r="SZR45" s="63"/>
      <c r="SZS45" s="63"/>
      <c r="SZT45" s="63"/>
      <c r="SZU45" s="63"/>
      <c r="SZV45" s="63"/>
      <c r="SZW45" s="63"/>
      <c r="SZX45" s="64"/>
      <c r="SZY45" s="63"/>
      <c r="SZZ45" s="63"/>
      <c r="TAA45" s="63"/>
      <c r="TAB45" s="63"/>
      <c r="TAC45" s="63"/>
      <c r="TAD45" s="63"/>
      <c r="TAE45" s="63"/>
      <c r="TAF45" s="64"/>
      <c r="TAG45" s="63"/>
      <c r="TAH45" s="63"/>
      <c r="TAI45" s="63"/>
      <c r="TAJ45" s="63"/>
      <c r="TAK45" s="63"/>
      <c r="TAL45" s="63"/>
      <c r="TAM45" s="63"/>
      <c r="TAN45" s="64"/>
      <c r="TAO45" s="63"/>
      <c r="TAP45" s="63"/>
      <c r="TAQ45" s="63"/>
      <c r="TAR45" s="63"/>
      <c r="TAS45" s="63"/>
      <c r="TAT45" s="63"/>
      <c r="TAU45" s="63"/>
      <c r="TAV45" s="64"/>
      <c r="TAW45" s="63"/>
      <c r="TAX45" s="63"/>
      <c r="TAY45" s="63"/>
      <c r="TAZ45" s="63"/>
      <c r="TBA45" s="63"/>
      <c r="TBB45" s="63"/>
      <c r="TBC45" s="63"/>
      <c r="TBD45" s="64"/>
      <c r="TBE45" s="63"/>
      <c r="TBF45" s="63"/>
      <c r="TBG45" s="63"/>
      <c r="TBH45" s="63"/>
      <c r="TBI45" s="63"/>
      <c r="TBJ45" s="63"/>
      <c r="TBK45" s="63"/>
      <c r="TBL45" s="64"/>
      <c r="TBM45" s="63"/>
      <c r="TBN45" s="63"/>
      <c r="TBO45" s="63"/>
      <c r="TBP45" s="63"/>
      <c r="TBQ45" s="63"/>
      <c r="TBR45" s="63"/>
      <c r="TBS45" s="63"/>
      <c r="TBT45" s="64"/>
      <c r="TBU45" s="63"/>
      <c r="TBV45" s="63"/>
      <c r="TBW45" s="63"/>
      <c r="TBX45" s="63"/>
      <c r="TBY45" s="63"/>
      <c r="TBZ45" s="63"/>
      <c r="TCA45" s="63"/>
      <c r="TCB45" s="64"/>
      <c r="TCC45" s="63"/>
      <c r="TCD45" s="63"/>
      <c r="TCE45" s="63"/>
      <c r="TCF45" s="63"/>
      <c r="TCG45" s="63"/>
      <c r="TCH45" s="63"/>
      <c r="TCI45" s="63"/>
      <c r="TCJ45" s="64"/>
      <c r="TCK45" s="63"/>
      <c r="TCL45" s="63"/>
      <c r="TCM45" s="63"/>
      <c r="TCN45" s="63"/>
      <c r="TCO45" s="63"/>
      <c r="TCP45" s="63"/>
      <c r="TCQ45" s="63"/>
      <c r="TCR45" s="64"/>
      <c r="TCS45" s="63"/>
      <c r="TCT45" s="63"/>
      <c r="TCU45" s="63"/>
      <c r="TCV45" s="63"/>
      <c r="TCW45" s="63"/>
      <c r="TCX45" s="63"/>
      <c r="TCY45" s="63"/>
      <c r="TCZ45" s="64"/>
      <c r="TDA45" s="63"/>
      <c r="TDB45" s="63"/>
      <c r="TDC45" s="63"/>
      <c r="TDD45" s="63"/>
      <c r="TDE45" s="63"/>
      <c r="TDF45" s="63"/>
      <c r="TDG45" s="63"/>
      <c r="TDH45" s="64"/>
      <c r="TDI45" s="63"/>
      <c r="TDJ45" s="63"/>
      <c r="TDK45" s="63"/>
      <c r="TDL45" s="63"/>
      <c r="TDM45" s="63"/>
      <c r="TDN45" s="63"/>
      <c r="TDO45" s="63"/>
      <c r="TDP45" s="64"/>
      <c r="TDQ45" s="63"/>
      <c r="TDR45" s="63"/>
      <c r="TDS45" s="63"/>
      <c r="TDT45" s="63"/>
      <c r="TDU45" s="63"/>
      <c r="TDV45" s="63"/>
      <c r="TDW45" s="63"/>
      <c r="TDX45" s="64"/>
      <c r="TDY45" s="63"/>
      <c r="TDZ45" s="63"/>
      <c r="TEA45" s="63"/>
      <c r="TEB45" s="63"/>
      <c r="TEC45" s="63"/>
      <c r="TED45" s="63"/>
      <c r="TEE45" s="63"/>
      <c r="TEF45" s="64"/>
      <c r="TEG45" s="63"/>
      <c r="TEH45" s="63"/>
      <c r="TEI45" s="63"/>
      <c r="TEJ45" s="63"/>
      <c r="TEK45" s="63"/>
      <c r="TEL45" s="63"/>
      <c r="TEM45" s="63"/>
      <c r="TEN45" s="64"/>
      <c r="TEO45" s="63"/>
      <c r="TEP45" s="63"/>
      <c r="TEQ45" s="63"/>
      <c r="TER45" s="63"/>
      <c r="TES45" s="63"/>
      <c r="TET45" s="63"/>
      <c r="TEU45" s="63"/>
      <c r="TEV45" s="64"/>
      <c r="TEW45" s="63"/>
      <c r="TEX45" s="63"/>
      <c r="TEY45" s="63"/>
      <c r="TEZ45" s="63"/>
      <c r="TFA45" s="63"/>
      <c r="TFB45" s="63"/>
      <c r="TFC45" s="63"/>
      <c r="TFD45" s="64"/>
      <c r="TFE45" s="63"/>
      <c r="TFF45" s="63"/>
      <c r="TFG45" s="63"/>
      <c r="TFH45" s="63"/>
      <c r="TFI45" s="63"/>
      <c r="TFJ45" s="63"/>
      <c r="TFK45" s="63"/>
      <c r="TFL45" s="64"/>
      <c r="TFM45" s="63"/>
      <c r="TFN45" s="63"/>
      <c r="TFO45" s="63"/>
      <c r="TFP45" s="63"/>
      <c r="TFQ45" s="63"/>
      <c r="TFR45" s="63"/>
      <c r="TFS45" s="63"/>
      <c r="TFT45" s="64"/>
      <c r="TFU45" s="63"/>
      <c r="TFV45" s="63"/>
      <c r="TFW45" s="63"/>
      <c r="TFX45" s="63"/>
      <c r="TFY45" s="63"/>
      <c r="TFZ45" s="63"/>
      <c r="TGA45" s="63"/>
      <c r="TGB45" s="64"/>
      <c r="TGC45" s="63"/>
      <c r="TGD45" s="63"/>
      <c r="TGE45" s="63"/>
      <c r="TGF45" s="63"/>
      <c r="TGG45" s="63"/>
      <c r="TGH45" s="63"/>
      <c r="TGI45" s="63"/>
      <c r="TGJ45" s="64"/>
      <c r="TGK45" s="63"/>
      <c r="TGL45" s="63"/>
      <c r="TGM45" s="63"/>
      <c r="TGN45" s="63"/>
      <c r="TGO45" s="63"/>
      <c r="TGP45" s="63"/>
      <c r="TGQ45" s="63"/>
      <c r="TGR45" s="64"/>
      <c r="TGS45" s="63"/>
      <c r="TGT45" s="63"/>
      <c r="TGU45" s="63"/>
      <c r="TGV45" s="63"/>
      <c r="TGW45" s="63"/>
      <c r="TGX45" s="63"/>
      <c r="TGY45" s="63"/>
      <c r="TGZ45" s="64"/>
      <c r="THA45" s="63"/>
      <c r="THB45" s="63"/>
      <c r="THC45" s="63"/>
      <c r="THD45" s="63"/>
      <c r="THE45" s="63"/>
      <c r="THF45" s="63"/>
      <c r="THG45" s="63"/>
      <c r="THH45" s="64"/>
      <c r="THI45" s="63"/>
      <c r="THJ45" s="63"/>
      <c r="THK45" s="63"/>
      <c r="THL45" s="63"/>
      <c r="THM45" s="63"/>
      <c r="THN45" s="63"/>
      <c r="THO45" s="63"/>
      <c r="THP45" s="64"/>
      <c r="THQ45" s="63"/>
      <c r="THR45" s="63"/>
      <c r="THS45" s="63"/>
      <c r="THT45" s="63"/>
      <c r="THU45" s="63"/>
      <c r="THV45" s="63"/>
      <c r="THW45" s="63"/>
      <c r="THX45" s="64"/>
      <c r="THY45" s="63"/>
      <c r="THZ45" s="63"/>
      <c r="TIA45" s="63"/>
      <c r="TIB45" s="63"/>
      <c r="TIC45" s="63"/>
      <c r="TID45" s="63"/>
      <c r="TIE45" s="63"/>
      <c r="TIF45" s="64"/>
      <c r="TIG45" s="63"/>
      <c r="TIH45" s="63"/>
      <c r="TII45" s="63"/>
      <c r="TIJ45" s="63"/>
      <c r="TIK45" s="63"/>
      <c r="TIL45" s="63"/>
      <c r="TIM45" s="63"/>
      <c r="TIN45" s="64"/>
      <c r="TIO45" s="63"/>
      <c r="TIP45" s="63"/>
      <c r="TIQ45" s="63"/>
      <c r="TIR45" s="63"/>
      <c r="TIS45" s="63"/>
      <c r="TIT45" s="63"/>
      <c r="TIU45" s="63"/>
      <c r="TIV45" s="64"/>
      <c r="TIW45" s="63"/>
      <c r="TIX45" s="63"/>
      <c r="TIY45" s="63"/>
      <c r="TIZ45" s="63"/>
      <c r="TJA45" s="63"/>
      <c r="TJB45" s="63"/>
      <c r="TJC45" s="63"/>
      <c r="TJD45" s="64"/>
      <c r="TJE45" s="63"/>
      <c r="TJF45" s="63"/>
      <c r="TJG45" s="63"/>
      <c r="TJH45" s="63"/>
      <c r="TJI45" s="63"/>
      <c r="TJJ45" s="63"/>
      <c r="TJK45" s="63"/>
      <c r="TJL45" s="64"/>
      <c r="TJM45" s="63"/>
      <c r="TJN45" s="63"/>
      <c r="TJO45" s="63"/>
      <c r="TJP45" s="63"/>
      <c r="TJQ45" s="63"/>
      <c r="TJR45" s="63"/>
      <c r="TJS45" s="63"/>
      <c r="TJT45" s="64"/>
      <c r="TJU45" s="63"/>
      <c r="TJV45" s="63"/>
      <c r="TJW45" s="63"/>
      <c r="TJX45" s="63"/>
      <c r="TJY45" s="63"/>
      <c r="TJZ45" s="63"/>
      <c r="TKA45" s="63"/>
      <c r="TKB45" s="64"/>
      <c r="TKC45" s="63"/>
      <c r="TKD45" s="63"/>
      <c r="TKE45" s="63"/>
      <c r="TKF45" s="63"/>
      <c r="TKG45" s="63"/>
      <c r="TKH45" s="63"/>
      <c r="TKI45" s="63"/>
      <c r="TKJ45" s="64"/>
      <c r="TKK45" s="63"/>
      <c r="TKL45" s="63"/>
      <c r="TKM45" s="63"/>
      <c r="TKN45" s="63"/>
      <c r="TKO45" s="63"/>
      <c r="TKP45" s="63"/>
      <c r="TKQ45" s="63"/>
      <c r="TKR45" s="64"/>
      <c r="TKS45" s="63"/>
      <c r="TKT45" s="63"/>
      <c r="TKU45" s="63"/>
      <c r="TKV45" s="63"/>
      <c r="TKW45" s="63"/>
      <c r="TKX45" s="63"/>
      <c r="TKY45" s="63"/>
      <c r="TKZ45" s="64"/>
      <c r="TLA45" s="63"/>
      <c r="TLB45" s="63"/>
      <c r="TLC45" s="63"/>
      <c r="TLD45" s="63"/>
      <c r="TLE45" s="63"/>
      <c r="TLF45" s="63"/>
      <c r="TLG45" s="63"/>
      <c r="TLH45" s="64"/>
      <c r="TLI45" s="63"/>
      <c r="TLJ45" s="63"/>
      <c r="TLK45" s="63"/>
      <c r="TLL45" s="63"/>
      <c r="TLM45" s="63"/>
      <c r="TLN45" s="63"/>
      <c r="TLO45" s="63"/>
      <c r="TLP45" s="64"/>
      <c r="TLQ45" s="63"/>
      <c r="TLR45" s="63"/>
      <c r="TLS45" s="63"/>
      <c r="TLT45" s="63"/>
      <c r="TLU45" s="63"/>
      <c r="TLV45" s="63"/>
      <c r="TLW45" s="63"/>
      <c r="TLX45" s="64"/>
      <c r="TLY45" s="63"/>
      <c r="TLZ45" s="63"/>
      <c r="TMA45" s="63"/>
      <c r="TMB45" s="63"/>
      <c r="TMC45" s="63"/>
      <c r="TMD45" s="63"/>
      <c r="TME45" s="63"/>
      <c r="TMF45" s="64"/>
      <c r="TMG45" s="63"/>
      <c r="TMH45" s="63"/>
      <c r="TMI45" s="63"/>
      <c r="TMJ45" s="63"/>
      <c r="TMK45" s="63"/>
      <c r="TML45" s="63"/>
      <c r="TMM45" s="63"/>
      <c r="TMN45" s="64"/>
      <c r="TMO45" s="63"/>
      <c r="TMP45" s="63"/>
      <c r="TMQ45" s="63"/>
      <c r="TMR45" s="63"/>
      <c r="TMS45" s="63"/>
      <c r="TMT45" s="63"/>
      <c r="TMU45" s="63"/>
      <c r="TMV45" s="64"/>
      <c r="TMW45" s="63"/>
      <c r="TMX45" s="63"/>
      <c r="TMY45" s="63"/>
      <c r="TMZ45" s="63"/>
      <c r="TNA45" s="63"/>
      <c r="TNB45" s="63"/>
      <c r="TNC45" s="63"/>
      <c r="TND45" s="64"/>
      <c r="TNE45" s="63"/>
      <c r="TNF45" s="63"/>
      <c r="TNG45" s="63"/>
      <c r="TNH45" s="63"/>
      <c r="TNI45" s="63"/>
      <c r="TNJ45" s="63"/>
      <c r="TNK45" s="63"/>
      <c r="TNL45" s="64"/>
      <c r="TNM45" s="63"/>
      <c r="TNN45" s="63"/>
      <c r="TNO45" s="63"/>
      <c r="TNP45" s="63"/>
      <c r="TNQ45" s="63"/>
      <c r="TNR45" s="63"/>
      <c r="TNS45" s="63"/>
      <c r="TNT45" s="64"/>
      <c r="TNU45" s="63"/>
      <c r="TNV45" s="63"/>
      <c r="TNW45" s="63"/>
      <c r="TNX45" s="63"/>
      <c r="TNY45" s="63"/>
      <c r="TNZ45" s="63"/>
      <c r="TOA45" s="63"/>
      <c r="TOB45" s="64"/>
      <c r="TOC45" s="63"/>
      <c r="TOD45" s="63"/>
      <c r="TOE45" s="63"/>
      <c r="TOF45" s="63"/>
      <c r="TOG45" s="63"/>
      <c r="TOH45" s="63"/>
      <c r="TOI45" s="63"/>
      <c r="TOJ45" s="64"/>
      <c r="TOK45" s="63"/>
      <c r="TOL45" s="63"/>
      <c r="TOM45" s="63"/>
      <c r="TON45" s="63"/>
      <c r="TOO45" s="63"/>
      <c r="TOP45" s="63"/>
      <c r="TOQ45" s="63"/>
      <c r="TOR45" s="64"/>
      <c r="TOS45" s="63"/>
      <c r="TOT45" s="63"/>
      <c r="TOU45" s="63"/>
      <c r="TOV45" s="63"/>
      <c r="TOW45" s="63"/>
      <c r="TOX45" s="63"/>
      <c r="TOY45" s="63"/>
      <c r="TOZ45" s="64"/>
      <c r="TPA45" s="63"/>
      <c r="TPB45" s="63"/>
      <c r="TPC45" s="63"/>
      <c r="TPD45" s="63"/>
      <c r="TPE45" s="63"/>
      <c r="TPF45" s="63"/>
      <c r="TPG45" s="63"/>
      <c r="TPH45" s="64"/>
      <c r="TPI45" s="63"/>
      <c r="TPJ45" s="63"/>
      <c r="TPK45" s="63"/>
      <c r="TPL45" s="63"/>
      <c r="TPM45" s="63"/>
      <c r="TPN45" s="63"/>
      <c r="TPO45" s="63"/>
      <c r="TPP45" s="64"/>
      <c r="TPQ45" s="63"/>
      <c r="TPR45" s="63"/>
      <c r="TPS45" s="63"/>
      <c r="TPT45" s="63"/>
      <c r="TPU45" s="63"/>
      <c r="TPV45" s="63"/>
      <c r="TPW45" s="63"/>
      <c r="TPX45" s="64"/>
      <c r="TPY45" s="63"/>
      <c r="TPZ45" s="63"/>
      <c r="TQA45" s="63"/>
      <c r="TQB45" s="63"/>
      <c r="TQC45" s="63"/>
      <c r="TQD45" s="63"/>
      <c r="TQE45" s="63"/>
      <c r="TQF45" s="64"/>
      <c r="TQG45" s="63"/>
      <c r="TQH45" s="63"/>
      <c r="TQI45" s="63"/>
      <c r="TQJ45" s="63"/>
      <c r="TQK45" s="63"/>
      <c r="TQL45" s="63"/>
      <c r="TQM45" s="63"/>
      <c r="TQN45" s="64"/>
      <c r="TQO45" s="63"/>
      <c r="TQP45" s="63"/>
      <c r="TQQ45" s="63"/>
      <c r="TQR45" s="63"/>
      <c r="TQS45" s="63"/>
      <c r="TQT45" s="63"/>
      <c r="TQU45" s="63"/>
      <c r="TQV45" s="64"/>
      <c r="TQW45" s="63"/>
      <c r="TQX45" s="63"/>
      <c r="TQY45" s="63"/>
      <c r="TQZ45" s="63"/>
      <c r="TRA45" s="63"/>
      <c r="TRB45" s="63"/>
      <c r="TRC45" s="63"/>
      <c r="TRD45" s="64"/>
      <c r="TRE45" s="63"/>
      <c r="TRF45" s="63"/>
      <c r="TRG45" s="63"/>
      <c r="TRH45" s="63"/>
      <c r="TRI45" s="63"/>
      <c r="TRJ45" s="63"/>
      <c r="TRK45" s="63"/>
      <c r="TRL45" s="64"/>
      <c r="TRM45" s="63"/>
      <c r="TRN45" s="63"/>
      <c r="TRO45" s="63"/>
      <c r="TRP45" s="63"/>
      <c r="TRQ45" s="63"/>
      <c r="TRR45" s="63"/>
      <c r="TRS45" s="63"/>
      <c r="TRT45" s="64"/>
      <c r="TRU45" s="63"/>
      <c r="TRV45" s="63"/>
      <c r="TRW45" s="63"/>
      <c r="TRX45" s="63"/>
      <c r="TRY45" s="63"/>
      <c r="TRZ45" s="63"/>
      <c r="TSA45" s="63"/>
      <c r="TSB45" s="64"/>
      <c r="TSC45" s="63"/>
      <c r="TSD45" s="63"/>
      <c r="TSE45" s="63"/>
      <c r="TSF45" s="63"/>
      <c r="TSG45" s="63"/>
      <c r="TSH45" s="63"/>
      <c r="TSI45" s="63"/>
      <c r="TSJ45" s="64"/>
      <c r="TSK45" s="63"/>
      <c r="TSL45" s="63"/>
      <c r="TSM45" s="63"/>
      <c r="TSN45" s="63"/>
      <c r="TSO45" s="63"/>
      <c r="TSP45" s="63"/>
      <c r="TSQ45" s="63"/>
      <c r="TSR45" s="64"/>
      <c r="TSS45" s="63"/>
      <c r="TST45" s="63"/>
      <c r="TSU45" s="63"/>
      <c r="TSV45" s="63"/>
      <c r="TSW45" s="63"/>
      <c r="TSX45" s="63"/>
      <c r="TSY45" s="63"/>
      <c r="TSZ45" s="64"/>
      <c r="TTA45" s="63"/>
      <c r="TTB45" s="63"/>
      <c r="TTC45" s="63"/>
      <c r="TTD45" s="63"/>
      <c r="TTE45" s="63"/>
      <c r="TTF45" s="63"/>
      <c r="TTG45" s="63"/>
      <c r="TTH45" s="64"/>
      <c r="TTI45" s="63"/>
      <c r="TTJ45" s="63"/>
      <c r="TTK45" s="63"/>
      <c r="TTL45" s="63"/>
      <c r="TTM45" s="63"/>
      <c r="TTN45" s="63"/>
      <c r="TTO45" s="63"/>
      <c r="TTP45" s="64"/>
      <c r="TTQ45" s="63"/>
      <c r="TTR45" s="63"/>
      <c r="TTS45" s="63"/>
      <c r="TTT45" s="63"/>
      <c r="TTU45" s="63"/>
      <c r="TTV45" s="63"/>
      <c r="TTW45" s="63"/>
      <c r="TTX45" s="64"/>
      <c r="TTY45" s="63"/>
      <c r="TTZ45" s="63"/>
      <c r="TUA45" s="63"/>
      <c r="TUB45" s="63"/>
      <c r="TUC45" s="63"/>
      <c r="TUD45" s="63"/>
      <c r="TUE45" s="63"/>
      <c r="TUF45" s="64"/>
      <c r="TUG45" s="63"/>
      <c r="TUH45" s="63"/>
      <c r="TUI45" s="63"/>
      <c r="TUJ45" s="63"/>
      <c r="TUK45" s="63"/>
      <c r="TUL45" s="63"/>
      <c r="TUM45" s="63"/>
      <c r="TUN45" s="64"/>
      <c r="TUO45" s="63"/>
      <c r="TUP45" s="63"/>
      <c r="TUQ45" s="63"/>
      <c r="TUR45" s="63"/>
      <c r="TUS45" s="63"/>
      <c r="TUT45" s="63"/>
      <c r="TUU45" s="63"/>
      <c r="TUV45" s="64"/>
      <c r="TUW45" s="63"/>
      <c r="TUX45" s="63"/>
      <c r="TUY45" s="63"/>
      <c r="TUZ45" s="63"/>
      <c r="TVA45" s="63"/>
      <c r="TVB45" s="63"/>
      <c r="TVC45" s="63"/>
      <c r="TVD45" s="64"/>
      <c r="TVE45" s="63"/>
      <c r="TVF45" s="63"/>
      <c r="TVG45" s="63"/>
      <c r="TVH45" s="63"/>
      <c r="TVI45" s="63"/>
      <c r="TVJ45" s="63"/>
      <c r="TVK45" s="63"/>
      <c r="TVL45" s="64"/>
      <c r="TVM45" s="63"/>
      <c r="TVN45" s="63"/>
      <c r="TVO45" s="63"/>
      <c r="TVP45" s="63"/>
      <c r="TVQ45" s="63"/>
      <c r="TVR45" s="63"/>
      <c r="TVS45" s="63"/>
      <c r="TVT45" s="64"/>
      <c r="TVU45" s="63"/>
      <c r="TVV45" s="63"/>
      <c r="TVW45" s="63"/>
      <c r="TVX45" s="63"/>
      <c r="TVY45" s="63"/>
      <c r="TVZ45" s="63"/>
      <c r="TWA45" s="63"/>
      <c r="TWB45" s="64"/>
      <c r="TWC45" s="63"/>
      <c r="TWD45" s="63"/>
      <c r="TWE45" s="63"/>
      <c r="TWF45" s="63"/>
      <c r="TWG45" s="63"/>
      <c r="TWH45" s="63"/>
      <c r="TWI45" s="63"/>
      <c r="TWJ45" s="64"/>
      <c r="TWK45" s="63"/>
      <c r="TWL45" s="63"/>
      <c r="TWM45" s="63"/>
      <c r="TWN45" s="63"/>
      <c r="TWO45" s="63"/>
      <c r="TWP45" s="63"/>
      <c r="TWQ45" s="63"/>
      <c r="TWR45" s="64"/>
      <c r="TWS45" s="63"/>
      <c r="TWT45" s="63"/>
      <c r="TWU45" s="63"/>
      <c r="TWV45" s="63"/>
      <c r="TWW45" s="63"/>
      <c r="TWX45" s="63"/>
      <c r="TWY45" s="63"/>
      <c r="TWZ45" s="64"/>
      <c r="TXA45" s="63"/>
      <c r="TXB45" s="63"/>
      <c r="TXC45" s="63"/>
      <c r="TXD45" s="63"/>
      <c r="TXE45" s="63"/>
      <c r="TXF45" s="63"/>
      <c r="TXG45" s="63"/>
      <c r="TXH45" s="64"/>
      <c r="TXI45" s="63"/>
      <c r="TXJ45" s="63"/>
      <c r="TXK45" s="63"/>
      <c r="TXL45" s="63"/>
      <c r="TXM45" s="63"/>
      <c r="TXN45" s="63"/>
      <c r="TXO45" s="63"/>
      <c r="TXP45" s="64"/>
      <c r="TXQ45" s="63"/>
      <c r="TXR45" s="63"/>
      <c r="TXS45" s="63"/>
      <c r="TXT45" s="63"/>
      <c r="TXU45" s="63"/>
      <c r="TXV45" s="63"/>
      <c r="TXW45" s="63"/>
      <c r="TXX45" s="64"/>
      <c r="TXY45" s="63"/>
      <c r="TXZ45" s="63"/>
      <c r="TYA45" s="63"/>
      <c r="TYB45" s="63"/>
      <c r="TYC45" s="63"/>
      <c r="TYD45" s="63"/>
      <c r="TYE45" s="63"/>
      <c r="TYF45" s="64"/>
      <c r="TYG45" s="63"/>
      <c r="TYH45" s="63"/>
      <c r="TYI45" s="63"/>
      <c r="TYJ45" s="63"/>
      <c r="TYK45" s="63"/>
      <c r="TYL45" s="63"/>
      <c r="TYM45" s="63"/>
      <c r="TYN45" s="64"/>
      <c r="TYO45" s="63"/>
      <c r="TYP45" s="63"/>
      <c r="TYQ45" s="63"/>
      <c r="TYR45" s="63"/>
      <c r="TYS45" s="63"/>
      <c r="TYT45" s="63"/>
      <c r="TYU45" s="63"/>
      <c r="TYV45" s="64"/>
      <c r="TYW45" s="63"/>
      <c r="TYX45" s="63"/>
      <c r="TYY45" s="63"/>
      <c r="TYZ45" s="63"/>
      <c r="TZA45" s="63"/>
      <c r="TZB45" s="63"/>
      <c r="TZC45" s="63"/>
      <c r="TZD45" s="64"/>
      <c r="TZE45" s="63"/>
      <c r="TZF45" s="63"/>
      <c r="TZG45" s="63"/>
      <c r="TZH45" s="63"/>
      <c r="TZI45" s="63"/>
      <c r="TZJ45" s="63"/>
      <c r="TZK45" s="63"/>
      <c r="TZL45" s="64"/>
      <c r="TZM45" s="63"/>
      <c r="TZN45" s="63"/>
      <c r="TZO45" s="63"/>
      <c r="TZP45" s="63"/>
      <c r="TZQ45" s="63"/>
      <c r="TZR45" s="63"/>
      <c r="TZS45" s="63"/>
      <c r="TZT45" s="64"/>
      <c r="TZU45" s="63"/>
      <c r="TZV45" s="63"/>
      <c r="TZW45" s="63"/>
      <c r="TZX45" s="63"/>
      <c r="TZY45" s="63"/>
      <c r="TZZ45" s="63"/>
      <c r="UAA45" s="63"/>
      <c r="UAB45" s="64"/>
      <c r="UAC45" s="63"/>
      <c r="UAD45" s="63"/>
      <c r="UAE45" s="63"/>
      <c r="UAF45" s="63"/>
      <c r="UAG45" s="63"/>
      <c r="UAH45" s="63"/>
      <c r="UAI45" s="63"/>
      <c r="UAJ45" s="64"/>
      <c r="UAK45" s="63"/>
      <c r="UAL45" s="63"/>
      <c r="UAM45" s="63"/>
      <c r="UAN45" s="63"/>
      <c r="UAO45" s="63"/>
      <c r="UAP45" s="63"/>
      <c r="UAQ45" s="63"/>
      <c r="UAR45" s="64"/>
      <c r="UAS45" s="63"/>
      <c r="UAT45" s="63"/>
      <c r="UAU45" s="63"/>
      <c r="UAV45" s="63"/>
      <c r="UAW45" s="63"/>
      <c r="UAX45" s="63"/>
      <c r="UAY45" s="63"/>
      <c r="UAZ45" s="64"/>
      <c r="UBA45" s="63"/>
      <c r="UBB45" s="63"/>
      <c r="UBC45" s="63"/>
      <c r="UBD45" s="63"/>
      <c r="UBE45" s="63"/>
      <c r="UBF45" s="63"/>
      <c r="UBG45" s="63"/>
      <c r="UBH45" s="64"/>
      <c r="UBI45" s="63"/>
      <c r="UBJ45" s="63"/>
      <c r="UBK45" s="63"/>
      <c r="UBL45" s="63"/>
      <c r="UBM45" s="63"/>
      <c r="UBN45" s="63"/>
      <c r="UBO45" s="63"/>
      <c r="UBP45" s="64"/>
      <c r="UBQ45" s="63"/>
      <c r="UBR45" s="63"/>
      <c r="UBS45" s="63"/>
      <c r="UBT45" s="63"/>
      <c r="UBU45" s="63"/>
      <c r="UBV45" s="63"/>
      <c r="UBW45" s="63"/>
      <c r="UBX45" s="64"/>
      <c r="UBY45" s="63"/>
      <c r="UBZ45" s="63"/>
      <c r="UCA45" s="63"/>
      <c r="UCB45" s="63"/>
      <c r="UCC45" s="63"/>
      <c r="UCD45" s="63"/>
      <c r="UCE45" s="63"/>
      <c r="UCF45" s="64"/>
      <c r="UCG45" s="63"/>
      <c r="UCH45" s="63"/>
      <c r="UCI45" s="63"/>
      <c r="UCJ45" s="63"/>
      <c r="UCK45" s="63"/>
      <c r="UCL45" s="63"/>
      <c r="UCM45" s="63"/>
      <c r="UCN45" s="64"/>
      <c r="UCO45" s="63"/>
      <c r="UCP45" s="63"/>
      <c r="UCQ45" s="63"/>
      <c r="UCR45" s="63"/>
      <c r="UCS45" s="63"/>
      <c r="UCT45" s="63"/>
      <c r="UCU45" s="63"/>
      <c r="UCV45" s="64"/>
      <c r="UCW45" s="63"/>
      <c r="UCX45" s="63"/>
      <c r="UCY45" s="63"/>
      <c r="UCZ45" s="63"/>
      <c r="UDA45" s="63"/>
      <c r="UDB45" s="63"/>
      <c r="UDC45" s="63"/>
      <c r="UDD45" s="64"/>
      <c r="UDE45" s="63"/>
      <c r="UDF45" s="63"/>
      <c r="UDG45" s="63"/>
      <c r="UDH45" s="63"/>
      <c r="UDI45" s="63"/>
      <c r="UDJ45" s="63"/>
      <c r="UDK45" s="63"/>
      <c r="UDL45" s="64"/>
      <c r="UDM45" s="63"/>
      <c r="UDN45" s="63"/>
      <c r="UDO45" s="63"/>
      <c r="UDP45" s="63"/>
      <c r="UDQ45" s="63"/>
      <c r="UDR45" s="63"/>
      <c r="UDS45" s="63"/>
      <c r="UDT45" s="64"/>
      <c r="UDU45" s="63"/>
      <c r="UDV45" s="63"/>
      <c r="UDW45" s="63"/>
      <c r="UDX45" s="63"/>
      <c r="UDY45" s="63"/>
      <c r="UDZ45" s="63"/>
      <c r="UEA45" s="63"/>
      <c r="UEB45" s="64"/>
      <c r="UEC45" s="63"/>
      <c r="UED45" s="63"/>
      <c r="UEE45" s="63"/>
      <c r="UEF45" s="63"/>
      <c r="UEG45" s="63"/>
      <c r="UEH45" s="63"/>
      <c r="UEI45" s="63"/>
      <c r="UEJ45" s="64"/>
      <c r="UEK45" s="63"/>
      <c r="UEL45" s="63"/>
      <c r="UEM45" s="63"/>
      <c r="UEN45" s="63"/>
      <c r="UEO45" s="63"/>
      <c r="UEP45" s="63"/>
      <c r="UEQ45" s="63"/>
      <c r="UER45" s="64"/>
      <c r="UES45" s="63"/>
      <c r="UET45" s="63"/>
      <c r="UEU45" s="63"/>
      <c r="UEV45" s="63"/>
      <c r="UEW45" s="63"/>
      <c r="UEX45" s="63"/>
      <c r="UEY45" s="63"/>
      <c r="UEZ45" s="64"/>
      <c r="UFA45" s="63"/>
      <c r="UFB45" s="63"/>
      <c r="UFC45" s="63"/>
      <c r="UFD45" s="63"/>
      <c r="UFE45" s="63"/>
      <c r="UFF45" s="63"/>
      <c r="UFG45" s="63"/>
      <c r="UFH45" s="64"/>
      <c r="UFI45" s="63"/>
      <c r="UFJ45" s="63"/>
      <c r="UFK45" s="63"/>
      <c r="UFL45" s="63"/>
      <c r="UFM45" s="63"/>
      <c r="UFN45" s="63"/>
      <c r="UFO45" s="63"/>
      <c r="UFP45" s="64"/>
      <c r="UFQ45" s="63"/>
      <c r="UFR45" s="63"/>
      <c r="UFS45" s="63"/>
      <c r="UFT45" s="63"/>
      <c r="UFU45" s="63"/>
      <c r="UFV45" s="63"/>
      <c r="UFW45" s="63"/>
      <c r="UFX45" s="64"/>
      <c r="UFY45" s="63"/>
      <c r="UFZ45" s="63"/>
      <c r="UGA45" s="63"/>
      <c r="UGB45" s="63"/>
      <c r="UGC45" s="63"/>
      <c r="UGD45" s="63"/>
      <c r="UGE45" s="63"/>
      <c r="UGF45" s="64"/>
      <c r="UGG45" s="63"/>
      <c r="UGH45" s="63"/>
      <c r="UGI45" s="63"/>
      <c r="UGJ45" s="63"/>
      <c r="UGK45" s="63"/>
      <c r="UGL45" s="63"/>
      <c r="UGM45" s="63"/>
      <c r="UGN45" s="64"/>
      <c r="UGO45" s="63"/>
      <c r="UGP45" s="63"/>
      <c r="UGQ45" s="63"/>
      <c r="UGR45" s="63"/>
      <c r="UGS45" s="63"/>
      <c r="UGT45" s="63"/>
      <c r="UGU45" s="63"/>
      <c r="UGV45" s="64"/>
      <c r="UGW45" s="63"/>
      <c r="UGX45" s="63"/>
      <c r="UGY45" s="63"/>
      <c r="UGZ45" s="63"/>
      <c r="UHA45" s="63"/>
      <c r="UHB45" s="63"/>
      <c r="UHC45" s="63"/>
      <c r="UHD45" s="64"/>
      <c r="UHE45" s="63"/>
      <c r="UHF45" s="63"/>
      <c r="UHG45" s="63"/>
      <c r="UHH45" s="63"/>
      <c r="UHI45" s="63"/>
      <c r="UHJ45" s="63"/>
      <c r="UHK45" s="63"/>
      <c r="UHL45" s="64"/>
      <c r="UHM45" s="63"/>
      <c r="UHN45" s="63"/>
      <c r="UHO45" s="63"/>
      <c r="UHP45" s="63"/>
      <c r="UHQ45" s="63"/>
      <c r="UHR45" s="63"/>
      <c r="UHS45" s="63"/>
      <c r="UHT45" s="64"/>
      <c r="UHU45" s="63"/>
      <c r="UHV45" s="63"/>
      <c r="UHW45" s="63"/>
      <c r="UHX45" s="63"/>
      <c r="UHY45" s="63"/>
      <c r="UHZ45" s="63"/>
      <c r="UIA45" s="63"/>
      <c r="UIB45" s="64"/>
      <c r="UIC45" s="63"/>
      <c r="UID45" s="63"/>
      <c r="UIE45" s="63"/>
      <c r="UIF45" s="63"/>
      <c r="UIG45" s="63"/>
      <c r="UIH45" s="63"/>
      <c r="UII45" s="63"/>
      <c r="UIJ45" s="64"/>
      <c r="UIK45" s="63"/>
      <c r="UIL45" s="63"/>
      <c r="UIM45" s="63"/>
      <c r="UIN45" s="63"/>
      <c r="UIO45" s="63"/>
      <c r="UIP45" s="63"/>
      <c r="UIQ45" s="63"/>
      <c r="UIR45" s="64"/>
      <c r="UIS45" s="63"/>
      <c r="UIT45" s="63"/>
      <c r="UIU45" s="63"/>
      <c r="UIV45" s="63"/>
      <c r="UIW45" s="63"/>
      <c r="UIX45" s="63"/>
      <c r="UIY45" s="63"/>
      <c r="UIZ45" s="64"/>
      <c r="UJA45" s="63"/>
      <c r="UJB45" s="63"/>
      <c r="UJC45" s="63"/>
      <c r="UJD45" s="63"/>
      <c r="UJE45" s="63"/>
      <c r="UJF45" s="63"/>
      <c r="UJG45" s="63"/>
      <c r="UJH45" s="64"/>
      <c r="UJI45" s="63"/>
      <c r="UJJ45" s="63"/>
      <c r="UJK45" s="63"/>
      <c r="UJL45" s="63"/>
      <c r="UJM45" s="63"/>
      <c r="UJN45" s="63"/>
      <c r="UJO45" s="63"/>
      <c r="UJP45" s="64"/>
      <c r="UJQ45" s="63"/>
      <c r="UJR45" s="63"/>
      <c r="UJS45" s="63"/>
      <c r="UJT45" s="63"/>
      <c r="UJU45" s="63"/>
      <c r="UJV45" s="63"/>
      <c r="UJW45" s="63"/>
      <c r="UJX45" s="64"/>
      <c r="UJY45" s="63"/>
      <c r="UJZ45" s="63"/>
      <c r="UKA45" s="63"/>
      <c r="UKB45" s="63"/>
      <c r="UKC45" s="63"/>
      <c r="UKD45" s="63"/>
      <c r="UKE45" s="63"/>
      <c r="UKF45" s="64"/>
      <c r="UKG45" s="63"/>
      <c r="UKH45" s="63"/>
      <c r="UKI45" s="63"/>
      <c r="UKJ45" s="63"/>
      <c r="UKK45" s="63"/>
      <c r="UKL45" s="63"/>
      <c r="UKM45" s="63"/>
      <c r="UKN45" s="64"/>
      <c r="UKO45" s="63"/>
      <c r="UKP45" s="63"/>
      <c r="UKQ45" s="63"/>
      <c r="UKR45" s="63"/>
      <c r="UKS45" s="63"/>
      <c r="UKT45" s="63"/>
      <c r="UKU45" s="63"/>
      <c r="UKV45" s="64"/>
      <c r="UKW45" s="63"/>
      <c r="UKX45" s="63"/>
      <c r="UKY45" s="63"/>
      <c r="UKZ45" s="63"/>
      <c r="ULA45" s="63"/>
      <c r="ULB45" s="63"/>
      <c r="ULC45" s="63"/>
      <c r="ULD45" s="64"/>
      <c r="ULE45" s="63"/>
      <c r="ULF45" s="63"/>
      <c r="ULG45" s="63"/>
      <c r="ULH45" s="63"/>
      <c r="ULI45" s="63"/>
      <c r="ULJ45" s="63"/>
      <c r="ULK45" s="63"/>
      <c r="ULL45" s="64"/>
      <c r="ULM45" s="63"/>
      <c r="ULN45" s="63"/>
      <c r="ULO45" s="63"/>
      <c r="ULP45" s="63"/>
      <c r="ULQ45" s="63"/>
      <c r="ULR45" s="63"/>
      <c r="ULS45" s="63"/>
      <c r="ULT45" s="64"/>
      <c r="ULU45" s="63"/>
      <c r="ULV45" s="63"/>
      <c r="ULW45" s="63"/>
      <c r="ULX45" s="63"/>
      <c r="ULY45" s="63"/>
      <c r="ULZ45" s="63"/>
      <c r="UMA45" s="63"/>
      <c r="UMB45" s="64"/>
      <c r="UMC45" s="63"/>
      <c r="UMD45" s="63"/>
      <c r="UME45" s="63"/>
      <c r="UMF45" s="63"/>
      <c r="UMG45" s="63"/>
      <c r="UMH45" s="63"/>
      <c r="UMI45" s="63"/>
      <c r="UMJ45" s="64"/>
      <c r="UMK45" s="63"/>
      <c r="UML45" s="63"/>
      <c r="UMM45" s="63"/>
      <c r="UMN45" s="63"/>
      <c r="UMO45" s="63"/>
      <c r="UMP45" s="63"/>
      <c r="UMQ45" s="63"/>
      <c r="UMR45" s="64"/>
      <c r="UMS45" s="63"/>
      <c r="UMT45" s="63"/>
      <c r="UMU45" s="63"/>
      <c r="UMV45" s="63"/>
      <c r="UMW45" s="63"/>
      <c r="UMX45" s="63"/>
      <c r="UMY45" s="63"/>
      <c r="UMZ45" s="64"/>
      <c r="UNA45" s="63"/>
      <c r="UNB45" s="63"/>
      <c r="UNC45" s="63"/>
      <c r="UND45" s="63"/>
      <c r="UNE45" s="63"/>
      <c r="UNF45" s="63"/>
      <c r="UNG45" s="63"/>
      <c r="UNH45" s="64"/>
      <c r="UNI45" s="63"/>
      <c r="UNJ45" s="63"/>
      <c r="UNK45" s="63"/>
      <c r="UNL45" s="63"/>
      <c r="UNM45" s="63"/>
      <c r="UNN45" s="63"/>
      <c r="UNO45" s="63"/>
      <c r="UNP45" s="64"/>
      <c r="UNQ45" s="63"/>
      <c r="UNR45" s="63"/>
      <c r="UNS45" s="63"/>
      <c r="UNT45" s="63"/>
      <c r="UNU45" s="63"/>
      <c r="UNV45" s="63"/>
      <c r="UNW45" s="63"/>
      <c r="UNX45" s="64"/>
      <c r="UNY45" s="63"/>
      <c r="UNZ45" s="63"/>
      <c r="UOA45" s="63"/>
      <c r="UOB45" s="63"/>
      <c r="UOC45" s="63"/>
      <c r="UOD45" s="63"/>
      <c r="UOE45" s="63"/>
      <c r="UOF45" s="64"/>
      <c r="UOG45" s="63"/>
      <c r="UOH45" s="63"/>
      <c r="UOI45" s="63"/>
      <c r="UOJ45" s="63"/>
      <c r="UOK45" s="63"/>
      <c r="UOL45" s="63"/>
      <c r="UOM45" s="63"/>
      <c r="UON45" s="64"/>
      <c r="UOO45" s="63"/>
      <c r="UOP45" s="63"/>
      <c r="UOQ45" s="63"/>
      <c r="UOR45" s="63"/>
      <c r="UOS45" s="63"/>
      <c r="UOT45" s="63"/>
      <c r="UOU45" s="63"/>
      <c r="UOV45" s="64"/>
      <c r="UOW45" s="63"/>
      <c r="UOX45" s="63"/>
      <c r="UOY45" s="63"/>
      <c r="UOZ45" s="63"/>
      <c r="UPA45" s="63"/>
      <c r="UPB45" s="63"/>
      <c r="UPC45" s="63"/>
      <c r="UPD45" s="64"/>
      <c r="UPE45" s="63"/>
      <c r="UPF45" s="63"/>
      <c r="UPG45" s="63"/>
      <c r="UPH45" s="63"/>
      <c r="UPI45" s="63"/>
      <c r="UPJ45" s="63"/>
      <c r="UPK45" s="63"/>
      <c r="UPL45" s="64"/>
      <c r="UPM45" s="63"/>
      <c r="UPN45" s="63"/>
      <c r="UPO45" s="63"/>
      <c r="UPP45" s="63"/>
      <c r="UPQ45" s="63"/>
      <c r="UPR45" s="63"/>
      <c r="UPS45" s="63"/>
      <c r="UPT45" s="64"/>
      <c r="UPU45" s="63"/>
      <c r="UPV45" s="63"/>
      <c r="UPW45" s="63"/>
      <c r="UPX45" s="63"/>
      <c r="UPY45" s="63"/>
      <c r="UPZ45" s="63"/>
      <c r="UQA45" s="63"/>
      <c r="UQB45" s="64"/>
      <c r="UQC45" s="63"/>
      <c r="UQD45" s="63"/>
      <c r="UQE45" s="63"/>
      <c r="UQF45" s="63"/>
      <c r="UQG45" s="63"/>
      <c r="UQH45" s="63"/>
      <c r="UQI45" s="63"/>
      <c r="UQJ45" s="64"/>
      <c r="UQK45" s="63"/>
      <c r="UQL45" s="63"/>
      <c r="UQM45" s="63"/>
      <c r="UQN45" s="63"/>
      <c r="UQO45" s="63"/>
      <c r="UQP45" s="63"/>
      <c r="UQQ45" s="63"/>
      <c r="UQR45" s="64"/>
      <c r="UQS45" s="63"/>
      <c r="UQT45" s="63"/>
      <c r="UQU45" s="63"/>
      <c r="UQV45" s="63"/>
      <c r="UQW45" s="63"/>
      <c r="UQX45" s="63"/>
      <c r="UQY45" s="63"/>
      <c r="UQZ45" s="64"/>
      <c r="URA45" s="63"/>
      <c r="URB45" s="63"/>
      <c r="URC45" s="63"/>
      <c r="URD45" s="63"/>
      <c r="URE45" s="63"/>
      <c r="URF45" s="63"/>
      <c r="URG45" s="63"/>
      <c r="URH45" s="64"/>
      <c r="URI45" s="63"/>
      <c r="URJ45" s="63"/>
      <c r="URK45" s="63"/>
      <c r="URL45" s="63"/>
      <c r="URM45" s="63"/>
      <c r="URN45" s="63"/>
      <c r="URO45" s="63"/>
      <c r="URP45" s="64"/>
      <c r="URQ45" s="63"/>
      <c r="URR45" s="63"/>
      <c r="URS45" s="63"/>
      <c r="URT45" s="63"/>
      <c r="URU45" s="63"/>
      <c r="URV45" s="63"/>
      <c r="URW45" s="63"/>
      <c r="URX45" s="64"/>
      <c r="URY45" s="63"/>
      <c r="URZ45" s="63"/>
      <c r="USA45" s="63"/>
      <c r="USB45" s="63"/>
      <c r="USC45" s="63"/>
      <c r="USD45" s="63"/>
      <c r="USE45" s="63"/>
      <c r="USF45" s="64"/>
      <c r="USG45" s="63"/>
      <c r="USH45" s="63"/>
      <c r="USI45" s="63"/>
      <c r="USJ45" s="63"/>
      <c r="USK45" s="63"/>
      <c r="USL45" s="63"/>
      <c r="USM45" s="63"/>
      <c r="USN45" s="64"/>
      <c r="USO45" s="63"/>
      <c r="USP45" s="63"/>
      <c r="USQ45" s="63"/>
      <c r="USR45" s="63"/>
      <c r="USS45" s="63"/>
      <c r="UST45" s="63"/>
      <c r="USU45" s="63"/>
      <c r="USV45" s="64"/>
      <c r="USW45" s="63"/>
      <c r="USX45" s="63"/>
      <c r="USY45" s="63"/>
      <c r="USZ45" s="63"/>
      <c r="UTA45" s="63"/>
      <c r="UTB45" s="63"/>
      <c r="UTC45" s="63"/>
      <c r="UTD45" s="64"/>
      <c r="UTE45" s="63"/>
      <c r="UTF45" s="63"/>
      <c r="UTG45" s="63"/>
      <c r="UTH45" s="63"/>
      <c r="UTI45" s="63"/>
      <c r="UTJ45" s="63"/>
      <c r="UTK45" s="63"/>
      <c r="UTL45" s="64"/>
      <c r="UTM45" s="63"/>
      <c r="UTN45" s="63"/>
      <c r="UTO45" s="63"/>
      <c r="UTP45" s="63"/>
      <c r="UTQ45" s="63"/>
      <c r="UTR45" s="63"/>
      <c r="UTS45" s="63"/>
      <c r="UTT45" s="64"/>
      <c r="UTU45" s="63"/>
      <c r="UTV45" s="63"/>
      <c r="UTW45" s="63"/>
      <c r="UTX45" s="63"/>
      <c r="UTY45" s="63"/>
      <c r="UTZ45" s="63"/>
      <c r="UUA45" s="63"/>
      <c r="UUB45" s="64"/>
      <c r="UUC45" s="63"/>
      <c r="UUD45" s="63"/>
      <c r="UUE45" s="63"/>
      <c r="UUF45" s="63"/>
      <c r="UUG45" s="63"/>
      <c r="UUH45" s="63"/>
      <c r="UUI45" s="63"/>
      <c r="UUJ45" s="64"/>
      <c r="UUK45" s="63"/>
      <c r="UUL45" s="63"/>
      <c r="UUM45" s="63"/>
      <c r="UUN45" s="63"/>
      <c r="UUO45" s="63"/>
      <c r="UUP45" s="63"/>
      <c r="UUQ45" s="63"/>
      <c r="UUR45" s="64"/>
      <c r="UUS45" s="63"/>
      <c r="UUT45" s="63"/>
      <c r="UUU45" s="63"/>
      <c r="UUV45" s="63"/>
      <c r="UUW45" s="63"/>
      <c r="UUX45" s="63"/>
      <c r="UUY45" s="63"/>
      <c r="UUZ45" s="64"/>
      <c r="UVA45" s="63"/>
      <c r="UVB45" s="63"/>
      <c r="UVC45" s="63"/>
      <c r="UVD45" s="63"/>
      <c r="UVE45" s="63"/>
      <c r="UVF45" s="63"/>
      <c r="UVG45" s="63"/>
      <c r="UVH45" s="64"/>
      <c r="UVI45" s="63"/>
      <c r="UVJ45" s="63"/>
      <c r="UVK45" s="63"/>
      <c r="UVL45" s="63"/>
      <c r="UVM45" s="63"/>
      <c r="UVN45" s="63"/>
      <c r="UVO45" s="63"/>
      <c r="UVP45" s="64"/>
      <c r="UVQ45" s="63"/>
      <c r="UVR45" s="63"/>
      <c r="UVS45" s="63"/>
      <c r="UVT45" s="63"/>
      <c r="UVU45" s="63"/>
      <c r="UVV45" s="63"/>
      <c r="UVW45" s="63"/>
      <c r="UVX45" s="64"/>
      <c r="UVY45" s="63"/>
      <c r="UVZ45" s="63"/>
      <c r="UWA45" s="63"/>
      <c r="UWB45" s="63"/>
      <c r="UWC45" s="63"/>
      <c r="UWD45" s="63"/>
      <c r="UWE45" s="63"/>
      <c r="UWF45" s="64"/>
      <c r="UWG45" s="63"/>
      <c r="UWH45" s="63"/>
      <c r="UWI45" s="63"/>
      <c r="UWJ45" s="63"/>
      <c r="UWK45" s="63"/>
      <c r="UWL45" s="63"/>
      <c r="UWM45" s="63"/>
      <c r="UWN45" s="64"/>
      <c r="UWO45" s="63"/>
      <c r="UWP45" s="63"/>
      <c r="UWQ45" s="63"/>
      <c r="UWR45" s="63"/>
      <c r="UWS45" s="63"/>
      <c r="UWT45" s="63"/>
      <c r="UWU45" s="63"/>
      <c r="UWV45" s="64"/>
      <c r="UWW45" s="63"/>
      <c r="UWX45" s="63"/>
      <c r="UWY45" s="63"/>
      <c r="UWZ45" s="63"/>
      <c r="UXA45" s="63"/>
      <c r="UXB45" s="63"/>
      <c r="UXC45" s="63"/>
      <c r="UXD45" s="64"/>
      <c r="UXE45" s="63"/>
      <c r="UXF45" s="63"/>
      <c r="UXG45" s="63"/>
      <c r="UXH45" s="63"/>
      <c r="UXI45" s="63"/>
      <c r="UXJ45" s="63"/>
      <c r="UXK45" s="63"/>
      <c r="UXL45" s="64"/>
      <c r="UXM45" s="63"/>
      <c r="UXN45" s="63"/>
      <c r="UXO45" s="63"/>
      <c r="UXP45" s="63"/>
      <c r="UXQ45" s="63"/>
      <c r="UXR45" s="63"/>
      <c r="UXS45" s="63"/>
      <c r="UXT45" s="64"/>
      <c r="UXU45" s="63"/>
      <c r="UXV45" s="63"/>
      <c r="UXW45" s="63"/>
      <c r="UXX45" s="63"/>
      <c r="UXY45" s="63"/>
      <c r="UXZ45" s="63"/>
      <c r="UYA45" s="63"/>
      <c r="UYB45" s="64"/>
      <c r="UYC45" s="63"/>
      <c r="UYD45" s="63"/>
      <c r="UYE45" s="63"/>
      <c r="UYF45" s="63"/>
      <c r="UYG45" s="63"/>
      <c r="UYH45" s="63"/>
      <c r="UYI45" s="63"/>
      <c r="UYJ45" s="64"/>
      <c r="UYK45" s="63"/>
      <c r="UYL45" s="63"/>
      <c r="UYM45" s="63"/>
      <c r="UYN45" s="63"/>
      <c r="UYO45" s="63"/>
      <c r="UYP45" s="63"/>
      <c r="UYQ45" s="63"/>
      <c r="UYR45" s="64"/>
      <c r="UYS45" s="63"/>
      <c r="UYT45" s="63"/>
      <c r="UYU45" s="63"/>
      <c r="UYV45" s="63"/>
      <c r="UYW45" s="63"/>
      <c r="UYX45" s="63"/>
      <c r="UYY45" s="63"/>
      <c r="UYZ45" s="64"/>
      <c r="UZA45" s="63"/>
      <c r="UZB45" s="63"/>
      <c r="UZC45" s="63"/>
      <c r="UZD45" s="63"/>
      <c r="UZE45" s="63"/>
      <c r="UZF45" s="63"/>
      <c r="UZG45" s="63"/>
      <c r="UZH45" s="64"/>
      <c r="UZI45" s="63"/>
      <c r="UZJ45" s="63"/>
      <c r="UZK45" s="63"/>
      <c r="UZL45" s="63"/>
      <c r="UZM45" s="63"/>
      <c r="UZN45" s="63"/>
      <c r="UZO45" s="63"/>
      <c r="UZP45" s="64"/>
      <c r="UZQ45" s="63"/>
      <c r="UZR45" s="63"/>
      <c r="UZS45" s="63"/>
      <c r="UZT45" s="63"/>
      <c r="UZU45" s="63"/>
      <c r="UZV45" s="63"/>
      <c r="UZW45" s="63"/>
      <c r="UZX45" s="64"/>
      <c r="UZY45" s="63"/>
      <c r="UZZ45" s="63"/>
      <c r="VAA45" s="63"/>
      <c r="VAB45" s="63"/>
      <c r="VAC45" s="63"/>
      <c r="VAD45" s="63"/>
      <c r="VAE45" s="63"/>
      <c r="VAF45" s="64"/>
      <c r="VAG45" s="63"/>
      <c r="VAH45" s="63"/>
      <c r="VAI45" s="63"/>
      <c r="VAJ45" s="63"/>
      <c r="VAK45" s="63"/>
      <c r="VAL45" s="63"/>
      <c r="VAM45" s="63"/>
      <c r="VAN45" s="64"/>
      <c r="VAO45" s="63"/>
      <c r="VAP45" s="63"/>
      <c r="VAQ45" s="63"/>
      <c r="VAR45" s="63"/>
      <c r="VAS45" s="63"/>
      <c r="VAT45" s="63"/>
      <c r="VAU45" s="63"/>
      <c r="VAV45" s="64"/>
      <c r="VAW45" s="63"/>
      <c r="VAX45" s="63"/>
      <c r="VAY45" s="63"/>
      <c r="VAZ45" s="63"/>
      <c r="VBA45" s="63"/>
      <c r="VBB45" s="63"/>
      <c r="VBC45" s="63"/>
      <c r="VBD45" s="64"/>
      <c r="VBE45" s="63"/>
      <c r="VBF45" s="63"/>
      <c r="VBG45" s="63"/>
      <c r="VBH45" s="63"/>
      <c r="VBI45" s="63"/>
      <c r="VBJ45" s="63"/>
      <c r="VBK45" s="63"/>
      <c r="VBL45" s="64"/>
      <c r="VBM45" s="63"/>
      <c r="VBN45" s="63"/>
      <c r="VBO45" s="63"/>
      <c r="VBP45" s="63"/>
      <c r="VBQ45" s="63"/>
      <c r="VBR45" s="63"/>
      <c r="VBS45" s="63"/>
      <c r="VBT45" s="64"/>
      <c r="VBU45" s="63"/>
      <c r="VBV45" s="63"/>
      <c r="VBW45" s="63"/>
      <c r="VBX45" s="63"/>
      <c r="VBY45" s="63"/>
      <c r="VBZ45" s="63"/>
      <c r="VCA45" s="63"/>
      <c r="VCB45" s="64"/>
      <c r="VCC45" s="63"/>
      <c r="VCD45" s="63"/>
      <c r="VCE45" s="63"/>
      <c r="VCF45" s="63"/>
      <c r="VCG45" s="63"/>
      <c r="VCH45" s="63"/>
      <c r="VCI45" s="63"/>
      <c r="VCJ45" s="64"/>
      <c r="VCK45" s="63"/>
      <c r="VCL45" s="63"/>
      <c r="VCM45" s="63"/>
      <c r="VCN45" s="63"/>
      <c r="VCO45" s="63"/>
      <c r="VCP45" s="63"/>
      <c r="VCQ45" s="63"/>
      <c r="VCR45" s="64"/>
      <c r="VCS45" s="63"/>
      <c r="VCT45" s="63"/>
      <c r="VCU45" s="63"/>
      <c r="VCV45" s="63"/>
      <c r="VCW45" s="63"/>
      <c r="VCX45" s="63"/>
      <c r="VCY45" s="63"/>
      <c r="VCZ45" s="64"/>
      <c r="VDA45" s="63"/>
      <c r="VDB45" s="63"/>
      <c r="VDC45" s="63"/>
      <c r="VDD45" s="63"/>
      <c r="VDE45" s="63"/>
      <c r="VDF45" s="63"/>
      <c r="VDG45" s="63"/>
      <c r="VDH45" s="64"/>
      <c r="VDI45" s="63"/>
      <c r="VDJ45" s="63"/>
      <c r="VDK45" s="63"/>
      <c r="VDL45" s="63"/>
      <c r="VDM45" s="63"/>
      <c r="VDN45" s="63"/>
      <c r="VDO45" s="63"/>
      <c r="VDP45" s="64"/>
      <c r="VDQ45" s="63"/>
      <c r="VDR45" s="63"/>
      <c r="VDS45" s="63"/>
      <c r="VDT45" s="63"/>
      <c r="VDU45" s="63"/>
      <c r="VDV45" s="63"/>
      <c r="VDW45" s="63"/>
      <c r="VDX45" s="64"/>
      <c r="VDY45" s="63"/>
      <c r="VDZ45" s="63"/>
      <c r="VEA45" s="63"/>
      <c r="VEB45" s="63"/>
      <c r="VEC45" s="63"/>
      <c r="VED45" s="63"/>
      <c r="VEE45" s="63"/>
      <c r="VEF45" s="64"/>
      <c r="VEG45" s="63"/>
      <c r="VEH45" s="63"/>
      <c r="VEI45" s="63"/>
      <c r="VEJ45" s="63"/>
      <c r="VEK45" s="63"/>
      <c r="VEL45" s="63"/>
      <c r="VEM45" s="63"/>
      <c r="VEN45" s="64"/>
      <c r="VEO45" s="63"/>
      <c r="VEP45" s="63"/>
      <c r="VEQ45" s="63"/>
      <c r="VER45" s="63"/>
      <c r="VES45" s="63"/>
      <c r="VET45" s="63"/>
      <c r="VEU45" s="63"/>
      <c r="VEV45" s="64"/>
      <c r="VEW45" s="63"/>
      <c r="VEX45" s="63"/>
      <c r="VEY45" s="63"/>
      <c r="VEZ45" s="63"/>
      <c r="VFA45" s="63"/>
      <c r="VFB45" s="63"/>
      <c r="VFC45" s="63"/>
      <c r="VFD45" s="64"/>
      <c r="VFE45" s="63"/>
      <c r="VFF45" s="63"/>
      <c r="VFG45" s="63"/>
      <c r="VFH45" s="63"/>
      <c r="VFI45" s="63"/>
      <c r="VFJ45" s="63"/>
      <c r="VFK45" s="63"/>
      <c r="VFL45" s="64"/>
      <c r="VFM45" s="63"/>
      <c r="VFN45" s="63"/>
      <c r="VFO45" s="63"/>
      <c r="VFP45" s="63"/>
      <c r="VFQ45" s="63"/>
      <c r="VFR45" s="63"/>
      <c r="VFS45" s="63"/>
      <c r="VFT45" s="64"/>
      <c r="VFU45" s="63"/>
      <c r="VFV45" s="63"/>
      <c r="VFW45" s="63"/>
      <c r="VFX45" s="63"/>
      <c r="VFY45" s="63"/>
      <c r="VFZ45" s="63"/>
      <c r="VGA45" s="63"/>
      <c r="VGB45" s="64"/>
      <c r="VGC45" s="63"/>
      <c r="VGD45" s="63"/>
      <c r="VGE45" s="63"/>
      <c r="VGF45" s="63"/>
      <c r="VGG45" s="63"/>
      <c r="VGH45" s="63"/>
      <c r="VGI45" s="63"/>
      <c r="VGJ45" s="64"/>
      <c r="VGK45" s="63"/>
      <c r="VGL45" s="63"/>
      <c r="VGM45" s="63"/>
      <c r="VGN45" s="63"/>
      <c r="VGO45" s="63"/>
      <c r="VGP45" s="63"/>
      <c r="VGQ45" s="63"/>
      <c r="VGR45" s="64"/>
      <c r="VGS45" s="63"/>
      <c r="VGT45" s="63"/>
      <c r="VGU45" s="63"/>
      <c r="VGV45" s="63"/>
      <c r="VGW45" s="63"/>
      <c r="VGX45" s="63"/>
      <c r="VGY45" s="63"/>
      <c r="VGZ45" s="64"/>
      <c r="VHA45" s="63"/>
      <c r="VHB45" s="63"/>
      <c r="VHC45" s="63"/>
      <c r="VHD45" s="63"/>
      <c r="VHE45" s="63"/>
      <c r="VHF45" s="63"/>
      <c r="VHG45" s="63"/>
      <c r="VHH45" s="64"/>
      <c r="VHI45" s="63"/>
      <c r="VHJ45" s="63"/>
      <c r="VHK45" s="63"/>
      <c r="VHL45" s="63"/>
      <c r="VHM45" s="63"/>
      <c r="VHN45" s="63"/>
      <c r="VHO45" s="63"/>
      <c r="VHP45" s="64"/>
      <c r="VHQ45" s="63"/>
      <c r="VHR45" s="63"/>
      <c r="VHS45" s="63"/>
      <c r="VHT45" s="63"/>
      <c r="VHU45" s="63"/>
      <c r="VHV45" s="63"/>
      <c r="VHW45" s="63"/>
      <c r="VHX45" s="64"/>
      <c r="VHY45" s="63"/>
      <c r="VHZ45" s="63"/>
      <c r="VIA45" s="63"/>
      <c r="VIB45" s="63"/>
      <c r="VIC45" s="63"/>
      <c r="VID45" s="63"/>
      <c r="VIE45" s="63"/>
      <c r="VIF45" s="64"/>
      <c r="VIG45" s="63"/>
      <c r="VIH45" s="63"/>
      <c r="VII45" s="63"/>
      <c r="VIJ45" s="63"/>
      <c r="VIK45" s="63"/>
      <c r="VIL45" s="63"/>
      <c r="VIM45" s="63"/>
      <c r="VIN45" s="64"/>
      <c r="VIO45" s="63"/>
      <c r="VIP45" s="63"/>
      <c r="VIQ45" s="63"/>
      <c r="VIR45" s="63"/>
      <c r="VIS45" s="63"/>
      <c r="VIT45" s="63"/>
      <c r="VIU45" s="63"/>
      <c r="VIV45" s="64"/>
      <c r="VIW45" s="63"/>
      <c r="VIX45" s="63"/>
      <c r="VIY45" s="63"/>
      <c r="VIZ45" s="63"/>
      <c r="VJA45" s="63"/>
      <c r="VJB45" s="63"/>
      <c r="VJC45" s="63"/>
      <c r="VJD45" s="64"/>
      <c r="VJE45" s="63"/>
      <c r="VJF45" s="63"/>
      <c r="VJG45" s="63"/>
      <c r="VJH45" s="63"/>
      <c r="VJI45" s="63"/>
      <c r="VJJ45" s="63"/>
      <c r="VJK45" s="63"/>
      <c r="VJL45" s="64"/>
      <c r="VJM45" s="63"/>
      <c r="VJN45" s="63"/>
      <c r="VJO45" s="63"/>
      <c r="VJP45" s="63"/>
      <c r="VJQ45" s="63"/>
      <c r="VJR45" s="63"/>
      <c r="VJS45" s="63"/>
      <c r="VJT45" s="64"/>
      <c r="VJU45" s="63"/>
      <c r="VJV45" s="63"/>
      <c r="VJW45" s="63"/>
      <c r="VJX45" s="63"/>
      <c r="VJY45" s="63"/>
      <c r="VJZ45" s="63"/>
      <c r="VKA45" s="63"/>
      <c r="VKB45" s="64"/>
      <c r="VKC45" s="63"/>
      <c r="VKD45" s="63"/>
      <c r="VKE45" s="63"/>
      <c r="VKF45" s="63"/>
      <c r="VKG45" s="63"/>
      <c r="VKH45" s="63"/>
      <c r="VKI45" s="63"/>
      <c r="VKJ45" s="64"/>
      <c r="VKK45" s="63"/>
      <c r="VKL45" s="63"/>
      <c r="VKM45" s="63"/>
      <c r="VKN45" s="63"/>
      <c r="VKO45" s="63"/>
      <c r="VKP45" s="63"/>
      <c r="VKQ45" s="63"/>
      <c r="VKR45" s="64"/>
      <c r="VKS45" s="63"/>
      <c r="VKT45" s="63"/>
      <c r="VKU45" s="63"/>
      <c r="VKV45" s="63"/>
      <c r="VKW45" s="63"/>
      <c r="VKX45" s="63"/>
      <c r="VKY45" s="63"/>
      <c r="VKZ45" s="64"/>
      <c r="VLA45" s="63"/>
      <c r="VLB45" s="63"/>
      <c r="VLC45" s="63"/>
      <c r="VLD45" s="63"/>
      <c r="VLE45" s="63"/>
      <c r="VLF45" s="63"/>
      <c r="VLG45" s="63"/>
      <c r="VLH45" s="64"/>
      <c r="VLI45" s="63"/>
      <c r="VLJ45" s="63"/>
      <c r="VLK45" s="63"/>
      <c r="VLL45" s="63"/>
      <c r="VLM45" s="63"/>
      <c r="VLN45" s="63"/>
      <c r="VLO45" s="63"/>
      <c r="VLP45" s="64"/>
      <c r="VLQ45" s="63"/>
      <c r="VLR45" s="63"/>
      <c r="VLS45" s="63"/>
      <c r="VLT45" s="63"/>
      <c r="VLU45" s="63"/>
      <c r="VLV45" s="63"/>
      <c r="VLW45" s="63"/>
      <c r="VLX45" s="64"/>
      <c r="VLY45" s="63"/>
      <c r="VLZ45" s="63"/>
      <c r="VMA45" s="63"/>
      <c r="VMB45" s="63"/>
      <c r="VMC45" s="63"/>
      <c r="VMD45" s="63"/>
      <c r="VME45" s="63"/>
      <c r="VMF45" s="64"/>
      <c r="VMG45" s="63"/>
      <c r="VMH45" s="63"/>
      <c r="VMI45" s="63"/>
      <c r="VMJ45" s="63"/>
      <c r="VMK45" s="63"/>
      <c r="VML45" s="63"/>
      <c r="VMM45" s="63"/>
      <c r="VMN45" s="64"/>
      <c r="VMO45" s="63"/>
      <c r="VMP45" s="63"/>
      <c r="VMQ45" s="63"/>
      <c r="VMR45" s="63"/>
      <c r="VMS45" s="63"/>
      <c r="VMT45" s="63"/>
      <c r="VMU45" s="63"/>
      <c r="VMV45" s="64"/>
      <c r="VMW45" s="63"/>
      <c r="VMX45" s="63"/>
      <c r="VMY45" s="63"/>
      <c r="VMZ45" s="63"/>
      <c r="VNA45" s="63"/>
      <c r="VNB45" s="63"/>
      <c r="VNC45" s="63"/>
      <c r="VND45" s="64"/>
      <c r="VNE45" s="63"/>
      <c r="VNF45" s="63"/>
      <c r="VNG45" s="63"/>
      <c r="VNH45" s="63"/>
      <c r="VNI45" s="63"/>
      <c r="VNJ45" s="63"/>
      <c r="VNK45" s="63"/>
      <c r="VNL45" s="64"/>
      <c r="VNM45" s="63"/>
      <c r="VNN45" s="63"/>
      <c r="VNO45" s="63"/>
      <c r="VNP45" s="63"/>
      <c r="VNQ45" s="63"/>
      <c r="VNR45" s="63"/>
      <c r="VNS45" s="63"/>
      <c r="VNT45" s="64"/>
      <c r="VNU45" s="63"/>
      <c r="VNV45" s="63"/>
      <c r="VNW45" s="63"/>
      <c r="VNX45" s="63"/>
      <c r="VNY45" s="63"/>
      <c r="VNZ45" s="63"/>
      <c r="VOA45" s="63"/>
      <c r="VOB45" s="64"/>
      <c r="VOC45" s="63"/>
      <c r="VOD45" s="63"/>
      <c r="VOE45" s="63"/>
      <c r="VOF45" s="63"/>
      <c r="VOG45" s="63"/>
      <c r="VOH45" s="63"/>
      <c r="VOI45" s="63"/>
      <c r="VOJ45" s="64"/>
      <c r="VOK45" s="63"/>
      <c r="VOL45" s="63"/>
      <c r="VOM45" s="63"/>
      <c r="VON45" s="63"/>
      <c r="VOO45" s="63"/>
      <c r="VOP45" s="63"/>
      <c r="VOQ45" s="63"/>
      <c r="VOR45" s="64"/>
      <c r="VOS45" s="63"/>
      <c r="VOT45" s="63"/>
      <c r="VOU45" s="63"/>
      <c r="VOV45" s="63"/>
      <c r="VOW45" s="63"/>
      <c r="VOX45" s="63"/>
      <c r="VOY45" s="63"/>
      <c r="VOZ45" s="64"/>
      <c r="VPA45" s="63"/>
      <c r="VPB45" s="63"/>
      <c r="VPC45" s="63"/>
      <c r="VPD45" s="63"/>
      <c r="VPE45" s="63"/>
      <c r="VPF45" s="63"/>
      <c r="VPG45" s="63"/>
      <c r="VPH45" s="64"/>
      <c r="VPI45" s="63"/>
      <c r="VPJ45" s="63"/>
      <c r="VPK45" s="63"/>
      <c r="VPL45" s="63"/>
      <c r="VPM45" s="63"/>
      <c r="VPN45" s="63"/>
      <c r="VPO45" s="63"/>
      <c r="VPP45" s="64"/>
      <c r="VPQ45" s="63"/>
      <c r="VPR45" s="63"/>
      <c r="VPS45" s="63"/>
      <c r="VPT45" s="63"/>
      <c r="VPU45" s="63"/>
      <c r="VPV45" s="63"/>
      <c r="VPW45" s="63"/>
      <c r="VPX45" s="64"/>
      <c r="VPY45" s="63"/>
      <c r="VPZ45" s="63"/>
      <c r="VQA45" s="63"/>
      <c r="VQB45" s="63"/>
      <c r="VQC45" s="63"/>
      <c r="VQD45" s="63"/>
      <c r="VQE45" s="63"/>
      <c r="VQF45" s="64"/>
      <c r="VQG45" s="63"/>
      <c r="VQH45" s="63"/>
      <c r="VQI45" s="63"/>
      <c r="VQJ45" s="63"/>
      <c r="VQK45" s="63"/>
      <c r="VQL45" s="63"/>
      <c r="VQM45" s="63"/>
      <c r="VQN45" s="64"/>
      <c r="VQO45" s="63"/>
      <c r="VQP45" s="63"/>
      <c r="VQQ45" s="63"/>
      <c r="VQR45" s="63"/>
      <c r="VQS45" s="63"/>
      <c r="VQT45" s="63"/>
      <c r="VQU45" s="63"/>
      <c r="VQV45" s="64"/>
      <c r="VQW45" s="63"/>
      <c r="VQX45" s="63"/>
      <c r="VQY45" s="63"/>
      <c r="VQZ45" s="63"/>
      <c r="VRA45" s="63"/>
      <c r="VRB45" s="63"/>
      <c r="VRC45" s="63"/>
      <c r="VRD45" s="64"/>
      <c r="VRE45" s="63"/>
      <c r="VRF45" s="63"/>
      <c r="VRG45" s="63"/>
      <c r="VRH45" s="63"/>
      <c r="VRI45" s="63"/>
      <c r="VRJ45" s="63"/>
      <c r="VRK45" s="63"/>
      <c r="VRL45" s="64"/>
      <c r="VRM45" s="63"/>
      <c r="VRN45" s="63"/>
      <c r="VRO45" s="63"/>
      <c r="VRP45" s="63"/>
      <c r="VRQ45" s="63"/>
      <c r="VRR45" s="63"/>
      <c r="VRS45" s="63"/>
      <c r="VRT45" s="64"/>
      <c r="VRU45" s="63"/>
      <c r="VRV45" s="63"/>
      <c r="VRW45" s="63"/>
      <c r="VRX45" s="63"/>
      <c r="VRY45" s="63"/>
      <c r="VRZ45" s="63"/>
      <c r="VSA45" s="63"/>
      <c r="VSB45" s="64"/>
      <c r="VSC45" s="63"/>
      <c r="VSD45" s="63"/>
      <c r="VSE45" s="63"/>
      <c r="VSF45" s="63"/>
      <c r="VSG45" s="63"/>
      <c r="VSH45" s="63"/>
      <c r="VSI45" s="63"/>
      <c r="VSJ45" s="64"/>
      <c r="VSK45" s="63"/>
      <c r="VSL45" s="63"/>
      <c r="VSM45" s="63"/>
      <c r="VSN45" s="63"/>
      <c r="VSO45" s="63"/>
      <c r="VSP45" s="63"/>
      <c r="VSQ45" s="63"/>
      <c r="VSR45" s="64"/>
      <c r="VSS45" s="63"/>
      <c r="VST45" s="63"/>
      <c r="VSU45" s="63"/>
      <c r="VSV45" s="63"/>
      <c r="VSW45" s="63"/>
      <c r="VSX45" s="63"/>
      <c r="VSY45" s="63"/>
      <c r="VSZ45" s="64"/>
      <c r="VTA45" s="63"/>
      <c r="VTB45" s="63"/>
      <c r="VTC45" s="63"/>
      <c r="VTD45" s="63"/>
      <c r="VTE45" s="63"/>
      <c r="VTF45" s="63"/>
      <c r="VTG45" s="63"/>
      <c r="VTH45" s="64"/>
      <c r="VTI45" s="63"/>
      <c r="VTJ45" s="63"/>
      <c r="VTK45" s="63"/>
      <c r="VTL45" s="63"/>
      <c r="VTM45" s="63"/>
      <c r="VTN45" s="63"/>
      <c r="VTO45" s="63"/>
      <c r="VTP45" s="64"/>
      <c r="VTQ45" s="63"/>
      <c r="VTR45" s="63"/>
      <c r="VTS45" s="63"/>
      <c r="VTT45" s="63"/>
      <c r="VTU45" s="63"/>
      <c r="VTV45" s="63"/>
      <c r="VTW45" s="63"/>
      <c r="VTX45" s="64"/>
      <c r="VTY45" s="63"/>
      <c r="VTZ45" s="63"/>
      <c r="VUA45" s="63"/>
      <c r="VUB45" s="63"/>
      <c r="VUC45" s="63"/>
      <c r="VUD45" s="63"/>
      <c r="VUE45" s="63"/>
      <c r="VUF45" s="64"/>
      <c r="VUG45" s="63"/>
      <c r="VUH45" s="63"/>
      <c r="VUI45" s="63"/>
      <c r="VUJ45" s="63"/>
      <c r="VUK45" s="63"/>
      <c r="VUL45" s="63"/>
      <c r="VUM45" s="63"/>
      <c r="VUN45" s="64"/>
      <c r="VUO45" s="63"/>
      <c r="VUP45" s="63"/>
      <c r="VUQ45" s="63"/>
      <c r="VUR45" s="63"/>
      <c r="VUS45" s="63"/>
      <c r="VUT45" s="63"/>
      <c r="VUU45" s="63"/>
      <c r="VUV45" s="64"/>
      <c r="VUW45" s="63"/>
      <c r="VUX45" s="63"/>
      <c r="VUY45" s="63"/>
      <c r="VUZ45" s="63"/>
      <c r="VVA45" s="63"/>
      <c r="VVB45" s="63"/>
      <c r="VVC45" s="63"/>
      <c r="VVD45" s="64"/>
      <c r="VVE45" s="63"/>
      <c r="VVF45" s="63"/>
      <c r="VVG45" s="63"/>
      <c r="VVH45" s="63"/>
      <c r="VVI45" s="63"/>
      <c r="VVJ45" s="63"/>
      <c r="VVK45" s="63"/>
      <c r="VVL45" s="64"/>
      <c r="VVM45" s="63"/>
      <c r="VVN45" s="63"/>
      <c r="VVO45" s="63"/>
      <c r="VVP45" s="63"/>
      <c r="VVQ45" s="63"/>
      <c r="VVR45" s="63"/>
      <c r="VVS45" s="63"/>
      <c r="VVT45" s="64"/>
      <c r="VVU45" s="63"/>
      <c r="VVV45" s="63"/>
      <c r="VVW45" s="63"/>
      <c r="VVX45" s="63"/>
      <c r="VVY45" s="63"/>
      <c r="VVZ45" s="63"/>
      <c r="VWA45" s="63"/>
      <c r="VWB45" s="64"/>
      <c r="VWC45" s="63"/>
      <c r="VWD45" s="63"/>
      <c r="VWE45" s="63"/>
      <c r="VWF45" s="63"/>
      <c r="VWG45" s="63"/>
      <c r="VWH45" s="63"/>
      <c r="VWI45" s="63"/>
      <c r="VWJ45" s="64"/>
      <c r="VWK45" s="63"/>
      <c r="VWL45" s="63"/>
      <c r="VWM45" s="63"/>
      <c r="VWN45" s="63"/>
      <c r="VWO45" s="63"/>
      <c r="VWP45" s="63"/>
      <c r="VWQ45" s="63"/>
      <c r="VWR45" s="64"/>
      <c r="VWS45" s="63"/>
      <c r="VWT45" s="63"/>
      <c r="VWU45" s="63"/>
      <c r="VWV45" s="63"/>
      <c r="VWW45" s="63"/>
      <c r="VWX45" s="63"/>
      <c r="VWY45" s="63"/>
      <c r="VWZ45" s="64"/>
      <c r="VXA45" s="63"/>
      <c r="VXB45" s="63"/>
      <c r="VXC45" s="63"/>
      <c r="VXD45" s="63"/>
      <c r="VXE45" s="63"/>
      <c r="VXF45" s="63"/>
      <c r="VXG45" s="63"/>
      <c r="VXH45" s="64"/>
      <c r="VXI45" s="63"/>
      <c r="VXJ45" s="63"/>
      <c r="VXK45" s="63"/>
      <c r="VXL45" s="63"/>
      <c r="VXM45" s="63"/>
      <c r="VXN45" s="63"/>
      <c r="VXO45" s="63"/>
      <c r="VXP45" s="64"/>
      <c r="VXQ45" s="63"/>
      <c r="VXR45" s="63"/>
      <c r="VXS45" s="63"/>
      <c r="VXT45" s="63"/>
      <c r="VXU45" s="63"/>
      <c r="VXV45" s="63"/>
      <c r="VXW45" s="63"/>
      <c r="VXX45" s="64"/>
      <c r="VXY45" s="63"/>
      <c r="VXZ45" s="63"/>
      <c r="VYA45" s="63"/>
      <c r="VYB45" s="63"/>
      <c r="VYC45" s="63"/>
      <c r="VYD45" s="63"/>
      <c r="VYE45" s="63"/>
      <c r="VYF45" s="64"/>
      <c r="VYG45" s="63"/>
      <c r="VYH45" s="63"/>
      <c r="VYI45" s="63"/>
      <c r="VYJ45" s="63"/>
      <c r="VYK45" s="63"/>
      <c r="VYL45" s="63"/>
      <c r="VYM45" s="63"/>
      <c r="VYN45" s="64"/>
      <c r="VYO45" s="63"/>
      <c r="VYP45" s="63"/>
      <c r="VYQ45" s="63"/>
      <c r="VYR45" s="63"/>
      <c r="VYS45" s="63"/>
      <c r="VYT45" s="63"/>
      <c r="VYU45" s="63"/>
      <c r="VYV45" s="64"/>
      <c r="VYW45" s="63"/>
      <c r="VYX45" s="63"/>
      <c r="VYY45" s="63"/>
      <c r="VYZ45" s="63"/>
      <c r="VZA45" s="63"/>
      <c r="VZB45" s="63"/>
      <c r="VZC45" s="63"/>
      <c r="VZD45" s="64"/>
      <c r="VZE45" s="63"/>
      <c r="VZF45" s="63"/>
      <c r="VZG45" s="63"/>
      <c r="VZH45" s="63"/>
      <c r="VZI45" s="63"/>
      <c r="VZJ45" s="63"/>
      <c r="VZK45" s="63"/>
      <c r="VZL45" s="64"/>
      <c r="VZM45" s="63"/>
      <c r="VZN45" s="63"/>
      <c r="VZO45" s="63"/>
      <c r="VZP45" s="63"/>
      <c r="VZQ45" s="63"/>
      <c r="VZR45" s="63"/>
      <c r="VZS45" s="63"/>
      <c r="VZT45" s="64"/>
      <c r="VZU45" s="63"/>
      <c r="VZV45" s="63"/>
      <c r="VZW45" s="63"/>
      <c r="VZX45" s="63"/>
      <c r="VZY45" s="63"/>
      <c r="VZZ45" s="63"/>
      <c r="WAA45" s="63"/>
      <c r="WAB45" s="64"/>
      <c r="WAC45" s="63"/>
      <c r="WAD45" s="63"/>
      <c r="WAE45" s="63"/>
      <c r="WAF45" s="63"/>
      <c r="WAG45" s="63"/>
      <c r="WAH45" s="63"/>
      <c r="WAI45" s="63"/>
      <c r="WAJ45" s="64"/>
      <c r="WAK45" s="63"/>
      <c r="WAL45" s="63"/>
      <c r="WAM45" s="63"/>
      <c r="WAN45" s="63"/>
      <c r="WAO45" s="63"/>
      <c r="WAP45" s="63"/>
      <c r="WAQ45" s="63"/>
      <c r="WAR45" s="64"/>
      <c r="WAS45" s="63"/>
      <c r="WAT45" s="63"/>
      <c r="WAU45" s="63"/>
      <c r="WAV45" s="63"/>
      <c r="WAW45" s="63"/>
      <c r="WAX45" s="63"/>
      <c r="WAY45" s="63"/>
      <c r="WAZ45" s="64"/>
      <c r="WBA45" s="63"/>
      <c r="WBB45" s="63"/>
      <c r="WBC45" s="63"/>
      <c r="WBD45" s="63"/>
      <c r="WBE45" s="63"/>
      <c r="WBF45" s="63"/>
      <c r="WBG45" s="63"/>
      <c r="WBH45" s="64"/>
      <c r="WBI45" s="63"/>
      <c r="WBJ45" s="63"/>
      <c r="WBK45" s="63"/>
      <c r="WBL45" s="63"/>
      <c r="WBM45" s="63"/>
      <c r="WBN45" s="63"/>
      <c r="WBO45" s="63"/>
      <c r="WBP45" s="64"/>
      <c r="WBQ45" s="63"/>
      <c r="WBR45" s="63"/>
      <c r="WBS45" s="63"/>
      <c r="WBT45" s="63"/>
      <c r="WBU45" s="63"/>
      <c r="WBV45" s="63"/>
      <c r="WBW45" s="63"/>
      <c r="WBX45" s="64"/>
      <c r="WBY45" s="63"/>
      <c r="WBZ45" s="63"/>
      <c r="WCA45" s="63"/>
      <c r="WCB45" s="63"/>
      <c r="WCC45" s="63"/>
      <c r="WCD45" s="63"/>
      <c r="WCE45" s="63"/>
      <c r="WCF45" s="64"/>
      <c r="WCG45" s="63"/>
      <c r="WCH45" s="63"/>
      <c r="WCI45" s="63"/>
      <c r="WCJ45" s="63"/>
      <c r="WCK45" s="63"/>
      <c r="WCL45" s="63"/>
      <c r="WCM45" s="63"/>
      <c r="WCN45" s="64"/>
      <c r="WCO45" s="63"/>
      <c r="WCP45" s="63"/>
      <c r="WCQ45" s="63"/>
      <c r="WCR45" s="63"/>
      <c r="WCS45" s="63"/>
      <c r="WCT45" s="63"/>
      <c r="WCU45" s="63"/>
      <c r="WCV45" s="64"/>
      <c r="WCW45" s="63"/>
      <c r="WCX45" s="63"/>
      <c r="WCY45" s="63"/>
      <c r="WCZ45" s="63"/>
      <c r="WDA45" s="63"/>
      <c r="WDB45" s="63"/>
      <c r="WDC45" s="63"/>
      <c r="WDD45" s="64"/>
      <c r="WDE45" s="63"/>
      <c r="WDF45" s="63"/>
      <c r="WDG45" s="63"/>
      <c r="WDH45" s="63"/>
      <c r="WDI45" s="63"/>
      <c r="WDJ45" s="63"/>
      <c r="WDK45" s="63"/>
      <c r="WDL45" s="64"/>
      <c r="WDM45" s="63"/>
      <c r="WDN45" s="63"/>
      <c r="WDO45" s="63"/>
      <c r="WDP45" s="63"/>
      <c r="WDQ45" s="63"/>
      <c r="WDR45" s="63"/>
      <c r="WDS45" s="63"/>
      <c r="WDT45" s="64"/>
      <c r="WDU45" s="63"/>
      <c r="WDV45" s="63"/>
      <c r="WDW45" s="63"/>
      <c r="WDX45" s="63"/>
      <c r="WDY45" s="63"/>
      <c r="WDZ45" s="63"/>
      <c r="WEA45" s="63"/>
      <c r="WEB45" s="64"/>
      <c r="WEC45" s="63"/>
      <c r="WED45" s="63"/>
      <c r="WEE45" s="63"/>
      <c r="WEF45" s="63"/>
      <c r="WEG45" s="63"/>
      <c r="WEH45" s="63"/>
      <c r="WEI45" s="63"/>
      <c r="WEJ45" s="64"/>
      <c r="WEK45" s="63"/>
      <c r="WEL45" s="63"/>
      <c r="WEM45" s="63"/>
      <c r="WEN45" s="63"/>
      <c r="WEO45" s="63"/>
      <c r="WEP45" s="63"/>
      <c r="WEQ45" s="63"/>
      <c r="WER45" s="64"/>
      <c r="WES45" s="63"/>
      <c r="WET45" s="63"/>
      <c r="WEU45" s="63"/>
      <c r="WEV45" s="63"/>
      <c r="WEW45" s="63"/>
      <c r="WEX45" s="63"/>
      <c r="WEY45" s="63"/>
      <c r="WEZ45" s="64"/>
      <c r="WFA45" s="63"/>
      <c r="WFB45" s="63"/>
      <c r="WFC45" s="63"/>
      <c r="WFD45" s="63"/>
      <c r="WFE45" s="63"/>
      <c r="WFF45" s="63"/>
      <c r="WFG45" s="63"/>
      <c r="WFH45" s="64"/>
      <c r="WFI45" s="63"/>
      <c r="WFJ45" s="63"/>
      <c r="WFK45" s="63"/>
      <c r="WFL45" s="63"/>
      <c r="WFM45" s="63"/>
      <c r="WFN45" s="63"/>
      <c r="WFO45" s="63"/>
      <c r="WFP45" s="64"/>
      <c r="WFQ45" s="63"/>
      <c r="WFR45" s="63"/>
      <c r="WFS45" s="63"/>
      <c r="WFT45" s="63"/>
      <c r="WFU45" s="63"/>
      <c r="WFV45" s="63"/>
      <c r="WFW45" s="63"/>
      <c r="WFX45" s="64"/>
      <c r="WFY45" s="63"/>
      <c r="WFZ45" s="63"/>
      <c r="WGA45" s="63"/>
      <c r="WGB45" s="63"/>
      <c r="WGC45" s="63"/>
      <c r="WGD45" s="63"/>
      <c r="WGE45" s="63"/>
      <c r="WGF45" s="64"/>
      <c r="WGG45" s="63"/>
      <c r="WGH45" s="63"/>
      <c r="WGI45" s="63"/>
      <c r="WGJ45" s="63"/>
      <c r="WGK45" s="63"/>
      <c r="WGL45" s="63"/>
      <c r="WGM45" s="63"/>
      <c r="WGN45" s="64"/>
      <c r="WGO45" s="63"/>
      <c r="WGP45" s="63"/>
      <c r="WGQ45" s="63"/>
      <c r="WGR45" s="63"/>
      <c r="WGS45" s="63"/>
      <c r="WGT45" s="63"/>
      <c r="WGU45" s="63"/>
      <c r="WGV45" s="64"/>
      <c r="WGW45" s="63"/>
      <c r="WGX45" s="63"/>
      <c r="WGY45" s="63"/>
      <c r="WGZ45" s="63"/>
      <c r="WHA45" s="63"/>
      <c r="WHB45" s="63"/>
      <c r="WHC45" s="63"/>
      <c r="WHD45" s="64"/>
      <c r="WHE45" s="63"/>
      <c r="WHF45" s="63"/>
      <c r="WHG45" s="63"/>
      <c r="WHH45" s="63"/>
      <c r="WHI45" s="63"/>
      <c r="WHJ45" s="63"/>
      <c r="WHK45" s="63"/>
      <c r="WHL45" s="64"/>
      <c r="WHM45" s="63"/>
      <c r="WHN45" s="63"/>
      <c r="WHO45" s="63"/>
      <c r="WHP45" s="63"/>
      <c r="WHQ45" s="63"/>
      <c r="WHR45" s="63"/>
      <c r="WHS45" s="63"/>
      <c r="WHT45" s="64"/>
      <c r="WHU45" s="63"/>
      <c r="WHV45" s="63"/>
      <c r="WHW45" s="63"/>
      <c r="WHX45" s="63"/>
      <c r="WHY45" s="63"/>
      <c r="WHZ45" s="63"/>
      <c r="WIA45" s="63"/>
      <c r="WIB45" s="64"/>
      <c r="WIC45" s="63"/>
      <c r="WID45" s="63"/>
      <c r="WIE45" s="63"/>
      <c r="WIF45" s="63"/>
      <c r="WIG45" s="63"/>
      <c r="WIH45" s="63"/>
      <c r="WII45" s="63"/>
      <c r="WIJ45" s="64"/>
      <c r="WIK45" s="63"/>
      <c r="WIL45" s="63"/>
      <c r="WIM45" s="63"/>
      <c r="WIN45" s="63"/>
      <c r="WIO45" s="63"/>
      <c r="WIP45" s="63"/>
      <c r="WIQ45" s="63"/>
      <c r="WIR45" s="64"/>
      <c r="WIS45" s="63"/>
      <c r="WIT45" s="63"/>
      <c r="WIU45" s="63"/>
      <c r="WIV45" s="63"/>
      <c r="WIW45" s="63"/>
      <c r="WIX45" s="63"/>
      <c r="WIY45" s="63"/>
      <c r="WIZ45" s="64"/>
      <c r="WJA45" s="63"/>
      <c r="WJB45" s="63"/>
      <c r="WJC45" s="63"/>
      <c r="WJD45" s="63"/>
      <c r="WJE45" s="63"/>
      <c r="WJF45" s="63"/>
      <c r="WJG45" s="63"/>
      <c r="WJH45" s="64"/>
      <c r="WJI45" s="63"/>
      <c r="WJJ45" s="63"/>
      <c r="WJK45" s="63"/>
      <c r="WJL45" s="63"/>
      <c r="WJM45" s="63"/>
      <c r="WJN45" s="63"/>
      <c r="WJO45" s="63"/>
      <c r="WJP45" s="64"/>
      <c r="WJQ45" s="63"/>
      <c r="WJR45" s="63"/>
      <c r="WJS45" s="63"/>
      <c r="WJT45" s="63"/>
      <c r="WJU45" s="63"/>
      <c r="WJV45" s="63"/>
      <c r="WJW45" s="63"/>
      <c r="WJX45" s="64"/>
      <c r="WJY45" s="63"/>
      <c r="WJZ45" s="63"/>
      <c r="WKA45" s="63"/>
      <c r="WKB45" s="63"/>
      <c r="WKC45" s="63"/>
      <c r="WKD45" s="63"/>
      <c r="WKE45" s="63"/>
      <c r="WKF45" s="64"/>
      <c r="WKG45" s="63"/>
      <c r="WKH45" s="63"/>
      <c r="WKI45" s="63"/>
      <c r="WKJ45" s="63"/>
      <c r="WKK45" s="63"/>
      <c r="WKL45" s="63"/>
      <c r="WKM45" s="63"/>
      <c r="WKN45" s="64"/>
      <c r="WKO45" s="63"/>
      <c r="WKP45" s="63"/>
      <c r="WKQ45" s="63"/>
      <c r="WKR45" s="63"/>
      <c r="WKS45" s="63"/>
      <c r="WKT45" s="63"/>
      <c r="WKU45" s="63"/>
      <c r="WKV45" s="64"/>
      <c r="WKW45" s="63"/>
      <c r="WKX45" s="63"/>
      <c r="WKY45" s="63"/>
      <c r="WKZ45" s="63"/>
      <c r="WLA45" s="63"/>
      <c r="WLB45" s="63"/>
      <c r="WLC45" s="63"/>
      <c r="WLD45" s="64"/>
      <c r="WLE45" s="63"/>
      <c r="WLF45" s="63"/>
      <c r="WLG45" s="63"/>
      <c r="WLH45" s="63"/>
      <c r="WLI45" s="63"/>
      <c r="WLJ45" s="63"/>
      <c r="WLK45" s="63"/>
      <c r="WLL45" s="64"/>
      <c r="WLM45" s="63"/>
      <c r="WLN45" s="63"/>
      <c r="WLO45" s="63"/>
      <c r="WLP45" s="63"/>
      <c r="WLQ45" s="63"/>
      <c r="WLR45" s="63"/>
      <c r="WLS45" s="63"/>
      <c r="WLT45" s="64"/>
      <c r="WLU45" s="63"/>
      <c r="WLV45" s="63"/>
      <c r="WLW45" s="63"/>
      <c r="WLX45" s="63"/>
      <c r="WLY45" s="63"/>
      <c r="WLZ45" s="63"/>
      <c r="WMA45" s="63"/>
      <c r="WMB45" s="64"/>
      <c r="WMC45" s="63"/>
      <c r="WMD45" s="63"/>
      <c r="WME45" s="63"/>
      <c r="WMF45" s="63"/>
      <c r="WMG45" s="63"/>
      <c r="WMH45" s="63"/>
      <c r="WMI45" s="63"/>
      <c r="WMJ45" s="64"/>
      <c r="WMK45" s="63"/>
      <c r="WML45" s="63"/>
      <c r="WMM45" s="63"/>
      <c r="WMN45" s="63"/>
      <c r="WMO45" s="63"/>
      <c r="WMP45" s="63"/>
      <c r="WMQ45" s="63"/>
      <c r="WMR45" s="64"/>
      <c r="WMS45" s="63"/>
      <c r="WMT45" s="63"/>
      <c r="WMU45" s="63"/>
      <c r="WMV45" s="63"/>
      <c r="WMW45" s="63"/>
      <c r="WMX45" s="63"/>
      <c r="WMY45" s="63"/>
      <c r="WMZ45" s="64"/>
      <c r="WNA45" s="63"/>
      <c r="WNB45" s="63"/>
      <c r="WNC45" s="63"/>
      <c r="WND45" s="63"/>
      <c r="WNE45" s="63"/>
      <c r="WNF45" s="63"/>
      <c r="WNG45" s="63"/>
      <c r="WNH45" s="64"/>
      <c r="WNI45" s="63"/>
      <c r="WNJ45" s="63"/>
      <c r="WNK45" s="63"/>
      <c r="WNL45" s="63"/>
      <c r="WNM45" s="63"/>
      <c r="WNN45" s="63"/>
      <c r="WNO45" s="63"/>
      <c r="WNP45" s="64"/>
      <c r="WNQ45" s="63"/>
      <c r="WNR45" s="63"/>
      <c r="WNS45" s="63"/>
      <c r="WNT45" s="63"/>
      <c r="WNU45" s="63"/>
      <c r="WNV45" s="63"/>
      <c r="WNW45" s="63"/>
      <c r="WNX45" s="64"/>
      <c r="WNY45" s="63"/>
      <c r="WNZ45" s="63"/>
      <c r="WOA45" s="63"/>
      <c r="WOB45" s="63"/>
      <c r="WOC45" s="63"/>
      <c r="WOD45" s="63"/>
      <c r="WOE45" s="63"/>
      <c r="WOF45" s="64"/>
      <c r="WOG45" s="63"/>
      <c r="WOH45" s="63"/>
      <c r="WOI45" s="63"/>
      <c r="WOJ45" s="63"/>
      <c r="WOK45" s="63"/>
      <c r="WOL45" s="63"/>
      <c r="WOM45" s="63"/>
      <c r="WON45" s="64"/>
      <c r="WOO45" s="63"/>
      <c r="WOP45" s="63"/>
      <c r="WOQ45" s="63"/>
      <c r="WOR45" s="63"/>
      <c r="WOS45" s="63"/>
      <c r="WOT45" s="63"/>
      <c r="WOU45" s="63"/>
      <c r="WOV45" s="64"/>
      <c r="WOW45" s="63"/>
      <c r="WOX45" s="63"/>
      <c r="WOY45" s="63"/>
      <c r="WOZ45" s="63"/>
      <c r="WPA45" s="63"/>
      <c r="WPB45" s="63"/>
      <c r="WPC45" s="63"/>
      <c r="WPD45" s="64"/>
      <c r="WPE45" s="63"/>
      <c r="WPF45" s="63"/>
      <c r="WPG45" s="63"/>
      <c r="WPH45" s="63"/>
      <c r="WPI45" s="63"/>
      <c r="WPJ45" s="63"/>
      <c r="WPK45" s="63"/>
      <c r="WPL45" s="64"/>
      <c r="WPM45" s="63"/>
      <c r="WPN45" s="63"/>
      <c r="WPO45" s="63"/>
      <c r="WPP45" s="63"/>
      <c r="WPQ45" s="63"/>
      <c r="WPR45" s="63"/>
      <c r="WPS45" s="63"/>
      <c r="WPT45" s="64"/>
      <c r="WPU45" s="63"/>
      <c r="WPV45" s="63"/>
      <c r="WPW45" s="63"/>
      <c r="WPX45" s="63"/>
      <c r="WPY45" s="63"/>
      <c r="WPZ45" s="63"/>
      <c r="WQA45" s="63"/>
      <c r="WQB45" s="64"/>
      <c r="WQC45" s="63"/>
      <c r="WQD45" s="63"/>
      <c r="WQE45" s="63"/>
      <c r="WQF45" s="63"/>
      <c r="WQG45" s="63"/>
      <c r="WQH45" s="63"/>
      <c r="WQI45" s="63"/>
      <c r="WQJ45" s="64"/>
      <c r="WQK45" s="63"/>
      <c r="WQL45" s="63"/>
      <c r="WQM45" s="63"/>
      <c r="WQN45" s="63"/>
      <c r="WQO45" s="63"/>
      <c r="WQP45" s="63"/>
      <c r="WQQ45" s="63"/>
      <c r="WQR45" s="64"/>
      <c r="WQS45" s="63"/>
      <c r="WQT45" s="63"/>
      <c r="WQU45" s="63"/>
      <c r="WQV45" s="63"/>
      <c r="WQW45" s="63"/>
      <c r="WQX45" s="63"/>
      <c r="WQY45" s="63"/>
      <c r="WQZ45" s="64"/>
      <c r="WRA45" s="63"/>
      <c r="WRB45" s="63"/>
      <c r="WRC45" s="63"/>
      <c r="WRD45" s="63"/>
      <c r="WRE45" s="63"/>
      <c r="WRF45" s="63"/>
      <c r="WRG45" s="63"/>
      <c r="WRH45" s="64"/>
      <c r="WRI45" s="63"/>
      <c r="WRJ45" s="63"/>
      <c r="WRK45" s="63"/>
      <c r="WRL45" s="63"/>
      <c r="WRM45" s="63"/>
      <c r="WRN45" s="63"/>
      <c r="WRO45" s="63"/>
      <c r="WRP45" s="64"/>
      <c r="WRQ45" s="63"/>
      <c r="WRR45" s="63"/>
      <c r="WRS45" s="63"/>
      <c r="WRT45" s="63"/>
      <c r="WRU45" s="63"/>
      <c r="WRV45" s="63"/>
      <c r="WRW45" s="63"/>
      <c r="WRX45" s="64"/>
      <c r="WRY45" s="63"/>
      <c r="WRZ45" s="63"/>
      <c r="WSA45" s="63"/>
      <c r="WSB45" s="63"/>
      <c r="WSC45" s="63"/>
      <c r="WSD45" s="63"/>
      <c r="WSE45" s="63"/>
      <c r="WSF45" s="64"/>
      <c r="WSG45" s="63"/>
      <c r="WSH45" s="63"/>
      <c r="WSI45" s="63"/>
      <c r="WSJ45" s="63"/>
      <c r="WSK45" s="63"/>
      <c r="WSL45" s="63"/>
      <c r="WSM45" s="63"/>
      <c r="WSN45" s="64"/>
      <c r="WSO45" s="63"/>
      <c r="WSP45" s="63"/>
      <c r="WSQ45" s="63"/>
      <c r="WSR45" s="63"/>
      <c r="WSS45" s="63"/>
      <c r="WST45" s="63"/>
      <c r="WSU45" s="63"/>
      <c r="WSV45" s="64"/>
      <c r="WSW45" s="63"/>
      <c r="WSX45" s="63"/>
      <c r="WSY45" s="63"/>
      <c r="WSZ45" s="63"/>
      <c r="WTA45" s="63"/>
      <c r="WTB45" s="63"/>
      <c r="WTC45" s="63"/>
      <c r="WTD45" s="64"/>
      <c r="WTE45" s="63"/>
      <c r="WTF45" s="63"/>
      <c r="WTG45" s="63"/>
      <c r="WTH45" s="63"/>
      <c r="WTI45" s="63"/>
      <c r="WTJ45" s="63"/>
      <c r="WTK45" s="63"/>
      <c r="WTL45" s="64"/>
      <c r="WTM45" s="63"/>
      <c r="WTN45" s="63"/>
      <c r="WTO45" s="63"/>
      <c r="WTP45" s="63"/>
      <c r="WTQ45" s="63"/>
      <c r="WTR45" s="63"/>
      <c r="WTS45" s="63"/>
      <c r="WTT45" s="64"/>
      <c r="WTU45" s="63"/>
      <c r="WTV45" s="63"/>
      <c r="WTW45" s="63"/>
      <c r="WTX45" s="63"/>
      <c r="WTY45" s="63"/>
      <c r="WTZ45" s="63"/>
      <c r="WUA45" s="63"/>
      <c r="WUB45" s="64"/>
      <c r="WUC45" s="63"/>
      <c r="WUD45" s="63"/>
      <c r="WUE45" s="63"/>
      <c r="WUF45" s="63"/>
      <c r="WUG45" s="63"/>
      <c r="WUH45" s="63"/>
      <c r="WUI45" s="63"/>
      <c r="WUJ45" s="64"/>
      <c r="WUK45" s="63"/>
      <c r="WUL45" s="63"/>
      <c r="WUM45" s="63"/>
      <c r="WUN45" s="63"/>
      <c r="WUO45" s="63"/>
      <c r="WUP45" s="63"/>
      <c r="WUQ45" s="63"/>
      <c r="WUR45" s="64"/>
      <c r="WUS45" s="63"/>
      <c r="WUT45" s="63"/>
      <c r="WUU45" s="63"/>
      <c r="WUV45" s="63"/>
      <c r="WUW45" s="63"/>
      <c r="WUX45" s="63"/>
      <c r="WUY45" s="63"/>
      <c r="WUZ45" s="64"/>
      <c r="WVA45" s="63"/>
      <c r="WVB45" s="63"/>
      <c r="WVC45" s="63"/>
      <c r="WVD45" s="63"/>
      <c r="WVE45" s="63"/>
      <c r="WVF45" s="63"/>
      <c r="WVG45" s="63"/>
      <c r="WVH45" s="64"/>
      <c r="WVI45" s="63"/>
      <c r="WVJ45" s="63"/>
      <c r="WVK45" s="63"/>
      <c r="WVL45" s="63"/>
      <c r="WVM45" s="63"/>
      <c r="WVN45" s="63"/>
      <c r="WVO45" s="63"/>
      <c r="WVP45" s="64"/>
      <c r="WVQ45" s="63"/>
      <c r="WVR45" s="63"/>
      <c r="WVS45" s="63"/>
      <c r="WVT45" s="63"/>
      <c r="WVU45" s="63"/>
      <c r="WVV45" s="63"/>
      <c r="WVW45" s="63"/>
      <c r="WVX45" s="64"/>
      <c r="WVY45" s="63"/>
      <c r="WVZ45" s="63"/>
      <c r="WWA45" s="63"/>
      <c r="WWB45" s="63"/>
      <c r="WWC45" s="63"/>
      <c r="WWD45" s="63"/>
      <c r="WWE45" s="63"/>
      <c r="WWF45" s="64"/>
      <c r="WWG45" s="63"/>
      <c r="WWH45" s="63"/>
      <c r="WWI45" s="63"/>
      <c r="WWJ45" s="63"/>
      <c r="WWK45" s="63"/>
      <c r="WWL45" s="63"/>
      <c r="WWM45" s="63"/>
      <c r="WWN45" s="64"/>
      <c r="WWO45" s="63"/>
      <c r="WWP45" s="63"/>
      <c r="WWQ45" s="63"/>
      <c r="WWR45" s="63"/>
      <c r="WWS45" s="63"/>
      <c r="WWT45" s="63"/>
      <c r="WWU45" s="63"/>
      <c r="WWV45" s="64"/>
      <c r="WWW45" s="63"/>
      <c r="WWX45" s="63"/>
      <c r="WWY45" s="63"/>
      <c r="WWZ45" s="63"/>
      <c r="WXA45" s="63"/>
      <c r="WXB45" s="63"/>
      <c r="WXC45" s="63"/>
      <c r="WXD45" s="64"/>
      <c r="WXE45" s="63"/>
      <c r="WXF45" s="63"/>
      <c r="WXG45" s="63"/>
      <c r="WXH45" s="63"/>
      <c r="WXI45" s="63"/>
      <c r="WXJ45" s="63"/>
      <c r="WXK45" s="63"/>
      <c r="WXL45" s="64"/>
      <c r="WXM45" s="63"/>
      <c r="WXN45" s="63"/>
      <c r="WXO45" s="63"/>
      <c r="WXP45" s="63"/>
      <c r="WXQ45" s="63"/>
      <c r="WXR45" s="63"/>
      <c r="WXS45" s="63"/>
      <c r="WXT45" s="64"/>
      <c r="WXU45" s="63"/>
      <c r="WXV45" s="63"/>
      <c r="WXW45" s="63"/>
      <c r="WXX45" s="63"/>
      <c r="WXY45" s="63"/>
      <c r="WXZ45" s="63"/>
      <c r="WYA45" s="63"/>
      <c r="WYB45" s="64"/>
      <c r="WYC45" s="63"/>
      <c r="WYD45" s="63"/>
      <c r="WYE45" s="63"/>
      <c r="WYF45" s="63"/>
      <c r="WYG45" s="63"/>
      <c r="WYH45" s="63"/>
      <c r="WYI45" s="63"/>
      <c r="WYJ45" s="64"/>
      <c r="WYK45" s="63"/>
      <c r="WYL45" s="63"/>
      <c r="WYM45" s="63"/>
      <c r="WYN45" s="63"/>
      <c r="WYO45" s="63"/>
      <c r="WYP45" s="63"/>
      <c r="WYQ45" s="63"/>
      <c r="WYR45" s="64"/>
      <c r="WYS45" s="63"/>
      <c r="WYT45" s="63"/>
      <c r="WYU45" s="63"/>
      <c r="WYV45" s="63"/>
      <c r="WYW45" s="63"/>
      <c r="WYX45" s="63"/>
      <c r="WYY45" s="63"/>
      <c r="WYZ45" s="64"/>
      <c r="WZA45" s="63"/>
      <c r="WZB45" s="63"/>
      <c r="WZC45" s="63"/>
      <c r="WZD45" s="63"/>
      <c r="WZE45" s="63"/>
      <c r="WZF45" s="63"/>
      <c r="WZG45" s="63"/>
      <c r="WZH45" s="64"/>
      <c r="WZI45" s="63"/>
      <c r="WZJ45" s="63"/>
      <c r="WZK45" s="63"/>
      <c r="WZL45" s="63"/>
      <c r="WZM45" s="63"/>
      <c r="WZN45" s="63"/>
      <c r="WZO45" s="63"/>
      <c r="WZP45" s="64"/>
      <c r="WZQ45" s="63"/>
      <c r="WZR45" s="63"/>
      <c r="WZS45" s="63"/>
      <c r="WZT45" s="63"/>
      <c r="WZU45" s="63"/>
      <c r="WZV45" s="63"/>
      <c r="WZW45" s="63"/>
      <c r="WZX45" s="64"/>
      <c r="WZY45" s="63"/>
      <c r="WZZ45" s="63"/>
      <c r="XAA45" s="63"/>
      <c r="XAB45" s="63"/>
      <c r="XAC45" s="63"/>
      <c r="XAD45" s="63"/>
      <c r="XAE45" s="63"/>
      <c r="XAF45" s="64"/>
      <c r="XAG45" s="63"/>
      <c r="XAH45" s="63"/>
      <c r="XAI45" s="63"/>
      <c r="XAJ45" s="63"/>
      <c r="XAK45" s="63"/>
      <c r="XAL45" s="63"/>
      <c r="XAM45" s="63"/>
      <c r="XAN45" s="64"/>
      <c r="XAO45" s="63"/>
      <c r="XAP45" s="63"/>
      <c r="XAQ45" s="63"/>
      <c r="XAR45" s="63"/>
      <c r="XAS45" s="63"/>
      <c r="XAT45" s="63"/>
      <c r="XAU45" s="63"/>
      <c r="XAV45" s="64"/>
      <c r="XAW45" s="63"/>
      <c r="XAX45" s="63"/>
      <c r="XAY45" s="63"/>
      <c r="XAZ45" s="63"/>
      <c r="XBA45" s="63"/>
      <c r="XBB45" s="63"/>
      <c r="XBC45" s="63"/>
      <c r="XBD45" s="64"/>
      <c r="XBE45" s="63"/>
      <c r="XBF45" s="63"/>
      <c r="XBG45" s="63"/>
      <c r="XBH45" s="63"/>
      <c r="XBI45" s="63"/>
      <c r="XBJ45" s="63"/>
      <c r="XBK45" s="63"/>
      <c r="XBL45" s="64"/>
      <c r="XBM45" s="63"/>
      <c r="XBN45" s="63"/>
      <c r="XBO45" s="63"/>
      <c r="XBP45" s="63"/>
      <c r="XBQ45" s="63"/>
      <c r="XBR45" s="63"/>
      <c r="XBS45" s="63"/>
      <c r="XBT45" s="64"/>
      <c r="XBU45" s="63"/>
      <c r="XBV45" s="63"/>
      <c r="XBW45" s="63"/>
      <c r="XBX45" s="63"/>
      <c r="XBY45" s="63"/>
      <c r="XBZ45" s="63"/>
      <c r="XCA45" s="63"/>
      <c r="XCB45" s="64"/>
      <c r="XCC45" s="63"/>
      <c r="XCD45" s="63"/>
      <c r="XCE45" s="63"/>
      <c r="XCF45" s="63"/>
      <c r="XCG45" s="63"/>
      <c r="XCH45" s="63"/>
      <c r="XCI45" s="63"/>
      <c r="XCJ45" s="64"/>
      <c r="XCK45" s="63"/>
      <c r="XCL45" s="63"/>
      <c r="XCM45" s="63"/>
      <c r="XCN45" s="63"/>
      <c r="XCO45" s="63"/>
      <c r="XCP45" s="63"/>
      <c r="XCQ45" s="63"/>
      <c r="XCR45" s="64"/>
      <c r="XCS45" s="63"/>
      <c r="XCT45" s="63"/>
      <c r="XCU45" s="63"/>
      <c r="XCV45" s="63"/>
      <c r="XCW45" s="63"/>
      <c r="XCX45" s="63"/>
      <c r="XCY45" s="63"/>
      <c r="XCZ45" s="64"/>
      <c r="XDA45" s="63"/>
      <c r="XDB45" s="63"/>
      <c r="XDC45" s="63"/>
      <c r="XDD45" s="63"/>
      <c r="XDE45" s="63"/>
      <c r="XDF45" s="63"/>
      <c r="XDG45" s="63"/>
      <c r="XDH45" s="64"/>
      <c r="XDI45" s="63"/>
      <c r="XDJ45" s="63"/>
      <c r="XDK45" s="63"/>
      <c r="XDL45" s="63"/>
      <c r="XDM45" s="63"/>
      <c r="XDN45" s="63"/>
      <c r="XDO45" s="63"/>
      <c r="XDP45" s="64"/>
      <c r="XDQ45" s="63"/>
      <c r="XDR45" s="63"/>
      <c r="XDS45" s="63"/>
      <c r="XDT45" s="63"/>
      <c r="XDU45" s="63"/>
      <c r="XDV45" s="63"/>
      <c r="XDW45" s="63"/>
      <c r="XDX45" s="64"/>
      <c r="XDY45" s="63"/>
      <c r="XDZ45" s="63"/>
      <c r="XEA45" s="63"/>
      <c r="XEB45" s="63"/>
      <c r="XEC45" s="63"/>
      <c r="XED45" s="63"/>
      <c r="XEE45" s="63"/>
      <c r="XEF45" s="64"/>
      <c r="XEG45" s="63"/>
      <c r="XEH45" s="63"/>
      <c r="XEI45" s="63"/>
      <c r="XEJ45" s="63"/>
      <c r="XEK45" s="63"/>
      <c r="XEL45" s="63"/>
      <c r="XEM45" s="63"/>
      <c r="XEN45" s="64"/>
      <c r="XEO45" s="63"/>
      <c r="XEP45" s="63"/>
      <c r="XEQ45" s="63"/>
      <c r="XER45" s="63"/>
      <c r="XES45" s="63"/>
      <c r="XET45" s="63"/>
      <c r="XEU45" s="63"/>
    </row>
    <row r="46" spans="1:16375" s="65" customFormat="1" ht="9.9499999999999993" customHeight="1">
      <c r="A46" s="205"/>
      <c r="B46" s="205"/>
      <c r="C46" s="205"/>
      <c r="D46" s="206"/>
      <c r="E46" s="206"/>
      <c r="F46" s="206"/>
      <c r="G46" s="206"/>
      <c r="H46" s="206"/>
      <c r="I46" s="206"/>
      <c r="J46" s="206"/>
      <c r="K46" s="206"/>
      <c r="L46" s="206"/>
      <c r="M46" s="63"/>
      <c r="N46" s="63"/>
      <c r="O46" s="63"/>
      <c r="P46" s="64"/>
      <c r="Q46" s="63"/>
      <c r="R46" s="63"/>
      <c r="S46" s="63"/>
      <c r="T46" s="63"/>
      <c r="U46" s="63"/>
      <c r="V46" s="63"/>
      <c r="W46" s="63"/>
      <c r="X46" s="64"/>
      <c r="Y46" s="63"/>
      <c r="Z46" s="63"/>
      <c r="AA46" s="63"/>
      <c r="AB46" s="63"/>
      <c r="AC46" s="63"/>
      <c r="AD46" s="63"/>
      <c r="AE46" s="63"/>
      <c r="AF46" s="64"/>
      <c r="AG46" s="63"/>
      <c r="AH46" s="63"/>
      <c r="AI46" s="63"/>
      <c r="AJ46" s="63"/>
      <c r="AK46" s="63"/>
      <c r="AL46" s="63"/>
      <c r="AM46" s="63"/>
      <c r="AN46" s="64"/>
      <c r="AO46" s="63"/>
      <c r="AP46" s="63"/>
      <c r="AQ46" s="63"/>
      <c r="AR46" s="63"/>
      <c r="AS46" s="63"/>
      <c r="AT46" s="63"/>
      <c r="AU46" s="63"/>
      <c r="AV46" s="64"/>
      <c r="AW46" s="63"/>
      <c r="AX46" s="63"/>
      <c r="AY46" s="63"/>
      <c r="AZ46" s="63"/>
      <c r="BA46" s="63"/>
      <c r="BB46" s="63"/>
      <c r="BC46" s="63"/>
      <c r="BD46" s="64"/>
      <c r="BE46" s="63"/>
      <c r="BF46" s="63"/>
      <c r="BG46" s="63"/>
      <c r="BH46" s="63"/>
      <c r="BI46" s="63"/>
      <c r="BJ46" s="63"/>
      <c r="BK46" s="63"/>
      <c r="BL46" s="64"/>
      <c r="BM46" s="63"/>
      <c r="BN46" s="63"/>
      <c r="BO46" s="63"/>
      <c r="BP46" s="63"/>
      <c r="BQ46" s="63"/>
      <c r="BR46" s="63"/>
      <c r="BS46" s="63"/>
      <c r="BT46" s="64"/>
      <c r="BU46" s="63"/>
      <c r="BV46" s="63"/>
      <c r="BW46" s="63"/>
      <c r="BX46" s="63"/>
      <c r="BY46" s="63"/>
      <c r="BZ46" s="63"/>
      <c r="CA46" s="63"/>
      <c r="CB46" s="64"/>
      <c r="CC46" s="63"/>
      <c r="CD46" s="63"/>
      <c r="CE46" s="63"/>
      <c r="CF46" s="63"/>
      <c r="CG46" s="63"/>
      <c r="CH46" s="63"/>
      <c r="CI46" s="63"/>
      <c r="CJ46" s="64"/>
      <c r="CK46" s="63"/>
      <c r="CL46" s="63"/>
      <c r="CM46" s="63"/>
      <c r="CN46" s="63"/>
      <c r="CO46" s="63"/>
      <c r="CP46" s="63"/>
      <c r="CQ46" s="63"/>
      <c r="CR46" s="64"/>
      <c r="CS46" s="63"/>
      <c r="CT46" s="63"/>
      <c r="CU46" s="63"/>
      <c r="CV46" s="63"/>
      <c r="CW46" s="63"/>
      <c r="CX46" s="63"/>
      <c r="CY46" s="63"/>
      <c r="CZ46" s="64"/>
      <c r="DA46" s="63"/>
      <c r="DB46" s="63"/>
      <c r="DC46" s="63"/>
      <c r="DD46" s="63"/>
      <c r="DE46" s="63"/>
      <c r="DF46" s="63"/>
      <c r="DG46" s="63"/>
      <c r="DH46" s="64"/>
      <c r="DI46" s="63"/>
      <c r="DJ46" s="63"/>
      <c r="DK46" s="63"/>
      <c r="DL46" s="63"/>
      <c r="DM46" s="63"/>
      <c r="DN46" s="63"/>
      <c r="DO46" s="63"/>
      <c r="DP46" s="64"/>
      <c r="DQ46" s="63"/>
      <c r="DR46" s="63"/>
      <c r="DS46" s="63"/>
      <c r="DT46" s="63"/>
      <c r="DU46" s="63"/>
      <c r="DV46" s="63"/>
      <c r="DW46" s="63"/>
      <c r="DX46" s="64"/>
      <c r="DY46" s="63"/>
      <c r="DZ46" s="63"/>
      <c r="EA46" s="63"/>
      <c r="EB46" s="63"/>
      <c r="EC46" s="63"/>
      <c r="ED46" s="63"/>
      <c r="EE46" s="63"/>
      <c r="EF46" s="64"/>
      <c r="EG46" s="63"/>
      <c r="EH46" s="63"/>
      <c r="EI46" s="63"/>
      <c r="EJ46" s="63"/>
      <c r="EK46" s="63"/>
      <c r="EL46" s="63"/>
      <c r="EM46" s="63"/>
      <c r="EN46" s="64"/>
      <c r="EO46" s="63"/>
      <c r="EP46" s="63"/>
      <c r="EQ46" s="63"/>
      <c r="ER46" s="63"/>
      <c r="ES46" s="63"/>
      <c r="ET46" s="63"/>
      <c r="EU46" s="63"/>
      <c r="EV46" s="64"/>
      <c r="EW46" s="63"/>
      <c r="EX46" s="63"/>
      <c r="EY46" s="63"/>
      <c r="EZ46" s="63"/>
      <c r="FA46" s="63"/>
      <c r="FB46" s="63"/>
      <c r="FC46" s="63"/>
      <c r="FD46" s="64"/>
      <c r="FE46" s="63"/>
      <c r="FF46" s="63"/>
      <c r="FG46" s="63"/>
      <c r="FH46" s="63"/>
      <c r="FI46" s="63"/>
      <c r="FJ46" s="63"/>
      <c r="FK46" s="63"/>
      <c r="FL46" s="64"/>
      <c r="FM46" s="63"/>
      <c r="FN46" s="63"/>
      <c r="FO46" s="63"/>
      <c r="FP46" s="63"/>
      <c r="FQ46" s="63"/>
      <c r="FR46" s="63"/>
      <c r="FS46" s="63"/>
      <c r="FT46" s="64"/>
      <c r="FU46" s="63"/>
      <c r="FV46" s="63"/>
      <c r="FW46" s="63"/>
      <c r="FX46" s="63"/>
      <c r="FY46" s="63"/>
      <c r="FZ46" s="63"/>
      <c r="GA46" s="63"/>
      <c r="GB46" s="64"/>
      <c r="GC46" s="63"/>
      <c r="GD46" s="63"/>
      <c r="GE46" s="63"/>
      <c r="GF46" s="63"/>
      <c r="GG46" s="63"/>
      <c r="GH46" s="63"/>
      <c r="GI46" s="63"/>
      <c r="GJ46" s="64"/>
      <c r="GK46" s="63"/>
      <c r="GL46" s="63"/>
      <c r="GM46" s="63"/>
      <c r="GN46" s="63"/>
      <c r="GO46" s="63"/>
      <c r="GP46" s="63"/>
      <c r="GQ46" s="63"/>
      <c r="GR46" s="64"/>
      <c r="GS46" s="63"/>
      <c r="GT46" s="63"/>
      <c r="GU46" s="63"/>
      <c r="GV46" s="63"/>
      <c r="GW46" s="63"/>
      <c r="GX46" s="63"/>
      <c r="GY46" s="63"/>
      <c r="GZ46" s="64"/>
      <c r="HA46" s="63"/>
      <c r="HB46" s="63"/>
      <c r="HC46" s="63"/>
      <c r="HD46" s="63"/>
      <c r="HE46" s="63"/>
      <c r="HF46" s="63"/>
      <c r="HG46" s="63"/>
      <c r="HH46" s="64"/>
      <c r="HI46" s="63"/>
      <c r="HJ46" s="63"/>
      <c r="HK46" s="63"/>
      <c r="HL46" s="63"/>
      <c r="HM46" s="63"/>
      <c r="HN46" s="63"/>
      <c r="HO46" s="63"/>
      <c r="HP46" s="64"/>
      <c r="HQ46" s="63"/>
      <c r="HR46" s="63"/>
      <c r="HS46" s="63"/>
      <c r="HT46" s="63"/>
      <c r="HU46" s="63"/>
      <c r="HV46" s="63"/>
      <c r="HW46" s="63"/>
      <c r="HX46" s="64"/>
      <c r="HY46" s="63"/>
      <c r="HZ46" s="63"/>
      <c r="IA46" s="63"/>
      <c r="IB46" s="63"/>
      <c r="IC46" s="63"/>
      <c r="ID46" s="63"/>
      <c r="IE46" s="63"/>
      <c r="IF46" s="64"/>
      <c r="IG46" s="63"/>
      <c r="IH46" s="63"/>
      <c r="II46" s="63"/>
      <c r="IJ46" s="63"/>
      <c r="IK46" s="63"/>
      <c r="IL46" s="63"/>
      <c r="IM46" s="63"/>
      <c r="IN46" s="64"/>
      <c r="IO46" s="63"/>
      <c r="IP46" s="63"/>
      <c r="IQ46" s="63"/>
      <c r="IR46" s="63"/>
      <c r="IS46" s="63"/>
      <c r="IT46" s="63"/>
      <c r="IU46" s="63"/>
      <c r="IV46" s="64"/>
      <c r="IW46" s="63"/>
      <c r="IX46" s="63"/>
      <c r="IY46" s="63"/>
      <c r="IZ46" s="63"/>
      <c r="JA46" s="63"/>
      <c r="JB46" s="63"/>
      <c r="JC46" s="63"/>
      <c r="JD46" s="64"/>
      <c r="JE46" s="63"/>
      <c r="JF46" s="63"/>
      <c r="JG46" s="63"/>
      <c r="JH46" s="63"/>
      <c r="JI46" s="63"/>
      <c r="JJ46" s="63"/>
      <c r="JK46" s="63"/>
      <c r="JL46" s="64"/>
      <c r="JM46" s="63"/>
      <c r="JN46" s="63"/>
      <c r="JO46" s="63"/>
      <c r="JP46" s="63"/>
      <c r="JQ46" s="63"/>
      <c r="JR46" s="63"/>
      <c r="JS46" s="63"/>
      <c r="JT46" s="64"/>
      <c r="JU46" s="63"/>
      <c r="JV46" s="63"/>
      <c r="JW46" s="63"/>
      <c r="JX46" s="63"/>
      <c r="JY46" s="63"/>
      <c r="JZ46" s="63"/>
      <c r="KA46" s="63"/>
      <c r="KB46" s="64"/>
      <c r="KC46" s="63"/>
      <c r="KD46" s="63"/>
      <c r="KE46" s="63"/>
      <c r="KF46" s="63"/>
      <c r="KG46" s="63"/>
      <c r="KH46" s="63"/>
      <c r="KI46" s="63"/>
      <c r="KJ46" s="64"/>
      <c r="KK46" s="63"/>
      <c r="KL46" s="63"/>
      <c r="KM46" s="63"/>
      <c r="KN46" s="63"/>
      <c r="KO46" s="63"/>
      <c r="KP46" s="63"/>
      <c r="KQ46" s="63"/>
      <c r="KR46" s="64"/>
      <c r="KS46" s="63"/>
      <c r="KT46" s="63"/>
      <c r="KU46" s="63"/>
      <c r="KV46" s="63"/>
      <c r="KW46" s="63"/>
      <c r="KX46" s="63"/>
      <c r="KY46" s="63"/>
      <c r="KZ46" s="64"/>
      <c r="LA46" s="63"/>
      <c r="LB46" s="63"/>
      <c r="LC46" s="63"/>
      <c r="LD46" s="63"/>
      <c r="LE46" s="63"/>
      <c r="LF46" s="63"/>
      <c r="LG46" s="63"/>
      <c r="LH46" s="64"/>
      <c r="LI46" s="63"/>
      <c r="LJ46" s="63"/>
      <c r="LK46" s="63"/>
      <c r="LL46" s="63"/>
      <c r="LM46" s="63"/>
      <c r="LN46" s="63"/>
      <c r="LO46" s="63"/>
      <c r="LP46" s="64"/>
      <c r="LQ46" s="63"/>
      <c r="LR46" s="63"/>
      <c r="LS46" s="63"/>
      <c r="LT46" s="63"/>
      <c r="LU46" s="63"/>
      <c r="LV46" s="63"/>
      <c r="LW46" s="63"/>
      <c r="LX46" s="64"/>
      <c r="LY46" s="63"/>
      <c r="LZ46" s="63"/>
      <c r="MA46" s="63"/>
      <c r="MB46" s="63"/>
      <c r="MC46" s="63"/>
      <c r="MD46" s="63"/>
      <c r="ME46" s="63"/>
      <c r="MF46" s="64"/>
      <c r="MG46" s="63"/>
      <c r="MH46" s="63"/>
      <c r="MI46" s="63"/>
      <c r="MJ46" s="63"/>
      <c r="MK46" s="63"/>
      <c r="ML46" s="63"/>
      <c r="MM46" s="63"/>
      <c r="MN46" s="64"/>
      <c r="MO46" s="63"/>
      <c r="MP46" s="63"/>
      <c r="MQ46" s="63"/>
      <c r="MR46" s="63"/>
      <c r="MS46" s="63"/>
      <c r="MT46" s="63"/>
      <c r="MU46" s="63"/>
      <c r="MV46" s="64"/>
      <c r="MW46" s="63"/>
      <c r="MX46" s="63"/>
      <c r="MY46" s="63"/>
      <c r="MZ46" s="63"/>
      <c r="NA46" s="63"/>
      <c r="NB46" s="63"/>
      <c r="NC46" s="63"/>
      <c r="ND46" s="64"/>
      <c r="NE46" s="63"/>
      <c r="NF46" s="63"/>
      <c r="NG46" s="63"/>
      <c r="NH46" s="63"/>
      <c r="NI46" s="63"/>
      <c r="NJ46" s="63"/>
      <c r="NK46" s="63"/>
      <c r="NL46" s="64"/>
      <c r="NM46" s="63"/>
      <c r="NN46" s="63"/>
      <c r="NO46" s="63"/>
      <c r="NP46" s="63"/>
      <c r="NQ46" s="63"/>
      <c r="NR46" s="63"/>
      <c r="NS46" s="63"/>
      <c r="NT46" s="64"/>
      <c r="NU46" s="63"/>
      <c r="NV46" s="63"/>
      <c r="NW46" s="63"/>
      <c r="NX46" s="63"/>
      <c r="NY46" s="63"/>
      <c r="NZ46" s="63"/>
      <c r="OA46" s="63"/>
      <c r="OB46" s="64"/>
      <c r="OC46" s="63"/>
      <c r="OD46" s="63"/>
      <c r="OE46" s="63"/>
      <c r="OF46" s="63"/>
      <c r="OG46" s="63"/>
      <c r="OH46" s="63"/>
      <c r="OI46" s="63"/>
      <c r="OJ46" s="64"/>
      <c r="OK46" s="63"/>
      <c r="OL46" s="63"/>
      <c r="OM46" s="63"/>
      <c r="ON46" s="63"/>
      <c r="OO46" s="63"/>
      <c r="OP46" s="63"/>
      <c r="OQ46" s="63"/>
      <c r="OR46" s="64"/>
      <c r="OS46" s="63"/>
      <c r="OT46" s="63"/>
      <c r="OU46" s="63"/>
      <c r="OV46" s="63"/>
      <c r="OW46" s="63"/>
      <c r="OX46" s="63"/>
      <c r="OY46" s="63"/>
      <c r="OZ46" s="64"/>
      <c r="PA46" s="63"/>
      <c r="PB46" s="63"/>
      <c r="PC46" s="63"/>
      <c r="PD46" s="63"/>
      <c r="PE46" s="63"/>
      <c r="PF46" s="63"/>
      <c r="PG46" s="63"/>
      <c r="PH46" s="64"/>
      <c r="PI46" s="63"/>
      <c r="PJ46" s="63"/>
      <c r="PK46" s="63"/>
      <c r="PL46" s="63"/>
      <c r="PM46" s="63"/>
      <c r="PN46" s="63"/>
      <c r="PO46" s="63"/>
      <c r="PP46" s="64"/>
      <c r="PQ46" s="63"/>
      <c r="PR46" s="63"/>
      <c r="PS46" s="63"/>
      <c r="PT46" s="63"/>
      <c r="PU46" s="63"/>
      <c r="PV46" s="63"/>
      <c r="PW46" s="63"/>
      <c r="PX46" s="64"/>
      <c r="PY46" s="63"/>
      <c r="PZ46" s="63"/>
      <c r="QA46" s="63"/>
      <c r="QB46" s="63"/>
      <c r="QC46" s="63"/>
      <c r="QD46" s="63"/>
      <c r="QE46" s="63"/>
      <c r="QF46" s="64"/>
      <c r="QG46" s="63"/>
      <c r="QH46" s="63"/>
      <c r="QI46" s="63"/>
      <c r="QJ46" s="63"/>
      <c r="QK46" s="63"/>
      <c r="QL46" s="63"/>
      <c r="QM46" s="63"/>
      <c r="QN46" s="64"/>
      <c r="QO46" s="63"/>
      <c r="QP46" s="63"/>
      <c r="QQ46" s="63"/>
      <c r="QR46" s="63"/>
      <c r="QS46" s="63"/>
      <c r="QT46" s="63"/>
      <c r="QU46" s="63"/>
      <c r="QV46" s="64"/>
      <c r="QW46" s="63"/>
      <c r="QX46" s="63"/>
      <c r="QY46" s="63"/>
      <c r="QZ46" s="63"/>
      <c r="RA46" s="63"/>
      <c r="RB46" s="63"/>
      <c r="RC46" s="63"/>
      <c r="RD46" s="64"/>
      <c r="RE46" s="63"/>
      <c r="RF46" s="63"/>
      <c r="RG46" s="63"/>
      <c r="RH46" s="63"/>
      <c r="RI46" s="63"/>
      <c r="RJ46" s="63"/>
      <c r="RK46" s="63"/>
      <c r="RL46" s="64"/>
      <c r="RM46" s="63"/>
      <c r="RN46" s="63"/>
      <c r="RO46" s="63"/>
      <c r="RP46" s="63"/>
      <c r="RQ46" s="63"/>
      <c r="RR46" s="63"/>
      <c r="RS46" s="63"/>
      <c r="RT46" s="64"/>
      <c r="RU46" s="63"/>
      <c r="RV46" s="63"/>
      <c r="RW46" s="63"/>
      <c r="RX46" s="63"/>
      <c r="RY46" s="63"/>
      <c r="RZ46" s="63"/>
      <c r="SA46" s="63"/>
      <c r="SB46" s="64"/>
      <c r="SC46" s="63"/>
      <c r="SD46" s="63"/>
      <c r="SE46" s="63"/>
      <c r="SF46" s="63"/>
      <c r="SG46" s="63"/>
      <c r="SH46" s="63"/>
      <c r="SI46" s="63"/>
      <c r="SJ46" s="64"/>
      <c r="SK46" s="63"/>
      <c r="SL46" s="63"/>
      <c r="SM46" s="63"/>
      <c r="SN46" s="63"/>
      <c r="SO46" s="63"/>
      <c r="SP46" s="63"/>
      <c r="SQ46" s="63"/>
      <c r="SR46" s="64"/>
      <c r="SS46" s="63"/>
      <c r="ST46" s="63"/>
      <c r="SU46" s="63"/>
      <c r="SV46" s="63"/>
      <c r="SW46" s="63"/>
      <c r="SX46" s="63"/>
      <c r="SY46" s="63"/>
      <c r="SZ46" s="64"/>
      <c r="TA46" s="63"/>
      <c r="TB46" s="63"/>
      <c r="TC46" s="63"/>
      <c r="TD46" s="63"/>
      <c r="TE46" s="63"/>
      <c r="TF46" s="63"/>
      <c r="TG46" s="63"/>
      <c r="TH46" s="64"/>
      <c r="TI46" s="63"/>
      <c r="TJ46" s="63"/>
      <c r="TK46" s="63"/>
      <c r="TL46" s="63"/>
      <c r="TM46" s="63"/>
      <c r="TN46" s="63"/>
      <c r="TO46" s="63"/>
      <c r="TP46" s="64"/>
      <c r="TQ46" s="63"/>
      <c r="TR46" s="63"/>
      <c r="TS46" s="63"/>
      <c r="TT46" s="63"/>
      <c r="TU46" s="63"/>
      <c r="TV46" s="63"/>
      <c r="TW46" s="63"/>
      <c r="TX46" s="64"/>
      <c r="TY46" s="63"/>
      <c r="TZ46" s="63"/>
      <c r="UA46" s="63"/>
      <c r="UB46" s="63"/>
      <c r="UC46" s="63"/>
      <c r="UD46" s="63"/>
      <c r="UE46" s="63"/>
      <c r="UF46" s="64"/>
      <c r="UG46" s="63"/>
      <c r="UH46" s="63"/>
      <c r="UI46" s="63"/>
      <c r="UJ46" s="63"/>
      <c r="UK46" s="63"/>
      <c r="UL46" s="63"/>
      <c r="UM46" s="63"/>
      <c r="UN46" s="64"/>
      <c r="UO46" s="63"/>
      <c r="UP46" s="63"/>
      <c r="UQ46" s="63"/>
      <c r="UR46" s="63"/>
      <c r="US46" s="63"/>
      <c r="UT46" s="63"/>
      <c r="UU46" s="63"/>
      <c r="UV46" s="64"/>
      <c r="UW46" s="63"/>
      <c r="UX46" s="63"/>
      <c r="UY46" s="63"/>
      <c r="UZ46" s="63"/>
      <c r="VA46" s="63"/>
      <c r="VB46" s="63"/>
      <c r="VC46" s="63"/>
      <c r="VD46" s="64"/>
      <c r="VE46" s="63"/>
      <c r="VF46" s="63"/>
      <c r="VG46" s="63"/>
      <c r="VH46" s="63"/>
      <c r="VI46" s="63"/>
      <c r="VJ46" s="63"/>
      <c r="VK46" s="63"/>
      <c r="VL46" s="64"/>
      <c r="VM46" s="63"/>
      <c r="VN46" s="63"/>
      <c r="VO46" s="63"/>
      <c r="VP46" s="63"/>
      <c r="VQ46" s="63"/>
      <c r="VR46" s="63"/>
      <c r="VS46" s="63"/>
      <c r="VT46" s="64"/>
      <c r="VU46" s="63"/>
      <c r="VV46" s="63"/>
      <c r="VW46" s="63"/>
      <c r="VX46" s="63"/>
      <c r="VY46" s="63"/>
      <c r="VZ46" s="63"/>
      <c r="WA46" s="63"/>
      <c r="WB46" s="64"/>
      <c r="WC46" s="63"/>
      <c r="WD46" s="63"/>
      <c r="WE46" s="63"/>
      <c r="WF46" s="63"/>
      <c r="WG46" s="63"/>
      <c r="WH46" s="63"/>
      <c r="WI46" s="63"/>
      <c r="WJ46" s="64"/>
      <c r="WK46" s="63"/>
      <c r="WL46" s="63"/>
      <c r="WM46" s="63"/>
      <c r="WN46" s="63"/>
      <c r="WO46" s="63"/>
      <c r="WP46" s="63"/>
      <c r="WQ46" s="63"/>
      <c r="WR46" s="64"/>
      <c r="WS46" s="63"/>
      <c r="WT46" s="63"/>
      <c r="WU46" s="63"/>
      <c r="WV46" s="63"/>
      <c r="WW46" s="63"/>
      <c r="WX46" s="63"/>
      <c r="WY46" s="63"/>
      <c r="WZ46" s="64"/>
      <c r="XA46" s="63"/>
      <c r="XB46" s="63"/>
      <c r="XC46" s="63"/>
      <c r="XD46" s="63"/>
      <c r="XE46" s="63"/>
      <c r="XF46" s="63"/>
      <c r="XG46" s="63"/>
      <c r="XH46" s="64"/>
      <c r="XI46" s="63"/>
      <c r="XJ46" s="63"/>
      <c r="XK46" s="63"/>
      <c r="XL46" s="63"/>
      <c r="XM46" s="63"/>
      <c r="XN46" s="63"/>
      <c r="XO46" s="63"/>
      <c r="XP46" s="64"/>
      <c r="XQ46" s="63"/>
      <c r="XR46" s="63"/>
      <c r="XS46" s="63"/>
      <c r="XT46" s="63"/>
      <c r="XU46" s="63"/>
      <c r="XV46" s="63"/>
      <c r="XW46" s="63"/>
      <c r="XX46" s="64"/>
      <c r="XY46" s="63"/>
      <c r="XZ46" s="63"/>
      <c r="YA46" s="63"/>
      <c r="YB46" s="63"/>
      <c r="YC46" s="63"/>
      <c r="YD46" s="63"/>
      <c r="YE46" s="63"/>
      <c r="YF46" s="64"/>
      <c r="YG46" s="63"/>
      <c r="YH46" s="63"/>
      <c r="YI46" s="63"/>
      <c r="YJ46" s="63"/>
      <c r="YK46" s="63"/>
      <c r="YL46" s="63"/>
      <c r="YM46" s="63"/>
      <c r="YN46" s="64"/>
      <c r="YO46" s="63"/>
      <c r="YP46" s="63"/>
      <c r="YQ46" s="63"/>
      <c r="YR46" s="63"/>
      <c r="YS46" s="63"/>
      <c r="YT46" s="63"/>
      <c r="YU46" s="63"/>
      <c r="YV46" s="64"/>
      <c r="YW46" s="63"/>
      <c r="YX46" s="63"/>
      <c r="YY46" s="63"/>
      <c r="YZ46" s="63"/>
      <c r="ZA46" s="63"/>
      <c r="ZB46" s="63"/>
      <c r="ZC46" s="63"/>
      <c r="ZD46" s="64"/>
      <c r="ZE46" s="63"/>
      <c r="ZF46" s="63"/>
      <c r="ZG46" s="63"/>
      <c r="ZH46" s="63"/>
      <c r="ZI46" s="63"/>
      <c r="ZJ46" s="63"/>
      <c r="ZK46" s="63"/>
      <c r="ZL46" s="64"/>
      <c r="ZM46" s="63"/>
      <c r="ZN46" s="63"/>
      <c r="ZO46" s="63"/>
      <c r="ZP46" s="63"/>
      <c r="ZQ46" s="63"/>
      <c r="ZR46" s="63"/>
      <c r="ZS46" s="63"/>
      <c r="ZT46" s="64"/>
      <c r="ZU46" s="63"/>
      <c r="ZV46" s="63"/>
      <c r="ZW46" s="63"/>
      <c r="ZX46" s="63"/>
      <c r="ZY46" s="63"/>
      <c r="ZZ46" s="63"/>
      <c r="AAA46" s="63"/>
      <c r="AAB46" s="64"/>
      <c r="AAC46" s="63"/>
      <c r="AAD46" s="63"/>
      <c r="AAE46" s="63"/>
      <c r="AAF46" s="63"/>
      <c r="AAG46" s="63"/>
      <c r="AAH46" s="63"/>
      <c r="AAI46" s="63"/>
      <c r="AAJ46" s="64"/>
      <c r="AAK46" s="63"/>
      <c r="AAL46" s="63"/>
      <c r="AAM46" s="63"/>
      <c r="AAN46" s="63"/>
      <c r="AAO46" s="63"/>
      <c r="AAP46" s="63"/>
      <c r="AAQ46" s="63"/>
      <c r="AAR46" s="64"/>
      <c r="AAS46" s="63"/>
      <c r="AAT46" s="63"/>
      <c r="AAU46" s="63"/>
      <c r="AAV46" s="63"/>
      <c r="AAW46" s="63"/>
      <c r="AAX46" s="63"/>
      <c r="AAY46" s="63"/>
      <c r="AAZ46" s="64"/>
      <c r="ABA46" s="63"/>
      <c r="ABB46" s="63"/>
      <c r="ABC46" s="63"/>
      <c r="ABD46" s="63"/>
      <c r="ABE46" s="63"/>
      <c r="ABF46" s="63"/>
      <c r="ABG46" s="63"/>
      <c r="ABH46" s="64"/>
      <c r="ABI46" s="63"/>
      <c r="ABJ46" s="63"/>
      <c r="ABK46" s="63"/>
      <c r="ABL46" s="63"/>
      <c r="ABM46" s="63"/>
      <c r="ABN46" s="63"/>
      <c r="ABO46" s="63"/>
      <c r="ABP46" s="64"/>
      <c r="ABQ46" s="63"/>
      <c r="ABR46" s="63"/>
      <c r="ABS46" s="63"/>
      <c r="ABT46" s="63"/>
      <c r="ABU46" s="63"/>
      <c r="ABV46" s="63"/>
      <c r="ABW46" s="63"/>
      <c r="ABX46" s="64"/>
      <c r="ABY46" s="63"/>
      <c r="ABZ46" s="63"/>
      <c r="ACA46" s="63"/>
      <c r="ACB46" s="63"/>
      <c r="ACC46" s="63"/>
      <c r="ACD46" s="63"/>
      <c r="ACE46" s="63"/>
      <c r="ACF46" s="64"/>
      <c r="ACG46" s="63"/>
      <c r="ACH46" s="63"/>
      <c r="ACI46" s="63"/>
      <c r="ACJ46" s="63"/>
      <c r="ACK46" s="63"/>
      <c r="ACL46" s="63"/>
      <c r="ACM46" s="63"/>
      <c r="ACN46" s="64"/>
      <c r="ACO46" s="63"/>
      <c r="ACP46" s="63"/>
      <c r="ACQ46" s="63"/>
      <c r="ACR46" s="63"/>
      <c r="ACS46" s="63"/>
      <c r="ACT46" s="63"/>
      <c r="ACU46" s="63"/>
      <c r="ACV46" s="64"/>
      <c r="ACW46" s="63"/>
      <c r="ACX46" s="63"/>
      <c r="ACY46" s="63"/>
      <c r="ACZ46" s="63"/>
      <c r="ADA46" s="63"/>
      <c r="ADB46" s="63"/>
      <c r="ADC46" s="63"/>
      <c r="ADD46" s="64"/>
      <c r="ADE46" s="63"/>
      <c r="ADF46" s="63"/>
      <c r="ADG46" s="63"/>
      <c r="ADH46" s="63"/>
      <c r="ADI46" s="63"/>
      <c r="ADJ46" s="63"/>
      <c r="ADK46" s="63"/>
      <c r="ADL46" s="64"/>
      <c r="ADM46" s="63"/>
      <c r="ADN46" s="63"/>
      <c r="ADO46" s="63"/>
      <c r="ADP46" s="63"/>
      <c r="ADQ46" s="63"/>
      <c r="ADR46" s="63"/>
      <c r="ADS46" s="63"/>
      <c r="ADT46" s="64"/>
      <c r="ADU46" s="63"/>
      <c r="ADV46" s="63"/>
      <c r="ADW46" s="63"/>
      <c r="ADX46" s="63"/>
      <c r="ADY46" s="63"/>
      <c r="ADZ46" s="63"/>
      <c r="AEA46" s="63"/>
      <c r="AEB46" s="64"/>
      <c r="AEC46" s="63"/>
      <c r="AED46" s="63"/>
      <c r="AEE46" s="63"/>
      <c r="AEF46" s="63"/>
      <c r="AEG46" s="63"/>
      <c r="AEH46" s="63"/>
      <c r="AEI46" s="63"/>
      <c r="AEJ46" s="64"/>
      <c r="AEK46" s="63"/>
      <c r="AEL46" s="63"/>
      <c r="AEM46" s="63"/>
      <c r="AEN46" s="63"/>
      <c r="AEO46" s="63"/>
      <c r="AEP46" s="63"/>
      <c r="AEQ46" s="63"/>
      <c r="AER46" s="64"/>
      <c r="AES46" s="63"/>
      <c r="AET46" s="63"/>
      <c r="AEU46" s="63"/>
      <c r="AEV46" s="63"/>
      <c r="AEW46" s="63"/>
      <c r="AEX46" s="63"/>
      <c r="AEY46" s="63"/>
      <c r="AEZ46" s="64"/>
      <c r="AFA46" s="63"/>
      <c r="AFB46" s="63"/>
      <c r="AFC46" s="63"/>
      <c r="AFD46" s="63"/>
      <c r="AFE46" s="63"/>
      <c r="AFF46" s="63"/>
      <c r="AFG46" s="63"/>
      <c r="AFH46" s="64"/>
      <c r="AFI46" s="63"/>
      <c r="AFJ46" s="63"/>
      <c r="AFK46" s="63"/>
      <c r="AFL46" s="63"/>
      <c r="AFM46" s="63"/>
      <c r="AFN46" s="63"/>
      <c r="AFO46" s="63"/>
      <c r="AFP46" s="64"/>
      <c r="AFQ46" s="63"/>
      <c r="AFR46" s="63"/>
      <c r="AFS46" s="63"/>
      <c r="AFT46" s="63"/>
      <c r="AFU46" s="63"/>
      <c r="AFV46" s="63"/>
      <c r="AFW46" s="63"/>
      <c r="AFX46" s="64"/>
      <c r="AFY46" s="63"/>
      <c r="AFZ46" s="63"/>
      <c r="AGA46" s="63"/>
      <c r="AGB46" s="63"/>
      <c r="AGC46" s="63"/>
      <c r="AGD46" s="63"/>
      <c r="AGE46" s="63"/>
      <c r="AGF46" s="64"/>
      <c r="AGG46" s="63"/>
      <c r="AGH46" s="63"/>
      <c r="AGI46" s="63"/>
      <c r="AGJ46" s="63"/>
      <c r="AGK46" s="63"/>
      <c r="AGL46" s="63"/>
      <c r="AGM46" s="63"/>
      <c r="AGN46" s="64"/>
      <c r="AGO46" s="63"/>
      <c r="AGP46" s="63"/>
      <c r="AGQ46" s="63"/>
      <c r="AGR46" s="63"/>
      <c r="AGS46" s="63"/>
      <c r="AGT46" s="63"/>
      <c r="AGU46" s="63"/>
      <c r="AGV46" s="64"/>
      <c r="AGW46" s="63"/>
      <c r="AGX46" s="63"/>
      <c r="AGY46" s="63"/>
      <c r="AGZ46" s="63"/>
      <c r="AHA46" s="63"/>
      <c r="AHB46" s="63"/>
      <c r="AHC46" s="63"/>
      <c r="AHD46" s="64"/>
      <c r="AHE46" s="63"/>
      <c r="AHF46" s="63"/>
      <c r="AHG46" s="63"/>
      <c r="AHH46" s="63"/>
      <c r="AHI46" s="63"/>
      <c r="AHJ46" s="63"/>
      <c r="AHK46" s="63"/>
      <c r="AHL46" s="64"/>
      <c r="AHM46" s="63"/>
      <c r="AHN46" s="63"/>
      <c r="AHO46" s="63"/>
      <c r="AHP46" s="63"/>
      <c r="AHQ46" s="63"/>
      <c r="AHR46" s="63"/>
      <c r="AHS46" s="63"/>
      <c r="AHT46" s="64"/>
      <c r="AHU46" s="63"/>
      <c r="AHV46" s="63"/>
      <c r="AHW46" s="63"/>
      <c r="AHX46" s="63"/>
      <c r="AHY46" s="63"/>
      <c r="AHZ46" s="63"/>
      <c r="AIA46" s="63"/>
      <c r="AIB46" s="64"/>
      <c r="AIC46" s="63"/>
      <c r="AID46" s="63"/>
      <c r="AIE46" s="63"/>
      <c r="AIF46" s="63"/>
      <c r="AIG46" s="63"/>
      <c r="AIH46" s="63"/>
      <c r="AII46" s="63"/>
      <c r="AIJ46" s="64"/>
      <c r="AIK46" s="63"/>
      <c r="AIL46" s="63"/>
      <c r="AIM46" s="63"/>
      <c r="AIN46" s="63"/>
      <c r="AIO46" s="63"/>
      <c r="AIP46" s="63"/>
      <c r="AIQ46" s="63"/>
      <c r="AIR46" s="64"/>
      <c r="AIS46" s="63"/>
      <c r="AIT46" s="63"/>
      <c r="AIU46" s="63"/>
      <c r="AIV46" s="63"/>
      <c r="AIW46" s="63"/>
      <c r="AIX46" s="63"/>
      <c r="AIY46" s="63"/>
      <c r="AIZ46" s="64"/>
      <c r="AJA46" s="63"/>
      <c r="AJB46" s="63"/>
      <c r="AJC46" s="63"/>
      <c r="AJD46" s="63"/>
      <c r="AJE46" s="63"/>
      <c r="AJF46" s="63"/>
      <c r="AJG46" s="63"/>
      <c r="AJH46" s="64"/>
      <c r="AJI46" s="63"/>
      <c r="AJJ46" s="63"/>
      <c r="AJK46" s="63"/>
      <c r="AJL46" s="63"/>
      <c r="AJM46" s="63"/>
      <c r="AJN46" s="63"/>
      <c r="AJO46" s="63"/>
      <c r="AJP46" s="64"/>
      <c r="AJQ46" s="63"/>
      <c r="AJR46" s="63"/>
      <c r="AJS46" s="63"/>
      <c r="AJT46" s="63"/>
      <c r="AJU46" s="63"/>
      <c r="AJV46" s="63"/>
      <c r="AJW46" s="63"/>
      <c r="AJX46" s="64"/>
      <c r="AJY46" s="63"/>
      <c r="AJZ46" s="63"/>
      <c r="AKA46" s="63"/>
      <c r="AKB46" s="63"/>
      <c r="AKC46" s="63"/>
      <c r="AKD46" s="63"/>
      <c r="AKE46" s="63"/>
      <c r="AKF46" s="64"/>
      <c r="AKG46" s="63"/>
      <c r="AKH46" s="63"/>
      <c r="AKI46" s="63"/>
      <c r="AKJ46" s="63"/>
      <c r="AKK46" s="63"/>
      <c r="AKL46" s="63"/>
      <c r="AKM46" s="63"/>
      <c r="AKN46" s="64"/>
      <c r="AKO46" s="63"/>
      <c r="AKP46" s="63"/>
      <c r="AKQ46" s="63"/>
      <c r="AKR46" s="63"/>
      <c r="AKS46" s="63"/>
      <c r="AKT46" s="63"/>
      <c r="AKU46" s="63"/>
      <c r="AKV46" s="64"/>
      <c r="AKW46" s="63"/>
      <c r="AKX46" s="63"/>
      <c r="AKY46" s="63"/>
      <c r="AKZ46" s="63"/>
      <c r="ALA46" s="63"/>
      <c r="ALB46" s="63"/>
      <c r="ALC46" s="63"/>
      <c r="ALD46" s="64"/>
      <c r="ALE46" s="63"/>
      <c r="ALF46" s="63"/>
      <c r="ALG46" s="63"/>
      <c r="ALH46" s="63"/>
      <c r="ALI46" s="63"/>
      <c r="ALJ46" s="63"/>
      <c r="ALK46" s="63"/>
      <c r="ALL46" s="64"/>
      <c r="ALM46" s="63"/>
      <c r="ALN46" s="63"/>
      <c r="ALO46" s="63"/>
      <c r="ALP46" s="63"/>
      <c r="ALQ46" s="63"/>
      <c r="ALR46" s="63"/>
      <c r="ALS46" s="63"/>
      <c r="ALT46" s="64"/>
      <c r="ALU46" s="63"/>
      <c r="ALV46" s="63"/>
      <c r="ALW46" s="63"/>
      <c r="ALX46" s="63"/>
      <c r="ALY46" s="63"/>
      <c r="ALZ46" s="63"/>
      <c r="AMA46" s="63"/>
      <c r="AMB46" s="64"/>
      <c r="AMC46" s="63"/>
      <c r="AMD46" s="63"/>
      <c r="AME46" s="63"/>
      <c r="AMF46" s="63"/>
      <c r="AMG46" s="63"/>
      <c r="AMH46" s="63"/>
      <c r="AMI46" s="63"/>
      <c r="AMJ46" s="64"/>
      <c r="AMK46" s="63"/>
      <c r="AML46" s="63"/>
      <c r="AMM46" s="63"/>
      <c r="AMN46" s="63"/>
      <c r="AMO46" s="63"/>
      <c r="AMP46" s="63"/>
      <c r="AMQ46" s="63"/>
      <c r="AMR46" s="64"/>
      <c r="AMS46" s="63"/>
      <c r="AMT46" s="63"/>
      <c r="AMU46" s="63"/>
      <c r="AMV46" s="63"/>
      <c r="AMW46" s="63"/>
      <c r="AMX46" s="63"/>
      <c r="AMY46" s="63"/>
      <c r="AMZ46" s="64"/>
      <c r="ANA46" s="63"/>
      <c r="ANB46" s="63"/>
      <c r="ANC46" s="63"/>
      <c r="AND46" s="63"/>
      <c r="ANE46" s="63"/>
      <c r="ANF46" s="63"/>
      <c r="ANG46" s="63"/>
      <c r="ANH46" s="64"/>
      <c r="ANI46" s="63"/>
      <c r="ANJ46" s="63"/>
      <c r="ANK46" s="63"/>
      <c r="ANL46" s="63"/>
      <c r="ANM46" s="63"/>
      <c r="ANN46" s="63"/>
      <c r="ANO46" s="63"/>
      <c r="ANP46" s="64"/>
      <c r="ANQ46" s="63"/>
      <c r="ANR46" s="63"/>
      <c r="ANS46" s="63"/>
      <c r="ANT46" s="63"/>
      <c r="ANU46" s="63"/>
      <c r="ANV46" s="63"/>
      <c r="ANW46" s="63"/>
      <c r="ANX46" s="64"/>
      <c r="ANY46" s="63"/>
      <c r="ANZ46" s="63"/>
      <c r="AOA46" s="63"/>
      <c r="AOB46" s="63"/>
      <c r="AOC46" s="63"/>
      <c r="AOD46" s="63"/>
      <c r="AOE46" s="63"/>
      <c r="AOF46" s="64"/>
      <c r="AOG46" s="63"/>
      <c r="AOH46" s="63"/>
      <c r="AOI46" s="63"/>
      <c r="AOJ46" s="63"/>
      <c r="AOK46" s="63"/>
      <c r="AOL46" s="63"/>
      <c r="AOM46" s="63"/>
      <c r="AON46" s="64"/>
      <c r="AOO46" s="63"/>
      <c r="AOP46" s="63"/>
      <c r="AOQ46" s="63"/>
      <c r="AOR46" s="63"/>
      <c r="AOS46" s="63"/>
      <c r="AOT46" s="63"/>
      <c r="AOU46" s="63"/>
      <c r="AOV46" s="64"/>
      <c r="AOW46" s="63"/>
      <c r="AOX46" s="63"/>
      <c r="AOY46" s="63"/>
      <c r="AOZ46" s="63"/>
      <c r="APA46" s="63"/>
      <c r="APB46" s="63"/>
      <c r="APC46" s="63"/>
      <c r="APD46" s="64"/>
      <c r="APE46" s="63"/>
      <c r="APF46" s="63"/>
      <c r="APG46" s="63"/>
      <c r="APH46" s="63"/>
      <c r="API46" s="63"/>
      <c r="APJ46" s="63"/>
      <c r="APK46" s="63"/>
      <c r="APL46" s="64"/>
      <c r="APM46" s="63"/>
      <c r="APN46" s="63"/>
      <c r="APO46" s="63"/>
      <c r="APP46" s="63"/>
      <c r="APQ46" s="63"/>
      <c r="APR46" s="63"/>
      <c r="APS46" s="63"/>
      <c r="APT46" s="64"/>
      <c r="APU46" s="63"/>
      <c r="APV46" s="63"/>
      <c r="APW46" s="63"/>
      <c r="APX46" s="63"/>
      <c r="APY46" s="63"/>
      <c r="APZ46" s="63"/>
      <c r="AQA46" s="63"/>
      <c r="AQB46" s="64"/>
      <c r="AQC46" s="63"/>
      <c r="AQD46" s="63"/>
      <c r="AQE46" s="63"/>
      <c r="AQF46" s="63"/>
      <c r="AQG46" s="63"/>
      <c r="AQH46" s="63"/>
      <c r="AQI46" s="63"/>
      <c r="AQJ46" s="64"/>
      <c r="AQK46" s="63"/>
      <c r="AQL46" s="63"/>
      <c r="AQM46" s="63"/>
      <c r="AQN46" s="63"/>
      <c r="AQO46" s="63"/>
      <c r="AQP46" s="63"/>
      <c r="AQQ46" s="63"/>
      <c r="AQR46" s="64"/>
      <c r="AQS46" s="63"/>
      <c r="AQT46" s="63"/>
      <c r="AQU46" s="63"/>
      <c r="AQV46" s="63"/>
      <c r="AQW46" s="63"/>
      <c r="AQX46" s="63"/>
      <c r="AQY46" s="63"/>
      <c r="AQZ46" s="64"/>
      <c r="ARA46" s="63"/>
      <c r="ARB46" s="63"/>
      <c r="ARC46" s="63"/>
      <c r="ARD46" s="63"/>
      <c r="ARE46" s="63"/>
      <c r="ARF46" s="63"/>
      <c r="ARG46" s="63"/>
      <c r="ARH46" s="64"/>
      <c r="ARI46" s="63"/>
      <c r="ARJ46" s="63"/>
      <c r="ARK46" s="63"/>
      <c r="ARL46" s="63"/>
      <c r="ARM46" s="63"/>
      <c r="ARN46" s="63"/>
      <c r="ARO46" s="63"/>
      <c r="ARP46" s="64"/>
      <c r="ARQ46" s="63"/>
      <c r="ARR46" s="63"/>
      <c r="ARS46" s="63"/>
      <c r="ART46" s="63"/>
      <c r="ARU46" s="63"/>
      <c r="ARV46" s="63"/>
      <c r="ARW46" s="63"/>
      <c r="ARX46" s="64"/>
      <c r="ARY46" s="63"/>
      <c r="ARZ46" s="63"/>
      <c r="ASA46" s="63"/>
      <c r="ASB46" s="63"/>
      <c r="ASC46" s="63"/>
      <c r="ASD46" s="63"/>
      <c r="ASE46" s="63"/>
      <c r="ASF46" s="64"/>
      <c r="ASG46" s="63"/>
      <c r="ASH46" s="63"/>
      <c r="ASI46" s="63"/>
      <c r="ASJ46" s="63"/>
      <c r="ASK46" s="63"/>
      <c r="ASL46" s="63"/>
      <c r="ASM46" s="63"/>
      <c r="ASN46" s="64"/>
      <c r="ASO46" s="63"/>
      <c r="ASP46" s="63"/>
      <c r="ASQ46" s="63"/>
      <c r="ASR46" s="63"/>
      <c r="ASS46" s="63"/>
      <c r="AST46" s="63"/>
      <c r="ASU46" s="63"/>
      <c r="ASV46" s="64"/>
      <c r="ASW46" s="63"/>
      <c r="ASX46" s="63"/>
      <c r="ASY46" s="63"/>
      <c r="ASZ46" s="63"/>
      <c r="ATA46" s="63"/>
      <c r="ATB46" s="63"/>
      <c r="ATC46" s="63"/>
      <c r="ATD46" s="64"/>
      <c r="ATE46" s="63"/>
      <c r="ATF46" s="63"/>
      <c r="ATG46" s="63"/>
      <c r="ATH46" s="63"/>
      <c r="ATI46" s="63"/>
      <c r="ATJ46" s="63"/>
      <c r="ATK46" s="63"/>
      <c r="ATL46" s="64"/>
      <c r="ATM46" s="63"/>
      <c r="ATN46" s="63"/>
      <c r="ATO46" s="63"/>
      <c r="ATP46" s="63"/>
      <c r="ATQ46" s="63"/>
      <c r="ATR46" s="63"/>
      <c r="ATS46" s="63"/>
      <c r="ATT46" s="64"/>
      <c r="ATU46" s="63"/>
      <c r="ATV46" s="63"/>
      <c r="ATW46" s="63"/>
      <c r="ATX46" s="63"/>
      <c r="ATY46" s="63"/>
      <c r="ATZ46" s="63"/>
      <c r="AUA46" s="63"/>
      <c r="AUB46" s="64"/>
      <c r="AUC46" s="63"/>
      <c r="AUD46" s="63"/>
      <c r="AUE46" s="63"/>
      <c r="AUF46" s="63"/>
      <c r="AUG46" s="63"/>
      <c r="AUH46" s="63"/>
      <c r="AUI46" s="63"/>
      <c r="AUJ46" s="64"/>
      <c r="AUK46" s="63"/>
      <c r="AUL46" s="63"/>
      <c r="AUM46" s="63"/>
      <c r="AUN46" s="63"/>
      <c r="AUO46" s="63"/>
      <c r="AUP46" s="63"/>
      <c r="AUQ46" s="63"/>
      <c r="AUR46" s="64"/>
      <c r="AUS46" s="63"/>
      <c r="AUT46" s="63"/>
      <c r="AUU46" s="63"/>
      <c r="AUV46" s="63"/>
      <c r="AUW46" s="63"/>
      <c r="AUX46" s="63"/>
      <c r="AUY46" s="63"/>
      <c r="AUZ46" s="64"/>
      <c r="AVA46" s="63"/>
      <c r="AVB46" s="63"/>
      <c r="AVC46" s="63"/>
      <c r="AVD46" s="63"/>
      <c r="AVE46" s="63"/>
      <c r="AVF46" s="63"/>
      <c r="AVG46" s="63"/>
      <c r="AVH46" s="64"/>
      <c r="AVI46" s="63"/>
      <c r="AVJ46" s="63"/>
      <c r="AVK46" s="63"/>
      <c r="AVL46" s="63"/>
      <c r="AVM46" s="63"/>
      <c r="AVN46" s="63"/>
      <c r="AVO46" s="63"/>
      <c r="AVP46" s="64"/>
      <c r="AVQ46" s="63"/>
      <c r="AVR46" s="63"/>
      <c r="AVS46" s="63"/>
      <c r="AVT46" s="63"/>
      <c r="AVU46" s="63"/>
      <c r="AVV46" s="63"/>
      <c r="AVW46" s="63"/>
      <c r="AVX46" s="64"/>
      <c r="AVY46" s="63"/>
      <c r="AVZ46" s="63"/>
      <c r="AWA46" s="63"/>
      <c r="AWB46" s="63"/>
      <c r="AWC46" s="63"/>
      <c r="AWD46" s="63"/>
      <c r="AWE46" s="63"/>
      <c r="AWF46" s="64"/>
      <c r="AWG46" s="63"/>
      <c r="AWH46" s="63"/>
      <c r="AWI46" s="63"/>
      <c r="AWJ46" s="63"/>
      <c r="AWK46" s="63"/>
      <c r="AWL46" s="63"/>
      <c r="AWM46" s="63"/>
      <c r="AWN46" s="64"/>
      <c r="AWO46" s="63"/>
      <c r="AWP46" s="63"/>
      <c r="AWQ46" s="63"/>
      <c r="AWR46" s="63"/>
      <c r="AWS46" s="63"/>
      <c r="AWT46" s="63"/>
      <c r="AWU46" s="63"/>
      <c r="AWV46" s="64"/>
      <c r="AWW46" s="63"/>
      <c r="AWX46" s="63"/>
      <c r="AWY46" s="63"/>
      <c r="AWZ46" s="63"/>
      <c r="AXA46" s="63"/>
      <c r="AXB46" s="63"/>
      <c r="AXC46" s="63"/>
      <c r="AXD46" s="64"/>
      <c r="AXE46" s="63"/>
      <c r="AXF46" s="63"/>
      <c r="AXG46" s="63"/>
      <c r="AXH46" s="63"/>
      <c r="AXI46" s="63"/>
      <c r="AXJ46" s="63"/>
      <c r="AXK46" s="63"/>
      <c r="AXL46" s="64"/>
      <c r="AXM46" s="63"/>
      <c r="AXN46" s="63"/>
      <c r="AXO46" s="63"/>
      <c r="AXP46" s="63"/>
      <c r="AXQ46" s="63"/>
      <c r="AXR46" s="63"/>
      <c r="AXS46" s="63"/>
      <c r="AXT46" s="64"/>
      <c r="AXU46" s="63"/>
      <c r="AXV46" s="63"/>
      <c r="AXW46" s="63"/>
      <c r="AXX46" s="63"/>
      <c r="AXY46" s="63"/>
      <c r="AXZ46" s="63"/>
      <c r="AYA46" s="63"/>
      <c r="AYB46" s="64"/>
      <c r="AYC46" s="63"/>
      <c r="AYD46" s="63"/>
      <c r="AYE46" s="63"/>
      <c r="AYF46" s="63"/>
      <c r="AYG46" s="63"/>
      <c r="AYH46" s="63"/>
      <c r="AYI46" s="63"/>
      <c r="AYJ46" s="64"/>
      <c r="AYK46" s="63"/>
      <c r="AYL46" s="63"/>
      <c r="AYM46" s="63"/>
      <c r="AYN46" s="63"/>
      <c r="AYO46" s="63"/>
      <c r="AYP46" s="63"/>
      <c r="AYQ46" s="63"/>
      <c r="AYR46" s="64"/>
      <c r="AYS46" s="63"/>
      <c r="AYT46" s="63"/>
      <c r="AYU46" s="63"/>
      <c r="AYV46" s="63"/>
      <c r="AYW46" s="63"/>
      <c r="AYX46" s="63"/>
      <c r="AYY46" s="63"/>
      <c r="AYZ46" s="64"/>
      <c r="AZA46" s="63"/>
      <c r="AZB46" s="63"/>
      <c r="AZC46" s="63"/>
      <c r="AZD46" s="63"/>
      <c r="AZE46" s="63"/>
      <c r="AZF46" s="63"/>
      <c r="AZG46" s="63"/>
      <c r="AZH46" s="64"/>
      <c r="AZI46" s="63"/>
      <c r="AZJ46" s="63"/>
      <c r="AZK46" s="63"/>
      <c r="AZL46" s="63"/>
      <c r="AZM46" s="63"/>
      <c r="AZN46" s="63"/>
      <c r="AZO46" s="63"/>
      <c r="AZP46" s="64"/>
      <c r="AZQ46" s="63"/>
      <c r="AZR46" s="63"/>
      <c r="AZS46" s="63"/>
      <c r="AZT46" s="63"/>
      <c r="AZU46" s="63"/>
      <c r="AZV46" s="63"/>
      <c r="AZW46" s="63"/>
      <c r="AZX46" s="64"/>
      <c r="AZY46" s="63"/>
      <c r="AZZ46" s="63"/>
      <c r="BAA46" s="63"/>
      <c r="BAB46" s="63"/>
      <c r="BAC46" s="63"/>
      <c r="BAD46" s="63"/>
      <c r="BAE46" s="63"/>
      <c r="BAF46" s="64"/>
      <c r="BAG46" s="63"/>
      <c r="BAH46" s="63"/>
      <c r="BAI46" s="63"/>
      <c r="BAJ46" s="63"/>
      <c r="BAK46" s="63"/>
      <c r="BAL46" s="63"/>
      <c r="BAM46" s="63"/>
      <c r="BAN46" s="64"/>
      <c r="BAO46" s="63"/>
      <c r="BAP46" s="63"/>
      <c r="BAQ46" s="63"/>
      <c r="BAR46" s="63"/>
      <c r="BAS46" s="63"/>
      <c r="BAT46" s="63"/>
      <c r="BAU46" s="63"/>
      <c r="BAV46" s="64"/>
      <c r="BAW46" s="63"/>
      <c r="BAX46" s="63"/>
      <c r="BAY46" s="63"/>
      <c r="BAZ46" s="63"/>
      <c r="BBA46" s="63"/>
      <c r="BBB46" s="63"/>
      <c r="BBC46" s="63"/>
      <c r="BBD46" s="64"/>
      <c r="BBE46" s="63"/>
      <c r="BBF46" s="63"/>
      <c r="BBG46" s="63"/>
      <c r="BBH46" s="63"/>
      <c r="BBI46" s="63"/>
      <c r="BBJ46" s="63"/>
      <c r="BBK46" s="63"/>
      <c r="BBL46" s="64"/>
      <c r="BBM46" s="63"/>
      <c r="BBN46" s="63"/>
      <c r="BBO46" s="63"/>
      <c r="BBP46" s="63"/>
      <c r="BBQ46" s="63"/>
      <c r="BBR46" s="63"/>
      <c r="BBS46" s="63"/>
      <c r="BBT46" s="64"/>
      <c r="BBU46" s="63"/>
      <c r="BBV46" s="63"/>
      <c r="BBW46" s="63"/>
      <c r="BBX46" s="63"/>
      <c r="BBY46" s="63"/>
      <c r="BBZ46" s="63"/>
      <c r="BCA46" s="63"/>
      <c r="BCB46" s="64"/>
      <c r="BCC46" s="63"/>
      <c r="BCD46" s="63"/>
      <c r="BCE46" s="63"/>
      <c r="BCF46" s="63"/>
      <c r="BCG46" s="63"/>
      <c r="BCH46" s="63"/>
      <c r="BCI46" s="63"/>
      <c r="BCJ46" s="64"/>
      <c r="BCK46" s="63"/>
      <c r="BCL46" s="63"/>
      <c r="BCM46" s="63"/>
      <c r="BCN46" s="63"/>
      <c r="BCO46" s="63"/>
      <c r="BCP46" s="63"/>
      <c r="BCQ46" s="63"/>
      <c r="BCR46" s="64"/>
      <c r="BCS46" s="63"/>
      <c r="BCT46" s="63"/>
      <c r="BCU46" s="63"/>
      <c r="BCV46" s="63"/>
      <c r="BCW46" s="63"/>
      <c r="BCX46" s="63"/>
      <c r="BCY46" s="63"/>
      <c r="BCZ46" s="64"/>
      <c r="BDA46" s="63"/>
      <c r="BDB46" s="63"/>
      <c r="BDC46" s="63"/>
      <c r="BDD46" s="63"/>
      <c r="BDE46" s="63"/>
      <c r="BDF46" s="63"/>
      <c r="BDG46" s="63"/>
      <c r="BDH46" s="64"/>
      <c r="BDI46" s="63"/>
      <c r="BDJ46" s="63"/>
      <c r="BDK46" s="63"/>
      <c r="BDL46" s="63"/>
      <c r="BDM46" s="63"/>
      <c r="BDN46" s="63"/>
      <c r="BDO46" s="63"/>
      <c r="BDP46" s="64"/>
      <c r="BDQ46" s="63"/>
      <c r="BDR46" s="63"/>
      <c r="BDS46" s="63"/>
      <c r="BDT46" s="63"/>
      <c r="BDU46" s="63"/>
      <c r="BDV46" s="63"/>
      <c r="BDW46" s="63"/>
      <c r="BDX46" s="64"/>
      <c r="BDY46" s="63"/>
      <c r="BDZ46" s="63"/>
      <c r="BEA46" s="63"/>
      <c r="BEB46" s="63"/>
      <c r="BEC46" s="63"/>
      <c r="BED46" s="63"/>
      <c r="BEE46" s="63"/>
      <c r="BEF46" s="64"/>
      <c r="BEG46" s="63"/>
      <c r="BEH46" s="63"/>
      <c r="BEI46" s="63"/>
      <c r="BEJ46" s="63"/>
      <c r="BEK46" s="63"/>
      <c r="BEL46" s="63"/>
      <c r="BEM46" s="63"/>
      <c r="BEN46" s="64"/>
      <c r="BEO46" s="63"/>
      <c r="BEP46" s="63"/>
      <c r="BEQ46" s="63"/>
      <c r="BER46" s="63"/>
      <c r="BES46" s="63"/>
      <c r="BET46" s="63"/>
      <c r="BEU46" s="63"/>
      <c r="BEV46" s="64"/>
      <c r="BEW46" s="63"/>
      <c r="BEX46" s="63"/>
      <c r="BEY46" s="63"/>
      <c r="BEZ46" s="63"/>
      <c r="BFA46" s="63"/>
      <c r="BFB46" s="63"/>
      <c r="BFC46" s="63"/>
      <c r="BFD46" s="64"/>
      <c r="BFE46" s="63"/>
      <c r="BFF46" s="63"/>
      <c r="BFG46" s="63"/>
      <c r="BFH46" s="63"/>
      <c r="BFI46" s="63"/>
      <c r="BFJ46" s="63"/>
      <c r="BFK46" s="63"/>
      <c r="BFL46" s="64"/>
      <c r="BFM46" s="63"/>
      <c r="BFN46" s="63"/>
      <c r="BFO46" s="63"/>
      <c r="BFP46" s="63"/>
      <c r="BFQ46" s="63"/>
      <c r="BFR46" s="63"/>
      <c r="BFS46" s="63"/>
      <c r="BFT46" s="64"/>
      <c r="BFU46" s="63"/>
      <c r="BFV46" s="63"/>
      <c r="BFW46" s="63"/>
      <c r="BFX46" s="63"/>
      <c r="BFY46" s="63"/>
      <c r="BFZ46" s="63"/>
      <c r="BGA46" s="63"/>
      <c r="BGB46" s="64"/>
      <c r="BGC46" s="63"/>
      <c r="BGD46" s="63"/>
      <c r="BGE46" s="63"/>
      <c r="BGF46" s="63"/>
      <c r="BGG46" s="63"/>
      <c r="BGH46" s="63"/>
      <c r="BGI46" s="63"/>
      <c r="BGJ46" s="64"/>
      <c r="BGK46" s="63"/>
      <c r="BGL46" s="63"/>
      <c r="BGM46" s="63"/>
      <c r="BGN46" s="63"/>
      <c r="BGO46" s="63"/>
      <c r="BGP46" s="63"/>
      <c r="BGQ46" s="63"/>
      <c r="BGR46" s="64"/>
      <c r="BGS46" s="63"/>
      <c r="BGT46" s="63"/>
      <c r="BGU46" s="63"/>
      <c r="BGV46" s="63"/>
      <c r="BGW46" s="63"/>
      <c r="BGX46" s="63"/>
      <c r="BGY46" s="63"/>
      <c r="BGZ46" s="64"/>
      <c r="BHA46" s="63"/>
      <c r="BHB46" s="63"/>
      <c r="BHC46" s="63"/>
      <c r="BHD46" s="63"/>
      <c r="BHE46" s="63"/>
      <c r="BHF46" s="63"/>
      <c r="BHG46" s="63"/>
      <c r="BHH46" s="64"/>
      <c r="BHI46" s="63"/>
      <c r="BHJ46" s="63"/>
      <c r="BHK46" s="63"/>
      <c r="BHL46" s="63"/>
      <c r="BHM46" s="63"/>
      <c r="BHN46" s="63"/>
      <c r="BHO46" s="63"/>
      <c r="BHP46" s="64"/>
      <c r="BHQ46" s="63"/>
      <c r="BHR46" s="63"/>
      <c r="BHS46" s="63"/>
      <c r="BHT46" s="63"/>
      <c r="BHU46" s="63"/>
      <c r="BHV46" s="63"/>
      <c r="BHW46" s="63"/>
      <c r="BHX46" s="64"/>
      <c r="BHY46" s="63"/>
      <c r="BHZ46" s="63"/>
      <c r="BIA46" s="63"/>
      <c r="BIB46" s="63"/>
      <c r="BIC46" s="63"/>
      <c r="BID46" s="63"/>
      <c r="BIE46" s="63"/>
      <c r="BIF46" s="64"/>
      <c r="BIG46" s="63"/>
      <c r="BIH46" s="63"/>
      <c r="BII46" s="63"/>
      <c r="BIJ46" s="63"/>
      <c r="BIK46" s="63"/>
      <c r="BIL46" s="63"/>
      <c r="BIM46" s="63"/>
      <c r="BIN46" s="64"/>
      <c r="BIO46" s="63"/>
      <c r="BIP46" s="63"/>
      <c r="BIQ46" s="63"/>
      <c r="BIR46" s="63"/>
      <c r="BIS46" s="63"/>
      <c r="BIT46" s="63"/>
      <c r="BIU46" s="63"/>
      <c r="BIV46" s="64"/>
      <c r="BIW46" s="63"/>
      <c r="BIX46" s="63"/>
      <c r="BIY46" s="63"/>
      <c r="BIZ46" s="63"/>
      <c r="BJA46" s="63"/>
      <c r="BJB46" s="63"/>
      <c r="BJC46" s="63"/>
      <c r="BJD46" s="64"/>
      <c r="BJE46" s="63"/>
      <c r="BJF46" s="63"/>
      <c r="BJG46" s="63"/>
      <c r="BJH46" s="63"/>
      <c r="BJI46" s="63"/>
      <c r="BJJ46" s="63"/>
      <c r="BJK46" s="63"/>
      <c r="BJL46" s="64"/>
      <c r="BJM46" s="63"/>
      <c r="BJN46" s="63"/>
      <c r="BJO46" s="63"/>
      <c r="BJP46" s="63"/>
      <c r="BJQ46" s="63"/>
      <c r="BJR46" s="63"/>
      <c r="BJS46" s="63"/>
      <c r="BJT46" s="64"/>
      <c r="BJU46" s="63"/>
      <c r="BJV46" s="63"/>
      <c r="BJW46" s="63"/>
      <c r="BJX46" s="63"/>
      <c r="BJY46" s="63"/>
      <c r="BJZ46" s="63"/>
      <c r="BKA46" s="63"/>
      <c r="BKB46" s="64"/>
      <c r="BKC46" s="63"/>
      <c r="BKD46" s="63"/>
      <c r="BKE46" s="63"/>
      <c r="BKF46" s="63"/>
      <c r="BKG46" s="63"/>
      <c r="BKH46" s="63"/>
      <c r="BKI46" s="63"/>
      <c r="BKJ46" s="64"/>
      <c r="BKK46" s="63"/>
      <c r="BKL46" s="63"/>
      <c r="BKM46" s="63"/>
      <c r="BKN46" s="63"/>
      <c r="BKO46" s="63"/>
      <c r="BKP46" s="63"/>
      <c r="BKQ46" s="63"/>
      <c r="BKR46" s="64"/>
      <c r="BKS46" s="63"/>
      <c r="BKT46" s="63"/>
      <c r="BKU46" s="63"/>
      <c r="BKV46" s="63"/>
      <c r="BKW46" s="63"/>
      <c r="BKX46" s="63"/>
      <c r="BKY46" s="63"/>
      <c r="BKZ46" s="64"/>
      <c r="BLA46" s="63"/>
      <c r="BLB46" s="63"/>
      <c r="BLC46" s="63"/>
      <c r="BLD46" s="63"/>
      <c r="BLE46" s="63"/>
      <c r="BLF46" s="63"/>
      <c r="BLG46" s="63"/>
      <c r="BLH46" s="64"/>
      <c r="BLI46" s="63"/>
      <c r="BLJ46" s="63"/>
      <c r="BLK46" s="63"/>
      <c r="BLL46" s="63"/>
      <c r="BLM46" s="63"/>
      <c r="BLN46" s="63"/>
      <c r="BLO46" s="63"/>
      <c r="BLP46" s="64"/>
      <c r="BLQ46" s="63"/>
      <c r="BLR46" s="63"/>
      <c r="BLS46" s="63"/>
      <c r="BLT46" s="63"/>
      <c r="BLU46" s="63"/>
      <c r="BLV46" s="63"/>
      <c r="BLW46" s="63"/>
      <c r="BLX46" s="64"/>
      <c r="BLY46" s="63"/>
      <c r="BLZ46" s="63"/>
      <c r="BMA46" s="63"/>
      <c r="BMB46" s="63"/>
      <c r="BMC46" s="63"/>
      <c r="BMD46" s="63"/>
      <c r="BME46" s="63"/>
      <c r="BMF46" s="64"/>
      <c r="BMG46" s="63"/>
      <c r="BMH46" s="63"/>
      <c r="BMI46" s="63"/>
      <c r="BMJ46" s="63"/>
      <c r="BMK46" s="63"/>
      <c r="BML46" s="63"/>
      <c r="BMM46" s="63"/>
      <c r="BMN46" s="64"/>
      <c r="BMO46" s="63"/>
      <c r="BMP46" s="63"/>
      <c r="BMQ46" s="63"/>
      <c r="BMR46" s="63"/>
      <c r="BMS46" s="63"/>
      <c r="BMT46" s="63"/>
      <c r="BMU46" s="63"/>
      <c r="BMV46" s="64"/>
      <c r="BMW46" s="63"/>
      <c r="BMX46" s="63"/>
      <c r="BMY46" s="63"/>
      <c r="BMZ46" s="63"/>
      <c r="BNA46" s="63"/>
      <c r="BNB46" s="63"/>
      <c r="BNC46" s="63"/>
      <c r="BND46" s="64"/>
      <c r="BNE46" s="63"/>
      <c r="BNF46" s="63"/>
      <c r="BNG46" s="63"/>
      <c r="BNH46" s="63"/>
      <c r="BNI46" s="63"/>
      <c r="BNJ46" s="63"/>
      <c r="BNK46" s="63"/>
      <c r="BNL46" s="64"/>
      <c r="BNM46" s="63"/>
      <c r="BNN46" s="63"/>
      <c r="BNO46" s="63"/>
      <c r="BNP46" s="63"/>
      <c r="BNQ46" s="63"/>
      <c r="BNR46" s="63"/>
      <c r="BNS46" s="63"/>
      <c r="BNT46" s="64"/>
      <c r="BNU46" s="63"/>
      <c r="BNV46" s="63"/>
      <c r="BNW46" s="63"/>
      <c r="BNX46" s="63"/>
      <c r="BNY46" s="63"/>
      <c r="BNZ46" s="63"/>
      <c r="BOA46" s="63"/>
      <c r="BOB46" s="64"/>
      <c r="BOC46" s="63"/>
      <c r="BOD46" s="63"/>
      <c r="BOE46" s="63"/>
      <c r="BOF46" s="63"/>
      <c r="BOG46" s="63"/>
      <c r="BOH46" s="63"/>
      <c r="BOI46" s="63"/>
      <c r="BOJ46" s="64"/>
      <c r="BOK46" s="63"/>
      <c r="BOL46" s="63"/>
      <c r="BOM46" s="63"/>
      <c r="BON46" s="63"/>
      <c r="BOO46" s="63"/>
      <c r="BOP46" s="63"/>
      <c r="BOQ46" s="63"/>
      <c r="BOR46" s="64"/>
      <c r="BOS46" s="63"/>
      <c r="BOT46" s="63"/>
      <c r="BOU46" s="63"/>
      <c r="BOV46" s="63"/>
      <c r="BOW46" s="63"/>
      <c r="BOX46" s="63"/>
      <c r="BOY46" s="63"/>
      <c r="BOZ46" s="64"/>
      <c r="BPA46" s="63"/>
      <c r="BPB46" s="63"/>
      <c r="BPC46" s="63"/>
      <c r="BPD46" s="63"/>
      <c r="BPE46" s="63"/>
      <c r="BPF46" s="63"/>
      <c r="BPG46" s="63"/>
      <c r="BPH46" s="64"/>
      <c r="BPI46" s="63"/>
      <c r="BPJ46" s="63"/>
      <c r="BPK46" s="63"/>
      <c r="BPL46" s="63"/>
      <c r="BPM46" s="63"/>
      <c r="BPN46" s="63"/>
      <c r="BPO46" s="63"/>
      <c r="BPP46" s="64"/>
      <c r="BPQ46" s="63"/>
      <c r="BPR46" s="63"/>
      <c r="BPS46" s="63"/>
      <c r="BPT46" s="63"/>
      <c r="BPU46" s="63"/>
      <c r="BPV46" s="63"/>
      <c r="BPW46" s="63"/>
      <c r="BPX46" s="64"/>
      <c r="BPY46" s="63"/>
      <c r="BPZ46" s="63"/>
      <c r="BQA46" s="63"/>
      <c r="BQB46" s="63"/>
      <c r="BQC46" s="63"/>
      <c r="BQD46" s="63"/>
      <c r="BQE46" s="63"/>
      <c r="BQF46" s="64"/>
      <c r="BQG46" s="63"/>
      <c r="BQH46" s="63"/>
      <c r="BQI46" s="63"/>
      <c r="BQJ46" s="63"/>
      <c r="BQK46" s="63"/>
      <c r="BQL46" s="63"/>
      <c r="BQM46" s="63"/>
      <c r="BQN46" s="64"/>
      <c r="BQO46" s="63"/>
      <c r="BQP46" s="63"/>
      <c r="BQQ46" s="63"/>
      <c r="BQR46" s="63"/>
      <c r="BQS46" s="63"/>
      <c r="BQT46" s="63"/>
      <c r="BQU46" s="63"/>
      <c r="BQV46" s="64"/>
      <c r="BQW46" s="63"/>
      <c r="BQX46" s="63"/>
      <c r="BQY46" s="63"/>
      <c r="BQZ46" s="63"/>
      <c r="BRA46" s="63"/>
      <c r="BRB46" s="63"/>
      <c r="BRC46" s="63"/>
      <c r="BRD46" s="64"/>
      <c r="BRE46" s="63"/>
      <c r="BRF46" s="63"/>
      <c r="BRG46" s="63"/>
      <c r="BRH46" s="63"/>
      <c r="BRI46" s="63"/>
      <c r="BRJ46" s="63"/>
      <c r="BRK46" s="63"/>
      <c r="BRL46" s="64"/>
      <c r="BRM46" s="63"/>
      <c r="BRN46" s="63"/>
      <c r="BRO46" s="63"/>
      <c r="BRP46" s="63"/>
      <c r="BRQ46" s="63"/>
      <c r="BRR46" s="63"/>
      <c r="BRS46" s="63"/>
      <c r="BRT46" s="64"/>
      <c r="BRU46" s="63"/>
      <c r="BRV46" s="63"/>
      <c r="BRW46" s="63"/>
      <c r="BRX46" s="63"/>
      <c r="BRY46" s="63"/>
      <c r="BRZ46" s="63"/>
      <c r="BSA46" s="63"/>
      <c r="BSB46" s="64"/>
      <c r="BSC46" s="63"/>
      <c r="BSD46" s="63"/>
      <c r="BSE46" s="63"/>
      <c r="BSF46" s="63"/>
      <c r="BSG46" s="63"/>
      <c r="BSH46" s="63"/>
      <c r="BSI46" s="63"/>
      <c r="BSJ46" s="64"/>
      <c r="BSK46" s="63"/>
      <c r="BSL46" s="63"/>
      <c r="BSM46" s="63"/>
      <c r="BSN46" s="63"/>
      <c r="BSO46" s="63"/>
      <c r="BSP46" s="63"/>
      <c r="BSQ46" s="63"/>
      <c r="BSR46" s="64"/>
      <c r="BSS46" s="63"/>
      <c r="BST46" s="63"/>
      <c r="BSU46" s="63"/>
      <c r="BSV46" s="63"/>
      <c r="BSW46" s="63"/>
      <c r="BSX46" s="63"/>
      <c r="BSY46" s="63"/>
      <c r="BSZ46" s="64"/>
      <c r="BTA46" s="63"/>
      <c r="BTB46" s="63"/>
      <c r="BTC46" s="63"/>
      <c r="BTD46" s="63"/>
      <c r="BTE46" s="63"/>
      <c r="BTF46" s="63"/>
      <c r="BTG46" s="63"/>
      <c r="BTH46" s="64"/>
      <c r="BTI46" s="63"/>
      <c r="BTJ46" s="63"/>
      <c r="BTK46" s="63"/>
      <c r="BTL46" s="63"/>
      <c r="BTM46" s="63"/>
      <c r="BTN46" s="63"/>
      <c r="BTO46" s="63"/>
      <c r="BTP46" s="64"/>
      <c r="BTQ46" s="63"/>
      <c r="BTR46" s="63"/>
      <c r="BTS46" s="63"/>
      <c r="BTT46" s="63"/>
      <c r="BTU46" s="63"/>
      <c r="BTV46" s="63"/>
      <c r="BTW46" s="63"/>
      <c r="BTX46" s="64"/>
      <c r="BTY46" s="63"/>
      <c r="BTZ46" s="63"/>
      <c r="BUA46" s="63"/>
      <c r="BUB46" s="63"/>
      <c r="BUC46" s="63"/>
      <c r="BUD46" s="63"/>
      <c r="BUE46" s="63"/>
      <c r="BUF46" s="64"/>
      <c r="BUG46" s="63"/>
      <c r="BUH46" s="63"/>
      <c r="BUI46" s="63"/>
      <c r="BUJ46" s="63"/>
      <c r="BUK46" s="63"/>
      <c r="BUL46" s="63"/>
      <c r="BUM46" s="63"/>
      <c r="BUN46" s="64"/>
      <c r="BUO46" s="63"/>
      <c r="BUP46" s="63"/>
      <c r="BUQ46" s="63"/>
      <c r="BUR46" s="63"/>
      <c r="BUS46" s="63"/>
      <c r="BUT46" s="63"/>
      <c r="BUU46" s="63"/>
      <c r="BUV46" s="64"/>
      <c r="BUW46" s="63"/>
      <c r="BUX46" s="63"/>
      <c r="BUY46" s="63"/>
      <c r="BUZ46" s="63"/>
      <c r="BVA46" s="63"/>
      <c r="BVB46" s="63"/>
      <c r="BVC46" s="63"/>
      <c r="BVD46" s="64"/>
      <c r="BVE46" s="63"/>
      <c r="BVF46" s="63"/>
      <c r="BVG46" s="63"/>
      <c r="BVH46" s="63"/>
      <c r="BVI46" s="63"/>
      <c r="BVJ46" s="63"/>
      <c r="BVK46" s="63"/>
      <c r="BVL46" s="64"/>
      <c r="BVM46" s="63"/>
      <c r="BVN46" s="63"/>
      <c r="BVO46" s="63"/>
      <c r="BVP46" s="63"/>
      <c r="BVQ46" s="63"/>
      <c r="BVR46" s="63"/>
      <c r="BVS46" s="63"/>
      <c r="BVT46" s="64"/>
      <c r="BVU46" s="63"/>
      <c r="BVV46" s="63"/>
      <c r="BVW46" s="63"/>
      <c r="BVX46" s="63"/>
      <c r="BVY46" s="63"/>
      <c r="BVZ46" s="63"/>
      <c r="BWA46" s="63"/>
      <c r="BWB46" s="64"/>
      <c r="BWC46" s="63"/>
      <c r="BWD46" s="63"/>
      <c r="BWE46" s="63"/>
      <c r="BWF46" s="63"/>
      <c r="BWG46" s="63"/>
      <c r="BWH46" s="63"/>
      <c r="BWI46" s="63"/>
      <c r="BWJ46" s="64"/>
      <c r="BWK46" s="63"/>
      <c r="BWL46" s="63"/>
      <c r="BWM46" s="63"/>
      <c r="BWN46" s="63"/>
      <c r="BWO46" s="63"/>
      <c r="BWP46" s="63"/>
      <c r="BWQ46" s="63"/>
      <c r="BWR46" s="64"/>
      <c r="BWS46" s="63"/>
      <c r="BWT46" s="63"/>
      <c r="BWU46" s="63"/>
      <c r="BWV46" s="63"/>
      <c r="BWW46" s="63"/>
      <c r="BWX46" s="63"/>
      <c r="BWY46" s="63"/>
      <c r="BWZ46" s="64"/>
      <c r="BXA46" s="63"/>
      <c r="BXB46" s="63"/>
      <c r="BXC46" s="63"/>
      <c r="BXD46" s="63"/>
      <c r="BXE46" s="63"/>
      <c r="BXF46" s="63"/>
      <c r="BXG46" s="63"/>
      <c r="BXH46" s="64"/>
      <c r="BXI46" s="63"/>
      <c r="BXJ46" s="63"/>
      <c r="BXK46" s="63"/>
      <c r="BXL46" s="63"/>
      <c r="BXM46" s="63"/>
      <c r="BXN46" s="63"/>
      <c r="BXO46" s="63"/>
      <c r="BXP46" s="64"/>
      <c r="BXQ46" s="63"/>
      <c r="BXR46" s="63"/>
      <c r="BXS46" s="63"/>
      <c r="BXT46" s="63"/>
      <c r="BXU46" s="63"/>
      <c r="BXV46" s="63"/>
      <c r="BXW46" s="63"/>
      <c r="BXX46" s="64"/>
      <c r="BXY46" s="63"/>
      <c r="BXZ46" s="63"/>
      <c r="BYA46" s="63"/>
      <c r="BYB46" s="63"/>
      <c r="BYC46" s="63"/>
      <c r="BYD46" s="63"/>
      <c r="BYE46" s="63"/>
      <c r="BYF46" s="64"/>
      <c r="BYG46" s="63"/>
      <c r="BYH46" s="63"/>
      <c r="BYI46" s="63"/>
      <c r="BYJ46" s="63"/>
      <c r="BYK46" s="63"/>
      <c r="BYL46" s="63"/>
      <c r="BYM46" s="63"/>
      <c r="BYN46" s="64"/>
      <c r="BYO46" s="63"/>
      <c r="BYP46" s="63"/>
      <c r="BYQ46" s="63"/>
      <c r="BYR46" s="63"/>
      <c r="BYS46" s="63"/>
      <c r="BYT46" s="63"/>
      <c r="BYU46" s="63"/>
      <c r="BYV46" s="64"/>
      <c r="BYW46" s="63"/>
      <c r="BYX46" s="63"/>
      <c r="BYY46" s="63"/>
      <c r="BYZ46" s="63"/>
      <c r="BZA46" s="63"/>
      <c r="BZB46" s="63"/>
      <c r="BZC46" s="63"/>
      <c r="BZD46" s="64"/>
      <c r="BZE46" s="63"/>
      <c r="BZF46" s="63"/>
      <c r="BZG46" s="63"/>
      <c r="BZH46" s="63"/>
      <c r="BZI46" s="63"/>
      <c r="BZJ46" s="63"/>
      <c r="BZK46" s="63"/>
      <c r="BZL46" s="64"/>
      <c r="BZM46" s="63"/>
      <c r="BZN46" s="63"/>
      <c r="BZO46" s="63"/>
      <c r="BZP46" s="63"/>
      <c r="BZQ46" s="63"/>
      <c r="BZR46" s="63"/>
      <c r="BZS46" s="63"/>
      <c r="BZT46" s="64"/>
      <c r="BZU46" s="63"/>
      <c r="BZV46" s="63"/>
      <c r="BZW46" s="63"/>
      <c r="BZX46" s="63"/>
      <c r="BZY46" s="63"/>
      <c r="BZZ46" s="63"/>
      <c r="CAA46" s="63"/>
      <c r="CAB46" s="64"/>
      <c r="CAC46" s="63"/>
      <c r="CAD46" s="63"/>
      <c r="CAE46" s="63"/>
      <c r="CAF46" s="63"/>
      <c r="CAG46" s="63"/>
      <c r="CAH46" s="63"/>
      <c r="CAI46" s="63"/>
      <c r="CAJ46" s="64"/>
      <c r="CAK46" s="63"/>
      <c r="CAL46" s="63"/>
      <c r="CAM46" s="63"/>
      <c r="CAN46" s="63"/>
      <c r="CAO46" s="63"/>
      <c r="CAP46" s="63"/>
      <c r="CAQ46" s="63"/>
      <c r="CAR46" s="64"/>
      <c r="CAS46" s="63"/>
      <c r="CAT46" s="63"/>
      <c r="CAU46" s="63"/>
      <c r="CAV46" s="63"/>
      <c r="CAW46" s="63"/>
      <c r="CAX46" s="63"/>
      <c r="CAY46" s="63"/>
      <c r="CAZ46" s="64"/>
      <c r="CBA46" s="63"/>
      <c r="CBB46" s="63"/>
      <c r="CBC46" s="63"/>
      <c r="CBD46" s="63"/>
      <c r="CBE46" s="63"/>
      <c r="CBF46" s="63"/>
      <c r="CBG46" s="63"/>
      <c r="CBH46" s="64"/>
      <c r="CBI46" s="63"/>
      <c r="CBJ46" s="63"/>
      <c r="CBK46" s="63"/>
      <c r="CBL46" s="63"/>
      <c r="CBM46" s="63"/>
      <c r="CBN46" s="63"/>
      <c r="CBO46" s="63"/>
      <c r="CBP46" s="64"/>
      <c r="CBQ46" s="63"/>
      <c r="CBR46" s="63"/>
      <c r="CBS46" s="63"/>
      <c r="CBT46" s="63"/>
      <c r="CBU46" s="63"/>
      <c r="CBV46" s="63"/>
      <c r="CBW46" s="63"/>
      <c r="CBX46" s="64"/>
      <c r="CBY46" s="63"/>
      <c r="CBZ46" s="63"/>
      <c r="CCA46" s="63"/>
      <c r="CCB46" s="63"/>
      <c r="CCC46" s="63"/>
      <c r="CCD46" s="63"/>
      <c r="CCE46" s="63"/>
      <c r="CCF46" s="64"/>
      <c r="CCG46" s="63"/>
      <c r="CCH46" s="63"/>
      <c r="CCI46" s="63"/>
      <c r="CCJ46" s="63"/>
      <c r="CCK46" s="63"/>
      <c r="CCL46" s="63"/>
      <c r="CCM46" s="63"/>
      <c r="CCN46" s="64"/>
      <c r="CCO46" s="63"/>
      <c r="CCP46" s="63"/>
      <c r="CCQ46" s="63"/>
      <c r="CCR46" s="63"/>
      <c r="CCS46" s="63"/>
      <c r="CCT46" s="63"/>
      <c r="CCU46" s="63"/>
      <c r="CCV46" s="64"/>
      <c r="CCW46" s="63"/>
      <c r="CCX46" s="63"/>
      <c r="CCY46" s="63"/>
      <c r="CCZ46" s="63"/>
      <c r="CDA46" s="63"/>
      <c r="CDB46" s="63"/>
      <c r="CDC46" s="63"/>
      <c r="CDD46" s="64"/>
      <c r="CDE46" s="63"/>
      <c r="CDF46" s="63"/>
      <c r="CDG46" s="63"/>
      <c r="CDH46" s="63"/>
      <c r="CDI46" s="63"/>
      <c r="CDJ46" s="63"/>
      <c r="CDK46" s="63"/>
      <c r="CDL46" s="64"/>
      <c r="CDM46" s="63"/>
      <c r="CDN46" s="63"/>
      <c r="CDO46" s="63"/>
      <c r="CDP46" s="63"/>
      <c r="CDQ46" s="63"/>
      <c r="CDR46" s="63"/>
      <c r="CDS46" s="63"/>
      <c r="CDT46" s="64"/>
      <c r="CDU46" s="63"/>
      <c r="CDV46" s="63"/>
      <c r="CDW46" s="63"/>
      <c r="CDX46" s="63"/>
      <c r="CDY46" s="63"/>
      <c r="CDZ46" s="63"/>
      <c r="CEA46" s="63"/>
      <c r="CEB46" s="64"/>
      <c r="CEC46" s="63"/>
      <c r="CED46" s="63"/>
      <c r="CEE46" s="63"/>
      <c r="CEF46" s="63"/>
      <c r="CEG46" s="63"/>
      <c r="CEH46" s="63"/>
      <c r="CEI46" s="63"/>
      <c r="CEJ46" s="64"/>
      <c r="CEK46" s="63"/>
      <c r="CEL46" s="63"/>
      <c r="CEM46" s="63"/>
      <c r="CEN46" s="63"/>
      <c r="CEO46" s="63"/>
      <c r="CEP46" s="63"/>
      <c r="CEQ46" s="63"/>
      <c r="CER46" s="64"/>
      <c r="CES46" s="63"/>
      <c r="CET46" s="63"/>
      <c r="CEU46" s="63"/>
      <c r="CEV46" s="63"/>
      <c r="CEW46" s="63"/>
      <c r="CEX46" s="63"/>
      <c r="CEY46" s="63"/>
      <c r="CEZ46" s="64"/>
      <c r="CFA46" s="63"/>
      <c r="CFB46" s="63"/>
      <c r="CFC46" s="63"/>
      <c r="CFD46" s="63"/>
      <c r="CFE46" s="63"/>
      <c r="CFF46" s="63"/>
      <c r="CFG46" s="63"/>
      <c r="CFH46" s="64"/>
      <c r="CFI46" s="63"/>
      <c r="CFJ46" s="63"/>
      <c r="CFK46" s="63"/>
      <c r="CFL46" s="63"/>
      <c r="CFM46" s="63"/>
      <c r="CFN46" s="63"/>
      <c r="CFO46" s="63"/>
      <c r="CFP46" s="64"/>
      <c r="CFQ46" s="63"/>
      <c r="CFR46" s="63"/>
      <c r="CFS46" s="63"/>
      <c r="CFT46" s="63"/>
      <c r="CFU46" s="63"/>
      <c r="CFV46" s="63"/>
      <c r="CFW46" s="63"/>
      <c r="CFX46" s="64"/>
      <c r="CFY46" s="63"/>
      <c r="CFZ46" s="63"/>
      <c r="CGA46" s="63"/>
      <c r="CGB46" s="63"/>
      <c r="CGC46" s="63"/>
      <c r="CGD46" s="63"/>
      <c r="CGE46" s="63"/>
      <c r="CGF46" s="64"/>
      <c r="CGG46" s="63"/>
      <c r="CGH46" s="63"/>
      <c r="CGI46" s="63"/>
      <c r="CGJ46" s="63"/>
      <c r="CGK46" s="63"/>
      <c r="CGL46" s="63"/>
      <c r="CGM46" s="63"/>
      <c r="CGN46" s="64"/>
      <c r="CGO46" s="63"/>
      <c r="CGP46" s="63"/>
      <c r="CGQ46" s="63"/>
      <c r="CGR46" s="63"/>
      <c r="CGS46" s="63"/>
      <c r="CGT46" s="63"/>
      <c r="CGU46" s="63"/>
      <c r="CGV46" s="64"/>
      <c r="CGW46" s="63"/>
      <c r="CGX46" s="63"/>
      <c r="CGY46" s="63"/>
      <c r="CGZ46" s="63"/>
      <c r="CHA46" s="63"/>
      <c r="CHB46" s="63"/>
      <c r="CHC46" s="63"/>
      <c r="CHD46" s="64"/>
      <c r="CHE46" s="63"/>
      <c r="CHF46" s="63"/>
      <c r="CHG46" s="63"/>
      <c r="CHH46" s="63"/>
      <c r="CHI46" s="63"/>
      <c r="CHJ46" s="63"/>
      <c r="CHK46" s="63"/>
      <c r="CHL46" s="64"/>
      <c r="CHM46" s="63"/>
      <c r="CHN46" s="63"/>
      <c r="CHO46" s="63"/>
      <c r="CHP46" s="63"/>
      <c r="CHQ46" s="63"/>
      <c r="CHR46" s="63"/>
      <c r="CHS46" s="63"/>
      <c r="CHT46" s="64"/>
      <c r="CHU46" s="63"/>
      <c r="CHV46" s="63"/>
      <c r="CHW46" s="63"/>
      <c r="CHX46" s="63"/>
      <c r="CHY46" s="63"/>
      <c r="CHZ46" s="63"/>
      <c r="CIA46" s="63"/>
      <c r="CIB46" s="64"/>
      <c r="CIC46" s="63"/>
      <c r="CID46" s="63"/>
      <c r="CIE46" s="63"/>
      <c r="CIF46" s="63"/>
      <c r="CIG46" s="63"/>
      <c r="CIH46" s="63"/>
      <c r="CII46" s="63"/>
      <c r="CIJ46" s="64"/>
      <c r="CIK46" s="63"/>
      <c r="CIL46" s="63"/>
      <c r="CIM46" s="63"/>
      <c r="CIN46" s="63"/>
      <c r="CIO46" s="63"/>
      <c r="CIP46" s="63"/>
      <c r="CIQ46" s="63"/>
      <c r="CIR46" s="64"/>
      <c r="CIS46" s="63"/>
      <c r="CIT46" s="63"/>
      <c r="CIU46" s="63"/>
      <c r="CIV46" s="63"/>
      <c r="CIW46" s="63"/>
      <c r="CIX46" s="63"/>
      <c r="CIY46" s="63"/>
      <c r="CIZ46" s="64"/>
      <c r="CJA46" s="63"/>
      <c r="CJB46" s="63"/>
      <c r="CJC46" s="63"/>
      <c r="CJD46" s="63"/>
      <c r="CJE46" s="63"/>
      <c r="CJF46" s="63"/>
      <c r="CJG46" s="63"/>
      <c r="CJH46" s="64"/>
      <c r="CJI46" s="63"/>
      <c r="CJJ46" s="63"/>
      <c r="CJK46" s="63"/>
      <c r="CJL46" s="63"/>
      <c r="CJM46" s="63"/>
      <c r="CJN46" s="63"/>
      <c r="CJO46" s="63"/>
      <c r="CJP46" s="64"/>
      <c r="CJQ46" s="63"/>
      <c r="CJR46" s="63"/>
      <c r="CJS46" s="63"/>
      <c r="CJT46" s="63"/>
      <c r="CJU46" s="63"/>
      <c r="CJV46" s="63"/>
      <c r="CJW46" s="63"/>
      <c r="CJX46" s="64"/>
      <c r="CJY46" s="63"/>
      <c r="CJZ46" s="63"/>
      <c r="CKA46" s="63"/>
      <c r="CKB46" s="63"/>
      <c r="CKC46" s="63"/>
      <c r="CKD46" s="63"/>
      <c r="CKE46" s="63"/>
      <c r="CKF46" s="64"/>
      <c r="CKG46" s="63"/>
      <c r="CKH46" s="63"/>
      <c r="CKI46" s="63"/>
      <c r="CKJ46" s="63"/>
      <c r="CKK46" s="63"/>
      <c r="CKL46" s="63"/>
      <c r="CKM46" s="63"/>
      <c r="CKN46" s="64"/>
      <c r="CKO46" s="63"/>
      <c r="CKP46" s="63"/>
      <c r="CKQ46" s="63"/>
      <c r="CKR46" s="63"/>
      <c r="CKS46" s="63"/>
      <c r="CKT46" s="63"/>
      <c r="CKU46" s="63"/>
      <c r="CKV46" s="64"/>
      <c r="CKW46" s="63"/>
      <c r="CKX46" s="63"/>
      <c r="CKY46" s="63"/>
      <c r="CKZ46" s="63"/>
      <c r="CLA46" s="63"/>
      <c r="CLB46" s="63"/>
      <c r="CLC46" s="63"/>
      <c r="CLD46" s="64"/>
      <c r="CLE46" s="63"/>
      <c r="CLF46" s="63"/>
      <c r="CLG46" s="63"/>
      <c r="CLH46" s="63"/>
      <c r="CLI46" s="63"/>
      <c r="CLJ46" s="63"/>
      <c r="CLK46" s="63"/>
      <c r="CLL46" s="64"/>
      <c r="CLM46" s="63"/>
      <c r="CLN46" s="63"/>
      <c r="CLO46" s="63"/>
      <c r="CLP46" s="63"/>
      <c r="CLQ46" s="63"/>
      <c r="CLR46" s="63"/>
      <c r="CLS46" s="63"/>
      <c r="CLT46" s="64"/>
      <c r="CLU46" s="63"/>
      <c r="CLV46" s="63"/>
      <c r="CLW46" s="63"/>
      <c r="CLX46" s="63"/>
      <c r="CLY46" s="63"/>
      <c r="CLZ46" s="63"/>
      <c r="CMA46" s="63"/>
      <c r="CMB46" s="64"/>
      <c r="CMC46" s="63"/>
      <c r="CMD46" s="63"/>
      <c r="CME46" s="63"/>
      <c r="CMF46" s="63"/>
      <c r="CMG46" s="63"/>
      <c r="CMH46" s="63"/>
      <c r="CMI46" s="63"/>
      <c r="CMJ46" s="64"/>
      <c r="CMK46" s="63"/>
      <c r="CML46" s="63"/>
      <c r="CMM46" s="63"/>
      <c r="CMN46" s="63"/>
      <c r="CMO46" s="63"/>
      <c r="CMP46" s="63"/>
      <c r="CMQ46" s="63"/>
      <c r="CMR46" s="64"/>
      <c r="CMS46" s="63"/>
      <c r="CMT46" s="63"/>
      <c r="CMU46" s="63"/>
      <c r="CMV46" s="63"/>
      <c r="CMW46" s="63"/>
      <c r="CMX46" s="63"/>
      <c r="CMY46" s="63"/>
      <c r="CMZ46" s="64"/>
      <c r="CNA46" s="63"/>
      <c r="CNB46" s="63"/>
      <c r="CNC46" s="63"/>
      <c r="CND46" s="63"/>
      <c r="CNE46" s="63"/>
      <c r="CNF46" s="63"/>
      <c r="CNG46" s="63"/>
      <c r="CNH46" s="64"/>
      <c r="CNI46" s="63"/>
      <c r="CNJ46" s="63"/>
      <c r="CNK46" s="63"/>
      <c r="CNL46" s="63"/>
      <c r="CNM46" s="63"/>
      <c r="CNN46" s="63"/>
      <c r="CNO46" s="63"/>
      <c r="CNP46" s="64"/>
      <c r="CNQ46" s="63"/>
      <c r="CNR46" s="63"/>
      <c r="CNS46" s="63"/>
      <c r="CNT46" s="63"/>
      <c r="CNU46" s="63"/>
      <c r="CNV46" s="63"/>
      <c r="CNW46" s="63"/>
      <c r="CNX46" s="64"/>
      <c r="CNY46" s="63"/>
      <c r="CNZ46" s="63"/>
      <c r="COA46" s="63"/>
      <c r="COB46" s="63"/>
      <c r="COC46" s="63"/>
      <c r="COD46" s="63"/>
      <c r="COE46" s="63"/>
      <c r="COF46" s="64"/>
      <c r="COG46" s="63"/>
      <c r="COH46" s="63"/>
      <c r="COI46" s="63"/>
      <c r="COJ46" s="63"/>
      <c r="COK46" s="63"/>
      <c r="COL46" s="63"/>
      <c r="COM46" s="63"/>
      <c r="CON46" s="64"/>
      <c r="COO46" s="63"/>
      <c r="COP46" s="63"/>
      <c r="COQ46" s="63"/>
      <c r="COR46" s="63"/>
      <c r="COS46" s="63"/>
      <c r="COT46" s="63"/>
      <c r="COU46" s="63"/>
      <c r="COV46" s="64"/>
      <c r="COW46" s="63"/>
      <c r="COX46" s="63"/>
      <c r="COY46" s="63"/>
      <c r="COZ46" s="63"/>
      <c r="CPA46" s="63"/>
      <c r="CPB46" s="63"/>
      <c r="CPC46" s="63"/>
      <c r="CPD46" s="64"/>
      <c r="CPE46" s="63"/>
      <c r="CPF46" s="63"/>
      <c r="CPG46" s="63"/>
      <c r="CPH46" s="63"/>
      <c r="CPI46" s="63"/>
      <c r="CPJ46" s="63"/>
      <c r="CPK46" s="63"/>
      <c r="CPL46" s="64"/>
      <c r="CPM46" s="63"/>
      <c r="CPN46" s="63"/>
      <c r="CPO46" s="63"/>
      <c r="CPP46" s="63"/>
      <c r="CPQ46" s="63"/>
      <c r="CPR46" s="63"/>
      <c r="CPS46" s="63"/>
      <c r="CPT46" s="64"/>
      <c r="CPU46" s="63"/>
      <c r="CPV46" s="63"/>
      <c r="CPW46" s="63"/>
      <c r="CPX46" s="63"/>
      <c r="CPY46" s="63"/>
      <c r="CPZ46" s="63"/>
      <c r="CQA46" s="63"/>
      <c r="CQB46" s="64"/>
      <c r="CQC46" s="63"/>
      <c r="CQD46" s="63"/>
      <c r="CQE46" s="63"/>
      <c r="CQF46" s="63"/>
      <c r="CQG46" s="63"/>
      <c r="CQH46" s="63"/>
      <c r="CQI46" s="63"/>
      <c r="CQJ46" s="64"/>
      <c r="CQK46" s="63"/>
      <c r="CQL46" s="63"/>
      <c r="CQM46" s="63"/>
      <c r="CQN46" s="63"/>
      <c r="CQO46" s="63"/>
      <c r="CQP46" s="63"/>
      <c r="CQQ46" s="63"/>
      <c r="CQR46" s="64"/>
      <c r="CQS46" s="63"/>
      <c r="CQT46" s="63"/>
      <c r="CQU46" s="63"/>
      <c r="CQV46" s="63"/>
      <c r="CQW46" s="63"/>
      <c r="CQX46" s="63"/>
      <c r="CQY46" s="63"/>
      <c r="CQZ46" s="64"/>
      <c r="CRA46" s="63"/>
      <c r="CRB46" s="63"/>
      <c r="CRC46" s="63"/>
      <c r="CRD46" s="63"/>
      <c r="CRE46" s="63"/>
      <c r="CRF46" s="63"/>
      <c r="CRG46" s="63"/>
      <c r="CRH46" s="64"/>
      <c r="CRI46" s="63"/>
      <c r="CRJ46" s="63"/>
      <c r="CRK46" s="63"/>
      <c r="CRL46" s="63"/>
      <c r="CRM46" s="63"/>
      <c r="CRN46" s="63"/>
      <c r="CRO46" s="63"/>
      <c r="CRP46" s="64"/>
      <c r="CRQ46" s="63"/>
      <c r="CRR46" s="63"/>
      <c r="CRS46" s="63"/>
      <c r="CRT46" s="63"/>
      <c r="CRU46" s="63"/>
      <c r="CRV46" s="63"/>
      <c r="CRW46" s="63"/>
      <c r="CRX46" s="64"/>
      <c r="CRY46" s="63"/>
      <c r="CRZ46" s="63"/>
      <c r="CSA46" s="63"/>
      <c r="CSB46" s="63"/>
      <c r="CSC46" s="63"/>
      <c r="CSD46" s="63"/>
      <c r="CSE46" s="63"/>
      <c r="CSF46" s="64"/>
      <c r="CSG46" s="63"/>
      <c r="CSH46" s="63"/>
      <c r="CSI46" s="63"/>
      <c r="CSJ46" s="63"/>
      <c r="CSK46" s="63"/>
      <c r="CSL46" s="63"/>
      <c r="CSM46" s="63"/>
      <c r="CSN46" s="64"/>
      <c r="CSO46" s="63"/>
      <c r="CSP46" s="63"/>
      <c r="CSQ46" s="63"/>
      <c r="CSR46" s="63"/>
      <c r="CSS46" s="63"/>
      <c r="CST46" s="63"/>
      <c r="CSU46" s="63"/>
      <c r="CSV46" s="64"/>
      <c r="CSW46" s="63"/>
      <c r="CSX46" s="63"/>
      <c r="CSY46" s="63"/>
      <c r="CSZ46" s="63"/>
      <c r="CTA46" s="63"/>
      <c r="CTB46" s="63"/>
      <c r="CTC46" s="63"/>
      <c r="CTD46" s="64"/>
      <c r="CTE46" s="63"/>
      <c r="CTF46" s="63"/>
      <c r="CTG46" s="63"/>
      <c r="CTH46" s="63"/>
      <c r="CTI46" s="63"/>
      <c r="CTJ46" s="63"/>
      <c r="CTK46" s="63"/>
      <c r="CTL46" s="64"/>
      <c r="CTM46" s="63"/>
      <c r="CTN46" s="63"/>
      <c r="CTO46" s="63"/>
      <c r="CTP46" s="63"/>
      <c r="CTQ46" s="63"/>
      <c r="CTR46" s="63"/>
      <c r="CTS46" s="63"/>
      <c r="CTT46" s="64"/>
      <c r="CTU46" s="63"/>
      <c r="CTV46" s="63"/>
      <c r="CTW46" s="63"/>
      <c r="CTX46" s="63"/>
      <c r="CTY46" s="63"/>
      <c r="CTZ46" s="63"/>
      <c r="CUA46" s="63"/>
      <c r="CUB46" s="64"/>
      <c r="CUC46" s="63"/>
      <c r="CUD46" s="63"/>
      <c r="CUE46" s="63"/>
      <c r="CUF46" s="63"/>
      <c r="CUG46" s="63"/>
      <c r="CUH46" s="63"/>
      <c r="CUI46" s="63"/>
      <c r="CUJ46" s="64"/>
      <c r="CUK46" s="63"/>
      <c r="CUL46" s="63"/>
      <c r="CUM46" s="63"/>
      <c r="CUN46" s="63"/>
      <c r="CUO46" s="63"/>
      <c r="CUP46" s="63"/>
      <c r="CUQ46" s="63"/>
      <c r="CUR46" s="64"/>
      <c r="CUS46" s="63"/>
      <c r="CUT46" s="63"/>
      <c r="CUU46" s="63"/>
      <c r="CUV46" s="63"/>
      <c r="CUW46" s="63"/>
      <c r="CUX46" s="63"/>
      <c r="CUY46" s="63"/>
      <c r="CUZ46" s="64"/>
      <c r="CVA46" s="63"/>
      <c r="CVB46" s="63"/>
      <c r="CVC46" s="63"/>
      <c r="CVD46" s="63"/>
      <c r="CVE46" s="63"/>
      <c r="CVF46" s="63"/>
      <c r="CVG46" s="63"/>
      <c r="CVH46" s="64"/>
      <c r="CVI46" s="63"/>
      <c r="CVJ46" s="63"/>
      <c r="CVK46" s="63"/>
      <c r="CVL46" s="63"/>
      <c r="CVM46" s="63"/>
      <c r="CVN46" s="63"/>
      <c r="CVO46" s="63"/>
      <c r="CVP46" s="64"/>
      <c r="CVQ46" s="63"/>
      <c r="CVR46" s="63"/>
      <c r="CVS46" s="63"/>
      <c r="CVT46" s="63"/>
      <c r="CVU46" s="63"/>
      <c r="CVV46" s="63"/>
      <c r="CVW46" s="63"/>
      <c r="CVX46" s="64"/>
      <c r="CVY46" s="63"/>
      <c r="CVZ46" s="63"/>
      <c r="CWA46" s="63"/>
      <c r="CWB46" s="63"/>
      <c r="CWC46" s="63"/>
      <c r="CWD46" s="63"/>
      <c r="CWE46" s="63"/>
      <c r="CWF46" s="64"/>
      <c r="CWG46" s="63"/>
      <c r="CWH46" s="63"/>
      <c r="CWI46" s="63"/>
      <c r="CWJ46" s="63"/>
      <c r="CWK46" s="63"/>
      <c r="CWL46" s="63"/>
      <c r="CWM46" s="63"/>
      <c r="CWN46" s="64"/>
      <c r="CWO46" s="63"/>
      <c r="CWP46" s="63"/>
      <c r="CWQ46" s="63"/>
      <c r="CWR46" s="63"/>
      <c r="CWS46" s="63"/>
      <c r="CWT46" s="63"/>
      <c r="CWU46" s="63"/>
      <c r="CWV46" s="64"/>
      <c r="CWW46" s="63"/>
      <c r="CWX46" s="63"/>
      <c r="CWY46" s="63"/>
      <c r="CWZ46" s="63"/>
      <c r="CXA46" s="63"/>
      <c r="CXB46" s="63"/>
      <c r="CXC46" s="63"/>
      <c r="CXD46" s="64"/>
      <c r="CXE46" s="63"/>
      <c r="CXF46" s="63"/>
      <c r="CXG46" s="63"/>
      <c r="CXH46" s="63"/>
      <c r="CXI46" s="63"/>
      <c r="CXJ46" s="63"/>
      <c r="CXK46" s="63"/>
      <c r="CXL46" s="64"/>
      <c r="CXM46" s="63"/>
      <c r="CXN46" s="63"/>
      <c r="CXO46" s="63"/>
      <c r="CXP46" s="63"/>
      <c r="CXQ46" s="63"/>
      <c r="CXR46" s="63"/>
      <c r="CXS46" s="63"/>
      <c r="CXT46" s="64"/>
      <c r="CXU46" s="63"/>
      <c r="CXV46" s="63"/>
      <c r="CXW46" s="63"/>
      <c r="CXX46" s="63"/>
      <c r="CXY46" s="63"/>
      <c r="CXZ46" s="63"/>
      <c r="CYA46" s="63"/>
      <c r="CYB46" s="64"/>
      <c r="CYC46" s="63"/>
      <c r="CYD46" s="63"/>
      <c r="CYE46" s="63"/>
      <c r="CYF46" s="63"/>
      <c r="CYG46" s="63"/>
      <c r="CYH46" s="63"/>
      <c r="CYI46" s="63"/>
      <c r="CYJ46" s="64"/>
      <c r="CYK46" s="63"/>
      <c r="CYL46" s="63"/>
      <c r="CYM46" s="63"/>
      <c r="CYN46" s="63"/>
      <c r="CYO46" s="63"/>
      <c r="CYP46" s="63"/>
      <c r="CYQ46" s="63"/>
      <c r="CYR46" s="64"/>
      <c r="CYS46" s="63"/>
      <c r="CYT46" s="63"/>
      <c r="CYU46" s="63"/>
      <c r="CYV46" s="63"/>
      <c r="CYW46" s="63"/>
      <c r="CYX46" s="63"/>
      <c r="CYY46" s="63"/>
      <c r="CYZ46" s="64"/>
      <c r="CZA46" s="63"/>
      <c r="CZB46" s="63"/>
      <c r="CZC46" s="63"/>
      <c r="CZD46" s="63"/>
      <c r="CZE46" s="63"/>
      <c r="CZF46" s="63"/>
      <c r="CZG46" s="63"/>
      <c r="CZH46" s="64"/>
      <c r="CZI46" s="63"/>
      <c r="CZJ46" s="63"/>
      <c r="CZK46" s="63"/>
      <c r="CZL46" s="63"/>
      <c r="CZM46" s="63"/>
      <c r="CZN46" s="63"/>
      <c r="CZO46" s="63"/>
      <c r="CZP46" s="64"/>
      <c r="CZQ46" s="63"/>
      <c r="CZR46" s="63"/>
      <c r="CZS46" s="63"/>
      <c r="CZT46" s="63"/>
      <c r="CZU46" s="63"/>
      <c r="CZV46" s="63"/>
      <c r="CZW46" s="63"/>
      <c r="CZX46" s="64"/>
      <c r="CZY46" s="63"/>
      <c r="CZZ46" s="63"/>
      <c r="DAA46" s="63"/>
      <c r="DAB46" s="63"/>
      <c r="DAC46" s="63"/>
      <c r="DAD46" s="63"/>
      <c r="DAE46" s="63"/>
      <c r="DAF46" s="64"/>
      <c r="DAG46" s="63"/>
      <c r="DAH46" s="63"/>
      <c r="DAI46" s="63"/>
      <c r="DAJ46" s="63"/>
      <c r="DAK46" s="63"/>
      <c r="DAL46" s="63"/>
      <c r="DAM46" s="63"/>
      <c r="DAN46" s="64"/>
      <c r="DAO46" s="63"/>
      <c r="DAP46" s="63"/>
      <c r="DAQ46" s="63"/>
      <c r="DAR46" s="63"/>
      <c r="DAS46" s="63"/>
      <c r="DAT46" s="63"/>
      <c r="DAU46" s="63"/>
      <c r="DAV46" s="64"/>
      <c r="DAW46" s="63"/>
      <c r="DAX46" s="63"/>
      <c r="DAY46" s="63"/>
      <c r="DAZ46" s="63"/>
      <c r="DBA46" s="63"/>
      <c r="DBB46" s="63"/>
      <c r="DBC46" s="63"/>
      <c r="DBD46" s="64"/>
      <c r="DBE46" s="63"/>
      <c r="DBF46" s="63"/>
      <c r="DBG46" s="63"/>
      <c r="DBH46" s="63"/>
      <c r="DBI46" s="63"/>
      <c r="DBJ46" s="63"/>
      <c r="DBK46" s="63"/>
      <c r="DBL46" s="64"/>
      <c r="DBM46" s="63"/>
      <c r="DBN46" s="63"/>
      <c r="DBO46" s="63"/>
      <c r="DBP46" s="63"/>
      <c r="DBQ46" s="63"/>
      <c r="DBR46" s="63"/>
      <c r="DBS46" s="63"/>
      <c r="DBT46" s="64"/>
      <c r="DBU46" s="63"/>
      <c r="DBV46" s="63"/>
      <c r="DBW46" s="63"/>
      <c r="DBX46" s="63"/>
      <c r="DBY46" s="63"/>
      <c r="DBZ46" s="63"/>
      <c r="DCA46" s="63"/>
      <c r="DCB46" s="64"/>
      <c r="DCC46" s="63"/>
      <c r="DCD46" s="63"/>
      <c r="DCE46" s="63"/>
      <c r="DCF46" s="63"/>
      <c r="DCG46" s="63"/>
      <c r="DCH46" s="63"/>
      <c r="DCI46" s="63"/>
      <c r="DCJ46" s="64"/>
      <c r="DCK46" s="63"/>
      <c r="DCL46" s="63"/>
      <c r="DCM46" s="63"/>
      <c r="DCN46" s="63"/>
      <c r="DCO46" s="63"/>
      <c r="DCP46" s="63"/>
      <c r="DCQ46" s="63"/>
      <c r="DCR46" s="64"/>
      <c r="DCS46" s="63"/>
      <c r="DCT46" s="63"/>
      <c r="DCU46" s="63"/>
      <c r="DCV46" s="63"/>
      <c r="DCW46" s="63"/>
      <c r="DCX46" s="63"/>
      <c r="DCY46" s="63"/>
      <c r="DCZ46" s="64"/>
      <c r="DDA46" s="63"/>
      <c r="DDB46" s="63"/>
      <c r="DDC46" s="63"/>
      <c r="DDD46" s="63"/>
      <c r="DDE46" s="63"/>
      <c r="DDF46" s="63"/>
      <c r="DDG46" s="63"/>
      <c r="DDH46" s="64"/>
      <c r="DDI46" s="63"/>
      <c r="DDJ46" s="63"/>
      <c r="DDK46" s="63"/>
      <c r="DDL46" s="63"/>
      <c r="DDM46" s="63"/>
      <c r="DDN46" s="63"/>
      <c r="DDO46" s="63"/>
      <c r="DDP46" s="64"/>
      <c r="DDQ46" s="63"/>
      <c r="DDR46" s="63"/>
      <c r="DDS46" s="63"/>
      <c r="DDT46" s="63"/>
      <c r="DDU46" s="63"/>
      <c r="DDV46" s="63"/>
      <c r="DDW46" s="63"/>
      <c r="DDX46" s="64"/>
      <c r="DDY46" s="63"/>
      <c r="DDZ46" s="63"/>
      <c r="DEA46" s="63"/>
      <c r="DEB46" s="63"/>
      <c r="DEC46" s="63"/>
      <c r="DED46" s="63"/>
      <c r="DEE46" s="63"/>
      <c r="DEF46" s="64"/>
      <c r="DEG46" s="63"/>
      <c r="DEH46" s="63"/>
      <c r="DEI46" s="63"/>
      <c r="DEJ46" s="63"/>
      <c r="DEK46" s="63"/>
      <c r="DEL46" s="63"/>
      <c r="DEM46" s="63"/>
      <c r="DEN46" s="64"/>
      <c r="DEO46" s="63"/>
      <c r="DEP46" s="63"/>
      <c r="DEQ46" s="63"/>
      <c r="DER46" s="63"/>
      <c r="DES46" s="63"/>
      <c r="DET46" s="63"/>
      <c r="DEU46" s="63"/>
      <c r="DEV46" s="64"/>
      <c r="DEW46" s="63"/>
      <c r="DEX46" s="63"/>
      <c r="DEY46" s="63"/>
      <c r="DEZ46" s="63"/>
      <c r="DFA46" s="63"/>
      <c r="DFB46" s="63"/>
      <c r="DFC46" s="63"/>
      <c r="DFD46" s="64"/>
      <c r="DFE46" s="63"/>
      <c r="DFF46" s="63"/>
      <c r="DFG46" s="63"/>
      <c r="DFH46" s="63"/>
      <c r="DFI46" s="63"/>
      <c r="DFJ46" s="63"/>
      <c r="DFK46" s="63"/>
      <c r="DFL46" s="64"/>
      <c r="DFM46" s="63"/>
      <c r="DFN46" s="63"/>
      <c r="DFO46" s="63"/>
      <c r="DFP46" s="63"/>
      <c r="DFQ46" s="63"/>
      <c r="DFR46" s="63"/>
      <c r="DFS46" s="63"/>
      <c r="DFT46" s="64"/>
      <c r="DFU46" s="63"/>
      <c r="DFV46" s="63"/>
      <c r="DFW46" s="63"/>
      <c r="DFX46" s="63"/>
      <c r="DFY46" s="63"/>
      <c r="DFZ46" s="63"/>
      <c r="DGA46" s="63"/>
      <c r="DGB46" s="64"/>
      <c r="DGC46" s="63"/>
      <c r="DGD46" s="63"/>
      <c r="DGE46" s="63"/>
      <c r="DGF46" s="63"/>
      <c r="DGG46" s="63"/>
      <c r="DGH46" s="63"/>
      <c r="DGI46" s="63"/>
      <c r="DGJ46" s="64"/>
      <c r="DGK46" s="63"/>
      <c r="DGL46" s="63"/>
      <c r="DGM46" s="63"/>
      <c r="DGN46" s="63"/>
      <c r="DGO46" s="63"/>
      <c r="DGP46" s="63"/>
      <c r="DGQ46" s="63"/>
      <c r="DGR46" s="64"/>
      <c r="DGS46" s="63"/>
      <c r="DGT46" s="63"/>
      <c r="DGU46" s="63"/>
      <c r="DGV46" s="63"/>
      <c r="DGW46" s="63"/>
      <c r="DGX46" s="63"/>
      <c r="DGY46" s="63"/>
      <c r="DGZ46" s="64"/>
      <c r="DHA46" s="63"/>
      <c r="DHB46" s="63"/>
      <c r="DHC46" s="63"/>
      <c r="DHD46" s="63"/>
      <c r="DHE46" s="63"/>
      <c r="DHF46" s="63"/>
      <c r="DHG46" s="63"/>
      <c r="DHH46" s="64"/>
      <c r="DHI46" s="63"/>
      <c r="DHJ46" s="63"/>
      <c r="DHK46" s="63"/>
      <c r="DHL46" s="63"/>
      <c r="DHM46" s="63"/>
      <c r="DHN46" s="63"/>
      <c r="DHO46" s="63"/>
      <c r="DHP46" s="64"/>
      <c r="DHQ46" s="63"/>
      <c r="DHR46" s="63"/>
      <c r="DHS46" s="63"/>
      <c r="DHT46" s="63"/>
      <c r="DHU46" s="63"/>
      <c r="DHV46" s="63"/>
      <c r="DHW46" s="63"/>
      <c r="DHX46" s="64"/>
      <c r="DHY46" s="63"/>
      <c r="DHZ46" s="63"/>
      <c r="DIA46" s="63"/>
      <c r="DIB46" s="63"/>
      <c r="DIC46" s="63"/>
      <c r="DID46" s="63"/>
      <c r="DIE46" s="63"/>
      <c r="DIF46" s="64"/>
      <c r="DIG46" s="63"/>
      <c r="DIH46" s="63"/>
      <c r="DII46" s="63"/>
      <c r="DIJ46" s="63"/>
      <c r="DIK46" s="63"/>
      <c r="DIL46" s="63"/>
      <c r="DIM46" s="63"/>
      <c r="DIN46" s="64"/>
      <c r="DIO46" s="63"/>
      <c r="DIP46" s="63"/>
      <c r="DIQ46" s="63"/>
      <c r="DIR46" s="63"/>
      <c r="DIS46" s="63"/>
      <c r="DIT46" s="63"/>
      <c r="DIU46" s="63"/>
      <c r="DIV46" s="64"/>
      <c r="DIW46" s="63"/>
      <c r="DIX46" s="63"/>
      <c r="DIY46" s="63"/>
      <c r="DIZ46" s="63"/>
      <c r="DJA46" s="63"/>
      <c r="DJB46" s="63"/>
      <c r="DJC46" s="63"/>
      <c r="DJD46" s="64"/>
      <c r="DJE46" s="63"/>
      <c r="DJF46" s="63"/>
      <c r="DJG46" s="63"/>
      <c r="DJH46" s="63"/>
      <c r="DJI46" s="63"/>
      <c r="DJJ46" s="63"/>
      <c r="DJK46" s="63"/>
      <c r="DJL46" s="64"/>
      <c r="DJM46" s="63"/>
      <c r="DJN46" s="63"/>
      <c r="DJO46" s="63"/>
      <c r="DJP46" s="63"/>
      <c r="DJQ46" s="63"/>
      <c r="DJR46" s="63"/>
      <c r="DJS46" s="63"/>
      <c r="DJT46" s="64"/>
      <c r="DJU46" s="63"/>
      <c r="DJV46" s="63"/>
      <c r="DJW46" s="63"/>
      <c r="DJX46" s="63"/>
      <c r="DJY46" s="63"/>
      <c r="DJZ46" s="63"/>
      <c r="DKA46" s="63"/>
      <c r="DKB46" s="64"/>
      <c r="DKC46" s="63"/>
      <c r="DKD46" s="63"/>
      <c r="DKE46" s="63"/>
      <c r="DKF46" s="63"/>
      <c r="DKG46" s="63"/>
      <c r="DKH46" s="63"/>
      <c r="DKI46" s="63"/>
      <c r="DKJ46" s="64"/>
      <c r="DKK46" s="63"/>
      <c r="DKL46" s="63"/>
      <c r="DKM46" s="63"/>
      <c r="DKN46" s="63"/>
      <c r="DKO46" s="63"/>
      <c r="DKP46" s="63"/>
      <c r="DKQ46" s="63"/>
      <c r="DKR46" s="64"/>
      <c r="DKS46" s="63"/>
      <c r="DKT46" s="63"/>
      <c r="DKU46" s="63"/>
      <c r="DKV46" s="63"/>
      <c r="DKW46" s="63"/>
      <c r="DKX46" s="63"/>
      <c r="DKY46" s="63"/>
      <c r="DKZ46" s="64"/>
      <c r="DLA46" s="63"/>
      <c r="DLB46" s="63"/>
      <c r="DLC46" s="63"/>
      <c r="DLD46" s="63"/>
      <c r="DLE46" s="63"/>
      <c r="DLF46" s="63"/>
      <c r="DLG46" s="63"/>
      <c r="DLH46" s="64"/>
      <c r="DLI46" s="63"/>
      <c r="DLJ46" s="63"/>
      <c r="DLK46" s="63"/>
      <c r="DLL46" s="63"/>
      <c r="DLM46" s="63"/>
      <c r="DLN46" s="63"/>
      <c r="DLO46" s="63"/>
      <c r="DLP46" s="64"/>
      <c r="DLQ46" s="63"/>
      <c r="DLR46" s="63"/>
      <c r="DLS46" s="63"/>
      <c r="DLT46" s="63"/>
      <c r="DLU46" s="63"/>
      <c r="DLV46" s="63"/>
      <c r="DLW46" s="63"/>
      <c r="DLX46" s="64"/>
      <c r="DLY46" s="63"/>
      <c r="DLZ46" s="63"/>
      <c r="DMA46" s="63"/>
      <c r="DMB46" s="63"/>
      <c r="DMC46" s="63"/>
      <c r="DMD46" s="63"/>
      <c r="DME46" s="63"/>
      <c r="DMF46" s="64"/>
      <c r="DMG46" s="63"/>
      <c r="DMH46" s="63"/>
      <c r="DMI46" s="63"/>
      <c r="DMJ46" s="63"/>
      <c r="DMK46" s="63"/>
      <c r="DML46" s="63"/>
      <c r="DMM46" s="63"/>
      <c r="DMN46" s="64"/>
      <c r="DMO46" s="63"/>
      <c r="DMP46" s="63"/>
      <c r="DMQ46" s="63"/>
      <c r="DMR46" s="63"/>
      <c r="DMS46" s="63"/>
      <c r="DMT46" s="63"/>
      <c r="DMU46" s="63"/>
      <c r="DMV46" s="64"/>
      <c r="DMW46" s="63"/>
      <c r="DMX46" s="63"/>
      <c r="DMY46" s="63"/>
      <c r="DMZ46" s="63"/>
      <c r="DNA46" s="63"/>
      <c r="DNB46" s="63"/>
      <c r="DNC46" s="63"/>
      <c r="DND46" s="64"/>
      <c r="DNE46" s="63"/>
      <c r="DNF46" s="63"/>
      <c r="DNG46" s="63"/>
      <c r="DNH46" s="63"/>
      <c r="DNI46" s="63"/>
      <c r="DNJ46" s="63"/>
      <c r="DNK46" s="63"/>
      <c r="DNL46" s="64"/>
      <c r="DNM46" s="63"/>
      <c r="DNN46" s="63"/>
      <c r="DNO46" s="63"/>
      <c r="DNP46" s="63"/>
      <c r="DNQ46" s="63"/>
      <c r="DNR46" s="63"/>
      <c r="DNS46" s="63"/>
      <c r="DNT46" s="64"/>
      <c r="DNU46" s="63"/>
      <c r="DNV46" s="63"/>
      <c r="DNW46" s="63"/>
      <c r="DNX46" s="63"/>
      <c r="DNY46" s="63"/>
      <c r="DNZ46" s="63"/>
      <c r="DOA46" s="63"/>
      <c r="DOB46" s="64"/>
      <c r="DOC46" s="63"/>
      <c r="DOD46" s="63"/>
      <c r="DOE46" s="63"/>
      <c r="DOF46" s="63"/>
      <c r="DOG46" s="63"/>
      <c r="DOH46" s="63"/>
      <c r="DOI46" s="63"/>
      <c r="DOJ46" s="64"/>
      <c r="DOK46" s="63"/>
      <c r="DOL46" s="63"/>
      <c r="DOM46" s="63"/>
      <c r="DON46" s="63"/>
      <c r="DOO46" s="63"/>
      <c r="DOP46" s="63"/>
      <c r="DOQ46" s="63"/>
      <c r="DOR46" s="64"/>
      <c r="DOS46" s="63"/>
      <c r="DOT46" s="63"/>
      <c r="DOU46" s="63"/>
      <c r="DOV46" s="63"/>
      <c r="DOW46" s="63"/>
      <c r="DOX46" s="63"/>
      <c r="DOY46" s="63"/>
      <c r="DOZ46" s="64"/>
      <c r="DPA46" s="63"/>
      <c r="DPB46" s="63"/>
      <c r="DPC46" s="63"/>
      <c r="DPD46" s="63"/>
      <c r="DPE46" s="63"/>
      <c r="DPF46" s="63"/>
      <c r="DPG46" s="63"/>
      <c r="DPH46" s="64"/>
      <c r="DPI46" s="63"/>
      <c r="DPJ46" s="63"/>
      <c r="DPK46" s="63"/>
      <c r="DPL46" s="63"/>
      <c r="DPM46" s="63"/>
      <c r="DPN46" s="63"/>
      <c r="DPO46" s="63"/>
      <c r="DPP46" s="64"/>
      <c r="DPQ46" s="63"/>
      <c r="DPR46" s="63"/>
      <c r="DPS46" s="63"/>
      <c r="DPT46" s="63"/>
      <c r="DPU46" s="63"/>
      <c r="DPV46" s="63"/>
      <c r="DPW46" s="63"/>
      <c r="DPX46" s="64"/>
      <c r="DPY46" s="63"/>
      <c r="DPZ46" s="63"/>
      <c r="DQA46" s="63"/>
      <c r="DQB46" s="63"/>
      <c r="DQC46" s="63"/>
      <c r="DQD46" s="63"/>
      <c r="DQE46" s="63"/>
      <c r="DQF46" s="64"/>
      <c r="DQG46" s="63"/>
      <c r="DQH46" s="63"/>
      <c r="DQI46" s="63"/>
      <c r="DQJ46" s="63"/>
      <c r="DQK46" s="63"/>
      <c r="DQL46" s="63"/>
      <c r="DQM46" s="63"/>
      <c r="DQN46" s="64"/>
      <c r="DQO46" s="63"/>
      <c r="DQP46" s="63"/>
      <c r="DQQ46" s="63"/>
      <c r="DQR46" s="63"/>
      <c r="DQS46" s="63"/>
      <c r="DQT46" s="63"/>
      <c r="DQU46" s="63"/>
      <c r="DQV46" s="64"/>
      <c r="DQW46" s="63"/>
      <c r="DQX46" s="63"/>
      <c r="DQY46" s="63"/>
      <c r="DQZ46" s="63"/>
      <c r="DRA46" s="63"/>
      <c r="DRB46" s="63"/>
      <c r="DRC46" s="63"/>
      <c r="DRD46" s="64"/>
      <c r="DRE46" s="63"/>
      <c r="DRF46" s="63"/>
      <c r="DRG46" s="63"/>
      <c r="DRH46" s="63"/>
      <c r="DRI46" s="63"/>
      <c r="DRJ46" s="63"/>
      <c r="DRK46" s="63"/>
      <c r="DRL46" s="64"/>
      <c r="DRM46" s="63"/>
      <c r="DRN46" s="63"/>
      <c r="DRO46" s="63"/>
      <c r="DRP46" s="63"/>
      <c r="DRQ46" s="63"/>
      <c r="DRR46" s="63"/>
      <c r="DRS46" s="63"/>
      <c r="DRT46" s="64"/>
      <c r="DRU46" s="63"/>
      <c r="DRV46" s="63"/>
      <c r="DRW46" s="63"/>
      <c r="DRX46" s="63"/>
      <c r="DRY46" s="63"/>
      <c r="DRZ46" s="63"/>
      <c r="DSA46" s="63"/>
      <c r="DSB46" s="64"/>
      <c r="DSC46" s="63"/>
      <c r="DSD46" s="63"/>
      <c r="DSE46" s="63"/>
      <c r="DSF46" s="63"/>
      <c r="DSG46" s="63"/>
      <c r="DSH46" s="63"/>
      <c r="DSI46" s="63"/>
      <c r="DSJ46" s="64"/>
      <c r="DSK46" s="63"/>
      <c r="DSL46" s="63"/>
      <c r="DSM46" s="63"/>
      <c r="DSN46" s="63"/>
      <c r="DSO46" s="63"/>
      <c r="DSP46" s="63"/>
      <c r="DSQ46" s="63"/>
      <c r="DSR46" s="64"/>
      <c r="DSS46" s="63"/>
      <c r="DST46" s="63"/>
      <c r="DSU46" s="63"/>
      <c r="DSV46" s="63"/>
      <c r="DSW46" s="63"/>
      <c r="DSX46" s="63"/>
      <c r="DSY46" s="63"/>
      <c r="DSZ46" s="64"/>
      <c r="DTA46" s="63"/>
      <c r="DTB46" s="63"/>
      <c r="DTC46" s="63"/>
      <c r="DTD46" s="63"/>
      <c r="DTE46" s="63"/>
      <c r="DTF46" s="63"/>
      <c r="DTG46" s="63"/>
      <c r="DTH46" s="64"/>
      <c r="DTI46" s="63"/>
      <c r="DTJ46" s="63"/>
      <c r="DTK46" s="63"/>
      <c r="DTL46" s="63"/>
      <c r="DTM46" s="63"/>
      <c r="DTN46" s="63"/>
      <c r="DTO46" s="63"/>
      <c r="DTP46" s="64"/>
      <c r="DTQ46" s="63"/>
      <c r="DTR46" s="63"/>
      <c r="DTS46" s="63"/>
      <c r="DTT46" s="63"/>
      <c r="DTU46" s="63"/>
      <c r="DTV46" s="63"/>
      <c r="DTW46" s="63"/>
      <c r="DTX46" s="64"/>
      <c r="DTY46" s="63"/>
      <c r="DTZ46" s="63"/>
      <c r="DUA46" s="63"/>
      <c r="DUB46" s="63"/>
      <c r="DUC46" s="63"/>
      <c r="DUD46" s="63"/>
      <c r="DUE46" s="63"/>
      <c r="DUF46" s="64"/>
      <c r="DUG46" s="63"/>
      <c r="DUH46" s="63"/>
      <c r="DUI46" s="63"/>
      <c r="DUJ46" s="63"/>
      <c r="DUK46" s="63"/>
      <c r="DUL46" s="63"/>
      <c r="DUM46" s="63"/>
      <c r="DUN46" s="64"/>
      <c r="DUO46" s="63"/>
      <c r="DUP46" s="63"/>
      <c r="DUQ46" s="63"/>
      <c r="DUR46" s="63"/>
      <c r="DUS46" s="63"/>
      <c r="DUT46" s="63"/>
      <c r="DUU46" s="63"/>
      <c r="DUV46" s="64"/>
      <c r="DUW46" s="63"/>
      <c r="DUX46" s="63"/>
      <c r="DUY46" s="63"/>
      <c r="DUZ46" s="63"/>
      <c r="DVA46" s="63"/>
      <c r="DVB46" s="63"/>
      <c r="DVC46" s="63"/>
      <c r="DVD46" s="64"/>
      <c r="DVE46" s="63"/>
      <c r="DVF46" s="63"/>
      <c r="DVG46" s="63"/>
      <c r="DVH46" s="63"/>
      <c r="DVI46" s="63"/>
      <c r="DVJ46" s="63"/>
      <c r="DVK46" s="63"/>
      <c r="DVL46" s="64"/>
      <c r="DVM46" s="63"/>
      <c r="DVN46" s="63"/>
      <c r="DVO46" s="63"/>
      <c r="DVP46" s="63"/>
      <c r="DVQ46" s="63"/>
      <c r="DVR46" s="63"/>
      <c r="DVS46" s="63"/>
      <c r="DVT46" s="64"/>
      <c r="DVU46" s="63"/>
      <c r="DVV46" s="63"/>
      <c r="DVW46" s="63"/>
      <c r="DVX46" s="63"/>
      <c r="DVY46" s="63"/>
      <c r="DVZ46" s="63"/>
      <c r="DWA46" s="63"/>
      <c r="DWB46" s="64"/>
      <c r="DWC46" s="63"/>
      <c r="DWD46" s="63"/>
      <c r="DWE46" s="63"/>
      <c r="DWF46" s="63"/>
      <c r="DWG46" s="63"/>
      <c r="DWH46" s="63"/>
      <c r="DWI46" s="63"/>
      <c r="DWJ46" s="64"/>
      <c r="DWK46" s="63"/>
      <c r="DWL46" s="63"/>
      <c r="DWM46" s="63"/>
      <c r="DWN46" s="63"/>
      <c r="DWO46" s="63"/>
      <c r="DWP46" s="63"/>
      <c r="DWQ46" s="63"/>
      <c r="DWR46" s="64"/>
      <c r="DWS46" s="63"/>
      <c r="DWT46" s="63"/>
      <c r="DWU46" s="63"/>
      <c r="DWV46" s="63"/>
      <c r="DWW46" s="63"/>
      <c r="DWX46" s="63"/>
      <c r="DWY46" s="63"/>
      <c r="DWZ46" s="64"/>
      <c r="DXA46" s="63"/>
      <c r="DXB46" s="63"/>
      <c r="DXC46" s="63"/>
      <c r="DXD46" s="63"/>
      <c r="DXE46" s="63"/>
      <c r="DXF46" s="63"/>
      <c r="DXG46" s="63"/>
      <c r="DXH46" s="64"/>
      <c r="DXI46" s="63"/>
      <c r="DXJ46" s="63"/>
      <c r="DXK46" s="63"/>
      <c r="DXL46" s="63"/>
      <c r="DXM46" s="63"/>
      <c r="DXN46" s="63"/>
      <c r="DXO46" s="63"/>
      <c r="DXP46" s="64"/>
      <c r="DXQ46" s="63"/>
      <c r="DXR46" s="63"/>
      <c r="DXS46" s="63"/>
      <c r="DXT46" s="63"/>
      <c r="DXU46" s="63"/>
      <c r="DXV46" s="63"/>
      <c r="DXW46" s="63"/>
      <c r="DXX46" s="64"/>
      <c r="DXY46" s="63"/>
      <c r="DXZ46" s="63"/>
      <c r="DYA46" s="63"/>
      <c r="DYB46" s="63"/>
      <c r="DYC46" s="63"/>
      <c r="DYD46" s="63"/>
      <c r="DYE46" s="63"/>
      <c r="DYF46" s="64"/>
      <c r="DYG46" s="63"/>
      <c r="DYH46" s="63"/>
      <c r="DYI46" s="63"/>
      <c r="DYJ46" s="63"/>
      <c r="DYK46" s="63"/>
      <c r="DYL46" s="63"/>
      <c r="DYM46" s="63"/>
      <c r="DYN46" s="64"/>
      <c r="DYO46" s="63"/>
      <c r="DYP46" s="63"/>
      <c r="DYQ46" s="63"/>
      <c r="DYR46" s="63"/>
      <c r="DYS46" s="63"/>
      <c r="DYT46" s="63"/>
      <c r="DYU46" s="63"/>
      <c r="DYV46" s="64"/>
      <c r="DYW46" s="63"/>
      <c r="DYX46" s="63"/>
      <c r="DYY46" s="63"/>
      <c r="DYZ46" s="63"/>
      <c r="DZA46" s="63"/>
      <c r="DZB46" s="63"/>
      <c r="DZC46" s="63"/>
      <c r="DZD46" s="64"/>
      <c r="DZE46" s="63"/>
      <c r="DZF46" s="63"/>
      <c r="DZG46" s="63"/>
      <c r="DZH46" s="63"/>
      <c r="DZI46" s="63"/>
      <c r="DZJ46" s="63"/>
      <c r="DZK46" s="63"/>
      <c r="DZL46" s="64"/>
      <c r="DZM46" s="63"/>
      <c r="DZN46" s="63"/>
      <c r="DZO46" s="63"/>
      <c r="DZP46" s="63"/>
      <c r="DZQ46" s="63"/>
      <c r="DZR46" s="63"/>
      <c r="DZS46" s="63"/>
      <c r="DZT46" s="64"/>
      <c r="DZU46" s="63"/>
      <c r="DZV46" s="63"/>
      <c r="DZW46" s="63"/>
      <c r="DZX46" s="63"/>
      <c r="DZY46" s="63"/>
      <c r="DZZ46" s="63"/>
      <c r="EAA46" s="63"/>
      <c r="EAB46" s="64"/>
      <c r="EAC46" s="63"/>
      <c r="EAD46" s="63"/>
      <c r="EAE46" s="63"/>
      <c r="EAF46" s="63"/>
      <c r="EAG46" s="63"/>
      <c r="EAH46" s="63"/>
      <c r="EAI46" s="63"/>
      <c r="EAJ46" s="64"/>
      <c r="EAK46" s="63"/>
      <c r="EAL46" s="63"/>
      <c r="EAM46" s="63"/>
      <c r="EAN46" s="63"/>
      <c r="EAO46" s="63"/>
      <c r="EAP46" s="63"/>
      <c r="EAQ46" s="63"/>
      <c r="EAR46" s="64"/>
      <c r="EAS46" s="63"/>
      <c r="EAT46" s="63"/>
      <c r="EAU46" s="63"/>
      <c r="EAV46" s="63"/>
      <c r="EAW46" s="63"/>
      <c r="EAX46" s="63"/>
      <c r="EAY46" s="63"/>
      <c r="EAZ46" s="64"/>
      <c r="EBA46" s="63"/>
      <c r="EBB46" s="63"/>
      <c r="EBC46" s="63"/>
      <c r="EBD46" s="63"/>
      <c r="EBE46" s="63"/>
      <c r="EBF46" s="63"/>
      <c r="EBG46" s="63"/>
      <c r="EBH46" s="64"/>
      <c r="EBI46" s="63"/>
      <c r="EBJ46" s="63"/>
      <c r="EBK46" s="63"/>
      <c r="EBL46" s="63"/>
      <c r="EBM46" s="63"/>
      <c r="EBN46" s="63"/>
      <c r="EBO46" s="63"/>
      <c r="EBP46" s="64"/>
      <c r="EBQ46" s="63"/>
      <c r="EBR46" s="63"/>
      <c r="EBS46" s="63"/>
      <c r="EBT46" s="63"/>
      <c r="EBU46" s="63"/>
      <c r="EBV46" s="63"/>
      <c r="EBW46" s="63"/>
      <c r="EBX46" s="64"/>
      <c r="EBY46" s="63"/>
      <c r="EBZ46" s="63"/>
      <c r="ECA46" s="63"/>
      <c r="ECB46" s="63"/>
      <c r="ECC46" s="63"/>
      <c r="ECD46" s="63"/>
      <c r="ECE46" s="63"/>
      <c r="ECF46" s="64"/>
      <c r="ECG46" s="63"/>
      <c r="ECH46" s="63"/>
      <c r="ECI46" s="63"/>
      <c r="ECJ46" s="63"/>
      <c r="ECK46" s="63"/>
      <c r="ECL46" s="63"/>
      <c r="ECM46" s="63"/>
      <c r="ECN46" s="64"/>
      <c r="ECO46" s="63"/>
      <c r="ECP46" s="63"/>
      <c r="ECQ46" s="63"/>
      <c r="ECR46" s="63"/>
      <c r="ECS46" s="63"/>
      <c r="ECT46" s="63"/>
      <c r="ECU46" s="63"/>
      <c r="ECV46" s="64"/>
      <c r="ECW46" s="63"/>
      <c r="ECX46" s="63"/>
      <c r="ECY46" s="63"/>
      <c r="ECZ46" s="63"/>
      <c r="EDA46" s="63"/>
      <c r="EDB46" s="63"/>
      <c r="EDC46" s="63"/>
      <c r="EDD46" s="64"/>
      <c r="EDE46" s="63"/>
      <c r="EDF46" s="63"/>
      <c r="EDG46" s="63"/>
      <c r="EDH46" s="63"/>
      <c r="EDI46" s="63"/>
      <c r="EDJ46" s="63"/>
      <c r="EDK46" s="63"/>
      <c r="EDL46" s="64"/>
      <c r="EDM46" s="63"/>
      <c r="EDN46" s="63"/>
      <c r="EDO46" s="63"/>
      <c r="EDP46" s="63"/>
      <c r="EDQ46" s="63"/>
      <c r="EDR46" s="63"/>
      <c r="EDS46" s="63"/>
      <c r="EDT46" s="64"/>
      <c r="EDU46" s="63"/>
      <c r="EDV46" s="63"/>
      <c r="EDW46" s="63"/>
      <c r="EDX46" s="63"/>
      <c r="EDY46" s="63"/>
      <c r="EDZ46" s="63"/>
      <c r="EEA46" s="63"/>
      <c r="EEB46" s="64"/>
      <c r="EEC46" s="63"/>
      <c r="EED46" s="63"/>
      <c r="EEE46" s="63"/>
      <c r="EEF46" s="63"/>
      <c r="EEG46" s="63"/>
      <c r="EEH46" s="63"/>
      <c r="EEI46" s="63"/>
      <c r="EEJ46" s="64"/>
      <c r="EEK46" s="63"/>
      <c r="EEL46" s="63"/>
      <c r="EEM46" s="63"/>
      <c r="EEN46" s="63"/>
      <c r="EEO46" s="63"/>
      <c r="EEP46" s="63"/>
      <c r="EEQ46" s="63"/>
      <c r="EER46" s="64"/>
      <c r="EES46" s="63"/>
      <c r="EET46" s="63"/>
      <c r="EEU46" s="63"/>
      <c r="EEV46" s="63"/>
      <c r="EEW46" s="63"/>
      <c r="EEX46" s="63"/>
      <c r="EEY46" s="63"/>
      <c r="EEZ46" s="64"/>
      <c r="EFA46" s="63"/>
      <c r="EFB46" s="63"/>
      <c r="EFC46" s="63"/>
      <c r="EFD46" s="63"/>
      <c r="EFE46" s="63"/>
      <c r="EFF46" s="63"/>
      <c r="EFG46" s="63"/>
      <c r="EFH46" s="64"/>
      <c r="EFI46" s="63"/>
      <c r="EFJ46" s="63"/>
      <c r="EFK46" s="63"/>
      <c r="EFL46" s="63"/>
      <c r="EFM46" s="63"/>
      <c r="EFN46" s="63"/>
      <c r="EFO46" s="63"/>
      <c r="EFP46" s="64"/>
      <c r="EFQ46" s="63"/>
      <c r="EFR46" s="63"/>
      <c r="EFS46" s="63"/>
      <c r="EFT46" s="63"/>
      <c r="EFU46" s="63"/>
      <c r="EFV46" s="63"/>
      <c r="EFW46" s="63"/>
      <c r="EFX46" s="64"/>
      <c r="EFY46" s="63"/>
      <c r="EFZ46" s="63"/>
      <c r="EGA46" s="63"/>
      <c r="EGB46" s="63"/>
      <c r="EGC46" s="63"/>
      <c r="EGD46" s="63"/>
      <c r="EGE46" s="63"/>
      <c r="EGF46" s="64"/>
      <c r="EGG46" s="63"/>
      <c r="EGH46" s="63"/>
      <c r="EGI46" s="63"/>
      <c r="EGJ46" s="63"/>
      <c r="EGK46" s="63"/>
      <c r="EGL46" s="63"/>
      <c r="EGM46" s="63"/>
      <c r="EGN46" s="64"/>
      <c r="EGO46" s="63"/>
      <c r="EGP46" s="63"/>
      <c r="EGQ46" s="63"/>
      <c r="EGR46" s="63"/>
      <c r="EGS46" s="63"/>
      <c r="EGT46" s="63"/>
      <c r="EGU46" s="63"/>
      <c r="EGV46" s="64"/>
      <c r="EGW46" s="63"/>
      <c r="EGX46" s="63"/>
      <c r="EGY46" s="63"/>
      <c r="EGZ46" s="63"/>
      <c r="EHA46" s="63"/>
      <c r="EHB46" s="63"/>
      <c r="EHC46" s="63"/>
      <c r="EHD46" s="64"/>
      <c r="EHE46" s="63"/>
      <c r="EHF46" s="63"/>
      <c r="EHG46" s="63"/>
      <c r="EHH46" s="63"/>
      <c r="EHI46" s="63"/>
      <c r="EHJ46" s="63"/>
      <c r="EHK46" s="63"/>
      <c r="EHL46" s="64"/>
      <c r="EHM46" s="63"/>
      <c r="EHN46" s="63"/>
      <c r="EHO46" s="63"/>
      <c r="EHP46" s="63"/>
      <c r="EHQ46" s="63"/>
      <c r="EHR46" s="63"/>
      <c r="EHS46" s="63"/>
      <c r="EHT46" s="64"/>
      <c r="EHU46" s="63"/>
      <c r="EHV46" s="63"/>
      <c r="EHW46" s="63"/>
      <c r="EHX46" s="63"/>
      <c r="EHY46" s="63"/>
      <c r="EHZ46" s="63"/>
      <c r="EIA46" s="63"/>
      <c r="EIB46" s="64"/>
      <c r="EIC46" s="63"/>
      <c r="EID46" s="63"/>
      <c r="EIE46" s="63"/>
      <c r="EIF46" s="63"/>
      <c r="EIG46" s="63"/>
      <c r="EIH46" s="63"/>
      <c r="EII46" s="63"/>
      <c r="EIJ46" s="64"/>
      <c r="EIK46" s="63"/>
      <c r="EIL46" s="63"/>
      <c r="EIM46" s="63"/>
      <c r="EIN46" s="63"/>
      <c r="EIO46" s="63"/>
      <c r="EIP46" s="63"/>
      <c r="EIQ46" s="63"/>
      <c r="EIR46" s="64"/>
      <c r="EIS46" s="63"/>
      <c r="EIT46" s="63"/>
      <c r="EIU46" s="63"/>
      <c r="EIV46" s="63"/>
      <c r="EIW46" s="63"/>
      <c r="EIX46" s="63"/>
      <c r="EIY46" s="63"/>
      <c r="EIZ46" s="64"/>
      <c r="EJA46" s="63"/>
      <c r="EJB46" s="63"/>
      <c r="EJC46" s="63"/>
      <c r="EJD46" s="63"/>
      <c r="EJE46" s="63"/>
      <c r="EJF46" s="63"/>
      <c r="EJG46" s="63"/>
      <c r="EJH46" s="64"/>
      <c r="EJI46" s="63"/>
      <c r="EJJ46" s="63"/>
      <c r="EJK46" s="63"/>
      <c r="EJL46" s="63"/>
      <c r="EJM46" s="63"/>
      <c r="EJN46" s="63"/>
      <c r="EJO46" s="63"/>
      <c r="EJP46" s="64"/>
      <c r="EJQ46" s="63"/>
      <c r="EJR46" s="63"/>
      <c r="EJS46" s="63"/>
      <c r="EJT46" s="63"/>
      <c r="EJU46" s="63"/>
      <c r="EJV46" s="63"/>
      <c r="EJW46" s="63"/>
      <c r="EJX46" s="64"/>
      <c r="EJY46" s="63"/>
      <c r="EJZ46" s="63"/>
      <c r="EKA46" s="63"/>
      <c r="EKB46" s="63"/>
      <c r="EKC46" s="63"/>
      <c r="EKD46" s="63"/>
      <c r="EKE46" s="63"/>
      <c r="EKF46" s="64"/>
      <c r="EKG46" s="63"/>
      <c r="EKH46" s="63"/>
      <c r="EKI46" s="63"/>
      <c r="EKJ46" s="63"/>
      <c r="EKK46" s="63"/>
      <c r="EKL46" s="63"/>
      <c r="EKM46" s="63"/>
      <c r="EKN46" s="64"/>
      <c r="EKO46" s="63"/>
      <c r="EKP46" s="63"/>
      <c r="EKQ46" s="63"/>
      <c r="EKR46" s="63"/>
      <c r="EKS46" s="63"/>
      <c r="EKT46" s="63"/>
      <c r="EKU46" s="63"/>
      <c r="EKV46" s="64"/>
      <c r="EKW46" s="63"/>
      <c r="EKX46" s="63"/>
      <c r="EKY46" s="63"/>
      <c r="EKZ46" s="63"/>
      <c r="ELA46" s="63"/>
      <c r="ELB46" s="63"/>
      <c r="ELC46" s="63"/>
      <c r="ELD46" s="64"/>
      <c r="ELE46" s="63"/>
      <c r="ELF46" s="63"/>
      <c r="ELG46" s="63"/>
      <c r="ELH46" s="63"/>
      <c r="ELI46" s="63"/>
      <c r="ELJ46" s="63"/>
      <c r="ELK46" s="63"/>
      <c r="ELL46" s="64"/>
      <c r="ELM46" s="63"/>
      <c r="ELN46" s="63"/>
      <c r="ELO46" s="63"/>
      <c r="ELP46" s="63"/>
      <c r="ELQ46" s="63"/>
      <c r="ELR46" s="63"/>
      <c r="ELS46" s="63"/>
      <c r="ELT46" s="64"/>
      <c r="ELU46" s="63"/>
      <c r="ELV46" s="63"/>
      <c r="ELW46" s="63"/>
      <c r="ELX46" s="63"/>
      <c r="ELY46" s="63"/>
      <c r="ELZ46" s="63"/>
      <c r="EMA46" s="63"/>
      <c r="EMB46" s="64"/>
      <c r="EMC46" s="63"/>
      <c r="EMD46" s="63"/>
      <c r="EME46" s="63"/>
      <c r="EMF46" s="63"/>
      <c r="EMG46" s="63"/>
      <c r="EMH46" s="63"/>
      <c r="EMI46" s="63"/>
      <c r="EMJ46" s="64"/>
      <c r="EMK46" s="63"/>
      <c r="EML46" s="63"/>
      <c r="EMM46" s="63"/>
      <c r="EMN46" s="63"/>
      <c r="EMO46" s="63"/>
      <c r="EMP46" s="63"/>
      <c r="EMQ46" s="63"/>
      <c r="EMR46" s="64"/>
      <c r="EMS46" s="63"/>
      <c r="EMT46" s="63"/>
      <c r="EMU46" s="63"/>
      <c r="EMV46" s="63"/>
      <c r="EMW46" s="63"/>
      <c r="EMX46" s="63"/>
      <c r="EMY46" s="63"/>
      <c r="EMZ46" s="64"/>
      <c r="ENA46" s="63"/>
      <c r="ENB46" s="63"/>
      <c r="ENC46" s="63"/>
      <c r="END46" s="63"/>
      <c r="ENE46" s="63"/>
      <c r="ENF46" s="63"/>
      <c r="ENG46" s="63"/>
      <c r="ENH46" s="64"/>
      <c r="ENI46" s="63"/>
      <c r="ENJ46" s="63"/>
      <c r="ENK46" s="63"/>
      <c r="ENL46" s="63"/>
      <c r="ENM46" s="63"/>
      <c r="ENN46" s="63"/>
      <c r="ENO46" s="63"/>
      <c r="ENP46" s="64"/>
      <c r="ENQ46" s="63"/>
      <c r="ENR46" s="63"/>
      <c r="ENS46" s="63"/>
      <c r="ENT46" s="63"/>
      <c r="ENU46" s="63"/>
      <c r="ENV46" s="63"/>
      <c r="ENW46" s="63"/>
      <c r="ENX46" s="64"/>
      <c r="ENY46" s="63"/>
      <c r="ENZ46" s="63"/>
      <c r="EOA46" s="63"/>
      <c r="EOB46" s="63"/>
      <c r="EOC46" s="63"/>
      <c r="EOD46" s="63"/>
      <c r="EOE46" s="63"/>
      <c r="EOF46" s="64"/>
      <c r="EOG46" s="63"/>
      <c r="EOH46" s="63"/>
      <c r="EOI46" s="63"/>
      <c r="EOJ46" s="63"/>
      <c r="EOK46" s="63"/>
      <c r="EOL46" s="63"/>
      <c r="EOM46" s="63"/>
      <c r="EON46" s="64"/>
      <c r="EOO46" s="63"/>
      <c r="EOP46" s="63"/>
      <c r="EOQ46" s="63"/>
      <c r="EOR46" s="63"/>
      <c r="EOS46" s="63"/>
      <c r="EOT46" s="63"/>
      <c r="EOU46" s="63"/>
      <c r="EOV46" s="64"/>
      <c r="EOW46" s="63"/>
      <c r="EOX46" s="63"/>
      <c r="EOY46" s="63"/>
      <c r="EOZ46" s="63"/>
      <c r="EPA46" s="63"/>
      <c r="EPB46" s="63"/>
      <c r="EPC46" s="63"/>
      <c r="EPD46" s="64"/>
      <c r="EPE46" s="63"/>
      <c r="EPF46" s="63"/>
      <c r="EPG46" s="63"/>
      <c r="EPH46" s="63"/>
      <c r="EPI46" s="63"/>
      <c r="EPJ46" s="63"/>
      <c r="EPK46" s="63"/>
      <c r="EPL46" s="64"/>
      <c r="EPM46" s="63"/>
      <c r="EPN46" s="63"/>
      <c r="EPO46" s="63"/>
      <c r="EPP46" s="63"/>
      <c r="EPQ46" s="63"/>
      <c r="EPR46" s="63"/>
      <c r="EPS46" s="63"/>
      <c r="EPT46" s="64"/>
      <c r="EPU46" s="63"/>
      <c r="EPV46" s="63"/>
      <c r="EPW46" s="63"/>
      <c r="EPX46" s="63"/>
      <c r="EPY46" s="63"/>
      <c r="EPZ46" s="63"/>
      <c r="EQA46" s="63"/>
      <c r="EQB46" s="64"/>
      <c r="EQC46" s="63"/>
      <c r="EQD46" s="63"/>
      <c r="EQE46" s="63"/>
      <c r="EQF46" s="63"/>
      <c r="EQG46" s="63"/>
      <c r="EQH46" s="63"/>
      <c r="EQI46" s="63"/>
      <c r="EQJ46" s="64"/>
      <c r="EQK46" s="63"/>
      <c r="EQL46" s="63"/>
      <c r="EQM46" s="63"/>
      <c r="EQN46" s="63"/>
      <c r="EQO46" s="63"/>
      <c r="EQP46" s="63"/>
      <c r="EQQ46" s="63"/>
      <c r="EQR46" s="64"/>
      <c r="EQS46" s="63"/>
      <c r="EQT46" s="63"/>
      <c r="EQU46" s="63"/>
      <c r="EQV46" s="63"/>
      <c r="EQW46" s="63"/>
      <c r="EQX46" s="63"/>
      <c r="EQY46" s="63"/>
      <c r="EQZ46" s="64"/>
      <c r="ERA46" s="63"/>
      <c r="ERB46" s="63"/>
      <c r="ERC46" s="63"/>
      <c r="ERD46" s="63"/>
      <c r="ERE46" s="63"/>
      <c r="ERF46" s="63"/>
      <c r="ERG46" s="63"/>
      <c r="ERH46" s="64"/>
      <c r="ERI46" s="63"/>
      <c r="ERJ46" s="63"/>
      <c r="ERK46" s="63"/>
      <c r="ERL46" s="63"/>
      <c r="ERM46" s="63"/>
      <c r="ERN46" s="63"/>
      <c r="ERO46" s="63"/>
      <c r="ERP46" s="64"/>
      <c r="ERQ46" s="63"/>
      <c r="ERR46" s="63"/>
      <c r="ERS46" s="63"/>
      <c r="ERT46" s="63"/>
      <c r="ERU46" s="63"/>
      <c r="ERV46" s="63"/>
      <c r="ERW46" s="63"/>
      <c r="ERX46" s="64"/>
      <c r="ERY46" s="63"/>
      <c r="ERZ46" s="63"/>
      <c r="ESA46" s="63"/>
      <c r="ESB46" s="63"/>
      <c r="ESC46" s="63"/>
      <c r="ESD46" s="63"/>
      <c r="ESE46" s="63"/>
      <c r="ESF46" s="64"/>
      <c r="ESG46" s="63"/>
      <c r="ESH46" s="63"/>
      <c r="ESI46" s="63"/>
      <c r="ESJ46" s="63"/>
      <c r="ESK46" s="63"/>
      <c r="ESL46" s="63"/>
      <c r="ESM46" s="63"/>
      <c r="ESN46" s="64"/>
      <c r="ESO46" s="63"/>
      <c r="ESP46" s="63"/>
      <c r="ESQ46" s="63"/>
      <c r="ESR46" s="63"/>
      <c r="ESS46" s="63"/>
      <c r="EST46" s="63"/>
      <c r="ESU46" s="63"/>
      <c r="ESV46" s="64"/>
      <c r="ESW46" s="63"/>
      <c r="ESX46" s="63"/>
      <c r="ESY46" s="63"/>
      <c r="ESZ46" s="63"/>
      <c r="ETA46" s="63"/>
      <c r="ETB46" s="63"/>
      <c r="ETC46" s="63"/>
      <c r="ETD46" s="64"/>
      <c r="ETE46" s="63"/>
      <c r="ETF46" s="63"/>
      <c r="ETG46" s="63"/>
      <c r="ETH46" s="63"/>
      <c r="ETI46" s="63"/>
      <c r="ETJ46" s="63"/>
      <c r="ETK46" s="63"/>
      <c r="ETL46" s="64"/>
      <c r="ETM46" s="63"/>
      <c r="ETN46" s="63"/>
      <c r="ETO46" s="63"/>
      <c r="ETP46" s="63"/>
      <c r="ETQ46" s="63"/>
      <c r="ETR46" s="63"/>
      <c r="ETS46" s="63"/>
      <c r="ETT46" s="64"/>
      <c r="ETU46" s="63"/>
      <c r="ETV46" s="63"/>
      <c r="ETW46" s="63"/>
      <c r="ETX46" s="63"/>
      <c r="ETY46" s="63"/>
      <c r="ETZ46" s="63"/>
      <c r="EUA46" s="63"/>
      <c r="EUB46" s="64"/>
      <c r="EUC46" s="63"/>
      <c r="EUD46" s="63"/>
      <c r="EUE46" s="63"/>
      <c r="EUF46" s="63"/>
      <c r="EUG46" s="63"/>
      <c r="EUH46" s="63"/>
      <c r="EUI46" s="63"/>
      <c r="EUJ46" s="64"/>
      <c r="EUK46" s="63"/>
      <c r="EUL46" s="63"/>
      <c r="EUM46" s="63"/>
      <c r="EUN46" s="63"/>
      <c r="EUO46" s="63"/>
      <c r="EUP46" s="63"/>
      <c r="EUQ46" s="63"/>
      <c r="EUR46" s="64"/>
      <c r="EUS46" s="63"/>
      <c r="EUT46" s="63"/>
      <c r="EUU46" s="63"/>
      <c r="EUV46" s="63"/>
      <c r="EUW46" s="63"/>
      <c r="EUX46" s="63"/>
      <c r="EUY46" s="63"/>
      <c r="EUZ46" s="64"/>
      <c r="EVA46" s="63"/>
      <c r="EVB46" s="63"/>
      <c r="EVC46" s="63"/>
      <c r="EVD46" s="63"/>
      <c r="EVE46" s="63"/>
      <c r="EVF46" s="63"/>
      <c r="EVG46" s="63"/>
      <c r="EVH46" s="64"/>
      <c r="EVI46" s="63"/>
      <c r="EVJ46" s="63"/>
      <c r="EVK46" s="63"/>
      <c r="EVL46" s="63"/>
      <c r="EVM46" s="63"/>
      <c r="EVN46" s="63"/>
      <c r="EVO46" s="63"/>
      <c r="EVP46" s="64"/>
      <c r="EVQ46" s="63"/>
      <c r="EVR46" s="63"/>
      <c r="EVS46" s="63"/>
      <c r="EVT46" s="63"/>
      <c r="EVU46" s="63"/>
      <c r="EVV46" s="63"/>
      <c r="EVW46" s="63"/>
      <c r="EVX46" s="64"/>
      <c r="EVY46" s="63"/>
      <c r="EVZ46" s="63"/>
      <c r="EWA46" s="63"/>
      <c r="EWB46" s="63"/>
      <c r="EWC46" s="63"/>
      <c r="EWD46" s="63"/>
      <c r="EWE46" s="63"/>
      <c r="EWF46" s="64"/>
      <c r="EWG46" s="63"/>
      <c r="EWH46" s="63"/>
      <c r="EWI46" s="63"/>
      <c r="EWJ46" s="63"/>
      <c r="EWK46" s="63"/>
      <c r="EWL46" s="63"/>
      <c r="EWM46" s="63"/>
      <c r="EWN46" s="64"/>
      <c r="EWO46" s="63"/>
      <c r="EWP46" s="63"/>
      <c r="EWQ46" s="63"/>
      <c r="EWR46" s="63"/>
      <c r="EWS46" s="63"/>
      <c r="EWT46" s="63"/>
      <c r="EWU46" s="63"/>
      <c r="EWV46" s="64"/>
      <c r="EWW46" s="63"/>
      <c r="EWX46" s="63"/>
      <c r="EWY46" s="63"/>
      <c r="EWZ46" s="63"/>
      <c r="EXA46" s="63"/>
      <c r="EXB46" s="63"/>
      <c r="EXC46" s="63"/>
      <c r="EXD46" s="64"/>
      <c r="EXE46" s="63"/>
      <c r="EXF46" s="63"/>
      <c r="EXG46" s="63"/>
      <c r="EXH46" s="63"/>
      <c r="EXI46" s="63"/>
      <c r="EXJ46" s="63"/>
      <c r="EXK46" s="63"/>
      <c r="EXL46" s="64"/>
      <c r="EXM46" s="63"/>
      <c r="EXN46" s="63"/>
      <c r="EXO46" s="63"/>
      <c r="EXP46" s="63"/>
      <c r="EXQ46" s="63"/>
      <c r="EXR46" s="63"/>
      <c r="EXS46" s="63"/>
      <c r="EXT46" s="64"/>
      <c r="EXU46" s="63"/>
      <c r="EXV46" s="63"/>
      <c r="EXW46" s="63"/>
      <c r="EXX46" s="63"/>
      <c r="EXY46" s="63"/>
      <c r="EXZ46" s="63"/>
      <c r="EYA46" s="63"/>
      <c r="EYB46" s="64"/>
      <c r="EYC46" s="63"/>
      <c r="EYD46" s="63"/>
      <c r="EYE46" s="63"/>
      <c r="EYF46" s="63"/>
      <c r="EYG46" s="63"/>
      <c r="EYH46" s="63"/>
      <c r="EYI46" s="63"/>
      <c r="EYJ46" s="64"/>
      <c r="EYK46" s="63"/>
      <c r="EYL46" s="63"/>
      <c r="EYM46" s="63"/>
      <c r="EYN46" s="63"/>
      <c r="EYO46" s="63"/>
      <c r="EYP46" s="63"/>
      <c r="EYQ46" s="63"/>
      <c r="EYR46" s="64"/>
      <c r="EYS46" s="63"/>
      <c r="EYT46" s="63"/>
      <c r="EYU46" s="63"/>
      <c r="EYV46" s="63"/>
      <c r="EYW46" s="63"/>
      <c r="EYX46" s="63"/>
      <c r="EYY46" s="63"/>
      <c r="EYZ46" s="64"/>
      <c r="EZA46" s="63"/>
      <c r="EZB46" s="63"/>
      <c r="EZC46" s="63"/>
      <c r="EZD46" s="63"/>
      <c r="EZE46" s="63"/>
      <c r="EZF46" s="63"/>
      <c r="EZG46" s="63"/>
      <c r="EZH46" s="64"/>
      <c r="EZI46" s="63"/>
      <c r="EZJ46" s="63"/>
      <c r="EZK46" s="63"/>
      <c r="EZL46" s="63"/>
      <c r="EZM46" s="63"/>
      <c r="EZN46" s="63"/>
      <c r="EZO46" s="63"/>
      <c r="EZP46" s="64"/>
      <c r="EZQ46" s="63"/>
      <c r="EZR46" s="63"/>
      <c r="EZS46" s="63"/>
      <c r="EZT46" s="63"/>
      <c r="EZU46" s="63"/>
      <c r="EZV46" s="63"/>
      <c r="EZW46" s="63"/>
      <c r="EZX46" s="64"/>
      <c r="EZY46" s="63"/>
      <c r="EZZ46" s="63"/>
      <c r="FAA46" s="63"/>
      <c r="FAB46" s="63"/>
      <c r="FAC46" s="63"/>
      <c r="FAD46" s="63"/>
      <c r="FAE46" s="63"/>
      <c r="FAF46" s="64"/>
      <c r="FAG46" s="63"/>
      <c r="FAH46" s="63"/>
      <c r="FAI46" s="63"/>
      <c r="FAJ46" s="63"/>
      <c r="FAK46" s="63"/>
      <c r="FAL46" s="63"/>
      <c r="FAM46" s="63"/>
      <c r="FAN46" s="64"/>
      <c r="FAO46" s="63"/>
      <c r="FAP46" s="63"/>
      <c r="FAQ46" s="63"/>
      <c r="FAR46" s="63"/>
      <c r="FAS46" s="63"/>
      <c r="FAT46" s="63"/>
      <c r="FAU46" s="63"/>
      <c r="FAV46" s="64"/>
      <c r="FAW46" s="63"/>
      <c r="FAX46" s="63"/>
      <c r="FAY46" s="63"/>
      <c r="FAZ46" s="63"/>
      <c r="FBA46" s="63"/>
      <c r="FBB46" s="63"/>
      <c r="FBC46" s="63"/>
      <c r="FBD46" s="64"/>
      <c r="FBE46" s="63"/>
      <c r="FBF46" s="63"/>
      <c r="FBG46" s="63"/>
      <c r="FBH46" s="63"/>
      <c r="FBI46" s="63"/>
      <c r="FBJ46" s="63"/>
      <c r="FBK46" s="63"/>
      <c r="FBL46" s="64"/>
      <c r="FBM46" s="63"/>
      <c r="FBN46" s="63"/>
      <c r="FBO46" s="63"/>
      <c r="FBP46" s="63"/>
      <c r="FBQ46" s="63"/>
      <c r="FBR46" s="63"/>
      <c r="FBS46" s="63"/>
      <c r="FBT46" s="64"/>
      <c r="FBU46" s="63"/>
      <c r="FBV46" s="63"/>
      <c r="FBW46" s="63"/>
      <c r="FBX46" s="63"/>
      <c r="FBY46" s="63"/>
      <c r="FBZ46" s="63"/>
      <c r="FCA46" s="63"/>
      <c r="FCB46" s="64"/>
      <c r="FCC46" s="63"/>
      <c r="FCD46" s="63"/>
      <c r="FCE46" s="63"/>
      <c r="FCF46" s="63"/>
      <c r="FCG46" s="63"/>
      <c r="FCH46" s="63"/>
      <c r="FCI46" s="63"/>
      <c r="FCJ46" s="64"/>
      <c r="FCK46" s="63"/>
      <c r="FCL46" s="63"/>
      <c r="FCM46" s="63"/>
      <c r="FCN46" s="63"/>
      <c r="FCO46" s="63"/>
      <c r="FCP46" s="63"/>
      <c r="FCQ46" s="63"/>
      <c r="FCR46" s="64"/>
      <c r="FCS46" s="63"/>
      <c r="FCT46" s="63"/>
      <c r="FCU46" s="63"/>
      <c r="FCV46" s="63"/>
      <c r="FCW46" s="63"/>
      <c r="FCX46" s="63"/>
      <c r="FCY46" s="63"/>
      <c r="FCZ46" s="64"/>
      <c r="FDA46" s="63"/>
      <c r="FDB46" s="63"/>
      <c r="FDC46" s="63"/>
      <c r="FDD46" s="63"/>
      <c r="FDE46" s="63"/>
      <c r="FDF46" s="63"/>
      <c r="FDG46" s="63"/>
      <c r="FDH46" s="64"/>
      <c r="FDI46" s="63"/>
      <c r="FDJ46" s="63"/>
      <c r="FDK46" s="63"/>
      <c r="FDL46" s="63"/>
      <c r="FDM46" s="63"/>
      <c r="FDN46" s="63"/>
      <c r="FDO46" s="63"/>
      <c r="FDP46" s="64"/>
      <c r="FDQ46" s="63"/>
      <c r="FDR46" s="63"/>
      <c r="FDS46" s="63"/>
      <c r="FDT46" s="63"/>
      <c r="FDU46" s="63"/>
      <c r="FDV46" s="63"/>
      <c r="FDW46" s="63"/>
      <c r="FDX46" s="64"/>
      <c r="FDY46" s="63"/>
      <c r="FDZ46" s="63"/>
      <c r="FEA46" s="63"/>
      <c r="FEB46" s="63"/>
      <c r="FEC46" s="63"/>
      <c r="FED46" s="63"/>
      <c r="FEE46" s="63"/>
      <c r="FEF46" s="64"/>
      <c r="FEG46" s="63"/>
      <c r="FEH46" s="63"/>
      <c r="FEI46" s="63"/>
      <c r="FEJ46" s="63"/>
      <c r="FEK46" s="63"/>
      <c r="FEL46" s="63"/>
      <c r="FEM46" s="63"/>
      <c r="FEN46" s="64"/>
      <c r="FEO46" s="63"/>
      <c r="FEP46" s="63"/>
      <c r="FEQ46" s="63"/>
      <c r="FER46" s="63"/>
      <c r="FES46" s="63"/>
      <c r="FET46" s="63"/>
      <c r="FEU46" s="63"/>
      <c r="FEV46" s="64"/>
      <c r="FEW46" s="63"/>
      <c r="FEX46" s="63"/>
      <c r="FEY46" s="63"/>
      <c r="FEZ46" s="63"/>
      <c r="FFA46" s="63"/>
      <c r="FFB46" s="63"/>
      <c r="FFC46" s="63"/>
      <c r="FFD46" s="64"/>
      <c r="FFE46" s="63"/>
      <c r="FFF46" s="63"/>
      <c r="FFG46" s="63"/>
      <c r="FFH46" s="63"/>
      <c r="FFI46" s="63"/>
      <c r="FFJ46" s="63"/>
      <c r="FFK46" s="63"/>
      <c r="FFL46" s="64"/>
      <c r="FFM46" s="63"/>
      <c r="FFN46" s="63"/>
      <c r="FFO46" s="63"/>
      <c r="FFP46" s="63"/>
      <c r="FFQ46" s="63"/>
      <c r="FFR46" s="63"/>
      <c r="FFS46" s="63"/>
      <c r="FFT46" s="64"/>
      <c r="FFU46" s="63"/>
      <c r="FFV46" s="63"/>
      <c r="FFW46" s="63"/>
      <c r="FFX46" s="63"/>
      <c r="FFY46" s="63"/>
      <c r="FFZ46" s="63"/>
      <c r="FGA46" s="63"/>
      <c r="FGB46" s="64"/>
      <c r="FGC46" s="63"/>
      <c r="FGD46" s="63"/>
      <c r="FGE46" s="63"/>
      <c r="FGF46" s="63"/>
      <c r="FGG46" s="63"/>
      <c r="FGH46" s="63"/>
      <c r="FGI46" s="63"/>
      <c r="FGJ46" s="64"/>
      <c r="FGK46" s="63"/>
      <c r="FGL46" s="63"/>
      <c r="FGM46" s="63"/>
      <c r="FGN46" s="63"/>
      <c r="FGO46" s="63"/>
      <c r="FGP46" s="63"/>
      <c r="FGQ46" s="63"/>
      <c r="FGR46" s="64"/>
      <c r="FGS46" s="63"/>
      <c r="FGT46" s="63"/>
      <c r="FGU46" s="63"/>
      <c r="FGV46" s="63"/>
      <c r="FGW46" s="63"/>
      <c r="FGX46" s="63"/>
      <c r="FGY46" s="63"/>
      <c r="FGZ46" s="64"/>
      <c r="FHA46" s="63"/>
      <c r="FHB46" s="63"/>
      <c r="FHC46" s="63"/>
      <c r="FHD46" s="63"/>
      <c r="FHE46" s="63"/>
      <c r="FHF46" s="63"/>
      <c r="FHG46" s="63"/>
      <c r="FHH46" s="64"/>
      <c r="FHI46" s="63"/>
      <c r="FHJ46" s="63"/>
      <c r="FHK46" s="63"/>
      <c r="FHL46" s="63"/>
      <c r="FHM46" s="63"/>
      <c r="FHN46" s="63"/>
      <c r="FHO46" s="63"/>
      <c r="FHP46" s="64"/>
      <c r="FHQ46" s="63"/>
      <c r="FHR46" s="63"/>
      <c r="FHS46" s="63"/>
      <c r="FHT46" s="63"/>
      <c r="FHU46" s="63"/>
      <c r="FHV46" s="63"/>
      <c r="FHW46" s="63"/>
      <c r="FHX46" s="64"/>
      <c r="FHY46" s="63"/>
      <c r="FHZ46" s="63"/>
      <c r="FIA46" s="63"/>
      <c r="FIB46" s="63"/>
      <c r="FIC46" s="63"/>
      <c r="FID46" s="63"/>
      <c r="FIE46" s="63"/>
      <c r="FIF46" s="64"/>
      <c r="FIG46" s="63"/>
      <c r="FIH46" s="63"/>
      <c r="FII46" s="63"/>
      <c r="FIJ46" s="63"/>
      <c r="FIK46" s="63"/>
      <c r="FIL46" s="63"/>
      <c r="FIM46" s="63"/>
      <c r="FIN46" s="64"/>
      <c r="FIO46" s="63"/>
      <c r="FIP46" s="63"/>
      <c r="FIQ46" s="63"/>
      <c r="FIR46" s="63"/>
      <c r="FIS46" s="63"/>
      <c r="FIT46" s="63"/>
      <c r="FIU46" s="63"/>
      <c r="FIV46" s="64"/>
      <c r="FIW46" s="63"/>
      <c r="FIX46" s="63"/>
      <c r="FIY46" s="63"/>
      <c r="FIZ46" s="63"/>
      <c r="FJA46" s="63"/>
      <c r="FJB46" s="63"/>
      <c r="FJC46" s="63"/>
      <c r="FJD46" s="64"/>
      <c r="FJE46" s="63"/>
      <c r="FJF46" s="63"/>
      <c r="FJG46" s="63"/>
      <c r="FJH46" s="63"/>
      <c r="FJI46" s="63"/>
      <c r="FJJ46" s="63"/>
      <c r="FJK46" s="63"/>
      <c r="FJL46" s="64"/>
      <c r="FJM46" s="63"/>
      <c r="FJN46" s="63"/>
      <c r="FJO46" s="63"/>
      <c r="FJP46" s="63"/>
      <c r="FJQ46" s="63"/>
      <c r="FJR46" s="63"/>
      <c r="FJS46" s="63"/>
      <c r="FJT46" s="64"/>
      <c r="FJU46" s="63"/>
      <c r="FJV46" s="63"/>
      <c r="FJW46" s="63"/>
      <c r="FJX46" s="63"/>
      <c r="FJY46" s="63"/>
      <c r="FJZ46" s="63"/>
      <c r="FKA46" s="63"/>
      <c r="FKB46" s="64"/>
      <c r="FKC46" s="63"/>
      <c r="FKD46" s="63"/>
      <c r="FKE46" s="63"/>
      <c r="FKF46" s="63"/>
      <c r="FKG46" s="63"/>
      <c r="FKH46" s="63"/>
      <c r="FKI46" s="63"/>
      <c r="FKJ46" s="64"/>
      <c r="FKK46" s="63"/>
      <c r="FKL46" s="63"/>
      <c r="FKM46" s="63"/>
      <c r="FKN46" s="63"/>
      <c r="FKO46" s="63"/>
      <c r="FKP46" s="63"/>
      <c r="FKQ46" s="63"/>
      <c r="FKR46" s="64"/>
      <c r="FKS46" s="63"/>
      <c r="FKT46" s="63"/>
      <c r="FKU46" s="63"/>
      <c r="FKV46" s="63"/>
      <c r="FKW46" s="63"/>
      <c r="FKX46" s="63"/>
      <c r="FKY46" s="63"/>
      <c r="FKZ46" s="64"/>
      <c r="FLA46" s="63"/>
      <c r="FLB46" s="63"/>
      <c r="FLC46" s="63"/>
      <c r="FLD46" s="63"/>
      <c r="FLE46" s="63"/>
      <c r="FLF46" s="63"/>
      <c r="FLG46" s="63"/>
      <c r="FLH46" s="64"/>
      <c r="FLI46" s="63"/>
      <c r="FLJ46" s="63"/>
      <c r="FLK46" s="63"/>
      <c r="FLL46" s="63"/>
      <c r="FLM46" s="63"/>
      <c r="FLN46" s="63"/>
      <c r="FLO46" s="63"/>
      <c r="FLP46" s="64"/>
      <c r="FLQ46" s="63"/>
      <c r="FLR46" s="63"/>
      <c r="FLS46" s="63"/>
      <c r="FLT46" s="63"/>
      <c r="FLU46" s="63"/>
      <c r="FLV46" s="63"/>
      <c r="FLW46" s="63"/>
      <c r="FLX46" s="64"/>
      <c r="FLY46" s="63"/>
      <c r="FLZ46" s="63"/>
      <c r="FMA46" s="63"/>
      <c r="FMB46" s="63"/>
      <c r="FMC46" s="63"/>
      <c r="FMD46" s="63"/>
      <c r="FME46" s="63"/>
      <c r="FMF46" s="64"/>
      <c r="FMG46" s="63"/>
      <c r="FMH46" s="63"/>
      <c r="FMI46" s="63"/>
      <c r="FMJ46" s="63"/>
      <c r="FMK46" s="63"/>
      <c r="FML46" s="63"/>
      <c r="FMM46" s="63"/>
      <c r="FMN46" s="64"/>
      <c r="FMO46" s="63"/>
      <c r="FMP46" s="63"/>
      <c r="FMQ46" s="63"/>
      <c r="FMR46" s="63"/>
      <c r="FMS46" s="63"/>
      <c r="FMT46" s="63"/>
      <c r="FMU46" s="63"/>
      <c r="FMV46" s="64"/>
      <c r="FMW46" s="63"/>
      <c r="FMX46" s="63"/>
      <c r="FMY46" s="63"/>
      <c r="FMZ46" s="63"/>
      <c r="FNA46" s="63"/>
      <c r="FNB46" s="63"/>
      <c r="FNC46" s="63"/>
      <c r="FND46" s="64"/>
      <c r="FNE46" s="63"/>
      <c r="FNF46" s="63"/>
      <c r="FNG46" s="63"/>
      <c r="FNH46" s="63"/>
      <c r="FNI46" s="63"/>
      <c r="FNJ46" s="63"/>
      <c r="FNK46" s="63"/>
      <c r="FNL46" s="64"/>
      <c r="FNM46" s="63"/>
      <c r="FNN46" s="63"/>
      <c r="FNO46" s="63"/>
      <c r="FNP46" s="63"/>
      <c r="FNQ46" s="63"/>
      <c r="FNR46" s="63"/>
      <c r="FNS46" s="63"/>
      <c r="FNT46" s="64"/>
      <c r="FNU46" s="63"/>
      <c r="FNV46" s="63"/>
      <c r="FNW46" s="63"/>
      <c r="FNX46" s="63"/>
      <c r="FNY46" s="63"/>
      <c r="FNZ46" s="63"/>
      <c r="FOA46" s="63"/>
      <c r="FOB46" s="64"/>
      <c r="FOC46" s="63"/>
      <c r="FOD46" s="63"/>
      <c r="FOE46" s="63"/>
      <c r="FOF46" s="63"/>
      <c r="FOG46" s="63"/>
      <c r="FOH46" s="63"/>
      <c r="FOI46" s="63"/>
      <c r="FOJ46" s="64"/>
      <c r="FOK46" s="63"/>
      <c r="FOL46" s="63"/>
      <c r="FOM46" s="63"/>
      <c r="FON46" s="63"/>
      <c r="FOO46" s="63"/>
      <c r="FOP46" s="63"/>
      <c r="FOQ46" s="63"/>
      <c r="FOR46" s="64"/>
      <c r="FOS46" s="63"/>
      <c r="FOT46" s="63"/>
      <c r="FOU46" s="63"/>
      <c r="FOV46" s="63"/>
      <c r="FOW46" s="63"/>
      <c r="FOX46" s="63"/>
      <c r="FOY46" s="63"/>
      <c r="FOZ46" s="64"/>
      <c r="FPA46" s="63"/>
      <c r="FPB46" s="63"/>
      <c r="FPC46" s="63"/>
      <c r="FPD46" s="63"/>
      <c r="FPE46" s="63"/>
      <c r="FPF46" s="63"/>
      <c r="FPG46" s="63"/>
      <c r="FPH46" s="64"/>
      <c r="FPI46" s="63"/>
      <c r="FPJ46" s="63"/>
      <c r="FPK46" s="63"/>
      <c r="FPL46" s="63"/>
      <c r="FPM46" s="63"/>
      <c r="FPN46" s="63"/>
      <c r="FPO46" s="63"/>
      <c r="FPP46" s="64"/>
      <c r="FPQ46" s="63"/>
      <c r="FPR46" s="63"/>
      <c r="FPS46" s="63"/>
      <c r="FPT46" s="63"/>
      <c r="FPU46" s="63"/>
      <c r="FPV46" s="63"/>
      <c r="FPW46" s="63"/>
      <c r="FPX46" s="64"/>
      <c r="FPY46" s="63"/>
      <c r="FPZ46" s="63"/>
      <c r="FQA46" s="63"/>
      <c r="FQB46" s="63"/>
      <c r="FQC46" s="63"/>
      <c r="FQD46" s="63"/>
      <c r="FQE46" s="63"/>
      <c r="FQF46" s="64"/>
      <c r="FQG46" s="63"/>
      <c r="FQH46" s="63"/>
      <c r="FQI46" s="63"/>
      <c r="FQJ46" s="63"/>
      <c r="FQK46" s="63"/>
      <c r="FQL46" s="63"/>
      <c r="FQM46" s="63"/>
      <c r="FQN46" s="64"/>
      <c r="FQO46" s="63"/>
      <c r="FQP46" s="63"/>
      <c r="FQQ46" s="63"/>
      <c r="FQR46" s="63"/>
      <c r="FQS46" s="63"/>
      <c r="FQT46" s="63"/>
      <c r="FQU46" s="63"/>
      <c r="FQV46" s="64"/>
      <c r="FQW46" s="63"/>
      <c r="FQX46" s="63"/>
      <c r="FQY46" s="63"/>
      <c r="FQZ46" s="63"/>
      <c r="FRA46" s="63"/>
      <c r="FRB46" s="63"/>
      <c r="FRC46" s="63"/>
      <c r="FRD46" s="64"/>
      <c r="FRE46" s="63"/>
      <c r="FRF46" s="63"/>
      <c r="FRG46" s="63"/>
      <c r="FRH46" s="63"/>
      <c r="FRI46" s="63"/>
      <c r="FRJ46" s="63"/>
      <c r="FRK46" s="63"/>
      <c r="FRL46" s="64"/>
      <c r="FRM46" s="63"/>
      <c r="FRN46" s="63"/>
      <c r="FRO46" s="63"/>
      <c r="FRP46" s="63"/>
      <c r="FRQ46" s="63"/>
      <c r="FRR46" s="63"/>
      <c r="FRS46" s="63"/>
      <c r="FRT46" s="64"/>
      <c r="FRU46" s="63"/>
      <c r="FRV46" s="63"/>
      <c r="FRW46" s="63"/>
      <c r="FRX46" s="63"/>
      <c r="FRY46" s="63"/>
      <c r="FRZ46" s="63"/>
      <c r="FSA46" s="63"/>
      <c r="FSB46" s="64"/>
      <c r="FSC46" s="63"/>
      <c r="FSD46" s="63"/>
      <c r="FSE46" s="63"/>
      <c r="FSF46" s="63"/>
      <c r="FSG46" s="63"/>
      <c r="FSH46" s="63"/>
      <c r="FSI46" s="63"/>
      <c r="FSJ46" s="64"/>
      <c r="FSK46" s="63"/>
      <c r="FSL46" s="63"/>
      <c r="FSM46" s="63"/>
      <c r="FSN46" s="63"/>
      <c r="FSO46" s="63"/>
      <c r="FSP46" s="63"/>
      <c r="FSQ46" s="63"/>
      <c r="FSR46" s="64"/>
      <c r="FSS46" s="63"/>
      <c r="FST46" s="63"/>
      <c r="FSU46" s="63"/>
      <c r="FSV46" s="63"/>
      <c r="FSW46" s="63"/>
      <c r="FSX46" s="63"/>
      <c r="FSY46" s="63"/>
      <c r="FSZ46" s="64"/>
      <c r="FTA46" s="63"/>
      <c r="FTB46" s="63"/>
      <c r="FTC46" s="63"/>
      <c r="FTD46" s="63"/>
      <c r="FTE46" s="63"/>
      <c r="FTF46" s="63"/>
      <c r="FTG46" s="63"/>
      <c r="FTH46" s="64"/>
      <c r="FTI46" s="63"/>
      <c r="FTJ46" s="63"/>
      <c r="FTK46" s="63"/>
      <c r="FTL46" s="63"/>
      <c r="FTM46" s="63"/>
      <c r="FTN46" s="63"/>
      <c r="FTO46" s="63"/>
      <c r="FTP46" s="64"/>
      <c r="FTQ46" s="63"/>
      <c r="FTR46" s="63"/>
      <c r="FTS46" s="63"/>
      <c r="FTT46" s="63"/>
      <c r="FTU46" s="63"/>
      <c r="FTV46" s="63"/>
      <c r="FTW46" s="63"/>
      <c r="FTX46" s="64"/>
      <c r="FTY46" s="63"/>
      <c r="FTZ46" s="63"/>
      <c r="FUA46" s="63"/>
      <c r="FUB46" s="63"/>
      <c r="FUC46" s="63"/>
      <c r="FUD46" s="63"/>
      <c r="FUE46" s="63"/>
      <c r="FUF46" s="64"/>
      <c r="FUG46" s="63"/>
      <c r="FUH46" s="63"/>
      <c r="FUI46" s="63"/>
      <c r="FUJ46" s="63"/>
      <c r="FUK46" s="63"/>
      <c r="FUL46" s="63"/>
      <c r="FUM46" s="63"/>
      <c r="FUN46" s="64"/>
      <c r="FUO46" s="63"/>
      <c r="FUP46" s="63"/>
      <c r="FUQ46" s="63"/>
      <c r="FUR46" s="63"/>
      <c r="FUS46" s="63"/>
      <c r="FUT46" s="63"/>
      <c r="FUU46" s="63"/>
      <c r="FUV46" s="64"/>
      <c r="FUW46" s="63"/>
      <c r="FUX46" s="63"/>
      <c r="FUY46" s="63"/>
      <c r="FUZ46" s="63"/>
      <c r="FVA46" s="63"/>
      <c r="FVB46" s="63"/>
      <c r="FVC46" s="63"/>
      <c r="FVD46" s="64"/>
      <c r="FVE46" s="63"/>
      <c r="FVF46" s="63"/>
      <c r="FVG46" s="63"/>
      <c r="FVH46" s="63"/>
      <c r="FVI46" s="63"/>
      <c r="FVJ46" s="63"/>
      <c r="FVK46" s="63"/>
      <c r="FVL46" s="64"/>
      <c r="FVM46" s="63"/>
      <c r="FVN46" s="63"/>
      <c r="FVO46" s="63"/>
      <c r="FVP46" s="63"/>
      <c r="FVQ46" s="63"/>
      <c r="FVR46" s="63"/>
      <c r="FVS46" s="63"/>
      <c r="FVT46" s="64"/>
      <c r="FVU46" s="63"/>
      <c r="FVV46" s="63"/>
      <c r="FVW46" s="63"/>
      <c r="FVX46" s="63"/>
      <c r="FVY46" s="63"/>
      <c r="FVZ46" s="63"/>
      <c r="FWA46" s="63"/>
      <c r="FWB46" s="64"/>
      <c r="FWC46" s="63"/>
      <c r="FWD46" s="63"/>
      <c r="FWE46" s="63"/>
      <c r="FWF46" s="63"/>
      <c r="FWG46" s="63"/>
      <c r="FWH46" s="63"/>
      <c r="FWI46" s="63"/>
      <c r="FWJ46" s="64"/>
      <c r="FWK46" s="63"/>
      <c r="FWL46" s="63"/>
      <c r="FWM46" s="63"/>
      <c r="FWN46" s="63"/>
      <c r="FWO46" s="63"/>
      <c r="FWP46" s="63"/>
      <c r="FWQ46" s="63"/>
      <c r="FWR46" s="64"/>
      <c r="FWS46" s="63"/>
      <c r="FWT46" s="63"/>
      <c r="FWU46" s="63"/>
      <c r="FWV46" s="63"/>
      <c r="FWW46" s="63"/>
      <c r="FWX46" s="63"/>
      <c r="FWY46" s="63"/>
      <c r="FWZ46" s="64"/>
      <c r="FXA46" s="63"/>
      <c r="FXB46" s="63"/>
      <c r="FXC46" s="63"/>
      <c r="FXD46" s="63"/>
      <c r="FXE46" s="63"/>
      <c r="FXF46" s="63"/>
      <c r="FXG46" s="63"/>
      <c r="FXH46" s="64"/>
      <c r="FXI46" s="63"/>
      <c r="FXJ46" s="63"/>
      <c r="FXK46" s="63"/>
      <c r="FXL46" s="63"/>
      <c r="FXM46" s="63"/>
      <c r="FXN46" s="63"/>
      <c r="FXO46" s="63"/>
      <c r="FXP46" s="64"/>
      <c r="FXQ46" s="63"/>
      <c r="FXR46" s="63"/>
      <c r="FXS46" s="63"/>
      <c r="FXT46" s="63"/>
      <c r="FXU46" s="63"/>
      <c r="FXV46" s="63"/>
      <c r="FXW46" s="63"/>
      <c r="FXX46" s="64"/>
      <c r="FXY46" s="63"/>
      <c r="FXZ46" s="63"/>
      <c r="FYA46" s="63"/>
      <c r="FYB46" s="63"/>
      <c r="FYC46" s="63"/>
      <c r="FYD46" s="63"/>
      <c r="FYE46" s="63"/>
      <c r="FYF46" s="64"/>
      <c r="FYG46" s="63"/>
      <c r="FYH46" s="63"/>
      <c r="FYI46" s="63"/>
      <c r="FYJ46" s="63"/>
      <c r="FYK46" s="63"/>
      <c r="FYL46" s="63"/>
      <c r="FYM46" s="63"/>
      <c r="FYN46" s="64"/>
      <c r="FYO46" s="63"/>
      <c r="FYP46" s="63"/>
      <c r="FYQ46" s="63"/>
      <c r="FYR46" s="63"/>
      <c r="FYS46" s="63"/>
      <c r="FYT46" s="63"/>
      <c r="FYU46" s="63"/>
      <c r="FYV46" s="64"/>
      <c r="FYW46" s="63"/>
      <c r="FYX46" s="63"/>
      <c r="FYY46" s="63"/>
      <c r="FYZ46" s="63"/>
      <c r="FZA46" s="63"/>
      <c r="FZB46" s="63"/>
      <c r="FZC46" s="63"/>
      <c r="FZD46" s="64"/>
      <c r="FZE46" s="63"/>
      <c r="FZF46" s="63"/>
      <c r="FZG46" s="63"/>
      <c r="FZH46" s="63"/>
      <c r="FZI46" s="63"/>
      <c r="FZJ46" s="63"/>
      <c r="FZK46" s="63"/>
      <c r="FZL46" s="64"/>
      <c r="FZM46" s="63"/>
      <c r="FZN46" s="63"/>
      <c r="FZO46" s="63"/>
      <c r="FZP46" s="63"/>
      <c r="FZQ46" s="63"/>
      <c r="FZR46" s="63"/>
      <c r="FZS46" s="63"/>
      <c r="FZT46" s="64"/>
      <c r="FZU46" s="63"/>
      <c r="FZV46" s="63"/>
      <c r="FZW46" s="63"/>
      <c r="FZX46" s="63"/>
      <c r="FZY46" s="63"/>
      <c r="FZZ46" s="63"/>
      <c r="GAA46" s="63"/>
      <c r="GAB46" s="64"/>
      <c r="GAC46" s="63"/>
      <c r="GAD46" s="63"/>
      <c r="GAE46" s="63"/>
      <c r="GAF46" s="63"/>
      <c r="GAG46" s="63"/>
      <c r="GAH46" s="63"/>
      <c r="GAI46" s="63"/>
      <c r="GAJ46" s="64"/>
      <c r="GAK46" s="63"/>
      <c r="GAL46" s="63"/>
      <c r="GAM46" s="63"/>
      <c r="GAN46" s="63"/>
      <c r="GAO46" s="63"/>
      <c r="GAP46" s="63"/>
      <c r="GAQ46" s="63"/>
      <c r="GAR46" s="64"/>
      <c r="GAS46" s="63"/>
      <c r="GAT46" s="63"/>
      <c r="GAU46" s="63"/>
      <c r="GAV46" s="63"/>
      <c r="GAW46" s="63"/>
      <c r="GAX46" s="63"/>
      <c r="GAY46" s="63"/>
      <c r="GAZ46" s="64"/>
      <c r="GBA46" s="63"/>
      <c r="GBB46" s="63"/>
      <c r="GBC46" s="63"/>
      <c r="GBD46" s="63"/>
      <c r="GBE46" s="63"/>
      <c r="GBF46" s="63"/>
      <c r="GBG46" s="63"/>
      <c r="GBH46" s="64"/>
      <c r="GBI46" s="63"/>
      <c r="GBJ46" s="63"/>
      <c r="GBK46" s="63"/>
      <c r="GBL46" s="63"/>
      <c r="GBM46" s="63"/>
      <c r="GBN46" s="63"/>
      <c r="GBO46" s="63"/>
      <c r="GBP46" s="64"/>
      <c r="GBQ46" s="63"/>
      <c r="GBR46" s="63"/>
      <c r="GBS46" s="63"/>
      <c r="GBT46" s="63"/>
      <c r="GBU46" s="63"/>
      <c r="GBV46" s="63"/>
      <c r="GBW46" s="63"/>
      <c r="GBX46" s="64"/>
      <c r="GBY46" s="63"/>
      <c r="GBZ46" s="63"/>
      <c r="GCA46" s="63"/>
      <c r="GCB46" s="63"/>
      <c r="GCC46" s="63"/>
      <c r="GCD46" s="63"/>
      <c r="GCE46" s="63"/>
      <c r="GCF46" s="64"/>
      <c r="GCG46" s="63"/>
      <c r="GCH46" s="63"/>
      <c r="GCI46" s="63"/>
      <c r="GCJ46" s="63"/>
      <c r="GCK46" s="63"/>
      <c r="GCL46" s="63"/>
      <c r="GCM46" s="63"/>
      <c r="GCN46" s="64"/>
      <c r="GCO46" s="63"/>
      <c r="GCP46" s="63"/>
      <c r="GCQ46" s="63"/>
      <c r="GCR46" s="63"/>
      <c r="GCS46" s="63"/>
      <c r="GCT46" s="63"/>
      <c r="GCU46" s="63"/>
      <c r="GCV46" s="64"/>
      <c r="GCW46" s="63"/>
      <c r="GCX46" s="63"/>
      <c r="GCY46" s="63"/>
      <c r="GCZ46" s="63"/>
      <c r="GDA46" s="63"/>
      <c r="GDB46" s="63"/>
      <c r="GDC46" s="63"/>
      <c r="GDD46" s="64"/>
      <c r="GDE46" s="63"/>
      <c r="GDF46" s="63"/>
      <c r="GDG46" s="63"/>
      <c r="GDH46" s="63"/>
      <c r="GDI46" s="63"/>
      <c r="GDJ46" s="63"/>
      <c r="GDK46" s="63"/>
      <c r="GDL46" s="64"/>
      <c r="GDM46" s="63"/>
      <c r="GDN46" s="63"/>
      <c r="GDO46" s="63"/>
      <c r="GDP46" s="63"/>
      <c r="GDQ46" s="63"/>
      <c r="GDR46" s="63"/>
      <c r="GDS46" s="63"/>
      <c r="GDT46" s="64"/>
      <c r="GDU46" s="63"/>
      <c r="GDV46" s="63"/>
      <c r="GDW46" s="63"/>
      <c r="GDX46" s="63"/>
      <c r="GDY46" s="63"/>
      <c r="GDZ46" s="63"/>
      <c r="GEA46" s="63"/>
      <c r="GEB46" s="64"/>
      <c r="GEC46" s="63"/>
      <c r="GED46" s="63"/>
      <c r="GEE46" s="63"/>
      <c r="GEF46" s="63"/>
      <c r="GEG46" s="63"/>
      <c r="GEH46" s="63"/>
      <c r="GEI46" s="63"/>
      <c r="GEJ46" s="64"/>
      <c r="GEK46" s="63"/>
      <c r="GEL46" s="63"/>
      <c r="GEM46" s="63"/>
      <c r="GEN46" s="63"/>
      <c r="GEO46" s="63"/>
      <c r="GEP46" s="63"/>
      <c r="GEQ46" s="63"/>
      <c r="GER46" s="64"/>
      <c r="GES46" s="63"/>
      <c r="GET46" s="63"/>
      <c r="GEU46" s="63"/>
      <c r="GEV46" s="63"/>
      <c r="GEW46" s="63"/>
      <c r="GEX46" s="63"/>
      <c r="GEY46" s="63"/>
      <c r="GEZ46" s="64"/>
      <c r="GFA46" s="63"/>
      <c r="GFB46" s="63"/>
      <c r="GFC46" s="63"/>
      <c r="GFD46" s="63"/>
      <c r="GFE46" s="63"/>
      <c r="GFF46" s="63"/>
      <c r="GFG46" s="63"/>
      <c r="GFH46" s="64"/>
      <c r="GFI46" s="63"/>
      <c r="GFJ46" s="63"/>
      <c r="GFK46" s="63"/>
      <c r="GFL46" s="63"/>
      <c r="GFM46" s="63"/>
      <c r="GFN46" s="63"/>
      <c r="GFO46" s="63"/>
      <c r="GFP46" s="64"/>
      <c r="GFQ46" s="63"/>
      <c r="GFR46" s="63"/>
      <c r="GFS46" s="63"/>
      <c r="GFT46" s="63"/>
      <c r="GFU46" s="63"/>
      <c r="GFV46" s="63"/>
      <c r="GFW46" s="63"/>
      <c r="GFX46" s="64"/>
      <c r="GFY46" s="63"/>
      <c r="GFZ46" s="63"/>
      <c r="GGA46" s="63"/>
      <c r="GGB46" s="63"/>
      <c r="GGC46" s="63"/>
      <c r="GGD46" s="63"/>
      <c r="GGE46" s="63"/>
      <c r="GGF46" s="64"/>
      <c r="GGG46" s="63"/>
      <c r="GGH46" s="63"/>
      <c r="GGI46" s="63"/>
      <c r="GGJ46" s="63"/>
      <c r="GGK46" s="63"/>
      <c r="GGL46" s="63"/>
      <c r="GGM46" s="63"/>
      <c r="GGN46" s="64"/>
      <c r="GGO46" s="63"/>
      <c r="GGP46" s="63"/>
      <c r="GGQ46" s="63"/>
      <c r="GGR46" s="63"/>
      <c r="GGS46" s="63"/>
      <c r="GGT46" s="63"/>
      <c r="GGU46" s="63"/>
      <c r="GGV46" s="64"/>
      <c r="GGW46" s="63"/>
      <c r="GGX46" s="63"/>
      <c r="GGY46" s="63"/>
      <c r="GGZ46" s="63"/>
      <c r="GHA46" s="63"/>
      <c r="GHB46" s="63"/>
      <c r="GHC46" s="63"/>
      <c r="GHD46" s="64"/>
      <c r="GHE46" s="63"/>
      <c r="GHF46" s="63"/>
      <c r="GHG46" s="63"/>
      <c r="GHH46" s="63"/>
      <c r="GHI46" s="63"/>
      <c r="GHJ46" s="63"/>
      <c r="GHK46" s="63"/>
      <c r="GHL46" s="64"/>
      <c r="GHM46" s="63"/>
      <c r="GHN46" s="63"/>
      <c r="GHO46" s="63"/>
      <c r="GHP46" s="63"/>
      <c r="GHQ46" s="63"/>
      <c r="GHR46" s="63"/>
      <c r="GHS46" s="63"/>
      <c r="GHT46" s="64"/>
      <c r="GHU46" s="63"/>
      <c r="GHV46" s="63"/>
      <c r="GHW46" s="63"/>
      <c r="GHX46" s="63"/>
      <c r="GHY46" s="63"/>
      <c r="GHZ46" s="63"/>
      <c r="GIA46" s="63"/>
      <c r="GIB46" s="64"/>
      <c r="GIC46" s="63"/>
      <c r="GID46" s="63"/>
      <c r="GIE46" s="63"/>
      <c r="GIF46" s="63"/>
      <c r="GIG46" s="63"/>
      <c r="GIH46" s="63"/>
      <c r="GII46" s="63"/>
      <c r="GIJ46" s="64"/>
      <c r="GIK46" s="63"/>
      <c r="GIL46" s="63"/>
      <c r="GIM46" s="63"/>
      <c r="GIN46" s="63"/>
      <c r="GIO46" s="63"/>
      <c r="GIP46" s="63"/>
      <c r="GIQ46" s="63"/>
      <c r="GIR46" s="64"/>
      <c r="GIS46" s="63"/>
      <c r="GIT46" s="63"/>
      <c r="GIU46" s="63"/>
      <c r="GIV46" s="63"/>
      <c r="GIW46" s="63"/>
      <c r="GIX46" s="63"/>
      <c r="GIY46" s="63"/>
      <c r="GIZ46" s="64"/>
      <c r="GJA46" s="63"/>
      <c r="GJB46" s="63"/>
      <c r="GJC46" s="63"/>
      <c r="GJD46" s="63"/>
      <c r="GJE46" s="63"/>
      <c r="GJF46" s="63"/>
      <c r="GJG46" s="63"/>
      <c r="GJH46" s="64"/>
      <c r="GJI46" s="63"/>
      <c r="GJJ46" s="63"/>
      <c r="GJK46" s="63"/>
      <c r="GJL46" s="63"/>
      <c r="GJM46" s="63"/>
      <c r="GJN46" s="63"/>
      <c r="GJO46" s="63"/>
      <c r="GJP46" s="64"/>
      <c r="GJQ46" s="63"/>
      <c r="GJR46" s="63"/>
      <c r="GJS46" s="63"/>
      <c r="GJT46" s="63"/>
      <c r="GJU46" s="63"/>
      <c r="GJV46" s="63"/>
      <c r="GJW46" s="63"/>
      <c r="GJX46" s="64"/>
      <c r="GJY46" s="63"/>
      <c r="GJZ46" s="63"/>
      <c r="GKA46" s="63"/>
      <c r="GKB46" s="63"/>
      <c r="GKC46" s="63"/>
      <c r="GKD46" s="63"/>
      <c r="GKE46" s="63"/>
      <c r="GKF46" s="64"/>
      <c r="GKG46" s="63"/>
      <c r="GKH46" s="63"/>
      <c r="GKI46" s="63"/>
      <c r="GKJ46" s="63"/>
      <c r="GKK46" s="63"/>
      <c r="GKL46" s="63"/>
      <c r="GKM46" s="63"/>
      <c r="GKN46" s="64"/>
      <c r="GKO46" s="63"/>
      <c r="GKP46" s="63"/>
      <c r="GKQ46" s="63"/>
      <c r="GKR46" s="63"/>
      <c r="GKS46" s="63"/>
      <c r="GKT46" s="63"/>
      <c r="GKU46" s="63"/>
      <c r="GKV46" s="64"/>
      <c r="GKW46" s="63"/>
      <c r="GKX46" s="63"/>
      <c r="GKY46" s="63"/>
      <c r="GKZ46" s="63"/>
      <c r="GLA46" s="63"/>
      <c r="GLB46" s="63"/>
      <c r="GLC46" s="63"/>
      <c r="GLD46" s="64"/>
      <c r="GLE46" s="63"/>
      <c r="GLF46" s="63"/>
      <c r="GLG46" s="63"/>
      <c r="GLH46" s="63"/>
      <c r="GLI46" s="63"/>
      <c r="GLJ46" s="63"/>
      <c r="GLK46" s="63"/>
      <c r="GLL46" s="64"/>
      <c r="GLM46" s="63"/>
      <c r="GLN46" s="63"/>
      <c r="GLO46" s="63"/>
      <c r="GLP46" s="63"/>
      <c r="GLQ46" s="63"/>
      <c r="GLR46" s="63"/>
      <c r="GLS46" s="63"/>
      <c r="GLT46" s="64"/>
      <c r="GLU46" s="63"/>
      <c r="GLV46" s="63"/>
      <c r="GLW46" s="63"/>
      <c r="GLX46" s="63"/>
      <c r="GLY46" s="63"/>
      <c r="GLZ46" s="63"/>
      <c r="GMA46" s="63"/>
      <c r="GMB46" s="64"/>
      <c r="GMC46" s="63"/>
      <c r="GMD46" s="63"/>
      <c r="GME46" s="63"/>
      <c r="GMF46" s="63"/>
      <c r="GMG46" s="63"/>
      <c r="GMH46" s="63"/>
      <c r="GMI46" s="63"/>
      <c r="GMJ46" s="64"/>
      <c r="GMK46" s="63"/>
      <c r="GML46" s="63"/>
      <c r="GMM46" s="63"/>
      <c r="GMN46" s="63"/>
      <c r="GMO46" s="63"/>
      <c r="GMP46" s="63"/>
      <c r="GMQ46" s="63"/>
      <c r="GMR46" s="64"/>
      <c r="GMS46" s="63"/>
      <c r="GMT46" s="63"/>
      <c r="GMU46" s="63"/>
      <c r="GMV46" s="63"/>
      <c r="GMW46" s="63"/>
      <c r="GMX46" s="63"/>
      <c r="GMY46" s="63"/>
      <c r="GMZ46" s="64"/>
      <c r="GNA46" s="63"/>
      <c r="GNB46" s="63"/>
      <c r="GNC46" s="63"/>
      <c r="GND46" s="63"/>
      <c r="GNE46" s="63"/>
      <c r="GNF46" s="63"/>
      <c r="GNG46" s="63"/>
      <c r="GNH46" s="64"/>
      <c r="GNI46" s="63"/>
      <c r="GNJ46" s="63"/>
      <c r="GNK46" s="63"/>
      <c r="GNL46" s="63"/>
      <c r="GNM46" s="63"/>
      <c r="GNN46" s="63"/>
      <c r="GNO46" s="63"/>
      <c r="GNP46" s="64"/>
      <c r="GNQ46" s="63"/>
      <c r="GNR46" s="63"/>
      <c r="GNS46" s="63"/>
      <c r="GNT46" s="63"/>
      <c r="GNU46" s="63"/>
      <c r="GNV46" s="63"/>
      <c r="GNW46" s="63"/>
      <c r="GNX46" s="64"/>
      <c r="GNY46" s="63"/>
      <c r="GNZ46" s="63"/>
      <c r="GOA46" s="63"/>
      <c r="GOB46" s="63"/>
      <c r="GOC46" s="63"/>
      <c r="GOD46" s="63"/>
      <c r="GOE46" s="63"/>
      <c r="GOF46" s="64"/>
      <c r="GOG46" s="63"/>
      <c r="GOH46" s="63"/>
      <c r="GOI46" s="63"/>
      <c r="GOJ46" s="63"/>
      <c r="GOK46" s="63"/>
      <c r="GOL46" s="63"/>
      <c r="GOM46" s="63"/>
      <c r="GON46" s="64"/>
      <c r="GOO46" s="63"/>
      <c r="GOP46" s="63"/>
      <c r="GOQ46" s="63"/>
      <c r="GOR46" s="63"/>
      <c r="GOS46" s="63"/>
      <c r="GOT46" s="63"/>
      <c r="GOU46" s="63"/>
      <c r="GOV46" s="64"/>
      <c r="GOW46" s="63"/>
      <c r="GOX46" s="63"/>
      <c r="GOY46" s="63"/>
      <c r="GOZ46" s="63"/>
      <c r="GPA46" s="63"/>
      <c r="GPB46" s="63"/>
      <c r="GPC46" s="63"/>
      <c r="GPD46" s="64"/>
      <c r="GPE46" s="63"/>
      <c r="GPF46" s="63"/>
      <c r="GPG46" s="63"/>
      <c r="GPH46" s="63"/>
      <c r="GPI46" s="63"/>
      <c r="GPJ46" s="63"/>
      <c r="GPK46" s="63"/>
      <c r="GPL46" s="64"/>
      <c r="GPM46" s="63"/>
      <c r="GPN46" s="63"/>
      <c r="GPO46" s="63"/>
      <c r="GPP46" s="63"/>
      <c r="GPQ46" s="63"/>
      <c r="GPR46" s="63"/>
      <c r="GPS46" s="63"/>
      <c r="GPT46" s="64"/>
      <c r="GPU46" s="63"/>
      <c r="GPV46" s="63"/>
      <c r="GPW46" s="63"/>
      <c r="GPX46" s="63"/>
      <c r="GPY46" s="63"/>
      <c r="GPZ46" s="63"/>
      <c r="GQA46" s="63"/>
      <c r="GQB46" s="64"/>
      <c r="GQC46" s="63"/>
      <c r="GQD46" s="63"/>
      <c r="GQE46" s="63"/>
      <c r="GQF46" s="63"/>
      <c r="GQG46" s="63"/>
      <c r="GQH46" s="63"/>
      <c r="GQI46" s="63"/>
      <c r="GQJ46" s="64"/>
      <c r="GQK46" s="63"/>
      <c r="GQL46" s="63"/>
      <c r="GQM46" s="63"/>
      <c r="GQN46" s="63"/>
      <c r="GQO46" s="63"/>
      <c r="GQP46" s="63"/>
      <c r="GQQ46" s="63"/>
      <c r="GQR46" s="64"/>
      <c r="GQS46" s="63"/>
      <c r="GQT46" s="63"/>
      <c r="GQU46" s="63"/>
      <c r="GQV46" s="63"/>
      <c r="GQW46" s="63"/>
      <c r="GQX46" s="63"/>
      <c r="GQY46" s="63"/>
      <c r="GQZ46" s="64"/>
      <c r="GRA46" s="63"/>
      <c r="GRB46" s="63"/>
      <c r="GRC46" s="63"/>
      <c r="GRD46" s="63"/>
      <c r="GRE46" s="63"/>
      <c r="GRF46" s="63"/>
      <c r="GRG46" s="63"/>
      <c r="GRH46" s="64"/>
      <c r="GRI46" s="63"/>
      <c r="GRJ46" s="63"/>
      <c r="GRK46" s="63"/>
      <c r="GRL46" s="63"/>
      <c r="GRM46" s="63"/>
      <c r="GRN46" s="63"/>
      <c r="GRO46" s="63"/>
      <c r="GRP46" s="64"/>
      <c r="GRQ46" s="63"/>
      <c r="GRR46" s="63"/>
      <c r="GRS46" s="63"/>
      <c r="GRT46" s="63"/>
      <c r="GRU46" s="63"/>
      <c r="GRV46" s="63"/>
      <c r="GRW46" s="63"/>
      <c r="GRX46" s="64"/>
      <c r="GRY46" s="63"/>
      <c r="GRZ46" s="63"/>
      <c r="GSA46" s="63"/>
      <c r="GSB46" s="63"/>
      <c r="GSC46" s="63"/>
      <c r="GSD46" s="63"/>
      <c r="GSE46" s="63"/>
      <c r="GSF46" s="64"/>
      <c r="GSG46" s="63"/>
      <c r="GSH46" s="63"/>
      <c r="GSI46" s="63"/>
      <c r="GSJ46" s="63"/>
      <c r="GSK46" s="63"/>
      <c r="GSL46" s="63"/>
      <c r="GSM46" s="63"/>
      <c r="GSN46" s="64"/>
      <c r="GSO46" s="63"/>
      <c r="GSP46" s="63"/>
      <c r="GSQ46" s="63"/>
      <c r="GSR46" s="63"/>
      <c r="GSS46" s="63"/>
      <c r="GST46" s="63"/>
      <c r="GSU46" s="63"/>
      <c r="GSV46" s="64"/>
      <c r="GSW46" s="63"/>
      <c r="GSX46" s="63"/>
      <c r="GSY46" s="63"/>
      <c r="GSZ46" s="63"/>
      <c r="GTA46" s="63"/>
      <c r="GTB46" s="63"/>
      <c r="GTC46" s="63"/>
      <c r="GTD46" s="64"/>
      <c r="GTE46" s="63"/>
      <c r="GTF46" s="63"/>
      <c r="GTG46" s="63"/>
      <c r="GTH46" s="63"/>
      <c r="GTI46" s="63"/>
      <c r="GTJ46" s="63"/>
      <c r="GTK46" s="63"/>
      <c r="GTL46" s="64"/>
      <c r="GTM46" s="63"/>
      <c r="GTN46" s="63"/>
      <c r="GTO46" s="63"/>
      <c r="GTP46" s="63"/>
      <c r="GTQ46" s="63"/>
      <c r="GTR46" s="63"/>
      <c r="GTS46" s="63"/>
      <c r="GTT46" s="64"/>
      <c r="GTU46" s="63"/>
      <c r="GTV46" s="63"/>
      <c r="GTW46" s="63"/>
      <c r="GTX46" s="63"/>
      <c r="GTY46" s="63"/>
      <c r="GTZ46" s="63"/>
      <c r="GUA46" s="63"/>
      <c r="GUB46" s="64"/>
      <c r="GUC46" s="63"/>
      <c r="GUD46" s="63"/>
      <c r="GUE46" s="63"/>
      <c r="GUF46" s="63"/>
      <c r="GUG46" s="63"/>
      <c r="GUH46" s="63"/>
      <c r="GUI46" s="63"/>
      <c r="GUJ46" s="64"/>
      <c r="GUK46" s="63"/>
      <c r="GUL46" s="63"/>
      <c r="GUM46" s="63"/>
      <c r="GUN46" s="63"/>
      <c r="GUO46" s="63"/>
      <c r="GUP46" s="63"/>
      <c r="GUQ46" s="63"/>
      <c r="GUR46" s="64"/>
      <c r="GUS46" s="63"/>
      <c r="GUT46" s="63"/>
      <c r="GUU46" s="63"/>
      <c r="GUV46" s="63"/>
      <c r="GUW46" s="63"/>
      <c r="GUX46" s="63"/>
      <c r="GUY46" s="63"/>
      <c r="GUZ46" s="64"/>
      <c r="GVA46" s="63"/>
      <c r="GVB46" s="63"/>
      <c r="GVC46" s="63"/>
      <c r="GVD46" s="63"/>
      <c r="GVE46" s="63"/>
      <c r="GVF46" s="63"/>
      <c r="GVG46" s="63"/>
      <c r="GVH46" s="64"/>
      <c r="GVI46" s="63"/>
      <c r="GVJ46" s="63"/>
      <c r="GVK46" s="63"/>
      <c r="GVL46" s="63"/>
      <c r="GVM46" s="63"/>
      <c r="GVN46" s="63"/>
      <c r="GVO46" s="63"/>
      <c r="GVP46" s="64"/>
      <c r="GVQ46" s="63"/>
      <c r="GVR46" s="63"/>
      <c r="GVS46" s="63"/>
      <c r="GVT46" s="63"/>
      <c r="GVU46" s="63"/>
      <c r="GVV46" s="63"/>
      <c r="GVW46" s="63"/>
      <c r="GVX46" s="64"/>
      <c r="GVY46" s="63"/>
      <c r="GVZ46" s="63"/>
      <c r="GWA46" s="63"/>
      <c r="GWB46" s="63"/>
      <c r="GWC46" s="63"/>
      <c r="GWD46" s="63"/>
      <c r="GWE46" s="63"/>
      <c r="GWF46" s="64"/>
      <c r="GWG46" s="63"/>
      <c r="GWH46" s="63"/>
      <c r="GWI46" s="63"/>
      <c r="GWJ46" s="63"/>
      <c r="GWK46" s="63"/>
      <c r="GWL46" s="63"/>
      <c r="GWM46" s="63"/>
      <c r="GWN46" s="64"/>
      <c r="GWO46" s="63"/>
      <c r="GWP46" s="63"/>
      <c r="GWQ46" s="63"/>
      <c r="GWR46" s="63"/>
      <c r="GWS46" s="63"/>
      <c r="GWT46" s="63"/>
      <c r="GWU46" s="63"/>
      <c r="GWV46" s="64"/>
      <c r="GWW46" s="63"/>
      <c r="GWX46" s="63"/>
      <c r="GWY46" s="63"/>
      <c r="GWZ46" s="63"/>
      <c r="GXA46" s="63"/>
      <c r="GXB46" s="63"/>
      <c r="GXC46" s="63"/>
      <c r="GXD46" s="64"/>
      <c r="GXE46" s="63"/>
      <c r="GXF46" s="63"/>
      <c r="GXG46" s="63"/>
      <c r="GXH46" s="63"/>
      <c r="GXI46" s="63"/>
      <c r="GXJ46" s="63"/>
      <c r="GXK46" s="63"/>
      <c r="GXL46" s="64"/>
      <c r="GXM46" s="63"/>
      <c r="GXN46" s="63"/>
      <c r="GXO46" s="63"/>
      <c r="GXP46" s="63"/>
      <c r="GXQ46" s="63"/>
      <c r="GXR46" s="63"/>
      <c r="GXS46" s="63"/>
      <c r="GXT46" s="64"/>
      <c r="GXU46" s="63"/>
      <c r="GXV46" s="63"/>
      <c r="GXW46" s="63"/>
      <c r="GXX46" s="63"/>
      <c r="GXY46" s="63"/>
      <c r="GXZ46" s="63"/>
      <c r="GYA46" s="63"/>
      <c r="GYB46" s="64"/>
      <c r="GYC46" s="63"/>
      <c r="GYD46" s="63"/>
      <c r="GYE46" s="63"/>
      <c r="GYF46" s="63"/>
      <c r="GYG46" s="63"/>
      <c r="GYH46" s="63"/>
      <c r="GYI46" s="63"/>
      <c r="GYJ46" s="64"/>
      <c r="GYK46" s="63"/>
      <c r="GYL46" s="63"/>
      <c r="GYM46" s="63"/>
      <c r="GYN46" s="63"/>
      <c r="GYO46" s="63"/>
      <c r="GYP46" s="63"/>
      <c r="GYQ46" s="63"/>
      <c r="GYR46" s="64"/>
      <c r="GYS46" s="63"/>
      <c r="GYT46" s="63"/>
      <c r="GYU46" s="63"/>
      <c r="GYV46" s="63"/>
      <c r="GYW46" s="63"/>
      <c r="GYX46" s="63"/>
      <c r="GYY46" s="63"/>
      <c r="GYZ46" s="64"/>
      <c r="GZA46" s="63"/>
      <c r="GZB46" s="63"/>
      <c r="GZC46" s="63"/>
      <c r="GZD46" s="63"/>
      <c r="GZE46" s="63"/>
      <c r="GZF46" s="63"/>
      <c r="GZG46" s="63"/>
      <c r="GZH46" s="64"/>
      <c r="GZI46" s="63"/>
      <c r="GZJ46" s="63"/>
      <c r="GZK46" s="63"/>
      <c r="GZL46" s="63"/>
      <c r="GZM46" s="63"/>
      <c r="GZN46" s="63"/>
      <c r="GZO46" s="63"/>
      <c r="GZP46" s="64"/>
      <c r="GZQ46" s="63"/>
      <c r="GZR46" s="63"/>
      <c r="GZS46" s="63"/>
      <c r="GZT46" s="63"/>
      <c r="GZU46" s="63"/>
      <c r="GZV46" s="63"/>
      <c r="GZW46" s="63"/>
      <c r="GZX46" s="64"/>
      <c r="GZY46" s="63"/>
      <c r="GZZ46" s="63"/>
      <c r="HAA46" s="63"/>
      <c r="HAB46" s="63"/>
      <c r="HAC46" s="63"/>
      <c r="HAD46" s="63"/>
      <c r="HAE46" s="63"/>
      <c r="HAF46" s="64"/>
      <c r="HAG46" s="63"/>
      <c r="HAH46" s="63"/>
      <c r="HAI46" s="63"/>
      <c r="HAJ46" s="63"/>
      <c r="HAK46" s="63"/>
      <c r="HAL46" s="63"/>
      <c r="HAM46" s="63"/>
      <c r="HAN46" s="64"/>
      <c r="HAO46" s="63"/>
      <c r="HAP46" s="63"/>
      <c r="HAQ46" s="63"/>
      <c r="HAR46" s="63"/>
      <c r="HAS46" s="63"/>
      <c r="HAT46" s="63"/>
      <c r="HAU46" s="63"/>
      <c r="HAV46" s="64"/>
      <c r="HAW46" s="63"/>
      <c r="HAX46" s="63"/>
      <c r="HAY46" s="63"/>
      <c r="HAZ46" s="63"/>
      <c r="HBA46" s="63"/>
      <c r="HBB46" s="63"/>
      <c r="HBC46" s="63"/>
      <c r="HBD46" s="64"/>
      <c r="HBE46" s="63"/>
      <c r="HBF46" s="63"/>
      <c r="HBG46" s="63"/>
      <c r="HBH46" s="63"/>
      <c r="HBI46" s="63"/>
      <c r="HBJ46" s="63"/>
      <c r="HBK46" s="63"/>
      <c r="HBL46" s="64"/>
      <c r="HBM46" s="63"/>
      <c r="HBN46" s="63"/>
      <c r="HBO46" s="63"/>
      <c r="HBP46" s="63"/>
      <c r="HBQ46" s="63"/>
      <c r="HBR46" s="63"/>
      <c r="HBS46" s="63"/>
      <c r="HBT46" s="64"/>
      <c r="HBU46" s="63"/>
      <c r="HBV46" s="63"/>
      <c r="HBW46" s="63"/>
      <c r="HBX46" s="63"/>
      <c r="HBY46" s="63"/>
      <c r="HBZ46" s="63"/>
      <c r="HCA46" s="63"/>
      <c r="HCB46" s="64"/>
      <c r="HCC46" s="63"/>
      <c r="HCD46" s="63"/>
      <c r="HCE46" s="63"/>
      <c r="HCF46" s="63"/>
      <c r="HCG46" s="63"/>
      <c r="HCH46" s="63"/>
      <c r="HCI46" s="63"/>
      <c r="HCJ46" s="64"/>
      <c r="HCK46" s="63"/>
      <c r="HCL46" s="63"/>
      <c r="HCM46" s="63"/>
      <c r="HCN46" s="63"/>
      <c r="HCO46" s="63"/>
      <c r="HCP46" s="63"/>
      <c r="HCQ46" s="63"/>
      <c r="HCR46" s="64"/>
      <c r="HCS46" s="63"/>
      <c r="HCT46" s="63"/>
      <c r="HCU46" s="63"/>
      <c r="HCV46" s="63"/>
      <c r="HCW46" s="63"/>
      <c r="HCX46" s="63"/>
      <c r="HCY46" s="63"/>
      <c r="HCZ46" s="64"/>
      <c r="HDA46" s="63"/>
      <c r="HDB46" s="63"/>
      <c r="HDC46" s="63"/>
      <c r="HDD46" s="63"/>
      <c r="HDE46" s="63"/>
      <c r="HDF46" s="63"/>
      <c r="HDG46" s="63"/>
      <c r="HDH46" s="64"/>
      <c r="HDI46" s="63"/>
      <c r="HDJ46" s="63"/>
      <c r="HDK46" s="63"/>
      <c r="HDL46" s="63"/>
      <c r="HDM46" s="63"/>
      <c r="HDN46" s="63"/>
      <c r="HDO46" s="63"/>
      <c r="HDP46" s="64"/>
      <c r="HDQ46" s="63"/>
      <c r="HDR46" s="63"/>
      <c r="HDS46" s="63"/>
      <c r="HDT46" s="63"/>
      <c r="HDU46" s="63"/>
      <c r="HDV46" s="63"/>
      <c r="HDW46" s="63"/>
      <c r="HDX46" s="64"/>
      <c r="HDY46" s="63"/>
      <c r="HDZ46" s="63"/>
      <c r="HEA46" s="63"/>
      <c r="HEB46" s="63"/>
      <c r="HEC46" s="63"/>
      <c r="HED46" s="63"/>
      <c r="HEE46" s="63"/>
      <c r="HEF46" s="64"/>
      <c r="HEG46" s="63"/>
      <c r="HEH46" s="63"/>
      <c r="HEI46" s="63"/>
      <c r="HEJ46" s="63"/>
      <c r="HEK46" s="63"/>
      <c r="HEL46" s="63"/>
      <c r="HEM46" s="63"/>
      <c r="HEN46" s="64"/>
      <c r="HEO46" s="63"/>
      <c r="HEP46" s="63"/>
      <c r="HEQ46" s="63"/>
      <c r="HER46" s="63"/>
      <c r="HES46" s="63"/>
      <c r="HET46" s="63"/>
      <c r="HEU46" s="63"/>
      <c r="HEV46" s="64"/>
      <c r="HEW46" s="63"/>
      <c r="HEX46" s="63"/>
      <c r="HEY46" s="63"/>
      <c r="HEZ46" s="63"/>
      <c r="HFA46" s="63"/>
      <c r="HFB46" s="63"/>
      <c r="HFC46" s="63"/>
      <c r="HFD46" s="64"/>
      <c r="HFE46" s="63"/>
      <c r="HFF46" s="63"/>
      <c r="HFG46" s="63"/>
      <c r="HFH46" s="63"/>
      <c r="HFI46" s="63"/>
      <c r="HFJ46" s="63"/>
      <c r="HFK46" s="63"/>
      <c r="HFL46" s="64"/>
      <c r="HFM46" s="63"/>
      <c r="HFN46" s="63"/>
      <c r="HFO46" s="63"/>
      <c r="HFP46" s="63"/>
      <c r="HFQ46" s="63"/>
      <c r="HFR46" s="63"/>
      <c r="HFS46" s="63"/>
      <c r="HFT46" s="64"/>
      <c r="HFU46" s="63"/>
      <c r="HFV46" s="63"/>
      <c r="HFW46" s="63"/>
      <c r="HFX46" s="63"/>
      <c r="HFY46" s="63"/>
      <c r="HFZ46" s="63"/>
      <c r="HGA46" s="63"/>
      <c r="HGB46" s="64"/>
      <c r="HGC46" s="63"/>
      <c r="HGD46" s="63"/>
      <c r="HGE46" s="63"/>
      <c r="HGF46" s="63"/>
      <c r="HGG46" s="63"/>
      <c r="HGH46" s="63"/>
      <c r="HGI46" s="63"/>
      <c r="HGJ46" s="64"/>
      <c r="HGK46" s="63"/>
      <c r="HGL46" s="63"/>
      <c r="HGM46" s="63"/>
      <c r="HGN46" s="63"/>
      <c r="HGO46" s="63"/>
      <c r="HGP46" s="63"/>
      <c r="HGQ46" s="63"/>
      <c r="HGR46" s="64"/>
      <c r="HGS46" s="63"/>
      <c r="HGT46" s="63"/>
      <c r="HGU46" s="63"/>
      <c r="HGV46" s="63"/>
      <c r="HGW46" s="63"/>
      <c r="HGX46" s="63"/>
      <c r="HGY46" s="63"/>
      <c r="HGZ46" s="64"/>
      <c r="HHA46" s="63"/>
      <c r="HHB46" s="63"/>
      <c r="HHC46" s="63"/>
      <c r="HHD46" s="63"/>
      <c r="HHE46" s="63"/>
      <c r="HHF46" s="63"/>
      <c r="HHG46" s="63"/>
      <c r="HHH46" s="64"/>
      <c r="HHI46" s="63"/>
      <c r="HHJ46" s="63"/>
      <c r="HHK46" s="63"/>
      <c r="HHL46" s="63"/>
      <c r="HHM46" s="63"/>
      <c r="HHN46" s="63"/>
      <c r="HHO46" s="63"/>
      <c r="HHP46" s="64"/>
      <c r="HHQ46" s="63"/>
      <c r="HHR46" s="63"/>
      <c r="HHS46" s="63"/>
      <c r="HHT46" s="63"/>
      <c r="HHU46" s="63"/>
      <c r="HHV46" s="63"/>
      <c r="HHW46" s="63"/>
      <c r="HHX46" s="64"/>
      <c r="HHY46" s="63"/>
      <c r="HHZ46" s="63"/>
      <c r="HIA46" s="63"/>
      <c r="HIB46" s="63"/>
      <c r="HIC46" s="63"/>
      <c r="HID46" s="63"/>
      <c r="HIE46" s="63"/>
      <c r="HIF46" s="64"/>
      <c r="HIG46" s="63"/>
      <c r="HIH46" s="63"/>
      <c r="HII46" s="63"/>
      <c r="HIJ46" s="63"/>
      <c r="HIK46" s="63"/>
      <c r="HIL46" s="63"/>
      <c r="HIM46" s="63"/>
      <c r="HIN46" s="64"/>
      <c r="HIO46" s="63"/>
      <c r="HIP46" s="63"/>
      <c r="HIQ46" s="63"/>
      <c r="HIR46" s="63"/>
      <c r="HIS46" s="63"/>
      <c r="HIT46" s="63"/>
      <c r="HIU46" s="63"/>
      <c r="HIV46" s="64"/>
      <c r="HIW46" s="63"/>
      <c r="HIX46" s="63"/>
      <c r="HIY46" s="63"/>
      <c r="HIZ46" s="63"/>
      <c r="HJA46" s="63"/>
      <c r="HJB46" s="63"/>
      <c r="HJC46" s="63"/>
      <c r="HJD46" s="64"/>
      <c r="HJE46" s="63"/>
      <c r="HJF46" s="63"/>
      <c r="HJG46" s="63"/>
      <c r="HJH46" s="63"/>
      <c r="HJI46" s="63"/>
      <c r="HJJ46" s="63"/>
      <c r="HJK46" s="63"/>
      <c r="HJL46" s="64"/>
      <c r="HJM46" s="63"/>
      <c r="HJN46" s="63"/>
      <c r="HJO46" s="63"/>
      <c r="HJP46" s="63"/>
      <c r="HJQ46" s="63"/>
      <c r="HJR46" s="63"/>
      <c r="HJS46" s="63"/>
      <c r="HJT46" s="64"/>
      <c r="HJU46" s="63"/>
      <c r="HJV46" s="63"/>
      <c r="HJW46" s="63"/>
      <c r="HJX46" s="63"/>
      <c r="HJY46" s="63"/>
      <c r="HJZ46" s="63"/>
      <c r="HKA46" s="63"/>
      <c r="HKB46" s="64"/>
      <c r="HKC46" s="63"/>
      <c r="HKD46" s="63"/>
      <c r="HKE46" s="63"/>
      <c r="HKF46" s="63"/>
      <c r="HKG46" s="63"/>
      <c r="HKH46" s="63"/>
      <c r="HKI46" s="63"/>
      <c r="HKJ46" s="64"/>
      <c r="HKK46" s="63"/>
      <c r="HKL46" s="63"/>
      <c r="HKM46" s="63"/>
      <c r="HKN46" s="63"/>
      <c r="HKO46" s="63"/>
      <c r="HKP46" s="63"/>
      <c r="HKQ46" s="63"/>
      <c r="HKR46" s="64"/>
      <c r="HKS46" s="63"/>
      <c r="HKT46" s="63"/>
      <c r="HKU46" s="63"/>
      <c r="HKV46" s="63"/>
      <c r="HKW46" s="63"/>
      <c r="HKX46" s="63"/>
      <c r="HKY46" s="63"/>
      <c r="HKZ46" s="64"/>
      <c r="HLA46" s="63"/>
      <c r="HLB46" s="63"/>
      <c r="HLC46" s="63"/>
      <c r="HLD46" s="63"/>
      <c r="HLE46" s="63"/>
      <c r="HLF46" s="63"/>
      <c r="HLG46" s="63"/>
      <c r="HLH46" s="64"/>
      <c r="HLI46" s="63"/>
      <c r="HLJ46" s="63"/>
      <c r="HLK46" s="63"/>
      <c r="HLL46" s="63"/>
      <c r="HLM46" s="63"/>
      <c r="HLN46" s="63"/>
      <c r="HLO46" s="63"/>
      <c r="HLP46" s="64"/>
      <c r="HLQ46" s="63"/>
      <c r="HLR46" s="63"/>
      <c r="HLS46" s="63"/>
      <c r="HLT46" s="63"/>
      <c r="HLU46" s="63"/>
      <c r="HLV46" s="63"/>
      <c r="HLW46" s="63"/>
      <c r="HLX46" s="64"/>
      <c r="HLY46" s="63"/>
      <c r="HLZ46" s="63"/>
      <c r="HMA46" s="63"/>
      <c r="HMB46" s="63"/>
      <c r="HMC46" s="63"/>
      <c r="HMD46" s="63"/>
      <c r="HME46" s="63"/>
      <c r="HMF46" s="64"/>
      <c r="HMG46" s="63"/>
      <c r="HMH46" s="63"/>
      <c r="HMI46" s="63"/>
      <c r="HMJ46" s="63"/>
      <c r="HMK46" s="63"/>
      <c r="HML46" s="63"/>
      <c r="HMM46" s="63"/>
      <c r="HMN46" s="64"/>
      <c r="HMO46" s="63"/>
      <c r="HMP46" s="63"/>
      <c r="HMQ46" s="63"/>
      <c r="HMR46" s="63"/>
      <c r="HMS46" s="63"/>
      <c r="HMT46" s="63"/>
      <c r="HMU46" s="63"/>
      <c r="HMV46" s="64"/>
      <c r="HMW46" s="63"/>
      <c r="HMX46" s="63"/>
      <c r="HMY46" s="63"/>
      <c r="HMZ46" s="63"/>
      <c r="HNA46" s="63"/>
      <c r="HNB46" s="63"/>
      <c r="HNC46" s="63"/>
      <c r="HND46" s="64"/>
      <c r="HNE46" s="63"/>
      <c r="HNF46" s="63"/>
      <c r="HNG46" s="63"/>
      <c r="HNH46" s="63"/>
      <c r="HNI46" s="63"/>
      <c r="HNJ46" s="63"/>
      <c r="HNK46" s="63"/>
      <c r="HNL46" s="64"/>
      <c r="HNM46" s="63"/>
      <c r="HNN46" s="63"/>
      <c r="HNO46" s="63"/>
      <c r="HNP46" s="63"/>
      <c r="HNQ46" s="63"/>
      <c r="HNR46" s="63"/>
      <c r="HNS46" s="63"/>
      <c r="HNT46" s="64"/>
      <c r="HNU46" s="63"/>
      <c r="HNV46" s="63"/>
      <c r="HNW46" s="63"/>
      <c r="HNX46" s="63"/>
      <c r="HNY46" s="63"/>
      <c r="HNZ46" s="63"/>
      <c r="HOA46" s="63"/>
      <c r="HOB46" s="64"/>
      <c r="HOC46" s="63"/>
      <c r="HOD46" s="63"/>
      <c r="HOE46" s="63"/>
      <c r="HOF46" s="63"/>
      <c r="HOG46" s="63"/>
      <c r="HOH46" s="63"/>
      <c r="HOI46" s="63"/>
      <c r="HOJ46" s="64"/>
      <c r="HOK46" s="63"/>
      <c r="HOL46" s="63"/>
      <c r="HOM46" s="63"/>
      <c r="HON46" s="63"/>
      <c r="HOO46" s="63"/>
      <c r="HOP46" s="63"/>
      <c r="HOQ46" s="63"/>
      <c r="HOR46" s="64"/>
      <c r="HOS46" s="63"/>
      <c r="HOT46" s="63"/>
      <c r="HOU46" s="63"/>
      <c r="HOV46" s="63"/>
      <c r="HOW46" s="63"/>
      <c r="HOX46" s="63"/>
      <c r="HOY46" s="63"/>
      <c r="HOZ46" s="64"/>
      <c r="HPA46" s="63"/>
      <c r="HPB46" s="63"/>
      <c r="HPC46" s="63"/>
      <c r="HPD46" s="63"/>
      <c r="HPE46" s="63"/>
      <c r="HPF46" s="63"/>
      <c r="HPG46" s="63"/>
      <c r="HPH46" s="64"/>
      <c r="HPI46" s="63"/>
      <c r="HPJ46" s="63"/>
      <c r="HPK46" s="63"/>
      <c r="HPL46" s="63"/>
      <c r="HPM46" s="63"/>
      <c r="HPN46" s="63"/>
      <c r="HPO46" s="63"/>
      <c r="HPP46" s="64"/>
      <c r="HPQ46" s="63"/>
      <c r="HPR46" s="63"/>
      <c r="HPS46" s="63"/>
      <c r="HPT46" s="63"/>
      <c r="HPU46" s="63"/>
      <c r="HPV46" s="63"/>
      <c r="HPW46" s="63"/>
      <c r="HPX46" s="64"/>
      <c r="HPY46" s="63"/>
      <c r="HPZ46" s="63"/>
      <c r="HQA46" s="63"/>
      <c r="HQB46" s="63"/>
      <c r="HQC46" s="63"/>
      <c r="HQD46" s="63"/>
      <c r="HQE46" s="63"/>
      <c r="HQF46" s="64"/>
      <c r="HQG46" s="63"/>
      <c r="HQH46" s="63"/>
      <c r="HQI46" s="63"/>
      <c r="HQJ46" s="63"/>
      <c r="HQK46" s="63"/>
      <c r="HQL46" s="63"/>
      <c r="HQM46" s="63"/>
      <c r="HQN46" s="64"/>
      <c r="HQO46" s="63"/>
      <c r="HQP46" s="63"/>
      <c r="HQQ46" s="63"/>
      <c r="HQR46" s="63"/>
      <c r="HQS46" s="63"/>
      <c r="HQT46" s="63"/>
      <c r="HQU46" s="63"/>
      <c r="HQV46" s="64"/>
      <c r="HQW46" s="63"/>
      <c r="HQX46" s="63"/>
      <c r="HQY46" s="63"/>
      <c r="HQZ46" s="63"/>
      <c r="HRA46" s="63"/>
      <c r="HRB46" s="63"/>
      <c r="HRC46" s="63"/>
      <c r="HRD46" s="64"/>
      <c r="HRE46" s="63"/>
      <c r="HRF46" s="63"/>
      <c r="HRG46" s="63"/>
      <c r="HRH46" s="63"/>
      <c r="HRI46" s="63"/>
      <c r="HRJ46" s="63"/>
      <c r="HRK46" s="63"/>
      <c r="HRL46" s="64"/>
      <c r="HRM46" s="63"/>
      <c r="HRN46" s="63"/>
      <c r="HRO46" s="63"/>
      <c r="HRP46" s="63"/>
      <c r="HRQ46" s="63"/>
      <c r="HRR46" s="63"/>
      <c r="HRS46" s="63"/>
      <c r="HRT46" s="64"/>
      <c r="HRU46" s="63"/>
      <c r="HRV46" s="63"/>
      <c r="HRW46" s="63"/>
      <c r="HRX46" s="63"/>
      <c r="HRY46" s="63"/>
      <c r="HRZ46" s="63"/>
      <c r="HSA46" s="63"/>
      <c r="HSB46" s="64"/>
      <c r="HSC46" s="63"/>
      <c r="HSD46" s="63"/>
      <c r="HSE46" s="63"/>
      <c r="HSF46" s="63"/>
      <c r="HSG46" s="63"/>
      <c r="HSH46" s="63"/>
      <c r="HSI46" s="63"/>
      <c r="HSJ46" s="64"/>
      <c r="HSK46" s="63"/>
      <c r="HSL46" s="63"/>
      <c r="HSM46" s="63"/>
      <c r="HSN46" s="63"/>
      <c r="HSO46" s="63"/>
      <c r="HSP46" s="63"/>
      <c r="HSQ46" s="63"/>
      <c r="HSR46" s="64"/>
      <c r="HSS46" s="63"/>
      <c r="HST46" s="63"/>
      <c r="HSU46" s="63"/>
      <c r="HSV46" s="63"/>
      <c r="HSW46" s="63"/>
      <c r="HSX46" s="63"/>
      <c r="HSY46" s="63"/>
      <c r="HSZ46" s="64"/>
      <c r="HTA46" s="63"/>
      <c r="HTB46" s="63"/>
      <c r="HTC46" s="63"/>
      <c r="HTD46" s="63"/>
      <c r="HTE46" s="63"/>
      <c r="HTF46" s="63"/>
      <c r="HTG46" s="63"/>
      <c r="HTH46" s="64"/>
      <c r="HTI46" s="63"/>
      <c r="HTJ46" s="63"/>
      <c r="HTK46" s="63"/>
      <c r="HTL46" s="63"/>
      <c r="HTM46" s="63"/>
      <c r="HTN46" s="63"/>
      <c r="HTO46" s="63"/>
      <c r="HTP46" s="64"/>
      <c r="HTQ46" s="63"/>
      <c r="HTR46" s="63"/>
      <c r="HTS46" s="63"/>
      <c r="HTT46" s="63"/>
      <c r="HTU46" s="63"/>
      <c r="HTV46" s="63"/>
      <c r="HTW46" s="63"/>
      <c r="HTX46" s="64"/>
      <c r="HTY46" s="63"/>
      <c r="HTZ46" s="63"/>
      <c r="HUA46" s="63"/>
      <c r="HUB46" s="63"/>
      <c r="HUC46" s="63"/>
      <c r="HUD46" s="63"/>
      <c r="HUE46" s="63"/>
      <c r="HUF46" s="64"/>
      <c r="HUG46" s="63"/>
      <c r="HUH46" s="63"/>
      <c r="HUI46" s="63"/>
      <c r="HUJ46" s="63"/>
      <c r="HUK46" s="63"/>
      <c r="HUL46" s="63"/>
      <c r="HUM46" s="63"/>
      <c r="HUN46" s="64"/>
      <c r="HUO46" s="63"/>
      <c r="HUP46" s="63"/>
      <c r="HUQ46" s="63"/>
      <c r="HUR46" s="63"/>
      <c r="HUS46" s="63"/>
      <c r="HUT46" s="63"/>
      <c r="HUU46" s="63"/>
      <c r="HUV46" s="64"/>
      <c r="HUW46" s="63"/>
      <c r="HUX46" s="63"/>
      <c r="HUY46" s="63"/>
      <c r="HUZ46" s="63"/>
      <c r="HVA46" s="63"/>
      <c r="HVB46" s="63"/>
      <c r="HVC46" s="63"/>
      <c r="HVD46" s="64"/>
      <c r="HVE46" s="63"/>
      <c r="HVF46" s="63"/>
      <c r="HVG46" s="63"/>
      <c r="HVH46" s="63"/>
      <c r="HVI46" s="63"/>
      <c r="HVJ46" s="63"/>
      <c r="HVK46" s="63"/>
      <c r="HVL46" s="64"/>
      <c r="HVM46" s="63"/>
      <c r="HVN46" s="63"/>
      <c r="HVO46" s="63"/>
      <c r="HVP46" s="63"/>
      <c r="HVQ46" s="63"/>
      <c r="HVR46" s="63"/>
      <c r="HVS46" s="63"/>
      <c r="HVT46" s="64"/>
      <c r="HVU46" s="63"/>
      <c r="HVV46" s="63"/>
      <c r="HVW46" s="63"/>
      <c r="HVX46" s="63"/>
      <c r="HVY46" s="63"/>
      <c r="HVZ46" s="63"/>
      <c r="HWA46" s="63"/>
      <c r="HWB46" s="64"/>
      <c r="HWC46" s="63"/>
      <c r="HWD46" s="63"/>
      <c r="HWE46" s="63"/>
      <c r="HWF46" s="63"/>
      <c r="HWG46" s="63"/>
      <c r="HWH46" s="63"/>
      <c r="HWI46" s="63"/>
      <c r="HWJ46" s="64"/>
      <c r="HWK46" s="63"/>
      <c r="HWL46" s="63"/>
      <c r="HWM46" s="63"/>
      <c r="HWN46" s="63"/>
      <c r="HWO46" s="63"/>
      <c r="HWP46" s="63"/>
      <c r="HWQ46" s="63"/>
      <c r="HWR46" s="64"/>
      <c r="HWS46" s="63"/>
      <c r="HWT46" s="63"/>
      <c r="HWU46" s="63"/>
      <c r="HWV46" s="63"/>
      <c r="HWW46" s="63"/>
      <c r="HWX46" s="63"/>
      <c r="HWY46" s="63"/>
      <c r="HWZ46" s="64"/>
      <c r="HXA46" s="63"/>
      <c r="HXB46" s="63"/>
      <c r="HXC46" s="63"/>
      <c r="HXD46" s="63"/>
      <c r="HXE46" s="63"/>
      <c r="HXF46" s="63"/>
      <c r="HXG46" s="63"/>
      <c r="HXH46" s="64"/>
      <c r="HXI46" s="63"/>
      <c r="HXJ46" s="63"/>
      <c r="HXK46" s="63"/>
      <c r="HXL46" s="63"/>
      <c r="HXM46" s="63"/>
      <c r="HXN46" s="63"/>
      <c r="HXO46" s="63"/>
      <c r="HXP46" s="64"/>
      <c r="HXQ46" s="63"/>
      <c r="HXR46" s="63"/>
      <c r="HXS46" s="63"/>
      <c r="HXT46" s="63"/>
      <c r="HXU46" s="63"/>
      <c r="HXV46" s="63"/>
      <c r="HXW46" s="63"/>
      <c r="HXX46" s="64"/>
      <c r="HXY46" s="63"/>
      <c r="HXZ46" s="63"/>
      <c r="HYA46" s="63"/>
      <c r="HYB46" s="63"/>
      <c r="HYC46" s="63"/>
      <c r="HYD46" s="63"/>
      <c r="HYE46" s="63"/>
      <c r="HYF46" s="64"/>
      <c r="HYG46" s="63"/>
      <c r="HYH46" s="63"/>
      <c r="HYI46" s="63"/>
      <c r="HYJ46" s="63"/>
      <c r="HYK46" s="63"/>
      <c r="HYL46" s="63"/>
      <c r="HYM46" s="63"/>
      <c r="HYN46" s="64"/>
      <c r="HYO46" s="63"/>
      <c r="HYP46" s="63"/>
      <c r="HYQ46" s="63"/>
      <c r="HYR46" s="63"/>
      <c r="HYS46" s="63"/>
      <c r="HYT46" s="63"/>
      <c r="HYU46" s="63"/>
      <c r="HYV46" s="64"/>
      <c r="HYW46" s="63"/>
      <c r="HYX46" s="63"/>
      <c r="HYY46" s="63"/>
      <c r="HYZ46" s="63"/>
      <c r="HZA46" s="63"/>
      <c r="HZB46" s="63"/>
      <c r="HZC46" s="63"/>
      <c r="HZD46" s="64"/>
      <c r="HZE46" s="63"/>
      <c r="HZF46" s="63"/>
      <c r="HZG46" s="63"/>
      <c r="HZH46" s="63"/>
      <c r="HZI46" s="63"/>
      <c r="HZJ46" s="63"/>
      <c r="HZK46" s="63"/>
      <c r="HZL46" s="64"/>
      <c r="HZM46" s="63"/>
      <c r="HZN46" s="63"/>
      <c r="HZO46" s="63"/>
      <c r="HZP46" s="63"/>
      <c r="HZQ46" s="63"/>
      <c r="HZR46" s="63"/>
      <c r="HZS46" s="63"/>
      <c r="HZT46" s="64"/>
      <c r="HZU46" s="63"/>
      <c r="HZV46" s="63"/>
      <c r="HZW46" s="63"/>
      <c r="HZX46" s="63"/>
      <c r="HZY46" s="63"/>
      <c r="HZZ46" s="63"/>
      <c r="IAA46" s="63"/>
      <c r="IAB46" s="64"/>
      <c r="IAC46" s="63"/>
      <c r="IAD46" s="63"/>
      <c r="IAE46" s="63"/>
      <c r="IAF46" s="63"/>
      <c r="IAG46" s="63"/>
      <c r="IAH46" s="63"/>
      <c r="IAI46" s="63"/>
      <c r="IAJ46" s="64"/>
      <c r="IAK46" s="63"/>
      <c r="IAL46" s="63"/>
      <c r="IAM46" s="63"/>
      <c r="IAN46" s="63"/>
      <c r="IAO46" s="63"/>
      <c r="IAP46" s="63"/>
      <c r="IAQ46" s="63"/>
      <c r="IAR46" s="64"/>
      <c r="IAS46" s="63"/>
      <c r="IAT46" s="63"/>
      <c r="IAU46" s="63"/>
      <c r="IAV46" s="63"/>
      <c r="IAW46" s="63"/>
      <c r="IAX46" s="63"/>
      <c r="IAY46" s="63"/>
      <c r="IAZ46" s="64"/>
      <c r="IBA46" s="63"/>
      <c r="IBB46" s="63"/>
      <c r="IBC46" s="63"/>
      <c r="IBD46" s="63"/>
      <c r="IBE46" s="63"/>
      <c r="IBF46" s="63"/>
      <c r="IBG46" s="63"/>
      <c r="IBH46" s="64"/>
      <c r="IBI46" s="63"/>
      <c r="IBJ46" s="63"/>
      <c r="IBK46" s="63"/>
      <c r="IBL46" s="63"/>
      <c r="IBM46" s="63"/>
      <c r="IBN46" s="63"/>
      <c r="IBO46" s="63"/>
      <c r="IBP46" s="64"/>
      <c r="IBQ46" s="63"/>
      <c r="IBR46" s="63"/>
      <c r="IBS46" s="63"/>
      <c r="IBT46" s="63"/>
      <c r="IBU46" s="63"/>
      <c r="IBV46" s="63"/>
      <c r="IBW46" s="63"/>
      <c r="IBX46" s="64"/>
      <c r="IBY46" s="63"/>
      <c r="IBZ46" s="63"/>
      <c r="ICA46" s="63"/>
      <c r="ICB46" s="63"/>
      <c r="ICC46" s="63"/>
      <c r="ICD46" s="63"/>
      <c r="ICE46" s="63"/>
      <c r="ICF46" s="64"/>
      <c r="ICG46" s="63"/>
      <c r="ICH46" s="63"/>
      <c r="ICI46" s="63"/>
      <c r="ICJ46" s="63"/>
      <c r="ICK46" s="63"/>
      <c r="ICL46" s="63"/>
      <c r="ICM46" s="63"/>
      <c r="ICN46" s="64"/>
      <c r="ICO46" s="63"/>
      <c r="ICP46" s="63"/>
      <c r="ICQ46" s="63"/>
      <c r="ICR46" s="63"/>
      <c r="ICS46" s="63"/>
      <c r="ICT46" s="63"/>
      <c r="ICU46" s="63"/>
      <c r="ICV46" s="64"/>
      <c r="ICW46" s="63"/>
      <c r="ICX46" s="63"/>
      <c r="ICY46" s="63"/>
      <c r="ICZ46" s="63"/>
      <c r="IDA46" s="63"/>
      <c r="IDB46" s="63"/>
      <c r="IDC46" s="63"/>
      <c r="IDD46" s="64"/>
      <c r="IDE46" s="63"/>
      <c r="IDF46" s="63"/>
      <c r="IDG46" s="63"/>
      <c r="IDH46" s="63"/>
      <c r="IDI46" s="63"/>
      <c r="IDJ46" s="63"/>
      <c r="IDK46" s="63"/>
      <c r="IDL46" s="64"/>
      <c r="IDM46" s="63"/>
      <c r="IDN46" s="63"/>
      <c r="IDO46" s="63"/>
      <c r="IDP46" s="63"/>
      <c r="IDQ46" s="63"/>
      <c r="IDR46" s="63"/>
      <c r="IDS46" s="63"/>
      <c r="IDT46" s="64"/>
      <c r="IDU46" s="63"/>
      <c r="IDV46" s="63"/>
      <c r="IDW46" s="63"/>
      <c r="IDX46" s="63"/>
      <c r="IDY46" s="63"/>
      <c r="IDZ46" s="63"/>
      <c r="IEA46" s="63"/>
      <c r="IEB46" s="64"/>
      <c r="IEC46" s="63"/>
      <c r="IED46" s="63"/>
      <c r="IEE46" s="63"/>
      <c r="IEF46" s="63"/>
      <c r="IEG46" s="63"/>
      <c r="IEH46" s="63"/>
      <c r="IEI46" s="63"/>
      <c r="IEJ46" s="64"/>
      <c r="IEK46" s="63"/>
      <c r="IEL46" s="63"/>
      <c r="IEM46" s="63"/>
      <c r="IEN46" s="63"/>
      <c r="IEO46" s="63"/>
      <c r="IEP46" s="63"/>
      <c r="IEQ46" s="63"/>
      <c r="IER46" s="64"/>
      <c r="IES46" s="63"/>
      <c r="IET46" s="63"/>
      <c r="IEU46" s="63"/>
      <c r="IEV46" s="63"/>
      <c r="IEW46" s="63"/>
      <c r="IEX46" s="63"/>
      <c r="IEY46" s="63"/>
      <c r="IEZ46" s="64"/>
      <c r="IFA46" s="63"/>
      <c r="IFB46" s="63"/>
      <c r="IFC46" s="63"/>
      <c r="IFD46" s="63"/>
      <c r="IFE46" s="63"/>
      <c r="IFF46" s="63"/>
      <c r="IFG46" s="63"/>
      <c r="IFH46" s="64"/>
      <c r="IFI46" s="63"/>
      <c r="IFJ46" s="63"/>
      <c r="IFK46" s="63"/>
      <c r="IFL46" s="63"/>
      <c r="IFM46" s="63"/>
      <c r="IFN46" s="63"/>
      <c r="IFO46" s="63"/>
      <c r="IFP46" s="64"/>
      <c r="IFQ46" s="63"/>
      <c r="IFR46" s="63"/>
      <c r="IFS46" s="63"/>
      <c r="IFT46" s="63"/>
      <c r="IFU46" s="63"/>
      <c r="IFV46" s="63"/>
      <c r="IFW46" s="63"/>
      <c r="IFX46" s="64"/>
      <c r="IFY46" s="63"/>
      <c r="IFZ46" s="63"/>
      <c r="IGA46" s="63"/>
      <c r="IGB46" s="63"/>
      <c r="IGC46" s="63"/>
      <c r="IGD46" s="63"/>
      <c r="IGE46" s="63"/>
      <c r="IGF46" s="64"/>
      <c r="IGG46" s="63"/>
      <c r="IGH46" s="63"/>
      <c r="IGI46" s="63"/>
      <c r="IGJ46" s="63"/>
      <c r="IGK46" s="63"/>
      <c r="IGL46" s="63"/>
      <c r="IGM46" s="63"/>
      <c r="IGN46" s="64"/>
      <c r="IGO46" s="63"/>
      <c r="IGP46" s="63"/>
      <c r="IGQ46" s="63"/>
      <c r="IGR46" s="63"/>
      <c r="IGS46" s="63"/>
      <c r="IGT46" s="63"/>
      <c r="IGU46" s="63"/>
      <c r="IGV46" s="64"/>
      <c r="IGW46" s="63"/>
      <c r="IGX46" s="63"/>
      <c r="IGY46" s="63"/>
      <c r="IGZ46" s="63"/>
      <c r="IHA46" s="63"/>
      <c r="IHB46" s="63"/>
      <c r="IHC46" s="63"/>
      <c r="IHD46" s="64"/>
      <c r="IHE46" s="63"/>
      <c r="IHF46" s="63"/>
      <c r="IHG46" s="63"/>
      <c r="IHH46" s="63"/>
      <c r="IHI46" s="63"/>
      <c r="IHJ46" s="63"/>
      <c r="IHK46" s="63"/>
      <c r="IHL46" s="64"/>
      <c r="IHM46" s="63"/>
      <c r="IHN46" s="63"/>
      <c r="IHO46" s="63"/>
      <c r="IHP46" s="63"/>
      <c r="IHQ46" s="63"/>
      <c r="IHR46" s="63"/>
      <c r="IHS46" s="63"/>
      <c r="IHT46" s="64"/>
      <c r="IHU46" s="63"/>
      <c r="IHV46" s="63"/>
      <c r="IHW46" s="63"/>
      <c r="IHX46" s="63"/>
      <c r="IHY46" s="63"/>
      <c r="IHZ46" s="63"/>
      <c r="IIA46" s="63"/>
      <c r="IIB46" s="64"/>
      <c r="IIC46" s="63"/>
      <c r="IID46" s="63"/>
      <c r="IIE46" s="63"/>
      <c r="IIF46" s="63"/>
      <c r="IIG46" s="63"/>
      <c r="IIH46" s="63"/>
      <c r="III46" s="63"/>
      <c r="IIJ46" s="64"/>
      <c r="IIK46" s="63"/>
      <c r="IIL46" s="63"/>
      <c r="IIM46" s="63"/>
      <c r="IIN46" s="63"/>
      <c r="IIO46" s="63"/>
      <c r="IIP46" s="63"/>
      <c r="IIQ46" s="63"/>
      <c r="IIR46" s="64"/>
      <c r="IIS46" s="63"/>
      <c r="IIT46" s="63"/>
      <c r="IIU46" s="63"/>
      <c r="IIV46" s="63"/>
      <c r="IIW46" s="63"/>
      <c r="IIX46" s="63"/>
      <c r="IIY46" s="63"/>
      <c r="IIZ46" s="64"/>
      <c r="IJA46" s="63"/>
      <c r="IJB46" s="63"/>
      <c r="IJC46" s="63"/>
      <c r="IJD46" s="63"/>
      <c r="IJE46" s="63"/>
      <c r="IJF46" s="63"/>
      <c r="IJG46" s="63"/>
      <c r="IJH46" s="64"/>
      <c r="IJI46" s="63"/>
      <c r="IJJ46" s="63"/>
      <c r="IJK46" s="63"/>
      <c r="IJL46" s="63"/>
      <c r="IJM46" s="63"/>
      <c r="IJN46" s="63"/>
      <c r="IJO46" s="63"/>
      <c r="IJP46" s="64"/>
      <c r="IJQ46" s="63"/>
      <c r="IJR46" s="63"/>
      <c r="IJS46" s="63"/>
      <c r="IJT46" s="63"/>
      <c r="IJU46" s="63"/>
      <c r="IJV46" s="63"/>
      <c r="IJW46" s="63"/>
      <c r="IJX46" s="64"/>
      <c r="IJY46" s="63"/>
      <c r="IJZ46" s="63"/>
      <c r="IKA46" s="63"/>
      <c r="IKB46" s="63"/>
      <c r="IKC46" s="63"/>
      <c r="IKD46" s="63"/>
      <c r="IKE46" s="63"/>
      <c r="IKF46" s="64"/>
      <c r="IKG46" s="63"/>
      <c r="IKH46" s="63"/>
      <c r="IKI46" s="63"/>
      <c r="IKJ46" s="63"/>
      <c r="IKK46" s="63"/>
      <c r="IKL46" s="63"/>
      <c r="IKM46" s="63"/>
      <c r="IKN46" s="64"/>
      <c r="IKO46" s="63"/>
      <c r="IKP46" s="63"/>
      <c r="IKQ46" s="63"/>
      <c r="IKR46" s="63"/>
      <c r="IKS46" s="63"/>
      <c r="IKT46" s="63"/>
      <c r="IKU46" s="63"/>
      <c r="IKV46" s="64"/>
      <c r="IKW46" s="63"/>
      <c r="IKX46" s="63"/>
      <c r="IKY46" s="63"/>
      <c r="IKZ46" s="63"/>
      <c r="ILA46" s="63"/>
      <c r="ILB46" s="63"/>
      <c r="ILC46" s="63"/>
      <c r="ILD46" s="64"/>
      <c r="ILE46" s="63"/>
      <c r="ILF46" s="63"/>
      <c r="ILG46" s="63"/>
      <c r="ILH46" s="63"/>
      <c r="ILI46" s="63"/>
      <c r="ILJ46" s="63"/>
      <c r="ILK46" s="63"/>
      <c r="ILL46" s="64"/>
      <c r="ILM46" s="63"/>
      <c r="ILN46" s="63"/>
      <c r="ILO46" s="63"/>
      <c r="ILP46" s="63"/>
      <c r="ILQ46" s="63"/>
      <c r="ILR46" s="63"/>
      <c r="ILS46" s="63"/>
      <c r="ILT46" s="64"/>
      <c r="ILU46" s="63"/>
      <c r="ILV46" s="63"/>
      <c r="ILW46" s="63"/>
      <c r="ILX46" s="63"/>
      <c r="ILY46" s="63"/>
      <c r="ILZ46" s="63"/>
      <c r="IMA46" s="63"/>
      <c r="IMB46" s="64"/>
      <c r="IMC46" s="63"/>
      <c r="IMD46" s="63"/>
      <c r="IME46" s="63"/>
      <c r="IMF46" s="63"/>
      <c r="IMG46" s="63"/>
      <c r="IMH46" s="63"/>
      <c r="IMI46" s="63"/>
      <c r="IMJ46" s="64"/>
      <c r="IMK46" s="63"/>
      <c r="IML46" s="63"/>
      <c r="IMM46" s="63"/>
      <c r="IMN46" s="63"/>
      <c r="IMO46" s="63"/>
      <c r="IMP46" s="63"/>
      <c r="IMQ46" s="63"/>
      <c r="IMR46" s="64"/>
      <c r="IMS46" s="63"/>
      <c r="IMT46" s="63"/>
      <c r="IMU46" s="63"/>
      <c r="IMV46" s="63"/>
      <c r="IMW46" s="63"/>
      <c r="IMX46" s="63"/>
      <c r="IMY46" s="63"/>
      <c r="IMZ46" s="64"/>
      <c r="INA46" s="63"/>
      <c r="INB46" s="63"/>
      <c r="INC46" s="63"/>
      <c r="IND46" s="63"/>
      <c r="INE46" s="63"/>
      <c r="INF46" s="63"/>
      <c r="ING46" s="63"/>
      <c r="INH46" s="64"/>
      <c r="INI46" s="63"/>
      <c r="INJ46" s="63"/>
      <c r="INK46" s="63"/>
      <c r="INL46" s="63"/>
      <c r="INM46" s="63"/>
      <c r="INN46" s="63"/>
      <c r="INO46" s="63"/>
      <c r="INP46" s="64"/>
      <c r="INQ46" s="63"/>
      <c r="INR46" s="63"/>
      <c r="INS46" s="63"/>
      <c r="INT46" s="63"/>
      <c r="INU46" s="63"/>
      <c r="INV46" s="63"/>
      <c r="INW46" s="63"/>
      <c r="INX46" s="64"/>
      <c r="INY46" s="63"/>
      <c r="INZ46" s="63"/>
      <c r="IOA46" s="63"/>
      <c r="IOB46" s="63"/>
      <c r="IOC46" s="63"/>
      <c r="IOD46" s="63"/>
      <c r="IOE46" s="63"/>
      <c r="IOF46" s="64"/>
      <c r="IOG46" s="63"/>
      <c r="IOH46" s="63"/>
      <c r="IOI46" s="63"/>
      <c r="IOJ46" s="63"/>
      <c r="IOK46" s="63"/>
      <c r="IOL46" s="63"/>
      <c r="IOM46" s="63"/>
      <c r="ION46" s="64"/>
      <c r="IOO46" s="63"/>
      <c r="IOP46" s="63"/>
      <c r="IOQ46" s="63"/>
      <c r="IOR46" s="63"/>
      <c r="IOS46" s="63"/>
      <c r="IOT46" s="63"/>
      <c r="IOU46" s="63"/>
      <c r="IOV46" s="64"/>
      <c r="IOW46" s="63"/>
      <c r="IOX46" s="63"/>
      <c r="IOY46" s="63"/>
      <c r="IOZ46" s="63"/>
      <c r="IPA46" s="63"/>
      <c r="IPB46" s="63"/>
      <c r="IPC46" s="63"/>
      <c r="IPD46" s="64"/>
      <c r="IPE46" s="63"/>
      <c r="IPF46" s="63"/>
      <c r="IPG46" s="63"/>
      <c r="IPH46" s="63"/>
      <c r="IPI46" s="63"/>
      <c r="IPJ46" s="63"/>
      <c r="IPK46" s="63"/>
      <c r="IPL46" s="64"/>
      <c r="IPM46" s="63"/>
      <c r="IPN46" s="63"/>
      <c r="IPO46" s="63"/>
      <c r="IPP46" s="63"/>
      <c r="IPQ46" s="63"/>
      <c r="IPR46" s="63"/>
      <c r="IPS46" s="63"/>
      <c r="IPT46" s="64"/>
      <c r="IPU46" s="63"/>
      <c r="IPV46" s="63"/>
      <c r="IPW46" s="63"/>
      <c r="IPX46" s="63"/>
      <c r="IPY46" s="63"/>
      <c r="IPZ46" s="63"/>
      <c r="IQA46" s="63"/>
      <c r="IQB46" s="64"/>
      <c r="IQC46" s="63"/>
      <c r="IQD46" s="63"/>
      <c r="IQE46" s="63"/>
      <c r="IQF46" s="63"/>
      <c r="IQG46" s="63"/>
      <c r="IQH46" s="63"/>
      <c r="IQI46" s="63"/>
      <c r="IQJ46" s="64"/>
      <c r="IQK46" s="63"/>
      <c r="IQL46" s="63"/>
      <c r="IQM46" s="63"/>
      <c r="IQN46" s="63"/>
      <c r="IQO46" s="63"/>
      <c r="IQP46" s="63"/>
      <c r="IQQ46" s="63"/>
      <c r="IQR46" s="64"/>
      <c r="IQS46" s="63"/>
      <c r="IQT46" s="63"/>
      <c r="IQU46" s="63"/>
      <c r="IQV46" s="63"/>
      <c r="IQW46" s="63"/>
      <c r="IQX46" s="63"/>
      <c r="IQY46" s="63"/>
      <c r="IQZ46" s="64"/>
      <c r="IRA46" s="63"/>
      <c r="IRB46" s="63"/>
      <c r="IRC46" s="63"/>
      <c r="IRD46" s="63"/>
      <c r="IRE46" s="63"/>
      <c r="IRF46" s="63"/>
      <c r="IRG46" s="63"/>
      <c r="IRH46" s="64"/>
      <c r="IRI46" s="63"/>
      <c r="IRJ46" s="63"/>
      <c r="IRK46" s="63"/>
      <c r="IRL46" s="63"/>
      <c r="IRM46" s="63"/>
      <c r="IRN46" s="63"/>
      <c r="IRO46" s="63"/>
      <c r="IRP46" s="64"/>
      <c r="IRQ46" s="63"/>
      <c r="IRR46" s="63"/>
      <c r="IRS46" s="63"/>
      <c r="IRT46" s="63"/>
      <c r="IRU46" s="63"/>
      <c r="IRV46" s="63"/>
      <c r="IRW46" s="63"/>
      <c r="IRX46" s="64"/>
      <c r="IRY46" s="63"/>
      <c r="IRZ46" s="63"/>
      <c r="ISA46" s="63"/>
      <c r="ISB46" s="63"/>
      <c r="ISC46" s="63"/>
      <c r="ISD46" s="63"/>
      <c r="ISE46" s="63"/>
      <c r="ISF46" s="64"/>
      <c r="ISG46" s="63"/>
      <c r="ISH46" s="63"/>
      <c r="ISI46" s="63"/>
      <c r="ISJ46" s="63"/>
      <c r="ISK46" s="63"/>
      <c r="ISL46" s="63"/>
      <c r="ISM46" s="63"/>
      <c r="ISN46" s="64"/>
      <c r="ISO46" s="63"/>
      <c r="ISP46" s="63"/>
      <c r="ISQ46" s="63"/>
      <c r="ISR46" s="63"/>
      <c r="ISS46" s="63"/>
      <c r="IST46" s="63"/>
      <c r="ISU46" s="63"/>
      <c r="ISV46" s="64"/>
      <c r="ISW46" s="63"/>
      <c r="ISX46" s="63"/>
      <c r="ISY46" s="63"/>
      <c r="ISZ46" s="63"/>
      <c r="ITA46" s="63"/>
      <c r="ITB46" s="63"/>
      <c r="ITC46" s="63"/>
      <c r="ITD46" s="64"/>
      <c r="ITE46" s="63"/>
      <c r="ITF46" s="63"/>
      <c r="ITG46" s="63"/>
      <c r="ITH46" s="63"/>
      <c r="ITI46" s="63"/>
      <c r="ITJ46" s="63"/>
      <c r="ITK46" s="63"/>
      <c r="ITL46" s="64"/>
      <c r="ITM46" s="63"/>
      <c r="ITN46" s="63"/>
      <c r="ITO46" s="63"/>
      <c r="ITP46" s="63"/>
      <c r="ITQ46" s="63"/>
      <c r="ITR46" s="63"/>
      <c r="ITS46" s="63"/>
      <c r="ITT46" s="64"/>
      <c r="ITU46" s="63"/>
      <c r="ITV46" s="63"/>
      <c r="ITW46" s="63"/>
      <c r="ITX46" s="63"/>
      <c r="ITY46" s="63"/>
      <c r="ITZ46" s="63"/>
      <c r="IUA46" s="63"/>
      <c r="IUB46" s="64"/>
      <c r="IUC46" s="63"/>
      <c r="IUD46" s="63"/>
      <c r="IUE46" s="63"/>
      <c r="IUF46" s="63"/>
      <c r="IUG46" s="63"/>
      <c r="IUH46" s="63"/>
      <c r="IUI46" s="63"/>
      <c r="IUJ46" s="64"/>
      <c r="IUK46" s="63"/>
      <c r="IUL46" s="63"/>
      <c r="IUM46" s="63"/>
      <c r="IUN46" s="63"/>
      <c r="IUO46" s="63"/>
      <c r="IUP46" s="63"/>
      <c r="IUQ46" s="63"/>
      <c r="IUR46" s="64"/>
      <c r="IUS46" s="63"/>
      <c r="IUT46" s="63"/>
      <c r="IUU46" s="63"/>
      <c r="IUV46" s="63"/>
      <c r="IUW46" s="63"/>
      <c r="IUX46" s="63"/>
      <c r="IUY46" s="63"/>
      <c r="IUZ46" s="64"/>
      <c r="IVA46" s="63"/>
      <c r="IVB46" s="63"/>
      <c r="IVC46" s="63"/>
      <c r="IVD46" s="63"/>
      <c r="IVE46" s="63"/>
      <c r="IVF46" s="63"/>
      <c r="IVG46" s="63"/>
      <c r="IVH46" s="64"/>
      <c r="IVI46" s="63"/>
      <c r="IVJ46" s="63"/>
      <c r="IVK46" s="63"/>
      <c r="IVL46" s="63"/>
      <c r="IVM46" s="63"/>
      <c r="IVN46" s="63"/>
      <c r="IVO46" s="63"/>
      <c r="IVP46" s="64"/>
      <c r="IVQ46" s="63"/>
      <c r="IVR46" s="63"/>
      <c r="IVS46" s="63"/>
      <c r="IVT46" s="63"/>
      <c r="IVU46" s="63"/>
      <c r="IVV46" s="63"/>
      <c r="IVW46" s="63"/>
      <c r="IVX46" s="64"/>
      <c r="IVY46" s="63"/>
      <c r="IVZ46" s="63"/>
      <c r="IWA46" s="63"/>
      <c r="IWB46" s="63"/>
      <c r="IWC46" s="63"/>
      <c r="IWD46" s="63"/>
      <c r="IWE46" s="63"/>
      <c r="IWF46" s="64"/>
      <c r="IWG46" s="63"/>
      <c r="IWH46" s="63"/>
      <c r="IWI46" s="63"/>
      <c r="IWJ46" s="63"/>
      <c r="IWK46" s="63"/>
      <c r="IWL46" s="63"/>
      <c r="IWM46" s="63"/>
      <c r="IWN46" s="64"/>
      <c r="IWO46" s="63"/>
      <c r="IWP46" s="63"/>
      <c r="IWQ46" s="63"/>
      <c r="IWR46" s="63"/>
      <c r="IWS46" s="63"/>
      <c r="IWT46" s="63"/>
      <c r="IWU46" s="63"/>
      <c r="IWV46" s="64"/>
      <c r="IWW46" s="63"/>
      <c r="IWX46" s="63"/>
      <c r="IWY46" s="63"/>
      <c r="IWZ46" s="63"/>
      <c r="IXA46" s="63"/>
      <c r="IXB46" s="63"/>
      <c r="IXC46" s="63"/>
      <c r="IXD46" s="64"/>
      <c r="IXE46" s="63"/>
      <c r="IXF46" s="63"/>
      <c r="IXG46" s="63"/>
      <c r="IXH46" s="63"/>
      <c r="IXI46" s="63"/>
      <c r="IXJ46" s="63"/>
      <c r="IXK46" s="63"/>
      <c r="IXL46" s="64"/>
      <c r="IXM46" s="63"/>
      <c r="IXN46" s="63"/>
      <c r="IXO46" s="63"/>
      <c r="IXP46" s="63"/>
      <c r="IXQ46" s="63"/>
      <c r="IXR46" s="63"/>
      <c r="IXS46" s="63"/>
      <c r="IXT46" s="64"/>
      <c r="IXU46" s="63"/>
      <c r="IXV46" s="63"/>
      <c r="IXW46" s="63"/>
      <c r="IXX46" s="63"/>
      <c r="IXY46" s="63"/>
      <c r="IXZ46" s="63"/>
      <c r="IYA46" s="63"/>
      <c r="IYB46" s="64"/>
      <c r="IYC46" s="63"/>
      <c r="IYD46" s="63"/>
      <c r="IYE46" s="63"/>
      <c r="IYF46" s="63"/>
      <c r="IYG46" s="63"/>
      <c r="IYH46" s="63"/>
      <c r="IYI46" s="63"/>
      <c r="IYJ46" s="64"/>
      <c r="IYK46" s="63"/>
      <c r="IYL46" s="63"/>
      <c r="IYM46" s="63"/>
      <c r="IYN46" s="63"/>
      <c r="IYO46" s="63"/>
      <c r="IYP46" s="63"/>
      <c r="IYQ46" s="63"/>
      <c r="IYR46" s="64"/>
      <c r="IYS46" s="63"/>
      <c r="IYT46" s="63"/>
      <c r="IYU46" s="63"/>
      <c r="IYV46" s="63"/>
      <c r="IYW46" s="63"/>
      <c r="IYX46" s="63"/>
      <c r="IYY46" s="63"/>
      <c r="IYZ46" s="64"/>
      <c r="IZA46" s="63"/>
      <c r="IZB46" s="63"/>
      <c r="IZC46" s="63"/>
      <c r="IZD46" s="63"/>
      <c r="IZE46" s="63"/>
      <c r="IZF46" s="63"/>
      <c r="IZG46" s="63"/>
      <c r="IZH46" s="64"/>
      <c r="IZI46" s="63"/>
      <c r="IZJ46" s="63"/>
      <c r="IZK46" s="63"/>
      <c r="IZL46" s="63"/>
      <c r="IZM46" s="63"/>
      <c r="IZN46" s="63"/>
      <c r="IZO46" s="63"/>
      <c r="IZP46" s="64"/>
      <c r="IZQ46" s="63"/>
      <c r="IZR46" s="63"/>
      <c r="IZS46" s="63"/>
      <c r="IZT46" s="63"/>
      <c r="IZU46" s="63"/>
      <c r="IZV46" s="63"/>
      <c r="IZW46" s="63"/>
      <c r="IZX46" s="64"/>
      <c r="IZY46" s="63"/>
      <c r="IZZ46" s="63"/>
      <c r="JAA46" s="63"/>
      <c r="JAB46" s="63"/>
      <c r="JAC46" s="63"/>
      <c r="JAD46" s="63"/>
      <c r="JAE46" s="63"/>
      <c r="JAF46" s="64"/>
      <c r="JAG46" s="63"/>
      <c r="JAH46" s="63"/>
      <c r="JAI46" s="63"/>
      <c r="JAJ46" s="63"/>
      <c r="JAK46" s="63"/>
      <c r="JAL46" s="63"/>
      <c r="JAM46" s="63"/>
      <c r="JAN46" s="64"/>
      <c r="JAO46" s="63"/>
      <c r="JAP46" s="63"/>
      <c r="JAQ46" s="63"/>
      <c r="JAR46" s="63"/>
      <c r="JAS46" s="63"/>
      <c r="JAT46" s="63"/>
      <c r="JAU46" s="63"/>
      <c r="JAV46" s="64"/>
      <c r="JAW46" s="63"/>
      <c r="JAX46" s="63"/>
      <c r="JAY46" s="63"/>
      <c r="JAZ46" s="63"/>
      <c r="JBA46" s="63"/>
      <c r="JBB46" s="63"/>
      <c r="JBC46" s="63"/>
      <c r="JBD46" s="64"/>
      <c r="JBE46" s="63"/>
      <c r="JBF46" s="63"/>
      <c r="JBG46" s="63"/>
      <c r="JBH46" s="63"/>
      <c r="JBI46" s="63"/>
      <c r="JBJ46" s="63"/>
      <c r="JBK46" s="63"/>
      <c r="JBL46" s="64"/>
      <c r="JBM46" s="63"/>
      <c r="JBN46" s="63"/>
      <c r="JBO46" s="63"/>
      <c r="JBP46" s="63"/>
      <c r="JBQ46" s="63"/>
      <c r="JBR46" s="63"/>
      <c r="JBS46" s="63"/>
      <c r="JBT46" s="64"/>
      <c r="JBU46" s="63"/>
      <c r="JBV46" s="63"/>
      <c r="JBW46" s="63"/>
      <c r="JBX46" s="63"/>
      <c r="JBY46" s="63"/>
      <c r="JBZ46" s="63"/>
      <c r="JCA46" s="63"/>
      <c r="JCB46" s="64"/>
      <c r="JCC46" s="63"/>
      <c r="JCD46" s="63"/>
      <c r="JCE46" s="63"/>
      <c r="JCF46" s="63"/>
      <c r="JCG46" s="63"/>
      <c r="JCH46" s="63"/>
      <c r="JCI46" s="63"/>
      <c r="JCJ46" s="64"/>
      <c r="JCK46" s="63"/>
      <c r="JCL46" s="63"/>
      <c r="JCM46" s="63"/>
      <c r="JCN46" s="63"/>
      <c r="JCO46" s="63"/>
      <c r="JCP46" s="63"/>
      <c r="JCQ46" s="63"/>
      <c r="JCR46" s="64"/>
      <c r="JCS46" s="63"/>
      <c r="JCT46" s="63"/>
      <c r="JCU46" s="63"/>
      <c r="JCV46" s="63"/>
      <c r="JCW46" s="63"/>
      <c r="JCX46" s="63"/>
      <c r="JCY46" s="63"/>
      <c r="JCZ46" s="64"/>
      <c r="JDA46" s="63"/>
      <c r="JDB46" s="63"/>
      <c r="JDC46" s="63"/>
      <c r="JDD46" s="63"/>
      <c r="JDE46" s="63"/>
      <c r="JDF46" s="63"/>
      <c r="JDG46" s="63"/>
      <c r="JDH46" s="64"/>
      <c r="JDI46" s="63"/>
      <c r="JDJ46" s="63"/>
      <c r="JDK46" s="63"/>
      <c r="JDL46" s="63"/>
      <c r="JDM46" s="63"/>
      <c r="JDN46" s="63"/>
      <c r="JDO46" s="63"/>
      <c r="JDP46" s="64"/>
      <c r="JDQ46" s="63"/>
      <c r="JDR46" s="63"/>
      <c r="JDS46" s="63"/>
      <c r="JDT46" s="63"/>
      <c r="JDU46" s="63"/>
      <c r="JDV46" s="63"/>
      <c r="JDW46" s="63"/>
      <c r="JDX46" s="64"/>
      <c r="JDY46" s="63"/>
      <c r="JDZ46" s="63"/>
      <c r="JEA46" s="63"/>
      <c r="JEB46" s="63"/>
      <c r="JEC46" s="63"/>
      <c r="JED46" s="63"/>
      <c r="JEE46" s="63"/>
      <c r="JEF46" s="64"/>
      <c r="JEG46" s="63"/>
      <c r="JEH46" s="63"/>
      <c r="JEI46" s="63"/>
      <c r="JEJ46" s="63"/>
      <c r="JEK46" s="63"/>
      <c r="JEL46" s="63"/>
      <c r="JEM46" s="63"/>
      <c r="JEN46" s="64"/>
      <c r="JEO46" s="63"/>
      <c r="JEP46" s="63"/>
      <c r="JEQ46" s="63"/>
      <c r="JER46" s="63"/>
      <c r="JES46" s="63"/>
      <c r="JET46" s="63"/>
      <c r="JEU46" s="63"/>
      <c r="JEV46" s="64"/>
      <c r="JEW46" s="63"/>
      <c r="JEX46" s="63"/>
      <c r="JEY46" s="63"/>
      <c r="JEZ46" s="63"/>
      <c r="JFA46" s="63"/>
      <c r="JFB46" s="63"/>
      <c r="JFC46" s="63"/>
      <c r="JFD46" s="64"/>
      <c r="JFE46" s="63"/>
      <c r="JFF46" s="63"/>
      <c r="JFG46" s="63"/>
      <c r="JFH46" s="63"/>
      <c r="JFI46" s="63"/>
      <c r="JFJ46" s="63"/>
      <c r="JFK46" s="63"/>
      <c r="JFL46" s="64"/>
      <c r="JFM46" s="63"/>
      <c r="JFN46" s="63"/>
      <c r="JFO46" s="63"/>
      <c r="JFP46" s="63"/>
      <c r="JFQ46" s="63"/>
      <c r="JFR46" s="63"/>
      <c r="JFS46" s="63"/>
      <c r="JFT46" s="64"/>
      <c r="JFU46" s="63"/>
      <c r="JFV46" s="63"/>
      <c r="JFW46" s="63"/>
      <c r="JFX46" s="63"/>
      <c r="JFY46" s="63"/>
      <c r="JFZ46" s="63"/>
      <c r="JGA46" s="63"/>
      <c r="JGB46" s="64"/>
      <c r="JGC46" s="63"/>
      <c r="JGD46" s="63"/>
      <c r="JGE46" s="63"/>
      <c r="JGF46" s="63"/>
      <c r="JGG46" s="63"/>
      <c r="JGH46" s="63"/>
      <c r="JGI46" s="63"/>
      <c r="JGJ46" s="64"/>
      <c r="JGK46" s="63"/>
      <c r="JGL46" s="63"/>
      <c r="JGM46" s="63"/>
      <c r="JGN46" s="63"/>
      <c r="JGO46" s="63"/>
      <c r="JGP46" s="63"/>
      <c r="JGQ46" s="63"/>
      <c r="JGR46" s="64"/>
      <c r="JGS46" s="63"/>
      <c r="JGT46" s="63"/>
      <c r="JGU46" s="63"/>
      <c r="JGV46" s="63"/>
      <c r="JGW46" s="63"/>
      <c r="JGX46" s="63"/>
      <c r="JGY46" s="63"/>
      <c r="JGZ46" s="64"/>
      <c r="JHA46" s="63"/>
      <c r="JHB46" s="63"/>
      <c r="JHC46" s="63"/>
      <c r="JHD46" s="63"/>
      <c r="JHE46" s="63"/>
      <c r="JHF46" s="63"/>
      <c r="JHG46" s="63"/>
      <c r="JHH46" s="64"/>
      <c r="JHI46" s="63"/>
      <c r="JHJ46" s="63"/>
      <c r="JHK46" s="63"/>
      <c r="JHL46" s="63"/>
      <c r="JHM46" s="63"/>
      <c r="JHN46" s="63"/>
      <c r="JHO46" s="63"/>
      <c r="JHP46" s="64"/>
      <c r="JHQ46" s="63"/>
      <c r="JHR46" s="63"/>
      <c r="JHS46" s="63"/>
      <c r="JHT46" s="63"/>
      <c r="JHU46" s="63"/>
      <c r="JHV46" s="63"/>
      <c r="JHW46" s="63"/>
      <c r="JHX46" s="64"/>
      <c r="JHY46" s="63"/>
      <c r="JHZ46" s="63"/>
      <c r="JIA46" s="63"/>
      <c r="JIB46" s="63"/>
      <c r="JIC46" s="63"/>
      <c r="JID46" s="63"/>
      <c r="JIE46" s="63"/>
      <c r="JIF46" s="64"/>
      <c r="JIG46" s="63"/>
      <c r="JIH46" s="63"/>
      <c r="JII46" s="63"/>
      <c r="JIJ46" s="63"/>
      <c r="JIK46" s="63"/>
      <c r="JIL46" s="63"/>
      <c r="JIM46" s="63"/>
      <c r="JIN46" s="64"/>
      <c r="JIO46" s="63"/>
      <c r="JIP46" s="63"/>
      <c r="JIQ46" s="63"/>
      <c r="JIR46" s="63"/>
      <c r="JIS46" s="63"/>
      <c r="JIT46" s="63"/>
      <c r="JIU46" s="63"/>
      <c r="JIV46" s="64"/>
      <c r="JIW46" s="63"/>
      <c r="JIX46" s="63"/>
      <c r="JIY46" s="63"/>
      <c r="JIZ46" s="63"/>
      <c r="JJA46" s="63"/>
      <c r="JJB46" s="63"/>
      <c r="JJC46" s="63"/>
      <c r="JJD46" s="64"/>
      <c r="JJE46" s="63"/>
      <c r="JJF46" s="63"/>
      <c r="JJG46" s="63"/>
      <c r="JJH46" s="63"/>
      <c r="JJI46" s="63"/>
      <c r="JJJ46" s="63"/>
      <c r="JJK46" s="63"/>
      <c r="JJL46" s="64"/>
      <c r="JJM46" s="63"/>
      <c r="JJN46" s="63"/>
      <c r="JJO46" s="63"/>
      <c r="JJP46" s="63"/>
      <c r="JJQ46" s="63"/>
      <c r="JJR46" s="63"/>
      <c r="JJS46" s="63"/>
      <c r="JJT46" s="64"/>
      <c r="JJU46" s="63"/>
      <c r="JJV46" s="63"/>
      <c r="JJW46" s="63"/>
      <c r="JJX46" s="63"/>
      <c r="JJY46" s="63"/>
      <c r="JJZ46" s="63"/>
      <c r="JKA46" s="63"/>
      <c r="JKB46" s="64"/>
      <c r="JKC46" s="63"/>
      <c r="JKD46" s="63"/>
      <c r="JKE46" s="63"/>
      <c r="JKF46" s="63"/>
      <c r="JKG46" s="63"/>
      <c r="JKH46" s="63"/>
      <c r="JKI46" s="63"/>
      <c r="JKJ46" s="64"/>
      <c r="JKK46" s="63"/>
      <c r="JKL46" s="63"/>
      <c r="JKM46" s="63"/>
      <c r="JKN46" s="63"/>
      <c r="JKO46" s="63"/>
      <c r="JKP46" s="63"/>
      <c r="JKQ46" s="63"/>
      <c r="JKR46" s="64"/>
      <c r="JKS46" s="63"/>
      <c r="JKT46" s="63"/>
      <c r="JKU46" s="63"/>
      <c r="JKV46" s="63"/>
      <c r="JKW46" s="63"/>
      <c r="JKX46" s="63"/>
      <c r="JKY46" s="63"/>
      <c r="JKZ46" s="64"/>
      <c r="JLA46" s="63"/>
      <c r="JLB46" s="63"/>
      <c r="JLC46" s="63"/>
      <c r="JLD46" s="63"/>
      <c r="JLE46" s="63"/>
      <c r="JLF46" s="63"/>
      <c r="JLG46" s="63"/>
      <c r="JLH46" s="64"/>
      <c r="JLI46" s="63"/>
      <c r="JLJ46" s="63"/>
      <c r="JLK46" s="63"/>
      <c r="JLL46" s="63"/>
      <c r="JLM46" s="63"/>
      <c r="JLN46" s="63"/>
      <c r="JLO46" s="63"/>
      <c r="JLP46" s="64"/>
      <c r="JLQ46" s="63"/>
      <c r="JLR46" s="63"/>
      <c r="JLS46" s="63"/>
      <c r="JLT46" s="63"/>
      <c r="JLU46" s="63"/>
      <c r="JLV46" s="63"/>
      <c r="JLW46" s="63"/>
      <c r="JLX46" s="64"/>
      <c r="JLY46" s="63"/>
      <c r="JLZ46" s="63"/>
      <c r="JMA46" s="63"/>
      <c r="JMB46" s="63"/>
      <c r="JMC46" s="63"/>
      <c r="JMD46" s="63"/>
      <c r="JME46" s="63"/>
      <c r="JMF46" s="64"/>
      <c r="JMG46" s="63"/>
      <c r="JMH46" s="63"/>
      <c r="JMI46" s="63"/>
      <c r="JMJ46" s="63"/>
      <c r="JMK46" s="63"/>
      <c r="JML46" s="63"/>
      <c r="JMM46" s="63"/>
      <c r="JMN46" s="64"/>
      <c r="JMO46" s="63"/>
      <c r="JMP46" s="63"/>
      <c r="JMQ46" s="63"/>
      <c r="JMR46" s="63"/>
      <c r="JMS46" s="63"/>
      <c r="JMT46" s="63"/>
      <c r="JMU46" s="63"/>
      <c r="JMV46" s="64"/>
      <c r="JMW46" s="63"/>
      <c r="JMX46" s="63"/>
      <c r="JMY46" s="63"/>
      <c r="JMZ46" s="63"/>
      <c r="JNA46" s="63"/>
      <c r="JNB46" s="63"/>
      <c r="JNC46" s="63"/>
      <c r="JND46" s="64"/>
      <c r="JNE46" s="63"/>
      <c r="JNF46" s="63"/>
      <c r="JNG46" s="63"/>
      <c r="JNH46" s="63"/>
      <c r="JNI46" s="63"/>
      <c r="JNJ46" s="63"/>
      <c r="JNK46" s="63"/>
      <c r="JNL46" s="64"/>
      <c r="JNM46" s="63"/>
      <c r="JNN46" s="63"/>
      <c r="JNO46" s="63"/>
      <c r="JNP46" s="63"/>
      <c r="JNQ46" s="63"/>
      <c r="JNR46" s="63"/>
      <c r="JNS46" s="63"/>
      <c r="JNT46" s="64"/>
      <c r="JNU46" s="63"/>
      <c r="JNV46" s="63"/>
      <c r="JNW46" s="63"/>
      <c r="JNX46" s="63"/>
      <c r="JNY46" s="63"/>
      <c r="JNZ46" s="63"/>
      <c r="JOA46" s="63"/>
      <c r="JOB46" s="64"/>
      <c r="JOC46" s="63"/>
      <c r="JOD46" s="63"/>
      <c r="JOE46" s="63"/>
      <c r="JOF46" s="63"/>
      <c r="JOG46" s="63"/>
      <c r="JOH46" s="63"/>
      <c r="JOI46" s="63"/>
      <c r="JOJ46" s="64"/>
      <c r="JOK46" s="63"/>
      <c r="JOL46" s="63"/>
      <c r="JOM46" s="63"/>
      <c r="JON46" s="63"/>
      <c r="JOO46" s="63"/>
      <c r="JOP46" s="63"/>
      <c r="JOQ46" s="63"/>
      <c r="JOR46" s="64"/>
      <c r="JOS46" s="63"/>
      <c r="JOT46" s="63"/>
      <c r="JOU46" s="63"/>
      <c r="JOV46" s="63"/>
      <c r="JOW46" s="63"/>
      <c r="JOX46" s="63"/>
      <c r="JOY46" s="63"/>
      <c r="JOZ46" s="64"/>
      <c r="JPA46" s="63"/>
      <c r="JPB46" s="63"/>
      <c r="JPC46" s="63"/>
      <c r="JPD46" s="63"/>
      <c r="JPE46" s="63"/>
      <c r="JPF46" s="63"/>
      <c r="JPG46" s="63"/>
      <c r="JPH46" s="64"/>
      <c r="JPI46" s="63"/>
      <c r="JPJ46" s="63"/>
      <c r="JPK46" s="63"/>
      <c r="JPL46" s="63"/>
      <c r="JPM46" s="63"/>
      <c r="JPN46" s="63"/>
      <c r="JPO46" s="63"/>
      <c r="JPP46" s="64"/>
      <c r="JPQ46" s="63"/>
      <c r="JPR46" s="63"/>
      <c r="JPS46" s="63"/>
      <c r="JPT46" s="63"/>
      <c r="JPU46" s="63"/>
      <c r="JPV46" s="63"/>
      <c r="JPW46" s="63"/>
      <c r="JPX46" s="64"/>
      <c r="JPY46" s="63"/>
      <c r="JPZ46" s="63"/>
      <c r="JQA46" s="63"/>
      <c r="JQB46" s="63"/>
      <c r="JQC46" s="63"/>
      <c r="JQD46" s="63"/>
      <c r="JQE46" s="63"/>
      <c r="JQF46" s="64"/>
      <c r="JQG46" s="63"/>
      <c r="JQH46" s="63"/>
      <c r="JQI46" s="63"/>
      <c r="JQJ46" s="63"/>
      <c r="JQK46" s="63"/>
      <c r="JQL46" s="63"/>
      <c r="JQM46" s="63"/>
      <c r="JQN46" s="64"/>
      <c r="JQO46" s="63"/>
      <c r="JQP46" s="63"/>
      <c r="JQQ46" s="63"/>
      <c r="JQR46" s="63"/>
      <c r="JQS46" s="63"/>
      <c r="JQT46" s="63"/>
      <c r="JQU46" s="63"/>
      <c r="JQV46" s="64"/>
      <c r="JQW46" s="63"/>
      <c r="JQX46" s="63"/>
      <c r="JQY46" s="63"/>
      <c r="JQZ46" s="63"/>
      <c r="JRA46" s="63"/>
      <c r="JRB46" s="63"/>
      <c r="JRC46" s="63"/>
      <c r="JRD46" s="64"/>
      <c r="JRE46" s="63"/>
      <c r="JRF46" s="63"/>
      <c r="JRG46" s="63"/>
      <c r="JRH46" s="63"/>
      <c r="JRI46" s="63"/>
      <c r="JRJ46" s="63"/>
      <c r="JRK46" s="63"/>
      <c r="JRL46" s="64"/>
      <c r="JRM46" s="63"/>
      <c r="JRN46" s="63"/>
      <c r="JRO46" s="63"/>
      <c r="JRP46" s="63"/>
      <c r="JRQ46" s="63"/>
      <c r="JRR46" s="63"/>
      <c r="JRS46" s="63"/>
      <c r="JRT46" s="64"/>
      <c r="JRU46" s="63"/>
      <c r="JRV46" s="63"/>
      <c r="JRW46" s="63"/>
      <c r="JRX46" s="63"/>
      <c r="JRY46" s="63"/>
      <c r="JRZ46" s="63"/>
      <c r="JSA46" s="63"/>
      <c r="JSB46" s="64"/>
      <c r="JSC46" s="63"/>
      <c r="JSD46" s="63"/>
      <c r="JSE46" s="63"/>
      <c r="JSF46" s="63"/>
      <c r="JSG46" s="63"/>
      <c r="JSH46" s="63"/>
      <c r="JSI46" s="63"/>
      <c r="JSJ46" s="64"/>
      <c r="JSK46" s="63"/>
      <c r="JSL46" s="63"/>
      <c r="JSM46" s="63"/>
      <c r="JSN46" s="63"/>
      <c r="JSO46" s="63"/>
      <c r="JSP46" s="63"/>
      <c r="JSQ46" s="63"/>
      <c r="JSR46" s="64"/>
      <c r="JSS46" s="63"/>
      <c r="JST46" s="63"/>
      <c r="JSU46" s="63"/>
      <c r="JSV46" s="63"/>
      <c r="JSW46" s="63"/>
      <c r="JSX46" s="63"/>
      <c r="JSY46" s="63"/>
      <c r="JSZ46" s="64"/>
      <c r="JTA46" s="63"/>
      <c r="JTB46" s="63"/>
      <c r="JTC46" s="63"/>
      <c r="JTD46" s="63"/>
      <c r="JTE46" s="63"/>
      <c r="JTF46" s="63"/>
      <c r="JTG46" s="63"/>
      <c r="JTH46" s="64"/>
      <c r="JTI46" s="63"/>
      <c r="JTJ46" s="63"/>
      <c r="JTK46" s="63"/>
      <c r="JTL46" s="63"/>
      <c r="JTM46" s="63"/>
      <c r="JTN46" s="63"/>
      <c r="JTO46" s="63"/>
      <c r="JTP46" s="64"/>
      <c r="JTQ46" s="63"/>
      <c r="JTR46" s="63"/>
      <c r="JTS46" s="63"/>
      <c r="JTT46" s="63"/>
      <c r="JTU46" s="63"/>
      <c r="JTV46" s="63"/>
      <c r="JTW46" s="63"/>
      <c r="JTX46" s="64"/>
      <c r="JTY46" s="63"/>
      <c r="JTZ46" s="63"/>
      <c r="JUA46" s="63"/>
      <c r="JUB46" s="63"/>
      <c r="JUC46" s="63"/>
      <c r="JUD46" s="63"/>
      <c r="JUE46" s="63"/>
      <c r="JUF46" s="64"/>
      <c r="JUG46" s="63"/>
      <c r="JUH46" s="63"/>
      <c r="JUI46" s="63"/>
      <c r="JUJ46" s="63"/>
      <c r="JUK46" s="63"/>
      <c r="JUL46" s="63"/>
      <c r="JUM46" s="63"/>
      <c r="JUN46" s="64"/>
      <c r="JUO46" s="63"/>
      <c r="JUP46" s="63"/>
      <c r="JUQ46" s="63"/>
      <c r="JUR46" s="63"/>
      <c r="JUS46" s="63"/>
      <c r="JUT46" s="63"/>
      <c r="JUU46" s="63"/>
      <c r="JUV46" s="64"/>
      <c r="JUW46" s="63"/>
      <c r="JUX46" s="63"/>
      <c r="JUY46" s="63"/>
      <c r="JUZ46" s="63"/>
      <c r="JVA46" s="63"/>
      <c r="JVB46" s="63"/>
      <c r="JVC46" s="63"/>
      <c r="JVD46" s="64"/>
      <c r="JVE46" s="63"/>
      <c r="JVF46" s="63"/>
      <c r="JVG46" s="63"/>
      <c r="JVH46" s="63"/>
      <c r="JVI46" s="63"/>
      <c r="JVJ46" s="63"/>
      <c r="JVK46" s="63"/>
      <c r="JVL46" s="64"/>
      <c r="JVM46" s="63"/>
      <c r="JVN46" s="63"/>
      <c r="JVO46" s="63"/>
      <c r="JVP46" s="63"/>
      <c r="JVQ46" s="63"/>
      <c r="JVR46" s="63"/>
      <c r="JVS46" s="63"/>
      <c r="JVT46" s="64"/>
      <c r="JVU46" s="63"/>
      <c r="JVV46" s="63"/>
      <c r="JVW46" s="63"/>
      <c r="JVX46" s="63"/>
      <c r="JVY46" s="63"/>
      <c r="JVZ46" s="63"/>
      <c r="JWA46" s="63"/>
      <c r="JWB46" s="64"/>
      <c r="JWC46" s="63"/>
      <c r="JWD46" s="63"/>
      <c r="JWE46" s="63"/>
      <c r="JWF46" s="63"/>
      <c r="JWG46" s="63"/>
      <c r="JWH46" s="63"/>
      <c r="JWI46" s="63"/>
      <c r="JWJ46" s="64"/>
      <c r="JWK46" s="63"/>
      <c r="JWL46" s="63"/>
      <c r="JWM46" s="63"/>
      <c r="JWN46" s="63"/>
      <c r="JWO46" s="63"/>
      <c r="JWP46" s="63"/>
      <c r="JWQ46" s="63"/>
      <c r="JWR46" s="64"/>
      <c r="JWS46" s="63"/>
      <c r="JWT46" s="63"/>
      <c r="JWU46" s="63"/>
      <c r="JWV46" s="63"/>
      <c r="JWW46" s="63"/>
      <c r="JWX46" s="63"/>
      <c r="JWY46" s="63"/>
      <c r="JWZ46" s="64"/>
      <c r="JXA46" s="63"/>
      <c r="JXB46" s="63"/>
      <c r="JXC46" s="63"/>
      <c r="JXD46" s="63"/>
      <c r="JXE46" s="63"/>
      <c r="JXF46" s="63"/>
      <c r="JXG46" s="63"/>
      <c r="JXH46" s="64"/>
      <c r="JXI46" s="63"/>
      <c r="JXJ46" s="63"/>
      <c r="JXK46" s="63"/>
      <c r="JXL46" s="63"/>
      <c r="JXM46" s="63"/>
      <c r="JXN46" s="63"/>
      <c r="JXO46" s="63"/>
      <c r="JXP46" s="64"/>
      <c r="JXQ46" s="63"/>
      <c r="JXR46" s="63"/>
      <c r="JXS46" s="63"/>
      <c r="JXT46" s="63"/>
      <c r="JXU46" s="63"/>
      <c r="JXV46" s="63"/>
      <c r="JXW46" s="63"/>
      <c r="JXX46" s="64"/>
      <c r="JXY46" s="63"/>
      <c r="JXZ46" s="63"/>
      <c r="JYA46" s="63"/>
      <c r="JYB46" s="63"/>
      <c r="JYC46" s="63"/>
      <c r="JYD46" s="63"/>
      <c r="JYE46" s="63"/>
      <c r="JYF46" s="64"/>
      <c r="JYG46" s="63"/>
      <c r="JYH46" s="63"/>
      <c r="JYI46" s="63"/>
      <c r="JYJ46" s="63"/>
      <c r="JYK46" s="63"/>
      <c r="JYL46" s="63"/>
      <c r="JYM46" s="63"/>
      <c r="JYN46" s="64"/>
      <c r="JYO46" s="63"/>
      <c r="JYP46" s="63"/>
      <c r="JYQ46" s="63"/>
      <c r="JYR46" s="63"/>
      <c r="JYS46" s="63"/>
      <c r="JYT46" s="63"/>
      <c r="JYU46" s="63"/>
      <c r="JYV46" s="64"/>
      <c r="JYW46" s="63"/>
      <c r="JYX46" s="63"/>
      <c r="JYY46" s="63"/>
      <c r="JYZ46" s="63"/>
      <c r="JZA46" s="63"/>
      <c r="JZB46" s="63"/>
      <c r="JZC46" s="63"/>
      <c r="JZD46" s="64"/>
      <c r="JZE46" s="63"/>
      <c r="JZF46" s="63"/>
      <c r="JZG46" s="63"/>
      <c r="JZH46" s="63"/>
      <c r="JZI46" s="63"/>
      <c r="JZJ46" s="63"/>
      <c r="JZK46" s="63"/>
      <c r="JZL46" s="64"/>
      <c r="JZM46" s="63"/>
      <c r="JZN46" s="63"/>
      <c r="JZO46" s="63"/>
      <c r="JZP46" s="63"/>
      <c r="JZQ46" s="63"/>
      <c r="JZR46" s="63"/>
      <c r="JZS46" s="63"/>
      <c r="JZT46" s="64"/>
      <c r="JZU46" s="63"/>
      <c r="JZV46" s="63"/>
      <c r="JZW46" s="63"/>
      <c r="JZX46" s="63"/>
      <c r="JZY46" s="63"/>
      <c r="JZZ46" s="63"/>
      <c r="KAA46" s="63"/>
      <c r="KAB46" s="64"/>
      <c r="KAC46" s="63"/>
      <c r="KAD46" s="63"/>
      <c r="KAE46" s="63"/>
      <c r="KAF46" s="63"/>
      <c r="KAG46" s="63"/>
      <c r="KAH46" s="63"/>
      <c r="KAI46" s="63"/>
      <c r="KAJ46" s="64"/>
      <c r="KAK46" s="63"/>
      <c r="KAL46" s="63"/>
      <c r="KAM46" s="63"/>
      <c r="KAN46" s="63"/>
      <c r="KAO46" s="63"/>
      <c r="KAP46" s="63"/>
      <c r="KAQ46" s="63"/>
      <c r="KAR46" s="64"/>
      <c r="KAS46" s="63"/>
      <c r="KAT46" s="63"/>
      <c r="KAU46" s="63"/>
      <c r="KAV46" s="63"/>
      <c r="KAW46" s="63"/>
      <c r="KAX46" s="63"/>
      <c r="KAY46" s="63"/>
      <c r="KAZ46" s="64"/>
      <c r="KBA46" s="63"/>
      <c r="KBB46" s="63"/>
      <c r="KBC46" s="63"/>
      <c r="KBD46" s="63"/>
      <c r="KBE46" s="63"/>
      <c r="KBF46" s="63"/>
      <c r="KBG46" s="63"/>
      <c r="KBH46" s="64"/>
      <c r="KBI46" s="63"/>
      <c r="KBJ46" s="63"/>
      <c r="KBK46" s="63"/>
      <c r="KBL46" s="63"/>
      <c r="KBM46" s="63"/>
      <c r="KBN46" s="63"/>
      <c r="KBO46" s="63"/>
      <c r="KBP46" s="64"/>
      <c r="KBQ46" s="63"/>
      <c r="KBR46" s="63"/>
      <c r="KBS46" s="63"/>
      <c r="KBT46" s="63"/>
      <c r="KBU46" s="63"/>
      <c r="KBV46" s="63"/>
      <c r="KBW46" s="63"/>
      <c r="KBX46" s="64"/>
      <c r="KBY46" s="63"/>
      <c r="KBZ46" s="63"/>
      <c r="KCA46" s="63"/>
      <c r="KCB46" s="63"/>
      <c r="KCC46" s="63"/>
      <c r="KCD46" s="63"/>
      <c r="KCE46" s="63"/>
      <c r="KCF46" s="64"/>
      <c r="KCG46" s="63"/>
      <c r="KCH46" s="63"/>
      <c r="KCI46" s="63"/>
      <c r="KCJ46" s="63"/>
      <c r="KCK46" s="63"/>
      <c r="KCL46" s="63"/>
      <c r="KCM46" s="63"/>
      <c r="KCN46" s="64"/>
      <c r="KCO46" s="63"/>
      <c r="KCP46" s="63"/>
      <c r="KCQ46" s="63"/>
      <c r="KCR46" s="63"/>
      <c r="KCS46" s="63"/>
      <c r="KCT46" s="63"/>
      <c r="KCU46" s="63"/>
      <c r="KCV46" s="64"/>
      <c r="KCW46" s="63"/>
      <c r="KCX46" s="63"/>
      <c r="KCY46" s="63"/>
      <c r="KCZ46" s="63"/>
      <c r="KDA46" s="63"/>
      <c r="KDB46" s="63"/>
      <c r="KDC46" s="63"/>
      <c r="KDD46" s="64"/>
      <c r="KDE46" s="63"/>
      <c r="KDF46" s="63"/>
      <c r="KDG46" s="63"/>
      <c r="KDH46" s="63"/>
      <c r="KDI46" s="63"/>
      <c r="KDJ46" s="63"/>
      <c r="KDK46" s="63"/>
      <c r="KDL46" s="64"/>
      <c r="KDM46" s="63"/>
      <c r="KDN46" s="63"/>
      <c r="KDO46" s="63"/>
      <c r="KDP46" s="63"/>
      <c r="KDQ46" s="63"/>
      <c r="KDR46" s="63"/>
      <c r="KDS46" s="63"/>
      <c r="KDT46" s="64"/>
      <c r="KDU46" s="63"/>
      <c r="KDV46" s="63"/>
      <c r="KDW46" s="63"/>
      <c r="KDX46" s="63"/>
      <c r="KDY46" s="63"/>
      <c r="KDZ46" s="63"/>
      <c r="KEA46" s="63"/>
      <c r="KEB46" s="64"/>
      <c r="KEC46" s="63"/>
      <c r="KED46" s="63"/>
      <c r="KEE46" s="63"/>
      <c r="KEF46" s="63"/>
      <c r="KEG46" s="63"/>
      <c r="KEH46" s="63"/>
      <c r="KEI46" s="63"/>
      <c r="KEJ46" s="64"/>
      <c r="KEK46" s="63"/>
      <c r="KEL46" s="63"/>
      <c r="KEM46" s="63"/>
      <c r="KEN46" s="63"/>
      <c r="KEO46" s="63"/>
      <c r="KEP46" s="63"/>
      <c r="KEQ46" s="63"/>
      <c r="KER46" s="64"/>
      <c r="KES46" s="63"/>
      <c r="KET46" s="63"/>
      <c r="KEU46" s="63"/>
      <c r="KEV46" s="63"/>
      <c r="KEW46" s="63"/>
      <c r="KEX46" s="63"/>
      <c r="KEY46" s="63"/>
      <c r="KEZ46" s="64"/>
      <c r="KFA46" s="63"/>
      <c r="KFB46" s="63"/>
      <c r="KFC46" s="63"/>
      <c r="KFD46" s="63"/>
      <c r="KFE46" s="63"/>
      <c r="KFF46" s="63"/>
      <c r="KFG46" s="63"/>
      <c r="KFH46" s="64"/>
      <c r="KFI46" s="63"/>
      <c r="KFJ46" s="63"/>
      <c r="KFK46" s="63"/>
      <c r="KFL46" s="63"/>
      <c r="KFM46" s="63"/>
      <c r="KFN46" s="63"/>
      <c r="KFO46" s="63"/>
      <c r="KFP46" s="64"/>
      <c r="KFQ46" s="63"/>
      <c r="KFR46" s="63"/>
      <c r="KFS46" s="63"/>
      <c r="KFT46" s="63"/>
      <c r="KFU46" s="63"/>
      <c r="KFV46" s="63"/>
      <c r="KFW46" s="63"/>
      <c r="KFX46" s="64"/>
      <c r="KFY46" s="63"/>
      <c r="KFZ46" s="63"/>
      <c r="KGA46" s="63"/>
      <c r="KGB46" s="63"/>
      <c r="KGC46" s="63"/>
      <c r="KGD46" s="63"/>
      <c r="KGE46" s="63"/>
      <c r="KGF46" s="64"/>
      <c r="KGG46" s="63"/>
      <c r="KGH46" s="63"/>
      <c r="KGI46" s="63"/>
      <c r="KGJ46" s="63"/>
      <c r="KGK46" s="63"/>
      <c r="KGL46" s="63"/>
      <c r="KGM46" s="63"/>
      <c r="KGN46" s="64"/>
      <c r="KGO46" s="63"/>
      <c r="KGP46" s="63"/>
      <c r="KGQ46" s="63"/>
      <c r="KGR46" s="63"/>
      <c r="KGS46" s="63"/>
      <c r="KGT46" s="63"/>
      <c r="KGU46" s="63"/>
      <c r="KGV46" s="64"/>
      <c r="KGW46" s="63"/>
      <c r="KGX46" s="63"/>
      <c r="KGY46" s="63"/>
      <c r="KGZ46" s="63"/>
      <c r="KHA46" s="63"/>
      <c r="KHB46" s="63"/>
      <c r="KHC46" s="63"/>
      <c r="KHD46" s="64"/>
      <c r="KHE46" s="63"/>
      <c r="KHF46" s="63"/>
      <c r="KHG46" s="63"/>
      <c r="KHH46" s="63"/>
      <c r="KHI46" s="63"/>
      <c r="KHJ46" s="63"/>
      <c r="KHK46" s="63"/>
      <c r="KHL46" s="64"/>
      <c r="KHM46" s="63"/>
      <c r="KHN46" s="63"/>
      <c r="KHO46" s="63"/>
      <c r="KHP46" s="63"/>
      <c r="KHQ46" s="63"/>
      <c r="KHR46" s="63"/>
      <c r="KHS46" s="63"/>
      <c r="KHT46" s="64"/>
      <c r="KHU46" s="63"/>
      <c r="KHV46" s="63"/>
      <c r="KHW46" s="63"/>
      <c r="KHX46" s="63"/>
      <c r="KHY46" s="63"/>
      <c r="KHZ46" s="63"/>
      <c r="KIA46" s="63"/>
      <c r="KIB46" s="64"/>
      <c r="KIC46" s="63"/>
      <c r="KID46" s="63"/>
      <c r="KIE46" s="63"/>
      <c r="KIF46" s="63"/>
      <c r="KIG46" s="63"/>
      <c r="KIH46" s="63"/>
      <c r="KII46" s="63"/>
      <c r="KIJ46" s="64"/>
      <c r="KIK46" s="63"/>
      <c r="KIL46" s="63"/>
      <c r="KIM46" s="63"/>
      <c r="KIN46" s="63"/>
      <c r="KIO46" s="63"/>
      <c r="KIP46" s="63"/>
      <c r="KIQ46" s="63"/>
      <c r="KIR46" s="64"/>
      <c r="KIS46" s="63"/>
      <c r="KIT46" s="63"/>
      <c r="KIU46" s="63"/>
      <c r="KIV46" s="63"/>
      <c r="KIW46" s="63"/>
      <c r="KIX46" s="63"/>
      <c r="KIY46" s="63"/>
      <c r="KIZ46" s="64"/>
      <c r="KJA46" s="63"/>
      <c r="KJB46" s="63"/>
      <c r="KJC46" s="63"/>
      <c r="KJD46" s="63"/>
      <c r="KJE46" s="63"/>
      <c r="KJF46" s="63"/>
      <c r="KJG46" s="63"/>
      <c r="KJH46" s="64"/>
      <c r="KJI46" s="63"/>
      <c r="KJJ46" s="63"/>
      <c r="KJK46" s="63"/>
      <c r="KJL46" s="63"/>
      <c r="KJM46" s="63"/>
      <c r="KJN46" s="63"/>
      <c r="KJO46" s="63"/>
      <c r="KJP46" s="64"/>
      <c r="KJQ46" s="63"/>
      <c r="KJR46" s="63"/>
      <c r="KJS46" s="63"/>
      <c r="KJT46" s="63"/>
      <c r="KJU46" s="63"/>
      <c r="KJV46" s="63"/>
      <c r="KJW46" s="63"/>
      <c r="KJX46" s="64"/>
      <c r="KJY46" s="63"/>
      <c r="KJZ46" s="63"/>
      <c r="KKA46" s="63"/>
      <c r="KKB46" s="63"/>
      <c r="KKC46" s="63"/>
      <c r="KKD46" s="63"/>
      <c r="KKE46" s="63"/>
      <c r="KKF46" s="64"/>
      <c r="KKG46" s="63"/>
      <c r="KKH46" s="63"/>
      <c r="KKI46" s="63"/>
      <c r="KKJ46" s="63"/>
      <c r="KKK46" s="63"/>
      <c r="KKL46" s="63"/>
      <c r="KKM46" s="63"/>
      <c r="KKN46" s="64"/>
      <c r="KKO46" s="63"/>
      <c r="KKP46" s="63"/>
      <c r="KKQ46" s="63"/>
      <c r="KKR46" s="63"/>
      <c r="KKS46" s="63"/>
      <c r="KKT46" s="63"/>
      <c r="KKU46" s="63"/>
      <c r="KKV46" s="64"/>
      <c r="KKW46" s="63"/>
      <c r="KKX46" s="63"/>
      <c r="KKY46" s="63"/>
      <c r="KKZ46" s="63"/>
      <c r="KLA46" s="63"/>
      <c r="KLB46" s="63"/>
      <c r="KLC46" s="63"/>
      <c r="KLD46" s="64"/>
      <c r="KLE46" s="63"/>
      <c r="KLF46" s="63"/>
      <c r="KLG46" s="63"/>
      <c r="KLH46" s="63"/>
      <c r="KLI46" s="63"/>
      <c r="KLJ46" s="63"/>
      <c r="KLK46" s="63"/>
      <c r="KLL46" s="64"/>
      <c r="KLM46" s="63"/>
      <c r="KLN46" s="63"/>
      <c r="KLO46" s="63"/>
      <c r="KLP46" s="63"/>
      <c r="KLQ46" s="63"/>
      <c r="KLR46" s="63"/>
      <c r="KLS46" s="63"/>
      <c r="KLT46" s="64"/>
      <c r="KLU46" s="63"/>
      <c r="KLV46" s="63"/>
      <c r="KLW46" s="63"/>
      <c r="KLX46" s="63"/>
      <c r="KLY46" s="63"/>
      <c r="KLZ46" s="63"/>
      <c r="KMA46" s="63"/>
      <c r="KMB46" s="64"/>
      <c r="KMC46" s="63"/>
      <c r="KMD46" s="63"/>
      <c r="KME46" s="63"/>
      <c r="KMF46" s="63"/>
      <c r="KMG46" s="63"/>
      <c r="KMH46" s="63"/>
      <c r="KMI46" s="63"/>
      <c r="KMJ46" s="64"/>
      <c r="KMK46" s="63"/>
      <c r="KML46" s="63"/>
      <c r="KMM46" s="63"/>
      <c r="KMN46" s="63"/>
      <c r="KMO46" s="63"/>
      <c r="KMP46" s="63"/>
      <c r="KMQ46" s="63"/>
      <c r="KMR46" s="64"/>
      <c r="KMS46" s="63"/>
      <c r="KMT46" s="63"/>
      <c r="KMU46" s="63"/>
      <c r="KMV46" s="63"/>
      <c r="KMW46" s="63"/>
      <c r="KMX46" s="63"/>
      <c r="KMY46" s="63"/>
      <c r="KMZ46" s="64"/>
      <c r="KNA46" s="63"/>
      <c r="KNB46" s="63"/>
      <c r="KNC46" s="63"/>
      <c r="KND46" s="63"/>
      <c r="KNE46" s="63"/>
      <c r="KNF46" s="63"/>
      <c r="KNG46" s="63"/>
      <c r="KNH46" s="64"/>
      <c r="KNI46" s="63"/>
      <c r="KNJ46" s="63"/>
      <c r="KNK46" s="63"/>
      <c r="KNL46" s="63"/>
      <c r="KNM46" s="63"/>
      <c r="KNN46" s="63"/>
      <c r="KNO46" s="63"/>
      <c r="KNP46" s="64"/>
      <c r="KNQ46" s="63"/>
      <c r="KNR46" s="63"/>
      <c r="KNS46" s="63"/>
      <c r="KNT46" s="63"/>
      <c r="KNU46" s="63"/>
      <c r="KNV46" s="63"/>
      <c r="KNW46" s="63"/>
      <c r="KNX46" s="64"/>
      <c r="KNY46" s="63"/>
      <c r="KNZ46" s="63"/>
      <c r="KOA46" s="63"/>
      <c r="KOB46" s="63"/>
      <c r="KOC46" s="63"/>
      <c r="KOD46" s="63"/>
      <c r="KOE46" s="63"/>
      <c r="KOF46" s="64"/>
      <c r="KOG46" s="63"/>
      <c r="KOH46" s="63"/>
      <c r="KOI46" s="63"/>
      <c r="KOJ46" s="63"/>
      <c r="KOK46" s="63"/>
      <c r="KOL46" s="63"/>
      <c r="KOM46" s="63"/>
      <c r="KON46" s="64"/>
      <c r="KOO46" s="63"/>
      <c r="KOP46" s="63"/>
      <c r="KOQ46" s="63"/>
      <c r="KOR46" s="63"/>
      <c r="KOS46" s="63"/>
      <c r="KOT46" s="63"/>
      <c r="KOU46" s="63"/>
      <c r="KOV46" s="64"/>
      <c r="KOW46" s="63"/>
      <c r="KOX46" s="63"/>
      <c r="KOY46" s="63"/>
      <c r="KOZ46" s="63"/>
      <c r="KPA46" s="63"/>
      <c r="KPB46" s="63"/>
      <c r="KPC46" s="63"/>
      <c r="KPD46" s="64"/>
      <c r="KPE46" s="63"/>
      <c r="KPF46" s="63"/>
      <c r="KPG46" s="63"/>
      <c r="KPH46" s="63"/>
      <c r="KPI46" s="63"/>
      <c r="KPJ46" s="63"/>
      <c r="KPK46" s="63"/>
      <c r="KPL46" s="64"/>
      <c r="KPM46" s="63"/>
      <c r="KPN46" s="63"/>
      <c r="KPO46" s="63"/>
      <c r="KPP46" s="63"/>
      <c r="KPQ46" s="63"/>
      <c r="KPR46" s="63"/>
      <c r="KPS46" s="63"/>
      <c r="KPT46" s="64"/>
      <c r="KPU46" s="63"/>
      <c r="KPV46" s="63"/>
      <c r="KPW46" s="63"/>
      <c r="KPX46" s="63"/>
      <c r="KPY46" s="63"/>
      <c r="KPZ46" s="63"/>
      <c r="KQA46" s="63"/>
      <c r="KQB46" s="64"/>
      <c r="KQC46" s="63"/>
      <c r="KQD46" s="63"/>
      <c r="KQE46" s="63"/>
      <c r="KQF46" s="63"/>
      <c r="KQG46" s="63"/>
      <c r="KQH46" s="63"/>
      <c r="KQI46" s="63"/>
      <c r="KQJ46" s="64"/>
      <c r="KQK46" s="63"/>
      <c r="KQL46" s="63"/>
      <c r="KQM46" s="63"/>
      <c r="KQN46" s="63"/>
      <c r="KQO46" s="63"/>
      <c r="KQP46" s="63"/>
      <c r="KQQ46" s="63"/>
      <c r="KQR46" s="64"/>
      <c r="KQS46" s="63"/>
      <c r="KQT46" s="63"/>
      <c r="KQU46" s="63"/>
      <c r="KQV46" s="63"/>
      <c r="KQW46" s="63"/>
      <c r="KQX46" s="63"/>
      <c r="KQY46" s="63"/>
      <c r="KQZ46" s="64"/>
      <c r="KRA46" s="63"/>
      <c r="KRB46" s="63"/>
      <c r="KRC46" s="63"/>
      <c r="KRD46" s="63"/>
      <c r="KRE46" s="63"/>
      <c r="KRF46" s="63"/>
      <c r="KRG46" s="63"/>
      <c r="KRH46" s="64"/>
      <c r="KRI46" s="63"/>
      <c r="KRJ46" s="63"/>
      <c r="KRK46" s="63"/>
      <c r="KRL46" s="63"/>
      <c r="KRM46" s="63"/>
      <c r="KRN46" s="63"/>
      <c r="KRO46" s="63"/>
      <c r="KRP46" s="64"/>
      <c r="KRQ46" s="63"/>
      <c r="KRR46" s="63"/>
      <c r="KRS46" s="63"/>
      <c r="KRT46" s="63"/>
      <c r="KRU46" s="63"/>
      <c r="KRV46" s="63"/>
      <c r="KRW46" s="63"/>
      <c r="KRX46" s="64"/>
      <c r="KRY46" s="63"/>
      <c r="KRZ46" s="63"/>
      <c r="KSA46" s="63"/>
      <c r="KSB46" s="63"/>
      <c r="KSC46" s="63"/>
      <c r="KSD46" s="63"/>
      <c r="KSE46" s="63"/>
      <c r="KSF46" s="64"/>
      <c r="KSG46" s="63"/>
      <c r="KSH46" s="63"/>
      <c r="KSI46" s="63"/>
      <c r="KSJ46" s="63"/>
      <c r="KSK46" s="63"/>
      <c r="KSL46" s="63"/>
      <c r="KSM46" s="63"/>
      <c r="KSN46" s="64"/>
      <c r="KSO46" s="63"/>
      <c r="KSP46" s="63"/>
      <c r="KSQ46" s="63"/>
      <c r="KSR46" s="63"/>
      <c r="KSS46" s="63"/>
      <c r="KST46" s="63"/>
      <c r="KSU46" s="63"/>
      <c r="KSV46" s="64"/>
      <c r="KSW46" s="63"/>
      <c r="KSX46" s="63"/>
      <c r="KSY46" s="63"/>
      <c r="KSZ46" s="63"/>
      <c r="KTA46" s="63"/>
      <c r="KTB46" s="63"/>
      <c r="KTC46" s="63"/>
      <c r="KTD46" s="64"/>
      <c r="KTE46" s="63"/>
      <c r="KTF46" s="63"/>
      <c r="KTG46" s="63"/>
      <c r="KTH46" s="63"/>
      <c r="KTI46" s="63"/>
      <c r="KTJ46" s="63"/>
      <c r="KTK46" s="63"/>
      <c r="KTL46" s="64"/>
      <c r="KTM46" s="63"/>
      <c r="KTN46" s="63"/>
      <c r="KTO46" s="63"/>
      <c r="KTP46" s="63"/>
      <c r="KTQ46" s="63"/>
      <c r="KTR46" s="63"/>
      <c r="KTS46" s="63"/>
      <c r="KTT46" s="64"/>
      <c r="KTU46" s="63"/>
      <c r="KTV46" s="63"/>
      <c r="KTW46" s="63"/>
      <c r="KTX46" s="63"/>
      <c r="KTY46" s="63"/>
      <c r="KTZ46" s="63"/>
      <c r="KUA46" s="63"/>
      <c r="KUB46" s="64"/>
      <c r="KUC46" s="63"/>
      <c r="KUD46" s="63"/>
      <c r="KUE46" s="63"/>
      <c r="KUF46" s="63"/>
      <c r="KUG46" s="63"/>
      <c r="KUH46" s="63"/>
      <c r="KUI46" s="63"/>
      <c r="KUJ46" s="64"/>
      <c r="KUK46" s="63"/>
      <c r="KUL46" s="63"/>
      <c r="KUM46" s="63"/>
      <c r="KUN46" s="63"/>
      <c r="KUO46" s="63"/>
      <c r="KUP46" s="63"/>
      <c r="KUQ46" s="63"/>
      <c r="KUR46" s="64"/>
      <c r="KUS46" s="63"/>
      <c r="KUT46" s="63"/>
      <c r="KUU46" s="63"/>
      <c r="KUV46" s="63"/>
      <c r="KUW46" s="63"/>
      <c r="KUX46" s="63"/>
      <c r="KUY46" s="63"/>
      <c r="KUZ46" s="64"/>
      <c r="KVA46" s="63"/>
      <c r="KVB46" s="63"/>
      <c r="KVC46" s="63"/>
      <c r="KVD46" s="63"/>
      <c r="KVE46" s="63"/>
      <c r="KVF46" s="63"/>
      <c r="KVG46" s="63"/>
      <c r="KVH46" s="64"/>
      <c r="KVI46" s="63"/>
      <c r="KVJ46" s="63"/>
      <c r="KVK46" s="63"/>
      <c r="KVL46" s="63"/>
      <c r="KVM46" s="63"/>
      <c r="KVN46" s="63"/>
      <c r="KVO46" s="63"/>
      <c r="KVP46" s="64"/>
      <c r="KVQ46" s="63"/>
      <c r="KVR46" s="63"/>
      <c r="KVS46" s="63"/>
      <c r="KVT46" s="63"/>
      <c r="KVU46" s="63"/>
      <c r="KVV46" s="63"/>
      <c r="KVW46" s="63"/>
      <c r="KVX46" s="64"/>
      <c r="KVY46" s="63"/>
      <c r="KVZ46" s="63"/>
      <c r="KWA46" s="63"/>
      <c r="KWB46" s="63"/>
      <c r="KWC46" s="63"/>
      <c r="KWD46" s="63"/>
      <c r="KWE46" s="63"/>
      <c r="KWF46" s="64"/>
      <c r="KWG46" s="63"/>
      <c r="KWH46" s="63"/>
      <c r="KWI46" s="63"/>
      <c r="KWJ46" s="63"/>
      <c r="KWK46" s="63"/>
      <c r="KWL46" s="63"/>
      <c r="KWM46" s="63"/>
      <c r="KWN46" s="64"/>
      <c r="KWO46" s="63"/>
      <c r="KWP46" s="63"/>
      <c r="KWQ46" s="63"/>
      <c r="KWR46" s="63"/>
      <c r="KWS46" s="63"/>
      <c r="KWT46" s="63"/>
      <c r="KWU46" s="63"/>
      <c r="KWV46" s="64"/>
      <c r="KWW46" s="63"/>
      <c r="KWX46" s="63"/>
      <c r="KWY46" s="63"/>
      <c r="KWZ46" s="63"/>
      <c r="KXA46" s="63"/>
      <c r="KXB46" s="63"/>
      <c r="KXC46" s="63"/>
      <c r="KXD46" s="64"/>
      <c r="KXE46" s="63"/>
      <c r="KXF46" s="63"/>
      <c r="KXG46" s="63"/>
      <c r="KXH46" s="63"/>
      <c r="KXI46" s="63"/>
      <c r="KXJ46" s="63"/>
      <c r="KXK46" s="63"/>
      <c r="KXL46" s="64"/>
      <c r="KXM46" s="63"/>
      <c r="KXN46" s="63"/>
      <c r="KXO46" s="63"/>
      <c r="KXP46" s="63"/>
      <c r="KXQ46" s="63"/>
      <c r="KXR46" s="63"/>
      <c r="KXS46" s="63"/>
      <c r="KXT46" s="64"/>
      <c r="KXU46" s="63"/>
      <c r="KXV46" s="63"/>
      <c r="KXW46" s="63"/>
      <c r="KXX46" s="63"/>
      <c r="KXY46" s="63"/>
      <c r="KXZ46" s="63"/>
      <c r="KYA46" s="63"/>
      <c r="KYB46" s="64"/>
      <c r="KYC46" s="63"/>
      <c r="KYD46" s="63"/>
      <c r="KYE46" s="63"/>
      <c r="KYF46" s="63"/>
      <c r="KYG46" s="63"/>
      <c r="KYH46" s="63"/>
      <c r="KYI46" s="63"/>
      <c r="KYJ46" s="64"/>
      <c r="KYK46" s="63"/>
      <c r="KYL46" s="63"/>
      <c r="KYM46" s="63"/>
      <c r="KYN46" s="63"/>
      <c r="KYO46" s="63"/>
      <c r="KYP46" s="63"/>
      <c r="KYQ46" s="63"/>
      <c r="KYR46" s="64"/>
      <c r="KYS46" s="63"/>
      <c r="KYT46" s="63"/>
      <c r="KYU46" s="63"/>
      <c r="KYV46" s="63"/>
      <c r="KYW46" s="63"/>
      <c r="KYX46" s="63"/>
      <c r="KYY46" s="63"/>
      <c r="KYZ46" s="64"/>
      <c r="KZA46" s="63"/>
      <c r="KZB46" s="63"/>
      <c r="KZC46" s="63"/>
      <c r="KZD46" s="63"/>
      <c r="KZE46" s="63"/>
      <c r="KZF46" s="63"/>
      <c r="KZG46" s="63"/>
      <c r="KZH46" s="64"/>
      <c r="KZI46" s="63"/>
      <c r="KZJ46" s="63"/>
      <c r="KZK46" s="63"/>
      <c r="KZL46" s="63"/>
      <c r="KZM46" s="63"/>
      <c r="KZN46" s="63"/>
      <c r="KZO46" s="63"/>
      <c r="KZP46" s="64"/>
      <c r="KZQ46" s="63"/>
      <c r="KZR46" s="63"/>
      <c r="KZS46" s="63"/>
      <c r="KZT46" s="63"/>
      <c r="KZU46" s="63"/>
      <c r="KZV46" s="63"/>
      <c r="KZW46" s="63"/>
      <c r="KZX46" s="64"/>
      <c r="KZY46" s="63"/>
      <c r="KZZ46" s="63"/>
      <c r="LAA46" s="63"/>
      <c r="LAB46" s="63"/>
      <c r="LAC46" s="63"/>
      <c r="LAD46" s="63"/>
      <c r="LAE46" s="63"/>
      <c r="LAF46" s="64"/>
      <c r="LAG46" s="63"/>
      <c r="LAH46" s="63"/>
      <c r="LAI46" s="63"/>
      <c r="LAJ46" s="63"/>
      <c r="LAK46" s="63"/>
      <c r="LAL46" s="63"/>
      <c r="LAM46" s="63"/>
      <c r="LAN46" s="64"/>
      <c r="LAO46" s="63"/>
      <c r="LAP46" s="63"/>
      <c r="LAQ46" s="63"/>
      <c r="LAR46" s="63"/>
      <c r="LAS46" s="63"/>
      <c r="LAT46" s="63"/>
      <c r="LAU46" s="63"/>
      <c r="LAV46" s="64"/>
      <c r="LAW46" s="63"/>
      <c r="LAX46" s="63"/>
      <c r="LAY46" s="63"/>
      <c r="LAZ46" s="63"/>
      <c r="LBA46" s="63"/>
      <c r="LBB46" s="63"/>
      <c r="LBC46" s="63"/>
      <c r="LBD46" s="64"/>
      <c r="LBE46" s="63"/>
      <c r="LBF46" s="63"/>
      <c r="LBG46" s="63"/>
      <c r="LBH46" s="63"/>
      <c r="LBI46" s="63"/>
      <c r="LBJ46" s="63"/>
      <c r="LBK46" s="63"/>
      <c r="LBL46" s="64"/>
      <c r="LBM46" s="63"/>
      <c r="LBN46" s="63"/>
      <c r="LBO46" s="63"/>
      <c r="LBP46" s="63"/>
      <c r="LBQ46" s="63"/>
      <c r="LBR46" s="63"/>
      <c r="LBS46" s="63"/>
      <c r="LBT46" s="64"/>
      <c r="LBU46" s="63"/>
      <c r="LBV46" s="63"/>
      <c r="LBW46" s="63"/>
      <c r="LBX46" s="63"/>
      <c r="LBY46" s="63"/>
      <c r="LBZ46" s="63"/>
      <c r="LCA46" s="63"/>
      <c r="LCB46" s="64"/>
      <c r="LCC46" s="63"/>
      <c r="LCD46" s="63"/>
      <c r="LCE46" s="63"/>
      <c r="LCF46" s="63"/>
      <c r="LCG46" s="63"/>
      <c r="LCH46" s="63"/>
      <c r="LCI46" s="63"/>
      <c r="LCJ46" s="64"/>
      <c r="LCK46" s="63"/>
      <c r="LCL46" s="63"/>
      <c r="LCM46" s="63"/>
      <c r="LCN46" s="63"/>
      <c r="LCO46" s="63"/>
      <c r="LCP46" s="63"/>
      <c r="LCQ46" s="63"/>
      <c r="LCR46" s="64"/>
      <c r="LCS46" s="63"/>
      <c r="LCT46" s="63"/>
      <c r="LCU46" s="63"/>
      <c r="LCV46" s="63"/>
      <c r="LCW46" s="63"/>
      <c r="LCX46" s="63"/>
      <c r="LCY46" s="63"/>
      <c r="LCZ46" s="64"/>
      <c r="LDA46" s="63"/>
      <c r="LDB46" s="63"/>
      <c r="LDC46" s="63"/>
      <c r="LDD46" s="63"/>
      <c r="LDE46" s="63"/>
      <c r="LDF46" s="63"/>
      <c r="LDG46" s="63"/>
      <c r="LDH46" s="64"/>
      <c r="LDI46" s="63"/>
      <c r="LDJ46" s="63"/>
      <c r="LDK46" s="63"/>
      <c r="LDL46" s="63"/>
      <c r="LDM46" s="63"/>
      <c r="LDN46" s="63"/>
      <c r="LDO46" s="63"/>
      <c r="LDP46" s="64"/>
      <c r="LDQ46" s="63"/>
      <c r="LDR46" s="63"/>
      <c r="LDS46" s="63"/>
      <c r="LDT46" s="63"/>
      <c r="LDU46" s="63"/>
      <c r="LDV46" s="63"/>
      <c r="LDW46" s="63"/>
      <c r="LDX46" s="64"/>
      <c r="LDY46" s="63"/>
      <c r="LDZ46" s="63"/>
      <c r="LEA46" s="63"/>
      <c r="LEB46" s="63"/>
      <c r="LEC46" s="63"/>
      <c r="LED46" s="63"/>
      <c r="LEE46" s="63"/>
      <c r="LEF46" s="64"/>
      <c r="LEG46" s="63"/>
      <c r="LEH46" s="63"/>
      <c r="LEI46" s="63"/>
      <c r="LEJ46" s="63"/>
      <c r="LEK46" s="63"/>
      <c r="LEL46" s="63"/>
      <c r="LEM46" s="63"/>
      <c r="LEN46" s="64"/>
      <c r="LEO46" s="63"/>
      <c r="LEP46" s="63"/>
      <c r="LEQ46" s="63"/>
      <c r="LER46" s="63"/>
      <c r="LES46" s="63"/>
      <c r="LET46" s="63"/>
      <c r="LEU46" s="63"/>
      <c r="LEV46" s="64"/>
      <c r="LEW46" s="63"/>
      <c r="LEX46" s="63"/>
      <c r="LEY46" s="63"/>
      <c r="LEZ46" s="63"/>
      <c r="LFA46" s="63"/>
      <c r="LFB46" s="63"/>
      <c r="LFC46" s="63"/>
      <c r="LFD46" s="64"/>
      <c r="LFE46" s="63"/>
      <c r="LFF46" s="63"/>
      <c r="LFG46" s="63"/>
      <c r="LFH46" s="63"/>
      <c r="LFI46" s="63"/>
      <c r="LFJ46" s="63"/>
      <c r="LFK46" s="63"/>
      <c r="LFL46" s="64"/>
      <c r="LFM46" s="63"/>
      <c r="LFN46" s="63"/>
      <c r="LFO46" s="63"/>
      <c r="LFP46" s="63"/>
      <c r="LFQ46" s="63"/>
      <c r="LFR46" s="63"/>
      <c r="LFS46" s="63"/>
      <c r="LFT46" s="64"/>
      <c r="LFU46" s="63"/>
      <c r="LFV46" s="63"/>
      <c r="LFW46" s="63"/>
      <c r="LFX46" s="63"/>
      <c r="LFY46" s="63"/>
      <c r="LFZ46" s="63"/>
      <c r="LGA46" s="63"/>
      <c r="LGB46" s="64"/>
      <c r="LGC46" s="63"/>
      <c r="LGD46" s="63"/>
      <c r="LGE46" s="63"/>
      <c r="LGF46" s="63"/>
      <c r="LGG46" s="63"/>
      <c r="LGH46" s="63"/>
      <c r="LGI46" s="63"/>
      <c r="LGJ46" s="64"/>
      <c r="LGK46" s="63"/>
      <c r="LGL46" s="63"/>
      <c r="LGM46" s="63"/>
      <c r="LGN46" s="63"/>
      <c r="LGO46" s="63"/>
      <c r="LGP46" s="63"/>
      <c r="LGQ46" s="63"/>
      <c r="LGR46" s="64"/>
      <c r="LGS46" s="63"/>
      <c r="LGT46" s="63"/>
      <c r="LGU46" s="63"/>
      <c r="LGV46" s="63"/>
      <c r="LGW46" s="63"/>
      <c r="LGX46" s="63"/>
      <c r="LGY46" s="63"/>
      <c r="LGZ46" s="64"/>
      <c r="LHA46" s="63"/>
      <c r="LHB46" s="63"/>
      <c r="LHC46" s="63"/>
      <c r="LHD46" s="63"/>
      <c r="LHE46" s="63"/>
      <c r="LHF46" s="63"/>
      <c r="LHG46" s="63"/>
      <c r="LHH46" s="64"/>
      <c r="LHI46" s="63"/>
      <c r="LHJ46" s="63"/>
      <c r="LHK46" s="63"/>
      <c r="LHL46" s="63"/>
      <c r="LHM46" s="63"/>
      <c r="LHN46" s="63"/>
      <c r="LHO46" s="63"/>
      <c r="LHP46" s="64"/>
      <c r="LHQ46" s="63"/>
      <c r="LHR46" s="63"/>
      <c r="LHS46" s="63"/>
      <c r="LHT46" s="63"/>
      <c r="LHU46" s="63"/>
      <c r="LHV46" s="63"/>
      <c r="LHW46" s="63"/>
      <c r="LHX46" s="64"/>
      <c r="LHY46" s="63"/>
      <c r="LHZ46" s="63"/>
      <c r="LIA46" s="63"/>
      <c r="LIB46" s="63"/>
      <c r="LIC46" s="63"/>
      <c r="LID46" s="63"/>
      <c r="LIE46" s="63"/>
      <c r="LIF46" s="64"/>
      <c r="LIG46" s="63"/>
      <c r="LIH46" s="63"/>
      <c r="LII46" s="63"/>
      <c r="LIJ46" s="63"/>
      <c r="LIK46" s="63"/>
      <c r="LIL46" s="63"/>
      <c r="LIM46" s="63"/>
      <c r="LIN46" s="64"/>
      <c r="LIO46" s="63"/>
      <c r="LIP46" s="63"/>
      <c r="LIQ46" s="63"/>
      <c r="LIR46" s="63"/>
      <c r="LIS46" s="63"/>
      <c r="LIT46" s="63"/>
      <c r="LIU46" s="63"/>
      <c r="LIV46" s="64"/>
      <c r="LIW46" s="63"/>
      <c r="LIX46" s="63"/>
      <c r="LIY46" s="63"/>
      <c r="LIZ46" s="63"/>
      <c r="LJA46" s="63"/>
      <c r="LJB46" s="63"/>
      <c r="LJC46" s="63"/>
      <c r="LJD46" s="64"/>
      <c r="LJE46" s="63"/>
      <c r="LJF46" s="63"/>
      <c r="LJG46" s="63"/>
      <c r="LJH46" s="63"/>
      <c r="LJI46" s="63"/>
      <c r="LJJ46" s="63"/>
      <c r="LJK46" s="63"/>
      <c r="LJL46" s="64"/>
      <c r="LJM46" s="63"/>
      <c r="LJN46" s="63"/>
      <c r="LJO46" s="63"/>
      <c r="LJP46" s="63"/>
      <c r="LJQ46" s="63"/>
      <c r="LJR46" s="63"/>
      <c r="LJS46" s="63"/>
      <c r="LJT46" s="64"/>
      <c r="LJU46" s="63"/>
      <c r="LJV46" s="63"/>
      <c r="LJW46" s="63"/>
      <c r="LJX46" s="63"/>
      <c r="LJY46" s="63"/>
      <c r="LJZ46" s="63"/>
      <c r="LKA46" s="63"/>
      <c r="LKB46" s="64"/>
      <c r="LKC46" s="63"/>
      <c r="LKD46" s="63"/>
      <c r="LKE46" s="63"/>
      <c r="LKF46" s="63"/>
      <c r="LKG46" s="63"/>
      <c r="LKH46" s="63"/>
      <c r="LKI46" s="63"/>
      <c r="LKJ46" s="64"/>
      <c r="LKK46" s="63"/>
      <c r="LKL46" s="63"/>
      <c r="LKM46" s="63"/>
      <c r="LKN46" s="63"/>
      <c r="LKO46" s="63"/>
      <c r="LKP46" s="63"/>
      <c r="LKQ46" s="63"/>
      <c r="LKR46" s="64"/>
      <c r="LKS46" s="63"/>
      <c r="LKT46" s="63"/>
      <c r="LKU46" s="63"/>
      <c r="LKV46" s="63"/>
      <c r="LKW46" s="63"/>
      <c r="LKX46" s="63"/>
      <c r="LKY46" s="63"/>
      <c r="LKZ46" s="64"/>
      <c r="LLA46" s="63"/>
      <c r="LLB46" s="63"/>
      <c r="LLC46" s="63"/>
      <c r="LLD46" s="63"/>
      <c r="LLE46" s="63"/>
      <c r="LLF46" s="63"/>
      <c r="LLG46" s="63"/>
      <c r="LLH46" s="64"/>
      <c r="LLI46" s="63"/>
      <c r="LLJ46" s="63"/>
      <c r="LLK46" s="63"/>
      <c r="LLL46" s="63"/>
      <c r="LLM46" s="63"/>
      <c r="LLN46" s="63"/>
      <c r="LLO46" s="63"/>
      <c r="LLP46" s="64"/>
      <c r="LLQ46" s="63"/>
      <c r="LLR46" s="63"/>
      <c r="LLS46" s="63"/>
      <c r="LLT46" s="63"/>
      <c r="LLU46" s="63"/>
      <c r="LLV46" s="63"/>
      <c r="LLW46" s="63"/>
      <c r="LLX46" s="64"/>
      <c r="LLY46" s="63"/>
      <c r="LLZ46" s="63"/>
      <c r="LMA46" s="63"/>
      <c r="LMB46" s="63"/>
      <c r="LMC46" s="63"/>
      <c r="LMD46" s="63"/>
      <c r="LME46" s="63"/>
      <c r="LMF46" s="64"/>
      <c r="LMG46" s="63"/>
      <c r="LMH46" s="63"/>
      <c r="LMI46" s="63"/>
      <c r="LMJ46" s="63"/>
      <c r="LMK46" s="63"/>
      <c r="LML46" s="63"/>
      <c r="LMM46" s="63"/>
      <c r="LMN46" s="64"/>
      <c r="LMO46" s="63"/>
      <c r="LMP46" s="63"/>
      <c r="LMQ46" s="63"/>
      <c r="LMR46" s="63"/>
      <c r="LMS46" s="63"/>
      <c r="LMT46" s="63"/>
      <c r="LMU46" s="63"/>
      <c r="LMV46" s="64"/>
      <c r="LMW46" s="63"/>
      <c r="LMX46" s="63"/>
      <c r="LMY46" s="63"/>
      <c r="LMZ46" s="63"/>
      <c r="LNA46" s="63"/>
      <c r="LNB46" s="63"/>
      <c r="LNC46" s="63"/>
      <c r="LND46" s="64"/>
      <c r="LNE46" s="63"/>
      <c r="LNF46" s="63"/>
      <c r="LNG46" s="63"/>
      <c r="LNH46" s="63"/>
      <c r="LNI46" s="63"/>
      <c r="LNJ46" s="63"/>
      <c r="LNK46" s="63"/>
      <c r="LNL46" s="64"/>
      <c r="LNM46" s="63"/>
      <c r="LNN46" s="63"/>
      <c r="LNO46" s="63"/>
      <c r="LNP46" s="63"/>
      <c r="LNQ46" s="63"/>
      <c r="LNR46" s="63"/>
      <c r="LNS46" s="63"/>
      <c r="LNT46" s="64"/>
      <c r="LNU46" s="63"/>
      <c r="LNV46" s="63"/>
      <c r="LNW46" s="63"/>
      <c r="LNX46" s="63"/>
      <c r="LNY46" s="63"/>
      <c r="LNZ46" s="63"/>
      <c r="LOA46" s="63"/>
      <c r="LOB46" s="64"/>
      <c r="LOC46" s="63"/>
      <c r="LOD46" s="63"/>
      <c r="LOE46" s="63"/>
      <c r="LOF46" s="63"/>
      <c r="LOG46" s="63"/>
      <c r="LOH46" s="63"/>
      <c r="LOI46" s="63"/>
      <c r="LOJ46" s="64"/>
      <c r="LOK46" s="63"/>
      <c r="LOL46" s="63"/>
      <c r="LOM46" s="63"/>
      <c r="LON46" s="63"/>
      <c r="LOO46" s="63"/>
      <c r="LOP46" s="63"/>
      <c r="LOQ46" s="63"/>
      <c r="LOR46" s="64"/>
      <c r="LOS46" s="63"/>
      <c r="LOT46" s="63"/>
      <c r="LOU46" s="63"/>
      <c r="LOV46" s="63"/>
      <c r="LOW46" s="63"/>
      <c r="LOX46" s="63"/>
      <c r="LOY46" s="63"/>
      <c r="LOZ46" s="64"/>
      <c r="LPA46" s="63"/>
      <c r="LPB46" s="63"/>
      <c r="LPC46" s="63"/>
      <c r="LPD46" s="63"/>
      <c r="LPE46" s="63"/>
      <c r="LPF46" s="63"/>
      <c r="LPG46" s="63"/>
      <c r="LPH46" s="64"/>
      <c r="LPI46" s="63"/>
      <c r="LPJ46" s="63"/>
      <c r="LPK46" s="63"/>
      <c r="LPL46" s="63"/>
      <c r="LPM46" s="63"/>
      <c r="LPN46" s="63"/>
      <c r="LPO46" s="63"/>
      <c r="LPP46" s="64"/>
      <c r="LPQ46" s="63"/>
      <c r="LPR46" s="63"/>
      <c r="LPS46" s="63"/>
      <c r="LPT46" s="63"/>
      <c r="LPU46" s="63"/>
      <c r="LPV46" s="63"/>
      <c r="LPW46" s="63"/>
      <c r="LPX46" s="64"/>
      <c r="LPY46" s="63"/>
      <c r="LPZ46" s="63"/>
      <c r="LQA46" s="63"/>
      <c r="LQB46" s="63"/>
      <c r="LQC46" s="63"/>
      <c r="LQD46" s="63"/>
      <c r="LQE46" s="63"/>
      <c r="LQF46" s="64"/>
      <c r="LQG46" s="63"/>
      <c r="LQH46" s="63"/>
      <c r="LQI46" s="63"/>
      <c r="LQJ46" s="63"/>
      <c r="LQK46" s="63"/>
      <c r="LQL46" s="63"/>
      <c r="LQM46" s="63"/>
      <c r="LQN46" s="64"/>
      <c r="LQO46" s="63"/>
      <c r="LQP46" s="63"/>
      <c r="LQQ46" s="63"/>
      <c r="LQR46" s="63"/>
      <c r="LQS46" s="63"/>
      <c r="LQT46" s="63"/>
      <c r="LQU46" s="63"/>
      <c r="LQV46" s="64"/>
      <c r="LQW46" s="63"/>
      <c r="LQX46" s="63"/>
      <c r="LQY46" s="63"/>
      <c r="LQZ46" s="63"/>
      <c r="LRA46" s="63"/>
      <c r="LRB46" s="63"/>
      <c r="LRC46" s="63"/>
      <c r="LRD46" s="64"/>
      <c r="LRE46" s="63"/>
      <c r="LRF46" s="63"/>
      <c r="LRG46" s="63"/>
      <c r="LRH46" s="63"/>
      <c r="LRI46" s="63"/>
      <c r="LRJ46" s="63"/>
      <c r="LRK46" s="63"/>
      <c r="LRL46" s="64"/>
      <c r="LRM46" s="63"/>
      <c r="LRN46" s="63"/>
      <c r="LRO46" s="63"/>
      <c r="LRP46" s="63"/>
      <c r="LRQ46" s="63"/>
      <c r="LRR46" s="63"/>
      <c r="LRS46" s="63"/>
      <c r="LRT46" s="64"/>
      <c r="LRU46" s="63"/>
      <c r="LRV46" s="63"/>
      <c r="LRW46" s="63"/>
      <c r="LRX46" s="63"/>
      <c r="LRY46" s="63"/>
      <c r="LRZ46" s="63"/>
      <c r="LSA46" s="63"/>
      <c r="LSB46" s="64"/>
      <c r="LSC46" s="63"/>
      <c r="LSD46" s="63"/>
      <c r="LSE46" s="63"/>
      <c r="LSF46" s="63"/>
      <c r="LSG46" s="63"/>
      <c r="LSH46" s="63"/>
      <c r="LSI46" s="63"/>
      <c r="LSJ46" s="64"/>
      <c r="LSK46" s="63"/>
      <c r="LSL46" s="63"/>
      <c r="LSM46" s="63"/>
      <c r="LSN46" s="63"/>
      <c r="LSO46" s="63"/>
      <c r="LSP46" s="63"/>
      <c r="LSQ46" s="63"/>
      <c r="LSR46" s="64"/>
      <c r="LSS46" s="63"/>
      <c r="LST46" s="63"/>
      <c r="LSU46" s="63"/>
      <c r="LSV46" s="63"/>
      <c r="LSW46" s="63"/>
      <c r="LSX46" s="63"/>
      <c r="LSY46" s="63"/>
      <c r="LSZ46" s="64"/>
      <c r="LTA46" s="63"/>
      <c r="LTB46" s="63"/>
      <c r="LTC46" s="63"/>
      <c r="LTD46" s="63"/>
      <c r="LTE46" s="63"/>
      <c r="LTF46" s="63"/>
      <c r="LTG46" s="63"/>
      <c r="LTH46" s="64"/>
      <c r="LTI46" s="63"/>
      <c r="LTJ46" s="63"/>
      <c r="LTK46" s="63"/>
      <c r="LTL46" s="63"/>
      <c r="LTM46" s="63"/>
      <c r="LTN46" s="63"/>
      <c r="LTO46" s="63"/>
      <c r="LTP46" s="64"/>
      <c r="LTQ46" s="63"/>
      <c r="LTR46" s="63"/>
      <c r="LTS46" s="63"/>
      <c r="LTT46" s="63"/>
      <c r="LTU46" s="63"/>
      <c r="LTV46" s="63"/>
      <c r="LTW46" s="63"/>
      <c r="LTX46" s="64"/>
      <c r="LTY46" s="63"/>
      <c r="LTZ46" s="63"/>
      <c r="LUA46" s="63"/>
      <c r="LUB46" s="63"/>
      <c r="LUC46" s="63"/>
      <c r="LUD46" s="63"/>
      <c r="LUE46" s="63"/>
      <c r="LUF46" s="64"/>
      <c r="LUG46" s="63"/>
      <c r="LUH46" s="63"/>
      <c r="LUI46" s="63"/>
      <c r="LUJ46" s="63"/>
      <c r="LUK46" s="63"/>
      <c r="LUL46" s="63"/>
      <c r="LUM46" s="63"/>
      <c r="LUN46" s="64"/>
      <c r="LUO46" s="63"/>
      <c r="LUP46" s="63"/>
      <c r="LUQ46" s="63"/>
      <c r="LUR46" s="63"/>
      <c r="LUS46" s="63"/>
      <c r="LUT46" s="63"/>
      <c r="LUU46" s="63"/>
      <c r="LUV46" s="64"/>
      <c r="LUW46" s="63"/>
      <c r="LUX46" s="63"/>
      <c r="LUY46" s="63"/>
      <c r="LUZ46" s="63"/>
      <c r="LVA46" s="63"/>
      <c r="LVB46" s="63"/>
      <c r="LVC46" s="63"/>
      <c r="LVD46" s="64"/>
      <c r="LVE46" s="63"/>
      <c r="LVF46" s="63"/>
      <c r="LVG46" s="63"/>
      <c r="LVH46" s="63"/>
      <c r="LVI46" s="63"/>
      <c r="LVJ46" s="63"/>
      <c r="LVK46" s="63"/>
      <c r="LVL46" s="64"/>
      <c r="LVM46" s="63"/>
      <c r="LVN46" s="63"/>
      <c r="LVO46" s="63"/>
      <c r="LVP46" s="63"/>
      <c r="LVQ46" s="63"/>
      <c r="LVR46" s="63"/>
      <c r="LVS46" s="63"/>
      <c r="LVT46" s="64"/>
      <c r="LVU46" s="63"/>
      <c r="LVV46" s="63"/>
      <c r="LVW46" s="63"/>
      <c r="LVX46" s="63"/>
      <c r="LVY46" s="63"/>
      <c r="LVZ46" s="63"/>
      <c r="LWA46" s="63"/>
      <c r="LWB46" s="64"/>
      <c r="LWC46" s="63"/>
      <c r="LWD46" s="63"/>
      <c r="LWE46" s="63"/>
      <c r="LWF46" s="63"/>
      <c r="LWG46" s="63"/>
      <c r="LWH46" s="63"/>
      <c r="LWI46" s="63"/>
      <c r="LWJ46" s="64"/>
      <c r="LWK46" s="63"/>
      <c r="LWL46" s="63"/>
      <c r="LWM46" s="63"/>
      <c r="LWN46" s="63"/>
      <c r="LWO46" s="63"/>
      <c r="LWP46" s="63"/>
      <c r="LWQ46" s="63"/>
      <c r="LWR46" s="64"/>
      <c r="LWS46" s="63"/>
      <c r="LWT46" s="63"/>
      <c r="LWU46" s="63"/>
      <c r="LWV46" s="63"/>
      <c r="LWW46" s="63"/>
      <c r="LWX46" s="63"/>
      <c r="LWY46" s="63"/>
      <c r="LWZ46" s="64"/>
      <c r="LXA46" s="63"/>
      <c r="LXB46" s="63"/>
      <c r="LXC46" s="63"/>
      <c r="LXD46" s="63"/>
      <c r="LXE46" s="63"/>
      <c r="LXF46" s="63"/>
      <c r="LXG46" s="63"/>
      <c r="LXH46" s="64"/>
      <c r="LXI46" s="63"/>
      <c r="LXJ46" s="63"/>
      <c r="LXK46" s="63"/>
      <c r="LXL46" s="63"/>
      <c r="LXM46" s="63"/>
      <c r="LXN46" s="63"/>
      <c r="LXO46" s="63"/>
      <c r="LXP46" s="64"/>
      <c r="LXQ46" s="63"/>
      <c r="LXR46" s="63"/>
      <c r="LXS46" s="63"/>
      <c r="LXT46" s="63"/>
      <c r="LXU46" s="63"/>
      <c r="LXV46" s="63"/>
      <c r="LXW46" s="63"/>
      <c r="LXX46" s="64"/>
      <c r="LXY46" s="63"/>
      <c r="LXZ46" s="63"/>
      <c r="LYA46" s="63"/>
      <c r="LYB46" s="63"/>
      <c r="LYC46" s="63"/>
      <c r="LYD46" s="63"/>
      <c r="LYE46" s="63"/>
      <c r="LYF46" s="64"/>
      <c r="LYG46" s="63"/>
      <c r="LYH46" s="63"/>
      <c r="LYI46" s="63"/>
      <c r="LYJ46" s="63"/>
      <c r="LYK46" s="63"/>
      <c r="LYL46" s="63"/>
      <c r="LYM46" s="63"/>
      <c r="LYN46" s="64"/>
      <c r="LYO46" s="63"/>
      <c r="LYP46" s="63"/>
      <c r="LYQ46" s="63"/>
      <c r="LYR46" s="63"/>
      <c r="LYS46" s="63"/>
      <c r="LYT46" s="63"/>
      <c r="LYU46" s="63"/>
      <c r="LYV46" s="64"/>
      <c r="LYW46" s="63"/>
      <c r="LYX46" s="63"/>
      <c r="LYY46" s="63"/>
      <c r="LYZ46" s="63"/>
      <c r="LZA46" s="63"/>
      <c r="LZB46" s="63"/>
      <c r="LZC46" s="63"/>
      <c r="LZD46" s="64"/>
      <c r="LZE46" s="63"/>
      <c r="LZF46" s="63"/>
      <c r="LZG46" s="63"/>
      <c r="LZH46" s="63"/>
      <c r="LZI46" s="63"/>
      <c r="LZJ46" s="63"/>
      <c r="LZK46" s="63"/>
      <c r="LZL46" s="64"/>
      <c r="LZM46" s="63"/>
      <c r="LZN46" s="63"/>
      <c r="LZO46" s="63"/>
      <c r="LZP46" s="63"/>
      <c r="LZQ46" s="63"/>
      <c r="LZR46" s="63"/>
      <c r="LZS46" s="63"/>
      <c r="LZT46" s="64"/>
      <c r="LZU46" s="63"/>
      <c r="LZV46" s="63"/>
      <c r="LZW46" s="63"/>
      <c r="LZX46" s="63"/>
      <c r="LZY46" s="63"/>
      <c r="LZZ46" s="63"/>
      <c r="MAA46" s="63"/>
      <c r="MAB46" s="64"/>
      <c r="MAC46" s="63"/>
      <c r="MAD46" s="63"/>
      <c r="MAE46" s="63"/>
      <c r="MAF46" s="63"/>
      <c r="MAG46" s="63"/>
      <c r="MAH46" s="63"/>
      <c r="MAI46" s="63"/>
      <c r="MAJ46" s="64"/>
      <c r="MAK46" s="63"/>
      <c r="MAL46" s="63"/>
      <c r="MAM46" s="63"/>
      <c r="MAN46" s="63"/>
      <c r="MAO46" s="63"/>
      <c r="MAP46" s="63"/>
      <c r="MAQ46" s="63"/>
      <c r="MAR46" s="64"/>
      <c r="MAS46" s="63"/>
      <c r="MAT46" s="63"/>
      <c r="MAU46" s="63"/>
      <c r="MAV46" s="63"/>
      <c r="MAW46" s="63"/>
      <c r="MAX46" s="63"/>
      <c r="MAY46" s="63"/>
      <c r="MAZ46" s="64"/>
      <c r="MBA46" s="63"/>
      <c r="MBB46" s="63"/>
      <c r="MBC46" s="63"/>
      <c r="MBD46" s="63"/>
      <c r="MBE46" s="63"/>
      <c r="MBF46" s="63"/>
      <c r="MBG46" s="63"/>
      <c r="MBH46" s="64"/>
      <c r="MBI46" s="63"/>
      <c r="MBJ46" s="63"/>
      <c r="MBK46" s="63"/>
      <c r="MBL46" s="63"/>
      <c r="MBM46" s="63"/>
      <c r="MBN46" s="63"/>
      <c r="MBO46" s="63"/>
      <c r="MBP46" s="64"/>
      <c r="MBQ46" s="63"/>
      <c r="MBR46" s="63"/>
      <c r="MBS46" s="63"/>
      <c r="MBT46" s="63"/>
      <c r="MBU46" s="63"/>
      <c r="MBV46" s="63"/>
      <c r="MBW46" s="63"/>
      <c r="MBX46" s="64"/>
      <c r="MBY46" s="63"/>
      <c r="MBZ46" s="63"/>
      <c r="MCA46" s="63"/>
      <c r="MCB46" s="63"/>
      <c r="MCC46" s="63"/>
      <c r="MCD46" s="63"/>
      <c r="MCE46" s="63"/>
      <c r="MCF46" s="64"/>
      <c r="MCG46" s="63"/>
      <c r="MCH46" s="63"/>
      <c r="MCI46" s="63"/>
      <c r="MCJ46" s="63"/>
      <c r="MCK46" s="63"/>
      <c r="MCL46" s="63"/>
      <c r="MCM46" s="63"/>
      <c r="MCN46" s="64"/>
      <c r="MCO46" s="63"/>
      <c r="MCP46" s="63"/>
      <c r="MCQ46" s="63"/>
      <c r="MCR46" s="63"/>
      <c r="MCS46" s="63"/>
      <c r="MCT46" s="63"/>
      <c r="MCU46" s="63"/>
      <c r="MCV46" s="64"/>
      <c r="MCW46" s="63"/>
      <c r="MCX46" s="63"/>
      <c r="MCY46" s="63"/>
      <c r="MCZ46" s="63"/>
      <c r="MDA46" s="63"/>
      <c r="MDB46" s="63"/>
      <c r="MDC46" s="63"/>
      <c r="MDD46" s="64"/>
      <c r="MDE46" s="63"/>
      <c r="MDF46" s="63"/>
      <c r="MDG46" s="63"/>
      <c r="MDH46" s="63"/>
      <c r="MDI46" s="63"/>
      <c r="MDJ46" s="63"/>
      <c r="MDK46" s="63"/>
      <c r="MDL46" s="64"/>
      <c r="MDM46" s="63"/>
      <c r="MDN46" s="63"/>
      <c r="MDO46" s="63"/>
      <c r="MDP46" s="63"/>
      <c r="MDQ46" s="63"/>
      <c r="MDR46" s="63"/>
      <c r="MDS46" s="63"/>
      <c r="MDT46" s="64"/>
      <c r="MDU46" s="63"/>
      <c r="MDV46" s="63"/>
      <c r="MDW46" s="63"/>
      <c r="MDX46" s="63"/>
      <c r="MDY46" s="63"/>
      <c r="MDZ46" s="63"/>
      <c r="MEA46" s="63"/>
      <c r="MEB46" s="64"/>
      <c r="MEC46" s="63"/>
      <c r="MED46" s="63"/>
      <c r="MEE46" s="63"/>
      <c r="MEF46" s="63"/>
      <c r="MEG46" s="63"/>
      <c r="MEH46" s="63"/>
      <c r="MEI46" s="63"/>
      <c r="MEJ46" s="64"/>
      <c r="MEK46" s="63"/>
      <c r="MEL46" s="63"/>
      <c r="MEM46" s="63"/>
      <c r="MEN46" s="63"/>
      <c r="MEO46" s="63"/>
      <c r="MEP46" s="63"/>
      <c r="MEQ46" s="63"/>
      <c r="MER46" s="64"/>
      <c r="MES46" s="63"/>
      <c r="MET46" s="63"/>
      <c r="MEU46" s="63"/>
      <c r="MEV46" s="63"/>
      <c r="MEW46" s="63"/>
      <c r="MEX46" s="63"/>
      <c r="MEY46" s="63"/>
      <c r="MEZ46" s="64"/>
      <c r="MFA46" s="63"/>
      <c r="MFB46" s="63"/>
      <c r="MFC46" s="63"/>
      <c r="MFD46" s="63"/>
      <c r="MFE46" s="63"/>
      <c r="MFF46" s="63"/>
      <c r="MFG46" s="63"/>
      <c r="MFH46" s="64"/>
      <c r="MFI46" s="63"/>
      <c r="MFJ46" s="63"/>
      <c r="MFK46" s="63"/>
      <c r="MFL46" s="63"/>
      <c r="MFM46" s="63"/>
      <c r="MFN46" s="63"/>
      <c r="MFO46" s="63"/>
      <c r="MFP46" s="64"/>
      <c r="MFQ46" s="63"/>
      <c r="MFR46" s="63"/>
      <c r="MFS46" s="63"/>
      <c r="MFT46" s="63"/>
      <c r="MFU46" s="63"/>
      <c r="MFV46" s="63"/>
      <c r="MFW46" s="63"/>
      <c r="MFX46" s="64"/>
      <c r="MFY46" s="63"/>
      <c r="MFZ46" s="63"/>
      <c r="MGA46" s="63"/>
      <c r="MGB46" s="63"/>
      <c r="MGC46" s="63"/>
      <c r="MGD46" s="63"/>
      <c r="MGE46" s="63"/>
      <c r="MGF46" s="64"/>
      <c r="MGG46" s="63"/>
      <c r="MGH46" s="63"/>
      <c r="MGI46" s="63"/>
      <c r="MGJ46" s="63"/>
      <c r="MGK46" s="63"/>
      <c r="MGL46" s="63"/>
      <c r="MGM46" s="63"/>
      <c r="MGN46" s="64"/>
      <c r="MGO46" s="63"/>
      <c r="MGP46" s="63"/>
      <c r="MGQ46" s="63"/>
      <c r="MGR46" s="63"/>
      <c r="MGS46" s="63"/>
      <c r="MGT46" s="63"/>
      <c r="MGU46" s="63"/>
      <c r="MGV46" s="64"/>
      <c r="MGW46" s="63"/>
      <c r="MGX46" s="63"/>
      <c r="MGY46" s="63"/>
      <c r="MGZ46" s="63"/>
      <c r="MHA46" s="63"/>
      <c r="MHB46" s="63"/>
      <c r="MHC46" s="63"/>
      <c r="MHD46" s="64"/>
      <c r="MHE46" s="63"/>
      <c r="MHF46" s="63"/>
      <c r="MHG46" s="63"/>
      <c r="MHH46" s="63"/>
      <c r="MHI46" s="63"/>
      <c r="MHJ46" s="63"/>
      <c r="MHK46" s="63"/>
      <c r="MHL46" s="64"/>
      <c r="MHM46" s="63"/>
      <c r="MHN46" s="63"/>
      <c r="MHO46" s="63"/>
      <c r="MHP46" s="63"/>
      <c r="MHQ46" s="63"/>
      <c r="MHR46" s="63"/>
      <c r="MHS46" s="63"/>
      <c r="MHT46" s="64"/>
      <c r="MHU46" s="63"/>
      <c r="MHV46" s="63"/>
      <c r="MHW46" s="63"/>
      <c r="MHX46" s="63"/>
      <c r="MHY46" s="63"/>
      <c r="MHZ46" s="63"/>
      <c r="MIA46" s="63"/>
      <c r="MIB46" s="64"/>
      <c r="MIC46" s="63"/>
      <c r="MID46" s="63"/>
      <c r="MIE46" s="63"/>
      <c r="MIF46" s="63"/>
      <c r="MIG46" s="63"/>
      <c r="MIH46" s="63"/>
      <c r="MII46" s="63"/>
      <c r="MIJ46" s="64"/>
      <c r="MIK46" s="63"/>
      <c r="MIL46" s="63"/>
      <c r="MIM46" s="63"/>
      <c r="MIN46" s="63"/>
      <c r="MIO46" s="63"/>
      <c r="MIP46" s="63"/>
      <c r="MIQ46" s="63"/>
      <c r="MIR46" s="64"/>
      <c r="MIS46" s="63"/>
      <c r="MIT46" s="63"/>
      <c r="MIU46" s="63"/>
      <c r="MIV46" s="63"/>
      <c r="MIW46" s="63"/>
      <c r="MIX46" s="63"/>
      <c r="MIY46" s="63"/>
      <c r="MIZ46" s="64"/>
      <c r="MJA46" s="63"/>
      <c r="MJB46" s="63"/>
      <c r="MJC46" s="63"/>
      <c r="MJD46" s="63"/>
      <c r="MJE46" s="63"/>
      <c r="MJF46" s="63"/>
      <c r="MJG46" s="63"/>
      <c r="MJH46" s="64"/>
      <c r="MJI46" s="63"/>
      <c r="MJJ46" s="63"/>
      <c r="MJK46" s="63"/>
      <c r="MJL46" s="63"/>
      <c r="MJM46" s="63"/>
      <c r="MJN46" s="63"/>
      <c r="MJO46" s="63"/>
      <c r="MJP46" s="64"/>
      <c r="MJQ46" s="63"/>
      <c r="MJR46" s="63"/>
      <c r="MJS46" s="63"/>
      <c r="MJT46" s="63"/>
      <c r="MJU46" s="63"/>
      <c r="MJV46" s="63"/>
      <c r="MJW46" s="63"/>
      <c r="MJX46" s="64"/>
      <c r="MJY46" s="63"/>
      <c r="MJZ46" s="63"/>
      <c r="MKA46" s="63"/>
      <c r="MKB46" s="63"/>
      <c r="MKC46" s="63"/>
      <c r="MKD46" s="63"/>
      <c r="MKE46" s="63"/>
      <c r="MKF46" s="64"/>
      <c r="MKG46" s="63"/>
      <c r="MKH46" s="63"/>
      <c r="MKI46" s="63"/>
      <c r="MKJ46" s="63"/>
      <c r="MKK46" s="63"/>
      <c r="MKL46" s="63"/>
      <c r="MKM46" s="63"/>
      <c r="MKN46" s="64"/>
      <c r="MKO46" s="63"/>
      <c r="MKP46" s="63"/>
      <c r="MKQ46" s="63"/>
      <c r="MKR46" s="63"/>
      <c r="MKS46" s="63"/>
      <c r="MKT46" s="63"/>
      <c r="MKU46" s="63"/>
      <c r="MKV46" s="64"/>
      <c r="MKW46" s="63"/>
      <c r="MKX46" s="63"/>
      <c r="MKY46" s="63"/>
      <c r="MKZ46" s="63"/>
      <c r="MLA46" s="63"/>
      <c r="MLB46" s="63"/>
      <c r="MLC46" s="63"/>
      <c r="MLD46" s="64"/>
      <c r="MLE46" s="63"/>
      <c r="MLF46" s="63"/>
      <c r="MLG46" s="63"/>
      <c r="MLH46" s="63"/>
      <c r="MLI46" s="63"/>
      <c r="MLJ46" s="63"/>
      <c r="MLK46" s="63"/>
      <c r="MLL46" s="64"/>
      <c r="MLM46" s="63"/>
      <c r="MLN46" s="63"/>
      <c r="MLO46" s="63"/>
      <c r="MLP46" s="63"/>
      <c r="MLQ46" s="63"/>
      <c r="MLR46" s="63"/>
      <c r="MLS46" s="63"/>
      <c r="MLT46" s="64"/>
      <c r="MLU46" s="63"/>
      <c r="MLV46" s="63"/>
      <c r="MLW46" s="63"/>
      <c r="MLX46" s="63"/>
      <c r="MLY46" s="63"/>
      <c r="MLZ46" s="63"/>
      <c r="MMA46" s="63"/>
      <c r="MMB46" s="64"/>
      <c r="MMC46" s="63"/>
      <c r="MMD46" s="63"/>
      <c r="MME46" s="63"/>
      <c r="MMF46" s="63"/>
      <c r="MMG46" s="63"/>
      <c r="MMH46" s="63"/>
      <c r="MMI46" s="63"/>
      <c r="MMJ46" s="64"/>
      <c r="MMK46" s="63"/>
      <c r="MML46" s="63"/>
      <c r="MMM46" s="63"/>
      <c r="MMN46" s="63"/>
      <c r="MMO46" s="63"/>
      <c r="MMP46" s="63"/>
      <c r="MMQ46" s="63"/>
      <c r="MMR46" s="64"/>
      <c r="MMS46" s="63"/>
      <c r="MMT46" s="63"/>
      <c r="MMU46" s="63"/>
      <c r="MMV46" s="63"/>
      <c r="MMW46" s="63"/>
      <c r="MMX46" s="63"/>
      <c r="MMY46" s="63"/>
      <c r="MMZ46" s="64"/>
      <c r="MNA46" s="63"/>
      <c r="MNB46" s="63"/>
      <c r="MNC46" s="63"/>
      <c r="MND46" s="63"/>
      <c r="MNE46" s="63"/>
      <c r="MNF46" s="63"/>
      <c r="MNG46" s="63"/>
      <c r="MNH46" s="64"/>
      <c r="MNI46" s="63"/>
      <c r="MNJ46" s="63"/>
      <c r="MNK46" s="63"/>
      <c r="MNL46" s="63"/>
      <c r="MNM46" s="63"/>
      <c r="MNN46" s="63"/>
      <c r="MNO46" s="63"/>
      <c r="MNP46" s="64"/>
      <c r="MNQ46" s="63"/>
      <c r="MNR46" s="63"/>
      <c r="MNS46" s="63"/>
      <c r="MNT46" s="63"/>
      <c r="MNU46" s="63"/>
      <c r="MNV46" s="63"/>
      <c r="MNW46" s="63"/>
      <c r="MNX46" s="64"/>
      <c r="MNY46" s="63"/>
      <c r="MNZ46" s="63"/>
      <c r="MOA46" s="63"/>
      <c r="MOB46" s="63"/>
      <c r="MOC46" s="63"/>
      <c r="MOD46" s="63"/>
      <c r="MOE46" s="63"/>
      <c r="MOF46" s="64"/>
      <c r="MOG46" s="63"/>
      <c r="MOH46" s="63"/>
      <c r="MOI46" s="63"/>
      <c r="MOJ46" s="63"/>
      <c r="MOK46" s="63"/>
      <c r="MOL46" s="63"/>
      <c r="MOM46" s="63"/>
      <c r="MON46" s="64"/>
      <c r="MOO46" s="63"/>
      <c r="MOP46" s="63"/>
      <c r="MOQ46" s="63"/>
      <c r="MOR46" s="63"/>
      <c r="MOS46" s="63"/>
      <c r="MOT46" s="63"/>
      <c r="MOU46" s="63"/>
      <c r="MOV46" s="64"/>
      <c r="MOW46" s="63"/>
      <c r="MOX46" s="63"/>
      <c r="MOY46" s="63"/>
      <c r="MOZ46" s="63"/>
      <c r="MPA46" s="63"/>
      <c r="MPB46" s="63"/>
      <c r="MPC46" s="63"/>
      <c r="MPD46" s="64"/>
      <c r="MPE46" s="63"/>
      <c r="MPF46" s="63"/>
      <c r="MPG46" s="63"/>
      <c r="MPH46" s="63"/>
      <c r="MPI46" s="63"/>
      <c r="MPJ46" s="63"/>
      <c r="MPK46" s="63"/>
      <c r="MPL46" s="64"/>
      <c r="MPM46" s="63"/>
      <c r="MPN46" s="63"/>
      <c r="MPO46" s="63"/>
      <c r="MPP46" s="63"/>
      <c r="MPQ46" s="63"/>
      <c r="MPR46" s="63"/>
      <c r="MPS46" s="63"/>
      <c r="MPT46" s="64"/>
      <c r="MPU46" s="63"/>
      <c r="MPV46" s="63"/>
      <c r="MPW46" s="63"/>
      <c r="MPX46" s="63"/>
      <c r="MPY46" s="63"/>
      <c r="MPZ46" s="63"/>
      <c r="MQA46" s="63"/>
      <c r="MQB46" s="64"/>
      <c r="MQC46" s="63"/>
      <c r="MQD46" s="63"/>
      <c r="MQE46" s="63"/>
      <c r="MQF46" s="63"/>
      <c r="MQG46" s="63"/>
      <c r="MQH46" s="63"/>
      <c r="MQI46" s="63"/>
      <c r="MQJ46" s="64"/>
      <c r="MQK46" s="63"/>
      <c r="MQL46" s="63"/>
      <c r="MQM46" s="63"/>
      <c r="MQN46" s="63"/>
      <c r="MQO46" s="63"/>
      <c r="MQP46" s="63"/>
      <c r="MQQ46" s="63"/>
      <c r="MQR46" s="64"/>
      <c r="MQS46" s="63"/>
      <c r="MQT46" s="63"/>
      <c r="MQU46" s="63"/>
      <c r="MQV46" s="63"/>
      <c r="MQW46" s="63"/>
      <c r="MQX46" s="63"/>
      <c r="MQY46" s="63"/>
      <c r="MQZ46" s="64"/>
      <c r="MRA46" s="63"/>
      <c r="MRB46" s="63"/>
      <c r="MRC46" s="63"/>
      <c r="MRD46" s="63"/>
      <c r="MRE46" s="63"/>
      <c r="MRF46" s="63"/>
      <c r="MRG46" s="63"/>
      <c r="MRH46" s="64"/>
      <c r="MRI46" s="63"/>
      <c r="MRJ46" s="63"/>
      <c r="MRK46" s="63"/>
      <c r="MRL46" s="63"/>
      <c r="MRM46" s="63"/>
      <c r="MRN46" s="63"/>
      <c r="MRO46" s="63"/>
      <c r="MRP46" s="64"/>
      <c r="MRQ46" s="63"/>
      <c r="MRR46" s="63"/>
      <c r="MRS46" s="63"/>
      <c r="MRT46" s="63"/>
      <c r="MRU46" s="63"/>
      <c r="MRV46" s="63"/>
      <c r="MRW46" s="63"/>
      <c r="MRX46" s="64"/>
      <c r="MRY46" s="63"/>
      <c r="MRZ46" s="63"/>
      <c r="MSA46" s="63"/>
      <c r="MSB46" s="63"/>
      <c r="MSC46" s="63"/>
      <c r="MSD46" s="63"/>
      <c r="MSE46" s="63"/>
      <c r="MSF46" s="64"/>
      <c r="MSG46" s="63"/>
      <c r="MSH46" s="63"/>
      <c r="MSI46" s="63"/>
      <c r="MSJ46" s="63"/>
      <c r="MSK46" s="63"/>
      <c r="MSL46" s="63"/>
      <c r="MSM46" s="63"/>
      <c r="MSN46" s="64"/>
      <c r="MSO46" s="63"/>
      <c r="MSP46" s="63"/>
      <c r="MSQ46" s="63"/>
      <c r="MSR46" s="63"/>
      <c r="MSS46" s="63"/>
      <c r="MST46" s="63"/>
      <c r="MSU46" s="63"/>
      <c r="MSV46" s="64"/>
      <c r="MSW46" s="63"/>
      <c r="MSX46" s="63"/>
      <c r="MSY46" s="63"/>
      <c r="MSZ46" s="63"/>
      <c r="MTA46" s="63"/>
      <c r="MTB46" s="63"/>
      <c r="MTC46" s="63"/>
      <c r="MTD46" s="64"/>
      <c r="MTE46" s="63"/>
      <c r="MTF46" s="63"/>
      <c r="MTG46" s="63"/>
      <c r="MTH46" s="63"/>
      <c r="MTI46" s="63"/>
      <c r="MTJ46" s="63"/>
      <c r="MTK46" s="63"/>
      <c r="MTL46" s="64"/>
      <c r="MTM46" s="63"/>
      <c r="MTN46" s="63"/>
      <c r="MTO46" s="63"/>
      <c r="MTP46" s="63"/>
      <c r="MTQ46" s="63"/>
      <c r="MTR46" s="63"/>
      <c r="MTS46" s="63"/>
      <c r="MTT46" s="64"/>
      <c r="MTU46" s="63"/>
      <c r="MTV46" s="63"/>
      <c r="MTW46" s="63"/>
      <c r="MTX46" s="63"/>
      <c r="MTY46" s="63"/>
      <c r="MTZ46" s="63"/>
      <c r="MUA46" s="63"/>
      <c r="MUB46" s="64"/>
      <c r="MUC46" s="63"/>
      <c r="MUD46" s="63"/>
      <c r="MUE46" s="63"/>
      <c r="MUF46" s="63"/>
      <c r="MUG46" s="63"/>
      <c r="MUH46" s="63"/>
      <c r="MUI46" s="63"/>
      <c r="MUJ46" s="64"/>
      <c r="MUK46" s="63"/>
      <c r="MUL46" s="63"/>
      <c r="MUM46" s="63"/>
      <c r="MUN46" s="63"/>
      <c r="MUO46" s="63"/>
      <c r="MUP46" s="63"/>
      <c r="MUQ46" s="63"/>
      <c r="MUR46" s="64"/>
      <c r="MUS46" s="63"/>
      <c r="MUT46" s="63"/>
      <c r="MUU46" s="63"/>
      <c r="MUV46" s="63"/>
      <c r="MUW46" s="63"/>
      <c r="MUX46" s="63"/>
      <c r="MUY46" s="63"/>
      <c r="MUZ46" s="64"/>
      <c r="MVA46" s="63"/>
      <c r="MVB46" s="63"/>
      <c r="MVC46" s="63"/>
      <c r="MVD46" s="63"/>
      <c r="MVE46" s="63"/>
      <c r="MVF46" s="63"/>
      <c r="MVG46" s="63"/>
      <c r="MVH46" s="64"/>
      <c r="MVI46" s="63"/>
      <c r="MVJ46" s="63"/>
      <c r="MVK46" s="63"/>
      <c r="MVL46" s="63"/>
      <c r="MVM46" s="63"/>
      <c r="MVN46" s="63"/>
      <c r="MVO46" s="63"/>
      <c r="MVP46" s="64"/>
      <c r="MVQ46" s="63"/>
      <c r="MVR46" s="63"/>
      <c r="MVS46" s="63"/>
      <c r="MVT46" s="63"/>
      <c r="MVU46" s="63"/>
      <c r="MVV46" s="63"/>
      <c r="MVW46" s="63"/>
      <c r="MVX46" s="64"/>
      <c r="MVY46" s="63"/>
      <c r="MVZ46" s="63"/>
      <c r="MWA46" s="63"/>
      <c r="MWB46" s="63"/>
      <c r="MWC46" s="63"/>
      <c r="MWD46" s="63"/>
      <c r="MWE46" s="63"/>
      <c r="MWF46" s="64"/>
      <c r="MWG46" s="63"/>
      <c r="MWH46" s="63"/>
      <c r="MWI46" s="63"/>
      <c r="MWJ46" s="63"/>
      <c r="MWK46" s="63"/>
      <c r="MWL46" s="63"/>
      <c r="MWM46" s="63"/>
      <c r="MWN46" s="64"/>
      <c r="MWO46" s="63"/>
      <c r="MWP46" s="63"/>
      <c r="MWQ46" s="63"/>
      <c r="MWR46" s="63"/>
      <c r="MWS46" s="63"/>
      <c r="MWT46" s="63"/>
      <c r="MWU46" s="63"/>
      <c r="MWV46" s="64"/>
      <c r="MWW46" s="63"/>
      <c r="MWX46" s="63"/>
      <c r="MWY46" s="63"/>
      <c r="MWZ46" s="63"/>
      <c r="MXA46" s="63"/>
      <c r="MXB46" s="63"/>
      <c r="MXC46" s="63"/>
      <c r="MXD46" s="64"/>
      <c r="MXE46" s="63"/>
      <c r="MXF46" s="63"/>
      <c r="MXG46" s="63"/>
      <c r="MXH46" s="63"/>
      <c r="MXI46" s="63"/>
      <c r="MXJ46" s="63"/>
      <c r="MXK46" s="63"/>
      <c r="MXL46" s="64"/>
      <c r="MXM46" s="63"/>
      <c r="MXN46" s="63"/>
      <c r="MXO46" s="63"/>
      <c r="MXP46" s="63"/>
      <c r="MXQ46" s="63"/>
      <c r="MXR46" s="63"/>
      <c r="MXS46" s="63"/>
      <c r="MXT46" s="64"/>
      <c r="MXU46" s="63"/>
      <c r="MXV46" s="63"/>
      <c r="MXW46" s="63"/>
      <c r="MXX46" s="63"/>
      <c r="MXY46" s="63"/>
      <c r="MXZ46" s="63"/>
      <c r="MYA46" s="63"/>
      <c r="MYB46" s="64"/>
      <c r="MYC46" s="63"/>
      <c r="MYD46" s="63"/>
      <c r="MYE46" s="63"/>
      <c r="MYF46" s="63"/>
      <c r="MYG46" s="63"/>
      <c r="MYH46" s="63"/>
      <c r="MYI46" s="63"/>
      <c r="MYJ46" s="64"/>
      <c r="MYK46" s="63"/>
      <c r="MYL46" s="63"/>
      <c r="MYM46" s="63"/>
      <c r="MYN46" s="63"/>
      <c r="MYO46" s="63"/>
      <c r="MYP46" s="63"/>
      <c r="MYQ46" s="63"/>
      <c r="MYR46" s="64"/>
      <c r="MYS46" s="63"/>
      <c r="MYT46" s="63"/>
      <c r="MYU46" s="63"/>
      <c r="MYV46" s="63"/>
      <c r="MYW46" s="63"/>
      <c r="MYX46" s="63"/>
      <c r="MYY46" s="63"/>
      <c r="MYZ46" s="64"/>
      <c r="MZA46" s="63"/>
      <c r="MZB46" s="63"/>
      <c r="MZC46" s="63"/>
      <c r="MZD46" s="63"/>
      <c r="MZE46" s="63"/>
      <c r="MZF46" s="63"/>
      <c r="MZG46" s="63"/>
      <c r="MZH46" s="64"/>
      <c r="MZI46" s="63"/>
      <c r="MZJ46" s="63"/>
      <c r="MZK46" s="63"/>
      <c r="MZL46" s="63"/>
      <c r="MZM46" s="63"/>
      <c r="MZN46" s="63"/>
      <c r="MZO46" s="63"/>
      <c r="MZP46" s="64"/>
      <c r="MZQ46" s="63"/>
      <c r="MZR46" s="63"/>
      <c r="MZS46" s="63"/>
      <c r="MZT46" s="63"/>
      <c r="MZU46" s="63"/>
      <c r="MZV46" s="63"/>
      <c r="MZW46" s="63"/>
      <c r="MZX46" s="64"/>
      <c r="MZY46" s="63"/>
      <c r="MZZ46" s="63"/>
      <c r="NAA46" s="63"/>
      <c r="NAB46" s="63"/>
      <c r="NAC46" s="63"/>
      <c r="NAD46" s="63"/>
      <c r="NAE46" s="63"/>
      <c r="NAF46" s="64"/>
      <c r="NAG46" s="63"/>
      <c r="NAH46" s="63"/>
      <c r="NAI46" s="63"/>
      <c r="NAJ46" s="63"/>
      <c r="NAK46" s="63"/>
      <c r="NAL46" s="63"/>
      <c r="NAM46" s="63"/>
      <c r="NAN46" s="64"/>
      <c r="NAO46" s="63"/>
      <c r="NAP46" s="63"/>
      <c r="NAQ46" s="63"/>
      <c r="NAR46" s="63"/>
      <c r="NAS46" s="63"/>
      <c r="NAT46" s="63"/>
      <c r="NAU46" s="63"/>
      <c r="NAV46" s="64"/>
      <c r="NAW46" s="63"/>
      <c r="NAX46" s="63"/>
      <c r="NAY46" s="63"/>
      <c r="NAZ46" s="63"/>
      <c r="NBA46" s="63"/>
      <c r="NBB46" s="63"/>
      <c r="NBC46" s="63"/>
      <c r="NBD46" s="64"/>
      <c r="NBE46" s="63"/>
      <c r="NBF46" s="63"/>
      <c r="NBG46" s="63"/>
      <c r="NBH46" s="63"/>
      <c r="NBI46" s="63"/>
      <c r="NBJ46" s="63"/>
      <c r="NBK46" s="63"/>
      <c r="NBL46" s="64"/>
      <c r="NBM46" s="63"/>
      <c r="NBN46" s="63"/>
      <c r="NBO46" s="63"/>
      <c r="NBP46" s="63"/>
      <c r="NBQ46" s="63"/>
      <c r="NBR46" s="63"/>
      <c r="NBS46" s="63"/>
      <c r="NBT46" s="64"/>
      <c r="NBU46" s="63"/>
      <c r="NBV46" s="63"/>
      <c r="NBW46" s="63"/>
      <c r="NBX46" s="63"/>
      <c r="NBY46" s="63"/>
      <c r="NBZ46" s="63"/>
      <c r="NCA46" s="63"/>
      <c r="NCB46" s="64"/>
      <c r="NCC46" s="63"/>
      <c r="NCD46" s="63"/>
      <c r="NCE46" s="63"/>
      <c r="NCF46" s="63"/>
      <c r="NCG46" s="63"/>
      <c r="NCH46" s="63"/>
      <c r="NCI46" s="63"/>
      <c r="NCJ46" s="64"/>
      <c r="NCK46" s="63"/>
      <c r="NCL46" s="63"/>
      <c r="NCM46" s="63"/>
      <c r="NCN46" s="63"/>
      <c r="NCO46" s="63"/>
      <c r="NCP46" s="63"/>
      <c r="NCQ46" s="63"/>
      <c r="NCR46" s="64"/>
      <c r="NCS46" s="63"/>
      <c r="NCT46" s="63"/>
      <c r="NCU46" s="63"/>
      <c r="NCV46" s="63"/>
      <c r="NCW46" s="63"/>
      <c r="NCX46" s="63"/>
      <c r="NCY46" s="63"/>
      <c r="NCZ46" s="64"/>
      <c r="NDA46" s="63"/>
      <c r="NDB46" s="63"/>
      <c r="NDC46" s="63"/>
      <c r="NDD46" s="63"/>
      <c r="NDE46" s="63"/>
      <c r="NDF46" s="63"/>
      <c r="NDG46" s="63"/>
      <c r="NDH46" s="64"/>
      <c r="NDI46" s="63"/>
      <c r="NDJ46" s="63"/>
      <c r="NDK46" s="63"/>
      <c r="NDL46" s="63"/>
      <c r="NDM46" s="63"/>
      <c r="NDN46" s="63"/>
      <c r="NDO46" s="63"/>
      <c r="NDP46" s="64"/>
      <c r="NDQ46" s="63"/>
      <c r="NDR46" s="63"/>
      <c r="NDS46" s="63"/>
      <c r="NDT46" s="63"/>
      <c r="NDU46" s="63"/>
      <c r="NDV46" s="63"/>
      <c r="NDW46" s="63"/>
      <c r="NDX46" s="64"/>
      <c r="NDY46" s="63"/>
      <c r="NDZ46" s="63"/>
      <c r="NEA46" s="63"/>
      <c r="NEB46" s="63"/>
      <c r="NEC46" s="63"/>
      <c r="NED46" s="63"/>
      <c r="NEE46" s="63"/>
      <c r="NEF46" s="64"/>
      <c r="NEG46" s="63"/>
      <c r="NEH46" s="63"/>
      <c r="NEI46" s="63"/>
      <c r="NEJ46" s="63"/>
      <c r="NEK46" s="63"/>
      <c r="NEL46" s="63"/>
      <c r="NEM46" s="63"/>
      <c r="NEN46" s="64"/>
      <c r="NEO46" s="63"/>
      <c r="NEP46" s="63"/>
      <c r="NEQ46" s="63"/>
      <c r="NER46" s="63"/>
      <c r="NES46" s="63"/>
      <c r="NET46" s="63"/>
      <c r="NEU46" s="63"/>
      <c r="NEV46" s="64"/>
      <c r="NEW46" s="63"/>
      <c r="NEX46" s="63"/>
      <c r="NEY46" s="63"/>
      <c r="NEZ46" s="63"/>
      <c r="NFA46" s="63"/>
      <c r="NFB46" s="63"/>
      <c r="NFC46" s="63"/>
      <c r="NFD46" s="64"/>
      <c r="NFE46" s="63"/>
      <c r="NFF46" s="63"/>
      <c r="NFG46" s="63"/>
      <c r="NFH46" s="63"/>
      <c r="NFI46" s="63"/>
      <c r="NFJ46" s="63"/>
      <c r="NFK46" s="63"/>
      <c r="NFL46" s="64"/>
      <c r="NFM46" s="63"/>
      <c r="NFN46" s="63"/>
      <c r="NFO46" s="63"/>
      <c r="NFP46" s="63"/>
      <c r="NFQ46" s="63"/>
      <c r="NFR46" s="63"/>
      <c r="NFS46" s="63"/>
      <c r="NFT46" s="64"/>
      <c r="NFU46" s="63"/>
      <c r="NFV46" s="63"/>
      <c r="NFW46" s="63"/>
      <c r="NFX46" s="63"/>
      <c r="NFY46" s="63"/>
      <c r="NFZ46" s="63"/>
      <c r="NGA46" s="63"/>
      <c r="NGB46" s="64"/>
      <c r="NGC46" s="63"/>
      <c r="NGD46" s="63"/>
      <c r="NGE46" s="63"/>
      <c r="NGF46" s="63"/>
      <c r="NGG46" s="63"/>
      <c r="NGH46" s="63"/>
      <c r="NGI46" s="63"/>
      <c r="NGJ46" s="64"/>
      <c r="NGK46" s="63"/>
      <c r="NGL46" s="63"/>
      <c r="NGM46" s="63"/>
      <c r="NGN46" s="63"/>
      <c r="NGO46" s="63"/>
      <c r="NGP46" s="63"/>
      <c r="NGQ46" s="63"/>
      <c r="NGR46" s="64"/>
      <c r="NGS46" s="63"/>
      <c r="NGT46" s="63"/>
      <c r="NGU46" s="63"/>
      <c r="NGV46" s="63"/>
      <c r="NGW46" s="63"/>
      <c r="NGX46" s="63"/>
      <c r="NGY46" s="63"/>
      <c r="NGZ46" s="64"/>
      <c r="NHA46" s="63"/>
      <c r="NHB46" s="63"/>
      <c r="NHC46" s="63"/>
      <c r="NHD46" s="63"/>
      <c r="NHE46" s="63"/>
      <c r="NHF46" s="63"/>
      <c r="NHG46" s="63"/>
      <c r="NHH46" s="64"/>
      <c r="NHI46" s="63"/>
      <c r="NHJ46" s="63"/>
      <c r="NHK46" s="63"/>
      <c r="NHL46" s="63"/>
      <c r="NHM46" s="63"/>
      <c r="NHN46" s="63"/>
      <c r="NHO46" s="63"/>
      <c r="NHP46" s="64"/>
      <c r="NHQ46" s="63"/>
      <c r="NHR46" s="63"/>
      <c r="NHS46" s="63"/>
      <c r="NHT46" s="63"/>
      <c r="NHU46" s="63"/>
      <c r="NHV46" s="63"/>
      <c r="NHW46" s="63"/>
      <c r="NHX46" s="64"/>
      <c r="NHY46" s="63"/>
      <c r="NHZ46" s="63"/>
      <c r="NIA46" s="63"/>
      <c r="NIB46" s="63"/>
      <c r="NIC46" s="63"/>
      <c r="NID46" s="63"/>
      <c r="NIE46" s="63"/>
      <c r="NIF46" s="64"/>
      <c r="NIG46" s="63"/>
      <c r="NIH46" s="63"/>
      <c r="NII46" s="63"/>
      <c r="NIJ46" s="63"/>
      <c r="NIK46" s="63"/>
      <c r="NIL46" s="63"/>
      <c r="NIM46" s="63"/>
      <c r="NIN46" s="64"/>
      <c r="NIO46" s="63"/>
      <c r="NIP46" s="63"/>
      <c r="NIQ46" s="63"/>
      <c r="NIR46" s="63"/>
      <c r="NIS46" s="63"/>
      <c r="NIT46" s="63"/>
      <c r="NIU46" s="63"/>
      <c r="NIV46" s="64"/>
      <c r="NIW46" s="63"/>
      <c r="NIX46" s="63"/>
      <c r="NIY46" s="63"/>
      <c r="NIZ46" s="63"/>
      <c r="NJA46" s="63"/>
      <c r="NJB46" s="63"/>
      <c r="NJC46" s="63"/>
      <c r="NJD46" s="64"/>
      <c r="NJE46" s="63"/>
      <c r="NJF46" s="63"/>
      <c r="NJG46" s="63"/>
      <c r="NJH46" s="63"/>
      <c r="NJI46" s="63"/>
      <c r="NJJ46" s="63"/>
      <c r="NJK46" s="63"/>
      <c r="NJL46" s="64"/>
      <c r="NJM46" s="63"/>
      <c r="NJN46" s="63"/>
      <c r="NJO46" s="63"/>
      <c r="NJP46" s="63"/>
      <c r="NJQ46" s="63"/>
      <c r="NJR46" s="63"/>
      <c r="NJS46" s="63"/>
      <c r="NJT46" s="64"/>
      <c r="NJU46" s="63"/>
      <c r="NJV46" s="63"/>
      <c r="NJW46" s="63"/>
      <c r="NJX46" s="63"/>
      <c r="NJY46" s="63"/>
      <c r="NJZ46" s="63"/>
      <c r="NKA46" s="63"/>
      <c r="NKB46" s="64"/>
      <c r="NKC46" s="63"/>
      <c r="NKD46" s="63"/>
      <c r="NKE46" s="63"/>
      <c r="NKF46" s="63"/>
      <c r="NKG46" s="63"/>
      <c r="NKH46" s="63"/>
      <c r="NKI46" s="63"/>
      <c r="NKJ46" s="64"/>
      <c r="NKK46" s="63"/>
      <c r="NKL46" s="63"/>
      <c r="NKM46" s="63"/>
      <c r="NKN46" s="63"/>
      <c r="NKO46" s="63"/>
      <c r="NKP46" s="63"/>
      <c r="NKQ46" s="63"/>
      <c r="NKR46" s="64"/>
      <c r="NKS46" s="63"/>
      <c r="NKT46" s="63"/>
      <c r="NKU46" s="63"/>
      <c r="NKV46" s="63"/>
      <c r="NKW46" s="63"/>
      <c r="NKX46" s="63"/>
      <c r="NKY46" s="63"/>
      <c r="NKZ46" s="64"/>
      <c r="NLA46" s="63"/>
      <c r="NLB46" s="63"/>
      <c r="NLC46" s="63"/>
      <c r="NLD46" s="63"/>
      <c r="NLE46" s="63"/>
      <c r="NLF46" s="63"/>
      <c r="NLG46" s="63"/>
      <c r="NLH46" s="64"/>
      <c r="NLI46" s="63"/>
      <c r="NLJ46" s="63"/>
      <c r="NLK46" s="63"/>
      <c r="NLL46" s="63"/>
      <c r="NLM46" s="63"/>
      <c r="NLN46" s="63"/>
      <c r="NLO46" s="63"/>
      <c r="NLP46" s="64"/>
      <c r="NLQ46" s="63"/>
      <c r="NLR46" s="63"/>
      <c r="NLS46" s="63"/>
      <c r="NLT46" s="63"/>
      <c r="NLU46" s="63"/>
      <c r="NLV46" s="63"/>
      <c r="NLW46" s="63"/>
      <c r="NLX46" s="64"/>
      <c r="NLY46" s="63"/>
      <c r="NLZ46" s="63"/>
      <c r="NMA46" s="63"/>
      <c r="NMB46" s="63"/>
      <c r="NMC46" s="63"/>
      <c r="NMD46" s="63"/>
      <c r="NME46" s="63"/>
      <c r="NMF46" s="64"/>
      <c r="NMG46" s="63"/>
      <c r="NMH46" s="63"/>
      <c r="NMI46" s="63"/>
      <c r="NMJ46" s="63"/>
      <c r="NMK46" s="63"/>
      <c r="NML46" s="63"/>
      <c r="NMM46" s="63"/>
      <c r="NMN46" s="64"/>
      <c r="NMO46" s="63"/>
      <c r="NMP46" s="63"/>
      <c r="NMQ46" s="63"/>
      <c r="NMR46" s="63"/>
      <c r="NMS46" s="63"/>
      <c r="NMT46" s="63"/>
      <c r="NMU46" s="63"/>
      <c r="NMV46" s="64"/>
      <c r="NMW46" s="63"/>
      <c r="NMX46" s="63"/>
      <c r="NMY46" s="63"/>
      <c r="NMZ46" s="63"/>
      <c r="NNA46" s="63"/>
      <c r="NNB46" s="63"/>
      <c r="NNC46" s="63"/>
      <c r="NND46" s="64"/>
      <c r="NNE46" s="63"/>
      <c r="NNF46" s="63"/>
      <c r="NNG46" s="63"/>
      <c r="NNH46" s="63"/>
      <c r="NNI46" s="63"/>
      <c r="NNJ46" s="63"/>
      <c r="NNK46" s="63"/>
      <c r="NNL46" s="64"/>
      <c r="NNM46" s="63"/>
      <c r="NNN46" s="63"/>
      <c r="NNO46" s="63"/>
      <c r="NNP46" s="63"/>
      <c r="NNQ46" s="63"/>
      <c r="NNR46" s="63"/>
      <c r="NNS46" s="63"/>
      <c r="NNT46" s="64"/>
      <c r="NNU46" s="63"/>
      <c r="NNV46" s="63"/>
      <c r="NNW46" s="63"/>
      <c r="NNX46" s="63"/>
      <c r="NNY46" s="63"/>
      <c r="NNZ46" s="63"/>
      <c r="NOA46" s="63"/>
      <c r="NOB46" s="64"/>
      <c r="NOC46" s="63"/>
      <c r="NOD46" s="63"/>
      <c r="NOE46" s="63"/>
      <c r="NOF46" s="63"/>
      <c r="NOG46" s="63"/>
      <c r="NOH46" s="63"/>
      <c r="NOI46" s="63"/>
      <c r="NOJ46" s="64"/>
      <c r="NOK46" s="63"/>
      <c r="NOL46" s="63"/>
      <c r="NOM46" s="63"/>
      <c r="NON46" s="63"/>
      <c r="NOO46" s="63"/>
      <c r="NOP46" s="63"/>
      <c r="NOQ46" s="63"/>
      <c r="NOR46" s="64"/>
      <c r="NOS46" s="63"/>
      <c r="NOT46" s="63"/>
      <c r="NOU46" s="63"/>
      <c r="NOV46" s="63"/>
      <c r="NOW46" s="63"/>
      <c r="NOX46" s="63"/>
      <c r="NOY46" s="63"/>
      <c r="NOZ46" s="64"/>
      <c r="NPA46" s="63"/>
      <c r="NPB46" s="63"/>
      <c r="NPC46" s="63"/>
      <c r="NPD46" s="63"/>
      <c r="NPE46" s="63"/>
      <c r="NPF46" s="63"/>
      <c r="NPG46" s="63"/>
      <c r="NPH46" s="64"/>
      <c r="NPI46" s="63"/>
      <c r="NPJ46" s="63"/>
      <c r="NPK46" s="63"/>
      <c r="NPL46" s="63"/>
      <c r="NPM46" s="63"/>
      <c r="NPN46" s="63"/>
      <c r="NPO46" s="63"/>
      <c r="NPP46" s="64"/>
      <c r="NPQ46" s="63"/>
      <c r="NPR46" s="63"/>
      <c r="NPS46" s="63"/>
      <c r="NPT46" s="63"/>
      <c r="NPU46" s="63"/>
      <c r="NPV46" s="63"/>
      <c r="NPW46" s="63"/>
      <c r="NPX46" s="64"/>
      <c r="NPY46" s="63"/>
      <c r="NPZ46" s="63"/>
      <c r="NQA46" s="63"/>
      <c r="NQB46" s="63"/>
      <c r="NQC46" s="63"/>
      <c r="NQD46" s="63"/>
      <c r="NQE46" s="63"/>
      <c r="NQF46" s="64"/>
      <c r="NQG46" s="63"/>
      <c r="NQH46" s="63"/>
      <c r="NQI46" s="63"/>
      <c r="NQJ46" s="63"/>
      <c r="NQK46" s="63"/>
      <c r="NQL46" s="63"/>
      <c r="NQM46" s="63"/>
      <c r="NQN46" s="64"/>
      <c r="NQO46" s="63"/>
      <c r="NQP46" s="63"/>
      <c r="NQQ46" s="63"/>
      <c r="NQR46" s="63"/>
      <c r="NQS46" s="63"/>
      <c r="NQT46" s="63"/>
      <c r="NQU46" s="63"/>
      <c r="NQV46" s="64"/>
      <c r="NQW46" s="63"/>
      <c r="NQX46" s="63"/>
      <c r="NQY46" s="63"/>
      <c r="NQZ46" s="63"/>
      <c r="NRA46" s="63"/>
      <c r="NRB46" s="63"/>
      <c r="NRC46" s="63"/>
      <c r="NRD46" s="64"/>
      <c r="NRE46" s="63"/>
      <c r="NRF46" s="63"/>
      <c r="NRG46" s="63"/>
      <c r="NRH46" s="63"/>
      <c r="NRI46" s="63"/>
      <c r="NRJ46" s="63"/>
      <c r="NRK46" s="63"/>
      <c r="NRL46" s="64"/>
      <c r="NRM46" s="63"/>
      <c r="NRN46" s="63"/>
      <c r="NRO46" s="63"/>
      <c r="NRP46" s="63"/>
      <c r="NRQ46" s="63"/>
      <c r="NRR46" s="63"/>
      <c r="NRS46" s="63"/>
      <c r="NRT46" s="64"/>
      <c r="NRU46" s="63"/>
      <c r="NRV46" s="63"/>
      <c r="NRW46" s="63"/>
      <c r="NRX46" s="63"/>
      <c r="NRY46" s="63"/>
      <c r="NRZ46" s="63"/>
      <c r="NSA46" s="63"/>
      <c r="NSB46" s="64"/>
      <c r="NSC46" s="63"/>
      <c r="NSD46" s="63"/>
      <c r="NSE46" s="63"/>
      <c r="NSF46" s="63"/>
      <c r="NSG46" s="63"/>
      <c r="NSH46" s="63"/>
      <c r="NSI46" s="63"/>
      <c r="NSJ46" s="64"/>
      <c r="NSK46" s="63"/>
      <c r="NSL46" s="63"/>
      <c r="NSM46" s="63"/>
      <c r="NSN46" s="63"/>
      <c r="NSO46" s="63"/>
      <c r="NSP46" s="63"/>
      <c r="NSQ46" s="63"/>
      <c r="NSR46" s="64"/>
      <c r="NSS46" s="63"/>
      <c r="NST46" s="63"/>
      <c r="NSU46" s="63"/>
      <c r="NSV46" s="63"/>
      <c r="NSW46" s="63"/>
      <c r="NSX46" s="63"/>
      <c r="NSY46" s="63"/>
      <c r="NSZ46" s="64"/>
      <c r="NTA46" s="63"/>
      <c r="NTB46" s="63"/>
      <c r="NTC46" s="63"/>
      <c r="NTD46" s="63"/>
      <c r="NTE46" s="63"/>
      <c r="NTF46" s="63"/>
      <c r="NTG46" s="63"/>
      <c r="NTH46" s="64"/>
      <c r="NTI46" s="63"/>
      <c r="NTJ46" s="63"/>
      <c r="NTK46" s="63"/>
      <c r="NTL46" s="63"/>
      <c r="NTM46" s="63"/>
      <c r="NTN46" s="63"/>
      <c r="NTO46" s="63"/>
      <c r="NTP46" s="64"/>
      <c r="NTQ46" s="63"/>
      <c r="NTR46" s="63"/>
      <c r="NTS46" s="63"/>
      <c r="NTT46" s="63"/>
      <c r="NTU46" s="63"/>
      <c r="NTV46" s="63"/>
      <c r="NTW46" s="63"/>
      <c r="NTX46" s="64"/>
      <c r="NTY46" s="63"/>
      <c r="NTZ46" s="63"/>
      <c r="NUA46" s="63"/>
      <c r="NUB46" s="63"/>
      <c r="NUC46" s="63"/>
      <c r="NUD46" s="63"/>
      <c r="NUE46" s="63"/>
      <c r="NUF46" s="64"/>
      <c r="NUG46" s="63"/>
      <c r="NUH46" s="63"/>
      <c r="NUI46" s="63"/>
      <c r="NUJ46" s="63"/>
      <c r="NUK46" s="63"/>
      <c r="NUL46" s="63"/>
      <c r="NUM46" s="63"/>
      <c r="NUN46" s="64"/>
      <c r="NUO46" s="63"/>
      <c r="NUP46" s="63"/>
      <c r="NUQ46" s="63"/>
      <c r="NUR46" s="63"/>
      <c r="NUS46" s="63"/>
      <c r="NUT46" s="63"/>
      <c r="NUU46" s="63"/>
      <c r="NUV46" s="64"/>
      <c r="NUW46" s="63"/>
      <c r="NUX46" s="63"/>
      <c r="NUY46" s="63"/>
      <c r="NUZ46" s="63"/>
      <c r="NVA46" s="63"/>
      <c r="NVB46" s="63"/>
      <c r="NVC46" s="63"/>
      <c r="NVD46" s="64"/>
      <c r="NVE46" s="63"/>
      <c r="NVF46" s="63"/>
      <c r="NVG46" s="63"/>
      <c r="NVH46" s="63"/>
      <c r="NVI46" s="63"/>
      <c r="NVJ46" s="63"/>
      <c r="NVK46" s="63"/>
      <c r="NVL46" s="64"/>
      <c r="NVM46" s="63"/>
      <c r="NVN46" s="63"/>
      <c r="NVO46" s="63"/>
      <c r="NVP46" s="63"/>
      <c r="NVQ46" s="63"/>
      <c r="NVR46" s="63"/>
      <c r="NVS46" s="63"/>
      <c r="NVT46" s="64"/>
      <c r="NVU46" s="63"/>
      <c r="NVV46" s="63"/>
      <c r="NVW46" s="63"/>
      <c r="NVX46" s="63"/>
      <c r="NVY46" s="63"/>
      <c r="NVZ46" s="63"/>
      <c r="NWA46" s="63"/>
      <c r="NWB46" s="64"/>
      <c r="NWC46" s="63"/>
      <c r="NWD46" s="63"/>
      <c r="NWE46" s="63"/>
      <c r="NWF46" s="63"/>
      <c r="NWG46" s="63"/>
      <c r="NWH46" s="63"/>
      <c r="NWI46" s="63"/>
      <c r="NWJ46" s="64"/>
      <c r="NWK46" s="63"/>
      <c r="NWL46" s="63"/>
      <c r="NWM46" s="63"/>
      <c r="NWN46" s="63"/>
      <c r="NWO46" s="63"/>
      <c r="NWP46" s="63"/>
      <c r="NWQ46" s="63"/>
      <c r="NWR46" s="64"/>
      <c r="NWS46" s="63"/>
      <c r="NWT46" s="63"/>
      <c r="NWU46" s="63"/>
      <c r="NWV46" s="63"/>
      <c r="NWW46" s="63"/>
      <c r="NWX46" s="63"/>
      <c r="NWY46" s="63"/>
      <c r="NWZ46" s="64"/>
      <c r="NXA46" s="63"/>
      <c r="NXB46" s="63"/>
      <c r="NXC46" s="63"/>
      <c r="NXD46" s="63"/>
      <c r="NXE46" s="63"/>
      <c r="NXF46" s="63"/>
      <c r="NXG46" s="63"/>
      <c r="NXH46" s="64"/>
      <c r="NXI46" s="63"/>
      <c r="NXJ46" s="63"/>
      <c r="NXK46" s="63"/>
      <c r="NXL46" s="63"/>
      <c r="NXM46" s="63"/>
      <c r="NXN46" s="63"/>
      <c r="NXO46" s="63"/>
      <c r="NXP46" s="64"/>
      <c r="NXQ46" s="63"/>
      <c r="NXR46" s="63"/>
      <c r="NXS46" s="63"/>
      <c r="NXT46" s="63"/>
      <c r="NXU46" s="63"/>
      <c r="NXV46" s="63"/>
      <c r="NXW46" s="63"/>
      <c r="NXX46" s="64"/>
      <c r="NXY46" s="63"/>
      <c r="NXZ46" s="63"/>
      <c r="NYA46" s="63"/>
      <c r="NYB46" s="63"/>
      <c r="NYC46" s="63"/>
      <c r="NYD46" s="63"/>
      <c r="NYE46" s="63"/>
      <c r="NYF46" s="64"/>
      <c r="NYG46" s="63"/>
      <c r="NYH46" s="63"/>
      <c r="NYI46" s="63"/>
      <c r="NYJ46" s="63"/>
      <c r="NYK46" s="63"/>
      <c r="NYL46" s="63"/>
      <c r="NYM46" s="63"/>
      <c r="NYN46" s="64"/>
      <c r="NYO46" s="63"/>
      <c r="NYP46" s="63"/>
      <c r="NYQ46" s="63"/>
      <c r="NYR46" s="63"/>
      <c r="NYS46" s="63"/>
      <c r="NYT46" s="63"/>
      <c r="NYU46" s="63"/>
      <c r="NYV46" s="64"/>
      <c r="NYW46" s="63"/>
      <c r="NYX46" s="63"/>
      <c r="NYY46" s="63"/>
      <c r="NYZ46" s="63"/>
      <c r="NZA46" s="63"/>
      <c r="NZB46" s="63"/>
      <c r="NZC46" s="63"/>
      <c r="NZD46" s="64"/>
      <c r="NZE46" s="63"/>
      <c r="NZF46" s="63"/>
      <c r="NZG46" s="63"/>
      <c r="NZH46" s="63"/>
      <c r="NZI46" s="63"/>
      <c r="NZJ46" s="63"/>
      <c r="NZK46" s="63"/>
      <c r="NZL46" s="64"/>
      <c r="NZM46" s="63"/>
      <c r="NZN46" s="63"/>
      <c r="NZO46" s="63"/>
      <c r="NZP46" s="63"/>
      <c r="NZQ46" s="63"/>
      <c r="NZR46" s="63"/>
      <c r="NZS46" s="63"/>
      <c r="NZT46" s="64"/>
      <c r="NZU46" s="63"/>
      <c r="NZV46" s="63"/>
      <c r="NZW46" s="63"/>
      <c r="NZX46" s="63"/>
      <c r="NZY46" s="63"/>
      <c r="NZZ46" s="63"/>
      <c r="OAA46" s="63"/>
      <c r="OAB46" s="64"/>
      <c r="OAC46" s="63"/>
      <c r="OAD46" s="63"/>
      <c r="OAE46" s="63"/>
      <c r="OAF46" s="63"/>
      <c r="OAG46" s="63"/>
      <c r="OAH46" s="63"/>
      <c r="OAI46" s="63"/>
      <c r="OAJ46" s="64"/>
      <c r="OAK46" s="63"/>
      <c r="OAL46" s="63"/>
      <c r="OAM46" s="63"/>
      <c r="OAN46" s="63"/>
      <c r="OAO46" s="63"/>
      <c r="OAP46" s="63"/>
      <c r="OAQ46" s="63"/>
      <c r="OAR46" s="64"/>
      <c r="OAS46" s="63"/>
      <c r="OAT46" s="63"/>
      <c r="OAU46" s="63"/>
      <c r="OAV46" s="63"/>
      <c r="OAW46" s="63"/>
      <c r="OAX46" s="63"/>
      <c r="OAY46" s="63"/>
      <c r="OAZ46" s="64"/>
      <c r="OBA46" s="63"/>
      <c r="OBB46" s="63"/>
      <c r="OBC46" s="63"/>
      <c r="OBD46" s="63"/>
      <c r="OBE46" s="63"/>
      <c r="OBF46" s="63"/>
      <c r="OBG46" s="63"/>
      <c r="OBH46" s="64"/>
      <c r="OBI46" s="63"/>
      <c r="OBJ46" s="63"/>
      <c r="OBK46" s="63"/>
      <c r="OBL46" s="63"/>
      <c r="OBM46" s="63"/>
      <c r="OBN46" s="63"/>
      <c r="OBO46" s="63"/>
      <c r="OBP46" s="64"/>
      <c r="OBQ46" s="63"/>
      <c r="OBR46" s="63"/>
      <c r="OBS46" s="63"/>
      <c r="OBT46" s="63"/>
      <c r="OBU46" s="63"/>
      <c r="OBV46" s="63"/>
      <c r="OBW46" s="63"/>
      <c r="OBX46" s="64"/>
      <c r="OBY46" s="63"/>
      <c r="OBZ46" s="63"/>
      <c r="OCA46" s="63"/>
      <c r="OCB46" s="63"/>
      <c r="OCC46" s="63"/>
      <c r="OCD46" s="63"/>
      <c r="OCE46" s="63"/>
      <c r="OCF46" s="64"/>
      <c r="OCG46" s="63"/>
      <c r="OCH46" s="63"/>
      <c r="OCI46" s="63"/>
      <c r="OCJ46" s="63"/>
      <c r="OCK46" s="63"/>
      <c r="OCL46" s="63"/>
      <c r="OCM46" s="63"/>
      <c r="OCN46" s="64"/>
      <c r="OCO46" s="63"/>
      <c r="OCP46" s="63"/>
      <c r="OCQ46" s="63"/>
      <c r="OCR46" s="63"/>
      <c r="OCS46" s="63"/>
      <c r="OCT46" s="63"/>
      <c r="OCU46" s="63"/>
      <c r="OCV46" s="64"/>
      <c r="OCW46" s="63"/>
      <c r="OCX46" s="63"/>
      <c r="OCY46" s="63"/>
      <c r="OCZ46" s="63"/>
      <c r="ODA46" s="63"/>
      <c r="ODB46" s="63"/>
      <c r="ODC46" s="63"/>
      <c r="ODD46" s="64"/>
      <c r="ODE46" s="63"/>
      <c r="ODF46" s="63"/>
      <c r="ODG46" s="63"/>
      <c r="ODH46" s="63"/>
      <c r="ODI46" s="63"/>
      <c r="ODJ46" s="63"/>
      <c r="ODK46" s="63"/>
      <c r="ODL46" s="64"/>
      <c r="ODM46" s="63"/>
      <c r="ODN46" s="63"/>
      <c r="ODO46" s="63"/>
      <c r="ODP46" s="63"/>
      <c r="ODQ46" s="63"/>
      <c r="ODR46" s="63"/>
      <c r="ODS46" s="63"/>
      <c r="ODT46" s="64"/>
      <c r="ODU46" s="63"/>
      <c r="ODV46" s="63"/>
      <c r="ODW46" s="63"/>
      <c r="ODX46" s="63"/>
      <c r="ODY46" s="63"/>
      <c r="ODZ46" s="63"/>
      <c r="OEA46" s="63"/>
      <c r="OEB46" s="64"/>
      <c r="OEC46" s="63"/>
      <c r="OED46" s="63"/>
      <c r="OEE46" s="63"/>
      <c r="OEF46" s="63"/>
      <c r="OEG46" s="63"/>
      <c r="OEH46" s="63"/>
      <c r="OEI46" s="63"/>
      <c r="OEJ46" s="64"/>
      <c r="OEK46" s="63"/>
      <c r="OEL46" s="63"/>
      <c r="OEM46" s="63"/>
      <c r="OEN46" s="63"/>
      <c r="OEO46" s="63"/>
      <c r="OEP46" s="63"/>
      <c r="OEQ46" s="63"/>
      <c r="OER46" s="64"/>
      <c r="OES46" s="63"/>
      <c r="OET46" s="63"/>
      <c r="OEU46" s="63"/>
      <c r="OEV46" s="63"/>
      <c r="OEW46" s="63"/>
      <c r="OEX46" s="63"/>
      <c r="OEY46" s="63"/>
      <c r="OEZ46" s="64"/>
      <c r="OFA46" s="63"/>
      <c r="OFB46" s="63"/>
      <c r="OFC46" s="63"/>
      <c r="OFD46" s="63"/>
      <c r="OFE46" s="63"/>
      <c r="OFF46" s="63"/>
      <c r="OFG46" s="63"/>
      <c r="OFH46" s="64"/>
      <c r="OFI46" s="63"/>
      <c r="OFJ46" s="63"/>
      <c r="OFK46" s="63"/>
      <c r="OFL46" s="63"/>
      <c r="OFM46" s="63"/>
      <c r="OFN46" s="63"/>
      <c r="OFO46" s="63"/>
      <c r="OFP46" s="64"/>
      <c r="OFQ46" s="63"/>
      <c r="OFR46" s="63"/>
      <c r="OFS46" s="63"/>
      <c r="OFT46" s="63"/>
      <c r="OFU46" s="63"/>
      <c r="OFV46" s="63"/>
      <c r="OFW46" s="63"/>
      <c r="OFX46" s="64"/>
      <c r="OFY46" s="63"/>
      <c r="OFZ46" s="63"/>
      <c r="OGA46" s="63"/>
      <c r="OGB46" s="63"/>
      <c r="OGC46" s="63"/>
      <c r="OGD46" s="63"/>
      <c r="OGE46" s="63"/>
      <c r="OGF46" s="64"/>
      <c r="OGG46" s="63"/>
      <c r="OGH46" s="63"/>
      <c r="OGI46" s="63"/>
      <c r="OGJ46" s="63"/>
      <c r="OGK46" s="63"/>
      <c r="OGL46" s="63"/>
      <c r="OGM46" s="63"/>
      <c r="OGN46" s="64"/>
      <c r="OGO46" s="63"/>
      <c r="OGP46" s="63"/>
      <c r="OGQ46" s="63"/>
      <c r="OGR46" s="63"/>
      <c r="OGS46" s="63"/>
      <c r="OGT46" s="63"/>
      <c r="OGU46" s="63"/>
      <c r="OGV46" s="64"/>
      <c r="OGW46" s="63"/>
      <c r="OGX46" s="63"/>
      <c r="OGY46" s="63"/>
      <c r="OGZ46" s="63"/>
      <c r="OHA46" s="63"/>
      <c r="OHB46" s="63"/>
      <c r="OHC46" s="63"/>
      <c r="OHD46" s="64"/>
      <c r="OHE46" s="63"/>
      <c r="OHF46" s="63"/>
      <c r="OHG46" s="63"/>
      <c r="OHH46" s="63"/>
      <c r="OHI46" s="63"/>
      <c r="OHJ46" s="63"/>
      <c r="OHK46" s="63"/>
      <c r="OHL46" s="64"/>
      <c r="OHM46" s="63"/>
      <c r="OHN46" s="63"/>
      <c r="OHO46" s="63"/>
      <c r="OHP46" s="63"/>
      <c r="OHQ46" s="63"/>
      <c r="OHR46" s="63"/>
      <c r="OHS46" s="63"/>
      <c r="OHT46" s="64"/>
      <c r="OHU46" s="63"/>
      <c r="OHV46" s="63"/>
      <c r="OHW46" s="63"/>
      <c r="OHX46" s="63"/>
      <c r="OHY46" s="63"/>
      <c r="OHZ46" s="63"/>
      <c r="OIA46" s="63"/>
      <c r="OIB46" s="64"/>
      <c r="OIC46" s="63"/>
      <c r="OID46" s="63"/>
      <c r="OIE46" s="63"/>
      <c r="OIF46" s="63"/>
      <c r="OIG46" s="63"/>
      <c r="OIH46" s="63"/>
      <c r="OII46" s="63"/>
      <c r="OIJ46" s="64"/>
      <c r="OIK46" s="63"/>
      <c r="OIL46" s="63"/>
      <c r="OIM46" s="63"/>
      <c r="OIN46" s="63"/>
      <c r="OIO46" s="63"/>
      <c r="OIP46" s="63"/>
      <c r="OIQ46" s="63"/>
      <c r="OIR46" s="64"/>
      <c r="OIS46" s="63"/>
      <c r="OIT46" s="63"/>
      <c r="OIU46" s="63"/>
      <c r="OIV46" s="63"/>
      <c r="OIW46" s="63"/>
      <c r="OIX46" s="63"/>
      <c r="OIY46" s="63"/>
      <c r="OIZ46" s="64"/>
      <c r="OJA46" s="63"/>
      <c r="OJB46" s="63"/>
      <c r="OJC46" s="63"/>
      <c r="OJD46" s="63"/>
      <c r="OJE46" s="63"/>
      <c r="OJF46" s="63"/>
      <c r="OJG46" s="63"/>
      <c r="OJH46" s="64"/>
      <c r="OJI46" s="63"/>
      <c r="OJJ46" s="63"/>
      <c r="OJK46" s="63"/>
      <c r="OJL46" s="63"/>
      <c r="OJM46" s="63"/>
      <c r="OJN46" s="63"/>
      <c r="OJO46" s="63"/>
      <c r="OJP46" s="64"/>
      <c r="OJQ46" s="63"/>
      <c r="OJR46" s="63"/>
      <c r="OJS46" s="63"/>
      <c r="OJT46" s="63"/>
      <c r="OJU46" s="63"/>
      <c r="OJV46" s="63"/>
      <c r="OJW46" s="63"/>
      <c r="OJX46" s="64"/>
      <c r="OJY46" s="63"/>
      <c r="OJZ46" s="63"/>
      <c r="OKA46" s="63"/>
      <c r="OKB46" s="63"/>
      <c r="OKC46" s="63"/>
      <c r="OKD46" s="63"/>
      <c r="OKE46" s="63"/>
      <c r="OKF46" s="64"/>
      <c r="OKG46" s="63"/>
      <c r="OKH46" s="63"/>
      <c r="OKI46" s="63"/>
      <c r="OKJ46" s="63"/>
      <c r="OKK46" s="63"/>
      <c r="OKL46" s="63"/>
      <c r="OKM46" s="63"/>
      <c r="OKN46" s="64"/>
      <c r="OKO46" s="63"/>
      <c r="OKP46" s="63"/>
      <c r="OKQ46" s="63"/>
      <c r="OKR46" s="63"/>
      <c r="OKS46" s="63"/>
      <c r="OKT46" s="63"/>
      <c r="OKU46" s="63"/>
      <c r="OKV46" s="64"/>
      <c r="OKW46" s="63"/>
      <c r="OKX46" s="63"/>
      <c r="OKY46" s="63"/>
      <c r="OKZ46" s="63"/>
      <c r="OLA46" s="63"/>
      <c r="OLB46" s="63"/>
      <c r="OLC46" s="63"/>
      <c r="OLD46" s="64"/>
      <c r="OLE46" s="63"/>
      <c r="OLF46" s="63"/>
      <c r="OLG46" s="63"/>
      <c r="OLH46" s="63"/>
      <c r="OLI46" s="63"/>
      <c r="OLJ46" s="63"/>
      <c r="OLK46" s="63"/>
      <c r="OLL46" s="64"/>
      <c r="OLM46" s="63"/>
      <c r="OLN46" s="63"/>
      <c r="OLO46" s="63"/>
      <c r="OLP46" s="63"/>
      <c r="OLQ46" s="63"/>
      <c r="OLR46" s="63"/>
      <c r="OLS46" s="63"/>
      <c r="OLT46" s="64"/>
      <c r="OLU46" s="63"/>
      <c r="OLV46" s="63"/>
      <c r="OLW46" s="63"/>
      <c r="OLX46" s="63"/>
      <c r="OLY46" s="63"/>
      <c r="OLZ46" s="63"/>
      <c r="OMA46" s="63"/>
      <c r="OMB46" s="64"/>
      <c r="OMC46" s="63"/>
      <c r="OMD46" s="63"/>
      <c r="OME46" s="63"/>
      <c r="OMF46" s="63"/>
      <c r="OMG46" s="63"/>
      <c r="OMH46" s="63"/>
      <c r="OMI46" s="63"/>
      <c r="OMJ46" s="64"/>
      <c r="OMK46" s="63"/>
      <c r="OML46" s="63"/>
      <c r="OMM46" s="63"/>
      <c r="OMN46" s="63"/>
      <c r="OMO46" s="63"/>
      <c r="OMP46" s="63"/>
      <c r="OMQ46" s="63"/>
      <c r="OMR46" s="64"/>
      <c r="OMS46" s="63"/>
      <c r="OMT46" s="63"/>
      <c r="OMU46" s="63"/>
      <c r="OMV46" s="63"/>
      <c r="OMW46" s="63"/>
      <c r="OMX46" s="63"/>
      <c r="OMY46" s="63"/>
      <c r="OMZ46" s="64"/>
      <c r="ONA46" s="63"/>
      <c r="ONB46" s="63"/>
      <c r="ONC46" s="63"/>
      <c r="OND46" s="63"/>
      <c r="ONE46" s="63"/>
      <c r="ONF46" s="63"/>
      <c r="ONG46" s="63"/>
      <c r="ONH46" s="64"/>
      <c r="ONI46" s="63"/>
      <c r="ONJ46" s="63"/>
      <c r="ONK46" s="63"/>
      <c r="ONL46" s="63"/>
      <c r="ONM46" s="63"/>
      <c r="ONN46" s="63"/>
      <c r="ONO46" s="63"/>
      <c r="ONP46" s="64"/>
      <c r="ONQ46" s="63"/>
      <c r="ONR46" s="63"/>
      <c r="ONS46" s="63"/>
      <c r="ONT46" s="63"/>
      <c r="ONU46" s="63"/>
      <c r="ONV46" s="63"/>
      <c r="ONW46" s="63"/>
      <c r="ONX46" s="64"/>
      <c r="ONY46" s="63"/>
      <c r="ONZ46" s="63"/>
      <c r="OOA46" s="63"/>
      <c r="OOB46" s="63"/>
      <c r="OOC46" s="63"/>
      <c r="OOD46" s="63"/>
      <c r="OOE46" s="63"/>
      <c r="OOF46" s="64"/>
      <c r="OOG46" s="63"/>
      <c r="OOH46" s="63"/>
      <c r="OOI46" s="63"/>
      <c r="OOJ46" s="63"/>
      <c r="OOK46" s="63"/>
      <c r="OOL46" s="63"/>
      <c r="OOM46" s="63"/>
      <c r="OON46" s="64"/>
      <c r="OOO46" s="63"/>
      <c r="OOP46" s="63"/>
      <c r="OOQ46" s="63"/>
      <c r="OOR46" s="63"/>
      <c r="OOS46" s="63"/>
      <c r="OOT46" s="63"/>
      <c r="OOU46" s="63"/>
      <c r="OOV46" s="64"/>
      <c r="OOW46" s="63"/>
      <c r="OOX46" s="63"/>
      <c r="OOY46" s="63"/>
      <c r="OOZ46" s="63"/>
      <c r="OPA46" s="63"/>
      <c r="OPB46" s="63"/>
      <c r="OPC46" s="63"/>
      <c r="OPD46" s="64"/>
      <c r="OPE46" s="63"/>
      <c r="OPF46" s="63"/>
      <c r="OPG46" s="63"/>
      <c r="OPH46" s="63"/>
      <c r="OPI46" s="63"/>
      <c r="OPJ46" s="63"/>
      <c r="OPK46" s="63"/>
      <c r="OPL46" s="64"/>
      <c r="OPM46" s="63"/>
      <c r="OPN46" s="63"/>
      <c r="OPO46" s="63"/>
      <c r="OPP46" s="63"/>
      <c r="OPQ46" s="63"/>
      <c r="OPR46" s="63"/>
      <c r="OPS46" s="63"/>
      <c r="OPT46" s="64"/>
      <c r="OPU46" s="63"/>
      <c r="OPV46" s="63"/>
      <c r="OPW46" s="63"/>
      <c r="OPX46" s="63"/>
      <c r="OPY46" s="63"/>
      <c r="OPZ46" s="63"/>
      <c r="OQA46" s="63"/>
      <c r="OQB46" s="64"/>
      <c r="OQC46" s="63"/>
      <c r="OQD46" s="63"/>
      <c r="OQE46" s="63"/>
      <c r="OQF46" s="63"/>
      <c r="OQG46" s="63"/>
      <c r="OQH46" s="63"/>
      <c r="OQI46" s="63"/>
      <c r="OQJ46" s="64"/>
      <c r="OQK46" s="63"/>
      <c r="OQL46" s="63"/>
      <c r="OQM46" s="63"/>
      <c r="OQN46" s="63"/>
      <c r="OQO46" s="63"/>
      <c r="OQP46" s="63"/>
      <c r="OQQ46" s="63"/>
      <c r="OQR46" s="64"/>
      <c r="OQS46" s="63"/>
      <c r="OQT46" s="63"/>
      <c r="OQU46" s="63"/>
      <c r="OQV46" s="63"/>
      <c r="OQW46" s="63"/>
      <c r="OQX46" s="63"/>
      <c r="OQY46" s="63"/>
      <c r="OQZ46" s="64"/>
      <c r="ORA46" s="63"/>
      <c r="ORB46" s="63"/>
      <c r="ORC46" s="63"/>
      <c r="ORD46" s="63"/>
      <c r="ORE46" s="63"/>
      <c r="ORF46" s="63"/>
      <c r="ORG46" s="63"/>
      <c r="ORH46" s="64"/>
      <c r="ORI46" s="63"/>
      <c r="ORJ46" s="63"/>
      <c r="ORK46" s="63"/>
      <c r="ORL46" s="63"/>
      <c r="ORM46" s="63"/>
      <c r="ORN46" s="63"/>
      <c r="ORO46" s="63"/>
      <c r="ORP46" s="64"/>
      <c r="ORQ46" s="63"/>
      <c r="ORR46" s="63"/>
      <c r="ORS46" s="63"/>
      <c r="ORT46" s="63"/>
      <c r="ORU46" s="63"/>
      <c r="ORV46" s="63"/>
      <c r="ORW46" s="63"/>
      <c r="ORX46" s="64"/>
      <c r="ORY46" s="63"/>
      <c r="ORZ46" s="63"/>
      <c r="OSA46" s="63"/>
      <c r="OSB46" s="63"/>
      <c r="OSC46" s="63"/>
      <c r="OSD46" s="63"/>
      <c r="OSE46" s="63"/>
      <c r="OSF46" s="64"/>
      <c r="OSG46" s="63"/>
      <c r="OSH46" s="63"/>
      <c r="OSI46" s="63"/>
      <c r="OSJ46" s="63"/>
      <c r="OSK46" s="63"/>
      <c r="OSL46" s="63"/>
      <c r="OSM46" s="63"/>
      <c r="OSN46" s="64"/>
      <c r="OSO46" s="63"/>
      <c r="OSP46" s="63"/>
      <c r="OSQ46" s="63"/>
      <c r="OSR46" s="63"/>
      <c r="OSS46" s="63"/>
      <c r="OST46" s="63"/>
      <c r="OSU46" s="63"/>
      <c r="OSV46" s="64"/>
      <c r="OSW46" s="63"/>
      <c r="OSX46" s="63"/>
      <c r="OSY46" s="63"/>
      <c r="OSZ46" s="63"/>
      <c r="OTA46" s="63"/>
      <c r="OTB46" s="63"/>
      <c r="OTC46" s="63"/>
      <c r="OTD46" s="64"/>
      <c r="OTE46" s="63"/>
      <c r="OTF46" s="63"/>
      <c r="OTG46" s="63"/>
      <c r="OTH46" s="63"/>
      <c r="OTI46" s="63"/>
      <c r="OTJ46" s="63"/>
      <c r="OTK46" s="63"/>
      <c r="OTL46" s="64"/>
      <c r="OTM46" s="63"/>
      <c r="OTN46" s="63"/>
      <c r="OTO46" s="63"/>
      <c r="OTP46" s="63"/>
      <c r="OTQ46" s="63"/>
      <c r="OTR46" s="63"/>
      <c r="OTS46" s="63"/>
      <c r="OTT46" s="64"/>
      <c r="OTU46" s="63"/>
      <c r="OTV46" s="63"/>
      <c r="OTW46" s="63"/>
      <c r="OTX46" s="63"/>
      <c r="OTY46" s="63"/>
      <c r="OTZ46" s="63"/>
      <c r="OUA46" s="63"/>
      <c r="OUB46" s="64"/>
      <c r="OUC46" s="63"/>
      <c r="OUD46" s="63"/>
      <c r="OUE46" s="63"/>
      <c r="OUF46" s="63"/>
      <c r="OUG46" s="63"/>
      <c r="OUH46" s="63"/>
      <c r="OUI46" s="63"/>
      <c r="OUJ46" s="64"/>
      <c r="OUK46" s="63"/>
      <c r="OUL46" s="63"/>
      <c r="OUM46" s="63"/>
      <c r="OUN46" s="63"/>
      <c r="OUO46" s="63"/>
      <c r="OUP46" s="63"/>
      <c r="OUQ46" s="63"/>
      <c r="OUR46" s="64"/>
      <c r="OUS46" s="63"/>
      <c r="OUT46" s="63"/>
      <c r="OUU46" s="63"/>
      <c r="OUV46" s="63"/>
      <c r="OUW46" s="63"/>
      <c r="OUX46" s="63"/>
      <c r="OUY46" s="63"/>
      <c r="OUZ46" s="64"/>
      <c r="OVA46" s="63"/>
      <c r="OVB46" s="63"/>
      <c r="OVC46" s="63"/>
      <c r="OVD46" s="63"/>
      <c r="OVE46" s="63"/>
      <c r="OVF46" s="63"/>
      <c r="OVG46" s="63"/>
      <c r="OVH46" s="64"/>
      <c r="OVI46" s="63"/>
      <c r="OVJ46" s="63"/>
      <c r="OVK46" s="63"/>
      <c r="OVL46" s="63"/>
      <c r="OVM46" s="63"/>
      <c r="OVN46" s="63"/>
      <c r="OVO46" s="63"/>
      <c r="OVP46" s="64"/>
      <c r="OVQ46" s="63"/>
      <c r="OVR46" s="63"/>
      <c r="OVS46" s="63"/>
      <c r="OVT46" s="63"/>
      <c r="OVU46" s="63"/>
      <c r="OVV46" s="63"/>
      <c r="OVW46" s="63"/>
      <c r="OVX46" s="64"/>
      <c r="OVY46" s="63"/>
      <c r="OVZ46" s="63"/>
      <c r="OWA46" s="63"/>
      <c r="OWB46" s="63"/>
      <c r="OWC46" s="63"/>
      <c r="OWD46" s="63"/>
      <c r="OWE46" s="63"/>
      <c r="OWF46" s="64"/>
      <c r="OWG46" s="63"/>
      <c r="OWH46" s="63"/>
      <c r="OWI46" s="63"/>
      <c r="OWJ46" s="63"/>
      <c r="OWK46" s="63"/>
      <c r="OWL46" s="63"/>
      <c r="OWM46" s="63"/>
      <c r="OWN46" s="64"/>
      <c r="OWO46" s="63"/>
      <c r="OWP46" s="63"/>
      <c r="OWQ46" s="63"/>
      <c r="OWR46" s="63"/>
      <c r="OWS46" s="63"/>
      <c r="OWT46" s="63"/>
      <c r="OWU46" s="63"/>
      <c r="OWV46" s="64"/>
      <c r="OWW46" s="63"/>
      <c r="OWX46" s="63"/>
      <c r="OWY46" s="63"/>
      <c r="OWZ46" s="63"/>
      <c r="OXA46" s="63"/>
      <c r="OXB46" s="63"/>
      <c r="OXC46" s="63"/>
      <c r="OXD46" s="64"/>
      <c r="OXE46" s="63"/>
      <c r="OXF46" s="63"/>
      <c r="OXG46" s="63"/>
      <c r="OXH46" s="63"/>
      <c r="OXI46" s="63"/>
      <c r="OXJ46" s="63"/>
      <c r="OXK46" s="63"/>
      <c r="OXL46" s="64"/>
      <c r="OXM46" s="63"/>
      <c r="OXN46" s="63"/>
      <c r="OXO46" s="63"/>
      <c r="OXP46" s="63"/>
      <c r="OXQ46" s="63"/>
      <c r="OXR46" s="63"/>
      <c r="OXS46" s="63"/>
      <c r="OXT46" s="64"/>
      <c r="OXU46" s="63"/>
      <c r="OXV46" s="63"/>
      <c r="OXW46" s="63"/>
      <c r="OXX46" s="63"/>
      <c r="OXY46" s="63"/>
      <c r="OXZ46" s="63"/>
      <c r="OYA46" s="63"/>
      <c r="OYB46" s="64"/>
      <c r="OYC46" s="63"/>
      <c r="OYD46" s="63"/>
      <c r="OYE46" s="63"/>
      <c r="OYF46" s="63"/>
      <c r="OYG46" s="63"/>
      <c r="OYH46" s="63"/>
      <c r="OYI46" s="63"/>
      <c r="OYJ46" s="64"/>
      <c r="OYK46" s="63"/>
      <c r="OYL46" s="63"/>
      <c r="OYM46" s="63"/>
      <c r="OYN46" s="63"/>
      <c r="OYO46" s="63"/>
      <c r="OYP46" s="63"/>
      <c r="OYQ46" s="63"/>
      <c r="OYR46" s="64"/>
      <c r="OYS46" s="63"/>
      <c r="OYT46" s="63"/>
      <c r="OYU46" s="63"/>
      <c r="OYV46" s="63"/>
      <c r="OYW46" s="63"/>
      <c r="OYX46" s="63"/>
      <c r="OYY46" s="63"/>
      <c r="OYZ46" s="64"/>
      <c r="OZA46" s="63"/>
      <c r="OZB46" s="63"/>
      <c r="OZC46" s="63"/>
      <c r="OZD46" s="63"/>
      <c r="OZE46" s="63"/>
      <c r="OZF46" s="63"/>
      <c r="OZG46" s="63"/>
      <c r="OZH46" s="64"/>
      <c r="OZI46" s="63"/>
      <c r="OZJ46" s="63"/>
      <c r="OZK46" s="63"/>
      <c r="OZL46" s="63"/>
      <c r="OZM46" s="63"/>
      <c r="OZN46" s="63"/>
      <c r="OZO46" s="63"/>
      <c r="OZP46" s="64"/>
      <c r="OZQ46" s="63"/>
      <c r="OZR46" s="63"/>
      <c r="OZS46" s="63"/>
      <c r="OZT46" s="63"/>
      <c r="OZU46" s="63"/>
      <c r="OZV46" s="63"/>
      <c r="OZW46" s="63"/>
      <c r="OZX46" s="64"/>
      <c r="OZY46" s="63"/>
      <c r="OZZ46" s="63"/>
      <c r="PAA46" s="63"/>
      <c r="PAB46" s="63"/>
      <c r="PAC46" s="63"/>
      <c r="PAD46" s="63"/>
      <c r="PAE46" s="63"/>
      <c r="PAF46" s="64"/>
      <c r="PAG46" s="63"/>
      <c r="PAH46" s="63"/>
      <c r="PAI46" s="63"/>
      <c r="PAJ46" s="63"/>
      <c r="PAK46" s="63"/>
      <c r="PAL46" s="63"/>
      <c r="PAM46" s="63"/>
      <c r="PAN46" s="64"/>
      <c r="PAO46" s="63"/>
      <c r="PAP46" s="63"/>
      <c r="PAQ46" s="63"/>
      <c r="PAR46" s="63"/>
      <c r="PAS46" s="63"/>
      <c r="PAT46" s="63"/>
      <c r="PAU46" s="63"/>
      <c r="PAV46" s="64"/>
      <c r="PAW46" s="63"/>
      <c r="PAX46" s="63"/>
      <c r="PAY46" s="63"/>
      <c r="PAZ46" s="63"/>
      <c r="PBA46" s="63"/>
      <c r="PBB46" s="63"/>
      <c r="PBC46" s="63"/>
      <c r="PBD46" s="64"/>
      <c r="PBE46" s="63"/>
      <c r="PBF46" s="63"/>
      <c r="PBG46" s="63"/>
      <c r="PBH46" s="63"/>
      <c r="PBI46" s="63"/>
      <c r="PBJ46" s="63"/>
      <c r="PBK46" s="63"/>
      <c r="PBL46" s="64"/>
      <c r="PBM46" s="63"/>
      <c r="PBN46" s="63"/>
      <c r="PBO46" s="63"/>
      <c r="PBP46" s="63"/>
      <c r="PBQ46" s="63"/>
      <c r="PBR46" s="63"/>
      <c r="PBS46" s="63"/>
      <c r="PBT46" s="64"/>
      <c r="PBU46" s="63"/>
      <c r="PBV46" s="63"/>
      <c r="PBW46" s="63"/>
      <c r="PBX46" s="63"/>
      <c r="PBY46" s="63"/>
      <c r="PBZ46" s="63"/>
      <c r="PCA46" s="63"/>
      <c r="PCB46" s="64"/>
      <c r="PCC46" s="63"/>
      <c r="PCD46" s="63"/>
      <c r="PCE46" s="63"/>
      <c r="PCF46" s="63"/>
      <c r="PCG46" s="63"/>
      <c r="PCH46" s="63"/>
      <c r="PCI46" s="63"/>
      <c r="PCJ46" s="64"/>
      <c r="PCK46" s="63"/>
      <c r="PCL46" s="63"/>
      <c r="PCM46" s="63"/>
      <c r="PCN46" s="63"/>
      <c r="PCO46" s="63"/>
      <c r="PCP46" s="63"/>
      <c r="PCQ46" s="63"/>
      <c r="PCR46" s="64"/>
      <c r="PCS46" s="63"/>
      <c r="PCT46" s="63"/>
      <c r="PCU46" s="63"/>
      <c r="PCV46" s="63"/>
      <c r="PCW46" s="63"/>
      <c r="PCX46" s="63"/>
      <c r="PCY46" s="63"/>
      <c r="PCZ46" s="64"/>
      <c r="PDA46" s="63"/>
      <c r="PDB46" s="63"/>
      <c r="PDC46" s="63"/>
      <c r="PDD46" s="63"/>
      <c r="PDE46" s="63"/>
      <c r="PDF46" s="63"/>
      <c r="PDG46" s="63"/>
      <c r="PDH46" s="64"/>
      <c r="PDI46" s="63"/>
      <c r="PDJ46" s="63"/>
      <c r="PDK46" s="63"/>
      <c r="PDL46" s="63"/>
      <c r="PDM46" s="63"/>
      <c r="PDN46" s="63"/>
      <c r="PDO46" s="63"/>
      <c r="PDP46" s="64"/>
      <c r="PDQ46" s="63"/>
      <c r="PDR46" s="63"/>
      <c r="PDS46" s="63"/>
      <c r="PDT46" s="63"/>
      <c r="PDU46" s="63"/>
      <c r="PDV46" s="63"/>
      <c r="PDW46" s="63"/>
      <c r="PDX46" s="64"/>
      <c r="PDY46" s="63"/>
      <c r="PDZ46" s="63"/>
      <c r="PEA46" s="63"/>
      <c r="PEB46" s="63"/>
      <c r="PEC46" s="63"/>
      <c r="PED46" s="63"/>
      <c r="PEE46" s="63"/>
      <c r="PEF46" s="64"/>
      <c r="PEG46" s="63"/>
      <c r="PEH46" s="63"/>
      <c r="PEI46" s="63"/>
      <c r="PEJ46" s="63"/>
      <c r="PEK46" s="63"/>
      <c r="PEL46" s="63"/>
      <c r="PEM46" s="63"/>
      <c r="PEN46" s="64"/>
      <c r="PEO46" s="63"/>
      <c r="PEP46" s="63"/>
      <c r="PEQ46" s="63"/>
      <c r="PER46" s="63"/>
      <c r="PES46" s="63"/>
      <c r="PET46" s="63"/>
      <c r="PEU46" s="63"/>
      <c r="PEV46" s="64"/>
      <c r="PEW46" s="63"/>
      <c r="PEX46" s="63"/>
      <c r="PEY46" s="63"/>
      <c r="PEZ46" s="63"/>
      <c r="PFA46" s="63"/>
      <c r="PFB46" s="63"/>
      <c r="PFC46" s="63"/>
      <c r="PFD46" s="64"/>
      <c r="PFE46" s="63"/>
      <c r="PFF46" s="63"/>
      <c r="PFG46" s="63"/>
      <c r="PFH46" s="63"/>
      <c r="PFI46" s="63"/>
      <c r="PFJ46" s="63"/>
      <c r="PFK46" s="63"/>
      <c r="PFL46" s="64"/>
      <c r="PFM46" s="63"/>
      <c r="PFN46" s="63"/>
      <c r="PFO46" s="63"/>
      <c r="PFP46" s="63"/>
      <c r="PFQ46" s="63"/>
      <c r="PFR46" s="63"/>
      <c r="PFS46" s="63"/>
      <c r="PFT46" s="64"/>
      <c r="PFU46" s="63"/>
      <c r="PFV46" s="63"/>
      <c r="PFW46" s="63"/>
      <c r="PFX46" s="63"/>
      <c r="PFY46" s="63"/>
      <c r="PFZ46" s="63"/>
      <c r="PGA46" s="63"/>
      <c r="PGB46" s="64"/>
      <c r="PGC46" s="63"/>
      <c r="PGD46" s="63"/>
      <c r="PGE46" s="63"/>
      <c r="PGF46" s="63"/>
      <c r="PGG46" s="63"/>
      <c r="PGH46" s="63"/>
      <c r="PGI46" s="63"/>
      <c r="PGJ46" s="64"/>
      <c r="PGK46" s="63"/>
      <c r="PGL46" s="63"/>
      <c r="PGM46" s="63"/>
      <c r="PGN46" s="63"/>
      <c r="PGO46" s="63"/>
      <c r="PGP46" s="63"/>
      <c r="PGQ46" s="63"/>
      <c r="PGR46" s="64"/>
      <c r="PGS46" s="63"/>
      <c r="PGT46" s="63"/>
      <c r="PGU46" s="63"/>
      <c r="PGV46" s="63"/>
      <c r="PGW46" s="63"/>
      <c r="PGX46" s="63"/>
      <c r="PGY46" s="63"/>
      <c r="PGZ46" s="64"/>
      <c r="PHA46" s="63"/>
      <c r="PHB46" s="63"/>
      <c r="PHC46" s="63"/>
      <c r="PHD46" s="63"/>
      <c r="PHE46" s="63"/>
      <c r="PHF46" s="63"/>
      <c r="PHG46" s="63"/>
      <c r="PHH46" s="64"/>
      <c r="PHI46" s="63"/>
      <c r="PHJ46" s="63"/>
      <c r="PHK46" s="63"/>
      <c r="PHL46" s="63"/>
      <c r="PHM46" s="63"/>
      <c r="PHN46" s="63"/>
      <c r="PHO46" s="63"/>
      <c r="PHP46" s="64"/>
      <c r="PHQ46" s="63"/>
      <c r="PHR46" s="63"/>
      <c r="PHS46" s="63"/>
      <c r="PHT46" s="63"/>
      <c r="PHU46" s="63"/>
      <c r="PHV46" s="63"/>
      <c r="PHW46" s="63"/>
      <c r="PHX46" s="64"/>
      <c r="PHY46" s="63"/>
      <c r="PHZ46" s="63"/>
      <c r="PIA46" s="63"/>
      <c r="PIB46" s="63"/>
      <c r="PIC46" s="63"/>
      <c r="PID46" s="63"/>
      <c r="PIE46" s="63"/>
      <c r="PIF46" s="64"/>
      <c r="PIG46" s="63"/>
      <c r="PIH46" s="63"/>
      <c r="PII46" s="63"/>
      <c r="PIJ46" s="63"/>
      <c r="PIK46" s="63"/>
      <c r="PIL46" s="63"/>
      <c r="PIM46" s="63"/>
      <c r="PIN46" s="64"/>
      <c r="PIO46" s="63"/>
      <c r="PIP46" s="63"/>
      <c r="PIQ46" s="63"/>
      <c r="PIR46" s="63"/>
      <c r="PIS46" s="63"/>
      <c r="PIT46" s="63"/>
      <c r="PIU46" s="63"/>
      <c r="PIV46" s="64"/>
      <c r="PIW46" s="63"/>
      <c r="PIX46" s="63"/>
      <c r="PIY46" s="63"/>
      <c r="PIZ46" s="63"/>
      <c r="PJA46" s="63"/>
      <c r="PJB46" s="63"/>
      <c r="PJC46" s="63"/>
      <c r="PJD46" s="64"/>
      <c r="PJE46" s="63"/>
      <c r="PJF46" s="63"/>
      <c r="PJG46" s="63"/>
      <c r="PJH46" s="63"/>
      <c r="PJI46" s="63"/>
      <c r="PJJ46" s="63"/>
      <c r="PJK46" s="63"/>
      <c r="PJL46" s="64"/>
      <c r="PJM46" s="63"/>
      <c r="PJN46" s="63"/>
      <c r="PJO46" s="63"/>
      <c r="PJP46" s="63"/>
      <c r="PJQ46" s="63"/>
      <c r="PJR46" s="63"/>
      <c r="PJS46" s="63"/>
      <c r="PJT46" s="64"/>
      <c r="PJU46" s="63"/>
      <c r="PJV46" s="63"/>
      <c r="PJW46" s="63"/>
      <c r="PJX46" s="63"/>
      <c r="PJY46" s="63"/>
      <c r="PJZ46" s="63"/>
      <c r="PKA46" s="63"/>
      <c r="PKB46" s="64"/>
      <c r="PKC46" s="63"/>
      <c r="PKD46" s="63"/>
      <c r="PKE46" s="63"/>
      <c r="PKF46" s="63"/>
      <c r="PKG46" s="63"/>
      <c r="PKH46" s="63"/>
      <c r="PKI46" s="63"/>
      <c r="PKJ46" s="64"/>
      <c r="PKK46" s="63"/>
      <c r="PKL46" s="63"/>
      <c r="PKM46" s="63"/>
      <c r="PKN46" s="63"/>
      <c r="PKO46" s="63"/>
      <c r="PKP46" s="63"/>
      <c r="PKQ46" s="63"/>
      <c r="PKR46" s="64"/>
      <c r="PKS46" s="63"/>
      <c r="PKT46" s="63"/>
      <c r="PKU46" s="63"/>
      <c r="PKV46" s="63"/>
      <c r="PKW46" s="63"/>
      <c r="PKX46" s="63"/>
      <c r="PKY46" s="63"/>
      <c r="PKZ46" s="64"/>
      <c r="PLA46" s="63"/>
      <c r="PLB46" s="63"/>
      <c r="PLC46" s="63"/>
      <c r="PLD46" s="63"/>
      <c r="PLE46" s="63"/>
      <c r="PLF46" s="63"/>
      <c r="PLG46" s="63"/>
      <c r="PLH46" s="64"/>
      <c r="PLI46" s="63"/>
      <c r="PLJ46" s="63"/>
      <c r="PLK46" s="63"/>
      <c r="PLL46" s="63"/>
      <c r="PLM46" s="63"/>
      <c r="PLN46" s="63"/>
      <c r="PLO46" s="63"/>
      <c r="PLP46" s="64"/>
      <c r="PLQ46" s="63"/>
      <c r="PLR46" s="63"/>
      <c r="PLS46" s="63"/>
      <c r="PLT46" s="63"/>
      <c r="PLU46" s="63"/>
      <c r="PLV46" s="63"/>
      <c r="PLW46" s="63"/>
      <c r="PLX46" s="64"/>
      <c r="PLY46" s="63"/>
      <c r="PLZ46" s="63"/>
      <c r="PMA46" s="63"/>
      <c r="PMB46" s="63"/>
      <c r="PMC46" s="63"/>
      <c r="PMD46" s="63"/>
      <c r="PME46" s="63"/>
      <c r="PMF46" s="64"/>
      <c r="PMG46" s="63"/>
      <c r="PMH46" s="63"/>
      <c r="PMI46" s="63"/>
      <c r="PMJ46" s="63"/>
      <c r="PMK46" s="63"/>
      <c r="PML46" s="63"/>
      <c r="PMM46" s="63"/>
      <c r="PMN46" s="64"/>
      <c r="PMO46" s="63"/>
      <c r="PMP46" s="63"/>
      <c r="PMQ46" s="63"/>
      <c r="PMR46" s="63"/>
      <c r="PMS46" s="63"/>
      <c r="PMT46" s="63"/>
      <c r="PMU46" s="63"/>
      <c r="PMV46" s="64"/>
      <c r="PMW46" s="63"/>
      <c r="PMX46" s="63"/>
      <c r="PMY46" s="63"/>
      <c r="PMZ46" s="63"/>
      <c r="PNA46" s="63"/>
      <c r="PNB46" s="63"/>
      <c r="PNC46" s="63"/>
      <c r="PND46" s="64"/>
      <c r="PNE46" s="63"/>
      <c r="PNF46" s="63"/>
      <c r="PNG46" s="63"/>
      <c r="PNH46" s="63"/>
      <c r="PNI46" s="63"/>
      <c r="PNJ46" s="63"/>
      <c r="PNK46" s="63"/>
      <c r="PNL46" s="64"/>
      <c r="PNM46" s="63"/>
      <c r="PNN46" s="63"/>
      <c r="PNO46" s="63"/>
      <c r="PNP46" s="63"/>
      <c r="PNQ46" s="63"/>
      <c r="PNR46" s="63"/>
      <c r="PNS46" s="63"/>
      <c r="PNT46" s="64"/>
      <c r="PNU46" s="63"/>
      <c r="PNV46" s="63"/>
      <c r="PNW46" s="63"/>
      <c r="PNX46" s="63"/>
      <c r="PNY46" s="63"/>
      <c r="PNZ46" s="63"/>
      <c r="POA46" s="63"/>
      <c r="POB46" s="64"/>
      <c r="POC46" s="63"/>
      <c r="POD46" s="63"/>
      <c r="POE46" s="63"/>
      <c r="POF46" s="63"/>
      <c r="POG46" s="63"/>
      <c r="POH46" s="63"/>
      <c r="POI46" s="63"/>
      <c r="POJ46" s="64"/>
      <c r="POK46" s="63"/>
      <c r="POL46" s="63"/>
      <c r="POM46" s="63"/>
      <c r="PON46" s="63"/>
      <c r="POO46" s="63"/>
      <c r="POP46" s="63"/>
      <c r="POQ46" s="63"/>
      <c r="POR46" s="64"/>
      <c r="POS46" s="63"/>
      <c r="POT46" s="63"/>
      <c r="POU46" s="63"/>
      <c r="POV46" s="63"/>
      <c r="POW46" s="63"/>
      <c r="POX46" s="63"/>
      <c r="POY46" s="63"/>
      <c r="POZ46" s="64"/>
      <c r="PPA46" s="63"/>
      <c r="PPB46" s="63"/>
      <c r="PPC46" s="63"/>
      <c r="PPD46" s="63"/>
      <c r="PPE46" s="63"/>
      <c r="PPF46" s="63"/>
      <c r="PPG46" s="63"/>
      <c r="PPH46" s="64"/>
      <c r="PPI46" s="63"/>
      <c r="PPJ46" s="63"/>
      <c r="PPK46" s="63"/>
      <c r="PPL46" s="63"/>
      <c r="PPM46" s="63"/>
      <c r="PPN46" s="63"/>
      <c r="PPO46" s="63"/>
      <c r="PPP46" s="64"/>
      <c r="PPQ46" s="63"/>
      <c r="PPR46" s="63"/>
      <c r="PPS46" s="63"/>
      <c r="PPT46" s="63"/>
      <c r="PPU46" s="63"/>
      <c r="PPV46" s="63"/>
      <c r="PPW46" s="63"/>
      <c r="PPX46" s="64"/>
      <c r="PPY46" s="63"/>
      <c r="PPZ46" s="63"/>
      <c r="PQA46" s="63"/>
      <c r="PQB46" s="63"/>
      <c r="PQC46" s="63"/>
      <c r="PQD46" s="63"/>
      <c r="PQE46" s="63"/>
      <c r="PQF46" s="64"/>
      <c r="PQG46" s="63"/>
      <c r="PQH46" s="63"/>
      <c r="PQI46" s="63"/>
      <c r="PQJ46" s="63"/>
      <c r="PQK46" s="63"/>
      <c r="PQL46" s="63"/>
      <c r="PQM46" s="63"/>
      <c r="PQN46" s="64"/>
      <c r="PQO46" s="63"/>
      <c r="PQP46" s="63"/>
      <c r="PQQ46" s="63"/>
      <c r="PQR46" s="63"/>
      <c r="PQS46" s="63"/>
      <c r="PQT46" s="63"/>
      <c r="PQU46" s="63"/>
      <c r="PQV46" s="64"/>
      <c r="PQW46" s="63"/>
      <c r="PQX46" s="63"/>
      <c r="PQY46" s="63"/>
      <c r="PQZ46" s="63"/>
      <c r="PRA46" s="63"/>
      <c r="PRB46" s="63"/>
      <c r="PRC46" s="63"/>
      <c r="PRD46" s="64"/>
      <c r="PRE46" s="63"/>
      <c r="PRF46" s="63"/>
      <c r="PRG46" s="63"/>
      <c r="PRH46" s="63"/>
      <c r="PRI46" s="63"/>
      <c r="PRJ46" s="63"/>
      <c r="PRK46" s="63"/>
      <c r="PRL46" s="64"/>
      <c r="PRM46" s="63"/>
      <c r="PRN46" s="63"/>
      <c r="PRO46" s="63"/>
      <c r="PRP46" s="63"/>
      <c r="PRQ46" s="63"/>
      <c r="PRR46" s="63"/>
      <c r="PRS46" s="63"/>
      <c r="PRT46" s="64"/>
      <c r="PRU46" s="63"/>
      <c r="PRV46" s="63"/>
      <c r="PRW46" s="63"/>
      <c r="PRX46" s="63"/>
      <c r="PRY46" s="63"/>
      <c r="PRZ46" s="63"/>
      <c r="PSA46" s="63"/>
      <c r="PSB46" s="64"/>
      <c r="PSC46" s="63"/>
      <c r="PSD46" s="63"/>
      <c r="PSE46" s="63"/>
      <c r="PSF46" s="63"/>
      <c r="PSG46" s="63"/>
      <c r="PSH46" s="63"/>
      <c r="PSI46" s="63"/>
      <c r="PSJ46" s="64"/>
      <c r="PSK46" s="63"/>
      <c r="PSL46" s="63"/>
      <c r="PSM46" s="63"/>
      <c r="PSN46" s="63"/>
      <c r="PSO46" s="63"/>
      <c r="PSP46" s="63"/>
      <c r="PSQ46" s="63"/>
      <c r="PSR46" s="64"/>
      <c r="PSS46" s="63"/>
      <c r="PST46" s="63"/>
      <c r="PSU46" s="63"/>
      <c r="PSV46" s="63"/>
      <c r="PSW46" s="63"/>
      <c r="PSX46" s="63"/>
      <c r="PSY46" s="63"/>
      <c r="PSZ46" s="64"/>
      <c r="PTA46" s="63"/>
      <c r="PTB46" s="63"/>
      <c r="PTC46" s="63"/>
      <c r="PTD46" s="63"/>
      <c r="PTE46" s="63"/>
      <c r="PTF46" s="63"/>
      <c r="PTG46" s="63"/>
      <c r="PTH46" s="64"/>
      <c r="PTI46" s="63"/>
      <c r="PTJ46" s="63"/>
      <c r="PTK46" s="63"/>
      <c r="PTL46" s="63"/>
      <c r="PTM46" s="63"/>
      <c r="PTN46" s="63"/>
      <c r="PTO46" s="63"/>
      <c r="PTP46" s="64"/>
      <c r="PTQ46" s="63"/>
      <c r="PTR46" s="63"/>
      <c r="PTS46" s="63"/>
      <c r="PTT46" s="63"/>
      <c r="PTU46" s="63"/>
      <c r="PTV46" s="63"/>
      <c r="PTW46" s="63"/>
      <c r="PTX46" s="64"/>
      <c r="PTY46" s="63"/>
      <c r="PTZ46" s="63"/>
      <c r="PUA46" s="63"/>
      <c r="PUB46" s="63"/>
      <c r="PUC46" s="63"/>
      <c r="PUD46" s="63"/>
      <c r="PUE46" s="63"/>
      <c r="PUF46" s="64"/>
      <c r="PUG46" s="63"/>
      <c r="PUH46" s="63"/>
      <c r="PUI46" s="63"/>
      <c r="PUJ46" s="63"/>
      <c r="PUK46" s="63"/>
      <c r="PUL46" s="63"/>
      <c r="PUM46" s="63"/>
      <c r="PUN46" s="64"/>
      <c r="PUO46" s="63"/>
      <c r="PUP46" s="63"/>
      <c r="PUQ46" s="63"/>
      <c r="PUR46" s="63"/>
      <c r="PUS46" s="63"/>
      <c r="PUT46" s="63"/>
      <c r="PUU46" s="63"/>
      <c r="PUV46" s="64"/>
      <c r="PUW46" s="63"/>
      <c r="PUX46" s="63"/>
      <c r="PUY46" s="63"/>
      <c r="PUZ46" s="63"/>
      <c r="PVA46" s="63"/>
      <c r="PVB46" s="63"/>
      <c r="PVC46" s="63"/>
      <c r="PVD46" s="64"/>
      <c r="PVE46" s="63"/>
      <c r="PVF46" s="63"/>
      <c r="PVG46" s="63"/>
      <c r="PVH46" s="63"/>
      <c r="PVI46" s="63"/>
      <c r="PVJ46" s="63"/>
      <c r="PVK46" s="63"/>
      <c r="PVL46" s="64"/>
      <c r="PVM46" s="63"/>
      <c r="PVN46" s="63"/>
      <c r="PVO46" s="63"/>
      <c r="PVP46" s="63"/>
      <c r="PVQ46" s="63"/>
      <c r="PVR46" s="63"/>
      <c r="PVS46" s="63"/>
      <c r="PVT46" s="64"/>
      <c r="PVU46" s="63"/>
      <c r="PVV46" s="63"/>
      <c r="PVW46" s="63"/>
      <c r="PVX46" s="63"/>
      <c r="PVY46" s="63"/>
      <c r="PVZ46" s="63"/>
      <c r="PWA46" s="63"/>
      <c r="PWB46" s="64"/>
      <c r="PWC46" s="63"/>
      <c r="PWD46" s="63"/>
      <c r="PWE46" s="63"/>
      <c r="PWF46" s="63"/>
      <c r="PWG46" s="63"/>
      <c r="PWH46" s="63"/>
      <c r="PWI46" s="63"/>
      <c r="PWJ46" s="64"/>
      <c r="PWK46" s="63"/>
      <c r="PWL46" s="63"/>
      <c r="PWM46" s="63"/>
      <c r="PWN46" s="63"/>
      <c r="PWO46" s="63"/>
      <c r="PWP46" s="63"/>
      <c r="PWQ46" s="63"/>
      <c r="PWR46" s="64"/>
      <c r="PWS46" s="63"/>
      <c r="PWT46" s="63"/>
      <c r="PWU46" s="63"/>
      <c r="PWV46" s="63"/>
      <c r="PWW46" s="63"/>
      <c r="PWX46" s="63"/>
      <c r="PWY46" s="63"/>
      <c r="PWZ46" s="64"/>
      <c r="PXA46" s="63"/>
      <c r="PXB46" s="63"/>
      <c r="PXC46" s="63"/>
      <c r="PXD46" s="63"/>
      <c r="PXE46" s="63"/>
      <c r="PXF46" s="63"/>
      <c r="PXG46" s="63"/>
      <c r="PXH46" s="64"/>
      <c r="PXI46" s="63"/>
      <c r="PXJ46" s="63"/>
      <c r="PXK46" s="63"/>
      <c r="PXL46" s="63"/>
      <c r="PXM46" s="63"/>
      <c r="PXN46" s="63"/>
      <c r="PXO46" s="63"/>
      <c r="PXP46" s="64"/>
      <c r="PXQ46" s="63"/>
      <c r="PXR46" s="63"/>
      <c r="PXS46" s="63"/>
      <c r="PXT46" s="63"/>
      <c r="PXU46" s="63"/>
      <c r="PXV46" s="63"/>
      <c r="PXW46" s="63"/>
      <c r="PXX46" s="64"/>
      <c r="PXY46" s="63"/>
      <c r="PXZ46" s="63"/>
      <c r="PYA46" s="63"/>
      <c r="PYB46" s="63"/>
      <c r="PYC46" s="63"/>
      <c r="PYD46" s="63"/>
      <c r="PYE46" s="63"/>
      <c r="PYF46" s="64"/>
      <c r="PYG46" s="63"/>
      <c r="PYH46" s="63"/>
      <c r="PYI46" s="63"/>
      <c r="PYJ46" s="63"/>
      <c r="PYK46" s="63"/>
      <c r="PYL46" s="63"/>
      <c r="PYM46" s="63"/>
      <c r="PYN46" s="64"/>
      <c r="PYO46" s="63"/>
      <c r="PYP46" s="63"/>
      <c r="PYQ46" s="63"/>
      <c r="PYR46" s="63"/>
      <c r="PYS46" s="63"/>
      <c r="PYT46" s="63"/>
      <c r="PYU46" s="63"/>
      <c r="PYV46" s="64"/>
      <c r="PYW46" s="63"/>
      <c r="PYX46" s="63"/>
      <c r="PYY46" s="63"/>
      <c r="PYZ46" s="63"/>
      <c r="PZA46" s="63"/>
      <c r="PZB46" s="63"/>
      <c r="PZC46" s="63"/>
      <c r="PZD46" s="64"/>
      <c r="PZE46" s="63"/>
      <c r="PZF46" s="63"/>
      <c r="PZG46" s="63"/>
      <c r="PZH46" s="63"/>
      <c r="PZI46" s="63"/>
      <c r="PZJ46" s="63"/>
      <c r="PZK46" s="63"/>
      <c r="PZL46" s="64"/>
      <c r="PZM46" s="63"/>
      <c r="PZN46" s="63"/>
      <c r="PZO46" s="63"/>
      <c r="PZP46" s="63"/>
      <c r="PZQ46" s="63"/>
      <c r="PZR46" s="63"/>
      <c r="PZS46" s="63"/>
      <c r="PZT46" s="64"/>
      <c r="PZU46" s="63"/>
      <c r="PZV46" s="63"/>
      <c r="PZW46" s="63"/>
      <c r="PZX46" s="63"/>
      <c r="PZY46" s="63"/>
      <c r="PZZ46" s="63"/>
      <c r="QAA46" s="63"/>
      <c r="QAB46" s="64"/>
      <c r="QAC46" s="63"/>
      <c r="QAD46" s="63"/>
      <c r="QAE46" s="63"/>
      <c r="QAF46" s="63"/>
      <c r="QAG46" s="63"/>
      <c r="QAH46" s="63"/>
      <c r="QAI46" s="63"/>
      <c r="QAJ46" s="64"/>
      <c r="QAK46" s="63"/>
      <c r="QAL46" s="63"/>
      <c r="QAM46" s="63"/>
      <c r="QAN46" s="63"/>
      <c r="QAO46" s="63"/>
      <c r="QAP46" s="63"/>
      <c r="QAQ46" s="63"/>
      <c r="QAR46" s="64"/>
      <c r="QAS46" s="63"/>
      <c r="QAT46" s="63"/>
      <c r="QAU46" s="63"/>
      <c r="QAV46" s="63"/>
      <c r="QAW46" s="63"/>
      <c r="QAX46" s="63"/>
      <c r="QAY46" s="63"/>
      <c r="QAZ46" s="64"/>
      <c r="QBA46" s="63"/>
      <c r="QBB46" s="63"/>
      <c r="QBC46" s="63"/>
      <c r="QBD46" s="63"/>
      <c r="QBE46" s="63"/>
      <c r="QBF46" s="63"/>
      <c r="QBG46" s="63"/>
      <c r="QBH46" s="64"/>
      <c r="QBI46" s="63"/>
      <c r="QBJ46" s="63"/>
      <c r="QBK46" s="63"/>
      <c r="QBL46" s="63"/>
      <c r="QBM46" s="63"/>
      <c r="QBN46" s="63"/>
      <c r="QBO46" s="63"/>
      <c r="QBP46" s="64"/>
      <c r="QBQ46" s="63"/>
      <c r="QBR46" s="63"/>
      <c r="QBS46" s="63"/>
      <c r="QBT46" s="63"/>
      <c r="QBU46" s="63"/>
      <c r="QBV46" s="63"/>
      <c r="QBW46" s="63"/>
      <c r="QBX46" s="64"/>
      <c r="QBY46" s="63"/>
      <c r="QBZ46" s="63"/>
      <c r="QCA46" s="63"/>
      <c r="QCB46" s="63"/>
      <c r="QCC46" s="63"/>
      <c r="QCD46" s="63"/>
      <c r="QCE46" s="63"/>
      <c r="QCF46" s="64"/>
      <c r="QCG46" s="63"/>
      <c r="QCH46" s="63"/>
      <c r="QCI46" s="63"/>
      <c r="QCJ46" s="63"/>
      <c r="QCK46" s="63"/>
      <c r="QCL46" s="63"/>
      <c r="QCM46" s="63"/>
      <c r="QCN46" s="64"/>
      <c r="QCO46" s="63"/>
      <c r="QCP46" s="63"/>
      <c r="QCQ46" s="63"/>
      <c r="QCR46" s="63"/>
      <c r="QCS46" s="63"/>
      <c r="QCT46" s="63"/>
      <c r="QCU46" s="63"/>
      <c r="QCV46" s="64"/>
      <c r="QCW46" s="63"/>
      <c r="QCX46" s="63"/>
      <c r="QCY46" s="63"/>
      <c r="QCZ46" s="63"/>
      <c r="QDA46" s="63"/>
      <c r="QDB46" s="63"/>
      <c r="QDC46" s="63"/>
      <c r="QDD46" s="64"/>
      <c r="QDE46" s="63"/>
      <c r="QDF46" s="63"/>
      <c r="QDG46" s="63"/>
      <c r="QDH46" s="63"/>
      <c r="QDI46" s="63"/>
      <c r="QDJ46" s="63"/>
      <c r="QDK46" s="63"/>
      <c r="QDL46" s="64"/>
      <c r="QDM46" s="63"/>
      <c r="QDN46" s="63"/>
      <c r="QDO46" s="63"/>
      <c r="QDP46" s="63"/>
      <c r="QDQ46" s="63"/>
      <c r="QDR46" s="63"/>
      <c r="QDS46" s="63"/>
      <c r="QDT46" s="64"/>
      <c r="QDU46" s="63"/>
      <c r="QDV46" s="63"/>
      <c r="QDW46" s="63"/>
      <c r="QDX46" s="63"/>
      <c r="QDY46" s="63"/>
      <c r="QDZ46" s="63"/>
      <c r="QEA46" s="63"/>
      <c r="QEB46" s="64"/>
      <c r="QEC46" s="63"/>
      <c r="QED46" s="63"/>
      <c r="QEE46" s="63"/>
      <c r="QEF46" s="63"/>
      <c r="QEG46" s="63"/>
      <c r="QEH46" s="63"/>
      <c r="QEI46" s="63"/>
      <c r="QEJ46" s="64"/>
      <c r="QEK46" s="63"/>
      <c r="QEL46" s="63"/>
      <c r="QEM46" s="63"/>
      <c r="QEN46" s="63"/>
      <c r="QEO46" s="63"/>
      <c r="QEP46" s="63"/>
      <c r="QEQ46" s="63"/>
      <c r="QER46" s="64"/>
      <c r="QES46" s="63"/>
      <c r="QET46" s="63"/>
      <c r="QEU46" s="63"/>
      <c r="QEV46" s="63"/>
      <c r="QEW46" s="63"/>
      <c r="QEX46" s="63"/>
      <c r="QEY46" s="63"/>
      <c r="QEZ46" s="64"/>
      <c r="QFA46" s="63"/>
      <c r="QFB46" s="63"/>
      <c r="QFC46" s="63"/>
      <c r="QFD46" s="63"/>
      <c r="QFE46" s="63"/>
      <c r="QFF46" s="63"/>
      <c r="QFG46" s="63"/>
      <c r="QFH46" s="64"/>
      <c r="QFI46" s="63"/>
      <c r="QFJ46" s="63"/>
      <c r="QFK46" s="63"/>
      <c r="QFL46" s="63"/>
      <c r="QFM46" s="63"/>
      <c r="QFN46" s="63"/>
      <c r="QFO46" s="63"/>
      <c r="QFP46" s="64"/>
      <c r="QFQ46" s="63"/>
      <c r="QFR46" s="63"/>
      <c r="QFS46" s="63"/>
      <c r="QFT46" s="63"/>
      <c r="QFU46" s="63"/>
      <c r="QFV46" s="63"/>
      <c r="QFW46" s="63"/>
      <c r="QFX46" s="64"/>
      <c r="QFY46" s="63"/>
      <c r="QFZ46" s="63"/>
      <c r="QGA46" s="63"/>
      <c r="QGB46" s="63"/>
      <c r="QGC46" s="63"/>
      <c r="QGD46" s="63"/>
      <c r="QGE46" s="63"/>
      <c r="QGF46" s="64"/>
      <c r="QGG46" s="63"/>
      <c r="QGH46" s="63"/>
      <c r="QGI46" s="63"/>
      <c r="QGJ46" s="63"/>
      <c r="QGK46" s="63"/>
      <c r="QGL46" s="63"/>
      <c r="QGM46" s="63"/>
      <c r="QGN46" s="64"/>
      <c r="QGO46" s="63"/>
      <c r="QGP46" s="63"/>
      <c r="QGQ46" s="63"/>
      <c r="QGR46" s="63"/>
      <c r="QGS46" s="63"/>
      <c r="QGT46" s="63"/>
      <c r="QGU46" s="63"/>
      <c r="QGV46" s="64"/>
      <c r="QGW46" s="63"/>
      <c r="QGX46" s="63"/>
      <c r="QGY46" s="63"/>
      <c r="QGZ46" s="63"/>
      <c r="QHA46" s="63"/>
      <c r="QHB46" s="63"/>
      <c r="QHC46" s="63"/>
      <c r="QHD46" s="64"/>
      <c r="QHE46" s="63"/>
      <c r="QHF46" s="63"/>
      <c r="QHG46" s="63"/>
      <c r="QHH46" s="63"/>
      <c r="QHI46" s="63"/>
      <c r="QHJ46" s="63"/>
      <c r="QHK46" s="63"/>
      <c r="QHL46" s="64"/>
      <c r="QHM46" s="63"/>
      <c r="QHN46" s="63"/>
      <c r="QHO46" s="63"/>
      <c r="QHP46" s="63"/>
      <c r="QHQ46" s="63"/>
      <c r="QHR46" s="63"/>
      <c r="QHS46" s="63"/>
      <c r="QHT46" s="64"/>
      <c r="QHU46" s="63"/>
      <c r="QHV46" s="63"/>
      <c r="QHW46" s="63"/>
      <c r="QHX46" s="63"/>
      <c r="QHY46" s="63"/>
      <c r="QHZ46" s="63"/>
      <c r="QIA46" s="63"/>
      <c r="QIB46" s="64"/>
      <c r="QIC46" s="63"/>
      <c r="QID46" s="63"/>
      <c r="QIE46" s="63"/>
      <c r="QIF46" s="63"/>
      <c r="QIG46" s="63"/>
      <c r="QIH46" s="63"/>
      <c r="QII46" s="63"/>
      <c r="QIJ46" s="64"/>
      <c r="QIK46" s="63"/>
      <c r="QIL46" s="63"/>
      <c r="QIM46" s="63"/>
      <c r="QIN46" s="63"/>
      <c r="QIO46" s="63"/>
      <c r="QIP46" s="63"/>
      <c r="QIQ46" s="63"/>
      <c r="QIR46" s="64"/>
      <c r="QIS46" s="63"/>
      <c r="QIT46" s="63"/>
      <c r="QIU46" s="63"/>
      <c r="QIV46" s="63"/>
      <c r="QIW46" s="63"/>
      <c r="QIX46" s="63"/>
      <c r="QIY46" s="63"/>
      <c r="QIZ46" s="64"/>
      <c r="QJA46" s="63"/>
      <c r="QJB46" s="63"/>
      <c r="QJC46" s="63"/>
      <c r="QJD46" s="63"/>
      <c r="QJE46" s="63"/>
      <c r="QJF46" s="63"/>
      <c r="QJG46" s="63"/>
      <c r="QJH46" s="64"/>
      <c r="QJI46" s="63"/>
      <c r="QJJ46" s="63"/>
      <c r="QJK46" s="63"/>
      <c r="QJL46" s="63"/>
      <c r="QJM46" s="63"/>
      <c r="QJN46" s="63"/>
      <c r="QJO46" s="63"/>
      <c r="QJP46" s="64"/>
      <c r="QJQ46" s="63"/>
      <c r="QJR46" s="63"/>
      <c r="QJS46" s="63"/>
      <c r="QJT46" s="63"/>
      <c r="QJU46" s="63"/>
      <c r="QJV46" s="63"/>
      <c r="QJW46" s="63"/>
      <c r="QJX46" s="64"/>
      <c r="QJY46" s="63"/>
      <c r="QJZ46" s="63"/>
      <c r="QKA46" s="63"/>
      <c r="QKB46" s="63"/>
      <c r="QKC46" s="63"/>
      <c r="QKD46" s="63"/>
      <c r="QKE46" s="63"/>
      <c r="QKF46" s="64"/>
      <c r="QKG46" s="63"/>
      <c r="QKH46" s="63"/>
      <c r="QKI46" s="63"/>
      <c r="QKJ46" s="63"/>
      <c r="QKK46" s="63"/>
      <c r="QKL46" s="63"/>
      <c r="QKM46" s="63"/>
      <c r="QKN46" s="64"/>
      <c r="QKO46" s="63"/>
      <c r="QKP46" s="63"/>
      <c r="QKQ46" s="63"/>
      <c r="QKR46" s="63"/>
      <c r="QKS46" s="63"/>
      <c r="QKT46" s="63"/>
      <c r="QKU46" s="63"/>
      <c r="QKV46" s="64"/>
      <c r="QKW46" s="63"/>
      <c r="QKX46" s="63"/>
      <c r="QKY46" s="63"/>
      <c r="QKZ46" s="63"/>
      <c r="QLA46" s="63"/>
      <c r="QLB46" s="63"/>
      <c r="QLC46" s="63"/>
      <c r="QLD46" s="64"/>
      <c r="QLE46" s="63"/>
      <c r="QLF46" s="63"/>
      <c r="QLG46" s="63"/>
      <c r="QLH46" s="63"/>
      <c r="QLI46" s="63"/>
      <c r="QLJ46" s="63"/>
      <c r="QLK46" s="63"/>
      <c r="QLL46" s="64"/>
      <c r="QLM46" s="63"/>
      <c r="QLN46" s="63"/>
      <c r="QLO46" s="63"/>
      <c r="QLP46" s="63"/>
      <c r="QLQ46" s="63"/>
      <c r="QLR46" s="63"/>
      <c r="QLS46" s="63"/>
      <c r="QLT46" s="64"/>
      <c r="QLU46" s="63"/>
      <c r="QLV46" s="63"/>
      <c r="QLW46" s="63"/>
      <c r="QLX46" s="63"/>
      <c r="QLY46" s="63"/>
      <c r="QLZ46" s="63"/>
      <c r="QMA46" s="63"/>
      <c r="QMB46" s="64"/>
      <c r="QMC46" s="63"/>
      <c r="QMD46" s="63"/>
      <c r="QME46" s="63"/>
      <c r="QMF46" s="63"/>
      <c r="QMG46" s="63"/>
      <c r="QMH46" s="63"/>
      <c r="QMI46" s="63"/>
      <c r="QMJ46" s="64"/>
      <c r="QMK46" s="63"/>
      <c r="QML46" s="63"/>
      <c r="QMM46" s="63"/>
      <c r="QMN46" s="63"/>
      <c r="QMO46" s="63"/>
      <c r="QMP46" s="63"/>
      <c r="QMQ46" s="63"/>
      <c r="QMR46" s="64"/>
      <c r="QMS46" s="63"/>
      <c r="QMT46" s="63"/>
      <c r="QMU46" s="63"/>
      <c r="QMV46" s="63"/>
      <c r="QMW46" s="63"/>
      <c r="QMX46" s="63"/>
      <c r="QMY46" s="63"/>
      <c r="QMZ46" s="64"/>
      <c r="QNA46" s="63"/>
      <c r="QNB46" s="63"/>
      <c r="QNC46" s="63"/>
      <c r="QND46" s="63"/>
      <c r="QNE46" s="63"/>
      <c r="QNF46" s="63"/>
      <c r="QNG46" s="63"/>
      <c r="QNH46" s="64"/>
      <c r="QNI46" s="63"/>
      <c r="QNJ46" s="63"/>
      <c r="QNK46" s="63"/>
      <c r="QNL46" s="63"/>
      <c r="QNM46" s="63"/>
      <c r="QNN46" s="63"/>
      <c r="QNO46" s="63"/>
      <c r="QNP46" s="64"/>
      <c r="QNQ46" s="63"/>
      <c r="QNR46" s="63"/>
      <c r="QNS46" s="63"/>
      <c r="QNT46" s="63"/>
      <c r="QNU46" s="63"/>
      <c r="QNV46" s="63"/>
      <c r="QNW46" s="63"/>
      <c r="QNX46" s="64"/>
      <c r="QNY46" s="63"/>
      <c r="QNZ46" s="63"/>
      <c r="QOA46" s="63"/>
      <c r="QOB46" s="63"/>
      <c r="QOC46" s="63"/>
      <c r="QOD46" s="63"/>
      <c r="QOE46" s="63"/>
      <c r="QOF46" s="64"/>
      <c r="QOG46" s="63"/>
      <c r="QOH46" s="63"/>
      <c r="QOI46" s="63"/>
      <c r="QOJ46" s="63"/>
      <c r="QOK46" s="63"/>
      <c r="QOL46" s="63"/>
      <c r="QOM46" s="63"/>
      <c r="QON46" s="64"/>
      <c r="QOO46" s="63"/>
      <c r="QOP46" s="63"/>
      <c r="QOQ46" s="63"/>
      <c r="QOR46" s="63"/>
      <c r="QOS46" s="63"/>
      <c r="QOT46" s="63"/>
      <c r="QOU46" s="63"/>
      <c r="QOV46" s="64"/>
      <c r="QOW46" s="63"/>
      <c r="QOX46" s="63"/>
      <c r="QOY46" s="63"/>
      <c r="QOZ46" s="63"/>
      <c r="QPA46" s="63"/>
      <c r="QPB46" s="63"/>
      <c r="QPC46" s="63"/>
      <c r="QPD46" s="64"/>
      <c r="QPE46" s="63"/>
      <c r="QPF46" s="63"/>
      <c r="QPG46" s="63"/>
      <c r="QPH46" s="63"/>
      <c r="QPI46" s="63"/>
      <c r="QPJ46" s="63"/>
      <c r="QPK46" s="63"/>
      <c r="QPL46" s="64"/>
      <c r="QPM46" s="63"/>
      <c r="QPN46" s="63"/>
      <c r="QPO46" s="63"/>
      <c r="QPP46" s="63"/>
      <c r="QPQ46" s="63"/>
      <c r="QPR46" s="63"/>
      <c r="QPS46" s="63"/>
      <c r="QPT46" s="64"/>
      <c r="QPU46" s="63"/>
      <c r="QPV46" s="63"/>
      <c r="QPW46" s="63"/>
      <c r="QPX46" s="63"/>
      <c r="QPY46" s="63"/>
      <c r="QPZ46" s="63"/>
      <c r="QQA46" s="63"/>
      <c r="QQB46" s="64"/>
      <c r="QQC46" s="63"/>
      <c r="QQD46" s="63"/>
      <c r="QQE46" s="63"/>
      <c r="QQF46" s="63"/>
      <c r="QQG46" s="63"/>
      <c r="QQH46" s="63"/>
      <c r="QQI46" s="63"/>
      <c r="QQJ46" s="64"/>
      <c r="QQK46" s="63"/>
      <c r="QQL46" s="63"/>
      <c r="QQM46" s="63"/>
      <c r="QQN46" s="63"/>
      <c r="QQO46" s="63"/>
      <c r="QQP46" s="63"/>
      <c r="QQQ46" s="63"/>
      <c r="QQR46" s="64"/>
      <c r="QQS46" s="63"/>
      <c r="QQT46" s="63"/>
      <c r="QQU46" s="63"/>
      <c r="QQV46" s="63"/>
      <c r="QQW46" s="63"/>
      <c r="QQX46" s="63"/>
      <c r="QQY46" s="63"/>
      <c r="QQZ46" s="64"/>
      <c r="QRA46" s="63"/>
      <c r="QRB46" s="63"/>
      <c r="QRC46" s="63"/>
      <c r="QRD46" s="63"/>
      <c r="QRE46" s="63"/>
      <c r="QRF46" s="63"/>
      <c r="QRG46" s="63"/>
      <c r="QRH46" s="64"/>
      <c r="QRI46" s="63"/>
      <c r="QRJ46" s="63"/>
      <c r="QRK46" s="63"/>
      <c r="QRL46" s="63"/>
      <c r="QRM46" s="63"/>
      <c r="QRN46" s="63"/>
      <c r="QRO46" s="63"/>
      <c r="QRP46" s="64"/>
      <c r="QRQ46" s="63"/>
      <c r="QRR46" s="63"/>
      <c r="QRS46" s="63"/>
      <c r="QRT46" s="63"/>
      <c r="QRU46" s="63"/>
      <c r="QRV46" s="63"/>
      <c r="QRW46" s="63"/>
      <c r="QRX46" s="64"/>
      <c r="QRY46" s="63"/>
      <c r="QRZ46" s="63"/>
      <c r="QSA46" s="63"/>
      <c r="QSB46" s="63"/>
      <c r="QSC46" s="63"/>
      <c r="QSD46" s="63"/>
      <c r="QSE46" s="63"/>
      <c r="QSF46" s="64"/>
      <c r="QSG46" s="63"/>
      <c r="QSH46" s="63"/>
      <c r="QSI46" s="63"/>
      <c r="QSJ46" s="63"/>
      <c r="QSK46" s="63"/>
      <c r="QSL46" s="63"/>
      <c r="QSM46" s="63"/>
      <c r="QSN46" s="64"/>
      <c r="QSO46" s="63"/>
      <c r="QSP46" s="63"/>
      <c r="QSQ46" s="63"/>
      <c r="QSR46" s="63"/>
      <c r="QSS46" s="63"/>
      <c r="QST46" s="63"/>
      <c r="QSU46" s="63"/>
      <c r="QSV46" s="64"/>
      <c r="QSW46" s="63"/>
      <c r="QSX46" s="63"/>
      <c r="QSY46" s="63"/>
      <c r="QSZ46" s="63"/>
      <c r="QTA46" s="63"/>
      <c r="QTB46" s="63"/>
      <c r="QTC46" s="63"/>
      <c r="QTD46" s="64"/>
      <c r="QTE46" s="63"/>
      <c r="QTF46" s="63"/>
      <c r="QTG46" s="63"/>
      <c r="QTH46" s="63"/>
      <c r="QTI46" s="63"/>
      <c r="QTJ46" s="63"/>
      <c r="QTK46" s="63"/>
      <c r="QTL46" s="64"/>
      <c r="QTM46" s="63"/>
      <c r="QTN46" s="63"/>
      <c r="QTO46" s="63"/>
      <c r="QTP46" s="63"/>
      <c r="QTQ46" s="63"/>
      <c r="QTR46" s="63"/>
      <c r="QTS46" s="63"/>
      <c r="QTT46" s="64"/>
      <c r="QTU46" s="63"/>
      <c r="QTV46" s="63"/>
      <c r="QTW46" s="63"/>
      <c r="QTX46" s="63"/>
      <c r="QTY46" s="63"/>
      <c r="QTZ46" s="63"/>
      <c r="QUA46" s="63"/>
      <c r="QUB46" s="64"/>
      <c r="QUC46" s="63"/>
      <c r="QUD46" s="63"/>
      <c r="QUE46" s="63"/>
      <c r="QUF46" s="63"/>
      <c r="QUG46" s="63"/>
      <c r="QUH46" s="63"/>
      <c r="QUI46" s="63"/>
      <c r="QUJ46" s="64"/>
      <c r="QUK46" s="63"/>
      <c r="QUL46" s="63"/>
      <c r="QUM46" s="63"/>
      <c r="QUN46" s="63"/>
      <c r="QUO46" s="63"/>
      <c r="QUP46" s="63"/>
      <c r="QUQ46" s="63"/>
      <c r="QUR46" s="64"/>
      <c r="QUS46" s="63"/>
      <c r="QUT46" s="63"/>
      <c r="QUU46" s="63"/>
      <c r="QUV46" s="63"/>
      <c r="QUW46" s="63"/>
      <c r="QUX46" s="63"/>
      <c r="QUY46" s="63"/>
      <c r="QUZ46" s="64"/>
      <c r="QVA46" s="63"/>
      <c r="QVB46" s="63"/>
      <c r="QVC46" s="63"/>
      <c r="QVD46" s="63"/>
      <c r="QVE46" s="63"/>
      <c r="QVF46" s="63"/>
      <c r="QVG46" s="63"/>
      <c r="QVH46" s="64"/>
      <c r="QVI46" s="63"/>
      <c r="QVJ46" s="63"/>
      <c r="QVK46" s="63"/>
      <c r="QVL46" s="63"/>
      <c r="QVM46" s="63"/>
      <c r="QVN46" s="63"/>
      <c r="QVO46" s="63"/>
      <c r="QVP46" s="64"/>
      <c r="QVQ46" s="63"/>
      <c r="QVR46" s="63"/>
      <c r="QVS46" s="63"/>
      <c r="QVT46" s="63"/>
      <c r="QVU46" s="63"/>
      <c r="QVV46" s="63"/>
      <c r="QVW46" s="63"/>
      <c r="QVX46" s="64"/>
      <c r="QVY46" s="63"/>
      <c r="QVZ46" s="63"/>
      <c r="QWA46" s="63"/>
      <c r="QWB46" s="63"/>
      <c r="QWC46" s="63"/>
      <c r="QWD46" s="63"/>
      <c r="QWE46" s="63"/>
      <c r="QWF46" s="64"/>
      <c r="QWG46" s="63"/>
      <c r="QWH46" s="63"/>
      <c r="QWI46" s="63"/>
      <c r="QWJ46" s="63"/>
      <c r="QWK46" s="63"/>
      <c r="QWL46" s="63"/>
      <c r="QWM46" s="63"/>
      <c r="QWN46" s="64"/>
      <c r="QWO46" s="63"/>
      <c r="QWP46" s="63"/>
      <c r="QWQ46" s="63"/>
      <c r="QWR46" s="63"/>
      <c r="QWS46" s="63"/>
      <c r="QWT46" s="63"/>
      <c r="QWU46" s="63"/>
      <c r="QWV46" s="64"/>
      <c r="QWW46" s="63"/>
      <c r="QWX46" s="63"/>
      <c r="QWY46" s="63"/>
      <c r="QWZ46" s="63"/>
      <c r="QXA46" s="63"/>
      <c r="QXB46" s="63"/>
      <c r="QXC46" s="63"/>
      <c r="QXD46" s="64"/>
      <c r="QXE46" s="63"/>
      <c r="QXF46" s="63"/>
      <c r="QXG46" s="63"/>
      <c r="QXH46" s="63"/>
      <c r="QXI46" s="63"/>
      <c r="QXJ46" s="63"/>
      <c r="QXK46" s="63"/>
      <c r="QXL46" s="64"/>
      <c r="QXM46" s="63"/>
      <c r="QXN46" s="63"/>
      <c r="QXO46" s="63"/>
      <c r="QXP46" s="63"/>
      <c r="QXQ46" s="63"/>
      <c r="QXR46" s="63"/>
      <c r="QXS46" s="63"/>
      <c r="QXT46" s="64"/>
      <c r="QXU46" s="63"/>
      <c r="QXV46" s="63"/>
      <c r="QXW46" s="63"/>
      <c r="QXX46" s="63"/>
      <c r="QXY46" s="63"/>
      <c r="QXZ46" s="63"/>
      <c r="QYA46" s="63"/>
      <c r="QYB46" s="64"/>
      <c r="QYC46" s="63"/>
      <c r="QYD46" s="63"/>
      <c r="QYE46" s="63"/>
      <c r="QYF46" s="63"/>
      <c r="QYG46" s="63"/>
      <c r="QYH46" s="63"/>
      <c r="QYI46" s="63"/>
      <c r="QYJ46" s="64"/>
      <c r="QYK46" s="63"/>
      <c r="QYL46" s="63"/>
      <c r="QYM46" s="63"/>
      <c r="QYN46" s="63"/>
      <c r="QYO46" s="63"/>
      <c r="QYP46" s="63"/>
      <c r="QYQ46" s="63"/>
      <c r="QYR46" s="64"/>
      <c r="QYS46" s="63"/>
      <c r="QYT46" s="63"/>
      <c r="QYU46" s="63"/>
      <c r="QYV46" s="63"/>
      <c r="QYW46" s="63"/>
      <c r="QYX46" s="63"/>
      <c r="QYY46" s="63"/>
      <c r="QYZ46" s="64"/>
      <c r="QZA46" s="63"/>
      <c r="QZB46" s="63"/>
      <c r="QZC46" s="63"/>
      <c r="QZD46" s="63"/>
      <c r="QZE46" s="63"/>
      <c r="QZF46" s="63"/>
      <c r="QZG46" s="63"/>
      <c r="QZH46" s="64"/>
      <c r="QZI46" s="63"/>
      <c r="QZJ46" s="63"/>
      <c r="QZK46" s="63"/>
      <c r="QZL46" s="63"/>
      <c r="QZM46" s="63"/>
      <c r="QZN46" s="63"/>
      <c r="QZO46" s="63"/>
      <c r="QZP46" s="64"/>
      <c r="QZQ46" s="63"/>
      <c r="QZR46" s="63"/>
      <c r="QZS46" s="63"/>
      <c r="QZT46" s="63"/>
      <c r="QZU46" s="63"/>
      <c r="QZV46" s="63"/>
      <c r="QZW46" s="63"/>
      <c r="QZX46" s="64"/>
      <c r="QZY46" s="63"/>
      <c r="QZZ46" s="63"/>
      <c r="RAA46" s="63"/>
      <c r="RAB46" s="63"/>
      <c r="RAC46" s="63"/>
      <c r="RAD46" s="63"/>
      <c r="RAE46" s="63"/>
      <c r="RAF46" s="64"/>
      <c r="RAG46" s="63"/>
      <c r="RAH46" s="63"/>
      <c r="RAI46" s="63"/>
      <c r="RAJ46" s="63"/>
      <c r="RAK46" s="63"/>
      <c r="RAL46" s="63"/>
      <c r="RAM46" s="63"/>
      <c r="RAN46" s="64"/>
      <c r="RAO46" s="63"/>
      <c r="RAP46" s="63"/>
      <c r="RAQ46" s="63"/>
      <c r="RAR46" s="63"/>
      <c r="RAS46" s="63"/>
      <c r="RAT46" s="63"/>
      <c r="RAU46" s="63"/>
      <c r="RAV46" s="64"/>
      <c r="RAW46" s="63"/>
      <c r="RAX46" s="63"/>
      <c r="RAY46" s="63"/>
      <c r="RAZ46" s="63"/>
      <c r="RBA46" s="63"/>
      <c r="RBB46" s="63"/>
      <c r="RBC46" s="63"/>
      <c r="RBD46" s="64"/>
      <c r="RBE46" s="63"/>
      <c r="RBF46" s="63"/>
      <c r="RBG46" s="63"/>
      <c r="RBH46" s="63"/>
      <c r="RBI46" s="63"/>
      <c r="RBJ46" s="63"/>
      <c r="RBK46" s="63"/>
      <c r="RBL46" s="64"/>
      <c r="RBM46" s="63"/>
      <c r="RBN46" s="63"/>
      <c r="RBO46" s="63"/>
      <c r="RBP46" s="63"/>
      <c r="RBQ46" s="63"/>
      <c r="RBR46" s="63"/>
      <c r="RBS46" s="63"/>
      <c r="RBT46" s="64"/>
      <c r="RBU46" s="63"/>
      <c r="RBV46" s="63"/>
      <c r="RBW46" s="63"/>
      <c r="RBX46" s="63"/>
      <c r="RBY46" s="63"/>
      <c r="RBZ46" s="63"/>
      <c r="RCA46" s="63"/>
      <c r="RCB46" s="64"/>
      <c r="RCC46" s="63"/>
      <c r="RCD46" s="63"/>
      <c r="RCE46" s="63"/>
      <c r="RCF46" s="63"/>
      <c r="RCG46" s="63"/>
      <c r="RCH46" s="63"/>
      <c r="RCI46" s="63"/>
      <c r="RCJ46" s="64"/>
      <c r="RCK46" s="63"/>
      <c r="RCL46" s="63"/>
      <c r="RCM46" s="63"/>
      <c r="RCN46" s="63"/>
      <c r="RCO46" s="63"/>
      <c r="RCP46" s="63"/>
      <c r="RCQ46" s="63"/>
      <c r="RCR46" s="64"/>
      <c r="RCS46" s="63"/>
      <c r="RCT46" s="63"/>
      <c r="RCU46" s="63"/>
      <c r="RCV46" s="63"/>
      <c r="RCW46" s="63"/>
      <c r="RCX46" s="63"/>
      <c r="RCY46" s="63"/>
      <c r="RCZ46" s="64"/>
      <c r="RDA46" s="63"/>
      <c r="RDB46" s="63"/>
      <c r="RDC46" s="63"/>
      <c r="RDD46" s="63"/>
      <c r="RDE46" s="63"/>
      <c r="RDF46" s="63"/>
      <c r="RDG46" s="63"/>
      <c r="RDH46" s="64"/>
      <c r="RDI46" s="63"/>
      <c r="RDJ46" s="63"/>
      <c r="RDK46" s="63"/>
      <c r="RDL46" s="63"/>
      <c r="RDM46" s="63"/>
      <c r="RDN46" s="63"/>
      <c r="RDO46" s="63"/>
      <c r="RDP46" s="64"/>
      <c r="RDQ46" s="63"/>
      <c r="RDR46" s="63"/>
      <c r="RDS46" s="63"/>
      <c r="RDT46" s="63"/>
      <c r="RDU46" s="63"/>
      <c r="RDV46" s="63"/>
      <c r="RDW46" s="63"/>
      <c r="RDX46" s="64"/>
      <c r="RDY46" s="63"/>
      <c r="RDZ46" s="63"/>
      <c r="REA46" s="63"/>
      <c r="REB46" s="63"/>
      <c r="REC46" s="63"/>
      <c r="RED46" s="63"/>
      <c r="REE46" s="63"/>
      <c r="REF46" s="64"/>
      <c r="REG46" s="63"/>
      <c r="REH46" s="63"/>
      <c r="REI46" s="63"/>
      <c r="REJ46" s="63"/>
      <c r="REK46" s="63"/>
      <c r="REL46" s="63"/>
      <c r="REM46" s="63"/>
      <c r="REN46" s="64"/>
      <c r="REO46" s="63"/>
      <c r="REP46" s="63"/>
      <c r="REQ46" s="63"/>
      <c r="RER46" s="63"/>
      <c r="RES46" s="63"/>
      <c r="RET46" s="63"/>
      <c r="REU46" s="63"/>
      <c r="REV46" s="64"/>
      <c r="REW46" s="63"/>
      <c r="REX46" s="63"/>
      <c r="REY46" s="63"/>
      <c r="REZ46" s="63"/>
      <c r="RFA46" s="63"/>
      <c r="RFB46" s="63"/>
      <c r="RFC46" s="63"/>
      <c r="RFD46" s="64"/>
      <c r="RFE46" s="63"/>
      <c r="RFF46" s="63"/>
      <c r="RFG46" s="63"/>
      <c r="RFH46" s="63"/>
      <c r="RFI46" s="63"/>
      <c r="RFJ46" s="63"/>
      <c r="RFK46" s="63"/>
      <c r="RFL46" s="64"/>
      <c r="RFM46" s="63"/>
      <c r="RFN46" s="63"/>
      <c r="RFO46" s="63"/>
      <c r="RFP46" s="63"/>
      <c r="RFQ46" s="63"/>
      <c r="RFR46" s="63"/>
      <c r="RFS46" s="63"/>
      <c r="RFT46" s="64"/>
      <c r="RFU46" s="63"/>
      <c r="RFV46" s="63"/>
      <c r="RFW46" s="63"/>
      <c r="RFX46" s="63"/>
      <c r="RFY46" s="63"/>
      <c r="RFZ46" s="63"/>
      <c r="RGA46" s="63"/>
      <c r="RGB46" s="64"/>
      <c r="RGC46" s="63"/>
      <c r="RGD46" s="63"/>
      <c r="RGE46" s="63"/>
      <c r="RGF46" s="63"/>
      <c r="RGG46" s="63"/>
      <c r="RGH46" s="63"/>
      <c r="RGI46" s="63"/>
      <c r="RGJ46" s="64"/>
      <c r="RGK46" s="63"/>
      <c r="RGL46" s="63"/>
      <c r="RGM46" s="63"/>
      <c r="RGN46" s="63"/>
      <c r="RGO46" s="63"/>
      <c r="RGP46" s="63"/>
      <c r="RGQ46" s="63"/>
      <c r="RGR46" s="64"/>
      <c r="RGS46" s="63"/>
      <c r="RGT46" s="63"/>
      <c r="RGU46" s="63"/>
      <c r="RGV46" s="63"/>
      <c r="RGW46" s="63"/>
      <c r="RGX46" s="63"/>
      <c r="RGY46" s="63"/>
      <c r="RGZ46" s="64"/>
      <c r="RHA46" s="63"/>
      <c r="RHB46" s="63"/>
      <c r="RHC46" s="63"/>
      <c r="RHD46" s="63"/>
      <c r="RHE46" s="63"/>
      <c r="RHF46" s="63"/>
      <c r="RHG46" s="63"/>
      <c r="RHH46" s="64"/>
      <c r="RHI46" s="63"/>
      <c r="RHJ46" s="63"/>
      <c r="RHK46" s="63"/>
      <c r="RHL46" s="63"/>
      <c r="RHM46" s="63"/>
      <c r="RHN46" s="63"/>
      <c r="RHO46" s="63"/>
      <c r="RHP46" s="64"/>
      <c r="RHQ46" s="63"/>
      <c r="RHR46" s="63"/>
      <c r="RHS46" s="63"/>
      <c r="RHT46" s="63"/>
      <c r="RHU46" s="63"/>
      <c r="RHV46" s="63"/>
      <c r="RHW46" s="63"/>
      <c r="RHX46" s="64"/>
      <c r="RHY46" s="63"/>
      <c r="RHZ46" s="63"/>
      <c r="RIA46" s="63"/>
      <c r="RIB46" s="63"/>
      <c r="RIC46" s="63"/>
      <c r="RID46" s="63"/>
      <c r="RIE46" s="63"/>
      <c r="RIF46" s="64"/>
      <c r="RIG46" s="63"/>
      <c r="RIH46" s="63"/>
      <c r="RII46" s="63"/>
      <c r="RIJ46" s="63"/>
      <c r="RIK46" s="63"/>
      <c r="RIL46" s="63"/>
      <c r="RIM46" s="63"/>
      <c r="RIN46" s="64"/>
      <c r="RIO46" s="63"/>
      <c r="RIP46" s="63"/>
      <c r="RIQ46" s="63"/>
      <c r="RIR46" s="63"/>
      <c r="RIS46" s="63"/>
      <c r="RIT46" s="63"/>
      <c r="RIU46" s="63"/>
      <c r="RIV46" s="64"/>
      <c r="RIW46" s="63"/>
      <c r="RIX46" s="63"/>
      <c r="RIY46" s="63"/>
      <c r="RIZ46" s="63"/>
      <c r="RJA46" s="63"/>
      <c r="RJB46" s="63"/>
      <c r="RJC46" s="63"/>
      <c r="RJD46" s="64"/>
      <c r="RJE46" s="63"/>
      <c r="RJF46" s="63"/>
      <c r="RJG46" s="63"/>
      <c r="RJH46" s="63"/>
      <c r="RJI46" s="63"/>
      <c r="RJJ46" s="63"/>
      <c r="RJK46" s="63"/>
      <c r="RJL46" s="64"/>
      <c r="RJM46" s="63"/>
      <c r="RJN46" s="63"/>
      <c r="RJO46" s="63"/>
      <c r="RJP46" s="63"/>
      <c r="RJQ46" s="63"/>
      <c r="RJR46" s="63"/>
      <c r="RJS46" s="63"/>
      <c r="RJT46" s="64"/>
      <c r="RJU46" s="63"/>
      <c r="RJV46" s="63"/>
      <c r="RJW46" s="63"/>
      <c r="RJX46" s="63"/>
      <c r="RJY46" s="63"/>
      <c r="RJZ46" s="63"/>
      <c r="RKA46" s="63"/>
      <c r="RKB46" s="64"/>
      <c r="RKC46" s="63"/>
      <c r="RKD46" s="63"/>
      <c r="RKE46" s="63"/>
      <c r="RKF46" s="63"/>
      <c r="RKG46" s="63"/>
      <c r="RKH46" s="63"/>
      <c r="RKI46" s="63"/>
      <c r="RKJ46" s="64"/>
      <c r="RKK46" s="63"/>
      <c r="RKL46" s="63"/>
      <c r="RKM46" s="63"/>
      <c r="RKN46" s="63"/>
      <c r="RKO46" s="63"/>
      <c r="RKP46" s="63"/>
      <c r="RKQ46" s="63"/>
      <c r="RKR46" s="64"/>
      <c r="RKS46" s="63"/>
      <c r="RKT46" s="63"/>
      <c r="RKU46" s="63"/>
      <c r="RKV46" s="63"/>
      <c r="RKW46" s="63"/>
      <c r="RKX46" s="63"/>
      <c r="RKY46" s="63"/>
      <c r="RKZ46" s="64"/>
      <c r="RLA46" s="63"/>
      <c r="RLB46" s="63"/>
      <c r="RLC46" s="63"/>
      <c r="RLD46" s="63"/>
      <c r="RLE46" s="63"/>
      <c r="RLF46" s="63"/>
      <c r="RLG46" s="63"/>
      <c r="RLH46" s="64"/>
      <c r="RLI46" s="63"/>
      <c r="RLJ46" s="63"/>
      <c r="RLK46" s="63"/>
      <c r="RLL46" s="63"/>
      <c r="RLM46" s="63"/>
      <c r="RLN46" s="63"/>
      <c r="RLO46" s="63"/>
      <c r="RLP46" s="64"/>
      <c r="RLQ46" s="63"/>
      <c r="RLR46" s="63"/>
      <c r="RLS46" s="63"/>
      <c r="RLT46" s="63"/>
      <c r="RLU46" s="63"/>
      <c r="RLV46" s="63"/>
      <c r="RLW46" s="63"/>
      <c r="RLX46" s="64"/>
      <c r="RLY46" s="63"/>
      <c r="RLZ46" s="63"/>
      <c r="RMA46" s="63"/>
      <c r="RMB46" s="63"/>
      <c r="RMC46" s="63"/>
      <c r="RMD46" s="63"/>
      <c r="RME46" s="63"/>
      <c r="RMF46" s="64"/>
      <c r="RMG46" s="63"/>
      <c r="RMH46" s="63"/>
      <c r="RMI46" s="63"/>
      <c r="RMJ46" s="63"/>
      <c r="RMK46" s="63"/>
      <c r="RML46" s="63"/>
      <c r="RMM46" s="63"/>
      <c r="RMN46" s="64"/>
      <c r="RMO46" s="63"/>
      <c r="RMP46" s="63"/>
      <c r="RMQ46" s="63"/>
      <c r="RMR46" s="63"/>
      <c r="RMS46" s="63"/>
      <c r="RMT46" s="63"/>
      <c r="RMU46" s="63"/>
      <c r="RMV46" s="64"/>
      <c r="RMW46" s="63"/>
      <c r="RMX46" s="63"/>
      <c r="RMY46" s="63"/>
      <c r="RMZ46" s="63"/>
      <c r="RNA46" s="63"/>
      <c r="RNB46" s="63"/>
      <c r="RNC46" s="63"/>
      <c r="RND46" s="64"/>
      <c r="RNE46" s="63"/>
      <c r="RNF46" s="63"/>
      <c r="RNG46" s="63"/>
      <c r="RNH46" s="63"/>
      <c r="RNI46" s="63"/>
      <c r="RNJ46" s="63"/>
      <c r="RNK46" s="63"/>
      <c r="RNL46" s="64"/>
      <c r="RNM46" s="63"/>
      <c r="RNN46" s="63"/>
      <c r="RNO46" s="63"/>
      <c r="RNP46" s="63"/>
      <c r="RNQ46" s="63"/>
      <c r="RNR46" s="63"/>
      <c r="RNS46" s="63"/>
      <c r="RNT46" s="64"/>
      <c r="RNU46" s="63"/>
      <c r="RNV46" s="63"/>
      <c r="RNW46" s="63"/>
      <c r="RNX46" s="63"/>
      <c r="RNY46" s="63"/>
      <c r="RNZ46" s="63"/>
      <c r="ROA46" s="63"/>
      <c r="ROB46" s="64"/>
      <c r="ROC46" s="63"/>
      <c r="ROD46" s="63"/>
      <c r="ROE46" s="63"/>
      <c r="ROF46" s="63"/>
      <c r="ROG46" s="63"/>
      <c r="ROH46" s="63"/>
      <c r="ROI46" s="63"/>
      <c r="ROJ46" s="64"/>
      <c r="ROK46" s="63"/>
      <c r="ROL46" s="63"/>
      <c r="ROM46" s="63"/>
      <c r="RON46" s="63"/>
      <c r="ROO46" s="63"/>
      <c r="ROP46" s="63"/>
      <c r="ROQ46" s="63"/>
      <c r="ROR46" s="64"/>
      <c r="ROS46" s="63"/>
      <c r="ROT46" s="63"/>
      <c r="ROU46" s="63"/>
      <c r="ROV46" s="63"/>
      <c r="ROW46" s="63"/>
      <c r="ROX46" s="63"/>
      <c r="ROY46" s="63"/>
      <c r="ROZ46" s="64"/>
      <c r="RPA46" s="63"/>
      <c r="RPB46" s="63"/>
      <c r="RPC46" s="63"/>
      <c r="RPD46" s="63"/>
      <c r="RPE46" s="63"/>
      <c r="RPF46" s="63"/>
      <c r="RPG46" s="63"/>
      <c r="RPH46" s="64"/>
      <c r="RPI46" s="63"/>
      <c r="RPJ46" s="63"/>
      <c r="RPK46" s="63"/>
      <c r="RPL46" s="63"/>
      <c r="RPM46" s="63"/>
      <c r="RPN46" s="63"/>
      <c r="RPO46" s="63"/>
      <c r="RPP46" s="64"/>
      <c r="RPQ46" s="63"/>
      <c r="RPR46" s="63"/>
      <c r="RPS46" s="63"/>
      <c r="RPT46" s="63"/>
      <c r="RPU46" s="63"/>
      <c r="RPV46" s="63"/>
      <c r="RPW46" s="63"/>
      <c r="RPX46" s="64"/>
      <c r="RPY46" s="63"/>
      <c r="RPZ46" s="63"/>
      <c r="RQA46" s="63"/>
      <c r="RQB46" s="63"/>
      <c r="RQC46" s="63"/>
      <c r="RQD46" s="63"/>
      <c r="RQE46" s="63"/>
      <c r="RQF46" s="64"/>
      <c r="RQG46" s="63"/>
      <c r="RQH46" s="63"/>
      <c r="RQI46" s="63"/>
      <c r="RQJ46" s="63"/>
      <c r="RQK46" s="63"/>
      <c r="RQL46" s="63"/>
      <c r="RQM46" s="63"/>
      <c r="RQN46" s="64"/>
      <c r="RQO46" s="63"/>
      <c r="RQP46" s="63"/>
      <c r="RQQ46" s="63"/>
      <c r="RQR46" s="63"/>
      <c r="RQS46" s="63"/>
      <c r="RQT46" s="63"/>
      <c r="RQU46" s="63"/>
      <c r="RQV46" s="64"/>
      <c r="RQW46" s="63"/>
      <c r="RQX46" s="63"/>
      <c r="RQY46" s="63"/>
      <c r="RQZ46" s="63"/>
      <c r="RRA46" s="63"/>
      <c r="RRB46" s="63"/>
      <c r="RRC46" s="63"/>
      <c r="RRD46" s="64"/>
      <c r="RRE46" s="63"/>
      <c r="RRF46" s="63"/>
      <c r="RRG46" s="63"/>
      <c r="RRH46" s="63"/>
      <c r="RRI46" s="63"/>
      <c r="RRJ46" s="63"/>
      <c r="RRK46" s="63"/>
      <c r="RRL46" s="64"/>
      <c r="RRM46" s="63"/>
      <c r="RRN46" s="63"/>
      <c r="RRO46" s="63"/>
      <c r="RRP46" s="63"/>
      <c r="RRQ46" s="63"/>
      <c r="RRR46" s="63"/>
      <c r="RRS46" s="63"/>
      <c r="RRT46" s="64"/>
      <c r="RRU46" s="63"/>
      <c r="RRV46" s="63"/>
      <c r="RRW46" s="63"/>
      <c r="RRX46" s="63"/>
      <c r="RRY46" s="63"/>
      <c r="RRZ46" s="63"/>
      <c r="RSA46" s="63"/>
      <c r="RSB46" s="64"/>
      <c r="RSC46" s="63"/>
      <c r="RSD46" s="63"/>
      <c r="RSE46" s="63"/>
      <c r="RSF46" s="63"/>
      <c r="RSG46" s="63"/>
      <c r="RSH46" s="63"/>
      <c r="RSI46" s="63"/>
      <c r="RSJ46" s="64"/>
      <c r="RSK46" s="63"/>
      <c r="RSL46" s="63"/>
      <c r="RSM46" s="63"/>
      <c r="RSN46" s="63"/>
      <c r="RSO46" s="63"/>
      <c r="RSP46" s="63"/>
      <c r="RSQ46" s="63"/>
      <c r="RSR46" s="64"/>
      <c r="RSS46" s="63"/>
      <c r="RST46" s="63"/>
      <c r="RSU46" s="63"/>
      <c r="RSV46" s="63"/>
      <c r="RSW46" s="63"/>
      <c r="RSX46" s="63"/>
      <c r="RSY46" s="63"/>
      <c r="RSZ46" s="64"/>
      <c r="RTA46" s="63"/>
      <c r="RTB46" s="63"/>
      <c r="RTC46" s="63"/>
      <c r="RTD46" s="63"/>
      <c r="RTE46" s="63"/>
      <c r="RTF46" s="63"/>
      <c r="RTG46" s="63"/>
      <c r="RTH46" s="64"/>
      <c r="RTI46" s="63"/>
      <c r="RTJ46" s="63"/>
      <c r="RTK46" s="63"/>
      <c r="RTL46" s="63"/>
      <c r="RTM46" s="63"/>
      <c r="RTN46" s="63"/>
      <c r="RTO46" s="63"/>
      <c r="RTP46" s="64"/>
      <c r="RTQ46" s="63"/>
      <c r="RTR46" s="63"/>
      <c r="RTS46" s="63"/>
      <c r="RTT46" s="63"/>
      <c r="RTU46" s="63"/>
      <c r="RTV46" s="63"/>
      <c r="RTW46" s="63"/>
      <c r="RTX46" s="64"/>
      <c r="RTY46" s="63"/>
      <c r="RTZ46" s="63"/>
      <c r="RUA46" s="63"/>
      <c r="RUB46" s="63"/>
      <c r="RUC46" s="63"/>
      <c r="RUD46" s="63"/>
      <c r="RUE46" s="63"/>
      <c r="RUF46" s="64"/>
      <c r="RUG46" s="63"/>
      <c r="RUH46" s="63"/>
      <c r="RUI46" s="63"/>
      <c r="RUJ46" s="63"/>
      <c r="RUK46" s="63"/>
      <c r="RUL46" s="63"/>
      <c r="RUM46" s="63"/>
      <c r="RUN46" s="64"/>
      <c r="RUO46" s="63"/>
      <c r="RUP46" s="63"/>
      <c r="RUQ46" s="63"/>
      <c r="RUR46" s="63"/>
      <c r="RUS46" s="63"/>
      <c r="RUT46" s="63"/>
      <c r="RUU46" s="63"/>
      <c r="RUV46" s="64"/>
      <c r="RUW46" s="63"/>
      <c r="RUX46" s="63"/>
      <c r="RUY46" s="63"/>
      <c r="RUZ46" s="63"/>
      <c r="RVA46" s="63"/>
      <c r="RVB46" s="63"/>
      <c r="RVC46" s="63"/>
      <c r="RVD46" s="64"/>
      <c r="RVE46" s="63"/>
      <c r="RVF46" s="63"/>
      <c r="RVG46" s="63"/>
      <c r="RVH46" s="63"/>
      <c r="RVI46" s="63"/>
      <c r="RVJ46" s="63"/>
      <c r="RVK46" s="63"/>
      <c r="RVL46" s="64"/>
      <c r="RVM46" s="63"/>
      <c r="RVN46" s="63"/>
      <c r="RVO46" s="63"/>
      <c r="RVP46" s="63"/>
      <c r="RVQ46" s="63"/>
      <c r="RVR46" s="63"/>
      <c r="RVS46" s="63"/>
      <c r="RVT46" s="64"/>
      <c r="RVU46" s="63"/>
      <c r="RVV46" s="63"/>
      <c r="RVW46" s="63"/>
      <c r="RVX46" s="63"/>
      <c r="RVY46" s="63"/>
      <c r="RVZ46" s="63"/>
      <c r="RWA46" s="63"/>
      <c r="RWB46" s="64"/>
      <c r="RWC46" s="63"/>
      <c r="RWD46" s="63"/>
      <c r="RWE46" s="63"/>
      <c r="RWF46" s="63"/>
      <c r="RWG46" s="63"/>
      <c r="RWH46" s="63"/>
      <c r="RWI46" s="63"/>
      <c r="RWJ46" s="64"/>
      <c r="RWK46" s="63"/>
      <c r="RWL46" s="63"/>
      <c r="RWM46" s="63"/>
      <c r="RWN46" s="63"/>
      <c r="RWO46" s="63"/>
      <c r="RWP46" s="63"/>
      <c r="RWQ46" s="63"/>
      <c r="RWR46" s="64"/>
      <c r="RWS46" s="63"/>
      <c r="RWT46" s="63"/>
      <c r="RWU46" s="63"/>
      <c r="RWV46" s="63"/>
      <c r="RWW46" s="63"/>
      <c r="RWX46" s="63"/>
      <c r="RWY46" s="63"/>
      <c r="RWZ46" s="64"/>
      <c r="RXA46" s="63"/>
      <c r="RXB46" s="63"/>
      <c r="RXC46" s="63"/>
      <c r="RXD46" s="63"/>
      <c r="RXE46" s="63"/>
      <c r="RXF46" s="63"/>
      <c r="RXG46" s="63"/>
      <c r="RXH46" s="64"/>
      <c r="RXI46" s="63"/>
      <c r="RXJ46" s="63"/>
      <c r="RXK46" s="63"/>
      <c r="RXL46" s="63"/>
      <c r="RXM46" s="63"/>
      <c r="RXN46" s="63"/>
      <c r="RXO46" s="63"/>
      <c r="RXP46" s="64"/>
      <c r="RXQ46" s="63"/>
      <c r="RXR46" s="63"/>
      <c r="RXS46" s="63"/>
      <c r="RXT46" s="63"/>
      <c r="RXU46" s="63"/>
      <c r="RXV46" s="63"/>
      <c r="RXW46" s="63"/>
      <c r="RXX46" s="64"/>
      <c r="RXY46" s="63"/>
      <c r="RXZ46" s="63"/>
      <c r="RYA46" s="63"/>
      <c r="RYB46" s="63"/>
      <c r="RYC46" s="63"/>
      <c r="RYD46" s="63"/>
      <c r="RYE46" s="63"/>
      <c r="RYF46" s="64"/>
      <c r="RYG46" s="63"/>
      <c r="RYH46" s="63"/>
      <c r="RYI46" s="63"/>
      <c r="RYJ46" s="63"/>
      <c r="RYK46" s="63"/>
      <c r="RYL46" s="63"/>
      <c r="RYM46" s="63"/>
      <c r="RYN46" s="64"/>
      <c r="RYO46" s="63"/>
      <c r="RYP46" s="63"/>
      <c r="RYQ46" s="63"/>
      <c r="RYR46" s="63"/>
      <c r="RYS46" s="63"/>
      <c r="RYT46" s="63"/>
      <c r="RYU46" s="63"/>
      <c r="RYV46" s="64"/>
      <c r="RYW46" s="63"/>
      <c r="RYX46" s="63"/>
      <c r="RYY46" s="63"/>
      <c r="RYZ46" s="63"/>
      <c r="RZA46" s="63"/>
      <c r="RZB46" s="63"/>
      <c r="RZC46" s="63"/>
      <c r="RZD46" s="64"/>
      <c r="RZE46" s="63"/>
      <c r="RZF46" s="63"/>
      <c r="RZG46" s="63"/>
      <c r="RZH46" s="63"/>
      <c r="RZI46" s="63"/>
      <c r="RZJ46" s="63"/>
      <c r="RZK46" s="63"/>
      <c r="RZL46" s="64"/>
      <c r="RZM46" s="63"/>
      <c r="RZN46" s="63"/>
      <c r="RZO46" s="63"/>
      <c r="RZP46" s="63"/>
      <c r="RZQ46" s="63"/>
      <c r="RZR46" s="63"/>
      <c r="RZS46" s="63"/>
      <c r="RZT46" s="64"/>
      <c r="RZU46" s="63"/>
      <c r="RZV46" s="63"/>
      <c r="RZW46" s="63"/>
      <c r="RZX46" s="63"/>
      <c r="RZY46" s="63"/>
      <c r="RZZ46" s="63"/>
      <c r="SAA46" s="63"/>
      <c r="SAB46" s="64"/>
      <c r="SAC46" s="63"/>
      <c r="SAD46" s="63"/>
      <c r="SAE46" s="63"/>
      <c r="SAF46" s="63"/>
      <c r="SAG46" s="63"/>
      <c r="SAH46" s="63"/>
      <c r="SAI46" s="63"/>
      <c r="SAJ46" s="64"/>
      <c r="SAK46" s="63"/>
      <c r="SAL46" s="63"/>
      <c r="SAM46" s="63"/>
      <c r="SAN46" s="63"/>
      <c r="SAO46" s="63"/>
      <c r="SAP46" s="63"/>
      <c r="SAQ46" s="63"/>
      <c r="SAR46" s="64"/>
      <c r="SAS46" s="63"/>
      <c r="SAT46" s="63"/>
      <c r="SAU46" s="63"/>
      <c r="SAV46" s="63"/>
      <c r="SAW46" s="63"/>
      <c r="SAX46" s="63"/>
      <c r="SAY46" s="63"/>
      <c r="SAZ46" s="64"/>
      <c r="SBA46" s="63"/>
      <c r="SBB46" s="63"/>
      <c r="SBC46" s="63"/>
      <c r="SBD46" s="63"/>
      <c r="SBE46" s="63"/>
      <c r="SBF46" s="63"/>
      <c r="SBG46" s="63"/>
      <c r="SBH46" s="64"/>
      <c r="SBI46" s="63"/>
      <c r="SBJ46" s="63"/>
      <c r="SBK46" s="63"/>
      <c r="SBL46" s="63"/>
      <c r="SBM46" s="63"/>
      <c r="SBN46" s="63"/>
      <c r="SBO46" s="63"/>
      <c r="SBP46" s="64"/>
      <c r="SBQ46" s="63"/>
      <c r="SBR46" s="63"/>
      <c r="SBS46" s="63"/>
      <c r="SBT46" s="63"/>
      <c r="SBU46" s="63"/>
      <c r="SBV46" s="63"/>
      <c r="SBW46" s="63"/>
      <c r="SBX46" s="64"/>
      <c r="SBY46" s="63"/>
      <c r="SBZ46" s="63"/>
      <c r="SCA46" s="63"/>
      <c r="SCB46" s="63"/>
      <c r="SCC46" s="63"/>
      <c r="SCD46" s="63"/>
      <c r="SCE46" s="63"/>
      <c r="SCF46" s="64"/>
      <c r="SCG46" s="63"/>
      <c r="SCH46" s="63"/>
      <c r="SCI46" s="63"/>
      <c r="SCJ46" s="63"/>
      <c r="SCK46" s="63"/>
      <c r="SCL46" s="63"/>
      <c r="SCM46" s="63"/>
      <c r="SCN46" s="64"/>
      <c r="SCO46" s="63"/>
      <c r="SCP46" s="63"/>
      <c r="SCQ46" s="63"/>
      <c r="SCR46" s="63"/>
      <c r="SCS46" s="63"/>
      <c r="SCT46" s="63"/>
      <c r="SCU46" s="63"/>
      <c r="SCV46" s="64"/>
      <c r="SCW46" s="63"/>
      <c r="SCX46" s="63"/>
      <c r="SCY46" s="63"/>
      <c r="SCZ46" s="63"/>
      <c r="SDA46" s="63"/>
      <c r="SDB46" s="63"/>
      <c r="SDC46" s="63"/>
      <c r="SDD46" s="64"/>
      <c r="SDE46" s="63"/>
      <c r="SDF46" s="63"/>
      <c r="SDG46" s="63"/>
      <c r="SDH46" s="63"/>
      <c r="SDI46" s="63"/>
      <c r="SDJ46" s="63"/>
      <c r="SDK46" s="63"/>
      <c r="SDL46" s="64"/>
      <c r="SDM46" s="63"/>
      <c r="SDN46" s="63"/>
      <c r="SDO46" s="63"/>
      <c r="SDP46" s="63"/>
      <c r="SDQ46" s="63"/>
      <c r="SDR46" s="63"/>
      <c r="SDS46" s="63"/>
      <c r="SDT46" s="64"/>
      <c r="SDU46" s="63"/>
      <c r="SDV46" s="63"/>
      <c r="SDW46" s="63"/>
      <c r="SDX46" s="63"/>
      <c r="SDY46" s="63"/>
      <c r="SDZ46" s="63"/>
      <c r="SEA46" s="63"/>
      <c r="SEB46" s="64"/>
      <c r="SEC46" s="63"/>
      <c r="SED46" s="63"/>
      <c r="SEE46" s="63"/>
      <c r="SEF46" s="63"/>
      <c r="SEG46" s="63"/>
      <c r="SEH46" s="63"/>
      <c r="SEI46" s="63"/>
      <c r="SEJ46" s="64"/>
      <c r="SEK46" s="63"/>
      <c r="SEL46" s="63"/>
      <c r="SEM46" s="63"/>
      <c r="SEN46" s="63"/>
      <c r="SEO46" s="63"/>
      <c r="SEP46" s="63"/>
      <c r="SEQ46" s="63"/>
      <c r="SER46" s="64"/>
      <c r="SES46" s="63"/>
      <c r="SET46" s="63"/>
      <c r="SEU46" s="63"/>
      <c r="SEV46" s="63"/>
      <c r="SEW46" s="63"/>
      <c r="SEX46" s="63"/>
      <c r="SEY46" s="63"/>
      <c r="SEZ46" s="64"/>
      <c r="SFA46" s="63"/>
      <c r="SFB46" s="63"/>
      <c r="SFC46" s="63"/>
      <c r="SFD46" s="63"/>
      <c r="SFE46" s="63"/>
      <c r="SFF46" s="63"/>
      <c r="SFG46" s="63"/>
      <c r="SFH46" s="64"/>
      <c r="SFI46" s="63"/>
      <c r="SFJ46" s="63"/>
      <c r="SFK46" s="63"/>
      <c r="SFL46" s="63"/>
      <c r="SFM46" s="63"/>
      <c r="SFN46" s="63"/>
      <c r="SFO46" s="63"/>
      <c r="SFP46" s="64"/>
      <c r="SFQ46" s="63"/>
      <c r="SFR46" s="63"/>
      <c r="SFS46" s="63"/>
      <c r="SFT46" s="63"/>
      <c r="SFU46" s="63"/>
      <c r="SFV46" s="63"/>
      <c r="SFW46" s="63"/>
      <c r="SFX46" s="64"/>
      <c r="SFY46" s="63"/>
      <c r="SFZ46" s="63"/>
      <c r="SGA46" s="63"/>
      <c r="SGB46" s="63"/>
      <c r="SGC46" s="63"/>
      <c r="SGD46" s="63"/>
      <c r="SGE46" s="63"/>
      <c r="SGF46" s="64"/>
      <c r="SGG46" s="63"/>
      <c r="SGH46" s="63"/>
      <c r="SGI46" s="63"/>
      <c r="SGJ46" s="63"/>
      <c r="SGK46" s="63"/>
      <c r="SGL46" s="63"/>
      <c r="SGM46" s="63"/>
      <c r="SGN46" s="64"/>
      <c r="SGO46" s="63"/>
      <c r="SGP46" s="63"/>
      <c r="SGQ46" s="63"/>
      <c r="SGR46" s="63"/>
      <c r="SGS46" s="63"/>
      <c r="SGT46" s="63"/>
      <c r="SGU46" s="63"/>
      <c r="SGV46" s="64"/>
      <c r="SGW46" s="63"/>
      <c r="SGX46" s="63"/>
      <c r="SGY46" s="63"/>
      <c r="SGZ46" s="63"/>
      <c r="SHA46" s="63"/>
      <c r="SHB46" s="63"/>
      <c r="SHC46" s="63"/>
      <c r="SHD46" s="64"/>
      <c r="SHE46" s="63"/>
      <c r="SHF46" s="63"/>
      <c r="SHG46" s="63"/>
      <c r="SHH46" s="63"/>
      <c r="SHI46" s="63"/>
      <c r="SHJ46" s="63"/>
      <c r="SHK46" s="63"/>
      <c r="SHL46" s="64"/>
      <c r="SHM46" s="63"/>
      <c r="SHN46" s="63"/>
      <c r="SHO46" s="63"/>
      <c r="SHP46" s="63"/>
      <c r="SHQ46" s="63"/>
      <c r="SHR46" s="63"/>
      <c r="SHS46" s="63"/>
      <c r="SHT46" s="64"/>
      <c r="SHU46" s="63"/>
      <c r="SHV46" s="63"/>
      <c r="SHW46" s="63"/>
      <c r="SHX46" s="63"/>
      <c r="SHY46" s="63"/>
      <c r="SHZ46" s="63"/>
      <c r="SIA46" s="63"/>
      <c r="SIB46" s="64"/>
      <c r="SIC46" s="63"/>
      <c r="SID46" s="63"/>
      <c r="SIE46" s="63"/>
      <c r="SIF46" s="63"/>
      <c r="SIG46" s="63"/>
      <c r="SIH46" s="63"/>
      <c r="SII46" s="63"/>
      <c r="SIJ46" s="64"/>
      <c r="SIK46" s="63"/>
      <c r="SIL46" s="63"/>
      <c r="SIM46" s="63"/>
      <c r="SIN46" s="63"/>
      <c r="SIO46" s="63"/>
      <c r="SIP46" s="63"/>
      <c r="SIQ46" s="63"/>
      <c r="SIR46" s="64"/>
      <c r="SIS46" s="63"/>
      <c r="SIT46" s="63"/>
      <c r="SIU46" s="63"/>
      <c r="SIV46" s="63"/>
      <c r="SIW46" s="63"/>
      <c r="SIX46" s="63"/>
      <c r="SIY46" s="63"/>
      <c r="SIZ46" s="64"/>
      <c r="SJA46" s="63"/>
      <c r="SJB46" s="63"/>
      <c r="SJC46" s="63"/>
      <c r="SJD46" s="63"/>
      <c r="SJE46" s="63"/>
      <c r="SJF46" s="63"/>
      <c r="SJG46" s="63"/>
      <c r="SJH46" s="64"/>
      <c r="SJI46" s="63"/>
      <c r="SJJ46" s="63"/>
      <c r="SJK46" s="63"/>
      <c r="SJL46" s="63"/>
      <c r="SJM46" s="63"/>
      <c r="SJN46" s="63"/>
      <c r="SJO46" s="63"/>
      <c r="SJP46" s="64"/>
      <c r="SJQ46" s="63"/>
      <c r="SJR46" s="63"/>
      <c r="SJS46" s="63"/>
      <c r="SJT46" s="63"/>
      <c r="SJU46" s="63"/>
      <c r="SJV46" s="63"/>
      <c r="SJW46" s="63"/>
      <c r="SJX46" s="64"/>
      <c r="SJY46" s="63"/>
      <c r="SJZ46" s="63"/>
      <c r="SKA46" s="63"/>
      <c r="SKB46" s="63"/>
      <c r="SKC46" s="63"/>
      <c r="SKD46" s="63"/>
      <c r="SKE46" s="63"/>
      <c r="SKF46" s="64"/>
      <c r="SKG46" s="63"/>
      <c r="SKH46" s="63"/>
      <c r="SKI46" s="63"/>
      <c r="SKJ46" s="63"/>
      <c r="SKK46" s="63"/>
      <c r="SKL46" s="63"/>
      <c r="SKM46" s="63"/>
      <c r="SKN46" s="64"/>
      <c r="SKO46" s="63"/>
      <c r="SKP46" s="63"/>
      <c r="SKQ46" s="63"/>
      <c r="SKR46" s="63"/>
      <c r="SKS46" s="63"/>
      <c r="SKT46" s="63"/>
      <c r="SKU46" s="63"/>
      <c r="SKV46" s="64"/>
      <c r="SKW46" s="63"/>
      <c r="SKX46" s="63"/>
      <c r="SKY46" s="63"/>
      <c r="SKZ46" s="63"/>
      <c r="SLA46" s="63"/>
      <c r="SLB46" s="63"/>
      <c r="SLC46" s="63"/>
      <c r="SLD46" s="64"/>
      <c r="SLE46" s="63"/>
      <c r="SLF46" s="63"/>
      <c r="SLG46" s="63"/>
      <c r="SLH46" s="63"/>
      <c r="SLI46" s="63"/>
      <c r="SLJ46" s="63"/>
      <c r="SLK46" s="63"/>
      <c r="SLL46" s="64"/>
      <c r="SLM46" s="63"/>
      <c r="SLN46" s="63"/>
      <c r="SLO46" s="63"/>
      <c r="SLP46" s="63"/>
      <c r="SLQ46" s="63"/>
      <c r="SLR46" s="63"/>
      <c r="SLS46" s="63"/>
      <c r="SLT46" s="64"/>
      <c r="SLU46" s="63"/>
      <c r="SLV46" s="63"/>
      <c r="SLW46" s="63"/>
      <c r="SLX46" s="63"/>
      <c r="SLY46" s="63"/>
      <c r="SLZ46" s="63"/>
      <c r="SMA46" s="63"/>
      <c r="SMB46" s="64"/>
      <c r="SMC46" s="63"/>
      <c r="SMD46" s="63"/>
      <c r="SME46" s="63"/>
      <c r="SMF46" s="63"/>
      <c r="SMG46" s="63"/>
      <c r="SMH46" s="63"/>
      <c r="SMI46" s="63"/>
      <c r="SMJ46" s="64"/>
      <c r="SMK46" s="63"/>
      <c r="SML46" s="63"/>
      <c r="SMM46" s="63"/>
      <c r="SMN46" s="63"/>
      <c r="SMO46" s="63"/>
      <c r="SMP46" s="63"/>
      <c r="SMQ46" s="63"/>
      <c r="SMR46" s="64"/>
      <c r="SMS46" s="63"/>
      <c r="SMT46" s="63"/>
      <c r="SMU46" s="63"/>
      <c r="SMV46" s="63"/>
      <c r="SMW46" s="63"/>
      <c r="SMX46" s="63"/>
      <c r="SMY46" s="63"/>
      <c r="SMZ46" s="64"/>
      <c r="SNA46" s="63"/>
      <c r="SNB46" s="63"/>
      <c r="SNC46" s="63"/>
      <c r="SND46" s="63"/>
      <c r="SNE46" s="63"/>
      <c r="SNF46" s="63"/>
      <c r="SNG46" s="63"/>
      <c r="SNH46" s="64"/>
      <c r="SNI46" s="63"/>
      <c r="SNJ46" s="63"/>
      <c r="SNK46" s="63"/>
      <c r="SNL46" s="63"/>
      <c r="SNM46" s="63"/>
      <c r="SNN46" s="63"/>
      <c r="SNO46" s="63"/>
      <c r="SNP46" s="64"/>
      <c r="SNQ46" s="63"/>
      <c r="SNR46" s="63"/>
      <c r="SNS46" s="63"/>
      <c r="SNT46" s="63"/>
      <c r="SNU46" s="63"/>
      <c r="SNV46" s="63"/>
      <c r="SNW46" s="63"/>
      <c r="SNX46" s="64"/>
      <c r="SNY46" s="63"/>
      <c r="SNZ46" s="63"/>
      <c r="SOA46" s="63"/>
      <c r="SOB46" s="63"/>
      <c r="SOC46" s="63"/>
      <c r="SOD46" s="63"/>
      <c r="SOE46" s="63"/>
      <c r="SOF46" s="64"/>
      <c r="SOG46" s="63"/>
      <c r="SOH46" s="63"/>
      <c r="SOI46" s="63"/>
      <c r="SOJ46" s="63"/>
      <c r="SOK46" s="63"/>
      <c r="SOL46" s="63"/>
      <c r="SOM46" s="63"/>
      <c r="SON46" s="64"/>
      <c r="SOO46" s="63"/>
      <c r="SOP46" s="63"/>
      <c r="SOQ46" s="63"/>
      <c r="SOR46" s="63"/>
      <c r="SOS46" s="63"/>
      <c r="SOT46" s="63"/>
      <c r="SOU46" s="63"/>
      <c r="SOV46" s="64"/>
      <c r="SOW46" s="63"/>
      <c r="SOX46" s="63"/>
      <c r="SOY46" s="63"/>
      <c r="SOZ46" s="63"/>
      <c r="SPA46" s="63"/>
      <c r="SPB46" s="63"/>
      <c r="SPC46" s="63"/>
      <c r="SPD46" s="64"/>
      <c r="SPE46" s="63"/>
      <c r="SPF46" s="63"/>
      <c r="SPG46" s="63"/>
      <c r="SPH46" s="63"/>
      <c r="SPI46" s="63"/>
      <c r="SPJ46" s="63"/>
      <c r="SPK46" s="63"/>
      <c r="SPL46" s="64"/>
      <c r="SPM46" s="63"/>
      <c r="SPN46" s="63"/>
      <c r="SPO46" s="63"/>
      <c r="SPP46" s="63"/>
      <c r="SPQ46" s="63"/>
      <c r="SPR46" s="63"/>
      <c r="SPS46" s="63"/>
      <c r="SPT46" s="64"/>
      <c r="SPU46" s="63"/>
      <c r="SPV46" s="63"/>
      <c r="SPW46" s="63"/>
      <c r="SPX46" s="63"/>
      <c r="SPY46" s="63"/>
      <c r="SPZ46" s="63"/>
      <c r="SQA46" s="63"/>
      <c r="SQB46" s="64"/>
      <c r="SQC46" s="63"/>
      <c r="SQD46" s="63"/>
      <c r="SQE46" s="63"/>
      <c r="SQF46" s="63"/>
      <c r="SQG46" s="63"/>
      <c r="SQH46" s="63"/>
      <c r="SQI46" s="63"/>
      <c r="SQJ46" s="64"/>
      <c r="SQK46" s="63"/>
      <c r="SQL46" s="63"/>
      <c r="SQM46" s="63"/>
      <c r="SQN46" s="63"/>
      <c r="SQO46" s="63"/>
      <c r="SQP46" s="63"/>
      <c r="SQQ46" s="63"/>
      <c r="SQR46" s="64"/>
      <c r="SQS46" s="63"/>
      <c r="SQT46" s="63"/>
      <c r="SQU46" s="63"/>
      <c r="SQV46" s="63"/>
      <c r="SQW46" s="63"/>
      <c r="SQX46" s="63"/>
      <c r="SQY46" s="63"/>
      <c r="SQZ46" s="64"/>
      <c r="SRA46" s="63"/>
      <c r="SRB46" s="63"/>
      <c r="SRC46" s="63"/>
      <c r="SRD46" s="63"/>
      <c r="SRE46" s="63"/>
      <c r="SRF46" s="63"/>
      <c r="SRG46" s="63"/>
      <c r="SRH46" s="64"/>
      <c r="SRI46" s="63"/>
      <c r="SRJ46" s="63"/>
      <c r="SRK46" s="63"/>
      <c r="SRL46" s="63"/>
      <c r="SRM46" s="63"/>
      <c r="SRN46" s="63"/>
      <c r="SRO46" s="63"/>
      <c r="SRP46" s="64"/>
      <c r="SRQ46" s="63"/>
      <c r="SRR46" s="63"/>
      <c r="SRS46" s="63"/>
      <c r="SRT46" s="63"/>
      <c r="SRU46" s="63"/>
      <c r="SRV46" s="63"/>
      <c r="SRW46" s="63"/>
      <c r="SRX46" s="64"/>
      <c r="SRY46" s="63"/>
      <c r="SRZ46" s="63"/>
      <c r="SSA46" s="63"/>
      <c r="SSB46" s="63"/>
      <c r="SSC46" s="63"/>
      <c r="SSD46" s="63"/>
      <c r="SSE46" s="63"/>
      <c r="SSF46" s="64"/>
      <c r="SSG46" s="63"/>
      <c r="SSH46" s="63"/>
      <c r="SSI46" s="63"/>
      <c r="SSJ46" s="63"/>
      <c r="SSK46" s="63"/>
      <c r="SSL46" s="63"/>
      <c r="SSM46" s="63"/>
      <c r="SSN46" s="64"/>
      <c r="SSO46" s="63"/>
      <c r="SSP46" s="63"/>
      <c r="SSQ46" s="63"/>
      <c r="SSR46" s="63"/>
      <c r="SSS46" s="63"/>
      <c r="SST46" s="63"/>
      <c r="SSU46" s="63"/>
      <c r="SSV46" s="64"/>
      <c r="SSW46" s="63"/>
      <c r="SSX46" s="63"/>
      <c r="SSY46" s="63"/>
      <c r="SSZ46" s="63"/>
      <c r="STA46" s="63"/>
      <c r="STB46" s="63"/>
      <c r="STC46" s="63"/>
      <c r="STD46" s="64"/>
      <c r="STE46" s="63"/>
      <c r="STF46" s="63"/>
      <c r="STG46" s="63"/>
      <c r="STH46" s="63"/>
      <c r="STI46" s="63"/>
      <c r="STJ46" s="63"/>
      <c r="STK46" s="63"/>
      <c r="STL46" s="64"/>
      <c r="STM46" s="63"/>
      <c r="STN46" s="63"/>
      <c r="STO46" s="63"/>
      <c r="STP46" s="63"/>
      <c r="STQ46" s="63"/>
      <c r="STR46" s="63"/>
      <c r="STS46" s="63"/>
      <c r="STT46" s="64"/>
      <c r="STU46" s="63"/>
      <c r="STV46" s="63"/>
      <c r="STW46" s="63"/>
      <c r="STX46" s="63"/>
      <c r="STY46" s="63"/>
      <c r="STZ46" s="63"/>
      <c r="SUA46" s="63"/>
      <c r="SUB46" s="64"/>
      <c r="SUC46" s="63"/>
      <c r="SUD46" s="63"/>
      <c r="SUE46" s="63"/>
      <c r="SUF46" s="63"/>
      <c r="SUG46" s="63"/>
      <c r="SUH46" s="63"/>
      <c r="SUI46" s="63"/>
      <c r="SUJ46" s="64"/>
      <c r="SUK46" s="63"/>
      <c r="SUL46" s="63"/>
      <c r="SUM46" s="63"/>
      <c r="SUN46" s="63"/>
      <c r="SUO46" s="63"/>
      <c r="SUP46" s="63"/>
      <c r="SUQ46" s="63"/>
      <c r="SUR46" s="64"/>
      <c r="SUS46" s="63"/>
      <c r="SUT46" s="63"/>
      <c r="SUU46" s="63"/>
      <c r="SUV46" s="63"/>
      <c r="SUW46" s="63"/>
      <c r="SUX46" s="63"/>
      <c r="SUY46" s="63"/>
      <c r="SUZ46" s="64"/>
      <c r="SVA46" s="63"/>
      <c r="SVB46" s="63"/>
      <c r="SVC46" s="63"/>
      <c r="SVD46" s="63"/>
      <c r="SVE46" s="63"/>
      <c r="SVF46" s="63"/>
      <c r="SVG46" s="63"/>
      <c r="SVH46" s="64"/>
      <c r="SVI46" s="63"/>
      <c r="SVJ46" s="63"/>
      <c r="SVK46" s="63"/>
      <c r="SVL46" s="63"/>
      <c r="SVM46" s="63"/>
      <c r="SVN46" s="63"/>
      <c r="SVO46" s="63"/>
      <c r="SVP46" s="64"/>
      <c r="SVQ46" s="63"/>
      <c r="SVR46" s="63"/>
      <c r="SVS46" s="63"/>
      <c r="SVT46" s="63"/>
      <c r="SVU46" s="63"/>
      <c r="SVV46" s="63"/>
      <c r="SVW46" s="63"/>
      <c r="SVX46" s="64"/>
      <c r="SVY46" s="63"/>
      <c r="SVZ46" s="63"/>
      <c r="SWA46" s="63"/>
      <c r="SWB46" s="63"/>
      <c r="SWC46" s="63"/>
      <c r="SWD46" s="63"/>
      <c r="SWE46" s="63"/>
      <c r="SWF46" s="64"/>
      <c r="SWG46" s="63"/>
      <c r="SWH46" s="63"/>
      <c r="SWI46" s="63"/>
      <c r="SWJ46" s="63"/>
      <c r="SWK46" s="63"/>
      <c r="SWL46" s="63"/>
      <c r="SWM46" s="63"/>
      <c r="SWN46" s="64"/>
      <c r="SWO46" s="63"/>
      <c r="SWP46" s="63"/>
      <c r="SWQ46" s="63"/>
      <c r="SWR46" s="63"/>
      <c r="SWS46" s="63"/>
      <c r="SWT46" s="63"/>
      <c r="SWU46" s="63"/>
      <c r="SWV46" s="64"/>
      <c r="SWW46" s="63"/>
      <c r="SWX46" s="63"/>
      <c r="SWY46" s="63"/>
      <c r="SWZ46" s="63"/>
      <c r="SXA46" s="63"/>
      <c r="SXB46" s="63"/>
      <c r="SXC46" s="63"/>
      <c r="SXD46" s="64"/>
      <c r="SXE46" s="63"/>
      <c r="SXF46" s="63"/>
      <c r="SXG46" s="63"/>
      <c r="SXH46" s="63"/>
      <c r="SXI46" s="63"/>
      <c r="SXJ46" s="63"/>
      <c r="SXK46" s="63"/>
      <c r="SXL46" s="64"/>
      <c r="SXM46" s="63"/>
      <c r="SXN46" s="63"/>
      <c r="SXO46" s="63"/>
      <c r="SXP46" s="63"/>
      <c r="SXQ46" s="63"/>
      <c r="SXR46" s="63"/>
      <c r="SXS46" s="63"/>
      <c r="SXT46" s="64"/>
      <c r="SXU46" s="63"/>
      <c r="SXV46" s="63"/>
      <c r="SXW46" s="63"/>
      <c r="SXX46" s="63"/>
      <c r="SXY46" s="63"/>
      <c r="SXZ46" s="63"/>
      <c r="SYA46" s="63"/>
      <c r="SYB46" s="64"/>
      <c r="SYC46" s="63"/>
      <c r="SYD46" s="63"/>
      <c r="SYE46" s="63"/>
      <c r="SYF46" s="63"/>
      <c r="SYG46" s="63"/>
      <c r="SYH46" s="63"/>
      <c r="SYI46" s="63"/>
      <c r="SYJ46" s="64"/>
      <c r="SYK46" s="63"/>
      <c r="SYL46" s="63"/>
      <c r="SYM46" s="63"/>
      <c r="SYN46" s="63"/>
      <c r="SYO46" s="63"/>
      <c r="SYP46" s="63"/>
      <c r="SYQ46" s="63"/>
      <c r="SYR46" s="64"/>
      <c r="SYS46" s="63"/>
      <c r="SYT46" s="63"/>
      <c r="SYU46" s="63"/>
      <c r="SYV46" s="63"/>
      <c r="SYW46" s="63"/>
      <c r="SYX46" s="63"/>
      <c r="SYY46" s="63"/>
      <c r="SYZ46" s="64"/>
      <c r="SZA46" s="63"/>
      <c r="SZB46" s="63"/>
      <c r="SZC46" s="63"/>
      <c r="SZD46" s="63"/>
      <c r="SZE46" s="63"/>
      <c r="SZF46" s="63"/>
      <c r="SZG46" s="63"/>
      <c r="SZH46" s="64"/>
      <c r="SZI46" s="63"/>
      <c r="SZJ46" s="63"/>
      <c r="SZK46" s="63"/>
      <c r="SZL46" s="63"/>
      <c r="SZM46" s="63"/>
      <c r="SZN46" s="63"/>
      <c r="SZO46" s="63"/>
      <c r="SZP46" s="64"/>
      <c r="SZQ46" s="63"/>
      <c r="SZR46" s="63"/>
      <c r="SZS46" s="63"/>
      <c r="SZT46" s="63"/>
      <c r="SZU46" s="63"/>
      <c r="SZV46" s="63"/>
      <c r="SZW46" s="63"/>
      <c r="SZX46" s="64"/>
      <c r="SZY46" s="63"/>
      <c r="SZZ46" s="63"/>
      <c r="TAA46" s="63"/>
      <c r="TAB46" s="63"/>
      <c r="TAC46" s="63"/>
      <c r="TAD46" s="63"/>
      <c r="TAE46" s="63"/>
      <c r="TAF46" s="64"/>
      <c r="TAG46" s="63"/>
      <c r="TAH46" s="63"/>
      <c r="TAI46" s="63"/>
      <c r="TAJ46" s="63"/>
      <c r="TAK46" s="63"/>
      <c r="TAL46" s="63"/>
      <c r="TAM46" s="63"/>
      <c r="TAN46" s="64"/>
      <c r="TAO46" s="63"/>
      <c r="TAP46" s="63"/>
      <c r="TAQ46" s="63"/>
      <c r="TAR46" s="63"/>
      <c r="TAS46" s="63"/>
      <c r="TAT46" s="63"/>
      <c r="TAU46" s="63"/>
      <c r="TAV46" s="64"/>
      <c r="TAW46" s="63"/>
      <c r="TAX46" s="63"/>
      <c r="TAY46" s="63"/>
      <c r="TAZ46" s="63"/>
      <c r="TBA46" s="63"/>
      <c r="TBB46" s="63"/>
      <c r="TBC46" s="63"/>
      <c r="TBD46" s="64"/>
      <c r="TBE46" s="63"/>
      <c r="TBF46" s="63"/>
      <c r="TBG46" s="63"/>
      <c r="TBH46" s="63"/>
      <c r="TBI46" s="63"/>
      <c r="TBJ46" s="63"/>
      <c r="TBK46" s="63"/>
      <c r="TBL46" s="64"/>
      <c r="TBM46" s="63"/>
      <c r="TBN46" s="63"/>
      <c r="TBO46" s="63"/>
      <c r="TBP46" s="63"/>
      <c r="TBQ46" s="63"/>
      <c r="TBR46" s="63"/>
      <c r="TBS46" s="63"/>
      <c r="TBT46" s="64"/>
      <c r="TBU46" s="63"/>
      <c r="TBV46" s="63"/>
      <c r="TBW46" s="63"/>
      <c r="TBX46" s="63"/>
      <c r="TBY46" s="63"/>
      <c r="TBZ46" s="63"/>
      <c r="TCA46" s="63"/>
      <c r="TCB46" s="64"/>
      <c r="TCC46" s="63"/>
      <c r="TCD46" s="63"/>
      <c r="TCE46" s="63"/>
      <c r="TCF46" s="63"/>
      <c r="TCG46" s="63"/>
      <c r="TCH46" s="63"/>
      <c r="TCI46" s="63"/>
      <c r="TCJ46" s="64"/>
      <c r="TCK46" s="63"/>
      <c r="TCL46" s="63"/>
      <c r="TCM46" s="63"/>
      <c r="TCN46" s="63"/>
      <c r="TCO46" s="63"/>
      <c r="TCP46" s="63"/>
      <c r="TCQ46" s="63"/>
      <c r="TCR46" s="64"/>
      <c r="TCS46" s="63"/>
      <c r="TCT46" s="63"/>
      <c r="TCU46" s="63"/>
      <c r="TCV46" s="63"/>
      <c r="TCW46" s="63"/>
      <c r="TCX46" s="63"/>
      <c r="TCY46" s="63"/>
      <c r="TCZ46" s="64"/>
      <c r="TDA46" s="63"/>
      <c r="TDB46" s="63"/>
      <c r="TDC46" s="63"/>
      <c r="TDD46" s="63"/>
      <c r="TDE46" s="63"/>
      <c r="TDF46" s="63"/>
      <c r="TDG46" s="63"/>
      <c r="TDH46" s="64"/>
      <c r="TDI46" s="63"/>
      <c r="TDJ46" s="63"/>
      <c r="TDK46" s="63"/>
      <c r="TDL46" s="63"/>
      <c r="TDM46" s="63"/>
      <c r="TDN46" s="63"/>
      <c r="TDO46" s="63"/>
      <c r="TDP46" s="64"/>
      <c r="TDQ46" s="63"/>
      <c r="TDR46" s="63"/>
      <c r="TDS46" s="63"/>
      <c r="TDT46" s="63"/>
      <c r="TDU46" s="63"/>
      <c r="TDV46" s="63"/>
      <c r="TDW46" s="63"/>
      <c r="TDX46" s="64"/>
      <c r="TDY46" s="63"/>
      <c r="TDZ46" s="63"/>
      <c r="TEA46" s="63"/>
      <c r="TEB46" s="63"/>
      <c r="TEC46" s="63"/>
      <c r="TED46" s="63"/>
      <c r="TEE46" s="63"/>
      <c r="TEF46" s="64"/>
      <c r="TEG46" s="63"/>
      <c r="TEH46" s="63"/>
      <c r="TEI46" s="63"/>
      <c r="TEJ46" s="63"/>
      <c r="TEK46" s="63"/>
      <c r="TEL46" s="63"/>
      <c r="TEM46" s="63"/>
      <c r="TEN46" s="64"/>
      <c r="TEO46" s="63"/>
      <c r="TEP46" s="63"/>
      <c r="TEQ46" s="63"/>
      <c r="TER46" s="63"/>
      <c r="TES46" s="63"/>
      <c r="TET46" s="63"/>
      <c r="TEU46" s="63"/>
      <c r="TEV46" s="64"/>
      <c r="TEW46" s="63"/>
      <c r="TEX46" s="63"/>
      <c r="TEY46" s="63"/>
      <c r="TEZ46" s="63"/>
      <c r="TFA46" s="63"/>
      <c r="TFB46" s="63"/>
      <c r="TFC46" s="63"/>
      <c r="TFD46" s="64"/>
      <c r="TFE46" s="63"/>
      <c r="TFF46" s="63"/>
      <c r="TFG46" s="63"/>
      <c r="TFH46" s="63"/>
      <c r="TFI46" s="63"/>
      <c r="TFJ46" s="63"/>
      <c r="TFK46" s="63"/>
      <c r="TFL46" s="64"/>
      <c r="TFM46" s="63"/>
      <c r="TFN46" s="63"/>
      <c r="TFO46" s="63"/>
      <c r="TFP46" s="63"/>
      <c r="TFQ46" s="63"/>
      <c r="TFR46" s="63"/>
      <c r="TFS46" s="63"/>
      <c r="TFT46" s="64"/>
      <c r="TFU46" s="63"/>
      <c r="TFV46" s="63"/>
      <c r="TFW46" s="63"/>
      <c r="TFX46" s="63"/>
      <c r="TFY46" s="63"/>
      <c r="TFZ46" s="63"/>
      <c r="TGA46" s="63"/>
      <c r="TGB46" s="64"/>
      <c r="TGC46" s="63"/>
      <c r="TGD46" s="63"/>
      <c r="TGE46" s="63"/>
      <c r="TGF46" s="63"/>
      <c r="TGG46" s="63"/>
      <c r="TGH46" s="63"/>
      <c r="TGI46" s="63"/>
      <c r="TGJ46" s="64"/>
      <c r="TGK46" s="63"/>
      <c r="TGL46" s="63"/>
      <c r="TGM46" s="63"/>
      <c r="TGN46" s="63"/>
      <c r="TGO46" s="63"/>
      <c r="TGP46" s="63"/>
      <c r="TGQ46" s="63"/>
      <c r="TGR46" s="64"/>
      <c r="TGS46" s="63"/>
      <c r="TGT46" s="63"/>
      <c r="TGU46" s="63"/>
      <c r="TGV46" s="63"/>
      <c r="TGW46" s="63"/>
      <c r="TGX46" s="63"/>
      <c r="TGY46" s="63"/>
      <c r="TGZ46" s="64"/>
      <c r="THA46" s="63"/>
      <c r="THB46" s="63"/>
      <c r="THC46" s="63"/>
      <c r="THD46" s="63"/>
      <c r="THE46" s="63"/>
      <c r="THF46" s="63"/>
      <c r="THG46" s="63"/>
      <c r="THH46" s="64"/>
      <c r="THI46" s="63"/>
      <c r="THJ46" s="63"/>
      <c r="THK46" s="63"/>
      <c r="THL46" s="63"/>
      <c r="THM46" s="63"/>
      <c r="THN46" s="63"/>
      <c r="THO46" s="63"/>
      <c r="THP46" s="64"/>
      <c r="THQ46" s="63"/>
      <c r="THR46" s="63"/>
      <c r="THS46" s="63"/>
      <c r="THT46" s="63"/>
      <c r="THU46" s="63"/>
      <c r="THV46" s="63"/>
      <c r="THW46" s="63"/>
      <c r="THX46" s="64"/>
      <c r="THY46" s="63"/>
      <c r="THZ46" s="63"/>
      <c r="TIA46" s="63"/>
      <c r="TIB46" s="63"/>
      <c r="TIC46" s="63"/>
      <c r="TID46" s="63"/>
      <c r="TIE46" s="63"/>
      <c r="TIF46" s="64"/>
      <c r="TIG46" s="63"/>
      <c r="TIH46" s="63"/>
      <c r="TII46" s="63"/>
      <c r="TIJ46" s="63"/>
      <c r="TIK46" s="63"/>
      <c r="TIL46" s="63"/>
      <c r="TIM46" s="63"/>
      <c r="TIN46" s="64"/>
      <c r="TIO46" s="63"/>
      <c r="TIP46" s="63"/>
      <c r="TIQ46" s="63"/>
      <c r="TIR46" s="63"/>
      <c r="TIS46" s="63"/>
      <c r="TIT46" s="63"/>
      <c r="TIU46" s="63"/>
      <c r="TIV46" s="64"/>
      <c r="TIW46" s="63"/>
      <c r="TIX46" s="63"/>
      <c r="TIY46" s="63"/>
      <c r="TIZ46" s="63"/>
      <c r="TJA46" s="63"/>
      <c r="TJB46" s="63"/>
      <c r="TJC46" s="63"/>
      <c r="TJD46" s="64"/>
      <c r="TJE46" s="63"/>
      <c r="TJF46" s="63"/>
      <c r="TJG46" s="63"/>
      <c r="TJH46" s="63"/>
      <c r="TJI46" s="63"/>
      <c r="TJJ46" s="63"/>
      <c r="TJK46" s="63"/>
      <c r="TJL46" s="64"/>
      <c r="TJM46" s="63"/>
      <c r="TJN46" s="63"/>
      <c r="TJO46" s="63"/>
      <c r="TJP46" s="63"/>
      <c r="TJQ46" s="63"/>
      <c r="TJR46" s="63"/>
      <c r="TJS46" s="63"/>
      <c r="TJT46" s="64"/>
      <c r="TJU46" s="63"/>
      <c r="TJV46" s="63"/>
      <c r="TJW46" s="63"/>
      <c r="TJX46" s="63"/>
      <c r="TJY46" s="63"/>
      <c r="TJZ46" s="63"/>
      <c r="TKA46" s="63"/>
      <c r="TKB46" s="64"/>
      <c r="TKC46" s="63"/>
      <c r="TKD46" s="63"/>
      <c r="TKE46" s="63"/>
      <c r="TKF46" s="63"/>
      <c r="TKG46" s="63"/>
      <c r="TKH46" s="63"/>
      <c r="TKI46" s="63"/>
      <c r="TKJ46" s="64"/>
      <c r="TKK46" s="63"/>
      <c r="TKL46" s="63"/>
      <c r="TKM46" s="63"/>
      <c r="TKN46" s="63"/>
      <c r="TKO46" s="63"/>
      <c r="TKP46" s="63"/>
      <c r="TKQ46" s="63"/>
      <c r="TKR46" s="64"/>
      <c r="TKS46" s="63"/>
      <c r="TKT46" s="63"/>
      <c r="TKU46" s="63"/>
      <c r="TKV46" s="63"/>
      <c r="TKW46" s="63"/>
      <c r="TKX46" s="63"/>
      <c r="TKY46" s="63"/>
      <c r="TKZ46" s="64"/>
      <c r="TLA46" s="63"/>
      <c r="TLB46" s="63"/>
      <c r="TLC46" s="63"/>
      <c r="TLD46" s="63"/>
      <c r="TLE46" s="63"/>
      <c r="TLF46" s="63"/>
      <c r="TLG46" s="63"/>
      <c r="TLH46" s="64"/>
      <c r="TLI46" s="63"/>
      <c r="TLJ46" s="63"/>
      <c r="TLK46" s="63"/>
      <c r="TLL46" s="63"/>
      <c r="TLM46" s="63"/>
      <c r="TLN46" s="63"/>
      <c r="TLO46" s="63"/>
      <c r="TLP46" s="64"/>
      <c r="TLQ46" s="63"/>
      <c r="TLR46" s="63"/>
      <c r="TLS46" s="63"/>
      <c r="TLT46" s="63"/>
      <c r="TLU46" s="63"/>
      <c r="TLV46" s="63"/>
      <c r="TLW46" s="63"/>
      <c r="TLX46" s="64"/>
      <c r="TLY46" s="63"/>
      <c r="TLZ46" s="63"/>
      <c r="TMA46" s="63"/>
      <c r="TMB46" s="63"/>
      <c r="TMC46" s="63"/>
      <c r="TMD46" s="63"/>
      <c r="TME46" s="63"/>
      <c r="TMF46" s="64"/>
      <c r="TMG46" s="63"/>
      <c r="TMH46" s="63"/>
      <c r="TMI46" s="63"/>
      <c r="TMJ46" s="63"/>
      <c r="TMK46" s="63"/>
      <c r="TML46" s="63"/>
      <c r="TMM46" s="63"/>
      <c r="TMN46" s="64"/>
      <c r="TMO46" s="63"/>
      <c r="TMP46" s="63"/>
      <c r="TMQ46" s="63"/>
      <c r="TMR46" s="63"/>
      <c r="TMS46" s="63"/>
      <c r="TMT46" s="63"/>
      <c r="TMU46" s="63"/>
      <c r="TMV46" s="64"/>
      <c r="TMW46" s="63"/>
      <c r="TMX46" s="63"/>
      <c r="TMY46" s="63"/>
      <c r="TMZ46" s="63"/>
      <c r="TNA46" s="63"/>
      <c r="TNB46" s="63"/>
      <c r="TNC46" s="63"/>
      <c r="TND46" s="64"/>
      <c r="TNE46" s="63"/>
      <c r="TNF46" s="63"/>
      <c r="TNG46" s="63"/>
      <c r="TNH46" s="63"/>
      <c r="TNI46" s="63"/>
      <c r="TNJ46" s="63"/>
      <c r="TNK46" s="63"/>
      <c r="TNL46" s="64"/>
      <c r="TNM46" s="63"/>
      <c r="TNN46" s="63"/>
      <c r="TNO46" s="63"/>
      <c r="TNP46" s="63"/>
      <c r="TNQ46" s="63"/>
      <c r="TNR46" s="63"/>
      <c r="TNS46" s="63"/>
      <c r="TNT46" s="64"/>
      <c r="TNU46" s="63"/>
      <c r="TNV46" s="63"/>
      <c r="TNW46" s="63"/>
      <c r="TNX46" s="63"/>
      <c r="TNY46" s="63"/>
      <c r="TNZ46" s="63"/>
      <c r="TOA46" s="63"/>
      <c r="TOB46" s="64"/>
      <c r="TOC46" s="63"/>
      <c r="TOD46" s="63"/>
      <c r="TOE46" s="63"/>
      <c r="TOF46" s="63"/>
      <c r="TOG46" s="63"/>
      <c r="TOH46" s="63"/>
      <c r="TOI46" s="63"/>
      <c r="TOJ46" s="64"/>
      <c r="TOK46" s="63"/>
      <c r="TOL46" s="63"/>
      <c r="TOM46" s="63"/>
      <c r="TON46" s="63"/>
      <c r="TOO46" s="63"/>
      <c r="TOP46" s="63"/>
      <c r="TOQ46" s="63"/>
      <c r="TOR46" s="64"/>
      <c r="TOS46" s="63"/>
      <c r="TOT46" s="63"/>
      <c r="TOU46" s="63"/>
      <c r="TOV46" s="63"/>
      <c r="TOW46" s="63"/>
      <c r="TOX46" s="63"/>
      <c r="TOY46" s="63"/>
      <c r="TOZ46" s="64"/>
      <c r="TPA46" s="63"/>
      <c r="TPB46" s="63"/>
      <c r="TPC46" s="63"/>
      <c r="TPD46" s="63"/>
      <c r="TPE46" s="63"/>
      <c r="TPF46" s="63"/>
      <c r="TPG46" s="63"/>
      <c r="TPH46" s="64"/>
      <c r="TPI46" s="63"/>
      <c r="TPJ46" s="63"/>
      <c r="TPK46" s="63"/>
      <c r="TPL46" s="63"/>
      <c r="TPM46" s="63"/>
      <c r="TPN46" s="63"/>
      <c r="TPO46" s="63"/>
      <c r="TPP46" s="64"/>
      <c r="TPQ46" s="63"/>
      <c r="TPR46" s="63"/>
      <c r="TPS46" s="63"/>
      <c r="TPT46" s="63"/>
      <c r="TPU46" s="63"/>
      <c r="TPV46" s="63"/>
      <c r="TPW46" s="63"/>
      <c r="TPX46" s="64"/>
      <c r="TPY46" s="63"/>
      <c r="TPZ46" s="63"/>
      <c r="TQA46" s="63"/>
      <c r="TQB46" s="63"/>
      <c r="TQC46" s="63"/>
      <c r="TQD46" s="63"/>
      <c r="TQE46" s="63"/>
      <c r="TQF46" s="64"/>
      <c r="TQG46" s="63"/>
      <c r="TQH46" s="63"/>
      <c r="TQI46" s="63"/>
      <c r="TQJ46" s="63"/>
      <c r="TQK46" s="63"/>
      <c r="TQL46" s="63"/>
      <c r="TQM46" s="63"/>
      <c r="TQN46" s="64"/>
      <c r="TQO46" s="63"/>
      <c r="TQP46" s="63"/>
      <c r="TQQ46" s="63"/>
      <c r="TQR46" s="63"/>
      <c r="TQS46" s="63"/>
      <c r="TQT46" s="63"/>
      <c r="TQU46" s="63"/>
      <c r="TQV46" s="64"/>
      <c r="TQW46" s="63"/>
      <c r="TQX46" s="63"/>
      <c r="TQY46" s="63"/>
      <c r="TQZ46" s="63"/>
      <c r="TRA46" s="63"/>
      <c r="TRB46" s="63"/>
      <c r="TRC46" s="63"/>
      <c r="TRD46" s="64"/>
      <c r="TRE46" s="63"/>
      <c r="TRF46" s="63"/>
      <c r="TRG46" s="63"/>
      <c r="TRH46" s="63"/>
      <c r="TRI46" s="63"/>
      <c r="TRJ46" s="63"/>
      <c r="TRK46" s="63"/>
      <c r="TRL46" s="64"/>
      <c r="TRM46" s="63"/>
      <c r="TRN46" s="63"/>
      <c r="TRO46" s="63"/>
      <c r="TRP46" s="63"/>
      <c r="TRQ46" s="63"/>
      <c r="TRR46" s="63"/>
      <c r="TRS46" s="63"/>
      <c r="TRT46" s="64"/>
      <c r="TRU46" s="63"/>
      <c r="TRV46" s="63"/>
      <c r="TRW46" s="63"/>
      <c r="TRX46" s="63"/>
      <c r="TRY46" s="63"/>
      <c r="TRZ46" s="63"/>
      <c r="TSA46" s="63"/>
      <c r="TSB46" s="64"/>
      <c r="TSC46" s="63"/>
      <c r="TSD46" s="63"/>
      <c r="TSE46" s="63"/>
      <c r="TSF46" s="63"/>
      <c r="TSG46" s="63"/>
      <c r="TSH46" s="63"/>
      <c r="TSI46" s="63"/>
      <c r="TSJ46" s="64"/>
      <c r="TSK46" s="63"/>
      <c r="TSL46" s="63"/>
      <c r="TSM46" s="63"/>
      <c r="TSN46" s="63"/>
      <c r="TSO46" s="63"/>
      <c r="TSP46" s="63"/>
      <c r="TSQ46" s="63"/>
      <c r="TSR46" s="64"/>
      <c r="TSS46" s="63"/>
      <c r="TST46" s="63"/>
      <c r="TSU46" s="63"/>
      <c r="TSV46" s="63"/>
      <c r="TSW46" s="63"/>
      <c r="TSX46" s="63"/>
      <c r="TSY46" s="63"/>
      <c r="TSZ46" s="64"/>
      <c r="TTA46" s="63"/>
      <c r="TTB46" s="63"/>
      <c r="TTC46" s="63"/>
      <c r="TTD46" s="63"/>
      <c r="TTE46" s="63"/>
      <c r="TTF46" s="63"/>
      <c r="TTG46" s="63"/>
      <c r="TTH46" s="64"/>
      <c r="TTI46" s="63"/>
      <c r="TTJ46" s="63"/>
      <c r="TTK46" s="63"/>
      <c r="TTL46" s="63"/>
      <c r="TTM46" s="63"/>
      <c r="TTN46" s="63"/>
      <c r="TTO46" s="63"/>
      <c r="TTP46" s="64"/>
      <c r="TTQ46" s="63"/>
      <c r="TTR46" s="63"/>
      <c r="TTS46" s="63"/>
      <c r="TTT46" s="63"/>
      <c r="TTU46" s="63"/>
      <c r="TTV46" s="63"/>
      <c r="TTW46" s="63"/>
      <c r="TTX46" s="64"/>
      <c r="TTY46" s="63"/>
      <c r="TTZ46" s="63"/>
      <c r="TUA46" s="63"/>
      <c r="TUB46" s="63"/>
      <c r="TUC46" s="63"/>
      <c r="TUD46" s="63"/>
      <c r="TUE46" s="63"/>
      <c r="TUF46" s="64"/>
      <c r="TUG46" s="63"/>
      <c r="TUH46" s="63"/>
      <c r="TUI46" s="63"/>
      <c r="TUJ46" s="63"/>
      <c r="TUK46" s="63"/>
      <c r="TUL46" s="63"/>
      <c r="TUM46" s="63"/>
      <c r="TUN46" s="64"/>
      <c r="TUO46" s="63"/>
      <c r="TUP46" s="63"/>
      <c r="TUQ46" s="63"/>
      <c r="TUR46" s="63"/>
      <c r="TUS46" s="63"/>
      <c r="TUT46" s="63"/>
      <c r="TUU46" s="63"/>
      <c r="TUV46" s="64"/>
      <c r="TUW46" s="63"/>
      <c r="TUX46" s="63"/>
      <c r="TUY46" s="63"/>
      <c r="TUZ46" s="63"/>
      <c r="TVA46" s="63"/>
      <c r="TVB46" s="63"/>
      <c r="TVC46" s="63"/>
      <c r="TVD46" s="64"/>
      <c r="TVE46" s="63"/>
      <c r="TVF46" s="63"/>
      <c r="TVG46" s="63"/>
      <c r="TVH46" s="63"/>
      <c r="TVI46" s="63"/>
      <c r="TVJ46" s="63"/>
      <c r="TVK46" s="63"/>
      <c r="TVL46" s="64"/>
      <c r="TVM46" s="63"/>
      <c r="TVN46" s="63"/>
      <c r="TVO46" s="63"/>
      <c r="TVP46" s="63"/>
      <c r="TVQ46" s="63"/>
      <c r="TVR46" s="63"/>
      <c r="TVS46" s="63"/>
      <c r="TVT46" s="64"/>
      <c r="TVU46" s="63"/>
      <c r="TVV46" s="63"/>
      <c r="TVW46" s="63"/>
      <c r="TVX46" s="63"/>
      <c r="TVY46" s="63"/>
      <c r="TVZ46" s="63"/>
      <c r="TWA46" s="63"/>
      <c r="TWB46" s="64"/>
      <c r="TWC46" s="63"/>
      <c r="TWD46" s="63"/>
      <c r="TWE46" s="63"/>
      <c r="TWF46" s="63"/>
      <c r="TWG46" s="63"/>
      <c r="TWH46" s="63"/>
      <c r="TWI46" s="63"/>
      <c r="TWJ46" s="64"/>
      <c r="TWK46" s="63"/>
      <c r="TWL46" s="63"/>
      <c r="TWM46" s="63"/>
      <c r="TWN46" s="63"/>
      <c r="TWO46" s="63"/>
      <c r="TWP46" s="63"/>
      <c r="TWQ46" s="63"/>
      <c r="TWR46" s="64"/>
      <c r="TWS46" s="63"/>
      <c r="TWT46" s="63"/>
      <c r="TWU46" s="63"/>
      <c r="TWV46" s="63"/>
      <c r="TWW46" s="63"/>
      <c r="TWX46" s="63"/>
      <c r="TWY46" s="63"/>
      <c r="TWZ46" s="64"/>
      <c r="TXA46" s="63"/>
      <c r="TXB46" s="63"/>
      <c r="TXC46" s="63"/>
      <c r="TXD46" s="63"/>
      <c r="TXE46" s="63"/>
      <c r="TXF46" s="63"/>
      <c r="TXG46" s="63"/>
      <c r="TXH46" s="64"/>
      <c r="TXI46" s="63"/>
      <c r="TXJ46" s="63"/>
      <c r="TXK46" s="63"/>
      <c r="TXL46" s="63"/>
      <c r="TXM46" s="63"/>
      <c r="TXN46" s="63"/>
      <c r="TXO46" s="63"/>
      <c r="TXP46" s="64"/>
      <c r="TXQ46" s="63"/>
      <c r="TXR46" s="63"/>
      <c r="TXS46" s="63"/>
      <c r="TXT46" s="63"/>
      <c r="TXU46" s="63"/>
      <c r="TXV46" s="63"/>
      <c r="TXW46" s="63"/>
      <c r="TXX46" s="64"/>
      <c r="TXY46" s="63"/>
      <c r="TXZ46" s="63"/>
      <c r="TYA46" s="63"/>
      <c r="TYB46" s="63"/>
      <c r="TYC46" s="63"/>
      <c r="TYD46" s="63"/>
      <c r="TYE46" s="63"/>
      <c r="TYF46" s="64"/>
      <c r="TYG46" s="63"/>
      <c r="TYH46" s="63"/>
      <c r="TYI46" s="63"/>
      <c r="TYJ46" s="63"/>
      <c r="TYK46" s="63"/>
      <c r="TYL46" s="63"/>
      <c r="TYM46" s="63"/>
      <c r="TYN46" s="64"/>
      <c r="TYO46" s="63"/>
      <c r="TYP46" s="63"/>
      <c r="TYQ46" s="63"/>
      <c r="TYR46" s="63"/>
      <c r="TYS46" s="63"/>
      <c r="TYT46" s="63"/>
      <c r="TYU46" s="63"/>
      <c r="TYV46" s="64"/>
      <c r="TYW46" s="63"/>
      <c r="TYX46" s="63"/>
      <c r="TYY46" s="63"/>
      <c r="TYZ46" s="63"/>
      <c r="TZA46" s="63"/>
      <c r="TZB46" s="63"/>
      <c r="TZC46" s="63"/>
      <c r="TZD46" s="64"/>
      <c r="TZE46" s="63"/>
      <c r="TZF46" s="63"/>
      <c r="TZG46" s="63"/>
      <c r="TZH46" s="63"/>
      <c r="TZI46" s="63"/>
      <c r="TZJ46" s="63"/>
      <c r="TZK46" s="63"/>
      <c r="TZL46" s="64"/>
      <c r="TZM46" s="63"/>
      <c r="TZN46" s="63"/>
      <c r="TZO46" s="63"/>
      <c r="TZP46" s="63"/>
      <c r="TZQ46" s="63"/>
      <c r="TZR46" s="63"/>
      <c r="TZS46" s="63"/>
      <c r="TZT46" s="64"/>
      <c r="TZU46" s="63"/>
      <c r="TZV46" s="63"/>
      <c r="TZW46" s="63"/>
      <c r="TZX46" s="63"/>
      <c r="TZY46" s="63"/>
      <c r="TZZ46" s="63"/>
      <c r="UAA46" s="63"/>
      <c r="UAB46" s="64"/>
      <c r="UAC46" s="63"/>
      <c r="UAD46" s="63"/>
      <c r="UAE46" s="63"/>
      <c r="UAF46" s="63"/>
      <c r="UAG46" s="63"/>
      <c r="UAH46" s="63"/>
      <c r="UAI46" s="63"/>
      <c r="UAJ46" s="64"/>
      <c r="UAK46" s="63"/>
      <c r="UAL46" s="63"/>
      <c r="UAM46" s="63"/>
      <c r="UAN46" s="63"/>
      <c r="UAO46" s="63"/>
      <c r="UAP46" s="63"/>
      <c r="UAQ46" s="63"/>
      <c r="UAR46" s="64"/>
      <c r="UAS46" s="63"/>
      <c r="UAT46" s="63"/>
      <c r="UAU46" s="63"/>
      <c r="UAV46" s="63"/>
      <c r="UAW46" s="63"/>
      <c r="UAX46" s="63"/>
      <c r="UAY46" s="63"/>
      <c r="UAZ46" s="64"/>
      <c r="UBA46" s="63"/>
      <c r="UBB46" s="63"/>
      <c r="UBC46" s="63"/>
      <c r="UBD46" s="63"/>
      <c r="UBE46" s="63"/>
      <c r="UBF46" s="63"/>
      <c r="UBG46" s="63"/>
      <c r="UBH46" s="64"/>
      <c r="UBI46" s="63"/>
      <c r="UBJ46" s="63"/>
      <c r="UBK46" s="63"/>
      <c r="UBL46" s="63"/>
      <c r="UBM46" s="63"/>
      <c r="UBN46" s="63"/>
      <c r="UBO46" s="63"/>
      <c r="UBP46" s="64"/>
      <c r="UBQ46" s="63"/>
      <c r="UBR46" s="63"/>
      <c r="UBS46" s="63"/>
      <c r="UBT46" s="63"/>
      <c r="UBU46" s="63"/>
      <c r="UBV46" s="63"/>
      <c r="UBW46" s="63"/>
      <c r="UBX46" s="64"/>
      <c r="UBY46" s="63"/>
      <c r="UBZ46" s="63"/>
      <c r="UCA46" s="63"/>
      <c r="UCB46" s="63"/>
      <c r="UCC46" s="63"/>
      <c r="UCD46" s="63"/>
      <c r="UCE46" s="63"/>
      <c r="UCF46" s="64"/>
      <c r="UCG46" s="63"/>
      <c r="UCH46" s="63"/>
      <c r="UCI46" s="63"/>
      <c r="UCJ46" s="63"/>
      <c r="UCK46" s="63"/>
      <c r="UCL46" s="63"/>
      <c r="UCM46" s="63"/>
      <c r="UCN46" s="64"/>
      <c r="UCO46" s="63"/>
      <c r="UCP46" s="63"/>
      <c r="UCQ46" s="63"/>
      <c r="UCR46" s="63"/>
      <c r="UCS46" s="63"/>
      <c r="UCT46" s="63"/>
      <c r="UCU46" s="63"/>
      <c r="UCV46" s="64"/>
      <c r="UCW46" s="63"/>
      <c r="UCX46" s="63"/>
      <c r="UCY46" s="63"/>
      <c r="UCZ46" s="63"/>
      <c r="UDA46" s="63"/>
      <c r="UDB46" s="63"/>
      <c r="UDC46" s="63"/>
      <c r="UDD46" s="64"/>
      <c r="UDE46" s="63"/>
      <c r="UDF46" s="63"/>
      <c r="UDG46" s="63"/>
      <c r="UDH46" s="63"/>
      <c r="UDI46" s="63"/>
      <c r="UDJ46" s="63"/>
      <c r="UDK46" s="63"/>
      <c r="UDL46" s="64"/>
      <c r="UDM46" s="63"/>
      <c r="UDN46" s="63"/>
      <c r="UDO46" s="63"/>
      <c r="UDP46" s="63"/>
      <c r="UDQ46" s="63"/>
      <c r="UDR46" s="63"/>
      <c r="UDS46" s="63"/>
      <c r="UDT46" s="64"/>
      <c r="UDU46" s="63"/>
      <c r="UDV46" s="63"/>
      <c r="UDW46" s="63"/>
      <c r="UDX46" s="63"/>
      <c r="UDY46" s="63"/>
      <c r="UDZ46" s="63"/>
      <c r="UEA46" s="63"/>
      <c r="UEB46" s="64"/>
      <c r="UEC46" s="63"/>
      <c r="UED46" s="63"/>
      <c r="UEE46" s="63"/>
      <c r="UEF46" s="63"/>
      <c r="UEG46" s="63"/>
      <c r="UEH46" s="63"/>
      <c r="UEI46" s="63"/>
      <c r="UEJ46" s="64"/>
      <c r="UEK46" s="63"/>
      <c r="UEL46" s="63"/>
      <c r="UEM46" s="63"/>
      <c r="UEN46" s="63"/>
      <c r="UEO46" s="63"/>
      <c r="UEP46" s="63"/>
      <c r="UEQ46" s="63"/>
      <c r="UER46" s="64"/>
      <c r="UES46" s="63"/>
      <c r="UET46" s="63"/>
      <c r="UEU46" s="63"/>
      <c r="UEV46" s="63"/>
      <c r="UEW46" s="63"/>
      <c r="UEX46" s="63"/>
      <c r="UEY46" s="63"/>
      <c r="UEZ46" s="64"/>
      <c r="UFA46" s="63"/>
      <c r="UFB46" s="63"/>
      <c r="UFC46" s="63"/>
      <c r="UFD46" s="63"/>
      <c r="UFE46" s="63"/>
      <c r="UFF46" s="63"/>
      <c r="UFG46" s="63"/>
      <c r="UFH46" s="64"/>
      <c r="UFI46" s="63"/>
      <c r="UFJ46" s="63"/>
      <c r="UFK46" s="63"/>
      <c r="UFL46" s="63"/>
      <c r="UFM46" s="63"/>
      <c r="UFN46" s="63"/>
      <c r="UFO46" s="63"/>
      <c r="UFP46" s="64"/>
      <c r="UFQ46" s="63"/>
      <c r="UFR46" s="63"/>
      <c r="UFS46" s="63"/>
      <c r="UFT46" s="63"/>
      <c r="UFU46" s="63"/>
      <c r="UFV46" s="63"/>
      <c r="UFW46" s="63"/>
      <c r="UFX46" s="64"/>
      <c r="UFY46" s="63"/>
      <c r="UFZ46" s="63"/>
      <c r="UGA46" s="63"/>
      <c r="UGB46" s="63"/>
      <c r="UGC46" s="63"/>
      <c r="UGD46" s="63"/>
      <c r="UGE46" s="63"/>
      <c r="UGF46" s="64"/>
      <c r="UGG46" s="63"/>
      <c r="UGH46" s="63"/>
      <c r="UGI46" s="63"/>
      <c r="UGJ46" s="63"/>
      <c r="UGK46" s="63"/>
      <c r="UGL46" s="63"/>
      <c r="UGM46" s="63"/>
      <c r="UGN46" s="64"/>
      <c r="UGO46" s="63"/>
      <c r="UGP46" s="63"/>
      <c r="UGQ46" s="63"/>
      <c r="UGR46" s="63"/>
      <c r="UGS46" s="63"/>
      <c r="UGT46" s="63"/>
      <c r="UGU46" s="63"/>
      <c r="UGV46" s="64"/>
      <c r="UGW46" s="63"/>
      <c r="UGX46" s="63"/>
      <c r="UGY46" s="63"/>
      <c r="UGZ46" s="63"/>
      <c r="UHA46" s="63"/>
      <c r="UHB46" s="63"/>
      <c r="UHC46" s="63"/>
      <c r="UHD46" s="64"/>
      <c r="UHE46" s="63"/>
      <c r="UHF46" s="63"/>
      <c r="UHG46" s="63"/>
      <c r="UHH46" s="63"/>
      <c r="UHI46" s="63"/>
      <c r="UHJ46" s="63"/>
      <c r="UHK46" s="63"/>
      <c r="UHL46" s="64"/>
      <c r="UHM46" s="63"/>
      <c r="UHN46" s="63"/>
      <c r="UHO46" s="63"/>
      <c r="UHP46" s="63"/>
      <c r="UHQ46" s="63"/>
      <c r="UHR46" s="63"/>
      <c r="UHS46" s="63"/>
      <c r="UHT46" s="64"/>
      <c r="UHU46" s="63"/>
      <c r="UHV46" s="63"/>
      <c r="UHW46" s="63"/>
      <c r="UHX46" s="63"/>
      <c r="UHY46" s="63"/>
      <c r="UHZ46" s="63"/>
      <c r="UIA46" s="63"/>
      <c r="UIB46" s="64"/>
      <c r="UIC46" s="63"/>
      <c r="UID46" s="63"/>
      <c r="UIE46" s="63"/>
      <c r="UIF46" s="63"/>
      <c r="UIG46" s="63"/>
      <c r="UIH46" s="63"/>
      <c r="UII46" s="63"/>
      <c r="UIJ46" s="64"/>
      <c r="UIK46" s="63"/>
      <c r="UIL46" s="63"/>
      <c r="UIM46" s="63"/>
      <c r="UIN46" s="63"/>
      <c r="UIO46" s="63"/>
      <c r="UIP46" s="63"/>
      <c r="UIQ46" s="63"/>
      <c r="UIR46" s="64"/>
      <c r="UIS46" s="63"/>
      <c r="UIT46" s="63"/>
      <c r="UIU46" s="63"/>
      <c r="UIV46" s="63"/>
      <c r="UIW46" s="63"/>
      <c r="UIX46" s="63"/>
      <c r="UIY46" s="63"/>
      <c r="UIZ46" s="64"/>
      <c r="UJA46" s="63"/>
      <c r="UJB46" s="63"/>
      <c r="UJC46" s="63"/>
      <c r="UJD46" s="63"/>
      <c r="UJE46" s="63"/>
      <c r="UJF46" s="63"/>
      <c r="UJG46" s="63"/>
      <c r="UJH46" s="64"/>
      <c r="UJI46" s="63"/>
      <c r="UJJ46" s="63"/>
      <c r="UJK46" s="63"/>
      <c r="UJL46" s="63"/>
      <c r="UJM46" s="63"/>
      <c r="UJN46" s="63"/>
      <c r="UJO46" s="63"/>
      <c r="UJP46" s="64"/>
      <c r="UJQ46" s="63"/>
      <c r="UJR46" s="63"/>
      <c r="UJS46" s="63"/>
      <c r="UJT46" s="63"/>
      <c r="UJU46" s="63"/>
      <c r="UJV46" s="63"/>
      <c r="UJW46" s="63"/>
      <c r="UJX46" s="64"/>
      <c r="UJY46" s="63"/>
      <c r="UJZ46" s="63"/>
      <c r="UKA46" s="63"/>
      <c r="UKB46" s="63"/>
      <c r="UKC46" s="63"/>
      <c r="UKD46" s="63"/>
      <c r="UKE46" s="63"/>
      <c r="UKF46" s="64"/>
      <c r="UKG46" s="63"/>
      <c r="UKH46" s="63"/>
      <c r="UKI46" s="63"/>
      <c r="UKJ46" s="63"/>
      <c r="UKK46" s="63"/>
      <c r="UKL46" s="63"/>
      <c r="UKM46" s="63"/>
      <c r="UKN46" s="64"/>
      <c r="UKO46" s="63"/>
      <c r="UKP46" s="63"/>
      <c r="UKQ46" s="63"/>
      <c r="UKR46" s="63"/>
      <c r="UKS46" s="63"/>
      <c r="UKT46" s="63"/>
      <c r="UKU46" s="63"/>
      <c r="UKV46" s="64"/>
      <c r="UKW46" s="63"/>
      <c r="UKX46" s="63"/>
      <c r="UKY46" s="63"/>
      <c r="UKZ46" s="63"/>
      <c r="ULA46" s="63"/>
      <c r="ULB46" s="63"/>
      <c r="ULC46" s="63"/>
      <c r="ULD46" s="64"/>
      <c r="ULE46" s="63"/>
      <c r="ULF46" s="63"/>
      <c r="ULG46" s="63"/>
      <c r="ULH46" s="63"/>
      <c r="ULI46" s="63"/>
      <c r="ULJ46" s="63"/>
      <c r="ULK46" s="63"/>
      <c r="ULL46" s="64"/>
      <c r="ULM46" s="63"/>
      <c r="ULN46" s="63"/>
      <c r="ULO46" s="63"/>
      <c r="ULP46" s="63"/>
      <c r="ULQ46" s="63"/>
      <c r="ULR46" s="63"/>
      <c r="ULS46" s="63"/>
      <c r="ULT46" s="64"/>
      <c r="ULU46" s="63"/>
      <c r="ULV46" s="63"/>
      <c r="ULW46" s="63"/>
      <c r="ULX46" s="63"/>
      <c r="ULY46" s="63"/>
      <c r="ULZ46" s="63"/>
      <c r="UMA46" s="63"/>
      <c r="UMB46" s="64"/>
      <c r="UMC46" s="63"/>
      <c r="UMD46" s="63"/>
      <c r="UME46" s="63"/>
      <c r="UMF46" s="63"/>
      <c r="UMG46" s="63"/>
      <c r="UMH46" s="63"/>
      <c r="UMI46" s="63"/>
      <c r="UMJ46" s="64"/>
      <c r="UMK46" s="63"/>
      <c r="UML46" s="63"/>
      <c r="UMM46" s="63"/>
      <c r="UMN46" s="63"/>
      <c r="UMO46" s="63"/>
      <c r="UMP46" s="63"/>
      <c r="UMQ46" s="63"/>
      <c r="UMR46" s="64"/>
      <c r="UMS46" s="63"/>
      <c r="UMT46" s="63"/>
      <c r="UMU46" s="63"/>
      <c r="UMV46" s="63"/>
      <c r="UMW46" s="63"/>
      <c r="UMX46" s="63"/>
      <c r="UMY46" s="63"/>
      <c r="UMZ46" s="64"/>
      <c r="UNA46" s="63"/>
      <c r="UNB46" s="63"/>
      <c r="UNC46" s="63"/>
      <c r="UND46" s="63"/>
      <c r="UNE46" s="63"/>
      <c r="UNF46" s="63"/>
      <c r="UNG46" s="63"/>
      <c r="UNH46" s="64"/>
      <c r="UNI46" s="63"/>
      <c r="UNJ46" s="63"/>
      <c r="UNK46" s="63"/>
      <c r="UNL46" s="63"/>
      <c r="UNM46" s="63"/>
      <c r="UNN46" s="63"/>
      <c r="UNO46" s="63"/>
      <c r="UNP46" s="64"/>
      <c r="UNQ46" s="63"/>
      <c r="UNR46" s="63"/>
      <c r="UNS46" s="63"/>
      <c r="UNT46" s="63"/>
      <c r="UNU46" s="63"/>
      <c r="UNV46" s="63"/>
      <c r="UNW46" s="63"/>
      <c r="UNX46" s="64"/>
      <c r="UNY46" s="63"/>
      <c r="UNZ46" s="63"/>
      <c r="UOA46" s="63"/>
      <c r="UOB46" s="63"/>
      <c r="UOC46" s="63"/>
      <c r="UOD46" s="63"/>
      <c r="UOE46" s="63"/>
      <c r="UOF46" s="64"/>
      <c r="UOG46" s="63"/>
      <c r="UOH46" s="63"/>
      <c r="UOI46" s="63"/>
      <c r="UOJ46" s="63"/>
      <c r="UOK46" s="63"/>
      <c r="UOL46" s="63"/>
      <c r="UOM46" s="63"/>
      <c r="UON46" s="64"/>
      <c r="UOO46" s="63"/>
      <c r="UOP46" s="63"/>
      <c r="UOQ46" s="63"/>
      <c r="UOR46" s="63"/>
      <c r="UOS46" s="63"/>
      <c r="UOT46" s="63"/>
      <c r="UOU46" s="63"/>
      <c r="UOV46" s="64"/>
      <c r="UOW46" s="63"/>
      <c r="UOX46" s="63"/>
      <c r="UOY46" s="63"/>
      <c r="UOZ46" s="63"/>
      <c r="UPA46" s="63"/>
      <c r="UPB46" s="63"/>
      <c r="UPC46" s="63"/>
      <c r="UPD46" s="64"/>
      <c r="UPE46" s="63"/>
      <c r="UPF46" s="63"/>
      <c r="UPG46" s="63"/>
      <c r="UPH46" s="63"/>
      <c r="UPI46" s="63"/>
      <c r="UPJ46" s="63"/>
      <c r="UPK46" s="63"/>
      <c r="UPL46" s="64"/>
      <c r="UPM46" s="63"/>
      <c r="UPN46" s="63"/>
      <c r="UPO46" s="63"/>
      <c r="UPP46" s="63"/>
      <c r="UPQ46" s="63"/>
      <c r="UPR46" s="63"/>
      <c r="UPS46" s="63"/>
      <c r="UPT46" s="64"/>
      <c r="UPU46" s="63"/>
      <c r="UPV46" s="63"/>
      <c r="UPW46" s="63"/>
      <c r="UPX46" s="63"/>
      <c r="UPY46" s="63"/>
      <c r="UPZ46" s="63"/>
      <c r="UQA46" s="63"/>
      <c r="UQB46" s="64"/>
      <c r="UQC46" s="63"/>
      <c r="UQD46" s="63"/>
      <c r="UQE46" s="63"/>
      <c r="UQF46" s="63"/>
      <c r="UQG46" s="63"/>
      <c r="UQH46" s="63"/>
      <c r="UQI46" s="63"/>
      <c r="UQJ46" s="64"/>
      <c r="UQK46" s="63"/>
      <c r="UQL46" s="63"/>
      <c r="UQM46" s="63"/>
      <c r="UQN46" s="63"/>
      <c r="UQO46" s="63"/>
      <c r="UQP46" s="63"/>
      <c r="UQQ46" s="63"/>
      <c r="UQR46" s="64"/>
      <c r="UQS46" s="63"/>
      <c r="UQT46" s="63"/>
      <c r="UQU46" s="63"/>
      <c r="UQV46" s="63"/>
      <c r="UQW46" s="63"/>
      <c r="UQX46" s="63"/>
      <c r="UQY46" s="63"/>
      <c r="UQZ46" s="64"/>
      <c r="URA46" s="63"/>
      <c r="URB46" s="63"/>
      <c r="URC46" s="63"/>
      <c r="URD46" s="63"/>
      <c r="URE46" s="63"/>
      <c r="URF46" s="63"/>
      <c r="URG46" s="63"/>
      <c r="URH46" s="64"/>
      <c r="URI46" s="63"/>
      <c r="URJ46" s="63"/>
      <c r="URK46" s="63"/>
      <c r="URL46" s="63"/>
      <c r="URM46" s="63"/>
      <c r="URN46" s="63"/>
      <c r="URO46" s="63"/>
      <c r="URP46" s="64"/>
      <c r="URQ46" s="63"/>
      <c r="URR46" s="63"/>
      <c r="URS46" s="63"/>
      <c r="URT46" s="63"/>
      <c r="URU46" s="63"/>
      <c r="URV46" s="63"/>
      <c r="URW46" s="63"/>
      <c r="URX46" s="64"/>
      <c r="URY46" s="63"/>
      <c r="URZ46" s="63"/>
      <c r="USA46" s="63"/>
      <c r="USB46" s="63"/>
      <c r="USC46" s="63"/>
      <c r="USD46" s="63"/>
      <c r="USE46" s="63"/>
      <c r="USF46" s="64"/>
      <c r="USG46" s="63"/>
      <c r="USH46" s="63"/>
      <c r="USI46" s="63"/>
      <c r="USJ46" s="63"/>
      <c r="USK46" s="63"/>
      <c r="USL46" s="63"/>
      <c r="USM46" s="63"/>
      <c r="USN46" s="64"/>
      <c r="USO46" s="63"/>
      <c r="USP46" s="63"/>
      <c r="USQ46" s="63"/>
      <c r="USR46" s="63"/>
      <c r="USS46" s="63"/>
      <c r="UST46" s="63"/>
      <c r="USU46" s="63"/>
      <c r="USV46" s="64"/>
      <c r="USW46" s="63"/>
      <c r="USX46" s="63"/>
      <c r="USY46" s="63"/>
      <c r="USZ46" s="63"/>
      <c r="UTA46" s="63"/>
      <c r="UTB46" s="63"/>
      <c r="UTC46" s="63"/>
      <c r="UTD46" s="64"/>
      <c r="UTE46" s="63"/>
      <c r="UTF46" s="63"/>
      <c r="UTG46" s="63"/>
      <c r="UTH46" s="63"/>
      <c r="UTI46" s="63"/>
      <c r="UTJ46" s="63"/>
      <c r="UTK46" s="63"/>
      <c r="UTL46" s="64"/>
      <c r="UTM46" s="63"/>
      <c r="UTN46" s="63"/>
      <c r="UTO46" s="63"/>
      <c r="UTP46" s="63"/>
      <c r="UTQ46" s="63"/>
      <c r="UTR46" s="63"/>
      <c r="UTS46" s="63"/>
      <c r="UTT46" s="64"/>
      <c r="UTU46" s="63"/>
      <c r="UTV46" s="63"/>
      <c r="UTW46" s="63"/>
      <c r="UTX46" s="63"/>
      <c r="UTY46" s="63"/>
      <c r="UTZ46" s="63"/>
      <c r="UUA46" s="63"/>
      <c r="UUB46" s="64"/>
      <c r="UUC46" s="63"/>
      <c r="UUD46" s="63"/>
      <c r="UUE46" s="63"/>
      <c r="UUF46" s="63"/>
      <c r="UUG46" s="63"/>
      <c r="UUH46" s="63"/>
      <c r="UUI46" s="63"/>
      <c r="UUJ46" s="64"/>
      <c r="UUK46" s="63"/>
      <c r="UUL46" s="63"/>
      <c r="UUM46" s="63"/>
      <c r="UUN46" s="63"/>
      <c r="UUO46" s="63"/>
      <c r="UUP46" s="63"/>
      <c r="UUQ46" s="63"/>
      <c r="UUR46" s="64"/>
      <c r="UUS46" s="63"/>
      <c r="UUT46" s="63"/>
      <c r="UUU46" s="63"/>
      <c r="UUV46" s="63"/>
      <c r="UUW46" s="63"/>
      <c r="UUX46" s="63"/>
      <c r="UUY46" s="63"/>
      <c r="UUZ46" s="64"/>
      <c r="UVA46" s="63"/>
      <c r="UVB46" s="63"/>
      <c r="UVC46" s="63"/>
      <c r="UVD46" s="63"/>
      <c r="UVE46" s="63"/>
      <c r="UVF46" s="63"/>
      <c r="UVG46" s="63"/>
      <c r="UVH46" s="64"/>
      <c r="UVI46" s="63"/>
      <c r="UVJ46" s="63"/>
      <c r="UVK46" s="63"/>
      <c r="UVL46" s="63"/>
      <c r="UVM46" s="63"/>
      <c r="UVN46" s="63"/>
      <c r="UVO46" s="63"/>
      <c r="UVP46" s="64"/>
      <c r="UVQ46" s="63"/>
      <c r="UVR46" s="63"/>
      <c r="UVS46" s="63"/>
      <c r="UVT46" s="63"/>
      <c r="UVU46" s="63"/>
      <c r="UVV46" s="63"/>
      <c r="UVW46" s="63"/>
      <c r="UVX46" s="64"/>
      <c r="UVY46" s="63"/>
      <c r="UVZ46" s="63"/>
      <c r="UWA46" s="63"/>
      <c r="UWB46" s="63"/>
      <c r="UWC46" s="63"/>
      <c r="UWD46" s="63"/>
      <c r="UWE46" s="63"/>
      <c r="UWF46" s="64"/>
      <c r="UWG46" s="63"/>
      <c r="UWH46" s="63"/>
      <c r="UWI46" s="63"/>
      <c r="UWJ46" s="63"/>
      <c r="UWK46" s="63"/>
      <c r="UWL46" s="63"/>
      <c r="UWM46" s="63"/>
      <c r="UWN46" s="64"/>
      <c r="UWO46" s="63"/>
      <c r="UWP46" s="63"/>
      <c r="UWQ46" s="63"/>
      <c r="UWR46" s="63"/>
      <c r="UWS46" s="63"/>
      <c r="UWT46" s="63"/>
      <c r="UWU46" s="63"/>
      <c r="UWV46" s="64"/>
      <c r="UWW46" s="63"/>
      <c r="UWX46" s="63"/>
      <c r="UWY46" s="63"/>
      <c r="UWZ46" s="63"/>
      <c r="UXA46" s="63"/>
      <c r="UXB46" s="63"/>
      <c r="UXC46" s="63"/>
      <c r="UXD46" s="64"/>
      <c r="UXE46" s="63"/>
      <c r="UXF46" s="63"/>
      <c r="UXG46" s="63"/>
      <c r="UXH46" s="63"/>
      <c r="UXI46" s="63"/>
      <c r="UXJ46" s="63"/>
      <c r="UXK46" s="63"/>
      <c r="UXL46" s="64"/>
      <c r="UXM46" s="63"/>
      <c r="UXN46" s="63"/>
      <c r="UXO46" s="63"/>
      <c r="UXP46" s="63"/>
      <c r="UXQ46" s="63"/>
      <c r="UXR46" s="63"/>
      <c r="UXS46" s="63"/>
      <c r="UXT46" s="64"/>
      <c r="UXU46" s="63"/>
      <c r="UXV46" s="63"/>
      <c r="UXW46" s="63"/>
      <c r="UXX46" s="63"/>
      <c r="UXY46" s="63"/>
      <c r="UXZ46" s="63"/>
      <c r="UYA46" s="63"/>
      <c r="UYB46" s="64"/>
      <c r="UYC46" s="63"/>
      <c r="UYD46" s="63"/>
      <c r="UYE46" s="63"/>
      <c r="UYF46" s="63"/>
      <c r="UYG46" s="63"/>
      <c r="UYH46" s="63"/>
      <c r="UYI46" s="63"/>
      <c r="UYJ46" s="64"/>
      <c r="UYK46" s="63"/>
      <c r="UYL46" s="63"/>
      <c r="UYM46" s="63"/>
      <c r="UYN46" s="63"/>
      <c r="UYO46" s="63"/>
      <c r="UYP46" s="63"/>
      <c r="UYQ46" s="63"/>
      <c r="UYR46" s="64"/>
      <c r="UYS46" s="63"/>
      <c r="UYT46" s="63"/>
      <c r="UYU46" s="63"/>
      <c r="UYV46" s="63"/>
      <c r="UYW46" s="63"/>
      <c r="UYX46" s="63"/>
      <c r="UYY46" s="63"/>
      <c r="UYZ46" s="64"/>
      <c r="UZA46" s="63"/>
      <c r="UZB46" s="63"/>
      <c r="UZC46" s="63"/>
      <c r="UZD46" s="63"/>
      <c r="UZE46" s="63"/>
      <c r="UZF46" s="63"/>
      <c r="UZG46" s="63"/>
      <c r="UZH46" s="64"/>
      <c r="UZI46" s="63"/>
      <c r="UZJ46" s="63"/>
      <c r="UZK46" s="63"/>
      <c r="UZL46" s="63"/>
      <c r="UZM46" s="63"/>
      <c r="UZN46" s="63"/>
      <c r="UZO46" s="63"/>
      <c r="UZP46" s="64"/>
      <c r="UZQ46" s="63"/>
      <c r="UZR46" s="63"/>
      <c r="UZS46" s="63"/>
      <c r="UZT46" s="63"/>
      <c r="UZU46" s="63"/>
      <c r="UZV46" s="63"/>
      <c r="UZW46" s="63"/>
      <c r="UZX46" s="64"/>
      <c r="UZY46" s="63"/>
      <c r="UZZ46" s="63"/>
      <c r="VAA46" s="63"/>
      <c r="VAB46" s="63"/>
      <c r="VAC46" s="63"/>
      <c r="VAD46" s="63"/>
      <c r="VAE46" s="63"/>
      <c r="VAF46" s="64"/>
      <c r="VAG46" s="63"/>
      <c r="VAH46" s="63"/>
      <c r="VAI46" s="63"/>
      <c r="VAJ46" s="63"/>
      <c r="VAK46" s="63"/>
      <c r="VAL46" s="63"/>
      <c r="VAM46" s="63"/>
      <c r="VAN46" s="64"/>
      <c r="VAO46" s="63"/>
      <c r="VAP46" s="63"/>
      <c r="VAQ46" s="63"/>
      <c r="VAR46" s="63"/>
      <c r="VAS46" s="63"/>
      <c r="VAT46" s="63"/>
      <c r="VAU46" s="63"/>
      <c r="VAV46" s="64"/>
      <c r="VAW46" s="63"/>
      <c r="VAX46" s="63"/>
      <c r="VAY46" s="63"/>
      <c r="VAZ46" s="63"/>
      <c r="VBA46" s="63"/>
      <c r="VBB46" s="63"/>
      <c r="VBC46" s="63"/>
      <c r="VBD46" s="64"/>
      <c r="VBE46" s="63"/>
      <c r="VBF46" s="63"/>
      <c r="VBG46" s="63"/>
      <c r="VBH46" s="63"/>
      <c r="VBI46" s="63"/>
      <c r="VBJ46" s="63"/>
      <c r="VBK46" s="63"/>
      <c r="VBL46" s="64"/>
      <c r="VBM46" s="63"/>
      <c r="VBN46" s="63"/>
      <c r="VBO46" s="63"/>
      <c r="VBP46" s="63"/>
      <c r="VBQ46" s="63"/>
      <c r="VBR46" s="63"/>
      <c r="VBS46" s="63"/>
      <c r="VBT46" s="64"/>
      <c r="VBU46" s="63"/>
      <c r="VBV46" s="63"/>
      <c r="VBW46" s="63"/>
      <c r="VBX46" s="63"/>
      <c r="VBY46" s="63"/>
      <c r="VBZ46" s="63"/>
      <c r="VCA46" s="63"/>
      <c r="VCB46" s="64"/>
      <c r="VCC46" s="63"/>
      <c r="VCD46" s="63"/>
      <c r="VCE46" s="63"/>
      <c r="VCF46" s="63"/>
      <c r="VCG46" s="63"/>
      <c r="VCH46" s="63"/>
      <c r="VCI46" s="63"/>
      <c r="VCJ46" s="64"/>
      <c r="VCK46" s="63"/>
      <c r="VCL46" s="63"/>
      <c r="VCM46" s="63"/>
      <c r="VCN46" s="63"/>
      <c r="VCO46" s="63"/>
      <c r="VCP46" s="63"/>
      <c r="VCQ46" s="63"/>
      <c r="VCR46" s="64"/>
      <c r="VCS46" s="63"/>
      <c r="VCT46" s="63"/>
      <c r="VCU46" s="63"/>
      <c r="VCV46" s="63"/>
      <c r="VCW46" s="63"/>
      <c r="VCX46" s="63"/>
      <c r="VCY46" s="63"/>
      <c r="VCZ46" s="64"/>
      <c r="VDA46" s="63"/>
      <c r="VDB46" s="63"/>
      <c r="VDC46" s="63"/>
      <c r="VDD46" s="63"/>
      <c r="VDE46" s="63"/>
      <c r="VDF46" s="63"/>
      <c r="VDG46" s="63"/>
      <c r="VDH46" s="64"/>
      <c r="VDI46" s="63"/>
      <c r="VDJ46" s="63"/>
      <c r="VDK46" s="63"/>
      <c r="VDL46" s="63"/>
      <c r="VDM46" s="63"/>
      <c r="VDN46" s="63"/>
      <c r="VDO46" s="63"/>
      <c r="VDP46" s="64"/>
      <c r="VDQ46" s="63"/>
      <c r="VDR46" s="63"/>
      <c r="VDS46" s="63"/>
      <c r="VDT46" s="63"/>
      <c r="VDU46" s="63"/>
      <c r="VDV46" s="63"/>
      <c r="VDW46" s="63"/>
      <c r="VDX46" s="64"/>
      <c r="VDY46" s="63"/>
      <c r="VDZ46" s="63"/>
      <c r="VEA46" s="63"/>
      <c r="VEB46" s="63"/>
      <c r="VEC46" s="63"/>
      <c r="VED46" s="63"/>
      <c r="VEE46" s="63"/>
      <c r="VEF46" s="64"/>
      <c r="VEG46" s="63"/>
      <c r="VEH46" s="63"/>
      <c r="VEI46" s="63"/>
      <c r="VEJ46" s="63"/>
      <c r="VEK46" s="63"/>
      <c r="VEL46" s="63"/>
      <c r="VEM46" s="63"/>
      <c r="VEN46" s="64"/>
      <c r="VEO46" s="63"/>
      <c r="VEP46" s="63"/>
      <c r="VEQ46" s="63"/>
      <c r="VER46" s="63"/>
      <c r="VES46" s="63"/>
      <c r="VET46" s="63"/>
      <c r="VEU46" s="63"/>
      <c r="VEV46" s="64"/>
      <c r="VEW46" s="63"/>
      <c r="VEX46" s="63"/>
      <c r="VEY46" s="63"/>
      <c r="VEZ46" s="63"/>
      <c r="VFA46" s="63"/>
      <c r="VFB46" s="63"/>
      <c r="VFC46" s="63"/>
      <c r="VFD46" s="64"/>
      <c r="VFE46" s="63"/>
      <c r="VFF46" s="63"/>
      <c r="VFG46" s="63"/>
      <c r="VFH46" s="63"/>
      <c r="VFI46" s="63"/>
      <c r="VFJ46" s="63"/>
      <c r="VFK46" s="63"/>
      <c r="VFL46" s="64"/>
      <c r="VFM46" s="63"/>
      <c r="VFN46" s="63"/>
      <c r="VFO46" s="63"/>
      <c r="VFP46" s="63"/>
      <c r="VFQ46" s="63"/>
      <c r="VFR46" s="63"/>
      <c r="VFS46" s="63"/>
      <c r="VFT46" s="64"/>
      <c r="VFU46" s="63"/>
      <c r="VFV46" s="63"/>
      <c r="VFW46" s="63"/>
      <c r="VFX46" s="63"/>
      <c r="VFY46" s="63"/>
      <c r="VFZ46" s="63"/>
      <c r="VGA46" s="63"/>
      <c r="VGB46" s="64"/>
      <c r="VGC46" s="63"/>
      <c r="VGD46" s="63"/>
      <c r="VGE46" s="63"/>
      <c r="VGF46" s="63"/>
      <c r="VGG46" s="63"/>
      <c r="VGH46" s="63"/>
      <c r="VGI46" s="63"/>
      <c r="VGJ46" s="64"/>
      <c r="VGK46" s="63"/>
      <c r="VGL46" s="63"/>
      <c r="VGM46" s="63"/>
      <c r="VGN46" s="63"/>
      <c r="VGO46" s="63"/>
      <c r="VGP46" s="63"/>
      <c r="VGQ46" s="63"/>
      <c r="VGR46" s="64"/>
      <c r="VGS46" s="63"/>
      <c r="VGT46" s="63"/>
      <c r="VGU46" s="63"/>
      <c r="VGV46" s="63"/>
      <c r="VGW46" s="63"/>
      <c r="VGX46" s="63"/>
      <c r="VGY46" s="63"/>
      <c r="VGZ46" s="64"/>
      <c r="VHA46" s="63"/>
      <c r="VHB46" s="63"/>
      <c r="VHC46" s="63"/>
      <c r="VHD46" s="63"/>
      <c r="VHE46" s="63"/>
      <c r="VHF46" s="63"/>
      <c r="VHG46" s="63"/>
      <c r="VHH46" s="64"/>
      <c r="VHI46" s="63"/>
      <c r="VHJ46" s="63"/>
      <c r="VHK46" s="63"/>
      <c r="VHL46" s="63"/>
      <c r="VHM46" s="63"/>
      <c r="VHN46" s="63"/>
      <c r="VHO46" s="63"/>
      <c r="VHP46" s="64"/>
      <c r="VHQ46" s="63"/>
      <c r="VHR46" s="63"/>
      <c r="VHS46" s="63"/>
      <c r="VHT46" s="63"/>
      <c r="VHU46" s="63"/>
      <c r="VHV46" s="63"/>
      <c r="VHW46" s="63"/>
      <c r="VHX46" s="64"/>
      <c r="VHY46" s="63"/>
      <c r="VHZ46" s="63"/>
      <c r="VIA46" s="63"/>
      <c r="VIB46" s="63"/>
      <c r="VIC46" s="63"/>
      <c r="VID46" s="63"/>
      <c r="VIE46" s="63"/>
      <c r="VIF46" s="64"/>
      <c r="VIG46" s="63"/>
      <c r="VIH46" s="63"/>
      <c r="VII46" s="63"/>
      <c r="VIJ46" s="63"/>
      <c r="VIK46" s="63"/>
      <c r="VIL46" s="63"/>
      <c r="VIM46" s="63"/>
      <c r="VIN46" s="64"/>
      <c r="VIO46" s="63"/>
      <c r="VIP46" s="63"/>
      <c r="VIQ46" s="63"/>
      <c r="VIR46" s="63"/>
      <c r="VIS46" s="63"/>
      <c r="VIT46" s="63"/>
      <c r="VIU46" s="63"/>
      <c r="VIV46" s="64"/>
      <c r="VIW46" s="63"/>
      <c r="VIX46" s="63"/>
      <c r="VIY46" s="63"/>
      <c r="VIZ46" s="63"/>
      <c r="VJA46" s="63"/>
      <c r="VJB46" s="63"/>
      <c r="VJC46" s="63"/>
      <c r="VJD46" s="64"/>
      <c r="VJE46" s="63"/>
      <c r="VJF46" s="63"/>
      <c r="VJG46" s="63"/>
      <c r="VJH46" s="63"/>
      <c r="VJI46" s="63"/>
      <c r="VJJ46" s="63"/>
      <c r="VJK46" s="63"/>
      <c r="VJL46" s="64"/>
      <c r="VJM46" s="63"/>
      <c r="VJN46" s="63"/>
      <c r="VJO46" s="63"/>
      <c r="VJP46" s="63"/>
      <c r="VJQ46" s="63"/>
      <c r="VJR46" s="63"/>
      <c r="VJS46" s="63"/>
      <c r="VJT46" s="64"/>
      <c r="VJU46" s="63"/>
      <c r="VJV46" s="63"/>
      <c r="VJW46" s="63"/>
      <c r="VJX46" s="63"/>
      <c r="VJY46" s="63"/>
      <c r="VJZ46" s="63"/>
      <c r="VKA46" s="63"/>
      <c r="VKB46" s="64"/>
      <c r="VKC46" s="63"/>
      <c r="VKD46" s="63"/>
      <c r="VKE46" s="63"/>
      <c r="VKF46" s="63"/>
      <c r="VKG46" s="63"/>
      <c r="VKH46" s="63"/>
      <c r="VKI46" s="63"/>
      <c r="VKJ46" s="64"/>
      <c r="VKK46" s="63"/>
      <c r="VKL46" s="63"/>
      <c r="VKM46" s="63"/>
      <c r="VKN46" s="63"/>
      <c r="VKO46" s="63"/>
      <c r="VKP46" s="63"/>
      <c r="VKQ46" s="63"/>
      <c r="VKR46" s="64"/>
      <c r="VKS46" s="63"/>
      <c r="VKT46" s="63"/>
      <c r="VKU46" s="63"/>
      <c r="VKV46" s="63"/>
      <c r="VKW46" s="63"/>
      <c r="VKX46" s="63"/>
      <c r="VKY46" s="63"/>
      <c r="VKZ46" s="64"/>
      <c r="VLA46" s="63"/>
      <c r="VLB46" s="63"/>
      <c r="VLC46" s="63"/>
      <c r="VLD46" s="63"/>
      <c r="VLE46" s="63"/>
      <c r="VLF46" s="63"/>
      <c r="VLG46" s="63"/>
      <c r="VLH46" s="64"/>
      <c r="VLI46" s="63"/>
      <c r="VLJ46" s="63"/>
      <c r="VLK46" s="63"/>
      <c r="VLL46" s="63"/>
      <c r="VLM46" s="63"/>
      <c r="VLN46" s="63"/>
      <c r="VLO46" s="63"/>
      <c r="VLP46" s="64"/>
      <c r="VLQ46" s="63"/>
      <c r="VLR46" s="63"/>
      <c r="VLS46" s="63"/>
      <c r="VLT46" s="63"/>
      <c r="VLU46" s="63"/>
      <c r="VLV46" s="63"/>
      <c r="VLW46" s="63"/>
      <c r="VLX46" s="64"/>
      <c r="VLY46" s="63"/>
      <c r="VLZ46" s="63"/>
      <c r="VMA46" s="63"/>
      <c r="VMB46" s="63"/>
      <c r="VMC46" s="63"/>
      <c r="VMD46" s="63"/>
      <c r="VME46" s="63"/>
      <c r="VMF46" s="64"/>
      <c r="VMG46" s="63"/>
      <c r="VMH46" s="63"/>
      <c r="VMI46" s="63"/>
      <c r="VMJ46" s="63"/>
      <c r="VMK46" s="63"/>
      <c r="VML46" s="63"/>
      <c r="VMM46" s="63"/>
      <c r="VMN46" s="64"/>
      <c r="VMO46" s="63"/>
      <c r="VMP46" s="63"/>
      <c r="VMQ46" s="63"/>
      <c r="VMR46" s="63"/>
      <c r="VMS46" s="63"/>
      <c r="VMT46" s="63"/>
      <c r="VMU46" s="63"/>
      <c r="VMV46" s="64"/>
      <c r="VMW46" s="63"/>
      <c r="VMX46" s="63"/>
      <c r="VMY46" s="63"/>
      <c r="VMZ46" s="63"/>
      <c r="VNA46" s="63"/>
      <c r="VNB46" s="63"/>
      <c r="VNC46" s="63"/>
      <c r="VND46" s="64"/>
      <c r="VNE46" s="63"/>
      <c r="VNF46" s="63"/>
      <c r="VNG46" s="63"/>
      <c r="VNH46" s="63"/>
      <c r="VNI46" s="63"/>
      <c r="VNJ46" s="63"/>
      <c r="VNK46" s="63"/>
      <c r="VNL46" s="64"/>
      <c r="VNM46" s="63"/>
      <c r="VNN46" s="63"/>
      <c r="VNO46" s="63"/>
      <c r="VNP46" s="63"/>
      <c r="VNQ46" s="63"/>
      <c r="VNR46" s="63"/>
      <c r="VNS46" s="63"/>
      <c r="VNT46" s="64"/>
      <c r="VNU46" s="63"/>
      <c r="VNV46" s="63"/>
      <c r="VNW46" s="63"/>
      <c r="VNX46" s="63"/>
      <c r="VNY46" s="63"/>
      <c r="VNZ46" s="63"/>
      <c r="VOA46" s="63"/>
      <c r="VOB46" s="64"/>
      <c r="VOC46" s="63"/>
      <c r="VOD46" s="63"/>
      <c r="VOE46" s="63"/>
      <c r="VOF46" s="63"/>
      <c r="VOG46" s="63"/>
      <c r="VOH46" s="63"/>
      <c r="VOI46" s="63"/>
      <c r="VOJ46" s="64"/>
      <c r="VOK46" s="63"/>
      <c r="VOL46" s="63"/>
      <c r="VOM46" s="63"/>
      <c r="VON46" s="63"/>
      <c r="VOO46" s="63"/>
      <c r="VOP46" s="63"/>
      <c r="VOQ46" s="63"/>
      <c r="VOR46" s="64"/>
      <c r="VOS46" s="63"/>
      <c r="VOT46" s="63"/>
      <c r="VOU46" s="63"/>
      <c r="VOV46" s="63"/>
      <c r="VOW46" s="63"/>
      <c r="VOX46" s="63"/>
      <c r="VOY46" s="63"/>
      <c r="VOZ46" s="64"/>
      <c r="VPA46" s="63"/>
      <c r="VPB46" s="63"/>
      <c r="VPC46" s="63"/>
      <c r="VPD46" s="63"/>
      <c r="VPE46" s="63"/>
      <c r="VPF46" s="63"/>
      <c r="VPG46" s="63"/>
      <c r="VPH46" s="64"/>
      <c r="VPI46" s="63"/>
      <c r="VPJ46" s="63"/>
      <c r="VPK46" s="63"/>
      <c r="VPL46" s="63"/>
      <c r="VPM46" s="63"/>
      <c r="VPN46" s="63"/>
      <c r="VPO46" s="63"/>
      <c r="VPP46" s="64"/>
      <c r="VPQ46" s="63"/>
      <c r="VPR46" s="63"/>
      <c r="VPS46" s="63"/>
      <c r="VPT46" s="63"/>
      <c r="VPU46" s="63"/>
      <c r="VPV46" s="63"/>
      <c r="VPW46" s="63"/>
      <c r="VPX46" s="64"/>
      <c r="VPY46" s="63"/>
      <c r="VPZ46" s="63"/>
      <c r="VQA46" s="63"/>
      <c r="VQB46" s="63"/>
      <c r="VQC46" s="63"/>
      <c r="VQD46" s="63"/>
      <c r="VQE46" s="63"/>
      <c r="VQF46" s="64"/>
      <c r="VQG46" s="63"/>
      <c r="VQH46" s="63"/>
      <c r="VQI46" s="63"/>
      <c r="VQJ46" s="63"/>
      <c r="VQK46" s="63"/>
      <c r="VQL46" s="63"/>
      <c r="VQM46" s="63"/>
      <c r="VQN46" s="64"/>
      <c r="VQO46" s="63"/>
      <c r="VQP46" s="63"/>
      <c r="VQQ46" s="63"/>
      <c r="VQR46" s="63"/>
      <c r="VQS46" s="63"/>
      <c r="VQT46" s="63"/>
      <c r="VQU46" s="63"/>
      <c r="VQV46" s="64"/>
      <c r="VQW46" s="63"/>
      <c r="VQX46" s="63"/>
      <c r="VQY46" s="63"/>
      <c r="VQZ46" s="63"/>
      <c r="VRA46" s="63"/>
      <c r="VRB46" s="63"/>
      <c r="VRC46" s="63"/>
      <c r="VRD46" s="64"/>
      <c r="VRE46" s="63"/>
      <c r="VRF46" s="63"/>
      <c r="VRG46" s="63"/>
      <c r="VRH46" s="63"/>
      <c r="VRI46" s="63"/>
      <c r="VRJ46" s="63"/>
      <c r="VRK46" s="63"/>
      <c r="VRL46" s="64"/>
      <c r="VRM46" s="63"/>
      <c r="VRN46" s="63"/>
      <c r="VRO46" s="63"/>
      <c r="VRP46" s="63"/>
      <c r="VRQ46" s="63"/>
      <c r="VRR46" s="63"/>
      <c r="VRS46" s="63"/>
      <c r="VRT46" s="64"/>
      <c r="VRU46" s="63"/>
      <c r="VRV46" s="63"/>
      <c r="VRW46" s="63"/>
      <c r="VRX46" s="63"/>
      <c r="VRY46" s="63"/>
      <c r="VRZ46" s="63"/>
      <c r="VSA46" s="63"/>
      <c r="VSB46" s="64"/>
      <c r="VSC46" s="63"/>
      <c r="VSD46" s="63"/>
      <c r="VSE46" s="63"/>
      <c r="VSF46" s="63"/>
      <c r="VSG46" s="63"/>
      <c r="VSH46" s="63"/>
      <c r="VSI46" s="63"/>
      <c r="VSJ46" s="64"/>
      <c r="VSK46" s="63"/>
      <c r="VSL46" s="63"/>
      <c r="VSM46" s="63"/>
      <c r="VSN46" s="63"/>
      <c r="VSO46" s="63"/>
      <c r="VSP46" s="63"/>
      <c r="VSQ46" s="63"/>
      <c r="VSR46" s="64"/>
      <c r="VSS46" s="63"/>
      <c r="VST46" s="63"/>
      <c r="VSU46" s="63"/>
      <c r="VSV46" s="63"/>
      <c r="VSW46" s="63"/>
      <c r="VSX46" s="63"/>
      <c r="VSY46" s="63"/>
      <c r="VSZ46" s="64"/>
      <c r="VTA46" s="63"/>
      <c r="VTB46" s="63"/>
      <c r="VTC46" s="63"/>
      <c r="VTD46" s="63"/>
      <c r="VTE46" s="63"/>
      <c r="VTF46" s="63"/>
      <c r="VTG46" s="63"/>
      <c r="VTH46" s="64"/>
      <c r="VTI46" s="63"/>
      <c r="VTJ46" s="63"/>
      <c r="VTK46" s="63"/>
      <c r="VTL46" s="63"/>
      <c r="VTM46" s="63"/>
      <c r="VTN46" s="63"/>
      <c r="VTO46" s="63"/>
      <c r="VTP46" s="64"/>
      <c r="VTQ46" s="63"/>
      <c r="VTR46" s="63"/>
      <c r="VTS46" s="63"/>
      <c r="VTT46" s="63"/>
      <c r="VTU46" s="63"/>
      <c r="VTV46" s="63"/>
      <c r="VTW46" s="63"/>
      <c r="VTX46" s="64"/>
      <c r="VTY46" s="63"/>
      <c r="VTZ46" s="63"/>
      <c r="VUA46" s="63"/>
      <c r="VUB46" s="63"/>
      <c r="VUC46" s="63"/>
      <c r="VUD46" s="63"/>
      <c r="VUE46" s="63"/>
      <c r="VUF46" s="64"/>
      <c r="VUG46" s="63"/>
      <c r="VUH46" s="63"/>
      <c r="VUI46" s="63"/>
      <c r="VUJ46" s="63"/>
      <c r="VUK46" s="63"/>
      <c r="VUL46" s="63"/>
      <c r="VUM46" s="63"/>
      <c r="VUN46" s="64"/>
      <c r="VUO46" s="63"/>
      <c r="VUP46" s="63"/>
      <c r="VUQ46" s="63"/>
      <c r="VUR46" s="63"/>
      <c r="VUS46" s="63"/>
      <c r="VUT46" s="63"/>
      <c r="VUU46" s="63"/>
      <c r="VUV46" s="64"/>
      <c r="VUW46" s="63"/>
      <c r="VUX46" s="63"/>
      <c r="VUY46" s="63"/>
      <c r="VUZ46" s="63"/>
      <c r="VVA46" s="63"/>
      <c r="VVB46" s="63"/>
      <c r="VVC46" s="63"/>
      <c r="VVD46" s="64"/>
      <c r="VVE46" s="63"/>
      <c r="VVF46" s="63"/>
      <c r="VVG46" s="63"/>
      <c r="VVH46" s="63"/>
      <c r="VVI46" s="63"/>
      <c r="VVJ46" s="63"/>
      <c r="VVK46" s="63"/>
      <c r="VVL46" s="64"/>
      <c r="VVM46" s="63"/>
      <c r="VVN46" s="63"/>
      <c r="VVO46" s="63"/>
      <c r="VVP46" s="63"/>
      <c r="VVQ46" s="63"/>
      <c r="VVR46" s="63"/>
      <c r="VVS46" s="63"/>
      <c r="VVT46" s="64"/>
      <c r="VVU46" s="63"/>
      <c r="VVV46" s="63"/>
      <c r="VVW46" s="63"/>
      <c r="VVX46" s="63"/>
      <c r="VVY46" s="63"/>
      <c r="VVZ46" s="63"/>
      <c r="VWA46" s="63"/>
      <c r="VWB46" s="64"/>
      <c r="VWC46" s="63"/>
      <c r="VWD46" s="63"/>
      <c r="VWE46" s="63"/>
      <c r="VWF46" s="63"/>
      <c r="VWG46" s="63"/>
      <c r="VWH46" s="63"/>
      <c r="VWI46" s="63"/>
      <c r="VWJ46" s="64"/>
      <c r="VWK46" s="63"/>
      <c r="VWL46" s="63"/>
      <c r="VWM46" s="63"/>
      <c r="VWN46" s="63"/>
      <c r="VWO46" s="63"/>
      <c r="VWP46" s="63"/>
      <c r="VWQ46" s="63"/>
      <c r="VWR46" s="64"/>
      <c r="VWS46" s="63"/>
      <c r="VWT46" s="63"/>
      <c r="VWU46" s="63"/>
      <c r="VWV46" s="63"/>
      <c r="VWW46" s="63"/>
      <c r="VWX46" s="63"/>
      <c r="VWY46" s="63"/>
      <c r="VWZ46" s="64"/>
      <c r="VXA46" s="63"/>
      <c r="VXB46" s="63"/>
      <c r="VXC46" s="63"/>
      <c r="VXD46" s="63"/>
      <c r="VXE46" s="63"/>
      <c r="VXF46" s="63"/>
      <c r="VXG46" s="63"/>
      <c r="VXH46" s="64"/>
      <c r="VXI46" s="63"/>
      <c r="VXJ46" s="63"/>
      <c r="VXK46" s="63"/>
      <c r="VXL46" s="63"/>
      <c r="VXM46" s="63"/>
      <c r="VXN46" s="63"/>
      <c r="VXO46" s="63"/>
      <c r="VXP46" s="64"/>
      <c r="VXQ46" s="63"/>
      <c r="VXR46" s="63"/>
      <c r="VXS46" s="63"/>
      <c r="VXT46" s="63"/>
      <c r="VXU46" s="63"/>
      <c r="VXV46" s="63"/>
      <c r="VXW46" s="63"/>
      <c r="VXX46" s="64"/>
      <c r="VXY46" s="63"/>
      <c r="VXZ46" s="63"/>
      <c r="VYA46" s="63"/>
      <c r="VYB46" s="63"/>
      <c r="VYC46" s="63"/>
      <c r="VYD46" s="63"/>
      <c r="VYE46" s="63"/>
      <c r="VYF46" s="64"/>
      <c r="VYG46" s="63"/>
      <c r="VYH46" s="63"/>
      <c r="VYI46" s="63"/>
      <c r="VYJ46" s="63"/>
      <c r="VYK46" s="63"/>
      <c r="VYL46" s="63"/>
      <c r="VYM46" s="63"/>
      <c r="VYN46" s="64"/>
      <c r="VYO46" s="63"/>
      <c r="VYP46" s="63"/>
      <c r="VYQ46" s="63"/>
      <c r="VYR46" s="63"/>
      <c r="VYS46" s="63"/>
      <c r="VYT46" s="63"/>
      <c r="VYU46" s="63"/>
      <c r="VYV46" s="64"/>
      <c r="VYW46" s="63"/>
      <c r="VYX46" s="63"/>
      <c r="VYY46" s="63"/>
      <c r="VYZ46" s="63"/>
      <c r="VZA46" s="63"/>
      <c r="VZB46" s="63"/>
      <c r="VZC46" s="63"/>
      <c r="VZD46" s="64"/>
      <c r="VZE46" s="63"/>
      <c r="VZF46" s="63"/>
      <c r="VZG46" s="63"/>
      <c r="VZH46" s="63"/>
      <c r="VZI46" s="63"/>
      <c r="VZJ46" s="63"/>
      <c r="VZK46" s="63"/>
      <c r="VZL46" s="64"/>
      <c r="VZM46" s="63"/>
      <c r="VZN46" s="63"/>
      <c r="VZO46" s="63"/>
      <c r="VZP46" s="63"/>
      <c r="VZQ46" s="63"/>
      <c r="VZR46" s="63"/>
      <c r="VZS46" s="63"/>
      <c r="VZT46" s="64"/>
      <c r="VZU46" s="63"/>
      <c r="VZV46" s="63"/>
      <c r="VZW46" s="63"/>
      <c r="VZX46" s="63"/>
      <c r="VZY46" s="63"/>
      <c r="VZZ46" s="63"/>
      <c r="WAA46" s="63"/>
      <c r="WAB46" s="64"/>
      <c r="WAC46" s="63"/>
      <c r="WAD46" s="63"/>
      <c r="WAE46" s="63"/>
      <c r="WAF46" s="63"/>
      <c r="WAG46" s="63"/>
      <c r="WAH46" s="63"/>
      <c r="WAI46" s="63"/>
      <c r="WAJ46" s="64"/>
      <c r="WAK46" s="63"/>
      <c r="WAL46" s="63"/>
      <c r="WAM46" s="63"/>
      <c r="WAN46" s="63"/>
      <c r="WAO46" s="63"/>
      <c r="WAP46" s="63"/>
      <c r="WAQ46" s="63"/>
      <c r="WAR46" s="64"/>
      <c r="WAS46" s="63"/>
      <c r="WAT46" s="63"/>
      <c r="WAU46" s="63"/>
      <c r="WAV46" s="63"/>
      <c r="WAW46" s="63"/>
      <c r="WAX46" s="63"/>
      <c r="WAY46" s="63"/>
      <c r="WAZ46" s="64"/>
      <c r="WBA46" s="63"/>
      <c r="WBB46" s="63"/>
      <c r="WBC46" s="63"/>
      <c r="WBD46" s="63"/>
      <c r="WBE46" s="63"/>
      <c r="WBF46" s="63"/>
      <c r="WBG46" s="63"/>
      <c r="WBH46" s="64"/>
      <c r="WBI46" s="63"/>
      <c r="WBJ46" s="63"/>
      <c r="WBK46" s="63"/>
      <c r="WBL46" s="63"/>
      <c r="WBM46" s="63"/>
      <c r="WBN46" s="63"/>
      <c r="WBO46" s="63"/>
      <c r="WBP46" s="64"/>
      <c r="WBQ46" s="63"/>
      <c r="WBR46" s="63"/>
      <c r="WBS46" s="63"/>
      <c r="WBT46" s="63"/>
      <c r="WBU46" s="63"/>
      <c r="WBV46" s="63"/>
      <c r="WBW46" s="63"/>
      <c r="WBX46" s="64"/>
      <c r="WBY46" s="63"/>
      <c r="WBZ46" s="63"/>
      <c r="WCA46" s="63"/>
      <c r="WCB46" s="63"/>
      <c r="WCC46" s="63"/>
      <c r="WCD46" s="63"/>
      <c r="WCE46" s="63"/>
      <c r="WCF46" s="64"/>
      <c r="WCG46" s="63"/>
      <c r="WCH46" s="63"/>
      <c r="WCI46" s="63"/>
      <c r="WCJ46" s="63"/>
      <c r="WCK46" s="63"/>
      <c r="WCL46" s="63"/>
      <c r="WCM46" s="63"/>
      <c r="WCN46" s="64"/>
      <c r="WCO46" s="63"/>
      <c r="WCP46" s="63"/>
      <c r="WCQ46" s="63"/>
      <c r="WCR46" s="63"/>
      <c r="WCS46" s="63"/>
      <c r="WCT46" s="63"/>
      <c r="WCU46" s="63"/>
      <c r="WCV46" s="64"/>
      <c r="WCW46" s="63"/>
      <c r="WCX46" s="63"/>
      <c r="WCY46" s="63"/>
      <c r="WCZ46" s="63"/>
      <c r="WDA46" s="63"/>
      <c r="WDB46" s="63"/>
      <c r="WDC46" s="63"/>
      <c r="WDD46" s="64"/>
      <c r="WDE46" s="63"/>
      <c r="WDF46" s="63"/>
      <c r="WDG46" s="63"/>
      <c r="WDH46" s="63"/>
      <c r="WDI46" s="63"/>
      <c r="WDJ46" s="63"/>
      <c r="WDK46" s="63"/>
      <c r="WDL46" s="64"/>
      <c r="WDM46" s="63"/>
      <c r="WDN46" s="63"/>
      <c r="WDO46" s="63"/>
      <c r="WDP46" s="63"/>
      <c r="WDQ46" s="63"/>
      <c r="WDR46" s="63"/>
      <c r="WDS46" s="63"/>
      <c r="WDT46" s="64"/>
      <c r="WDU46" s="63"/>
      <c r="WDV46" s="63"/>
      <c r="WDW46" s="63"/>
      <c r="WDX46" s="63"/>
      <c r="WDY46" s="63"/>
      <c r="WDZ46" s="63"/>
      <c r="WEA46" s="63"/>
      <c r="WEB46" s="64"/>
      <c r="WEC46" s="63"/>
      <c r="WED46" s="63"/>
      <c r="WEE46" s="63"/>
      <c r="WEF46" s="63"/>
      <c r="WEG46" s="63"/>
      <c r="WEH46" s="63"/>
      <c r="WEI46" s="63"/>
      <c r="WEJ46" s="64"/>
      <c r="WEK46" s="63"/>
      <c r="WEL46" s="63"/>
      <c r="WEM46" s="63"/>
      <c r="WEN46" s="63"/>
      <c r="WEO46" s="63"/>
      <c r="WEP46" s="63"/>
      <c r="WEQ46" s="63"/>
      <c r="WER46" s="64"/>
      <c r="WES46" s="63"/>
      <c r="WET46" s="63"/>
      <c r="WEU46" s="63"/>
      <c r="WEV46" s="63"/>
      <c r="WEW46" s="63"/>
      <c r="WEX46" s="63"/>
      <c r="WEY46" s="63"/>
      <c r="WEZ46" s="64"/>
      <c r="WFA46" s="63"/>
      <c r="WFB46" s="63"/>
      <c r="WFC46" s="63"/>
      <c r="WFD46" s="63"/>
      <c r="WFE46" s="63"/>
      <c r="WFF46" s="63"/>
      <c r="WFG46" s="63"/>
      <c r="WFH46" s="64"/>
      <c r="WFI46" s="63"/>
      <c r="WFJ46" s="63"/>
      <c r="WFK46" s="63"/>
      <c r="WFL46" s="63"/>
      <c r="WFM46" s="63"/>
      <c r="WFN46" s="63"/>
      <c r="WFO46" s="63"/>
      <c r="WFP46" s="64"/>
      <c r="WFQ46" s="63"/>
      <c r="WFR46" s="63"/>
      <c r="WFS46" s="63"/>
      <c r="WFT46" s="63"/>
      <c r="WFU46" s="63"/>
      <c r="WFV46" s="63"/>
      <c r="WFW46" s="63"/>
      <c r="WFX46" s="64"/>
      <c r="WFY46" s="63"/>
      <c r="WFZ46" s="63"/>
      <c r="WGA46" s="63"/>
      <c r="WGB46" s="63"/>
      <c r="WGC46" s="63"/>
      <c r="WGD46" s="63"/>
      <c r="WGE46" s="63"/>
      <c r="WGF46" s="64"/>
      <c r="WGG46" s="63"/>
      <c r="WGH46" s="63"/>
      <c r="WGI46" s="63"/>
      <c r="WGJ46" s="63"/>
      <c r="WGK46" s="63"/>
      <c r="WGL46" s="63"/>
      <c r="WGM46" s="63"/>
      <c r="WGN46" s="64"/>
      <c r="WGO46" s="63"/>
      <c r="WGP46" s="63"/>
      <c r="WGQ46" s="63"/>
      <c r="WGR46" s="63"/>
      <c r="WGS46" s="63"/>
      <c r="WGT46" s="63"/>
      <c r="WGU46" s="63"/>
      <c r="WGV46" s="64"/>
      <c r="WGW46" s="63"/>
      <c r="WGX46" s="63"/>
      <c r="WGY46" s="63"/>
      <c r="WGZ46" s="63"/>
      <c r="WHA46" s="63"/>
      <c r="WHB46" s="63"/>
      <c r="WHC46" s="63"/>
      <c r="WHD46" s="64"/>
      <c r="WHE46" s="63"/>
      <c r="WHF46" s="63"/>
      <c r="WHG46" s="63"/>
      <c r="WHH46" s="63"/>
      <c r="WHI46" s="63"/>
      <c r="WHJ46" s="63"/>
      <c r="WHK46" s="63"/>
      <c r="WHL46" s="64"/>
      <c r="WHM46" s="63"/>
      <c r="WHN46" s="63"/>
      <c r="WHO46" s="63"/>
      <c r="WHP46" s="63"/>
      <c r="WHQ46" s="63"/>
      <c r="WHR46" s="63"/>
      <c r="WHS46" s="63"/>
      <c r="WHT46" s="64"/>
      <c r="WHU46" s="63"/>
      <c r="WHV46" s="63"/>
      <c r="WHW46" s="63"/>
      <c r="WHX46" s="63"/>
      <c r="WHY46" s="63"/>
      <c r="WHZ46" s="63"/>
      <c r="WIA46" s="63"/>
      <c r="WIB46" s="64"/>
      <c r="WIC46" s="63"/>
      <c r="WID46" s="63"/>
      <c r="WIE46" s="63"/>
      <c r="WIF46" s="63"/>
      <c r="WIG46" s="63"/>
      <c r="WIH46" s="63"/>
      <c r="WII46" s="63"/>
      <c r="WIJ46" s="64"/>
      <c r="WIK46" s="63"/>
      <c r="WIL46" s="63"/>
      <c r="WIM46" s="63"/>
      <c r="WIN46" s="63"/>
      <c r="WIO46" s="63"/>
      <c r="WIP46" s="63"/>
      <c r="WIQ46" s="63"/>
      <c r="WIR46" s="64"/>
      <c r="WIS46" s="63"/>
      <c r="WIT46" s="63"/>
      <c r="WIU46" s="63"/>
      <c r="WIV46" s="63"/>
      <c r="WIW46" s="63"/>
      <c r="WIX46" s="63"/>
      <c r="WIY46" s="63"/>
      <c r="WIZ46" s="64"/>
      <c r="WJA46" s="63"/>
      <c r="WJB46" s="63"/>
      <c r="WJC46" s="63"/>
      <c r="WJD46" s="63"/>
      <c r="WJE46" s="63"/>
      <c r="WJF46" s="63"/>
      <c r="WJG46" s="63"/>
      <c r="WJH46" s="64"/>
      <c r="WJI46" s="63"/>
      <c r="WJJ46" s="63"/>
      <c r="WJK46" s="63"/>
      <c r="WJL46" s="63"/>
      <c r="WJM46" s="63"/>
      <c r="WJN46" s="63"/>
      <c r="WJO46" s="63"/>
      <c r="WJP46" s="64"/>
      <c r="WJQ46" s="63"/>
      <c r="WJR46" s="63"/>
      <c r="WJS46" s="63"/>
      <c r="WJT46" s="63"/>
      <c r="WJU46" s="63"/>
      <c r="WJV46" s="63"/>
      <c r="WJW46" s="63"/>
      <c r="WJX46" s="64"/>
      <c r="WJY46" s="63"/>
      <c r="WJZ46" s="63"/>
      <c r="WKA46" s="63"/>
      <c r="WKB46" s="63"/>
      <c r="WKC46" s="63"/>
      <c r="WKD46" s="63"/>
      <c r="WKE46" s="63"/>
      <c r="WKF46" s="64"/>
      <c r="WKG46" s="63"/>
      <c r="WKH46" s="63"/>
      <c r="WKI46" s="63"/>
      <c r="WKJ46" s="63"/>
      <c r="WKK46" s="63"/>
      <c r="WKL46" s="63"/>
      <c r="WKM46" s="63"/>
      <c r="WKN46" s="64"/>
      <c r="WKO46" s="63"/>
      <c r="WKP46" s="63"/>
      <c r="WKQ46" s="63"/>
      <c r="WKR46" s="63"/>
      <c r="WKS46" s="63"/>
      <c r="WKT46" s="63"/>
      <c r="WKU46" s="63"/>
      <c r="WKV46" s="64"/>
      <c r="WKW46" s="63"/>
      <c r="WKX46" s="63"/>
      <c r="WKY46" s="63"/>
      <c r="WKZ46" s="63"/>
      <c r="WLA46" s="63"/>
      <c r="WLB46" s="63"/>
      <c r="WLC46" s="63"/>
      <c r="WLD46" s="64"/>
      <c r="WLE46" s="63"/>
      <c r="WLF46" s="63"/>
      <c r="WLG46" s="63"/>
      <c r="WLH46" s="63"/>
      <c r="WLI46" s="63"/>
      <c r="WLJ46" s="63"/>
      <c r="WLK46" s="63"/>
      <c r="WLL46" s="64"/>
      <c r="WLM46" s="63"/>
      <c r="WLN46" s="63"/>
      <c r="WLO46" s="63"/>
      <c r="WLP46" s="63"/>
      <c r="WLQ46" s="63"/>
      <c r="WLR46" s="63"/>
      <c r="WLS46" s="63"/>
      <c r="WLT46" s="64"/>
      <c r="WLU46" s="63"/>
      <c r="WLV46" s="63"/>
      <c r="WLW46" s="63"/>
      <c r="WLX46" s="63"/>
      <c r="WLY46" s="63"/>
      <c r="WLZ46" s="63"/>
      <c r="WMA46" s="63"/>
      <c r="WMB46" s="64"/>
      <c r="WMC46" s="63"/>
      <c r="WMD46" s="63"/>
      <c r="WME46" s="63"/>
      <c r="WMF46" s="63"/>
      <c r="WMG46" s="63"/>
      <c r="WMH46" s="63"/>
      <c r="WMI46" s="63"/>
      <c r="WMJ46" s="64"/>
      <c r="WMK46" s="63"/>
      <c r="WML46" s="63"/>
      <c r="WMM46" s="63"/>
      <c r="WMN46" s="63"/>
      <c r="WMO46" s="63"/>
      <c r="WMP46" s="63"/>
      <c r="WMQ46" s="63"/>
      <c r="WMR46" s="64"/>
      <c r="WMS46" s="63"/>
      <c r="WMT46" s="63"/>
      <c r="WMU46" s="63"/>
      <c r="WMV46" s="63"/>
      <c r="WMW46" s="63"/>
      <c r="WMX46" s="63"/>
      <c r="WMY46" s="63"/>
      <c r="WMZ46" s="64"/>
      <c r="WNA46" s="63"/>
      <c r="WNB46" s="63"/>
      <c r="WNC46" s="63"/>
      <c r="WND46" s="63"/>
      <c r="WNE46" s="63"/>
      <c r="WNF46" s="63"/>
      <c r="WNG46" s="63"/>
      <c r="WNH46" s="64"/>
      <c r="WNI46" s="63"/>
      <c r="WNJ46" s="63"/>
      <c r="WNK46" s="63"/>
      <c r="WNL46" s="63"/>
      <c r="WNM46" s="63"/>
      <c r="WNN46" s="63"/>
      <c r="WNO46" s="63"/>
      <c r="WNP46" s="64"/>
      <c r="WNQ46" s="63"/>
      <c r="WNR46" s="63"/>
      <c r="WNS46" s="63"/>
      <c r="WNT46" s="63"/>
      <c r="WNU46" s="63"/>
      <c r="WNV46" s="63"/>
      <c r="WNW46" s="63"/>
      <c r="WNX46" s="64"/>
      <c r="WNY46" s="63"/>
      <c r="WNZ46" s="63"/>
      <c r="WOA46" s="63"/>
      <c r="WOB46" s="63"/>
      <c r="WOC46" s="63"/>
      <c r="WOD46" s="63"/>
      <c r="WOE46" s="63"/>
      <c r="WOF46" s="64"/>
      <c r="WOG46" s="63"/>
      <c r="WOH46" s="63"/>
      <c r="WOI46" s="63"/>
      <c r="WOJ46" s="63"/>
      <c r="WOK46" s="63"/>
      <c r="WOL46" s="63"/>
      <c r="WOM46" s="63"/>
      <c r="WON46" s="64"/>
      <c r="WOO46" s="63"/>
      <c r="WOP46" s="63"/>
      <c r="WOQ46" s="63"/>
      <c r="WOR46" s="63"/>
      <c r="WOS46" s="63"/>
      <c r="WOT46" s="63"/>
      <c r="WOU46" s="63"/>
      <c r="WOV46" s="64"/>
      <c r="WOW46" s="63"/>
      <c r="WOX46" s="63"/>
      <c r="WOY46" s="63"/>
      <c r="WOZ46" s="63"/>
      <c r="WPA46" s="63"/>
      <c r="WPB46" s="63"/>
      <c r="WPC46" s="63"/>
      <c r="WPD46" s="64"/>
      <c r="WPE46" s="63"/>
      <c r="WPF46" s="63"/>
      <c r="WPG46" s="63"/>
      <c r="WPH46" s="63"/>
      <c r="WPI46" s="63"/>
      <c r="WPJ46" s="63"/>
      <c r="WPK46" s="63"/>
      <c r="WPL46" s="64"/>
      <c r="WPM46" s="63"/>
      <c r="WPN46" s="63"/>
      <c r="WPO46" s="63"/>
      <c r="WPP46" s="63"/>
      <c r="WPQ46" s="63"/>
      <c r="WPR46" s="63"/>
      <c r="WPS46" s="63"/>
      <c r="WPT46" s="64"/>
      <c r="WPU46" s="63"/>
      <c r="WPV46" s="63"/>
      <c r="WPW46" s="63"/>
      <c r="WPX46" s="63"/>
      <c r="WPY46" s="63"/>
      <c r="WPZ46" s="63"/>
      <c r="WQA46" s="63"/>
      <c r="WQB46" s="64"/>
      <c r="WQC46" s="63"/>
      <c r="WQD46" s="63"/>
      <c r="WQE46" s="63"/>
      <c r="WQF46" s="63"/>
      <c r="WQG46" s="63"/>
      <c r="WQH46" s="63"/>
      <c r="WQI46" s="63"/>
      <c r="WQJ46" s="64"/>
      <c r="WQK46" s="63"/>
      <c r="WQL46" s="63"/>
      <c r="WQM46" s="63"/>
      <c r="WQN46" s="63"/>
      <c r="WQO46" s="63"/>
      <c r="WQP46" s="63"/>
      <c r="WQQ46" s="63"/>
      <c r="WQR46" s="64"/>
      <c r="WQS46" s="63"/>
      <c r="WQT46" s="63"/>
      <c r="WQU46" s="63"/>
      <c r="WQV46" s="63"/>
      <c r="WQW46" s="63"/>
      <c r="WQX46" s="63"/>
      <c r="WQY46" s="63"/>
      <c r="WQZ46" s="64"/>
      <c r="WRA46" s="63"/>
      <c r="WRB46" s="63"/>
      <c r="WRC46" s="63"/>
      <c r="WRD46" s="63"/>
      <c r="WRE46" s="63"/>
      <c r="WRF46" s="63"/>
      <c r="WRG46" s="63"/>
      <c r="WRH46" s="64"/>
      <c r="WRI46" s="63"/>
      <c r="WRJ46" s="63"/>
      <c r="WRK46" s="63"/>
      <c r="WRL46" s="63"/>
      <c r="WRM46" s="63"/>
      <c r="WRN46" s="63"/>
      <c r="WRO46" s="63"/>
      <c r="WRP46" s="64"/>
      <c r="WRQ46" s="63"/>
      <c r="WRR46" s="63"/>
      <c r="WRS46" s="63"/>
      <c r="WRT46" s="63"/>
      <c r="WRU46" s="63"/>
      <c r="WRV46" s="63"/>
      <c r="WRW46" s="63"/>
      <c r="WRX46" s="64"/>
      <c r="WRY46" s="63"/>
      <c r="WRZ46" s="63"/>
      <c r="WSA46" s="63"/>
      <c r="WSB46" s="63"/>
      <c r="WSC46" s="63"/>
      <c r="WSD46" s="63"/>
      <c r="WSE46" s="63"/>
      <c r="WSF46" s="64"/>
      <c r="WSG46" s="63"/>
      <c r="WSH46" s="63"/>
      <c r="WSI46" s="63"/>
      <c r="WSJ46" s="63"/>
      <c r="WSK46" s="63"/>
      <c r="WSL46" s="63"/>
      <c r="WSM46" s="63"/>
      <c r="WSN46" s="64"/>
      <c r="WSO46" s="63"/>
      <c r="WSP46" s="63"/>
      <c r="WSQ46" s="63"/>
      <c r="WSR46" s="63"/>
      <c r="WSS46" s="63"/>
      <c r="WST46" s="63"/>
      <c r="WSU46" s="63"/>
      <c r="WSV46" s="64"/>
      <c r="WSW46" s="63"/>
      <c r="WSX46" s="63"/>
      <c r="WSY46" s="63"/>
      <c r="WSZ46" s="63"/>
      <c r="WTA46" s="63"/>
      <c r="WTB46" s="63"/>
      <c r="WTC46" s="63"/>
      <c r="WTD46" s="64"/>
      <c r="WTE46" s="63"/>
      <c r="WTF46" s="63"/>
      <c r="WTG46" s="63"/>
      <c r="WTH46" s="63"/>
      <c r="WTI46" s="63"/>
      <c r="WTJ46" s="63"/>
      <c r="WTK46" s="63"/>
      <c r="WTL46" s="64"/>
      <c r="WTM46" s="63"/>
      <c r="WTN46" s="63"/>
      <c r="WTO46" s="63"/>
      <c r="WTP46" s="63"/>
      <c r="WTQ46" s="63"/>
      <c r="WTR46" s="63"/>
      <c r="WTS46" s="63"/>
      <c r="WTT46" s="64"/>
      <c r="WTU46" s="63"/>
      <c r="WTV46" s="63"/>
      <c r="WTW46" s="63"/>
      <c r="WTX46" s="63"/>
      <c r="WTY46" s="63"/>
      <c r="WTZ46" s="63"/>
      <c r="WUA46" s="63"/>
      <c r="WUB46" s="64"/>
      <c r="WUC46" s="63"/>
      <c r="WUD46" s="63"/>
      <c r="WUE46" s="63"/>
      <c r="WUF46" s="63"/>
      <c r="WUG46" s="63"/>
      <c r="WUH46" s="63"/>
      <c r="WUI46" s="63"/>
      <c r="WUJ46" s="64"/>
      <c r="WUK46" s="63"/>
      <c r="WUL46" s="63"/>
      <c r="WUM46" s="63"/>
      <c r="WUN46" s="63"/>
      <c r="WUO46" s="63"/>
      <c r="WUP46" s="63"/>
      <c r="WUQ46" s="63"/>
      <c r="WUR46" s="64"/>
      <c r="WUS46" s="63"/>
      <c r="WUT46" s="63"/>
      <c r="WUU46" s="63"/>
      <c r="WUV46" s="63"/>
      <c r="WUW46" s="63"/>
      <c r="WUX46" s="63"/>
      <c r="WUY46" s="63"/>
      <c r="WUZ46" s="64"/>
      <c r="WVA46" s="63"/>
      <c r="WVB46" s="63"/>
      <c r="WVC46" s="63"/>
      <c r="WVD46" s="63"/>
      <c r="WVE46" s="63"/>
      <c r="WVF46" s="63"/>
      <c r="WVG46" s="63"/>
      <c r="WVH46" s="64"/>
      <c r="WVI46" s="63"/>
      <c r="WVJ46" s="63"/>
      <c r="WVK46" s="63"/>
      <c r="WVL46" s="63"/>
      <c r="WVM46" s="63"/>
      <c r="WVN46" s="63"/>
      <c r="WVO46" s="63"/>
      <c r="WVP46" s="64"/>
      <c r="WVQ46" s="63"/>
      <c r="WVR46" s="63"/>
      <c r="WVS46" s="63"/>
      <c r="WVT46" s="63"/>
      <c r="WVU46" s="63"/>
      <c r="WVV46" s="63"/>
      <c r="WVW46" s="63"/>
      <c r="WVX46" s="64"/>
      <c r="WVY46" s="63"/>
      <c r="WVZ46" s="63"/>
      <c r="WWA46" s="63"/>
      <c r="WWB46" s="63"/>
      <c r="WWC46" s="63"/>
      <c r="WWD46" s="63"/>
      <c r="WWE46" s="63"/>
      <c r="WWF46" s="64"/>
      <c r="WWG46" s="63"/>
      <c r="WWH46" s="63"/>
      <c r="WWI46" s="63"/>
      <c r="WWJ46" s="63"/>
      <c r="WWK46" s="63"/>
      <c r="WWL46" s="63"/>
      <c r="WWM46" s="63"/>
      <c r="WWN46" s="64"/>
      <c r="WWO46" s="63"/>
      <c r="WWP46" s="63"/>
      <c r="WWQ46" s="63"/>
      <c r="WWR46" s="63"/>
      <c r="WWS46" s="63"/>
      <c r="WWT46" s="63"/>
      <c r="WWU46" s="63"/>
      <c r="WWV46" s="64"/>
      <c r="WWW46" s="63"/>
      <c r="WWX46" s="63"/>
      <c r="WWY46" s="63"/>
      <c r="WWZ46" s="63"/>
      <c r="WXA46" s="63"/>
      <c r="WXB46" s="63"/>
      <c r="WXC46" s="63"/>
      <c r="WXD46" s="64"/>
      <c r="WXE46" s="63"/>
      <c r="WXF46" s="63"/>
      <c r="WXG46" s="63"/>
      <c r="WXH46" s="63"/>
      <c r="WXI46" s="63"/>
      <c r="WXJ46" s="63"/>
      <c r="WXK46" s="63"/>
      <c r="WXL46" s="64"/>
      <c r="WXM46" s="63"/>
      <c r="WXN46" s="63"/>
      <c r="WXO46" s="63"/>
      <c r="WXP46" s="63"/>
      <c r="WXQ46" s="63"/>
      <c r="WXR46" s="63"/>
      <c r="WXS46" s="63"/>
      <c r="WXT46" s="64"/>
      <c r="WXU46" s="63"/>
      <c r="WXV46" s="63"/>
      <c r="WXW46" s="63"/>
      <c r="WXX46" s="63"/>
      <c r="WXY46" s="63"/>
      <c r="WXZ46" s="63"/>
      <c r="WYA46" s="63"/>
      <c r="WYB46" s="64"/>
      <c r="WYC46" s="63"/>
      <c r="WYD46" s="63"/>
      <c r="WYE46" s="63"/>
      <c r="WYF46" s="63"/>
      <c r="WYG46" s="63"/>
      <c r="WYH46" s="63"/>
      <c r="WYI46" s="63"/>
      <c r="WYJ46" s="64"/>
      <c r="WYK46" s="63"/>
      <c r="WYL46" s="63"/>
      <c r="WYM46" s="63"/>
      <c r="WYN46" s="63"/>
      <c r="WYO46" s="63"/>
      <c r="WYP46" s="63"/>
      <c r="WYQ46" s="63"/>
      <c r="WYR46" s="64"/>
      <c r="WYS46" s="63"/>
      <c r="WYT46" s="63"/>
      <c r="WYU46" s="63"/>
      <c r="WYV46" s="63"/>
      <c r="WYW46" s="63"/>
      <c r="WYX46" s="63"/>
      <c r="WYY46" s="63"/>
      <c r="WYZ46" s="64"/>
      <c r="WZA46" s="63"/>
      <c r="WZB46" s="63"/>
      <c r="WZC46" s="63"/>
      <c r="WZD46" s="63"/>
      <c r="WZE46" s="63"/>
      <c r="WZF46" s="63"/>
      <c r="WZG46" s="63"/>
      <c r="WZH46" s="64"/>
      <c r="WZI46" s="63"/>
      <c r="WZJ46" s="63"/>
      <c r="WZK46" s="63"/>
      <c r="WZL46" s="63"/>
      <c r="WZM46" s="63"/>
      <c r="WZN46" s="63"/>
      <c r="WZO46" s="63"/>
      <c r="WZP46" s="64"/>
      <c r="WZQ46" s="63"/>
      <c r="WZR46" s="63"/>
      <c r="WZS46" s="63"/>
      <c r="WZT46" s="63"/>
      <c r="WZU46" s="63"/>
      <c r="WZV46" s="63"/>
      <c r="WZW46" s="63"/>
      <c r="WZX46" s="64"/>
      <c r="WZY46" s="63"/>
      <c r="WZZ46" s="63"/>
      <c r="XAA46" s="63"/>
      <c r="XAB46" s="63"/>
      <c r="XAC46" s="63"/>
      <c r="XAD46" s="63"/>
      <c r="XAE46" s="63"/>
      <c r="XAF46" s="64"/>
      <c r="XAG46" s="63"/>
      <c r="XAH46" s="63"/>
      <c r="XAI46" s="63"/>
      <c r="XAJ46" s="63"/>
      <c r="XAK46" s="63"/>
      <c r="XAL46" s="63"/>
      <c r="XAM46" s="63"/>
      <c r="XAN46" s="64"/>
      <c r="XAO46" s="63"/>
      <c r="XAP46" s="63"/>
      <c r="XAQ46" s="63"/>
      <c r="XAR46" s="63"/>
      <c r="XAS46" s="63"/>
      <c r="XAT46" s="63"/>
      <c r="XAU46" s="63"/>
      <c r="XAV46" s="64"/>
      <c r="XAW46" s="63"/>
      <c r="XAX46" s="63"/>
      <c r="XAY46" s="63"/>
      <c r="XAZ46" s="63"/>
      <c r="XBA46" s="63"/>
      <c r="XBB46" s="63"/>
      <c r="XBC46" s="63"/>
      <c r="XBD46" s="64"/>
      <c r="XBE46" s="63"/>
      <c r="XBF46" s="63"/>
      <c r="XBG46" s="63"/>
      <c r="XBH46" s="63"/>
      <c r="XBI46" s="63"/>
      <c r="XBJ46" s="63"/>
      <c r="XBK46" s="63"/>
      <c r="XBL46" s="64"/>
      <c r="XBM46" s="63"/>
      <c r="XBN46" s="63"/>
      <c r="XBO46" s="63"/>
      <c r="XBP46" s="63"/>
      <c r="XBQ46" s="63"/>
      <c r="XBR46" s="63"/>
      <c r="XBS46" s="63"/>
      <c r="XBT46" s="64"/>
      <c r="XBU46" s="63"/>
      <c r="XBV46" s="63"/>
      <c r="XBW46" s="63"/>
      <c r="XBX46" s="63"/>
      <c r="XBY46" s="63"/>
      <c r="XBZ46" s="63"/>
      <c r="XCA46" s="63"/>
      <c r="XCB46" s="64"/>
      <c r="XCC46" s="63"/>
      <c r="XCD46" s="63"/>
      <c r="XCE46" s="63"/>
      <c r="XCF46" s="63"/>
      <c r="XCG46" s="63"/>
      <c r="XCH46" s="63"/>
      <c r="XCI46" s="63"/>
      <c r="XCJ46" s="64"/>
      <c r="XCK46" s="63"/>
      <c r="XCL46" s="63"/>
      <c r="XCM46" s="63"/>
      <c r="XCN46" s="63"/>
      <c r="XCO46" s="63"/>
      <c r="XCP46" s="63"/>
      <c r="XCQ46" s="63"/>
      <c r="XCR46" s="64"/>
      <c r="XCS46" s="63"/>
      <c r="XCT46" s="63"/>
      <c r="XCU46" s="63"/>
      <c r="XCV46" s="63"/>
      <c r="XCW46" s="63"/>
      <c r="XCX46" s="63"/>
      <c r="XCY46" s="63"/>
      <c r="XCZ46" s="64"/>
      <c r="XDA46" s="63"/>
      <c r="XDB46" s="63"/>
      <c r="XDC46" s="63"/>
      <c r="XDD46" s="63"/>
      <c r="XDE46" s="63"/>
      <c r="XDF46" s="63"/>
      <c r="XDG46" s="63"/>
      <c r="XDH46" s="64"/>
      <c r="XDI46" s="63"/>
      <c r="XDJ46" s="63"/>
      <c r="XDK46" s="63"/>
      <c r="XDL46" s="63"/>
      <c r="XDM46" s="63"/>
      <c r="XDN46" s="63"/>
      <c r="XDO46" s="63"/>
      <c r="XDP46" s="64"/>
      <c r="XDQ46" s="63"/>
      <c r="XDR46" s="63"/>
      <c r="XDS46" s="63"/>
      <c r="XDT46" s="63"/>
      <c r="XDU46" s="63"/>
      <c r="XDV46" s="63"/>
      <c r="XDW46" s="63"/>
      <c r="XDX46" s="64"/>
      <c r="XDY46" s="63"/>
      <c r="XDZ46" s="63"/>
      <c r="XEA46" s="63"/>
      <c r="XEB46" s="63"/>
      <c r="XEC46" s="63"/>
      <c r="XED46" s="63"/>
      <c r="XEE46" s="63"/>
      <c r="XEF46" s="64"/>
      <c r="XEG46" s="63"/>
      <c r="XEH46" s="63"/>
      <c r="XEI46" s="63"/>
      <c r="XEJ46" s="63"/>
      <c r="XEK46" s="63"/>
      <c r="XEL46" s="63"/>
      <c r="XEM46" s="63"/>
      <c r="XEN46" s="64"/>
      <c r="XEO46" s="63"/>
      <c r="XEP46" s="63"/>
      <c r="XEQ46" s="63"/>
      <c r="XER46" s="63"/>
      <c r="XES46" s="63"/>
      <c r="XET46" s="63"/>
      <c r="XEU46" s="63"/>
    </row>
    <row r="47" spans="1:16375" s="65" customFormat="1" ht="45" customHeight="1">
      <c r="A47" s="863" t="s">
        <v>284</v>
      </c>
      <c r="B47" s="864"/>
      <c r="C47" s="158"/>
      <c r="D47" s="901" t="s">
        <v>482</v>
      </c>
      <c r="E47" s="902"/>
      <c r="F47" s="902"/>
      <c r="G47" s="902"/>
      <c r="H47" s="902"/>
      <c r="I47" s="902"/>
      <c r="J47" s="902"/>
      <c r="K47" s="902"/>
      <c r="L47" s="902"/>
      <c r="M47" s="63"/>
      <c r="N47" s="63"/>
      <c r="O47" s="63"/>
      <c r="P47" s="64"/>
      <c r="Q47" s="63"/>
      <c r="R47" s="63"/>
      <c r="S47" s="63"/>
      <c r="T47" s="63"/>
      <c r="U47" s="63"/>
      <c r="V47" s="63"/>
      <c r="W47" s="63"/>
      <c r="X47" s="64"/>
      <c r="Y47" s="63"/>
      <c r="Z47" s="63"/>
      <c r="AA47" s="63"/>
      <c r="AB47" s="63"/>
      <c r="AC47" s="63"/>
      <c r="AD47" s="63"/>
      <c r="AE47" s="63"/>
      <c r="AF47" s="64"/>
      <c r="AG47" s="63"/>
      <c r="AH47" s="63"/>
      <c r="AI47" s="63"/>
      <c r="AJ47" s="63"/>
      <c r="AK47" s="63"/>
      <c r="AL47" s="63"/>
      <c r="AM47" s="63"/>
      <c r="AN47" s="64"/>
      <c r="AO47" s="63"/>
      <c r="AP47" s="63"/>
      <c r="AQ47" s="63"/>
      <c r="AR47" s="63"/>
      <c r="AS47" s="63"/>
      <c r="AT47" s="63"/>
      <c r="AU47" s="63"/>
      <c r="AV47" s="64"/>
      <c r="AW47" s="63"/>
      <c r="AX47" s="63"/>
      <c r="AY47" s="63"/>
      <c r="AZ47" s="63"/>
      <c r="BA47" s="63"/>
      <c r="BB47" s="63"/>
      <c r="BC47" s="63"/>
      <c r="BD47" s="64"/>
      <c r="BE47" s="63"/>
      <c r="BF47" s="63"/>
      <c r="BG47" s="63"/>
      <c r="BH47" s="63"/>
      <c r="BI47" s="63"/>
      <c r="BJ47" s="63"/>
      <c r="BK47" s="63"/>
      <c r="BL47" s="64"/>
      <c r="BM47" s="63"/>
      <c r="BN47" s="63"/>
      <c r="BO47" s="63"/>
      <c r="BP47" s="63"/>
      <c r="BQ47" s="63"/>
      <c r="BR47" s="63"/>
      <c r="BS47" s="63"/>
      <c r="BT47" s="64"/>
      <c r="BU47" s="63"/>
      <c r="BV47" s="63"/>
      <c r="BW47" s="63"/>
      <c r="BX47" s="63"/>
      <c r="BY47" s="63"/>
      <c r="BZ47" s="63"/>
      <c r="CA47" s="63"/>
      <c r="CB47" s="64"/>
      <c r="CC47" s="63"/>
      <c r="CD47" s="63"/>
      <c r="CE47" s="63"/>
      <c r="CF47" s="63"/>
      <c r="CG47" s="63"/>
      <c r="CH47" s="63"/>
      <c r="CI47" s="63"/>
      <c r="CJ47" s="64"/>
      <c r="CK47" s="63"/>
      <c r="CL47" s="63"/>
      <c r="CM47" s="63"/>
      <c r="CN47" s="63"/>
      <c r="CO47" s="63"/>
      <c r="CP47" s="63"/>
      <c r="CQ47" s="63"/>
      <c r="CR47" s="64"/>
      <c r="CS47" s="63"/>
      <c r="CT47" s="63"/>
      <c r="CU47" s="63"/>
      <c r="CV47" s="63"/>
      <c r="CW47" s="63"/>
      <c r="CX47" s="63"/>
      <c r="CY47" s="63"/>
      <c r="CZ47" s="64"/>
      <c r="DA47" s="63"/>
      <c r="DB47" s="63"/>
      <c r="DC47" s="63"/>
      <c r="DD47" s="63"/>
      <c r="DE47" s="63"/>
      <c r="DF47" s="63"/>
      <c r="DG47" s="63"/>
      <c r="DH47" s="64"/>
      <c r="DI47" s="63"/>
      <c r="DJ47" s="63"/>
      <c r="DK47" s="63"/>
      <c r="DL47" s="63"/>
      <c r="DM47" s="63"/>
      <c r="DN47" s="63"/>
      <c r="DO47" s="63"/>
      <c r="DP47" s="64"/>
      <c r="DQ47" s="63"/>
      <c r="DR47" s="63"/>
      <c r="DS47" s="63"/>
      <c r="DT47" s="63"/>
      <c r="DU47" s="63"/>
      <c r="DV47" s="63"/>
      <c r="DW47" s="63"/>
      <c r="DX47" s="64"/>
      <c r="DY47" s="63"/>
      <c r="DZ47" s="63"/>
      <c r="EA47" s="63"/>
      <c r="EB47" s="63"/>
      <c r="EC47" s="63"/>
      <c r="ED47" s="63"/>
      <c r="EE47" s="63"/>
      <c r="EF47" s="64"/>
      <c r="EG47" s="63"/>
      <c r="EH47" s="63"/>
      <c r="EI47" s="63"/>
      <c r="EJ47" s="63"/>
      <c r="EK47" s="63"/>
      <c r="EL47" s="63"/>
      <c r="EM47" s="63"/>
      <c r="EN47" s="64"/>
      <c r="EO47" s="63"/>
      <c r="EP47" s="63"/>
      <c r="EQ47" s="63"/>
      <c r="ER47" s="63"/>
      <c r="ES47" s="63"/>
      <c r="ET47" s="63"/>
      <c r="EU47" s="63"/>
      <c r="EV47" s="64"/>
      <c r="EW47" s="63"/>
      <c r="EX47" s="63"/>
      <c r="EY47" s="63"/>
      <c r="EZ47" s="63"/>
      <c r="FA47" s="63"/>
      <c r="FB47" s="63"/>
      <c r="FC47" s="63"/>
      <c r="FD47" s="64"/>
      <c r="FE47" s="63"/>
      <c r="FF47" s="63"/>
      <c r="FG47" s="63"/>
      <c r="FH47" s="63"/>
      <c r="FI47" s="63"/>
      <c r="FJ47" s="63"/>
      <c r="FK47" s="63"/>
      <c r="FL47" s="64"/>
      <c r="FM47" s="63"/>
      <c r="FN47" s="63"/>
      <c r="FO47" s="63"/>
      <c r="FP47" s="63"/>
      <c r="FQ47" s="63"/>
      <c r="FR47" s="63"/>
      <c r="FS47" s="63"/>
      <c r="FT47" s="64"/>
      <c r="FU47" s="63"/>
      <c r="FV47" s="63"/>
      <c r="FW47" s="63"/>
      <c r="FX47" s="63"/>
      <c r="FY47" s="63"/>
      <c r="FZ47" s="63"/>
      <c r="GA47" s="63"/>
      <c r="GB47" s="64"/>
      <c r="GC47" s="63"/>
      <c r="GD47" s="63"/>
      <c r="GE47" s="63"/>
      <c r="GF47" s="63"/>
      <c r="GG47" s="63"/>
      <c r="GH47" s="63"/>
      <c r="GI47" s="63"/>
      <c r="GJ47" s="64"/>
      <c r="GK47" s="63"/>
      <c r="GL47" s="63"/>
      <c r="GM47" s="63"/>
      <c r="GN47" s="63"/>
      <c r="GO47" s="63"/>
      <c r="GP47" s="63"/>
      <c r="GQ47" s="63"/>
      <c r="GR47" s="64"/>
      <c r="GS47" s="63"/>
      <c r="GT47" s="63"/>
      <c r="GU47" s="63"/>
      <c r="GV47" s="63"/>
      <c r="GW47" s="63"/>
      <c r="GX47" s="63"/>
      <c r="GY47" s="63"/>
      <c r="GZ47" s="64"/>
      <c r="HA47" s="63"/>
      <c r="HB47" s="63"/>
      <c r="HC47" s="63"/>
      <c r="HD47" s="63"/>
      <c r="HE47" s="63"/>
      <c r="HF47" s="63"/>
      <c r="HG47" s="63"/>
      <c r="HH47" s="64"/>
      <c r="HI47" s="63"/>
      <c r="HJ47" s="63"/>
      <c r="HK47" s="63"/>
      <c r="HL47" s="63"/>
      <c r="HM47" s="63"/>
      <c r="HN47" s="63"/>
      <c r="HO47" s="63"/>
      <c r="HP47" s="64"/>
      <c r="HQ47" s="63"/>
      <c r="HR47" s="63"/>
      <c r="HS47" s="63"/>
      <c r="HT47" s="63"/>
      <c r="HU47" s="63"/>
      <c r="HV47" s="63"/>
      <c r="HW47" s="63"/>
      <c r="HX47" s="64"/>
      <c r="HY47" s="63"/>
      <c r="HZ47" s="63"/>
      <c r="IA47" s="63"/>
      <c r="IB47" s="63"/>
      <c r="IC47" s="63"/>
      <c r="ID47" s="63"/>
      <c r="IE47" s="63"/>
      <c r="IF47" s="64"/>
      <c r="IG47" s="63"/>
      <c r="IH47" s="63"/>
      <c r="II47" s="63"/>
      <c r="IJ47" s="63"/>
      <c r="IK47" s="63"/>
      <c r="IL47" s="63"/>
      <c r="IM47" s="63"/>
      <c r="IN47" s="64"/>
      <c r="IO47" s="63"/>
      <c r="IP47" s="63"/>
      <c r="IQ47" s="63"/>
      <c r="IR47" s="63"/>
      <c r="IS47" s="63"/>
      <c r="IT47" s="63"/>
      <c r="IU47" s="63"/>
      <c r="IV47" s="64"/>
      <c r="IW47" s="63"/>
      <c r="IX47" s="63"/>
      <c r="IY47" s="63"/>
      <c r="IZ47" s="63"/>
      <c r="JA47" s="63"/>
      <c r="JB47" s="63"/>
      <c r="JC47" s="63"/>
      <c r="JD47" s="64"/>
      <c r="JE47" s="63"/>
      <c r="JF47" s="63"/>
      <c r="JG47" s="63"/>
      <c r="JH47" s="63"/>
      <c r="JI47" s="63"/>
      <c r="JJ47" s="63"/>
      <c r="JK47" s="63"/>
      <c r="JL47" s="64"/>
      <c r="JM47" s="63"/>
      <c r="JN47" s="63"/>
      <c r="JO47" s="63"/>
      <c r="JP47" s="63"/>
      <c r="JQ47" s="63"/>
      <c r="JR47" s="63"/>
      <c r="JS47" s="63"/>
      <c r="JT47" s="64"/>
      <c r="JU47" s="63"/>
      <c r="JV47" s="63"/>
      <c r="JW47" s="63"/>
      <c r="JX47" s="63"/>
      <c r="JY47" s="63"/>
      <c r="JZ47" s="63"/>
      <c r="KA47" s="63"/>
      <c r="KB47" s="64"/>
      <c r="KC47" s="63"/>
      <c r="KD47" s="63"/>
      <c r="KE47" s="63"/>
      <c r="KF47" s="63"/>
      <c r="KG47" s="63"/>
      <c r="KH47" s="63"/>
      <c r="KI47" s="63"/>
      <c r="KJ47" s="64"/>
      <c r="KK47" s="63"/>
      <c r="KL47" s="63"/>
      <c r="KM47" s="63"/>
      <c r="KN47" s="63"/>
      <c r="KO47" s="63"/>
      <c r="KP47" s="63"/>
      <c r="KQ47" s="63"/>
      <c r="KR47" s="64"/>
      <c r="KS47" s="63"/>
      <c r="KT47" s="63"/>
      <c r="KU47" s="63"/>
      <c r="KV47" s="63"/>
      <c r="KW47" s="63"/>
      <c r="KX47" s="63"/>
      <c r="KY47" s="63"/>
      <c r="KZ47" s="64"/>
      <c r="LA47" s="63"/>
      <c r="LB47" s="63"/>
      <c r="LC47" s="63"/>
      <c r="LD47" s="63"/>
      <c r="LE47" s="63"/>
      <c r="LF47" s="63"/>
      <c r="LG47" s="63"/>
      <c r="LH47" s="64"/>
      <c r="LI47" s="63"/>
      <c r="LJ47" s="63"/>
      <c r="LK47" s="63"/>
      <c r="LL47" s="63"/>
      <c r="LM47" s="63"/>
      <c r="LN47" s="63"/>
      <c r="LO47" s="63"/>
      <c r="LP47" s="64"/>
      <c r="LQ47" s="63"/>
      <c r="LR47" s="63"/>
      <c r="LS47" s="63"/>
      <c r="LT47" s="63"/>
      <c r="LU47" s="63"/>
      <c r="LV47" s="63"/>
      <c r="LW47" s="63"/>
      <c r="LX47" s="64"/>
      <c r="LY47" s="63"/>
      <c r="LZ47" s="63"/>
      <c r="MA47" s="63"/>
      <c r="MB47" s="63"/>
      <c r="MC47" s="63"/>
      <c r="MD47" s="63"/>
      <c r="ME47" s="63"/>
      <c r="MF47" s="64"/>
      <c r="MG47" s="63"/>
      <c r="MH47" s="63"/>
      <c r="MI47" s="63"/>
      <c r="MJ47" s="63"/>
      <c r="MK47" s="63"/>
      <c r="ML47" s="63"/>
      <c r="MM47" s="63"/>
      <c r="MN47" s="64"/>
      <c r="MO47" s="63"/>
      <c r="MP47" s="63"/>
      <c r="MQ47" s="63"/>
      <c r="MR47" s="63"/>
      <c r="MS47" s="63"/>
      <c r="MT47" s="63"/>
      <c r="MU47" s="63"/>
      <c r="MV47" s="64"/>
      <c r="MW47" s="63"/>
      <c r="MX47" s="63"/>
      <c r="MY47" s="63"/>
      <c r="MZ47" s="63"/>
      <c r="NA47" s="63"/>
      <c r="NB47" s="63"/>
      <c r="NC47" s="63"/>
      <c r="ND47" s="64"/>
      <c r="NE47" s="63"/>
      <c r="NF47" s="63"/>
      <c r="NG47" s="63"/>
      <c r="NH47" s="63"/>
      <c r="NI47" s="63"/>
      <c r="NJ47" s="63"/>
      <c r="NK47" s="63"/>
      <c r="NL47" s="64"/>
      <c r="NM47" s="63"/>
      <c r="NN47" s="63"/>
      <c r="NO47" s="63"/>
      <c r="NP47" s="63"/>
      <c r="NQ47" s="63"/>
      <c r="NR47" s="63"/>
      <c r="NS47" s="63"/>
      <c r="NT47" s="64"/>
      <c r="NU47" s="63"/>
      <c r="NV47" s="63"/>
      <c r="NW47" s="63"/>
      <c r="NX47" s="63"/>
      <c r="NY47" s="63"/>
      <c r="NZ47" s="63"/>
      <c r="OA47" s="63"/>
      <c r="OB47" s="64"/>
      <c r="OC47" s="63"/>
      <c r="OD47" s="63"/>
      <c r="OE47" s="63"/>
      <c r="OF47" s="63"/>
      <c r="OG47" s="63"/>
      <c r="OH47" s="63"/>
      <c r="OI47" s="63"/>
      <c r="OJ47" s="64"/>
      <c r="OK47" s="63"/>
      <c r="OL47" s="63"/>
      <c r="OM47" s="63"/>
      <c r="ON47" s="63"/>
      <c r="OO47" s="63"/>
      <c r="OP47" s="63"/>
      <c r="OQ47" s="63"/>
      <c r="OR47" s="64"/>
      <c r="OS47" s="63"/>
      <c r="OT47" s="63"/>
      <c r="OU47" s="63"/>
      <c r="OV47" s="63"/>
      <c r="OW47" s="63"/>
      <c r="OX47" s="63"/>
      <c r="OY47" s="63"/>
      <c r="OZ47" s="64"/>
      <c r="PA47" s="63"/>
      <c r="PB47" s="63"/>
      <c r="PC47" s="63"/>
      <c r="PD47" s="63"/>
      <c r="PE47" s="63"/>
      <c r="PF47" s="63"/>
      <c r="PG47" s="63"/>
      <c r="PH47" s="64"/>
      <c r="PI47" s="63"/>
      <c r="PJ47" s="63"/>
      <c r="PK47" s="63"/>
      <c r="PL47" s="63"/>
      <c r="PM47" s="63"/>
      <c r="PN47" s="63"/>
      <c r="PO47" s="63"/>
      <c r="PP47" s="64"/>
      <c r="PQ47" s="63"/>
      <c r="PR47" s="63"/>
      <c r="PS47" s="63"/>
      <c r="PT47" s="63"/>
      <c r="PU47" s="63"/>
      <c r="PV47" s="63"/>
      <c r="PW47" s="63"/>
      <c r="PX47" s="64"/>
      <c r="PY47" s="63"/>
      <c r="PZ47" s="63"/>
      <c r="QA47" s="63"/>
      <c r="QB47" s="63"/>
      <c r="QC47" s="63"/>
      <c r="QD47" s="63"/>
      <c r="QE47" s="63"/>
      <c r="QF47" s="64"/>
      <c r="QG47" s="63"/>
      <c r="QH47" s="63"/>
      <c r="QI47" s="63"/>
      <c r="QJ47" s="63"/>
      <c r="QK47" s="63"/>
      <c r="QL47" s="63"/>
      <c r="QM47" s="63"/>
      <c r="QN47" s="64"/>
      <c r="QO47" s="63"/>
      <c r="QP47" s="63"/>
      <c r="QQ47" s="63"/>
      <c r="QR47" s="63"/>
      <c r="QS47" s="63"/>
      <c r="QT47" s="63"/>
      <c r="QU47" s="63"/>
      <c r="QV47" s="64"/>
      <c r="QW47" s="63"/>
      <c r="QX47" s="63"/>
      <c r="QY47" s="63"/>
      <c r="QZ47" s="63"/>
      <c r="RA47" s="63"/>
      <c r="RB47" s="63"/>
      <c r="RC47" s="63"/>
      <c r="RD47" s="64"/>
      <c r="RE47" s="63"/>
      <c r="RF47" s="63"/>
      <c r="RG47" s="63"/>
      <c r="RH47" s="63"/>
      <c r="RI47" s="63"/>
      <c r="RJ47" s="63"/>
      <c r="RK47" s="63"/>
      <c r="RL47" s="64"/>
      <c r="RM47" s="63"/>
      <c r="RN47" s="63"/>
      <c r="RO47" s="63"/>
      <c r="RP47" s="63"/>
      <c r="RQ47" s="63"/>
      <c r="RR47" s="63"/>
      <c r="RS47" s="63"/>
      <c r="RT47" s="64"/>
      <c r="RU47" s="63"/>
      <c r="RV47" s="63"/>
      <c r="RW47" s="63"/>
      <c r="RX47" s="63"/>
      <c r="RY47" s="63"/>
      <c r="RZ47" s="63"/>
      <c r="SA47" s="63"/>
      <c r="SB47" s="64"/>
      <c r="SC47" s="63"/>
      <c r="SD47" s="63"/>
      <c r="SE47" s="63"/>
      <c r="SF47" s="63"/>
      <c r="SG47" s="63"/>
      <c r="SH47" s="63"/>
      <c r="SI47" s="63"/>
      <c r="SJ47" s="64"/>
      <c r="SK47" s="63"/>
      <c r="SL47" s="63"/>
      <c r="SM47" s="63"/>
      <c r="SN47" s="63"/>
      <c r="SO47" s="63"/>
      <c r="SP47" s="63"/>
      <c r="SQ47" s="63"/>
      <c r="SR47" s="64"/>
      <c r="SS47" s="63"/>
      <c r="ST47" s="63"/>
      <c r="SU47" s="63"/>
      <c r="SV47" s="63"/>
      <c r="SW47" s="63"/>
      <c r="SX47" s="63"/>
      <c r="SY47" s="63"/>
      <c r="SZ47" s="64"/>
      <c r="TA47" s="63"/>
      <c r="TB47" s="63"/>
      <c r="TC47" s="63"/>
      <c r="TD47" s="63"/>
      <c r="TE47" s="63"/>
      <c r="TF47" s="63"/>
      <c r="TG47" s="63"/>
      <c r="TH47" s="64"/>
      <c r="TI47" s="63"/>
      <c r="TJ47" s="63"/>
      <c r="TK47" s="63"/>
      <c r="TL47" s="63"/>
      <c r="TM47" s="63"/>
      <c r="TN47" s="63"/>
      <c r="TO47" s="63"/>
      <c r="TP47" s="64"/>
      <c r="TQ47" s="63"/>
      <c r="TR47" s="63"/>
      <c r="TS47" s="63"/>
      <c r="TT47" s="63"/>
      <c r="TU47" s="63"/>
      <c r="TV47" s="63"/>
      <c r="TW47" s="63"/>
      <c r="TX47" s="64"/>
      <c r="TY47" s="63"/>
      <c r="TZ47" s="63"/>
      <c r="UA47" s="63"/>
      <c r="UB47" s="63"/>
      <c r="UC47" s="63"/>
      <c r="UD47" s="63"/>
      <c r="UE47" s="63"/>
      <c r="UF47" s="64"/>
      <c r="UG47" s="63"/>
      <c r="UH47" s="63"/>
      <c r="UI47" s="63"/>
      <c r="UJ47" s="63"/>
      <c r="UK47" s="63"/>
      <c r="UL47" s="63"/>
      <c r="UM47" s="63"/>
      <c r="UN47" s="64"/>
      <c r="UO47" s="63"/>
      <c r="UP47" s="63"/>
      <c r="UQ47" s="63"/>
      <c r="UR47" s="63"/>
      <c r="US47" s="63"/>
      <c r="UT47" s="63"/>
      <c r="UU47" s="63"/>
      <c r="UV47" s="64"/>
      <c r="UW47" s="63"/>
      <c r="UX47" s="63"/>
      <c r="UY47" s="63"/>
      <c r="UZ47" s="63"/>
      <c r="VA47" s="63"/>
      <c r="VB47" s="63"/>
      <c r="VC47" s="63"/>
      <c r="VD47" s="64"/>
      <c r="VE47" s="63"/>
      <c r="VF47" s="63"/>
      <c r="VG47" s="63"/>
      <c r="VH47" s="63"/>
      <c r="VI47" s="63"/>
      <c r="VJ47" s="63"/>
      <c r="VK47" s="63"/>
      <c r="VL47" s="64"/>
      <c r="VM47" s="63"/>
      <c r="VN47" s="63"/>
      <c r="VO47" s="63"/>
      <c r="VP47" s="63"/>
      <c r="VQ47" s="63"/>
      <c r="VR47" s="63"/>
      <c r="VS47" s="63"/>
      <c r="VT47" s="64"/>
      <c r="VU47" s="63"/>
      <c r="VV47" s="63"/>
      <c r="VW47" s="63"/>
      <c r="VX47" s="63"/>
      <c r="VY47" s="63"/>
      <c r="VZ47" s="63"/>
      <c r="WA47" s="63"/>
      <c r="WB47" s="64"/>
      <c r="WC47" s="63"/>
      <c r="WD47" s="63"/>
      <c r="WE47" s="63"/>
      <c r="WF47" s="63"/>
      <c r="WG47" s="63"/>
      <c r="WH47" s="63"/>
      <c r="WI47" s="63"/>
      <c r="WJ47" s="64"/>
      <c r="WK47" s="63"/>
      <c r="WL47" s="63"/>
      <c r="WM47" s="63"/>
      <c r="WN47" s="63"/>
      <c r="WO47" s="63"/>
      <c r="WP47" s="63"/>
      <c r="WQ47" s="63"/>
      <c r="WR47" s="64"/>
      <c r="WS47" s="63"/>
      <c r="WT47" s="63"/>
      <c r="WU47" s="63"/>
      <c r="WV47" s="63"/>
      <c r="WW47" s="63"/>
      <c r="WX47" s="63"/>
      <c r="WY47" s="63"/>
      <c r="WZ47" s="64"/>
      <c r="XA47" s="63"/>
      <c r="XB47" s="63"/>
      <c r="XC47" s="63"/>
      <c r="XD47" s="63"/>
      <c r="XE47" s="63"/>
      <c r="XF47" s="63"/>
      <c r="XG47" s="63"/>
      <c r="XH47" s="64"/>
      <c r="XI47" s="63"/>
      <c r="XJ47" s="63"/>
      <c r="XK47" s="63"/>
      <c r="XL47" s="63"/>
      <c r="XM47" s="63"/>
      <c r="XN47" s="63"/>
      <c r="XO47" s="63"/>
      <c r="XP47" s="64"/>
      <c r="XQ47" s="63"/>
      <c r="XR47" s="63"/>
      <c r="XS47" s="63"/>
      <c r="XT47" s="63"/>
      <c r="XU47" s="63"/>
      <c r="XV47" s="63"/>
      <c r="XW47" s="63"/>
      <c r="XX47" s="64"/>
      <c r="XY47" s="63"/>
      <c r="XZ47" s="63"/>
      <c r="YA47" s="63"/>
      <c r="YB47" s="63"/>
      <c r="YC47" s="63"/>
      <c r="YD47" s="63"/>
      <c r="YE47" s="63"/>
      <c r="YF47" s="64"/>
      <c r="YG47" s="63"/>
      <c r="YH47" s="63"/>
      <c r="YI47" s="63"/>
      <c r="YJ47" s="63"/>
      <c r="YK47" s="63"/>
      <c r="YL47" s="63"/>
      <c r="YM47" s="63"/>
      <c r="YN47" s="64"/>
      <c r="YO47" s="63"/>
      <c r="YP47" s="63"/>
      <c r="YQ47" s="63"/>
      <c r="YR47" s="63"/>
      <c r="YS47" s="63"/>
      <c r="YT47" s="63"/>
      <c r="YU47" s="63"/>
      <c r="YV47" s="64"/>
      <c r="YW47" s="63"/>
      <c r="YX47" s="63"/>
      <c r="YY47" s="63"/>
      <c r="YZ47" s="63"/>
      <c r="ZA47" s="63"/>
      <c r="ZB47" s="63"/>
      <c r="ZC47" s="63"/>
      <c r="ZD47" s="64"/>
      <c r="ZE47" s="63"/>
      <c r="ZF47" s="63"/>
      <c r="ZG47" s="63"/>
      <c r="ZH47" s="63"/>
      <c r="ZI47" s="63"/>
      <c r="ZJ47" s="63"/>
      <c r="ZK47" s="63"/>
      <c r="ZL47" s="64"/>
      <c r="ZM47" s="63"/>
      <c r="ZN47" s="63"/>
      <c r="ZO47" s="63"/>
      <c r="ZP47" s="63"/>
      <c r="ZQ47" s="63"/>
      <c r="ZR47" s="63"/>
      <c r="ZS47" s="63"/>
      <c r="ZT47" s="64"/>
      <c r="ZU47" s="63"/>
      <c r="ZV47" s="63"/>
      <c r="ZW47" s="63"/>
      <c r="ZX47" s="63"/>
      <c r="ZY47" s="63"/>
      <c r="ZZ47" s="63"/>
      <c r="AAA47" s="63"/>
      <c r="AAB47" s="64"/>
      <c r="AAC47" s="63"/>
      <c r="AAD47" s="63"/>
      <c r="AAE47" s="63"/>
      <c r="AAF47" s="63"/>
      <c r="AAG47" s="63"/>
      <c r="AAH47" s="63"/>
      <c r="AAI47" s="63"/>
      <c r="AAJ47" s="64"/>
      <c r="AAK47" s="63"/>
      <c r="AAL47" s="63"/>
      <c r="AAM47" s="63"/>
      <c r="AAN47" s="63"/>
      <c r="AAO47" s="63"/>
      <c r="AAP47" s="63"/>
      <c r="AAQ47" s="63"/>
      <c r="AAR47" s="64"/>
      <c r="AAS47" s="63"/>
      <c r="AAT47" s="63"/>
      <c r="AAU47" s="63"/>
      <c r="AAV47" s="63"/>
      <c r="AAW47" s="63"/>
      <c r="AAX47" s="63"/>
      <c r="AAY47" s="63"/>
      <c r="AAZ47" s="64"/>
      <c r="ABA47" s="63"/>
      <c r="ABB47" s="63"/>
      <c r="ABC47" s="63"/>
      <c r="ABD47" s="63"/>
      <c r="ABE47" s="63"/>
      <c r="ABF47" s="63"/>
      <c r="ABG47" s="63"/>
      <c r="ABH47" s="64"/>
      <c r="ABI47" s="63"/>
      <c r="ABJ47" s="63"/>
      <c r="ABK47" s="63"/>
      <c r="ABL47" s="63"/>
      <c r="ABM47" s="63"/>
      <c r="ABN47" s="63"/>
      <c r="ABO47" s="63"/>
      <c r="ABP47" s="64"/>
      <c r="ABQ47" s="63"/>
      <c r="ABR47" s="63"/>
      <c r="ABS47" s="63"/>
      <c r="ABT47" s="63"/>
      <c r="ABU47" s="63"/>
      <c r="ABV47" s="63"/>
      <c r="ABW47" s="63"/>
      <c r="ABX47" s="64"/>
      <c r="ABY47" s="63"/>
      <c r="ABZ47" s="63"/>
      <c r="ACA47" s="63"/>
      <c r="ACB47" s="63"/>
      <c r="ACC47" s="63"/>
      <c r="ACD47" s="63"/>
      <c r="ACE47" s="63"/>
      <c r="ACF47" s="64"/>
      <c r="ACG47" s="63"/>
      <c r="ACH47" s="63"/>
      <c r="ACI47" s="63"/>
      <c r="ACJ47" s="63"/>
      <c r="ACK47" s="63"/>
      <c r="ACL47" s="63"/>
      <c r="ACM47" s="63"/>
      <c r="ACN47" s="64"/>
      <c r="ACO47" s="63"/>
      <c r="ACP47" s="63"/>
      <c r="ACQ47" s="63"/>
      <c r="ACR47" s="63"/>
      <c r="ACS47" s="63"/>
      <c r="ACT47" s="63"/>
      <c r="ACU47" s="63"/>
      <c r="ACV47" s="64"/>
      <c r="ACW47" s="63"/>
      <c r="ACX47" s="63"/>
      <c r="ACY47" s="63"/>
      <c r="ACZ47" s="63"/>
      <c r="ADA47" s="63"/>
      <c r="ADB47" s="63"/>
      <c r="ADC47" s="63"/>
      <c r="ADD47" s="64"/>
      <c r="ADE47" s="63"/>
      <c r="ADF47" s="63"/>
      <c r="ADG47" s="63"/>
      <c r="ADH47" s="63"/>
      <c r="ADI47" s="63"/>
      <c r="ADJ47" s="63"/>
      <c r="ADK47" s="63"/>
      <c r="ADL47" s="64"/>
      <c r="ADM47" s="63"/>
      <c r="ADN47" s="63"/>
      <c r="ADO47" s="63"/>
      <c r="ADP47" s="63"/>
      <c r="ADQ47" s="63"/>
      <c r="ADR47" s="63"/>
      <c r="ADS47" s="63"/>
      <c r="ADT47" s="64"/>
      <c r="ADU47" s="63"/>
      <c r="ADV47" s="63"/>
      <c r="ADW47" s="63"/>
      <c r="ADX47" s="63"/>
      <c r="ADY47" s="63"/>
      <c r="ADZ47" s="63"/>
      <c r="AEA47" s="63"/>
      <c r="AEB47" s="64"/>
      <c r="AEC47" s="63"/>
      <c r="AED47" s="63"/>
      <c r="AEE47" s="63"/>
      <c r="AEF47" s="63"/>
      <c r="AEG47" s="63"/>
      <c r="AEH47" s="63"/>
      <c r="AEI47" s="63"/>
      <c r="AEJ47" s="64"/>
      <c r="AEK47" s="63"/>
      <c r="AEL47" s="63"/>
      <c r="AEM47" s="63"/>
      <c r="AEN47" s="63"/>
      <c r="AEO47" s="63"/>
      <c r="AEP47" s="63"/>
      <c r="AEQ47" s="63"/>
      <c r="AER47" s="64"/>
      <c r="AES47" s="63"/>
      <c r="AET47" s="63"/>
      <c r="AEU47" s="63"/>
      <c r="AEV47" s="63"/>
      <c r="AEW47" s="63"/>
      <c r="AEX47" s="63"/>
      <c r="AEY47" s="63"/>
      <c r="AEZ47" s="64"/>
      <c r="AFA47" s="63"/>
      <c r="AFB47" s="63"/>
      <c r="AFC47" s="63"/>
      <c r="AFD47" s="63"/>
      <c r="AFE47" s="63"/>
      <c r="AFF47" s="63"/>
      <c r="AFG47" s="63"/>
      <c r="AFH47" s="64"/>
      <c r="AFI47" s="63"/>
      <c r="AFJ47" s="63"/>
      <c r="AFK47" s="63"/>
      <c r="AFL47" s="63"/>
      <c r="AFM47" s="63"/>
      <c r="AFN47" s="63"/>
      <c r="AFO47" s="63"/>
      <c r="AFP47" s="64"/>
      <c r="AFQ47" s="63"/>
      <c r="AFR47" s="63"/>
      <c r="AFS47" s="63"/>
      <c r="AFT47" s="63"/>
      <c r="AFU47" s="63"/>
      <c r="AFV47" s="63"/>
      <c r="AFW47" s="63"/>
      <c r="AFX47" s="64"/>
      <c r="AFY47" s="63"/>
      <c r="AFZ47" s="63"/>
      <c r="AGA47" s="63"/>
      <c r="AGB47" s="63"/>
      <c r="AGC47" s="63"/>
      <c r="AGD47" s="63"/>
      <c r="AGE47" s="63"/>
      <c r="AGF47" s="64"/>
      <c r="AGG47" s="63"/>
      <c r="AGH47" s="63"/>
      <c r="AGI47" s="63"/>
      <c r="AGJ47" s="63"/>
      <c r="AGK47" s="63"/>
      <c r="AGL47" s="63"/>
      <c r="AGM47" s="63"/>
      <c r="AGN47" s="64"/>
      <c r="AGO47" s="63"/>
      <c r="AGP47" s="63"/>
      <c r="AGQ47" s="63"/>
      <c r="AGR47" s="63"/>
      <c r="AGS47" s="63"/>
      <c r="AGT47" s="63"/>
      <c r="AGU47" s="63"/>
      <c r="AGV47" s="64"/>
      <c r="AGW47" s="63"/>
      <c r="AGX47" s="63"/>
      <c r="AGY47" s="63"/>
      <c r="AGZ47" s="63"/>
      <c r="AHA47" s="63"/>
      <c r="AHB47" s="63"/>
      <c r="AHC47" s="63"/>
      <c r="AHD47" s="64"/>
      <c r="AHE47" s="63"/>
      <c r="AHF47" s="63"/>
      <c r="AHG47" s="63"/>
      <c r="AHH47" s="63"/>
      <c r="AHI47" s="63"/>
      <c r="AHJ47" s="63"/>
      <c r="AHK47" s="63"/>
      <c r="AHL47" s="64"/>
      <c r="AHM47" s="63"/>
      <c r="AHN47" s="63"/>
      <c r="AHO47" s="63"/>
      <c r="AHP47" s="63"/>
      <c r="AHQ47" s="63"/>
      <c r="AHR47" s="63"/>
      <c r="AHS47" s="63"/>
      <c r="AHT47" s="64"/>
      <c r="AHU47" s="63"/>
      <c r="AHV47" s="63"/>
      <c r="AHW47" s="63"/>
      <c r="AHX47" s="63"/>
      <c r="AHY47" s="63"/>
      <c r="AHZ47" s="63"/>
      <c r="AIA47" s="63"/>
      <c r="AIB47" s="64"/>
      <c r="AIC47" s="63"/>
      <c r="AID47" s="63"/>
      <c r="AIE47" s="63"/>
      <c r="AIF47" s="63"/>
      <c r="AIG47" s="63"/>
      <c r="AIH47" s="63"/>
      <c r="AII47" s="63"/>
      <c r="AIJ47" s="64"/>
      <c r="AIK47" s="63"/>
      <c r="AIL47" s="63"/>
      <c r="AIM47" s="63"/>
      <c r="AIN47" s="63"/>
      <c r="AIO47" s="63"/>
      <c r="AIP47" s="63"/>
      <c r="AIQ47" s="63"/>
      <c r="AIR47" s="64"/>
      <c r="AIS47" s="63"/>
      <c r="AIT47" s="63"/>
      <c r="AIU47" s="63"/>
      <c r="AIV47" s="63"/>
      <c r="AIW47" s="63"/>
      <c r="AIX47" s="63"/>
      <c r="AIY47" s="63"/>
      <c r="AIZ47" s="64"/>
      <c r="AJA47" s="63"/>
      <c r="AJB47" s="63"/>
      <c r="AJC47" s="63"/>
      <c r="AJD47" s="63"/>
      <c r="AJE47" s="63"/>
      <c r="AJF47" s="63"/>
      <c r="AJG47" s="63"/>
      <c r="AJH47" s="64"/>
      <c r="AJI47" s="63"/>
      <c r="AJJ47" s="63"/>
      <c r="AJK47" s="63"/>
      <c r="AJL47" s="63"/>
      <c r="AJM47" s="63"/>
      <c r="AJN47" s="63"/>
      <c r="AJO47" s="63"/>
      <c r="AJP47" s="64"/>
      <c r="AJQ47" s="63"/>
      <c r="AJR47" s="63"/>
      <c r="AJS47" s="63"/>
      <c r="AJT47" s="63"/>
      <c r="AJU47" s="63"/>
      <c r="AJV47" s="63"/>
      <c r="AJW47" s="63"/>
      <c r="AJX47" s="64"/>
      <c r="AJY47" s="63"/>
      <c r="AJZ47" s="63"/>
      <c r="AKA47" s="63"/>
      <c r="AKB47" s="63"/>
      <c r="AKC47" s="63"/>
      <c r="AKD47" s="63"/>
      <c r="AKE47" s="63"/>
      <c r="AKF47" s="64"/>
      <c r="AKG47" s="63"/>
      <c r="AKH47" s="63"/>
      <c r="AKI47" s="63"/>
      <c r="AKJ47" s="63"/>
      <c r="AKK47" s="63"/>
      <c r="AKL47" s="63"/>
      <c r="AKM47" s="63"/>
      <c r="AKN47" s="64"/>
      <c r="AKO47" s="63"/>
      <c r="AKP47" s="63"/>
      <c r="AKQ47" s="63"/>
      <c r="AKR47" s="63"/>
      <c r="AKS47" s="63"/>
      <c r="AKT47" s="63"/>
      <c r="AKU47" s="63"/>
      <c r="AKV47" s="64"/>
      <c r="AKW47" s="63"/>
      <c r="AKX47" s="63"/>
      <c r="AKY47" s="63"/>
      <c r="AKZ47" s="63"/>
      <c r="ALA47" s="63"/>
      <c r="ALB47" s="63"/>
      <c r="ALC47" s="63"/>
      <c r="ALD47" s="64"/>
      <c r="ALE47" s="63"/>
      <c r="ALF47" s="63"/>
      <c r="ALG47" s="63"/>
      <c r="ALH47" s="63"/>
      <c r="ALI47" s="63"/>
      <c r="ALJ47" s="63"/>
      <c r="ALK47" s="63"/>
      <c r="ALL47" s="64"/>
      <c r="ALM47" s="63"/>
      <c r="ALN47" s="63"/>
      <c r="ALO47" s="63"/>
      <c r="ALP47" s="63"/>
      <c r="ALQ47" s="63"/>
      <c r="ALR47" s="63"/>
      <c r="ALS47" s="63"/>
      <c r="ALT47" s="64"/>
      <c r="ALU47" s="63"/>
      <c r="ALV47" s="63"/>
      <c r="ALW47" s="63"/>
      <c r="ALX47" s="63"/>
      <c r="ALY47" s="63"/>
      <c r="ALZ47" s="63"/>
      <c r="AMA47" s="63"/>
      <c r="AMB47" s="64"/>
      <c r="AMC47" s="63"/>
      <c r="AMD47" s="63"/>
      <c r="AME47" s="63"/>
      <c r="AMF47" s="63"/>
      <c r="AMG47" s="63"/>
      <c r="AMH47" s="63"/>
      <c r="AMI47" s="63"/>
      <c r="AMJ47" s="64"/>
      <c r="AMK47" s="63"/>
      <c r="AML47" s="63"/>
      <c r="AMM47" s="63"/>
      <c r="AMN47" s="63"/>
      <c r="AMO47" s="63"/>
      <c r="AMP47" s="63"/>
      <c r="AMQ47" s="63"/>
      <c r="AMR47" s="64"/>
      <c r="AMS47" s="63"/>
      <c r="AMT47" s="63"/>
      <c r="AMU47" s="63"/>
      <c r="AMV47" s="63"/>
      <c r="AMW47" s="63"/>
      <c r="AMX47" s="63"/>
      <c r="AMY47" s="63"/>
      <c r="AMZ47" s="64"/>
      <c r="ANA47" s="63"/>
      <c r="ANB47" s="63"/>
      <c r="ANC47" s="63"/>
      <c r="AND47" s="63"/>
      <c r="ANE47" s="63"/>
      <c r="ANF47" s="63"/>
      <c r="ANG47" s="63"/>
      <c r="ANH47" s="64"/>
      <c r="ANI47" s="63"/>
      <c r="ANJ47" s="63"/>
      <c r="ANK47" s="63"/>
      <c r="ANL47" s="63"/>
      <c r="ANM47" s="63"/>
      <c r="ANN47" s="63"/>
      <c r="ANO47" s="63"/>
      <c r="ANP47" s="64"/>
      <c r="ANQ47" s="63"/>
      <c r="ANR47" s="63"/>
      <c r="ANS47" s="63"/>
      <c r="ANT47" s="63"/>
      <c r="ANU47" s="63"/>
      <c r="ANV47" s="63"/>
      <c r="ANW47" s="63"/>
      <c r="ANX47" s="64"/>
      <c r="ANY47" s="63"/>
      <c r="ANZ47" s="63"/>
      <c r="AOA47" s="63"/>
      <c r="AOB47" s="63"/>
      <c r="AOC47" s="63"/>
      <c r="AOD47" s="63"/>
      <c r="AOE47" s="63"/>
      <c r="AOF47" s="64"/>
      <c r="AOG47" s="63"/>
      <c r="AOH47" s="63"/>
      <c r="AOI47" s="63"/>
      <c r="AOJ47" s="63"/>
      <c r="AOK47" s="63"/>
      <c r="AOL47" s="63"/>
      <c r="AOM47" s="63"/>
      <c r="AON47" s="64"/>
      <c r="AOO47" s="63"/>
      <c r="AOP47" s="63"/>
      <c r="AOQ47" s="63"/>
      <c r="AOR47" s="63"/>
      <c r="AOS47" s="63"/>
      <c r="AOT47" s="63"/>
      <c r="AOU47" s="63"/>
      <c r="AOV47" s="64"/>
      <c r="AOW47" s="63"/>
      <c r="AOX47" s="63"/>
      <c r="AOY47" s="63"/>
      <c r="AOZ47" s="63"/>
      <c r="APA47" s="63"/>
      <c r="APB47" s="63"/>
      <c r="APC47" s="63"/>
      <c r="APD47" s="64"/>
      <c r="APE47" s="63"/>
      <c r="APF47" s="63"/>
      <c r="APG47" s="63"/>
      <c r="APH47" s="63"/>
      <c r="API47" s="63"/>
      <c r="APJ47" s="63"/>
      <c r="APK47" s="63"/>
      <c r="APL47" s="64"/>
      <c r="APM47" s="63"/>
      <c r="APN47" s="63"/>
      <c r="APO47" s="63"/>
      <c r="APP47" s="63"/>
      <c r="APQ47" s="63"/>
      <c r="APR47" s="63"/>
      <c r="APS47" s="63"/>
      <c r="APT47" s="64"/>
      <c r="APU47" s="63"/>
      <c r="APV47" s="63"/>
      <c r="APW47" s="63"/>
      <c r="APX47" s="63"/>
      <c r="APY47" s="63"/>
      <c r="APZ47" s="63"/>
      <c r="AQA47" s="63"/>
      <c r="AQB47" s="64"/>
      <c r="AQC47" s="63"/>
      <c r="AQD47" s="63"/>
      <c r="AQE47" s="63"/>
      <c r="AQF47" s="63"/>
      <c r="AQG47" s="63"/>
      <c r="AQH47" s="63"/>
      <c r="AQI47" s="63"/>
      <c r="AQJ47" s="64"/>
      <c r="AQK47" s="63"/>
      <c r="AQL47" s="63"/>
      <c r="AQM47" s="63"/>
      <c r="AQN47" s="63"/>
      <c r="AQO47" s="63"/>
      <c r="AQP47" s="63"/>
      <c r="AQQ47" s="63"/>
      <c r="AQR47" s="64"/>
      <c r="AQS47" s="63"/>
      <c r="AQT47" s="63"/>
      <c r="AQU47" s="63"/>
      <c r="AQV47" s="63"/>
      <c r="AQW47" s="63"/>
      <c r="AQX47" s="63"/>
      <c r="AQY47" s="63"/>
      <c r="AQZ47" s="64"/>
      <c r="ARA47" s="63"/>
      <c r="ARB47" s="63"/>
      <c r="ARC47" s="63"/>
      <c r="ARD47" s="63"/>
      <c r="ARE47" s="63"/>
      <c r="ARF47" s="63"/>
      <c r="ARG47" s="63"/>
      <c r="ARH47" s="64"/>
      <c r="ARI47" s="63"/>
      <c r="ARJ47" s="63"/>
      <c r="ARK47" s="63"/>
      <c r="ARL47" s="63"/>
      <c r="ARM47" s="63"/>
      <c r="ARN47" s="63"/>
      <c r="ARO47" s="63"/>
      <c r="ARP47" s="64"/>
      <c r="ARQ47" s="63"/>
      <c r="ARR47" s="63"/>
      <c r="ARS47" s="63"/>
      <c r="ART47" s="63"/>
      <c r="ARU47" s="63"/>
      <c r="ARV47" s="63"/>
      <c r="ARW47" s="63"/>
      <c r="ARX47" s="64"/>
      <c r="ARY47" s="63"/>
      <c r="ARZ47" s="63"/>
      <c r="ASA47" s="63"/>
      <c r="ASB47" s="63"/>
      <c r="ASC47" s="63"/>
      <c r="ASD47" s="63"/>
      <c r="ASE47" s="63"/>
      <c r="ASF47" s="64"/>
      <c r="ASG47" s="63"/>
      <c r="ASH47" s="63"/>
      <c r="ASI47" s="63"/>
      <c r="ASJ47" s="63"/>
      <c r="ASK47" s="63"/>
      <c r="ASL47" s="63"/>
      <c r="ASM47" s="63"/>
      <c r="ASN47" s="64"/>
      <c r="ASO47" s="63"/>
      <c r="ASP47" s="63"/>
      <c r="ASQ47" s="63"/>
      <c r="ASR47" s="63"/>
      <c r="ASS47" s="63"/>
      <c r="AST47" s="63"/>
      <c r="ASU47" s="63"/>
      <c r="ASV47" s="64"/>
      <c r="ASW47" s="63"/>
      <c r="ASX47" s="63"/>
      <c r="ASY47" s="63"/>
      <c r="ASZ47" s="63"/>
      <c r="ATA47" s="63"/>
      <c r="ATB47" s="63"/>
      <c r="ATC47" s="63"/>
      <c r="ATD47" s="64"/>
      <c r="ATE47" s="63"/>
      <c r="ATF47" s="63"/>
      <c r="ATG47" s="63"/>
      <c r="ATH47" s="63"/>
      <c r="ATI47" s="63"/>
      <c r="ATJ47" s="63"/>
      <c r="ATK47" s="63"/>
      <c r="ATL47" s="64"/>
      <c r="ATM47" s="63"/>
      <c r="ATN47" s="63"/>
      <c r="ATO47" s="63"/>
      <c r="ATP47" s="63"/>
      <c r="ATQ47" s="63"/>
      <c r="ATR47" s="63"/>
      <c r="ATS47" s="63"/>
      <c r="ATT47" s="64"/>
      <c r="ATU47" s="63"/>
      <c r="ATV47" s="63"/>
      <c r="ATW47" s="63"/>
      <c r="ATX47" s="63"/>
      <c r="ATY47" s="63"/>
      <c r="ATZ47" s="63"/>
      <c r="AUA47" s="63"/>
      <c r="AUB47" s="64"/>
      <c r="AUC47" s="63"/>
      <c r="AUD47" s="63"/>
      <c r="AUE47" s="63"/>
      <c r="AUF47" s="63"/>
      <c r="AUG47" s="63"/>
      <c r="AUH47" s="63"/>
      <c r="AUI47" s="63"/>
      <c r="AUJ47" s="64"/>
      <c r="AUK47" s="63"/>
      <c r="AUL47" s="63"/>
      <c r="AUM47" s="63"/>
      <c r="AUN47" s="63"/>
      <c r="AUO47" s="63"/>
      <c r="AUP47" s="63"/>
      <c r="AUQ47" s="63"/>
      <c r="AUR47" s="64"/>
      <c r="AUS47" s="63"/>
      <c r="AUT47" s="63"/>
      <c r="AUU47" s="63"/>
      <c r="AUV47" s="63"/>
      <c r="AUW47" s="63"/>
      <c r="AUX47" s="63"/>
      <c r="AUY47" s="63"/>
      <c r="AUZ47" s="64"/>
      <c r="AVA47" s="63"/>
      <c r="AVB47" s="63"/>
      <c r="AVC47" s="63"/>
      <c r="AVD47" s="63"/>
      <c r="AVE47" s="63"/>
      <c r="AVF47" s="63"/>
      <c r="AVG47" s="63"/>
      <c r="AVH47" s="64"/>
      <c r="AVI47" s="63"/>
      <c r="AVJ47" s="63"/>
      <c r="AVK47" s="63"/>
      <c r="AVL47" s="63"/>
      <c r="AVM47" s="63"/>
      <c r="AVN47" s="63"/>
      <c r="AVO47" s="63"/>
      <c r="AVP47" s="64"/>
      <c r="AVQ47" s="63"/>
      <c r="AVR47" s="63"/>
      <c r="AVS47" s="63"/>
      <c r="AVT47" s="63"/>
      <c r="AVU47" s="63"/>
      <c r="AVV47" s="63"/>
      <c r="AVW47" s="63"/>
      <c r="AVX47" s="64"/>
      <c r="AVY47" s="63"/>
      <c r="AVZ47" s="63"/>
      <c r="AWA47" s="63"/>
      <c r="AWB47" s="63"/>
      <c r="AWC47" s="63"/>
      <c r="AWD47" s="63"/>
      <c r="AWE47" s="63"/>
      <c r="AWF47" s="64"/>
      <c r="AWG47" s="63"/>
      <c r="AWH47" s="63"/>
      <c r="AWI47" s="63"/>
      <c r="AWJ47" s="63"/>
      <c r="AWK47" s="63"/>
      <c r="AWL47" s="63"/>
      <c r="AWM47" s="63"/>
      <c r="AWN47" s="64"/>
      <c r="AWO47" s="63"/>
      <c r="AWP47" s="63"/>
      <c r="AWQ47" s="63"/>
      <c r="AWR47" s="63"/>
      <c r="AWS47" s="63"/>
      <c r="AWT47" s="63"/>
      <c r="AWU47" s="63"/>
      <c r="AWV47" s="64"/>
      <c r="AWW47" s="63"/>
      <c r="AWX47" s="63"/>
      <c r="AWY47" s="63"/>
      <c r="AWZ47" s="63"/>
      <c r="AXA47" s="63"/>
      <c r="AXB47" s="63"/>
      <c r="AXC47" s="63"/>
      <c r="AXD47" s="64"/>
      <c r="AXE47" s="63"/>
      <c r="AXF47" s="63"/>
      <c r="AXG47" s="63"/>
      <c r="AXH47" s="63"/>
      <c r="AXI47" s="63"/>
      <c r="AXJ47" s="63"/>
      <c r="AXK47" s="63"/>
      <c r="AXL47" s="64"/>
      <c r="AXM47" s="63"/>
      <c r="AXN47" s="63"/>
      <c r="AXO47" s="63"/>
      <c r="AXP47" s="63"/>
      <c r="AXQ47" s="63"/>
      <c r="AXR47" s="63"/>
      <c r="AXS47" s="63"/>
      <c r="AXT47" s="64"/>
      <c r="AXU47" s="63"/>
      <c r="AXV47" s="63"/>
      <c r="AXW47" s="63"/>
      <c r="AXX47" s="63"/>
      <c r="AXY47" s="63"/>
      <c r="AXZ47" s="63"/>
      <c r="AYA47" s="63"/>
      <c r="AYB47" s="64"/>
      <c r="AYC47" s="63"/>
      <c r="AYD47" s="63"/>
      <c r="AYE47" s="63"/>
      <c r="AYF47" s="63"/>
      <c r="AYG47" s="63"/>
      <c r="AYH47" s="63"/>
      <c r="AYI47" s="63"/>
      <c r="AYJ47" s="64"/>
      <c r="AYK47" s="63"/>
      <c r="AYL47" s="63"/>
      <c r="AYM47" s="63"/>
      <c r="AYN47" s="63"/>
      <c r="AYO47" s="63"/>
      <c r="AYP47" s="63"/>
      <c r="AYQ47" s="63"/>
      <c r="AYR47" s="64"/>
      <c r="AYS47" s="63"/>
      <c r="AYT47" s="63"/>
      <c r="AYU47" s="63"/>
      <c r="AYV47" s="63"/>
      <c r="AYW47" s="63"/>
      <c r="AYX47" s="63"/>
      <c r="AYY47" s="63"/>
      <c r="AYZ47" s="64"/>
      <c r="AZA47" s="63"/>
      <c r="AZB47" s="63"/>
      <c r="AZC47" s="63"/>
      <c r="AZD47" s="63"/>
      <c r="AZE47" s="63"/>
      <c r="AZF47" s="63"/>
      <c r="AZG47" s="63"/>
      <c r="AZH47" s="64"/>
      <c r="AZI47" s="63"/>
      <c r="AZJ47" s="63"/>
      <c r="AZK47" s="63"/>
      <c r="AZL47" s="63"/>
      <c r="AZM47" s="63"/>
      <c r="AZN47" s="63"/>
      <c r="AZO47" s="63"/>
      <c r="AZP47" s="64"/>
      <c r="AZQ47" s="63"/>
      <c r="AZR47" s="63"/>
      <c r="AZS47" s="63"/>
      <c r="AZT47" s="63"/>
      <c r="AZU47" s="63"/>
      <c r="AZV47" s="63"/>
      <c r="AZW47" s="63"/>
      <c r="AZX47" s="64"/>
      <c r="AZY47" s="63"/>
      <c r="AZZ47" s="63"/>
      <c r="BAA47" s="63"/>
      <c r="BAB47" s="63"/>
      <c r="BAC47" s="63"/>
      <c r="BAD47" s="63"/>
      <c r="BAE47" s="63"/>
      <c r="BAF47" s="64"/>
      <c r="BAG47" s="63"/>
      <c r="BAH47" s="63"/>
      <c r="BAI47" s="63"/>
      <c r="BAJ47" s="63"/>
      <c r="BAK47" s="63"/>
      <c r="BAL47" s="63"/>
      <c r="BAM47" s="63"/>
      <c r="BAN47" s="64"/>
      <c r="BAO47" s="63"/>
      <c r="BAP47" s="63"/>
      <c r="BAQ47" s="63"/>
      <c r="BAR47" s="63"/>
      <c r="BAS47" s="63"/>
      <c r="BAT47" s="63"/>
      <c r="BAU47" s="63"/>
      <c r="BAV47" s="64"/>
      <c r="BAW47" s="63"/>
      <c r="BAX47" s="63"/>
      <c r="BAY47" s="63"/>
      <c r="BAZ47" s="63"/>
      <c r="BBA47" s="63"/>
      <c r="BBB47" s="63"/>
      <c r="BBC47" s="63"/>
      <c r="BBD47" s="64"/>
      <c r="BBE47" s="63"/>
      <c r="BBF47" s="63"/>
      <c r="BBG47" s="63"/>
      <c r="BBH47" s="63"/>
      <c r="BBI47" s="63"/>
      <c r="BBJ47" s="63"/>
      <c r="BBK47" s="63"/>
      <c r="BBL47" s="64"/>
      <c r="BBM47" s="63"/>
      <c r="BBN47" s="63"/>
      <c r="BBO47" s="63"/>
      <c r="BBP47" s="63"/>
      <c r="BBQ47" s="63"/>
      <c r="BBR47" s="63"/>
      <c r="BBS47" s="63"/>
      <c r="BBT47" s="64"/>
      <c r="BBU47" s="63"/>
      <c r="BBV47" s="63"/>
      <c r="BBW47" s="63"/>
      <c r="BBX47" s="63"/>
      <c r="BBY47" s="63"/>
      <c r="BBZ47" s="63"/>
      <c r="BCA47" s="63"/>
      <c r="BCB47" s="64"/>
      <c r="BCC47" s="63"/>
      <c r="BCD47" s="63"/>
      <c r="BCE47" s="63"/>
      <c r="BCF47" s="63"/>
      <c r="BCG47" s="63"/>
      <c r="BCH47" s="63"/>
      <c r="BCI47" s="63"/>
      <c r="BCJ47" s="64"/>
      <c r="BCK47" s="63"/>
      <c r="BCL47" s="63"/>
      <c r="BCM47" s="63"/>
      <c r="BCN47" s="63"/>
      <c r="BCO47" s="63"/>
      <c r="BCP47" s="63"/>
      <c r="BCQ47" s="63"/>
      <c r="BCR47" s="64"/>
      <c r="BCS47" s="63"/>
      <c r="BCT47" s="63"/>
      <c r="BCU47" s="63"/>
      <c r="BCV47" s="63"/>
      <c r="BCW47" s="63"/>
      <c r="BCX47" s="63"/>
      <c r="BCY47" s="63"/>
      <c r="BCZ47" s="64"/>
      <c r="BDA47" s="63"/>
      <c r="BDB47" s="63"/>
      <c r="BDC47" s="63"/>
      <c r="BDD47" s="63"/>
      <c r="BDE47" s="63"/>
      <c r="BDF47" s="63"/>
      <c r="BDG47" s="63"/>
      <c r="BDH47" s="64"/>
      <c r="BDI47" s="63"/>
      <c r="BDJ47" s="63"/>
      <c r="BDK47" s="63"/>
      <c r="BDL47" s="63"/>
      <c r="BDM47" s="63"/>
      <c r="BDN47" s="63"/>
      <c r="BDO47" s="63"/>
      <c r="BDP47" s="64"/>
      <c r="BDQ47" s="63"/>
      <c r="BDR47" s="63"/>
      <c r="BDS47" s="63"/>
      <c r="BDT47" s="63"/>
      <c r="BDU47" s="63"/>
      <c r="BDV47" s="63"/>
      <c r="BDW47" s="63"/>
      <c r="BDX47" s="64"/>
      <c r="BDY47" s="63"/>
      <c r="BDZ47" s="63"/>
      <c r="BEA47" s="63"/>
      <c r="BEB47" s="63"/>
      <c r="BEC47" s="63"/>
      <c r="BED47" s="63"/>
      <c r="BEE47" s="63"/>
      <c r="BEF47" s="64"/>
      <c r="BEG47" s="63"/>
      <c r="BEH47" s="63"/>
      <c r="BEI47" s="63"/>
      <c r="BEJ47" s="63"/>
      <c r="BEK47" s="63"/>
      <c r="BEL47" s="63"/>
      <c r="BEM47" s="63"/>
      <c r="BEN47" s="64"/>
      <c r="BEO47" s="63"/>
      <c r="BEP47" s="63"/>
      <c r="BEQ47" s="63"/>
      <c r="BER47" s="63"/>
      <c r="BES47" s="63"/>
      <c r="BET47" s="63"/>
      <c r="BEU47" s="63"/>
      <c r="BEV47" s="64"/>
      <c r="BEW47" s="63"/>
      <c r="BEX47" s="63"/>
      <c r="BEY47" s="63"/>
      <c r="BEZ47" s="63"/>
      <c r="BFA47" s="63"/>
      <c r="BFB47" s="63"/>
      <c r="BFC47" s="63"/>
      <c r="BFD47" s="64"/>
      <c r="BFE47" s="63"/>
      <c r="BFF47" s="63"/>
      <c r="BFG47" s="63"/>
      <c r="BFH47" s="63"/>
      <c r="BFI47" s="63"/>
      <c r="BFJ47" s="63"/>
      <c r="BFK47" s="63"/>
      <c r="BFL47" s="64"/>
      <c r="BFM47" s="63"/>
      <c r="BFN47" s="63"/>
      <c r="BFO47" s="63"/>
      <c r="BFP47" s="63"/>
      <c r="BFQ47" s="63"/>
      <c r="BFR47" s="63"/>
      <c r="BFS47" s="63"/>
      <c r="BFT47" s="64"/>
      <c r="BFU47" s="63"/>
      <c r="BFV47" s="63"/>
      <c r="BFW47" s="63"/>
      <c r="BFX47" s="63"/>
      <c r="BFY47" s="63"/>
      <c r="BFZ47" s="63"/>
      <c r="BGA47" s="63"/>
      <c r="BGB47" s="64"/>
      <c r="BGC47" s="63"/>
      <c r="BGD47" s="63"/>
      <c r="BGE47" s="63"/>
      <c r="BGF47" s="63"/>
      <c r="BGG47" s="63"/>
      <c r="BGH47" s="63"/>
      <c r="BGI47" s="63"/>
      <c r="BGJ47" s="64"/>
      <c r="BGK47" s="63"/>
      <c r="BGL47" s="63"/>
      <c r="BGM47" s="63"/>
      <c r="BGN47" s="63"/>
      <c r="BGO47" s="63"/>
      <c r="BGP47" s="63"/>
      <c r="BGQ47" s="63"/>
      <c r="BGR47" s="64"/>
      <c r="BGS47" s="63"/>
      <c r="BGT47" s="63"/>
      <c r="BGU47" s="63"/>
      <c r="BGV47" s="63"/>
      <c r="BGW47" s="63"/>
      <c r="BGX47" s="63"/>
      <c r="BGY47" s="63"/>
      <c r="BGZ47" s="64"/>
      <c r="BHA47" s="63"/>
      <c r="BHB47" s="63"/>
      <c r="BHC47" s="63"/>
      <c r="BHD47" s="63"/>
      <c r="BHE47" s="63"/>
      <c r="BHF47" s="63"/>
      <c r="BHG47" s="63"/>
      <c r="BHH47" s="64"/>
      <c r="BHI47" s="63"/>
      <c r="BHJ47" s="63"/>
      <c r="BHK47" s="63"/>
      <c r="BHL47" s="63"/>
      <c r="BHM47" s="63"/>
      <c r="BHN47" s="63"/>
      <c r="BHO47" s="63"/>
      <c r="BHP47" s="64"/>
      <c r="BHQ47" s="63"/>
      <c r="BHR47" s="63"/>
      <c r="BHS47" s="63"/>
      <c r="BHT47" s="63"/>
      <c r="BHU47" s="63"/>
      <c r="BHV47" s="63"/>
      <c r="BHW47" s="63"/>
      <c r="BHX47" s="64"/>
      <c r="BHY47" s="63"/>
      <c r="BHZ47" s="63"/>
      <c r="BIA47" s="63"/>
      <c r="BIB47" s="63"/>
      <c r="BIC47" s="63"/>
      <c r="BID47" s="63"/>
      <c r="BIE47" s="63"/>
      <c r="BIF47" s="64"/>
      <c r="BIG47" s="63"/>
      <c r="BIH47" s="63"/>
      <c r="BII47" s="63"/>
      <c r="BIJ47" s="63"/>
      <c r="BIK47" s="63"/>
      <c r="BIL47" s="63"/>
      <c r="BIM47" s="63"/>
      <c r="BIN47" s="64"/>
      <c r="BIO47" s="63"/>
      <c r="BIP47" s="63"/>
      <c r="BIQ47" s="63"/>
      <c r="BIR47" s="63"/>
      <c r="BIS47" s="63"/>
      <c r="BIT47" s="63"/>
      <c r="BIU47" s="63"/>
      <c r="BIV47" s="64"/>
      <c r="BIW47" s="63"/>
      <c r="BIX47" s="63"/>
      <c r="BIY47" s="63"/>
      <c r="BIZ47" s="63"/>
      <c r="BJA47" s="63"/>
      <c r="BJB47" s="63"/>
      <c r="BJC47" s="63"/>
      <c r="BJD47" s="64"/>
      <c r="BJE47" s="63"/>
      <c r="BJF47" s="63"/>
      <c r="BJG47" s="63"/>
      <c r="BJH47" s="63"/>
      <c r="BJI47" s="63"/>
      <c r="BJJ47" s="63"/>
      <c r="BJK47" s="63"/>
      <c r="BJL47" s="64"/>
      <c r="BJM47" s="63"/>
      <c r="BJN47" s="63"/>
      <c r="BJO47" s="63"/>
      <c r="BJP47" s="63"/>
      <c r="BJQ47" s="63"/>
      <c r="BJR47" s="63"/>
      <c r="BJS47" s="63"/>
      <c r="BJT47" s="64"/>
      <c r="BJU47" s="63"/>
      <c r="BJV47" s="63"/>
      <c r="BJW47" s="63"/>
      <c r="BJX47" s="63"/>
      <c r="BJY47" s="63"/>
      <c r="BJZ47" s="63"/>
      <c r="BKA47" s="63"/>
      <c r="BKB47" s="64"/>
      <c r="BKC47" s="63"/>
      <c r="BKD47" s="63"/>
      <c r="BKE47" s="63"/>
      <c r="BKF47" s="63"/>
      <c r="BKG47" s="63"/>
      <c r="BKH47" s="63"/>
      <c r="BKI47" s="63"/>
      <c r="BKJ47" s="64"/>
      <c r="BKK47" s="63"/>
      <c r="BKL47" s="63"/>
      <c r="BKM47" s="63"/>
      <c r="BKN47" s="63"/>
      <c r="BKO47" s="63"/>
      <c r="BKP47" s="63"/>
      <c r="BKQ47" s="63"/>
      <c r="BKR47" s="64"/>
      <c r="BKS47" s="63"/>
      <c r="BKT47" s="63"/>
      <c r="BKU47" s="63"/>
      <c r="BKV47" s="63"/>
      <c r="BKW47" s="63"/>
      <c r="BKX47" s="63"/>
      <c r="BKY47" s="63"/>
      <c r="BKZ47" s="64"/>
      <c r="BLA47" s="63"/>
      <c r="BLB47" s="63"/>
      <c r="BLC47" s="63"/>
      <c r="BLD47" s="63"/>
      <c r="BLE47" s="63"/>
      <c r="BLF47" s="63"/>
      <c r="BLG47" s="63"/>
      <c r="BLH47" s="64"/>
      <c r="BLI47" s="63"/>
      <c r="BLJ47" s="63"/>
      <c r="BLK47" s="63"/>
      <c r="BLL47" s="63"/>
      <c r="BLM47" s="63"/>
      <c r="BLN47" s="63"/>
      <c r="BLO47" s="63"/>
      <c r="BLP47" s="64"/>
      <c r="BLQ47" s="63"/>
      <c r="BLR47" s="63"/>
      <c r="BLS47" s="63"/>
      <c r="BLT47" s="63"/>
      <c r="BLU47" s="63"/>
      <c r="BLV47" s="63"/>
      <c r="BLW47" s="63"/>
      <c r="BLX47" s="64"/>
      <c r="BLY47" s="63"/>
      <c r="BLZ47" s="63"/>
      <c r="BMA47" s="63"/>
      <c r="BMB47" s="63"/>
      <c r="BMC47" s="63"/>
      <c r="BMD47" s="63"/>
      <c r="BME47" s="63"/>
      <c r="BMF47" s="64"/>
      <c r="BMG47" s="63"/>
      <c r="BMH47" s="63"/>
      <c r="BMI47" s="63"/>
      <c r="BMJ47" s="63"/>
      <c r="BMK47" s="63"/>
      <c r="BML47" s="63"/>
      <c r="BMM47" s="63"/>
      <c r="BMN47" s="64"/>
      <c r="BMO47" s="63"/>
      <c r="BMP47" s="63"/>
      <c r="BMQ47" s="63"/>
      <c r="BMR47" s="63"/>
      <c r="BMS47" s="63"/>
      <c r="BMT47" s="63"/>
      <c r="BMU47" s="63"/>
      <c r="BMV47" s="64"/>
      <c r="BMW47" s="63"/>
      <c r="BMX47" s="63"/>
      <c r="BMY47" s="63"/>
      <c r="BMZ47" s="63"/>
      <c r="BNA47" s="63"/>
      <c r="BNB47" s="63"/>
      <c r="BNC47" s="63"/>
      <c r="BND47" s="64"/>
      <c r="BNE47" s="63"/>
      <c r="BNF47" s="63"/>
      <c r="BNG47" s="63"/>
      <c r="BNH47" s="63"/>
      <c r="BNI47" s="63"/>
      <c r="BNJ47" s="63"/>
      <c r="BNK47" s="63"/>
      <c r="BNL47" s="64"/>
      <c r="BNM47" s="63"/>
      <c r="BNN47" s="63"/>
      <c r="BNO47" s="63"/>
      <c r="BNP47" s="63"/>
      <c r="BNQ47" s="63"/>
      <c r="BNR47" s="63"/>
      <c r="BNS47" s="63"/>
      <c r="BNT47" s="64"/>
      <c r="BNU47" s="63"/>
      <c r="BNV47" s="63"/>
      <c r="BNW47" s="63"/>
      <c r="BNX47" s="63"/>
      <c r="BNY47" s="63"/>
      <c r="BNZ47" s="63"/>
      <c r="BOA47" s="63"/>
      <c r="BOB47" s="64"/>
      <c r="BOC47" s="63"/>
      <c r="BOD47" s="63"/>
      <c r="BOE47" s="63"/>
      <c r="BOF47" s="63"/>
      <c r="BOG47" s="63"/>
      <c r="BOH47" s="63"/>
      <c r="BOI47" s="63"/>
      <c r="BOJ47" s="64"/>
      <c r="BOK47" s="63"/>
      <c r="BOL47" s="63"/>
      <c r="BOM47" s="63"/>
      <c r="BON47" s="63"/>
      <c r="BOO47" s="63"/>
      <c r="BOP47" s="63"/>
      <c r="BOQ47" s="63"/>
      <c r="BOR47" s="64"/>
      <c r="BOS47" s="63"/>
      <c r="BOT47" s="63"/>
      <c r="BOU47" s="63"/>
      <c r="BOV47" s="63"/>
      <c r="BOW47" s="63"/>
      <c r="BOX47" s="63"/>
      <c r="BOY47" s="63"/>
      <c r="BOZ47" s="64"/>
      <c r="BPA47" s="63"/>
      <c r="BPB47" s="63"/>
      <c r="BPC47" s="63"/>
      <c r="BPD47" s="63"/>
      <c r="BPE47" s="63"/>
      <c r="BPF47" s="63"/>
      <c r="BPG47" s="63"/>
      <c r="BPH47" s="64"/>
      <c r="BPI47" s="63"/>
      <c r="BPJ47" s="63"/>
      <c r="BPK47" s="63"/>
      <c r="BPL47" s="63"/>
      <c r="BPM47" s="63"/>
      <c r="BPN47" s="63"/>
      <c r="BPO47" s="63"/>
      <c r="BPP47" s="64"/>
      <c r="BPQ47" s="63"/>
      <c r="BPR47" s="63"/>
      <c r="BPS47" s="63"/>
      <c r="BPT47" s="63"/>
      <c r="BPU47" s="63"/>
      <c r="BPV47" s="63"/>
      <c r="BPW47" s="63"/>
      <c r="BPX47" s="64"/>
      <c r="BPY47" s="63"/>
      <c r="BPZ47" s="63"/>
      <c r="BQA47" s="63"/>
      <c r="BQB47" s="63"/>
      <c r="BQC47" s="63"/>
      <c r="BQD47" s="63"/>
      <c r="BQE47" s="63"/>
      <c r="BQF47" s="64"/>
      <c r="BQG47" s="63"/>
      <c r="BQH47" s="63"/>
      <c r="BQI47" s="63"/>
      <c r="BQJ47" s="63"/>
      <c r="BQK47" s="63"/>
      <c r="BQL47" s="63"/>
      <c r="BQM47" s="63"/>
      <c r="BQN47" s="64"/>
      <c r="BQO47" s="63"/>
      <c r="BQP47" s="63"/>
      <c r="BQQ47" s="63"/>
      <c r="BQR47" s="63"/>
      <c r="BQS47" s="63"/>
      <c r="BQT47" s="63"/>
      <c r="BQU47" s="63"/>
      <c r="BQV47" s="64"/>
      <c r="BQW47" s="63"/>
      <c r="BQX47" s="63"/>
      <c r="BQY47" s="63"/>
      <c r="BQZ47" s="63"/>
      <c r="BRA47" s="63"/>
      <c r="BRB47" s="63"/>
      <c r="BRC47" s="63"/>
      <c r="BRD47" s="64"/>
      <c r="BRE47" s="63"/>
      <c r="BRF47" s="63"/>
      <c r="BRG47" s="63"/>
      <c r="BRH47" s="63"/>
      <c r="BRI47" s="63"/>
      <c r="BRJ47" s="63"/>
      <c r="BRK47" s="63"/>
      <c r="BRL47" s="64"/>
      <c r="BRM47" s="63"/>
      <c r="BRN47" s="63"/>
      <c r="BRO47" s="63"/>
      <c r="BRP47" s="63"/>
      <c r="BRQ47" s="63"/>
      <c r="BRR47" s="63"/>
      <c r="BRS47" s="63"/>
      <c r="BRT47" s="64"/>
      <c r="BRU47" s="63"/>
      <c r="BRV47" s="63"/>
      <c r="BRW47" s="63"/>
      <c r="BRX47" s="63"/>
      <c r="BRY47" s="63"/>
      <c r="BRZ47" s="63"/>
      <c r="BSA47" s="63"/>
      <c r="BSB47" s="64"/>
      <c r="BSC47" s="63"/>
      <c r="BSD47" s="63"/>
      <c r="BSE47" s="63"/>
      <c r="BSF47" s="63"/>
      <c r="BSG47" s="63"/>
      <c r="BSH47" s="63"/>
      <c r="BSI47" s="63"/>
      <c r="BSJ47" s="64"/>
      <c r="BSK47" s="63"/>
      <c r="BSL47" s="63"/>
      <c r="BSM47" s="63"/>
      <c r="BSN47" s="63"/>
      <c r="BSO47" s="63"/>
      <c r="BSP47" s="63"/>
      <c r="BSQ47" s="63"/>
      <c r="BSR47" s="64"/>
      <c r="BSS47" s="63"/>
      <c r="BST47" s="63"/>
      <c r="BSU47" s="63"/>
      <c r="BSV47" s="63"/>
      <c r="BSW47" s="63"/>
      <c r="BSX47" s="63"/>
      <c r="BSY47" s="63"/>
      <c r="BSZ47" s="64"/>
      <c r="BTA47" s="63"/>
      <c r="BTB47" s="63"/>
      <c r="BTC47" s="63"/>
      <c r="BTD47" s="63"/>
      <c r="BTE47" s="63"/>
      <c r="BTF47" s="63"/>
      <c r="BTG47" s="63"/>
      <c r="BTH47" s="64"/>
      <c r="BTI47" s="63"/>
      <c r="BTJ47" s="63"/>
      <c r="BTK47" s="63"/>
      <c r="BTL47" s="63"/>
      <c r="BTM47" s="63"/>
      <c r="BTN47" s="63"/>
      <c r="BTO47" s="63"/>
      <c r="BTP47" s="64"/>
      <c r="BTQ47" s="63"/>
      <c r="BTR47" s="63"/>
      <c r="BTS47" s="63"/>
      <c r="BTT47" s="63"/>
      <c r="BTU47" s="63"/>
      <c r="BTV47" s="63"/>
      <c r="BTW47" s="63"/>
      <c r="BTX47" s="64"/>
      <c r="BTY47" s="63"/>
      <c r="BTZ47" s="63"/>
      <c r="BUA47" s="63"/>
      <c r="BUB47" s="63"/>
      <c r="BUC47" s="63"/>
      <c r="BUD47" s="63"/>
      <c r="BUE47" s="63"/>
      <c r="BUF47" s="64"/>
      <c r="BUG47" s="63"/>
      <c r="BUH47" s="63"/>
      <c r="BUI47" s="63"/>
      <c r="BUJ47" s="63"/>
      <c r="BUK47" s="63"/>
      <c r="BUL47" s="63"/>
      <c r="BUM47" s="63"/>
      <c r="BUN47" s="64"/>
      <c r="BUO47" s="63"/>
      <c r="BUP47" s="63"/>
      <c r="BUQ47" s="63"/>
      <c r="BUR47" s="63"/>
      <c r="BUS47" s="63"/>
      <c r="BUT47" s="63"/>
      <c r="BUU47" s="63"/>
      <c r="BUV47" s="64"/>
      <c r="BUW47" s="63"/>
      <c r="BUX47" s="63"/>
      <c r="BUY47" s="63"/>
      <c r="BUZ47" s="63"/>
      <c r="BVA47" s="63"/>
      <c r="BVB47" s="63"/>
      <c r="BVC47" s="63"/>
      <c r="BVD47" s="64"/>
      <c r="BVE47" s="63"/>
      <c r="BVF47" s="63"/>
      <c r="BVG47" s="63"/>
      <c r="BVH47" s="63"/>
      <c r="BVI47" s="63"/>
      <c r="BVJ47" s="63"/>
      <c r="BVK47" s="63"/>
      <c r="BVL47" s="64"/>
      <c r="BVM47" s="63"/>
      <c r="BVN47" s="63"/>
      <c r="BVO47" s="63"/>
      <c r="BVP47" s="63"/>
      <c r="BVQ47" s="63"/>
      <c r="BVR47" s="63"/>
      <c r="BVS47" s="63"/>
      <c r="BVT47" s="64"/>
      <c r="BVU47" s="63"/>
      <c r="BVV47" s="63"/>
      <c r="BVW47" s="63"/>
      <c r="BVX47" s="63"/>
      <c r="BVY47" s="63"/>
      <c r="BVZ47" s="63"/>
      <c r="BWA47" s="63"/>
      <c r="BWB47" s="64"/>
      <c r="BWC47" s="63"/>
      <c r="BWD47" s="63"/>
      <c r="BWE47" s="63"/>
      <c r="BWF47" s="63"/>
      <c r="BWG47" s="63"/>
      <c r="BWH47" s="63"/>
      <c r="BWI47" s="63"/>
      <c r="BWJ47" s="64"/>
      <c r="BWK47" s="63"/>
      <c r="BWL47" s="63"/>
      <c r="BWM47" s="63"/>
      <c r="BWN47" s="63"/>
      <c r="BWO47" s="63"/>
      <c r="BWP47" s="63"/>
      <c r="BWQ47" s="63"/>
      <c r="BWR47" s="64"/>
      <c r="BWS47" s="63"/>
      <c r="BWT47" s="63"/>
      <c r="BWU47" s="63"/>
      <c r="BWV47" s="63"/>
      <c r="BWW47" s="63"/>
      <c r="BWX47" s="63"/>
      <c r="BWY47" s="63"/>
      <c r="BWZ47" s="64"/>
      <c r="BXA47" s="63"/>
      <c r="BXB47" s="63"/>
      <c r="BXC47" s="63"/>
      <c r="BXD47" s="63"/>
      <c r="BXE47" s="63"/>
      <c r="BXF47" s="63"/>
      <c r="BXG47" s="63"/>
      <c r="BXH47" s="64"/>
      <c r="BXI47" s="63"/>
      <c r="BXJ47" s="63"/>
      <c r="BXK47" s="63"/>
      <c r="BXL47" s="63"/>
      <c r="BXM47" s="63"/>
      <c r="BXN47" s="63"/>
      <c r="BXO47" s="63"/>
      <c r="BXP47" s="64"/>
      <c r="BXQ47" s="63"/>
      <c r="BXR47" s="63"/>
      <c r="BXS47" s="63"/>
      <c r="BXT47" s="63"/>
      <c r="BXU47" s="63"/>
      <c r="BXV47" s="63"/>
      <c r="BXW47" s="63"/>
      <c r="BXX47" s="64"/>
      <c r="BXY47" s="63"/>
      <c r="BXZ47" s="63"/>
      <c r="BYA47" s="63"/>
      <c r="BYB47" s="63"/>
      <c r="BYC47" s="63"/>
      <c r="BYD47" s="63"/>
      <c r="BYE47" s="63"/>
      <c r="BYF47" s="64"/>
      <c r="BYG47" s="63"/>
      <c r="BYH47" s="63"/>
      <c r="BYI47" s="63"/>
      <c r="BYJ47" s="63"/>
      <c r="BYK47" s="63"/>
      <c r="BYL47" s="63"/>
      <c r="BYM47" s="63"/>
      <c r="BYN47" s="64"/>
      <c r="BYO47" s="63"/>
      <c r="BYP47" s="63"/>
      <c r="BYQ47" s="63"/>
      <c r="BYR47" s="63"/>
      <c r="BYS47" s="63"/>
      <c r="BYT47" s="63"/>
      <c r="BYU47" s="63"/>
      <c r="BYV47" s="64"/>
      <c r="BYW47" s="63"/>
      <c r="BYX47" s="63"/>
      <c r="BYY47" s="63"/>
      <c r="BYZ47" s="63"/>
      <c r="BZA47" s="63"/>
      <c r="BZB47" s="63"/>
      <c r="BZC47" s="63"/>
      <c r="BZD47" s="64"/>
      <c r="BZE47" s="63"/>
      <c r="BZF47" s="63"/>
      <c r="BZG47" s="63"/>
      <c r="BZH47" s="63"/>
      <c r="BZI47" s="63"/>
      <c r="BZJ47" s="63"/>
      <c r="BZK47" s="63"/>
      <c r="BZL47" s="64"/>
      <c r="BZM47" s="63"/>
      <c r="BZN47" s="63"/>
      <c r="BZO47" s="63"/>
      <c r="BZP47" s="63"/>
      <c r="BZQ47" s="63"/>
      <c r="BZR47" s="63"/>
      <c r="BZS47" s="63"/>
      <c r="BZT47" s="64"/>
      <c r="BZU47" s="63"/>
      <c r="BZV47" s="63"/>
      <c r="BZW47" s="63"/>
      <c r="BZX47" s="63"/>
      <c r="BZY47" s="63"/>
      <c r="BZZ47" s="63"/>
      <c r="CAA47" s="63"/>
      <c r="CAB47" s="64"/>
      <c r="CAC47" s="63"/>
      <c r="CAD47" s="63"/>
      <c r="CAE47" s="63"/>
      <c r="CAF47" s="63"/>
      <c r="CAG47" s="63"/>
      <c r="CAH47" s="63"/>
      <c r="CAI47" s="63"/>
      <c r="CAJ47" s="64"/>
      <c r="CAK47" s="63"/>
      <c r="CAL47" s="63"/>
      <c r="CAM47" s="63"/>
      <c r="CAN47" s="63"/>
      <c r="CAO47" s="63"/>
      <c r="CAP47" s="63"/>
      <c r="CAQ47" s="63"/>
      <c r="CAR47" s="64"/>
      <c r="CAS47" s="63"/>
      <c r="CAT47" s="63"/>
      <c r="CAU47" s="63"/>
      <c r="CAV47" s="63"/>
      <c r="CAW47" s="63"/>
      <c r="CAX47" s="63"/>
      <c r="CAY47" s="63"/>
      <c r="CAZ47" s="64"/>
      <c r="CBA47" s="63"/>
      <c r="CBB47" s="63"/>
      <c r="CBC47" s="63"/>
      <c r="CBD47" s="63"/>
      <c r="CBE47" s="63"/>
      <c r="CBF47" s="63"/>
      <c r="CBG47" s="63"/>
      <c r="CBH47" s="64"/>
      <c r="CBI47" s="63"/>
      <c r="CBJ47" s="63"/>
      <c r="CBK47" s="63"/>
      <c r="CBL47" s="63"/>
      <c r="CBM47" s="63"/>
      <c r="CBN47" s="63"/>
      <c r="CBO47" s="63"/>
      <c r="CBP47" s="64"/>
      <c r="CBQ47" s="63"/>
      <c r="CBR47" s="63"/>
      <c r="CBS47" s="63"/>
      <c r="CBT47" s="63"/>
      <c r="CBU47" s="63"/>
      <c r="CBV47" s="63"/>
      <c r="CBW47" s="63"/>
      <c r="CBX47" s="64"/>
      <c r="CBY47" s="63"/>
      <c r="CBZ47" s="63"/>
      <c r="CCA47" s="63"/>
      <c r="CCB47" s="63"/>
      <c r="CCC47" s="63"/>
      <c r="CCD47" s="63"/>
      <c r="CCE47" s="63"/>
      <c r="CCF47" s="64"/>
      <c r="CCG47" s="63"/>
      <c r="CCH47" s="63"/>
      <c r="CCI47" s="63"/>
      <c r="CCJ47" s="63"/>
      <c r="CCK47" s="63"/>
      <c r="CCL47" s="63"/>
      <c r="CCM47" s="63"/>
      <c r="CCN47" s="64"/>
      <c r="CCO47" s="63"/>
      <c r="CCP47" s="63"/>
      <c r="CCQ47" s="63"/>
      <c r="CCR47" s="63"/>
      <c r="CCS47" s="63"/>
      <c r="CCT47" s="63"/>
      <c r="CCU47" s="63"/>
      <c r="CCV47" s="64"/>
      <c r="CCW47" s="63"/>
      <c r="CCX47" s="63"/>
      <c r="CCY47" s="63"/>
      <c r="CCZ47" s="63"/>
      <c r="CDA47" s="63"/>
      <c r="CDB47" s="63"/>
      <c r="CDC47" s="63"/>
      <c r="CDD47" s="64"/>
      <c r="CDE47" s="63"/>
      <c r="CDF47" s="63"/>
      <c r="CDG47" s="63"/>
      <c r="CDH47" s="63"/>
      <c r="CDI47" s="63"/>
      <c r="CDJ47" s="63"/>
      <c r="CDK47" s="63"/>
      <c r="CDL47" s="64"/>
      <c r="CDM47" s="63"/>
      <c r="CDN47" s="63"/>
      <c r="CDO47" s="63"/>
      <c r="CDP47" s="63"/>
      <c r="CDQ47" s="63"/>
      <c r="CDR47" s="63"/>
      <c r="CDS47" s="63"/>
      <c r="CDT47" s="64"/>
      <c r="CDU47" s="63"/>
      <c r="CDV47" s="63"/>
      <c r="CDW47" s="63"/>
      <c r="CDX47" s="63"/>
      <c r="CDY47" s="63"/>
      <c r="CDZ47" s="63"/>
      <c r="CEA47" s="63"/>
      <c r="CEB47" s="64"/>
      <c r="CEC47" s="63"/>
      <c r="CED47" s="63"/>
      <c r="CEE47" s="63"/>
      <c r="CEF47" s="63"/>
      <c r="CEG47" s="63"/>
      <c r="CEH47" s="63"/>
      <c r="CEI47" s="63"/>
      <c r="CEJ47" s="64"/>
      <c r="CEK47" s="63"/>
      <c r="CEL47" s="63"/>
      <c r="CEM47" s="63"/>
      <c r="CEN47" s="63"/>
      <c r="CEO47" s="63"/>
      <c r="CEP47" s="63"/>
      <c r="CEQ47" s="63"/>
      <c r="CER47" s="64"/>
      <c r="CES47" s="63"/>
      <c r="CET47" s="63"/>
      <c r="CEU47" s="63"/>
      <c r="CEV47" s="63"/>
      <c r="CEW47" s="63"/>
      <c r="CEX47" s="63"/>
      <c r="CEY47" s="63"/>
      <c r="CEZ47" s="64"/>
      <c r="CFA47" s="63"/>
      <c r="CFB47" s="63"/>
      <c r="CFC47" s="63"/>
      <c r="CFD47" s="63"/>
      <c r="CFE47" s="63"/>
      <c r="CFF47" s="63"/>
      <c r="CFG47" s="63"/>
      <c r="CFH47" s="64"/>
      <c r="CFI47" s="63"/>
      <c r="CFJ47" s="63"/>
      <c r="CFK47" s="63"/>
      <c r="CFL47" s="63"/>
      <c r="CFM47" s="63"/>
      <c r="CFN47" s="63"/>
      <c r="CFO47" s="63"/>
      <c r="CFP47" s="64"/>
      <c r="CFQ47" s="63"/>
      <c r="CFR47" s="63"/>
      <c r="CFS47" s="63"/>
      <c r="CFT47" s="63"/>
      <c r="CFU47" s="63"/>
      <c r="CFV47" s="63"/>
      <c r="CFW47" s="63"/>
      <c r="CFX47" s="64"/>
      <c r="CFY47" s="63"/>
      <c r="CFZ47" s="63"/>
      <c r="CGA47" s="63"/>
      <c r="CGB47" s="63"/>
      <c r="CGC47" s="63"/>
      <c r="CGD47" s="63"/>
      <c r="CGE47" s="63"/>
      <c r="CGF47" s="64"/>
      <c r="CGG47" s="63"/>
      <c r="CGH47" s="63"/>
      <c r="CGI47" s="63"/>
      <c r="CGJ47" s="63"/>
      <c r="CGK47" s="63"/>
      <c r="CGL47" s="63"/>
      <c r="CGM47" s="63"/>
      <c r="CGN47" s="64"/>
      <c r="CGO47" s="63"/>
      <c r="CGP47" s="63"/>
      <c r="CGQ47" s="63"/>
      <c r="CGR47" s="63"/>
      <c r="CGS47" s="63"/>
      <c r="CGT47" s="63"/>
      <c r="CGU47" s="63"/>
      <c r="CGV47" s="64"/>
      <c r="CGW47" s="63"/>
      <c r="CGX47" s="63"/>
      <c r="CGY47" s="63"/>
      <c r="CGZ47" s="63"/>
      <c r="CHA47" s="63"/>
      <c r="CHB47" s="63"/>
      <c r="CHC47" s="63"/>
      <c r="CHD47" s="64"/>
      <c r="CHE47" s="63"/>
      <c r="CHF47" s="63"/>
      <c r="CHG47" s="63"/>
      <c r="CHH47" s="63"/>
      <c r="CHI47" s="63"/>
      <c r="CHJ47" s="63"/>
      <c r="CHK47" s="63"/>
      <c r="CHL47" s="64"/>
      <c r="CHM47" s="63"/>
      <c r="CHN47" s="63"/>
      <c r="CHO47" s="63"/>
      <c r="CHP47" s="63"/>
      <c r="CHQ47" s="63"/>
      <c r="CHR47" s="63"/>
      <c r="CHS47" s="63"/>
      <c r="CHT47" s="64"/>
      <c r="CHU47" s="63"/>
      <c r="CHV47" s="63"/>
      <c r="CHW47" s="63"/>
      <c r="CHX47" s="63"/>
      <c r="CHY47" s="63"/>
      <c r="CHZ47" s="63"/>
      <c r="CIA47" s="63"/>
      <c r="CIB47" s="64"/>
      <c r="CIC47" s="63"/>
      <c r="CID47" s="63"/>
      <c r="CIE47" s="63"/>
      <c r="CIF47" s="63"/>
      <c r="CIG47" s="63"/>
      <c r="CIH47" s="63"/>
      <c r="CII47" s="63"/>
      <c r="CIJ47" s="64"/>
      <c r="CIK47" s="63"/>
      <c r="CIL47" s="63"/>
      <c r="CIM47" s="63"/>
      <c r="CIN47" s="63"/>
      <c r="CIO47" s="63"/>
      <c r="CIP47" s="63"/>
      <c r="CIQ47" s="63"/>
      <c r="CIR47" s="64"/>
      <c r="CIS47" s="63"/>
      <c r="CIT47" s="63"/>
      <c r="CIU47" s="63"/>
      <c r="CIV47" s="63"/>
      <c r="CIW47" s="63"/>
      <c r="CIX47" s="63"/>
      <c r="CIY47" s="63"/>
      <c r="CIZ47" s="64"/>
      <c r="CJA47" s="63"/>
      <c r="CJB47" s="63"/>
      <c r="CJC47" s="63"/>
      <c r="CJD47" s="63"/>
      <c r="CJE47" s="63"/>
      <c r="CJF47" s="63"/>
      <c r="CJG47" s="63"/>
      <c r="CJH47" s="64"/>
      <c r="CJI47" s="63"/>
      <c r="CJJ47" s="63"/>
      <c r="CJK47" s="63"/>
      <c r="CJL47" s="63"/>
      <c r="CJM47" s="63"/>
      <c r="CJN47" s="63"/>
      <c r="CJO47" s="63"/>
      <c r="CJP47" s="64"/>
      <c r="CJQ47" s="63"/>
      <c r="CJR47" s="63"/>
      <c r="CJS47" s="63"/>
      <c r="CJT47" s="63"/>
      <c r="CJU47" s="63"/>
      <c r="CJV47" s="63"/>
      <c r="CJW47" s="63"/>
      <c r="CJX47" s="64"/>
      <c r="CJY47" s="63"/>
      <c r="CJZ47" s="63"/>
      <c r="CKA47" s="63"/>
      <c r="CKB47" s="63"/>
      <c r="CKC47" s="63"/>
      <c r="CKD47" s="63"/>
      <c r="CKE47" s="63"/>
      <c r="CKF47" s="64"/>
      <c r="CKG47" s="63"/>
      <c r="CKH47" s="63"/>
      <c r="CKI47" s="63"/>
      <c r="CKJ47" s="63"/>
      <c r="CKK47" s="63"/>
      <c r="CKL47" s="63"/>
      <c r="CKM47" s="63"/>
      <c r="CKN47" s="64"/>
      <c r="CKO47" s="63"/>
      <c r="CKP47" s="63"/>
      <c r="CKQ47" s="63"/>
      <c r="CKR47" s="63"/>
      <c r="CKS47" s="63"/>
      <c r="CKT47" s="63"/>
      <c r="CKU47" s="63"/>
      <c r="CKV47" s="64"/>
      <c r="CKW47" s="63"/>
      <c r="CKX47" s="63"/>
      <c r="CKY47" s="63"/>
      <c r="CKZ47" s="63"/>
      <c r="CLA47" s="63"/>
      <c r="CLB47" s="63"/>
      <c r="CLC47" s="63"/>
      <c r="CLD47" s="64"/>
      <c r="CLE47" s="63"/>
      <c r="CLF47" s="63"/>
      <c r="CLG47" s="63"/>
      <c r="CLH47" s="63"/>
      <c r="CLI47" s="63"/>
      <c r="CLJ47" s="63"/>
      <c r="CLK47" s="63"/>
      <c r="CLL47" s="64"/>
      <c r="CLM47" s="63"/>
      <c r="CLN47" s="63"/>
      <c r="CLO47" s="63"/>
      <c r="CLP47" s="63"/>
      <c r="CLQ47" s="63"/>
      <c r="CLR47" s="63"/>
      <c r="CLS47" s="63"/>
      <c r="CLT47" s="64"/>
      <c r="CLU47" s="63"/>
      <c r="CLV47" s="63"/>
      <c r="CLW47" s="63"/>
      <c r="CLX47" s="63"/>
      <c r="CLY47" s="63"/>
      <c r="CLZ47" s="63"/>
      <c r="CMA47" s="63"/>
      <c r="CMB47" s="64"/>
      <c r="CMC47" s="63"/>
      <c r="CMD47" s="63"/>
      <c r="CME47" s="63"/>
      <c r="CMF47" s="63"/>
      <c r="CMG47" s="63"/>
      <c r="CMH47" s="63"/>
      <c r="CMI47" s="63"/>
      <c r="CMJ47" s="64"/>
      <c r="CMK47" s="63"/>
      <c r="CML47" s="63"/>
      <c r="CMM47" s="63"/>
      <c r="CMN47" s="63"/>
      <c r="CMO47" s="63"/>
      <c r="CMP47" s="63"/>
      <c r="CMQ47" s="63"/>
      <c r="CMR47" s="64"/>
      <c r="CMS47" s="63"/>
      <c r="CMT47" s="63"/>
      <c r="CMU47" s="63"/>
      <c r="CMV47" s="63"/>
      <c r="CMW47" s="63"/>
      <c r="CMX47" s="63"/>
      <c r="CMY47" s="63"/>
      <c r="CMZ47" s="64"/>
      <c r="CNA47" s="63"/>
      <c r="CNB47" s="63"/>
      <c r="CNC47" s="63"/>
      <c r="CND47" s="63"/>
      <c r="CNE47" s="63"/>
      <c r="CNF47" s="63"/>
      <c r="CNG47" s="63"/>
      <c r="CNH47" s="64"/>
      <c r="CNI47" s="63"/>
      <c r="CNJ47" s="63"/>
      <c r="CNK47" s="63"/>
      <c r="CNL47" s="63"/>
      <c r="CNM47" s="63"/>
      <c r="CNN47" s="63"/>
      <c r="CNO47" s="63"/>
      <c r="CNP47" s="64"/>
      <c r="CNQ47" s="63"/>
      <c r="CNR47" s="63"/>
      <c r="CNS47" s="63"/>
      <c r="CNT47" s="63"/>
      <c r="CNU47" s="63"/>
      <c r="CNV47" s="63"/>
      <c r="CNW47" s="63"/>
      <c r="CNX47" s="64"/>
      <c r="CNY47" s="63"/>
      <c r="CNZ47" s="63"/>
      <c r="COA47" s="63"/>
      <c r="COB47" s="63"/>
      <c r="COC47" s="63"/>
      <c r="COD47" s="63"/>
      <c r="COE47" s="63"/>
      <c r="COF47" s="64"/>
      <c r="COG47" s="63"/>
      <c r="COH47" s="63"/>
      <c r="COI47" s="63"/>
      <c r="COJ47" s="63"/>
      <c r="COK47" s="63"/>
      <c r="COL47" s="63"/>
      <c r="COM47" s="63"/>
      <c r="CON47" s="64"/>
      <c r="COO47" s="63"/>
      <c r="COP47" s="63"/>
      <c r="COQ47" s="63"/>
      <c r="COR47" s="63"/>
      <c r="COS47" s="63"/>
      <c r="COT47" s="63"/>
      <c r="COU47" s="63"/>
      <c r="COV47" s="64"/>
      <c r="COW47" s="63"/>
      <c r="COX47" s="63"/>
      <c r="COY47" s="63"/>
      <c r="COZ47" s="63"/>
      <c r="CPA47" s="63"/>
      <c r="CPB47" s="63"/>
      <c r="CPC47" s="63"/>
      <c r="CPD47" s="64"/>
      <c r="CPE47" s="63"/>
      <c r="CPF47" s="63"/>
      <c r="CPG47" s="63"/>
      <c r="CPH47" s="63"/>
      <c r="CPI47" s="63"/>
      <c r="CPJ47" s="63"/>
      <c r="CPK47" s="63"/>
      <c r="CPL47" s="64"/>
      <c r="CPM47" s="63"/>
      <c r="CPN47" s="63"/>
      <c r="CPO47" s="63"/>
      <c r="CPP47" s="63"/>
      <c r="CPQ47" s="63"/>
      <c r="CPR47" s="63"/>
      <c r="CPS47" s="63"/>
      <c r="CPT47" s="64"/>
      <c r="CPU47" s="63"/>
      <c r="CPV47" s="63"/>
      <c r="CPW47" s="63"/>
      <c r="CPX47" s="63"/>
      <c r="CPY47" s="63"/>
      <c r="CPZ47" s="63"/>
      <c r="CQA47" s="63"/>
      <c r="CQB47" s="64"/>
      <c r="CQC47" s="63"/>
      <c r="CQD47" s="63"/>
      <c r="CQE47" s="63"/>
      <c r="CQF47" s="63"/>
      <c r="CQG47" s="63"/>
      <c r="CQH47" s="63"/>
      <c r="CQI47" s="63"/>
      <c r="CQJ47" s="64"/>
      <c r="CQK47" s="63"/>
      <c r="CQL47" s="63"/>
      <c r="CQM47" s="63"/>
      <c r="CQN47" s="63"/>
      <c r="CQO47" s="63"/>
      <c r="CQP47" s="63"/>
      <c r="CQQ47" s="63"/>
      <c r="CQR47" s="64"/>
      <c r="CQS47" s="63"/>
      <c r="CQT47" s="63"/>
      <c r="CQU47" s="63"/>
      <c r="CQV47" s="63"/>
      <c r="CQW47" s="63"/>
      <c r="CQX47" s="63"/>
      <c r="CQY47" s="63"/>
      <c r="CQZ47" s="64"/>
      <c r="CRA47" s="63"/>
      <c r="CRB47" s="63"/>
      <c r="CRC47" s="63"/>
      <c r="CRD47" s="63"/>
      <c r="CRE47" s="63"/>
      <c r="CRF47" s="63"/>
      <c r="CRG47" s="63"/>
      <c r="CRH47" s="64"/>
      <c r="CRI47" s="63"/>
      <c r="CRJ47" s="63"/>
      <c r="CRK47" s="63"/>
      <c r="CRL47" s="63"/>
      <c r="CRM47" s="63"/>
      <c r="CRN47" s="63"/>
      <c r="CRO47" s="63"/>
      <c r="CRP47" s="64"/>
      <c r="CRQ47" s="63"/>
      <c r="CRR47" s="63"/>
      <c r="CRS47" s="63"/>
      <c r="CRT47" s="63"/>
      <c r="CRU47" s="63"/>
      <c r="CRV47" s="63"/>
      <c r="CRW47" s="63"/>
      <c r="CRX47" s="64"/>
      <c r="CRY47" s="63"/>
      <c r="CRZ47" s="63"/>
      <c r="CSA47" s="63"/>
      <c r="CSB47" s="63"/>
      <c r="CSC47" s="63"/>
      <c r="CSD47" s="63"/>
      <c r="CSE47" s="63"/>
      <c r="CSF47" s="64"/>
      <c r="CSG47" s="63"/>
      <c r="CSH47" s="63"/>
      <c r="CSI47" s="63"/>
      <c r="CSJ47" s="63"/>
      <c r="CSK47" s="63"/>
      <c r="CSL47" s="63"/>
      <c r="CSM47" s="63"/>
      <c r="CSN47" s="64"/>
      <c r="CSO47" s="63"/>
      <c r="CSP47" s="63"/>
      <c r="CSQ47" s="63"/>
      <c r="CSR47" s="63"/>
      <c r="CSS47" s="63"/>
      <c r="CST47" s="63"/>
      <c r="CSU47" s="63"/>
      <c r="CSV47" s="64"/>
      <c r="CSW47" s="63"/>
      <c r="CSX47" s="63"/>
      <c r="CSY47" s="63"/>
      <c r="CSZ47" s="63"/>
      <c r="CTA47" s="63"/>
      <c r="CTB47" s="63"/>
      <c r="CTC47" s="63"/>
      <c r="CTD47" s="64"/>
      <c r="CTE47" s="63"/>
      <c r="CTF47" s="63"/>
      <c r="CTG47" s="63"/>
      <c r="CTH47" s="63"/>
      <c r="CTI47" s="63"/>
      <c r="CTJ47" s="63"/>
      <c r="CTK47" s="63"/>
      <c r="CTL47" s="64"/>
      <c r="CTM47" s="63"/>
      <c r="CTN47" s="63"/>
      <c r="CTO47" s="63"/>
      <c r="CTP47" s="63"/>
      <c r="CTQ47" s="63"/>
      <c r="CTR47" s="63"/>
      <c r="CTS47" s="63"/>
      <c r="CTT47" s="64"/>
      <c r="CTU47" s="63"/>
      <c r="CTV47" s="63"/>
      <c r="CTW47" s="63"/>
      <c r="CTX47" s="63"/>
      <c r="CTY47" s="63"/>
      <c r="CTZ47" s="63"/>
      <c r="CUA47" s="63"/>
      <c r="CUB47" s="64"/>
      <c r="CUC47" s="63"/>
      <c r="CUD47" s="63"/>
      <c r="CUE47" s="63"/>
      <c r="CUF47" s="63"/>
      <c r="CUG47" s="63"/>
      <c r="CUH47" s="63"/>
      <c r="CUI47" s="63"/>
      <c r="CUJ47" s="64"/>
      <c r="CUK47" s="63"/>
      <c r="CUL47" s="63"/>
      <c r="CUM47" s="63"/>
      <c r="CUN47" s="63"/>
      <c r="CUO47" s="63"/>
      <c r="CUP47" s="63"/>
      <c r="CUQ47" s="63"/>
      <c r="CUR47" s="64"/>
      <c r="CUS47" s="63"/>
      <c r="CUT47" s="63"/>
      <c r="CUU47" s="63"/>
      <c r="CUV47" s="63"/>
      <c r="CUW47" s="63"/>
      <c r="CUX47" s="63"/>
      <c r="CUY47" s="63"/>
      <c r="CUZ47" s="64"/>
      <c r="CVA47" s="63"/>
      <c r="CVB47" s="63"/>
      <c r="CVC47" s="63"/>
      <c r="CVD47" s="63"/>
      <c r="CVE47" s="63"/>
      <c r="CVF47" s="63"/>
      <c r="CVG47" s="63"/>
      <c r="CVH47" s="64"/>
      <c r="CVI47" s="63"/>
      <c r="CVJ47" s="63"/>
      <c r="CVK47" s="63"/>
      <c r="CVL47" s="63"/>
      <c r="CVM47" s="63"/>
      <c r="CVN47" s="63"/>
      <c r="CVO47" s="63"/>
      <c r="CVP47" s="64"/>
      <c r="CVQ47" s="63"/>
      <c r="CVR47" s="63"/>
      <c r="CVS47" s="63"/>
      <c r="CVT47" s="63"/>
      <c r="CVU47" s="63"/>
      <c r="CVV47" s="63"/>
      <c r="CVW47" s="63"/>
      <c r="CVX47" s="64"/>
      <c r="CVY47" s="63"/>
      <c r="CVZ47" s="63"/>
      <c r="CWA47" s="63"/>
      <c r="CWB47" s="63"/>
      <c r="CWC47" s="63"/>
      <c r="CWD47" s="63"/>
      <c r="CWE47" s="63"/>
      <c r="CWF47" s="64"/>
      <c r="CWG47" s="63"/>
      <c r="CWH47" s="63"/>
      <c r="CWI47" s="63"/>
      <c r="CWJ47" s="63"/>
      <c r="CWK47" s="63"/>
      <c r="CWL47" s="63"/>
      <c r="CWM47" s="63"/>
      <c r="CWN47" s="64"/>
      <c r="CWO47" s="63"/>
      <c r="CWP47" s="63"/>
      <c r="CWQ47" s="63"/>
      <c r="CWR47" s="63"/>
      <c r="CWS47" s="63"/>
      <c r="CWT47" s="63"/>
      <c r="CWU47" s="63"/>
      <c r="CWV47" s="64"/>
      <c r="CWW47" s="63"/>
      <c r="CWX47" s="63"/>
      <c r="CWY47" s="63"/>
      <c r="CWZ47" s="63"/>
      <c r="CXA47" s="63"/>
      <c r="CXB47" s="63"/>
      <c r="CXC47" s="63"/>
      <c r="CXD47" s="64"/>
      <c r="CXE47" s="63"/>
      <c r="CXF47" s="63"/>
      <c r="CXG47" s="63"/>
      <c r="CXH47" s="63"/>
      <c r="CXI47" s="63"/>
      <c r="CXJ47" s="63"/>
      <c r="CXK47" s="63"/>
      <c r="CXL47" s="64"/>
      <c r="CXM47" s="63"/>
      <c r="CXN47" s="63"/>
      <c r="CXO47" s="63"/>
      <c r="CXP47" s="63"/>
      <c r="CXQ47" s="63"/>
      <c r="CXR47" s="63"/>
      <c r="CXS47" s="63"/>
      <c r="CXT47" s="64"/>
      <c r="CXU47" s="63"/>
      <c r="CXV47" s="63"/>
      <c r="CXW47" s="63"/>
      <c r="CXX47" s="63"/>
      <c r="CXY47" s="63"/>
      <c r="CXZ47" s="63"/>
      <c r="CYA47" s="63"/>
      <c r="CYB47" s="64"/>
      <c r="CYC47" s="63"/>
      <c r="CYD47" s="63"/>
      <c r="CYE47" s="63"/>
      <c r="CYF47" s="63"/>
      <c r="CYG47" s="63"/>
      <c r="CYH47" s="63"/>
      <c r="CYI47" s="63"/>
      <c r="CYJ47" s="64"/>
      <c r="CYK47" s="63"/>
      <c r="CYL47" s="63"/>
      <c r="CYM47" s="63"/>
      <c r="CYN47" s="63"/>
      <c r="CYO47" s="63"/>
      <c r="CYP47" s="63"/>
      <c r="CYQ47" s="63"/>
      <c r="CYR47" s="64"/>
      <c r="CYS47" s="63"/>
      <c r="CYT47" s="63"/>
      <c r="CYU47" s="63"/>
      <c r="CYV47" s="63"/>
      <c r="CYW47" s="63"/>
      <c r="CYX47" s="63"/>
      <c r="CYY47" s="63"/>
      <c r="CYZ47" s="64"/>
      <c r="CZA47" s="63"/>
      <c r="CZB47" s="63"/>
      <c r="CZC47" s="63"/>
      <c r="CZD47" s="63"/>
      <c r="CZE47" s="63"/>
      <c r="CZF47" s="63"/>
      <c r="CZG47" s="63"/>
      <c r="CZH47" s="64"/>
      <c r="CZI47" s="63"/>
      <c r="CZJ47" s="63"/>
      <c r="CZK47" s="63"/>
      <c r="CZL47" s="63"/>
      <c r="CZM47" s="63"/>
      <c r="CZN47" s="63"/>
      <c r="CZO47" s="63"/>
      <c r="CZP47" s="64"/>
      <c r="CZQ47" s="63"/>
      <c r="CZR47" s="63"/>
      <c r="CZS47" s="63"/>
      <c r="CZT47" s="63"/>
      <c r="CZU47" s="63"/>
      <c r="CZV47" s="63"/>
      <c r="CZW47" s="63"/>
      <c r="CZX47" s="64"/>
      <c r="CZY47" s="63"/>
      <c r="CZZ47" s="63"/>
      <c r="DAA47" s="63"/>
      <c r="DAB47" s="63"/>
      <c r="DAC47" s="63"/>
      <c r="DAD47" s="63"/>
      <c r="DAE47" s="63"/>
      <c r="DAF47" s="64"/>
      <c r="DAG47" s="63"/>
      <c r="DAH47" s="63"/>
      <c r="DAI47" s="63"/>
      <c r="DAJ47" s="63"/>
      <c r="DAK47" s="63"/>
      <c r="DAL47" s="63"/>
      <c r="DAM47" s="63"/>
      <c r="DAN47" s="64"/>
      <c r="DAO47" s="63"/>
      <c r="DAP47" s="63"/>
      <c r="DAQ47" s="63"/>
      <c r="DAR47" s="63"/>
      <c r="DAS47" s="63"/>
      <c r="DAT47" s="63"/>
      <c r="DAU47" s="63"/>
      <c r="DAV47" s="64"/>
      <c r="DAW47" s="63"/>
      <c r="DAX47" s="63"/>
      <c r="DAY47" s="63"/>
      <c r="DAZ47" s="63"/>
      <c r="DBA47" s="63"/>
      <c r="DBB47" s="63"/>
      <c r="DBC47" s="63"/>
      <c r="DBD47" s="64"/>
      <c r="DBE47" s="63"/>
      <c r="DBF47" s="63"/>
      <c r="DBG47" s="63"/>
      <c r="DBH47" s="63"/>
      <c r="DBI47" s="63"/>
      <c r="DBJ47" s="63"/>
      <c r="DBK47" s="63"/>
      <c r="DBL47" s="64"/>
      <c r="DBM47" s="63"/>
      <c r="DBN47" s="63"/>
      <c r="DBO47" s="63"/>
      <c r="DBP47" s="63"/>
      <c r="DBQ47" s="63"/>
      <c r="DBR47" s="63"/>
      <c r="DBS47" s="63"/>
      <c r="DBT47" s="64"/>
      <c r="DBU47" s="63"/>
      <c r="DBV47" s="63"/>
      <c r="DBW47" s="63"/>
      <c r="DBX47" s="63"/>
      <c r="DBY47" s="63"/>
      <c r="DBZ47" s="63"/>
      <c r="DCA47" s="63"/>
      <c r="DCB47" s="64"/>
      <c r="DCC47" s="63"/>
      <c r="DCD47" s="63"/>
      <c r="DCE47" s="63"/>
      <c r="DCF47" s="63"/>
      <c r="DCG47" s="63"/>
      <c r="DCH47" s="63"/>
      <c r="DCI47" s="63"/>
      <c r="DCJ47" s="64"/>
      <c r="DCK47" s="63"/>
      <c r="DCL47" s="63"/>
      <c r="DCM47" s="63"/>
      <c r="DCN47" s="63"/>
      <c r="DCO47" s="63"/>
      <c r="DCP47" s="63"/>
      <c r="DCQ47" s="63"/>
      <c r="DCR47" s="64"/>
      <c r="DCS47" s="63"/>
      <c r="DCT47" s="63"/>
      <c r="DCU47" s="63"/>
      <c r="DCV47" s="63"/>
      <c r="DCW47" s="63"/>
      <c r="DCX47" s="63"/>
      <c r="DCY47" s="63"/>
      <c r="DCZ47" s="64"/>
      <c r="DDA47" s="63"/>
      <c r="DDB47" s="63"/>
      <c r="DDC47" s="63"/>
      <c r="DDD47" s="63"/>
      <c r="DDE47" s="63"/>
      <c r="DDF47" s="63"/>
      <c r="DDG47" s="63"/>
      <c r="DDH47" s="64"/>
      <c r="DDI47" s="63"/>
      <c r="DDJ47" s="63"/>
      <c r="DDK47" s="63"/>
      <c r="DDL47" s="63"/>
      <c r="DDM47" s="63"/>
      <c r="DDN47" s="63"/>
      <c r="DDO47" s="63"/>
      <c r="DDP47" s="64"/>
      <c r="DDQ47" s="63"/>
      <c r="DDR47" s="63"/>
      <c r="DDS47" s="63"/>
      <c r="DDT47" s="63"/>
      <c r="DDU47" s="63"/>
      <c r="DDV47" s="63"/>
      <c r="DDW47" s="63"/>
      <c r="DDX47" s="64"/>
      <c r="DDY47" s="63"/>
      <c r="DDZ47" s="63"/>
      <c r="DEA47" s="63"/>
      <c r="DEB47" s="63"/>
      <c r="DEC47" s="63"/>
      <c r="DED47" s="63"/>
      <c r="DEE47" s="63"/>
      <c r="DEF47" s="64"/>
      <c r="DEG47" s="63"/>
      <c r="DEH47" s="63"/>
      <c r="DEI47" s="63"/>
      <c r="DEJ47" s="63"/>
      <c r="DEK47" s="63"/>
      <c r="DEL47" s="63"/>
      <c r="DEM47" s="63"/>
      <c r="DEN47" s="64"/>
      <c r="DEO47" s="63"/>
      <c r="DEP47" s="63"/>
      <c r="DEQ47" s="63"/>
      <c r="DER47" s="63"/>
      <c r="DES47" s="63"/>
      <c r="DET47" s="63"/>
      <c r="DEU47" s="63"/>
      <c r="DEV47" s="64"/>
      <c r="DEW47" s="63"/>
      <c r="DEX47" s="63"/>
      <c r="DEY47" s="63"/>
      <c r="DEZ47" s="63"/>
      <c r="DFA47" s="63"/>
      <c r="DFB47" s="63"/>
      <c r="DFC47" s="63"/>
      <c r="DFD47" s="64"/>
      <c r="DFE47" s="63"/>
      <c r="DFF47" s="63"/>
      <c r="DFG47" s="63"/>
      <c r="DFH47" s="63"/>
      <c r="DFI47" s="63"/>
      <c r="DFJ47" s="63"/>
      <c r="DFK47" s="63"/>
      <c r="DFL47" s="64"/>
      <c r="DFM47" s="63"/>
      <c r="DFN47" s="63"/>
      <c r="DFO47" s="63"/>
      <c r="DFP47" s="63"/>
      <c r="DFQ47" s="63"/>
      <c r="DFR47" s="63"/>
      <c r="DFS47" s="63"/>
      <c r="DFT47" s="64"/>
      <c r="DFU47" s="63"/>
      <c r="DFV47" s="63"/>
      <c r="DFW47" s="63"/>
      <c r="DFX47" s="63"/>
      <c r="DFY47" s="63"/>
      <c r="DFZ47" s="63"/>
      <c r="DGA47" s="63"/>
      <c r="DGB47" s="64"/>
      <c r="DGC47" s="63"/>
      <c r="DGD47" s="63"/>
      <c r="DGE47" s="63"/>
      <c r="DGF47" s="63"/>
      <c r="DGG47" s="63"/>
      <c r="DGH47" s="63"/>
      <c r="DGI47" s="63"/>
      <c r="DGJ47" s="64"/>
      <c r="DGK47" s="63"/>
      <c r="DGL47" s="63"/>
      <c r="DGM47" s="63"/>
      <c r="DGN47" s="63"/>
      <c r="DGO47" s="63"/>
      <c r="DGP47" s="63"/>
      <c r="DGQ47" s="63"/>
      <c r="DGR47" s="64"/>
      <c r="DGS47" s="63"/>
      <c r="DGT47" s="63"/>
      <c r="DGU47" s="63"/>
      <c r="DGV47" s="63"/>
      <c r="DGW47" s="63"/>
      <c r="DGX47" s="63"/>
      <c r="DGY47" s="63"/>
      <c r="DGZ47" s="64"/>
      <c r="DHA47" s="63"/>
      <c r="DHB47" s="63"/>
      <c r="DHC47" s="63"/>
      <c r="DHD47" s="63"/>
      <c r="DHE47" s="63"/>
      <c r="DHF47" s="63"/>
      <c r="DHG47" s="63"/>
      <c r="DHH47" s="64"/>
      <c r="DHI47" s="63"/>
      <c r="DHJ47" s="63"/>
      <c r="DHK47" s="63"/>
      <c r="DHL47" s="63"/>
      <c r="DHM47" s="63"/>
      <c r="DHN47" s="63"/>
      <c r="DHO47" s="63"/>
      <c r="DHP47" s="64"/>
      <c r="DHQ47" s="63"/>
      <c r="DHR47" s="63"/>
      <c r="DHS47" s="63"/>
      <c r="DHT47" s="63"/>
      <c r="DHU47" s="63"/>
      <c r="DHV47" s="63"/>
      <c r="DHW47" s="63"/>
      <c r="DHX47" s="64"/>
      <c r="DHY47" s="63"/>
      <c r="DHZ47" s="63"/>
      <c r="DIA47" s="63"/>
      <c r="DIB47" s="63"/>
      <c r="DIC47" s="63"/>
      <c r="DID47" s="63"/>
      <c r="DIE47" s="63"/>
      <c r="DIF47" s="64"/>
      <c r="DIG47" s="63"/>
      <c r="DIH47" s="63"/>
      <c r="DII47" s="63"/>
      <c r="DIJ47" s="63"/>
      <c r="DIK47" s="63"/>
      <c r="DIL47" s="63"/>
      <c r="DIM47" s="63"/>
      <c r="DIN47" s="64"/>
      <c r="DIO47" s="63"/>
      <c r="DIP47" s="63"/>
      <c r="DIQ47" s="63"/>
      <c r="DIR47" s="63"/>
      <c r="DIS47" s="63"/>
      <c r="DIT47" s="63"/>
      <c r="DIU47" s="63"/>
      <c r="DIV47" s="64"/>
      <c r="DIW47" s="63"/>
      <c r="DIX47" s="63"/>
      <c r="DIY47" s="63"/>
      <c r="DIZ47" s="63"/>
      <c r="DJA47" s="63"/>
      <c r="DJB47" s="63"/>
      <c r="DJC47" s="63"/>
      <c r="DJD47" s="64"/>
      <c r="DJE47" s="63"/>
      <c r="DJF47" s="63"/>
      <c r="DJG47" s="63"/>
      <c r="DJH47" s="63"/>
      <c r="DJI47" s="63"/>
      <c r="DJJ47" s="63"/>
      <c r="DJK47" s="63"/>
      <c r="DJL47" s="64"/>
      <c r="DJM47" s="63"/>
      <c r="DJN47" s="63"/>
      <c r="DJO47" s="63"/>
      <c r="DJP47" s="63"/>
      <c r="DJQ47" s="63"/>
      <c r="DJR47" s="63"/>
      <c r="DJS47" s="63"/>
      <c r="DJT47" s="64"/>
      <c r="DJU47" s="63"/>
      <c r="DJV47" s="63"/>
      <c r="DJW47" s="63"/>
      <c r="DJX47" s="63"/>
      <c r="DJY47" s="63"/>
      <c r="DJZ47" s="63"/>
      <c r="DKA47" s="63"/>
      <c r="DKB47" s="64"/>
      <c r="DKC47" s="63"/>
      <c r="DKD47" s="63"/>
      <c r="DKE47" s="63"/>
      <c r="DKF47" s="63"/>
      <c r="DKG47" s="63"/>
      <c r="DKH47" s="63"/>
      <c r="DKI47" s="63"/>
      <c r="DKJ47" s="64"/>
      <c r="DKK47" s="63"/>
      <c r="DKL47" s="63"/>
      <c r="DKM47" s="63"/>
      <c r="DKN47" s="63"/>
      <c r="DKO47" s="63"/>
      <c r="DKP47" s="63"/>
      <c r="DKQ47" s="63"/>
      <c r="DKR47" s="64"/>
      <c r="DKS47" s="63"/>
      <c r="DKT47" s="63"/>
      <c r="DKU47" s="63"/>
      <c r="DKV47" s="63"/>
      <c r="DKW47" s="63"/>
      <c r="DKX47" s="63"/>
      <c r="DKY47" s="63"/>
      <c r="DKZ47" s="64"/>
      <c r="DLA47" s="63"/>
      <c r="DLB47" s="63"/>
      <c r="DLC47" s="63"/>
      <c r="DLD47" s="63"/>
      <c r="DLE47" s="63"/>
      <c r="DLF47" s="63"/>
      <c r="DLG47" s="63"/>
      <c r="DLH47" s="64"/>
      <c r="DLI47" s="63"/>
      <c r="DLJ47" s="63"/>
      <c r="DLK47" s="63"/>
      <c r="DLL47" s="63"/>
      <c r="DLM47" s="63"/>
      <c r="DLN47" s="63"/>
      <c r="DLO47" s="63"/>
      <c r="DLP47" s="64"/>
      <c r="DLQ47" s="63"/>
      <c r="DLR47" s="63"/>
      <c r="DLS47" s="63"/>
      <c r="DLT47" s="63"/>
      <c r="DLU47" s="63"/>
      <c r="DLV47" s="63"/>
      <c r="DLW47" s="63"/>
      <c r="DLX47" s="64"/>
      <c r="DLY47" s="63"/>
      <c r="DLZ47" s="63"/>
      <c r="DMA47" s="63"/>
      <c r="DMB47" s="63"/>
      <c r="DMC47" s="63"/>
      <c r="DMD47" s="63"/>
      <c r="DME47" s="63"/>
      <c r="DMF47" s="64"/>
      <c r="DMG47" s="63"/>
      <c r="DMH47" s="63"/>
      <c r="DMI47" s="63"/>
      <c r="DMJ47" s="63"/>
      <c r="DMK47" s="63"/>
      <c r="DML47" s="63"/>
      <c r="DMM47" s="63"/>
      <c r="DMN47" s="64"/>
      <c r="DMO47" s="63"/>
      <c r="DMP47" s="63"/>
      <c r="DMQ47" s="63"/>
      <c r="DMR47" s="63"/>
      <c r="DMS47" s="63"/>
      <c r="DMT47" s="63"/>
      <c r="DMU47" s="63"/>
      <c r="DMV47" s="64"/>
      <c r="DMW47" s="63"/>
      <c r="DMX47" s="63"/>
      <c r="DMY47" s="63"/>
      <c r="DMZ47" s="63"/>
      <c r="DNA47" s="63"/>
      <c r="DNB47" s="63"/>
      <c r="DNC47" s="63"/>
      <c r="DND47" s="64"/>
      <c r="DNE47" s="63"/>
      <c r="DNF47" s="63"/>
      <c r="DNG47" s="63"/>
      <c r="DNH47" s="63"/>
      <c r="DNI47" s="63"/>
      <c r="DNJ47" s="63"/>
      <c r="DNK47" s="63"/>
      <c r="DNL47" s="64"/>
      <c r="DNM47" s="63"/>
      <c r="DNN47" s="63"/>
      <c r="DNO47" s="63"/>
      <c r="DNP47" s="63"/>
      <c r="DNQ47" s="63"/>
      <c r="DNR47" s="63"/>
      <c r="DNS47" s="63"/>
      <c r="DNT47" s="64"/>
      <c r="DNU47" s="63"/>
      <c r="DNV47" s="63"/>
      <c r="DNW47" s="63"/>
      <c r="DNX47" s="63"/>
      <c r="DNY47" s="63"/>
      <c r="DNZ47" s="63"/>
      <c r="DOA47" s="63"/>
      <c r="DOB47" s="64"/>
      <c r="DOC47" s="63"/>
      <c r="DOD47" s="63"/>
      <c r="DOE47" s="63"/>
      <c r="DOF47" s="63"/>
      <c r="DOG47" s="63"/>
      <c r="DOH47" s="63"/>
      <c r="DOI47" s="63"/>
      <c r="DOJ47" s="64"/>
      <c r="DOK47" s="63"/>
      <c r="DOL47" s="63"/>
      <c r="DOM47" s="63"/>
      <c r="DON47" s="63"/>
      <c r="DOO47" s="63"/>
      <c r="DOP47" s="63"/>
      <c r="DOQ47" s="63"/>
      <c r="DOR47" s="64"/>
      <c r="DOS47" s="63"/>
      <c r="DOT47" s="63"/>
      <c r="DOU47" s="63"/>
      <c r="DOV47" s="63"/>
      <c r="DOW47" s="63"/>
      <c r="DOX47" s="63"/>
      <c r="DOY47" s="63"/>
      <c r="DOZ47" s="64"/>
      <c r="DPA47" s="63"/>
      <c r="DPB47" s="63"/>
      <c r="DPC47" s="63"/>
      <c r="DPD47" s="63"/>
      <c r="DPE47" s="63"/>
      <c r="DPF47" s="63"/>
      <c r="DPG47" s="63"/>
      <c r="DPH47" s="64"/>
      <c r="DPI47" s="63"/>
      <c r="DPJ47" s="63"/>
      <c r="DPK47" s="63"/>
      <c r="DPL47" s="63"/>
      <c r="DPM47" s="63"/>
      <c r="DPN47" s="63"/>
      <c r="DPO47" s="63"/>
      <c r="DPP47" s="64"/>
      <c r="DPQ47" s="63"/>
      <c r="DPR47" s="63"/>
      <c r="DPS47" s="63"/>
      <c r="DPT47" s="63"/>
      <c r="DPU47" s="63"/>
      <c r="DPV47" s="63"/>
      <c r="DPW47" s="63"/>
      <c r="DPX47" s="64"/>
      <c r="DPY47" s="63"/>
      <c r="DPZ47" s="63"/>
      <c r="DQA47" s="63"/>
      <c r="DQB47" s="63"/>
      <c r="DQC47" s="63"/>
      <c r="DQD47" s="63"/>
      <c r="DQE47" s="63"/>
      <c r="DQF47" s="64"/>
      <c r="DQG47" s="63"/>
      <c r="DQH47" s="63"/>
      <c r="DQI47" s="63"/>
      <c r="DQJ47" s="63"/>
      <c r="DQK47" s="63"/>
      <c r="DQL47" s="63"/>
      <c r="DQM47" s="63"/>
      <c r="DQN47" s="64"/>
      <c r="DQO47" s="63"/>
      <c r="DQP47" s="63"/>
      <c r="DQQ47" s="63"/>
      <c r="DQR47" s="63"/>
      <c r="DQS47" s="63"/>
      <c r="DQT47" s="63"/>
      <c r="DQU47" s="63"/>
      <c r="DQV47" s="64"/>
      <c r="DQW47" s="63"/>
      <c r="DQX47" s="63"/>
      <c r="DQY47" s="63"/>
      <c r="DQZ47" s="63"/>
      <c r="DRA47" s="63"/>
      <c r="DRB47" s="63"/>
      <c r="DRC47" s="63"/>
      <c r="DRD47" s="64"/>
      <c r="DRE47" s="63"/>
      <c r="DRF47" s="63"/>
      <c r="DRG47" s="63"/>
      <c r="DRH47" s="63"/>
      <c r="DRI47" s="63"/>
      <c r="DRJ47" s="63"/>
      <c r="DRK47" s="63"/>
      <c r="DRL47" s="64"/>
      <c r="DRM47" s="63"/>
      <c r="DRN47" s="63"/>
      <c r="DRO47" s="63"/>
      <c r="DRP47" s="63"/>
      <c r="DRQ47" s="63"/>
      <c r="DRR47" s="63"/>
      <c r="DRS47" s="63"/>
      <c r="DRT47" s="64"/>
      <c r="DRU47" s="63"/>
      <c r="DRV47" s="63"/>
      <c r="DRW47" s="63"/>
      <c r="DRX47" s="63"/>
      <c r="DRY47" s="63"/>
      <c r="DRZ47" s="63"/>
      <c r="DSA47" s="63"/>
      <c r="DSB47" s="64"/>
      <c r="DSC47" s="63"/>
      <c r="DSD47" s="63"/>
      <c r="DSE47" s="63"/>
      <c r="DSF47" s="63"/>
      <c r="DSG47" s="63"/>
      <c r="DSH47" s="63"/>
      <c r="DSI47" s="63"/>
      <c r="DSJ47" s="64"/>
      <c r="DSK47" s="63"/>
      <c r="DSL47" s="63"/>
      <c r="DSM47" s="63"/>
      <c r="DSN47" s="63"/>
      <c r="DSO47" s="63"/>
      <c r="DSP47" s="63"/>
      <c r="DSQ47" s="63"/>
      <c r="DSR47" s="64"/>
      <c r="DSS47" s="63"/>
      <c r="DST47" s="63"/>
      <c r="DSU47" s="63"/>
      <c r="DSV47" s="63"/>
      <c r="DSW47" s="63"/>
      <c r="DSX47" s="63"/>
      <c r="DSY47" s="63"/>
      <c r="DSZ47" s="64"/>
      <c r="DTA47" s="63"/>
      <c r="DTB47" s="63"/>
      <c r="DTC47" s="63"/>
      <c r="DTD47" s="63"/>
      <c r="DTE47" s="63"/>
      <c r="DTF47" s="63"/>
      <c r="DTG47" s="63"/>
      <c r="DTH47" s="64"/>
      <c r="DTI47" s="63"/>
      <c r="DTJ47" s="63"/>
      <c r="DTK47" s="63"/>
      <c r="DTL47" s="63"/>
      <c r="DTM47" s="63"/>
      <c r="DTN47" s="63"/>
      <c r="DTO47" s="63"/>
      <c r="DTP47" s="64"/>
      <c r="DTQ47" s="63"/>
      <c r="DTR47" s="63"/>
      <c r="DTS47" s="63"/>
      <c r="DTT47" s="63"/>
      <c r="DTU47" s="63"/>
      <c r="DTV47" s="63"/>
      <c r="DTW47" s="63"/>
      <c r="DTX47" s="64"/>
      <c r="DTY47" s="63"/>
      <c r="DTZ47" s="63"/>
      <c r="DUA47" s="63"/>
      <c r="DUB47" s="63"/>
      <c r="DUC47" s="63"/>
      <c r="DUD47" s="63"/>
      <c r="DUE47" s="63"/>
      <c r="DUF47" s="64"/>
      <c r="DUG47" s="63"/>
      <c r="DUH47" s="63"/>
      <c r="DUI47" s="63"/>
      <c r="DUJ47" s="63"/>
      <c r="DUK47" s="63"/>
      <c r="DUL47" s="63"/>
      <c r="DUM47" s="63"/>
      <c r="DUN47" s="64"/>
      <c r="DUO47" s="63"/>
      <c r="DUP47" s="63"/>
      <c r="DUQ47" s="63"/>
      <c r="DUR47" s="63"/>
      <c r="DUS47" s="63"/>
      <c r="DUT47" s="63"/>
      <c r="DUU47" s="63"/>
      <c r="DUV47" s="64"/>
      <c r="DUW47" s="63"/>
      <c r="DUX47" s="63"/>
      <c r="DUY47" s="63"/>
      <c r="DUZ47" s="63"/>
      <c r="DVA47" s="63"/>
      <c r="DVB47" s="63"/>
      <c r="DVC47" s="63"/>
      <c r="DVD47" s="64"/>
      <c r="DVE47" s="63"/>
      <c r="DVF47" s="63"/>
      <c r="DVG47" s="63"/>
      <c r="DVH47" s="63"/>
      <c r="DVI47" s="63"/>
      <c r="DVJ47" s="63"/>
      <c r="DVK47" s="63"/>
      <c r="DVL47" s="64"/>
      <c r="DVM47" s="63"/>
      <c r="DVN47" s="63"/>
      <c r="DVO47" s="63"/>
      <c r="DVP47" s="63"/>
      <c r="DVQ47" s="63"/>
      <c r="DVR47" s="63"/>
      <c r="DVS47" s="63"/>
      <c r="DVT47" s="64"/>
      <c r="DVU47" s="63"/>
      <c r="DVV47" s="63"/>
      <c r="DVW47" s="63"/>
      <c r="DVX47" s="63"/>
      <c r="DVY47" s="63"/>
      <c r="DVZ47" s="63"/>
      <c r="DWA47" s="63"/>
      <c r="DWB47" s="64"/>
      <c r="DWC47" s="63"/>
      <c r="DWD47" s="63"/>
      <c r="DWE47" s="63"/>
      <c r="DWF47" s="63"/>
      <c r="DWG47" s="63"/>
      <c r="DWH47" s="63"/>
      <c r="DWI47" s="63"/>
      <c r="DWJ47" s="64"/>
      <c r="DWK47" s="63"/>
      <c r="DWL47" s="63"/>
      <c r="DWM47" s="63"/>
      <c r="DWN47" s="63"/>
      <c r="DWO47" s="63"/>
      <c r="DWP47" s="63"/>
      <c r="DWQ47" s="63"/>
      <c r="DWR47" s="64"/>
      <c r="DWS47" s="63"/>
      <c r="DWT47" s="63"/>
      <c r="DWU47" s="63"/>
      <c r="DWV47" s="63"/>
      <c r="DWW47" s="63"/>
      <c r="DWX47" s="63"/>
      <c r="DWY47" s="63"/>
      <c r="DWZ47" s="64"/>
      <c r="DXA47" s="63"/>
      <c r="DXB47" s="63"/>
      <c r="DXC47" s="63"/>
      <c r="DXD47" s="63"/>
      <c r="DXE47" s="63"/>
      <c r="DXF47" s="63"/>
      <c r="DXG47" s="63"/>
      <c r="DXH47" s="64"/>
      <c r="DXI47" s="63"/>
      <c r="DXJ47" s="63"/>
      <c r="DXK47" s="63"/>
      <c r="DXL47" s="63"/>
      <c r="DXM47" s="63"/>
      <c r="DXN47" s="63"/>
      <c r="DXO47" s="63"/>
      <c r="DXP47" s="64"/>
      <c r="DXQ47" s="63"/>
      <c r="DXR47" s="63"/>
      <c r="DXS47" s="63"/>
      <c r="DXT47" s="63"/>
      <c r="DXU47" s="63"/>
      <c r="DXV47" s="63"/>
      <c r="DXW47" s="63"/>
      <c r="DXX47" s="64"/>
      <c r="DXY47" s="63"/>
      <c r="DXZ47" s="63"/>
      <c r="DYA47" s="63"/>
      <c r="DYB47" s="63"/>
      <c r="DYC47" s="63"/>
      <c r="DYD47" s="63"/>
      <c r="DYE47" s="63"/>
      <c r="DYF47" s="64"/>
      <c r="DYG47" s="63"/>
      <c r="DYH47" s="63"/>
      <c r="DYI47" s="63"/>
      <c r="DYJ47" s="63"/>
      <c r="DYK47" s="63"/>
      <c r="DYL47" s="63"/>
      <c r="DYM47" s="63"/>
      <c r="DYN47" s="64"/>
      <c r="DYO47" s="63"/>
      <c r="DYP47" s="63"/>
      <c r="DYQ47" s="63"/>
      <c r="DYR47" s="63"/>
      <c r="DYS47" s="63"/>
      <c r="DYT47" s="63"/>
      <c r="DYU47" s="63"/>
      <c r="DYV47" s="64"/>
      <c r="DYW47" s="63"/>
      <c r="DYX47" s="63"/>
      <c r="DYY47" s="63"/>
      <c r="DYZ47" s="63"/>
      <c r="DZA47" s="63"/>
      <c r="DZB47" s="63"/>
      <c r="DZC47" s="63"/>
      <c r="DZD47" s="64"/>
      <c r="DZE47" s="63"/>
      <c r="DZF47" s="63"/>
      <c r="DZG47" s="63"/>
      <c r="DZH47" s="63"/>
      <c r="DZI47" s="63"/>
      <c r="DZJ47" s="63"/>
      <c r="DZK47" s="63"/>
      <c r="DZL47" s="64"/>
      <c r="DZM47" s="63"/>
      <c r="DZN47" s="63"/>
      <c r="DZO47" s="63"/>
      <c r="DZP47" s="63"/>
      <c r="DZQ47" s="63"/>
      <c r="DZR47" s="63"/>
      <c r="DZS47" s="63"/>
      <c r="DZT47" s="64"/>
      <c r="DZU47" s="63"/>
      <c r="DZV47" s="63"/>
      <c r="DZW47" s="63"/>
      <c r="DZX47" s="63"/>
      <c r="DZY47" s="63"/>
      <c r="DZZ47" s="63"/>
      <c r="EAA47" s="63"/>
      <c r="EAB47" s="64"/>
      <c r="EAC47" s="63"/>
      <c r="EAD47" s="63"/>
      <c r="EAE47" s="63"/>
      <c r="EAF47" s="63"/>
      <c r="EAG47" s="63"/>
      <c r="EAH47" s="63"/>
      <c r="EAI47" s="63"/>
      <c r="EAJ47" s="64"/>
      <c r="EAK47" s="63"/>
      <c r="EAL47" s="63"/>
      <c r="EAM47" s="63"/>
      <c r="EAN47" s="63"/>
      <c r="EAO47" s="63"/>
      <c r="EAP47" s="63"/>
      <c r="EAQ47" s="63"/>
      <c r="EAR47" s="64"/>
      <c r="EAS47" s="63"/>
      <c r="EAT47" s="63"/>
      <c r="EAU47" s="63"/>
      <c r="EAV47" s="63"/>
      <c r="EAW47" s="63"/>
      <c r="EAX47" s="63"/>
      <c r="EAY47" s="63"/>
      <c r="EAZ47" s="64"/>
      <c r="EBA47" s="63"/>
      <c r="EBB47" s="63"/>
      <c r="EBC47" s="63"/>
      <c r="EBD47" s="63"/>
      <c r="EBE47" s="63"/>
      <c r="EBF47" s="63"/>
      <c r="EBG47" s="63"/>
      <c r="EBH47" s="64"/>
      <c r="EBI47" s="63"/>
      <c r="EBJ47" s="63"/>
      <c r="EBK47" s="63"/>
      <c r="EBL47" s="63"/>
      <c r="EBM47" s="63"/>
      <c r="EBN47" s="63"/>
      <c r="EBO47" s="63"/>
      <c r="EBP47" s="64"/>
      <c r="EBQ47" s="63"/>
      <c r="EBR47" s="63"/>
      <c r="EBS47" s="63"/>
      <c r="EBT47" s="63"/>
      <c r="EBU47" s="63"/>
      <c r="EBV47" s="63"/>
      <c r="EBW47" s="63"/>
      <c r="EBX47" s="64"/>
      <c r="EBY47" s="63"/>
      <c r="EBZ47" s="63"/>
      <c r="ECA47" s="63"/>
      <c r="ECB47" s="63"/>
      <c r="ECC47" s="63"/>
      <c r="ECD47" s="63"/>
      <c r="ECE47" s="63"/>
      <c r="ECF47" s="64"/>
      <c r="ECG47" s="63"/>
      <c r="ECH47" s="63"/>
      <c r="ECI47" s="63"/>
      <c r="ECJ47" s="63"/>
      <c r="ECK47" s="63"/>
      <c r="ECL47" s="63"/>
      <c r="ECM47" s="63"/>
      <c r="ECN47" s="64"/>
      <c r="ECO47" s="63"/>
      <c r="ECP47" s="63"/>
      <c r="ECQ47" s="63"/>
      <c r="ECR47" s="63"/>
      <c r="ECS47" s="63"/>
      <c r="ECT47" s="63"/>
      <c r="ECU47" s="63"/>
      <c r="ECV47" s="64"/>
      <c r="ECW47" s="63"/>
      <c r="ECX47" s="63"/>
      <c r="ECY47" s="63"/>
      <c r="ECZ47" s="63"/>
      <c r="EDA47" s="63"/>
      <c r="EDB47" s="63"/>
      <c r="EDC47" s="63"/>
      <c r="EDD47" s="64"/>
      <c r="EDE47" s="63"/>
      <c r="EDF47" s="63"/>
      <c r="EDG47" s="63"/>
      <c r="EDH47" s="63"/>
      <c r="EDI47" s="63"/>
      <c r="EDJ47" s="63"/>
      <c r="EDK47" s="63"/>
      <c r="EDL47" s="64"/>
      <c r="EDM47" s="63"/>
      <c r="EDN47" s="63"/>
      <c r="EDO47" s="63"/>
      <c r="EDP47" s="63"/>
      <c r="EDQ47" s="63"/>
      <c r="EDR47" s="63"/>
      <c r="EDS47" s="63"/>
      <c r="EDT47" s="64"/>
      <c r="EDU47" s="63"/>
      <c r="EDV47" s="63"/>
      <c r="EDW47" s="63"/>
      <c r="EDX47" s="63"/>
      <c r="EDY47" s="63"/>
      <c r="EDZ47" s="63"/>
      <c r="EEA47" s="63"/>
      <c r="EEB47" s="64"/>
      <c r="EEC47" s="63"/>
      <c r="EED47" s="63"/>
      <c r="EEE47" s="63"/>
      <c r="EEF47" s="63"/>
      <c r="EEG47" s="63"/>
      <c r="EEH47" s="63"/>
      <c r="EEI47" s="63"/>
      <c r="EEJ47" s="64"/>
      <c r="EEK47" s="63"/>
      <c r="EEL47" s="63"/>
      <c r="EEM47" s="63"/>
      <c r="EEN47" s="63"/>
      <c r="EEO47" s="63"/>
      <c r="EEP47" s="63"/>
      <c r="EEQ47" s="63"/>
      <c r="EER47" s="64"/>
      <c r="EES47" s="63"/>
      <c r="EET47" s="63"/>
      <c r="EEU47" s="63"/>
      <c r="EEV47" s="63"/>
      <c r="EEW47" s="63"/>
      <c r="EEX47" s="63"/>
      <c r="EEY47" s="63"/>
      <c r="EEZ47" s="64"/>
      <c r="EFA47" s="63"/>
      <c r="EFB47" s="63"/>
      <c r="EFC47" s="63"/>
      <c r="EFD47" s="63"/>
      <c r="EFE47" s="63"/>
      <c r="EFF47" s="63"/>
      <c r="EFG47" s="63"/>
      <c r="EFH47" s="64"/>
      <c r="EFI47" s="63"/>
      <c r="EFJ47" s="63"/>
      <c r="EFK47" s="63"/>
      <c r="EFL47" s="63"/>
      <c r="EFM47" s="63"/>
      <c r="EFN47" s="63"/>
      <c r="EFO47" s="63"/>
      <c r="EFP47" s="64"/>
      <c r="EFQ47" s="63"/>
      <c r="EFR47" s="63"/>
      <c r="EFS47" s="63"/>
      <c r="EFT47" s="63"/>
      <c r="EFU47" s="63"/>
      <c r="EFV47" s="63"/>
      <c r="EFW47" s="63"/>
      <c r="EFX47" s="64"/>
      <c r="EFY47" s="63"/>
      <c r="EFZ47" s="63"/>
      <c r="EGA47" s="63"/>
      <c r="EGB47" s="63"/>
      <c r="EGC47" s="63"/>
      <c r="EGD47" s="63"/>
      <c r="EGE47" s="63"/>
      <c r="EGF47" s="64"/>
      <c r="EGG47" s="63"/>
      <c r="EGH47" s="63"/>
      <c r="EGI47" s="63"/>
      <c r="EGJ47" s="63"/>
      <c r="EGK47" s="63"/>
      <c r="EGL47" s="63"/>
      <c r="EGM47" s="63"/>
      <c r="EGN47" s="64"/>
      <c r="EGO47" s="63"/>
      <c r="EGP47" s="63"/>
      <c r="EGQ47" s="63"/>
      <c r="EGR47" s="63"/>
      <c r="EGS47" s="63"/>
      <c r="EGT47" s="63"/>
      <c r="EGU47" s="63"/>
      <c r="EGV47" s="64"/>
      <c r="EGW47" s="63"/>
      <c r="EGX47" s="63"/>
      <c r="EGY47" s="63"/>
      <c r="EGZ47" s="63"/>
      <c r="EHA47" s="63"/>
      <c r="EHB47" s="63"/>
      <c r="EHC47" s="63"/>
      <c r="EHD47" s="64"/>
      <c r="EHE47" s="63"/>
      <c r="EHF47" s="63"/>
      <c r="EHG47" s="63"/>
      <c r="EHH47" s="63"/>
      <c r="EHI47" s="63"/>
      <c r="EHJ47" s="63"/>
      <c r="EHK47" s="63"/>
      <c r="EHL47" s="64"/>
      <c r="EHM47" s="63"/>
      <c r="EHN47" s="63"/>
      <c r="EHO47" s="63"/>
      <c r="EHP47" s="63"/>
      <c r="EHQ47" s="63"/>
      <c r="EHR47" s="63"/>
      <c r="EHS47" s="63"/>
      <c r="EHT47" s="64"/>
      <c r="EHU47" s="63"/>
      <c r="EHV47" s="63"/>
      <c r="EHW47" s="63"/>
      <c r="EHX47" s="63"/>
      <c r="EHY47" s="63"/>
      <c r="EHZ47" s="63"/>
      <c r="EIA47" s="63"/>
      <c r="EIB47" s="64"/>
      <c r="EIC47" s="63"/>
      <c r="EID47" s="63"/>
      <c r="EIE47" s="63"/>
      <c r="EIF47" s="63"/>
      <c r="EIG47" s="63"/>
      <c r="EIH47" s="63"/>
      <c r="EII47" s="63"/>
      <c r="EIJ47" s="64"/>
      <c r="EIK47" s="63"/>
      <c r="EIL47" s="63"/>
      <c r="EIM47" s="63"/>
      <c r="EIN47" s="63"/>
      <c r="EIO47" s="63"/>
      <c r="EIP47" s="63"/>
      <c r="EIQ47" s="63"/>
      <c r="EIR47" s="64"/>
      <c r="EIS47" s="63"/>
      <c r="EIT47" s="63"/>
      <c r="EIU47" s="63"/>
      <c r="EIV47" s="63"/>
      <c r="EIW47" s="63"/>
      <c r="EIX47" s="63"/>
      <c r="EIY47" s="63"/>
      <c r="EIZ47" s="64"/>
      <c r="EJA47" s="63"/>
      <c r="EJB47" s="63"/>
      <c r="EJC47" s="63"/>
      <c r="EJD47" s="63"/>
      <c r="EJE47" s="63"/>
      <c r="EJF47" s="63"/>
      <c r="EJG47" s="63"/>
      <c r="EJH47" s="64"/>
      <c r="EJI47" s="63"/>
      <c r="EJJ47" s="63"/>
      <c r="EJK47" s="63"/>
      <c r="EJL47" s="63"/>
      <c r="EJM47" s="63"/>
      <c r="EJN47" s="63"/>
      <c r="EJO47" s="63"/>
      <c r="EJP47" s="64"/>
      <c r="EJQ47" s="63"/>
      <c r="EJR47" s="63"/>
      <c r="EJS47" s="63"/>
      <c r="EJT47" s="63"/>
      <c r="EJU47" s="63"/>
      <c r="EJV47" s="63"/>
      <c r="EJW47" s="63"/>
      <c r="EJX47" s="64"/>
      <c r="EJY47" s="63"/>
      <c r="EJZ47" s="63"/>
      <c r="EKA47" s="63"/>
      <c r="EKB47" s="63"/>
      <c r="EKC47" s="63"/>
      <c r="EKD47" s="63"/>
      <c r="EKE47" s="63"/>
      <c r="EKF47" s="64"/>
      <c r="EKG47" s="63"/>
      <c r="EKH47" s="63"/>
      <c r="EKI47" s="63"/>
      <c r="EKJ47" s="63"/>
      <c r="EKK47" s="63"/>
      <c r="EKL47" s="63"/>
      <c r="EKM47" s="63"/>
      <c r="EKN47" s="64"/>
      <c r="EKO47" s="63"/>
      <c r="EKP47" s="63"/>
      <c r="EKQ47" s="63"/>
      <c r="EKR47" s="63"/>
      <c r="EKS47" s="63"/>
      <c r="EKT47" s="63"/>
      <c r="EKU47" s="63"/>
      <c r="EKV47" s="64"/>
      <c r="EKW47" s="63"/>
      <c r="EKX47" s="63"/>
      <c r="EKY47" s="63"/>
      <c r="EKZ47" s="63"/>
      <c r="ELA47" s="63"/>
      <c r="ELB47" s="63"/>
      <c r="ELC47" s="63"/>
      <c r="ELD47" s="64"/>
      <c r="ELE47" s="63"/>
      <c r="ELF47" s="63"/>
      <c r="ELG47" s="63"/>
      <c r="ELH47" s="63"/>
      <c r="ELI47" s="63"/>
      <c r="ELJ47" s="63"/>
      <c r="ELK47" s="63"/>
      <c r="ELL47" s="64"/>
      <c r="ELM47" s="63"/>
      <c r="ELN47" s="63"/>
      <c r="ELO47" s="63"/>
      <c r="ELP47" s="63"/>
      <c r="ELQ47" s="63"/>
      <c r="ELR47" s="63"/>
      <c r="ELS47" s="63"/>
      <c r="ELT47" s="64"/>
      <c r="ELU47" s="63"/>
      <c r="ELV47" s="63"/>
      <c r="ELW47" s="63"/>
      <c r="ELX47" s="63"/>
      <c r="ELY47" s="63"/>
      <c r="ELZ47" s="63"/>
      <c r="EMA47" s="63"/>
      <c r="EMB47" s="64"/>
      <c r="EMC47" s="63"/>
      <c r="EMD47" s="63"/>
      <c r="EME47" s="63"/>
      <c r="EMF47" s="63"/>
      <c r="EMG47" s="63"/>
      <c r="EMH47" s="63"/>
      <c r="EMI47" s="63"/>
      <c r="EMJ47" s="64"/>
      <c r="EMK47" s="63"/>
      <c r="EML47" s="63"/>
      <c r="EMM47" s="63"/>
      <c r="EMN47" s="63"/>
      <c r="EMO47" s="63"/>
      <c r="EMP47" s="63"/>
      <c r="EMQ47" s="63"/>
      <c r="EMR47" s="64"/>
      <c r="EMS47" s="63"/>
      <c r="EMT47" s="63"/>
      <c r="EMU47" s="63"/>
      <c r="EMV47" s="63"/>
      <c r="EMW47" s="63"/>
      <c r="EMX47" s="63"/>
      <c r="EMY47" s="63"/>
      <c r="EMZ47" s="64"/>
      <c r="ENA47" s="63"/>
      <c r="ENB47" s="63"/>
      <c r="ENC47" s="63"/>
      <c r="END47" s="63"/>
      <c r="ENE47" s="63"/>
      <c r="ENF47" s="63"/>
      <c r="ENG47" s="63"/>
      <c r="ENH47" s="64"/>
      <c r="ENI47" s="63"/>
      <c r="ENJ47" s="63"/>
      <c r="ENK47" s="63"/>
      <c r="ENL47" s="63"/>
      <c r="ENM47" s="63"/>
      <c r="ENN47" s="63"/>
      <c r="ENO47" s="63"/>
      <c r="ENP47" s="64"/>
      <c r="ENQ47" s="63"/>
      <c r="ENR47" s="63"/>
      <c r="ENS47" s="63"/>
      <c r="ENT47" s="63"/>
      <c r="ENU47" s="63"/>
      <c r="ENV47" s="63"/>
      <c r="ENW47" s="63"/>
      <c r="ENX47" s="64"/>
      <c r="ENY47" s="63"/>
      <c r="ENZ47" s="63"/>
      <c r="EOA47" s="63"/>
      <c r="EOB47" s="63"/>
      <c r="EOC47" s="63"/>
      <c r="EOD47" s="63"/>
      <c r="EOE47" s="63"/>
      <c r="EOF47" s="64"/>
      <c r="EOG47" s="63"/>
      <c r="EOH47" s="63"/>
      <c r="EOI47" s="63"/>
      <c r="EOJ47" s="63"/>
      <c r="EOK47" s="63"/>
      <c r="EOL47" s="63"/>
      <c r="EOM47" s="63"/>
      <c r="EON47" s="64"/>
      <c r="EOO47" s="63"/>
      <c r="EOP47" s="63"/>
      <c r="EOQ47" s="63"/>
      <c r="EOR47" s="63"/>
      <c r="EOS47" s="63"/>
      <c r="EOT47" s="63"/>
      <c r="EOU47" s="63"/>
      <c r="EOV47" s="64"/>
      <c r="EOW47" s="63"/>
      <c r="EOX47" s="63"/>
      <c r="EOY47" s="63"/>
      <c r="EOZ47" s="63"/>
      <c r="EPA47" s="63"/>
      <c r="EPB47" s="63"/>
      <c r="EPC47" s="63"/>
      <c r="EPD47" s="64"/>
      <c r="EPE47" s="63"/>
      <c r="EPF47" s="63"/>
      <c r="EPG47" s="63"/>
      <c r="EPH47" s="63"/>
      <c r="EPI47" s="63"/>
      <c r="EPJ47" s="63"/>
      <c r="EPK47" s="63"/>
      <c r="EPL47" s="64"/>
      <c r="EPM47" s="63"/>
      <c r="EPN47" s="63"/>
      <c r="EPO47" s="63"/>
      <c r="EPP47" s="63"/>
      <c r="EPQ47" s="63"/>
      <c r="EPR47" s="63"/>
      <c r="EPS47" s="63"/>
      <c r="EPT47" s="64"/>
      <c r="EPU47" s="63"/>
      <c r="EPV47" s="63"/>
      <c r="EPW47" s="63"/>
      <c r="EPX47" s="63"/>
      <c r="EPY47" s="63"/>
      <c r="EPZ47" s="63"/>
      <c r="EQA47" s="63"/>
      <c r="EQB47" s="64"/>
      <c r="EQC47" s="63"/>
      <c r="EQD47" s="63"/>
      <c r="EQE47" s="63"/>
      <c r="EQF47" s="63"/>
      <c r="EQG47" s="63"/>
      <c r="EQH47" s="63"/>
      <c r="EQI47" s="63"/>
      <c r="EQJ47" s="64"/>
      <c r="EQK47" s="63"/>
      <c r="EQL47" s="63"/>
      <c r="EQM47" s="63"/>
      <c r="EQN47" s="63"/>
      <c r="EQO47" s="63"/>
      <c r="EQP47" s="63"/>
      <c r="EQQ47" s="63"/>
      <c r="EQR47" s="64"/>
      <c r="EQS47" s="63"/>
      <c r="EQT47" s="63"/>
      <c r="EQU47" s="63"/>
      <c r="EQV47" s="63"/>
      <c r="EQW47" s="63"/>
      <c r="EQX47" s="63"/>
      <c r="EQY47" s="63"/>
      <c r="EQZ47" s="64"/>
      <c r="ERA47" s="63"/>
      <c r="ERB47" s="63"/>
      <c r="ERC47" s="63"/>
      <c r="ERD47" s="63"/>
      <c r="ERE47" s="63"/>
      <c r="ERF47" s="63"/>
      <c r="ERG47" s="63"/>
      <c r="ERH47" s="64"/>
      <c r="ERI47" s="63"/>
      <c r="ERJ47" s="63"/>
      <c r="ERK47" s="63"/>
      <c r="ERL47" s="63"/>
      <c r="ERM47" s="63"/>
      <c r="ERN47" s="63"/>
      <c r="ERO47" s="63"/>
      <c r="ERP47" s="64"/>
      <c r="ERQ47" s="63"/>
      <c r="ERR47" s="63"/>
      <c r="ERS47" s="63"/>
      <c r="ERT47" s="63"/>
      <c r="ERU47" s="63"/>
      <c r="ERV47" s="63"/>
      <c r="ERW47" s="63"/>
      <c r="ERX47" s="64"/>
      <c r="ERY47" s="63"/>
      <c r="ERZ47" s="63"/>
      <c r="ESA47" s="63"/>
      <c r="ESB47" s="63"/>
      <c r="ESC47" s="63"/>
      <c r="ESD47" s="63"/>
      <c r="ESE47" s="63"/>
      <c r="ESF47" s="64"/>
      <c r="ESG47" s="63"/>
      <c r="ESH47" s="63"/>
      <c r="ESI47" s="63"/>
      <c r="ESJ47" s="63"/>
      <c r="ESK47" s="63"/>
      <c r="ESL47" s="63"/>
      <c r="ESM47" s="63"/>
      <c r="ESN47" s="64"/>
      <c r="ESO47" s="63"/>
      <c r="ESP47" s="63"/>
      <c r="ESQ47" s="63"/>
      <c r="ESR47" s="63"/>
      <c r="ESS47" s="63"/>
      <c r="EST47" s="63"/>
      <c r="ESU47" s="63"/>
      <c r="ESV47" s="64"/>
      <c r="ESW47" s="63"/>
      <c r="ESX47" s="63"/>
      <c r="ESY47" s="63"/>
      <c r="ESZ47" s="63"/>
      <c r="ETA47" s="63"/>
      <c r="ETB47" s="63"/>
      <c r="ETC47" s="63"/>
      <c r="ETD47" s="64"/>
      <c r="ETE47" s="63"/>
      <c r="ETF47" s="63"/>
      <c r="ETG47" s="63"/>
      <c r="ETH47" s="63"/>
      <c r="ETI47" s="63"/>
      <c r="ETJ47" s="63"/>
      <c r="ETK47" s="63"/>
      <c r="ETL47" s="64"/>
      <c r="ETM47" s="63"/>
      <c r="ETN47" s="63"/>
      <c r="ETO47" s="63"/>
      <c r="ETP47" s="63"/>
      <c r="ETQ47" s="63"/>
      <c r="ETR47" s="63"/>
      <c r="ETS47" s="63"/>
      <c r="ETT47" s="64"/>
      <c r="ETU47" s="63"/>
      <c r="ETV47" s="63"/>
      <c r="ETW47" s="63"/>
      <c r="ETX47" s="63"/>
      <c r="ETY47" s="63"/>
      <c r="ETZ47" s="63"/>
      <c r="EUA47" s="63"/>
      <c r="EUB47" s="64"/>
      <c r="EUC47" s="63"/>
      <c r="EUD47" s="63"/>
      <c r="EUE47" s="63"/>
      <c r="EUF47" s="63"/>
      <c r="EUG47" s="63"/>
      <c r="EUH47" s="63"/>
      <c r="EUI47" s="63"/>
      <c r="EUJ47" s="64"/>
      <c r="EUK47" s="63"/>
      <c r="EUL47" s="63"/>
      <c r="EUM47" s="63"/>
      <c r="EUN47" s="63"/>
      <c r="EUO47" s="63"/>
      <c r="EUP47" s="63"/>
      <c r="EUQ47" s="63"/>
      <c r="EUR47" s="64"/>
      <c r="EUS47" s="63"/>
      <c r="EUT47" s="63"/>
      <c r="EUU47" s="63"/>
      <c r="EUV47" s="63"/>
      <c r="EUW47" s="63"/>
      <c r="EUX47" s="63"/>
      <c r="EUY47" s="63"/>
      <c r="EUZ47" s="64"/>
      <c r="EVA47" s="63"/>
      <c r="EVB47" s="63"/>
      <c r="EVC47" s="63"/>
      <c r="EVD47" s="63"/>
      <c r="EVE47" s="63"/>
      <c r="EVF47" s="63"/>
      <c r="EVG47" s="63"/>
      <c r="EVH47" s="64"/>
      <c r="EVI47" s="63"/>
      <c r="EVJ47" s="63"/>
      <c r="EVK47" s="63"/>
      <c r="EVL47" s="63"/>
      <c r="EVM47" s="63"/>
      <c r="EVN47" s="63"/>
      <c r="EVO47" s="63"/>
      <c r="EVP47" s="64"/>
      <c r="EVQ47" s="63"/>
      <c r="EVR47" s="63"/>
      <c r="EVS47" s="63"/>
      <c r="EVT47" s="63"/>
      <c r="EVU47" s="63"/>
      <c r="EVV47" s="63"/>
      <c r="EVW47" s="63"/>
      <c r="EVX47" s="64"/>
      <c r="EVY47" s="63"/>
      <c r="EVZ47" s="63"/>
      <c r="EWA47" s="63"/>
      <c r="EWB47" s="63"/>
      <c r="EWC47" s="63"/>
      <c r="EWD47" s="63"/>
      <c r="EWE47" s="63"/>
      <c r="EWF47" s="64"/>
      <c r="EWG47" s="63"/>
      <c r="EWH47" s="63"/>
      <c r="EWI47" s="63"/>
      <c r="EWJ47" s="63"/>
      <c r="EWK47" s="63"/>
      <c r="EWL47" s="63"/>
      <c r="EWM47" s="63"/>
      <c r="EWN47" s="64"/>
      <c r="EWO47" s="63"/>
      <c r="EWP47" s="63"/>
      <c r="EWQ47" s="63"/>
      <c r="EWR47" s="63"/>
      <c r="EWS47" s="63"/>
      <c r="EWT47" s="63"/>
      <c r="EWU47" s="63"/>
      <c r="EWV47" s="64"/>
      <c r="EWW47" s="63"/>
      <c r="EWX47" s="63"/>
      <c r="EWY47" s="63"/>
      <c r="EWZ47" s="63"/>
      <c r="EXA47" s="63"/>
      <c r="EXB47" s="63"/>
      <c r="EXC47" s="63"/>
      <c r="EXD47" s="64"/>
      <c r="EXE47" s="63"/>
      <c r="EXF47" s="63"/>
      <c r="EXG47" s="63"/>
      <c r="EXH47" s="63"/>
      <c r="EXI47" s="63"/>
      <c r="EXJ47" s="63"/>
      <c r="EXK47" s="63"/>
      <c r="EXL47" s="64"/>
      <c r="EXM47" s="63"/>
      <c r="EXN47" s="63"/>
      <c r="EXO47" s="63"/>
      <c r="EXP47" s="63"/>
      <c r="EXQ47" s="63"/>
      <c r="EXR47" s="63"/>
      <c r="EXS47" s="63"/>
      <c r="EXT47" s="64"/>
      <c r="EXU47" s="63"/>
      <c r="EXV47" s="63"/>
      <c r="EXW47" s="63"/>
      <c r="EXX47" s="63"/>
      <c r="EXY47" s="63"/>
      <c r="EXZ47" s="63"/>
      <c r="EYA47" s="63"/>
      <c r="EYB47" s="64"/>
      <c r="EYC47" s="63"/>
      <c r="EYD47" s="63"/>
      <c r="EYE47" s="63"/>
      <c r="EYF47" s="63"/>
      <c r="EYG47" s="63"/>
      <c r="EYH47" s="63"/>
      <c r="EYI47" s="63"/>
      <c r="EYJ47" s="64"/>
      <c r="EYK47" s="63"/>
      <c r="EYL47" s="63"/>
      <c r="EYM47" s="63"/>
      <c r="EYN47" s="63"/>
      <c r="EYO47" s="63"/>
      <c r="EYP47" s="63"/>
      <c r="EYQ47" s="63"/>
      <c r="EYR47" s="64"/>
      <c r="EYS47" s="63"/>
      <c r="EYT47" s="63"/>
      <c r="EYU47" s="63"/>
      <c r="EYV47" s="63"/>
      <c r="EYW47" s="63"/>
      <c r="EYX47" s="63"/>
      <c r="EYY47" s="63"/>
      <c r="EYZ47" s="64"/>
      <c r="EZA47" s="63"/>
      <c r="EZB47" s="63"/>
      <c r="EZC47" s="63"/>
      <c r="EZD47" s="63"/>
      <c r="EZE47" s="63"/>
      <c r="EZF47" s="63"/>
      <c r="EZG47" s="63"/>
      <c r="EZH47" s="64"/>
      <c r="EZI47" s="63"/>
      <c r="EZJ47" s="63"/>
      <c r="EZK47" s="63"/>
      <c r="EZL47" s="63"/>
      <c r="EZM47" s="63"/>
      <c r="EZN47" s="63"/>
      <c r="EZO47" s="63"/>
      <c r="EZP47" s="64"/>
      <c r="EZQ47" s="63"/>
      <c r="EZR47" s="63"/>
      <c r="EZS47" s="63"/>
      <c r="EZT47" s="63"/>
      <c r="EZU47" s="63"/>
      <c r="EZV47" s="63"/>
      <c r="EZW47" s="63"/>
      <c r="EZX47" s="64"/>
      <c r="EZY47" s="63"/>
      <c r="EZZ47" s="63"/>
      <c r="FAA47" s="63"/>
      <c r="FAB47" s="63"/>
      <c r="FAC47" s="63"/>
      <c r="FAD47" s="63"/>
      <c r="FAE47" s="63"/>
      <c r="FAF47" s="64"/>
      <c r="FAG47" s="63"/>
      <c r="FAH47" s="63"/>
      <c r="FAI47" s="63"/>
      <c r="FAJ47" s="63"/>
      <c r="FAK47" s="63"/>
      <c r="FAL47" s="63"/>
      <c r="FAM47" s="63"/>
      <c r="FAN47" s="64"/>
      <c r="FAO47" s="63"/>
      <c r="FAP47" s="63"/>
      <c r="FAQ47" s="63"/>
      <c r="FAR47" s="63"/>
      <c r="FAS47" s="63"/>
      <c r="FAT47" s="63"/>
      <c r="FAU47" s="63"/>
      <c r="FAV47" s="64"/>
      <c r="FAW47" s="63"/>
      <c r="FAX47" s="63"/>
      <c r="FAY47" s="63"/>
      <c r="FAZ47" s="63"/>
      <c r="FBA47" s="63"/>
      <c r="FBB47" s="63"/>
      <c r="FBC47" s="63"/>
      <c r="FBD47" s="64"/>
      <c r="FBE47" s="63"/>
      <c r="FBF47" s="63"/>
      <c r="FBG47" s="63"/>
      <c r="FBH47" s="63"/>
      <c r="FBI47" s="63"/>
      <c r="FBJ47" s="63"/>
      <c r="FBK47" s="63"/>
      <c r="FBL47" s="64"/>
      <c r="FBM47" s="63"/>
      <c r="FBN47" s="63"/>
      <c r="FBO47" s="63"/>
      <c r="FBP47" s="63"/>
      <c r="FBQ47" s="63"/>
      <c r="FBR47" s="63"/>
      <c r="FBS47" s="63"/>
      <c r="FBT47" s="64"/>
      <c r="FBU47" s="63"/>
      <c r="FBV47" s="63"/>
      <c r="FBW47" s="63"/>
      <c r="FBX47" s="63"/>
      <c r="FBY47" s="63"/>
      <c r="FBZ47" s="63"/>
      <c r="FCA47" s="63"/>
      <c r="FCB47" s="64"/>
      <c r="FCC47" s="63"/>
      <c r="FCD47" s="63"/>
      <c r="FCE47" s="63"/>
      <c r="FCF47" s="63"/>
      <c r="FCG47" s="63"/>
      <c r="FCH47" s="63"/>
      <c r="FCI47" s="63"/>
      <c r="FCJ47" s="64"/>
      <c r="FCK47" s="63"/>
      <c r="FCL47" s="63"/>
      <c r="FCM47" s="63"/>
      <c r="FCN47" s="63"/>
      <c r="FCO47" s="63"/>
      <c r="FCP47" s="63"/>
      <c r="FCQ47" s="63"/>
      <c r="FCR47" s="64"/>
      <c r="FCS47" s="63"/>
      <c r="FCT47" s="63"/>
      <c r="FCU47" s="63"/>
      <c r="FCV47" s="63"/>
      <c r="FCW47" s="63"/>
      <c r="FCX47" s="63"/>
      <c r="FCY47" s="63"/>
      <c r="FCZ47" s="64"/>
      <c r="FDA47" s="63"/>
      <c r="FDB47" s="63"/>
      <c r="FDC47" s="63"/>
      <c r="FDD47" s="63"/>
      <c r="FDE47" s="63"/>
      <c r="FDF47" s="63"/>
      <c r="FDG47" s="63"/>
      <c r="FDH47" s="64"/>
      <c r="FDI47" s="63"/>
      <c r="FDJ47" s="63"/>
      <c r="FDK47" s="63"/>
      <c r="FDL47" s="63"/>
      <c r="FDM47" s="63"/>
      <c r="FDN47" s="63"/>
      <c r="FDO47" s="63"/>
      <c r="FDP47" s="64"/>
      <c r="FDQ47" s="63"/>
      <c r="FDR47" s="63"/>
      <c r="FDS47" s="63"/>
      <c r="FDT47" s="63"/>
      <c r="FDU47" s="63"/>
      <c r="FDV47" s="63"/>
      <c r="FDW47" s="63"/>
      <c r="FDX47" s="64"/>
      <c r="FDY47" s="63"/>
      <c r="FDZ47" s="63"/>
      <c r="FEA47" s="63"/>
      <c r="FEB47" s="63"/>
      <c r="FEC47" s="63"/>
      <c r="FED47" s="63"/>
      <c r="FEE47" s="63"/>
      <c r="FEF47" s="64"/>
      <c r="FEG47" s="63"/>
      <c r="FEH47" s="63"/>
      <c r="FEI47" s="63"/>
      <c r="FEJ47" s="63"/>
      <c r="FEK47" s="63"/>
      <c r="FEL47" s="63"/>
      <c r="FEM47" s="63"/>
      <c r="FEN47" s="64"/>
      <c r="FEO47" s="63"/>
      <c r="FEP47" s="63"/>
      <c r="FEQ47" s="63"/>
      <c r="FER47" s="63"/>
      <c r="FES47" s="63"/>
      <c r="FET47" s="63"/>
      <c r="FEU47" s="63"/>
      <c r="FEV47" s="64"/>
      <c r="FEW47" s="63"/>
      <c r="FEX47" s="63"/>
      <c r="FEY47" s="63"/>
      <c r="FEZ47" s="63"/>
      <c r="FFA47" s="63"/>
      <c r="FFB47" s="63"/>
      <c r="FFC47" s="63"/>
      <c r="FFD47" s="64"/>
      <c r="FFE47" s="63"/>
      <c r="FFF47" s="63"/>
      <c r="FFG47" s="63"/>
      <c r="FFH47" s="63"/>
      <c r="FFI47" s="63"/>
      <c r="FFJ47" s="63"/>
      <c r="FFK47" s="63"/>
      <c r="FFL47" s="64"/>
      <c r="FFM47" s="63"/>
      <c r="FFN47" s="63"/>
      <c r="FFO47" s="63"/>
      <c r="FFP47" s="63"/>
      <c r="FFQ47" s="63"/>
      <c r="FFR47" s="63"/>
      <c r="FFS47" s="63"/>
      <c r="FFT47" s="64"/>
      <c r="FFU47" s="63"/>
      <c r="FFV47" s="63"/>
      <c r="FFW47" s="63"/>
      <c r="FFX47" s="63"/>
      <c r="FFY47" s="63"/>
      <c r="FFZ47" s="63"/>
      <c r="FGA47" s="63"/>
      <c r="FGB47" s="64"/>
      <c r="FGC47" s="63"/>
      <c r="FGD47" s="63"/>
      <c r="FGE47" s="63"/>
      <c r="FGF47" s="63"/>
      <c r="FGG47" s="63"/>
      <c r="FGH47" s="63"/>
      <c r="FGI47" s="63"/>
      <c r="FGJ47" s="64"/>
      <c r="FGK47" s="63"/>
      <c r="FGL47" s="63"/>
      <c r="FGM47" s="63"/>
      <c r="FGN47" s="63"/>
      <c r="FGO47" s="63"/>
      <c r="FGP47" s="63"/>
      <c r="FGQ47" s="63"/>
      <c r="FGR47" s="64"/>
      <c r="FGS47" s="63"/>
      <c r="FGT47" s="63"/>
      <c r="FGU47" s="63"/>
      <c r="FGV47" s="63"/>
      <c r="FGW47" s="63"/>
      <c r="FGX47" s="63"/>
      <c r="FGY47" s="63"/>
      <c r="FGZ47" s="64"/>
      <c r="FHA47" s="63"/>
      <c r="FHB47" s="63"/>
      <c r="FHC47" s="63"/>
      <c r="FHD47" s="63"/>
      <c r="FHE47" s="63"/>
      <c r="FHF47" s="63"/>
      <c r="FHG47" s="63"/>
      <c r="FHH47" s="64"/>
      <c r="FHI47" s="63"/>
      <c r="FHJ47" s="63"/>
      <c r="FHK47" s="63"/>
      <c r="FHL47" s="63"/>
      <c r="FHM47" s="63"/>
      <c r="FHN47" s="63"/>
      <c r="FHO47" s="63"/>
      <c r="FHP47" s="64"/>
      <c r="FHQ47" s="63"/>
      <c r="FHR47" s="63"/>
      <c r="FHS47" s="63"/>
      <c r="FHT47" s="63"/>
      <c r="FHU47" s="63"/>
      <c r="FHV47" s="63"/>
      <c r="FHW47" s="63"/>
      <c r="FHX47" s="64"/>
      <c r="FHY47" s="63"/>
      <c r="FHZ47" s="63"/>
      <c r="FIA47" s="63"/>
      <c r="FIB47" s="63"/>
      <c r="FIC47" s="63"/>
      <c r="FID47" s="63"/>
      <c r="FIE47" s="63"/>
      <c r="FIF47" s="64"/>
      <c r="FIG47" s="63"/>
      <c r="FIH47" s="63"/>
      <c r="FII47" s="63"/>
      <c r="FIJ47" s="63"/>
      <c r="FIK47" s="63"/>
      <c r="FIL47" s="63"/>
      <c r="FIM47" s="63"/>
      <c r="FIN47" s="64"/>
      <c r="FIO47" s="63"/>
      <c r="FIP47" s="63"/>
      <c r="FIQ47" s="63"/>
      <c r="FIR47" s="63"/>
      <c r="FIS47" s="63"/>
      <c r="FIT47" s="63"/>
      <c r="FIU47" s="63"/>
      <c r="FIV47" s="64"/>
      <c r="FIW47" s="63"/>
      <c r="FIX47" s="63"/>
      <c r="FIY47" s="63"/>
      <c r="FIZ47" s="63"/>
      <c r="FJA47" s="63"/>
      <c r="FJB47" s="63"/>
      <c r="FJC47" s="63"/>
      <c r="FJD47" s="64"/>
      <c r="FJE47" s="63"/>
      <c r="FJF47" s="63"/>
      <c r="FJG47" s="63"/>
      <c r="FJH47" s="63"/>
      <c r="FJI47" s="63"/>
      <c r="FJJ47" s="63"/>
      <c r="FJK47" s="63"/>
      <c r="FJL47" s="64"/>
      <c r="FJM47" s="63"/>
      <c r="FJN47" s="63"/>
      <c r="FJO47" s="63"/>
      <c r="FJP47" s="63"/>
      <c r="FJQ47" s="63"/>
      <c r="FJR47" s="63"/>
      <c r="FJS47" s="63"/>
      <c r="FJT47" s="64"/>
      <c r="FJU47" s="63"/>
      <c r="FJV47" s="63"/>
      <c r="FJW47" s="63"/>
      <c r="FJX47" s="63"/>
      <c r="FJY47" s="63"/>
      <c r="FJZ47" s="63"/>
      <c r="FKA47" s="63"/>
      <c r="FKB47" s="64"/>
      <c r="FKC47" s="63"/>
      <c r="FKD47" s="63"/>
      <c r="FKE47" s="63"/>
      <c r="FKF47" s="63"/>
      <c r="FKG47" s="63"/>
      <c r="FKH47" s="63"/>
      <c r="FKI47" s="63"/>
      <c r="FKJ47" s="64"/>
      <c r="FKK47" s="63"/>
      <c r="FKL47" s="63"/>
      <c r="FKM47" s="63"/>
      <c r="FKN47" s="63"/>
      <c r="FKO47" s="63"/>
      <c r="FKP47" s="63"/>
      <c r="FKQ47" s="63"/>
      <c r="FKR47" s="64"/>
      <c r="FKS47" s="63"/>
      <c r="FKT47" s="63"/>
      <c r="FKU47" s="63"/>
      <c r="FKV47" s="63"/>
      <c r="FKW47" s="63"/>
      <c r="FKX47" s="63"/>
      <c r="FKY47" s="63"/>
      <c r="FKZ47" s="64"/>
      <c r="FLA47" s="63"/>
      <c r="FLB47" s="63"/>
      <c r="FLC47" s="63"/>
      <c r="FLD47" s="63"/>
      <c r="FLE47" s="63"/>
      <c r="FLF47" s="63"/>
      <c r="FLG47" s="63"/>
      <c r="FLH47" s="64"/>
      <c r="FLI47" s="63"/>
      <c r="FLJ47" s="63"/>
      <c r="FLK47" s="63"/>
      <c r="FLL47" s="63"/>
      <c r="FLM47" s="63"/>
      <c r="FLN47" s="63"/>
      <c r="FLO47" s="63"/>
      <c r="FLP47" s="64"/>
      <c r="FLQ47" s="63"/>
      <c r="FLR47" s="63"/>
      <c r="FLS47" s="63"/>
      <c r="FLT47" s="63"/>
      <c r="FLU47" s="63"/>
      <c r="FLV47" s="63"/>
      <c r="FLW47" s="63"/>
      <c r="FLX47" s="64"/>
      <c r="FLY47" s="63"/>
      <c r="FLZ47" s="63"/>
      <c r="FMA47" s="63"/>
      <c r="FMB47" s="63"/>
      <c r="FMC47" s="63"/>
      <c r="FMD47" s="63"/>
      <c r="FME47" s="63"/>
      <c r="FMF47" s="64"/>
      <c r="FMG47" s="63"/>
      <c r="FMH47" s="63"/>
      <c r="FMI47" s="63"/>
      <c r="FMJ47" s="63"/>
      <c r="FMK47" s="63"/>
      <c r="FML47" s="63"/>
      <c r="FMM47" s="63"/>
      <c r="FMN47" s="64"/>
      <c r="FMO47" s="63"/>
      <c r="FMP47" s="63"/>
      <c r="FMQ47" s="63"/>
      <c r="FMR47" s="63"/>
      <c r="FMS47" s="63"/>
      <c r="FMT47" s="63"/>
      <c r="FMU47" s="63"/>
      <c r="FMV47" s="64"/>
      <c r="FMW47" s="63"/>
      <c r="FMX47" s="63"/>
      <c r="FMY47" s="63"/>
      <c r="FMZ47" s="63"/>
      <c r="FNA47" s="63"/>
      <c r="FNB47" s="63"/>
      <c r="FNC47" s="63"/>
      <c r="FND47" s="64"/>
      <c r="FNE47" s="63"/>
      <c r="FNF47" s="63"/>
      <c r="FNG47" s="63"/>
      <c r="FNH47" s="63"/>
      <c r="FNI47" s="63"/>
      <c r="FNJ47" s="63"/>
      <c r="FNK47" s="63"/>
      <c r="FNL47" s="64"/>
      <c r="FNM47" s="63"/>
      <c r="FNN47" s="63"/>
      <c r="FNO47" s="63"/>
      <c r="FNP47" s="63"/>
      <c r="FNQ47" s="63"/>
      <c r="FNR47" s="63"/>
      <c r="FNS47" s="63"/>
      <c r="FNT47" s="64"/>
      <c r="FNU47" s="63"/>
      <c r="FNV47" s="63"/>
      <c r="FNW47" s="63"/>
      <c r="FNX47" s="63"/>
      <c r="FNY47" s="63"/>
      <c r="FNZ47" s="63"/>
      <c r="FOA47" s="63"/>
      <c r="FOB47" s="64"/>
      <c r="FOC47" s="63"/>
      <c r="FOD47" s="63"/>
      <c r="FOE47" s="63"/>
      <c r="FOF47" s="63"/>
      <c r="FOG47" s="63"/>
      <c r="FOH47" s="63"/>
      <c r="FOI47" s="63"/>
      <c r="FOJ47" s="64"/>
      <c r="FOK47" s="63"/>
      <c r="FOL47" s="63"/>
      <c r="FOM47" s="63"/>
      <c r="FON47" s="63"/>
      <c r="FOO47" s="63"/>
      <c r="FOP47" s="63"/>
      <c r="FOQ47" s="63"/>
      <c r="FOR47" s="64"/>
      <c r="FOS47" s="63"/>
      <c r="FOT47" s="63"/>
      <c r="FOU47" s="63"/>
      <c r="FOV47" s="63"/>
      <c r="FOW47" s="63"/>
      <c r="FOX47" s="63"/>
      <c r="FOY47" s="63"/>
      <c r="FOZ47" s="64"/>
      <c r="FPA47" s="63"/>
      <c r="FPB47" s="63"/>
      <c r="FPC47" s="63"/>
      <c r="FPD47" s="63"/>
      <c r="FPE47" s="63"/>
      <c r="FPF47" s="63"/>
      <c r="FPG47" s="63"/>
      <c r="FPH47" s="64"/>
      <c r="FPI47" s="63"/>
      <c r="FPJ47" s="63"/>
      <c r="FPK47" s="63"/>
      <c r="FPL47" s="63"/>
      <c r="FPM47" s="63"/>
      <c r="FPN47" s="63"/>
      <c r="FPO47" s="63"/>
      <c r="FPP47" s="64"/>
      <c r="FPQ47" s="63"/>
      <c r="FPR47" s="63"/>
      <c r="FPS47" s="63"/>
      <c r="FPT47" s="63"/>
      <c r="FPU47" s="63"/>
      <c r="FPV47" s="63"/>
      <c r="FPW47" s="63"/>
      <c r="FPX47" s="64"/>
      <c r="FPY47" s="63"/>
      <c r="FPZ47" s="63"/>
      <c r="FQA47" s="63"/>
      <c r="FQB47" s="63"/>
      <c r="FQC47" s="63"/>
      <c r="FQD47" s="63"/>
      <c r="FQE47" s="63"/>
      <c r="FQF47" s="64"/>
      <c r="FQG47" s="63"/>
      <c r="FQH47" s="63"/>
      <c r="FQI47" s="63"/>
      <c r="FQJ47" s="63"/>
      <c r="FQK47" s="63"/>
      <c r="FQL47" s="63"/>
      <c r="FQM47" s="63"/>
      <c r="FQN47" s="64"/>
      <c r="FQO47" s="63"/>
      <c r="FQP47" s="63"/>
      <c r="FQQ47" s="63"/>
      <c r="FQR47" s="63"/>
      <c r="FQS47" s="63"/>
      <c r="FQT47" s="63"/>
      <c r="FQU47" s="63"/>
      <c r="FQV47" s="64"/>
      <c r="FQW47" s="63"/>
      <c r="FQX47" s="63"/>
      <c r="FQY47" s="63"/>
      <c r="FQZ47" s="63"/>
      <c r="FRA47" s="63"/>
      <c r="FRB47" s="63"/>
      <c r="FRC47" s="63"/>
      <c r="FRD47" s="64"/>
      <c r="FRE47" s="63"/>
      <c r="FRF47" s="63"/>
      <c r="FRG47" s="63"/>
      <c r="FRH47" s="63"/>
      <c r="FRI47" s="63"/>
      <c r="FRJ47" s="63"/>
      <c r="FRK47" s="63"/>
      <c r="FRL47" s="64"/>
      <c r="FRM47" s="63"/>
      <c r="FRN47" s="63"/>
      <c r="FRO47" s="63"/>
      <c r="FRP47" s="63"/>
      <c r="FRQ47" s="63"/>
      <c r="FRR47" s="63"/>
      <c r="FRS47" s="63"/>
      <c r="FRT47" s="64"/>
      <c r="FRU47" s="63"/>
      <c r="FRV47" s="63"/>
      <c r="FRW47" s="63"/>
      <c r="FRX47" s="63"/>
      <c r="FRY47" s="63"/>
      <c r="FRZ47" s="63"/>
      <c r="FSA47" s="63"/>
      <c r="FSB47" s="64"/>
      <c r="FSC47" s="63"/>
      <c r="FSD47" s="63"/>
      <c r="FSE47" s="63"/>
      <c r="FSF47" s="63"/>
      <c r="FSG47" s="63"/>
      <c r="FSH47" s="63"/>
      <c r="FSI47" s="63"/>
      <c r="FSJ47" s="64"/>
      <c r="FSK47" s="63"/>
      <c r="FSL47" s="63"/>
      <c r="FSM47" s="63"/>
      <c r="FSN47" s="63"/>
      <c r="FSO47" s="63"/>
      <c r="FSP47" s="63"/>
      <c r="FSQ47" s="63"/>
      <c r="FSR47" s="64"/>
      <c r="FSS47" s="63"/>
      <c r="FST47" s="63"/>
      <c r="FSU47" s="63"/>
      <c r="FSV47" s="63"/>
      <c r="FSW47" s="63"/>
      <c r="FSX47" s="63"/>
      <c r="FSY47" s="63"/>
      <c r="FSZ47" s="64"/>
      <c r="FTA47" s="63"/>
      <c r="FTB47" s="63"/>
      <c r="FTC47" s="63"/>
      <c r="FTD47" s="63"/>
      <c r="FTE47" s="63"/>
      <c r="FTF47" s="63"/>
      <c r="FTG47" s="63"/>
      <c r="FTH47" s="64"/>
      <c r="FTI47" s="63"/>
      <c r="FTJ47" s="63"/>
      <c r="FTK47" s="63"/>
      <c r="FTL47" s="63"/>
      <c r="FTM47" s="63"/>
      <c r="FTN47" s="63"/>
      <c r="FTO47" s="63"/>
      <c r="FTP47" s="64"/>
      <c r="FTQ47" s="63"/>
      <c r="FTR47" s="63"/>
      <c r="FTS47" s="63"/>
      <c r="FTT47" s="63"/>
      <c r="FTU47" s="63"/>
      <c r="FTV47" s="63"/>
      <c r="FTW47" s="63"/>
      <c r="FTX47" s="64"/>
      <c r="FTY47" s="63"/>
      <c r="FTZ47" s="63"/>
      <c r="FUA47" s="63"/>
      <c r="FUB47" s="63"/>
      <c r="FUC47" s="63"/>
      <c r="FUD47" s="63"/>
      <c r="FUE47" s="63"/>
      <c r="FUF47" s="64"/>
      <c r="FUG47" s="63"/>
      <c r="FUH47" s="63"/>
      <c r="FUI47" s="63"/>
      <c r="FUJ47" s="63"/>
      <c r="FUK47" s="63"/>
      <c r="FUL47" s="63"/>
      <c r="FUM47" s="63"/>
      <c r="FUN47" s="64"/>
      <c r="FUO47" s="63"/>
      <c r="FUP47" s="63"/>
      <c r="FUQ47" s="63"/>
      <c r="FUR47" s="63"/>
      <c r="FUS47" s="63"/>
      <c r="FUT47" s="63"/>
      <c r="FUU47" s="63"/>
      <c r="FUV47" s="64"/>
      <c r="FUW47" s="63"/>
      <c r="FUX47" s="63"/>
      <c r="FUY47" s="63"/>
      <c r="FUZ47" s="63"/>
      <c r="FVA47" s="63"/>
      <c r="FVB47" s="63"/>
      <c r="FVC47" s="63"/>
      <c r="FVD47" s="64"/>
      <c r="FVE47" s="63"/>
      <c r="FVF47" s="63"/>
      <c r="FVG47" s="63"/>
      <c r="FVH47" s="63"/>
      <c r="FVI47" s="63"/>
      <c r="FVJ47" s="63"/>
      <c r="FVK47" s="63"/>
      <c r="FVL47" s="64"/>
      <c r="FVM47" s="63"/>
      <c r="FVN47" s="63"/>
      <c r="FVO47" s="63"/>
      <c r="FVP47" s="63"/>
      <c r="FVQ47" s="63"/>
      <c r="FVR47" s="63"/>
      <c r="FVS47" s="63"/>
      <c r="FVT47" s="64"/>
      <c r="FVU47" s="63"/>
      <c r="FVV47" s="63"/>
      <c r="FVW47" s="63"/>
      <c r="FVX47" s="63"/>
      <c r="FVY47" s="63"/>
      <c r="FVZ47" s="63"/>
      <c r="FWA47" s="63"/>
      <c r="FWB47" s="64"/>
      <c r="FWC47" s="63"/>
      <c r="FWD47" s="63"/>
      <c r="FWE47" s="63"/>
      <c r="FWF47" s="63"/>
      <c r="FWG47" s="63"/>
      <c r="FWH47" s="63"/>
      <c r="FWI47" s="63"/>
      <c r="FWJ47" s="64"/>
      <c r="FWK47" s="63"/>
      <c r="FWL47" s="63"/>
      <c r="FWM47" s="63"/>
      <c r="FWN47" s="63"/>
      <c r="FWO47" s="63"/>
      <c r="FWP47" s="63"/>
      <c r="FWQ47" s="63"/>
      <c r="FWR47" s="64"/>
      <c r="FWS47" s="63"/>
      <c r="FWT47" s="63"/>
      <c r="FWU47" s="63"/>
      <c r="FWV47" s="63"/>
      <c r="FWW47" s="63"/>
      <c r="FWX47" s="63"/>
      <c r="FWY47" s="63"/>
      <c r="FWZ47" s="64"/>
      <c r="FXA47" s="63"/>
      <c r="FXB47" s="63"/>
      <c r="FXC47" s="63"/>
      <c r="FXD47" s="63"/>
      <c r="FXE47" s="63"/>
      <c r="FXF47" s="63"/>
      <c r="FXG47" s="63"/>
      <c r="FXH47" s="64"/>
      <c r="FXI47" s="63"/>
      <c r="FXJ47" s="63"/>
      <c r="FXK47" s="63"/>
      <c r="FXL47" s="63"/>
      <c r="FXM47" s="63"/>
      <c r="FXN47" s="63"/>
      <c r="FXO47" s="63"/>
      <c r="FXP47" s="64"/>
      <c r="FXQ47" s="63"/>
      <c r="FXR47" s="63"/>
      <c r="FXS47" s="63"/>
      <c r="FXT47" s="63"/>
      <c r="FXU47" s="63"/>
      <c r="FXV47" s="63"/>
      <c r="FXW47" s="63"/>
      <c r="FXX47" s="64"/>
      <c r="FXY47" s="63"/>
      <c r="FXZ47" s="63"/>
      <c r="FYA47" s="63"/>
      <c r="FYB47" s="63"/>
      <c r="FYC47" s="63"/>
      <c r="FYD47" s="63"/>
      <c r="FYE47" s="63"/>
      <c r="FYF47" s="64"/>
      <c r="FYG47" s="63"/>
      <c r="FYH47" s="63"/>
      <c r="FYI47" s="63"/>
      <c r="FYJ47" s="63"/>
      <c r="FYK47" s="63"/>
      <c r="FYL47" s="63"/>
      <c r="FYM47" s="63"/>
      <c r="FYN47" s="64"/>
      <c r="FYO47" s="63"/>
      <c r="FYP47" s="63"/>
      <c r="FYQ47" s="63"/>
      <c r="FYR47" s="63"/>
      <c r="FYS47" s="63"/>
      <c r="FYT47" s="63"/>
      <c r="FYU47" s="63"/>
      <c r="FYV47" s="64"/>
      <c r="FYW47" s="63"/>
      <c r="FYX47" s="63"/>
      <c r="FYY47" s="63"/>
      <c r="FYZ47" s="63"/>
      <c r="FZA47" s="63"/>
      <c r="FZB47" s="63"/>
      <c r="FZC47" s="63"/>
      <c r="FZD47" s="64"/>
      <c r="FZE47" s="63"/>
      <c r="FZF47" s="63"/>
      <c r="FZG47" s="63"/>
      <c r="FZH47" s="63"/>
      <c r="FZI47" s="63"/>
      <c r="FZJ47" s="63"/>
      <c r="FZK47" s="63"/>
      <c r="FZL47" s="64"/>
      <c r="FZM47" s="63"/>
      <c r="FZN47" s="63"/>
      <c r="FZO47" s="63"/>
      <c r="FZP47" s="63"/>
      <c r="FZQ47" s="63"/>
      <c r="FZR47" s="63"/>
      <c r="FZS47" s="63"/>
      <c r="FZT47" s="64"/>
      <c r="FZU47" s="63"/>
      <c r="FZV47" s="63"/>
      <c r="FZW47" s="63"/>
      <c r="FZX47" s="63"/>
      <c r="FZY47" s="63"/>
      <c r="FZZ47" s="63"/>
      <c r="GAA47" s="63"/>
      <c r="GAB47" s="64"/>
      <c r="GAC47" s="63"/>
      <c r="GAD47" s="63"/>
      <c r="GAE47" s="63"/>
      <c r="GAF47" s="63"/>
      <c r="GAG47" s="63"/>
      <c r="GAH47" s="63"/>
      <c r="GAI47" s="63"/>
      <c r="GAJ47" s="64"/>
      <c r="GAK47" s="63"/>
      <c r="GAL47" s="63"/>
      <c r="GAM47" s="63"/>
      <c r="GAN47" s="63"/>
      <c r="GAO47" s="63"/>
      <c r="GAP47" s="63"/>
      <c r="GAQ47" s="63"/>
      <c r="GAR47" s="64"/>
      <c r="GAS47" s="63"/>
      <c r="GAT47" s="63"/>
      <c r="GAU47" s="63"/>
      <c r="GAV47" s="63"/>
      <c r="GAW47" s="63"/>
      <c r="GAX47" s="63"/>
      <c r="GAY47" s="63"/>
      <c r="GAZ47" s="64"/>
      <c r="GBA47" s="63"/>
      <c r="GBB47" s="63"/>
      <c r="GBC47" s="63"/>
      <c r="GBD47" s="63"/>
      <c r="GBE47" s="63"/>
      <c r="GBF47" s="63"/>
      <c r="GBG47" s="63"/>
      <c r="GBH47" s="64"/>
      <c r="GBI47" s="63"/>
      <c r="GBJ47" s="63"/>
      <c r="GBK47" s="63"/>
      <c r="GBL47" s="63"/>
      <c r="GBM47" s="63"/>
      <c r="GBN47" s="63"/>
      <c r="GBO47" s="63"/>
      <c r="GBP47" s="64"/>
      <c r="GBQ47" s="63"/>
      <c r="GBR47" s="63"/>
      <c r="GBS47" s="63"/>
      <c r="GBT47" s="63"/>
      <c r="GBU47" s="63"/>
      <c r="GBV47" s="63"/>
      <c r="GBW47" s="63"/>
      <c r="GBX47" s="64"/>
      <c r="GBY47" s="63"/>
      <c r="GBZ47" s="63"/>
      <c r="GCA47" s="63"/>
      <c r="GCB47" s="63"/>
      <c r="GCC47" s="63"/>
      <c r="GCD47" s="63"/>
      <c r="GCE47" s="63"/>
      <c r="GCF47" s="64"/>
      <c r="GCG47" s="63"/>
      <c r="GCH47" s="63"/>
      <c r="GCI47" s="63"/>
      <c r="GCJ47" s="63"/>
      <c r="GCK47" s="63"/>
      <c r="GCL47" s="63"/>
      <c r="GCM47" s="63"/>
      <c r="GCN47" s="64"/>
      <c r="GCO47" s="63"/>
      <c r="GCP47" s="63"/>
      <c r="GCQ47" s="63"/>
      <c r="GCR47" s="63"/>
      <c r="GCS47" s="63"/>
      <c r="GCT47" s="63"/>
      <c r="GCU47" s="63"/>
      <c r="GCV47" s="64"/>
      <c r="GCW47" s="63"/>
      <c r="GCX47" s="63"/>
      <c r="GCY47" s="63"/>
      <c r="GCZ47" s="63"/>
      <c r="GDA47" s="63"/>
      <c r="GDB47" s="63"/>
      <c r="GDC47" s="63"/>
      <c r="GDD47" s="64"/>
      <c r="GDE47" s="63"/>
      <c r="GDF47" s="63"/>
      <c r="GDG47" s="63"/>
      <c r="GDH47" s="63"/>
      <c r="GDI47" s="63"/>
      <c r="GDJ47" s="63"/>
      <c r="GDK47" s="63"/>
      <c r="GDL47" s="64"/>
      <c r="GDM47" s="63"/>
      <c r="GDN47" s="63"/>
      <c r="GDO47" s="63"/>
      <c r="GDP47" s="63"/>
      <c r="GDQ47" s="63"/>
      <c r="GDR47" s="63"/>
      <c r="GDS47" s="63"/>
      <c r="GDT47" s="64"/>
      <c r="GDU47" s="63"/>
      <c r="GDV47" s="63"/>
      <c r="GDW47" s="63"/>
      <c r="GDX47" s="63"/>
      <c r="GDY47" s="63"/>
      <c r="GDZ47" s="63"/>
      <c r="GEA47" s="63"/>
      <c r="GEB47" s="64"/>
      <c r="GEC47" s="63"/>
      <c r="GED47" s="63"/>
      <c r="GEE47" s="63"/>
      <c r="GEF47" s="63"/>
      <c r="GEG47" s="63"/>
      <c r="GEH47" s="63"/>
      <c r="GEI47" s="63"/>
      <c r="GEJ47" s="64"/>
      <c r="GEK47" s="63"/>
      <c r="GEL47" s="63"/>
      <c r="GEM47" s="63"/>
      <c r="GEN47" s="63"/>
      <c r="GEO47" s="63"/>
      <c r="GEP47" s="63"/>
      <c r="GEQ47" s="63"/>
      <c r="GER47" s="64"/>
      <c r="GES47" s="63"/>
      <c r="GET47" s="63"/>
      <c r="GEU47" s="63"/>
      <c r="GEV47" s="63"/>
      <c r="GEW47" s="63"/>
      <c r="GEX47" s="63"/>
      <c r="GEY47" s="63"/>
      <c r="GEZ47" s="64"/>
      <c r="GFA47" s="63"/>
      <c r="GFB47" s="63"/>
      <c r="GFC47" s="63"/>
      <c r="GFD47" s="63"/>
      <c r="GFE47" s="63"/>
      <c r="GFF47" s="63"/>
      <c r="GFG47" s="63"/>
      <c r="GFH47" s="64"/>
      <c r="GFI47" s="63"/>
      <c r="GFJ47" s="63"/>
      <c r="GFK47" s="63"/>
      <c r="GFL47" s="63"/>
      <c r="GFM47" s="63"/>
      <c r="GFN47" s="63"/>
      <c r="GFO47" s="63"/>
      <c r="GFP47" s="64"/>
      <c r="GFQ47" s="63"/>
      <c r="GFR47" s="63"/>
      <c r="GFS47" s="63"/>
      <c r="GFT47" s="63"/>
      <c r="GFU47" s="63"/>
      <c r="GFV47" s="63"/>
      <c r="GFW47" s="63"/>
      <c r="GFX47" s="64"/>
      <c r="GFY47" s="63"/>
      <c r="GFZ47" s="63"/>
      <c r="GGA47" s="63"/>
      <c r="GGB47" s="63"/>
      <c r="GGC47" s="63"/>
      <c r="GGD47" s="63"/>
      <c r="GGE47" s="63"/>
      <c r="GGF47" s="64"/>
      <c r="GGG47" s="63"/>
      <c r="GGH47" s="63"/>
      <c r="GGI47" s="63"/>
      <c r="GGJ47" s="63"/>
      <c r="GGK47" s="63"/>
      <c r="GGL47" s="63"/>
      <c r="GGM47" s="63"/>
      <c r="GGN47" s="64"/>
      <c r="GGO47" s="63"/>
      <c r="GGP47" s="63"/>
      <c r="GGQ47" s="63"/>
      <c r="GGR47" s="63"/>
      <c r="GGS47" s="63"/>
      <c r="GGT47" s="63"/>
      <c r="GGU47" s="63"/>
      <c r="GGV47" s="64"/>
      <c r="GGW47" s="63"/>
      <c r="GGX47" s="63"/>
      <c r="GGY47" s="63"/>
      <c r="GGZ47" s="63"/>
      <c r="GHA47" s="63"/>
      <c r="GHB47" s="63"/>
      <c r="GHC47" s="63"/>
      <c r="GHD47" s="64"/>
      <c r="GHE47" s="63"/>
      <c r="GHF47" s="63"/>
      <c r="GHG47" s="63"/>
      <c r="GHH47" s="63"/>
      <c r="GHI47" s="63"/>
      <c r="GHJ47" s="63"/>
      <c r="GHK47" s="63"/>
      <c r="GHL47" s="64"/>
      <c r="GHM47" s="63"/>
      <c r="GHN47" s="63"/>
      <c r="GHO47" s="63"/>
      <c r="GHP47" s="63"/>
      <c r="GHQ47" s="63"/>
      <c r="GHR47" s="63"/>
      <c r="GHS47" s="63"/>
      <c r="GHT47" s="64"/>
      <c r="GHU47" s="63"/>
      <c r="GHV47" s="63"/>
      <c r="GHW47" s="63"/>
      <c r="GHX47" s="63"/>
      <c r="GHY47" s="63"/>
      <c r="GHZ47" s="63"/>
      <c r="GIA47" s="63"/>
      <c r="GIB47" s="64"/>
      <c r="GIC47" s="63"/>
      <c r="GID47" s="63"/>
      <c r="GIE47" s="63"/>
      <c r="GIF47" s="63"/>
      <c r="GIG47" s="63"/>
      <c r="GIH47" s="63"/>
      <c r="GII47" s="63"/>
      <c r="GIJ47" s="64"/>
      <c r="GIK47" s="63"/>
      <c r="GIL47" s="63"/>
      <c r="GIM47" s="63"/>
      <c r="GIN47" s="63"/>
      <c r="GIO47" s="63"/>
      <c r="GIP47" s="63"/>
      <c r="GIQ47" s="63"/>
      <c r="GIR47" s="64"/>
      <c r="GIS47" s="63"/>
      <c r="GIT47" s="63"/>
      <c r="GIU47" s="63"/>
      <c r="GIV47" s="63"/>
      <c r="GIW47" s="63"/>
      <c r="GIX47" s="63"/>
      <c r="GIY47" s="63"/>
      <c r="GIZ47" s="64"/>
      <c r="GJA47" s="63"/>
      <c r="GJB47" s="63"/>
      <c r="GJC47" s="63"/>
      <c r="GJD47" s="63"/>
      <c r="GJE47" s="63"/>
      <c r="GJF47" s="63"/>
      <c r="GJG47" s="63"/>
      <c r="GJH47" s="64"/>
      <c r="GJI47" s="63"/>
      <c r="GJJ47" s="63"/>
      <c r="GJK47" s="63"/>
      <c r="GJL47" s="63"/>
      <c r="GJM47" s="63"/>
      <c r="GJN47" s="63"/>
      <c r="GJO47" s="63"/>
      <c r="GJP47" s="64"/>
      <c r="GJQ47" s="63"/>
      <c r="GJR47" s="63"/>
      <c r="GJS47" s="63"/>
      <c r="GJT47" s="63"/>
      <c r="GJU47" s="63"/>
      <c r="GJV47" s="63"/>
      <c r="GJW47" s="63"/>
      <c r="GJX47" s="64"/>
      <c r="GJY47" s="63"/>
      <c r="GJZ47" s="63"/>
      <c r="GKA47" s="63"/>
      <c r="GKB47" s="63"/>
      <c r="GKC47" s="63"/>
      <c r="GKD47" s="63"/>
      <c r="GKE47" s="63"/>
      <c r="GKF47" s="64"/>
      <c r="GKG47" s="63"/>
      <c r="GKH47" s="63"/>
      <c r="GKI47" s="63"/>
      <c r="GKJ47" s="63"/>
      <c r="GKK47" s="63"/>
      <c r="GKL47" s="63"/>
      <c r="GKM47" s="63"/>
      <c r="GKN47" s="64"/>
      <c r="GKO47" s="63"/>
      <c r="GKP47" s="63"/>
      <c r="GKQ47" s="63"/>
      <c r="GKR47" s="63"/>
      <c r="GKS47" s="63"/>
      <c r="GKT47" s="63"/>
      <c r="GKU47" s="63"/>
      <c r="GKV47" s="64"/>
      <c r="GKW47" s="63"/>
      <c r="GKX47" s="63"/>
      <c r="GKY47" s="63"/>
      <c r="GKZ47" s="63"/>
      <c r="GLA47" s="63"/>
      <c r="GLB47" s="63"/>
      <c r="GLC47" s="63"/>
      <c r="GLD47" s="64"/>
      <c r="GLE47" s="63"/>
      <c r="GLF47" s="63"/>
      <c r="GLG47" s="63"/>
      <c r="GLH47" s="63"/>
      <c r="GLI47" s="63"/>
      <c r="GLJ47" s="63"/>
      <c r="GLK47" s="63"/>
      <c r="GLL47" s="64"/>
      <c r="GLM47" s="63"/>
      <c r="GLN47" s="63"/>
      <c r="GLO47" s="63"/>
      <c r="GLP47" s="63"/>
      <c r="GLQ47" s="63"/>
      <c r="GLR47" s="63"/>
      <c r="GLS47" s="63"/>
      <c r="GLT47" s="64"/>
      <c r="GLU47" s="63"/>
      <c r="GLV47" s="63"/>
      <c r="GLW47" s="63"/>
      <c r="GLX47" s="63"/>
      <c r="GLY47" s="63"/>
      <c r="GLZ47" s="63"/>
      <c r="GMA47" s="63"/>
      <c r="GMB47" s="64"/>
      <c r="GMC47" s="63"/>
      <c r="GMD47" s="63"/>
      <c r="GME47" s="63"/>
      <c r="GMF47" s="63"/>
      <c r="GMG47" s="63"/>
      <c r="GMH47" s="63"/>
      <c r="GMI47" s="63"/>
      <c r="GMJ47" s="64"/>
      <c r="GMK47" s="63"/>
      <c r="GML47" s="63"/>
      <c r="GMM47" s="63"/>
      <c r="GMN47" s="63"/>
      <c r="GMO47" s="63"/>
      <c r="GMP47" s="63"/>
      <c r="GMQ47" s="63"/>
      <c r="GMR47" s="64"/>
      <c r="GMS47" s="63"/>
      <c r="GMT47" s="63"/>
      <c r="GMU47" s="63"/>
      <c r="GMV47" s="63"/>
      <c r="GMW47" s="63"/>
      <c r="GMX47" s="63"/>
      <c r="GMY47" s="63"/>
      <c r="GMZ47" s="64"/>
      <c r="GNA47" s="63"/>
      <c r="GNB47" s="63"/>
      <c r="GNC47" s="63"/>
      <c r="GND47" s="63"/>
      <c r="GNE47" s="63"/>
      <c r="GNF47" s="63"/>
      <c r="GNG47" s="63"/>
      <c r="GNH47" s="64"/>
      <c r="GNI47" s="63"/>
      <c r="GNJ47" s="63"/>
      <c r="GNK47" s="63"/>
      <c r="GNL47" s="63"/>
      <c r="GNM47" s="63"/>
      <c r="GNN47" s="63"/>
      <c r="GNO47" s="63"/>
      <c r="GNP47" s="64"/>
      <c r="GNQ47" s="63"/>
      <c r="GNR47" s="63"/>
      <c r="GNS47" s="63"/>
      <c r="GNT47" s="63"/>
      <c r="GNU47" s="63"/>
      <c r="GNV47" s="63"/>
      <c r="GNW47" s="63"/>
      <c r="GNX47" s="64"/>
      <c r="GNY47" s="63"/>
      <c r="GNZ47" s="63"/>
      <c r="GOA47" s="63"/>
      <c r="GOB47" s="63"/>
      <c r="GOC47" s="63"/>
      <c r="GOD47" s="63"/>
      <c r="GOE47" s="63"/>
      <c r="GOF47" s="64"/>
      <c r="GOG47" s="63"/>
      <c r="GOH47" s="63"/>
      <c r="GOI47" s="63"/>
      <c r="GOJ47" s="63"/>
      <c r="GOK47" s="63"/>
      <c r="GOL47" s="63"/>
      <c r="GOM47" s="63"/>
      <c r="GON47" s="64"/>
      <c r="GOO47" s="63"/>
      <c r="GOP47" s="63"/>
      <c r="GOQ47" s="63"/>
      <c r="GOR47" s="63"/>
      <c r="GOS47" s="63"/>
      <c r="GOT47" s="63"/>
      <c r="GOU47" s="63"/>
      <c r="GOV47" s="64"/>
      <c r="GOW47" s="63"/>
      <c r="GOX47" s="63"/>
      <c r="GOY47" s="63"/>
      <c r="GOZ47" s="63"/>
      <c r="GPA47" s="63"/>
      <c r="GPB47" s="63"/>
      <c r="GPC47" s="63"/>
      <c r="GPD47" s="64"/>
      <c r="GPE47" s="63"/>
      <c r="GPF47" s="63"/>
      <c r="GPG47" s="63"/>
      <c r="GPH47" s="63"/>
      <c r="GPI47" s="63"/>
      <c r="GPJ47" s="63"/>
      <c r="GPK47" s="63"/>
      <c r="GPL47" s="64"/>
      <c r="GPM47" s="63"/>
      <c r="GPN47" s="63"/>
      <c r="GPO47" s="63"/>
      <c r="GPP47" s="63"/>
      <c r="GPQ47" s="63"/>
      <c r="GPR47" s="63"/>
      <c r="GPS47" s="63"/>
      <c r="GPT47" s="64"/>
      <c r="GPU47" s="63"/>
      <c r="GPV47" s="63"/>
      <c r="GPW47" s="63"/>
      <c r="GPX47" s="63"/>
      <c r="GPY47" s="63"/>
      <c r="GPZ47" s="63"/>
      <c r="GQA47" s="63"/>
      <c r="GQB47" s="64"/>
      <c r="GQC47" s="63"/>
      <c r="GQD47" s="63"/>
      <c r="GQE47" s="63"/>
      <c r="GQF47" s="63"/>
      <c r="GQG47" s="63"/>
      <c r="GQH47" s="63"/>
      <c r="GQI47" s="63"/>
      <c r="GQJ47" s="64"/>
      <c r="GQK47" s="63"/>
      <c r="GQL47" s="63"/>
      <c r="GQM47" s="63"/>
      <c r="GQN47" s="63"/>
      <c r="GQO47" s="63"/>
      <c r="GQP47" s="63"/>
      <c r="GQQ47" s="63"/>
      <c r="GQR47" s="64"/>
      <c r="GQS47" s="63"/>
      <c r="GQT47" s="63"/>
      <c r="GQU47" s="63"/>
      <c r="GQV47" s="63"/>
      <c r="GQW47" s="63"/>
      <c r="GQX47" s="63"/>
      <c r="GQY47" s="63"/>
      <c r="GQZ47" s="64"/>
      <c r="GRA47" s="63"/>
      <c r="GRB47" s="63"/>
      <c r="GRC47" s="63"/>
      <c r="GRD47" s="63"/>
      <c r="GRE47" s="63"/>
      <c r="GRF47" s="63"/>
      <c r="GRG47" s="63"/>
      <c r="GRH47" s="64"/>
      <c r="GRI47" s="63"/>
      <c r="GRJ47" s="63"/>
      <c r="GRK47" s="63"/>
      <c r="GRL47" s="63"/>
      <c r="GRM47" s="63"/>
      <c r="GRN47" s="63"/>
      <c r="GRO47" s="63"/>
      <c r="GRP47" s="64"/>
      <c r="GRQ47" s="63"/>
      <c r="GRR47" s="63"/>
      <c r="GRS47" s="63"/>
      <c r="GRT47" s="63"/>
      <c r="GRU47" s="63"/>
      <c r="GRV47" s="63"/>
      <c r="GRW47" s="63"/>
      <c r="GRX47" s="64"/>
      <c r="GRY47" s="63"/>
      <c r="GRZ47" s="63"/>
      <c r="GSA47" s="63"/>
      <c r="GSB47" s="63"/>
      <c r="GSC47" s="63"/>
      <c r="GSD47" s="63"/>
      <c r="GSE47" s="63"/>
      <c r="GSF47" s="64"/>
      <c r="GSG47" s="63"/>
      <c r="GSH47" s="63"/>
      <c r="GSI47" s="63"/>
      <c r="GSJ47" s="63"/>
      <c r="GSK47" s="63"/>
      <c r="GSL47" s="63"/>
      <c r="GSM47" s="63"/>
      <c r="GSN47" s="64"/>
      <c r="GSO47" s="63"/>
      <c r="GSP47" s="63"/>
      <c r="GSQ47" s="63"/>
      <c r="GSR47" s="63"/>
      <c r="GSS47" s="63"/>
      <c r="GST47" s="63"/>
      <c r="GSU47" s="63"/>
      <c r="GSV47" s="64"/>
      <c r="GSW47" s="63"/>
      <c r="GSX47" s="63"/>
      <c r="GSY47" s="63"/>
      <c r="GSZ47" s="63"/>
      <c r="GTA47" s="63"/>
      <c r="GTB47" s="63"/>
      <c r="GTC47" s="63"/>
      <c r="GTD47" s="64"/>
      <c r="GTE47" s="63"/>
      <c r="GTF47" s="63"/>
      <c r="GTG47" s="63"/>
      <c r="GTH47" s="63"/>
      <c r="GTI47" s="63"/>
      <c r="GTJ47" s="63"/>
      <c r="GTK47" s="63"/>
      <c r="GTL47" s="64"/>
      <c r="GTM47" s="63"/>
      <c r="GTN47" s="63"/>
      <c r="GTO47" s="63"/>
      <c r="GTP47" s="63"/>
      <c r="GTQ47" s="63"/>
      <c r="GTR47" s="63"/>
      <c r="GTS47" s="63"/>
      <c r="GTT47" s="64"/>
      <c r="GTU47" s="63"/>
      <c r="GTV47" s="63"/>
      <c r="GTW47" s="63"/>
      <c r="GTX47" s="63"/>
      <c r="GTY47" s="63"/>
      <c r="GTZ47" s="63"/>
      <c r="GUA47" s="63"/>
      <c r="GUB47" s="64"/>
      <c r="GUC47" s="63"/>
      <c r="GUD47" s="63"/>
      <c r="GUE47" s="63"/>
      <c r="GUF47" s="63"/>
      <c r="GUG47" s="63"/>
      <c r="GUH47" s="63"/>
      <c r="GUI47" s="63"/>
      <c r="GUJ47" s="64"/>
      <c r="GUK47" s="63"/>
      <c r="GUL47" s="63"/>
      <c r="GUM47" s="63"/>
      <c r="GUN47" s="63"/>
      <c r="GUO47" s="63"/>
      <c r="GUP47" s="63"/>
      <c r="GUQ47" s="63"/>
      <c r="GUR47" s="64"/>
      <c r="GUS47" s="63"/>
      <c r="GUT47" s="63"/>
      <c r="GUU47" s="63"/>
      <c r="GUV47" s="63"/>
      <c r="GUW47" s="63"/>
      <c r="GUX47" s="63"/>
      <c r="GUY47" s="63"/>
      <c r="GUZ47" s="64"/>
      <c r="GVA47" s="63"/>
      <c r="GVB47" s="63"/>
      <c r="GVC47" s="63"/>
      <c r="GVD47" s="63"/>
      <c r="GVE47" s="63"/>
      <c r="GVF47" s="63"/>
      <c r="GVG47" s="63"/>
      <c r="GVH47" s="64"/>
      <c r="GVI47" s="63"/>
      <c r="GVJ47" s="63"/>
      <c r="GVK47" s="63"/>
      <c r="GVL47" s="63"/>
      <c r="GVM47" s="63"/>
      <c r="GVN47" s="63"/>
      <c r="GVO47" s="63"/>
      <c r="GVP47" s="64"/>
      <c r="GVQ47" s="63"/>
      <c r="GVR47" s="63"/>
      <c r="GVS47" s="63"/>
      <c r="GVT47" s="63"/>
      <c r="GVU47" s="63"/>
      <c r="GVV47" s="63"/>
      <c r="GVW47" s="63"/>
      <c r="GVX47" s="64"/>
      <c r="GVY47" s="63"/>
      <c r="GVZ47" s="63"/>
      <c r="GWA47" s="63"/>
      <c r="GWB47" s="63"/>
      <c r="GWC47" s="63"/>
      <c r="GWD47" s="63"/>
      <c r="GWE47" s="63"/>
      <c r="GWF47" s="64"/>
      <c r="GWG47" s="63"/>
      <c r="GWH47" s="63"/>
      <c r="GWI47" s="63"/>
      <c r="GWJ47" s="63"/>
      <c r="GWK47" s="63"/>
      <c r="GWL47" s="63"/>
      <c r="GWM47" s="63"/>
      <c r="GWN47" s="64"/>
      <c r="GWO47" s="63"/>
      <c r="GWP47" s="63"/>
      <c r="GWQ47" s="63"/>
      <c r="GWR47" s="63"/>
      <c r="GWS47" s="63"/>
      <c r="GWT47" s="63"/>
      <c r="GWU47" s="63"/>
      <c r="GWV47" s="64"/>
      <c r="GWW47" s="63"/>
      <c r="GWX47" s="63"/>
      <c r="GWY47" s="63"/>
      <c r="GWZ47" s="63"/>
      <c r="GXA47" s="63"/>
      <c r="GXB47" s="63"/>
      <c r="GXC47" s="63"/>
      <c r="GXD47" s="64"/>
      <c r="GXE47" s="63"/>
      <c r="GXF47" s="63"/>
      <c r="GXG47" s="63"/>
      <c r="GXH47" s="63"/>
      <c r="GXI47" s="63"/>
      <c r="GXJ47" s="63"/>
      <c r="GXK47" s="63"/>
      <c r="GXL47" s="64"/>
      <c r="GXM47" s="63"/>
      <c r="GXN47" s="63"/>
      <c r="GXO47" s="63"/>
      <c r="GXP47" s="63"/>
      <c r="GXQ47" s="63"/>
      <c r="GXR47" s="63"/>
      <c r="GXS47" s="63"/>
      <c r="GXT47" s="64"/>
      <c r="GXU47" s="63"/>
      <c r="GXV47" s="63"/>
      <c r="GXW47" s="63"/>
      <c r="GXX47" s="63"/>
      <c r="GXY47" s="63"/>
      <c r="GXZ47" s="63"/>
      <c r="GYA47" s="63"/>
      <c r="GYB47" s="64"/>
      <c r="GYC47" s="63"/>
      <c r="GYD47" s="63"/>
      <c r="GYE47" s="63"/>
      <c r="GYF47" s="63"/>
      <c r="GYG47" s="63"/>
      <c r="GYH47" s="63"/>
      <c r="GYI47" s="63"/>
      <c r="GYJ47" s="64"/>
      <c r="GYK47" s="63"/>
      <c r="GYL47" s="63"/>
      <c r="GYM47" s="63"/>
      <c r="GYN47" s="63"/>
      <c r="GYO47" s="63"/>
      <c r="GYP47" s="63"/>
      <c r="GYQ47" s="63"/>
      <c r="GYR47" s="64"/>
      <c r="GYS47" s="63"/>
      <c r="GYT47" s="63"/>
      <c r="GYU47" s="63"/>
      <c r="GYV47" s="63"/>
      <c r="GYW47" s="63"/>
      <c r="GYX47" s="63"/>
      <c r="GYY47" s="63"/>
      <c r="GYZ47" s="64"/>
      <c r="GZA47" s="63"/>
      <c r="GZB47" s="63"/>
      <c r="GZC47" s="63"/>
      <c r="GZD47" s="63"/>
      <c r="GZE47" s="63"/>
      <c r="GZF47" s="63"/>
      <c r="GZG47" s="63"/>
      <c r="GZH47" s="64"/>
      <c r="GZI47" s="63"/>
      <c r="GZJ47" s="63"/>
      <c r="GZK47" s="63"/>
      <c r="GZL47" s="63"/>
      <c r="GZM47" s="63"/>
      <c r="GZN47" s="63"/>
      <c r="GZO47" s="63"/>
      <c r="GZP47" s="64"/>
      <c r="GZQ47" s="63"/>
      <c r="GZR47" s="63"/>
      <c r="GZS47" s="63"/>
      <c r="GZT47" s="63"/>
      <c r="GZU47" s="63"/>
      <c r="GZV47" s="63"/>
      <c r="GZW47" s="63"/>
      <c r="GZX47" s="64"/>
      <c r="GZY47" s="63"/>
      <c r="GZZ47" s="63"/>
      <c r="HAA47" s="63"/>
      <c r="HAB47" s="63"/>
      <c r="HAC47" s="63"/>
      <c r="HAD47" s="63"/>
      <c r="HAE47" s="63"/>
      <c r="HAF47" s="64"/>
      <c r="HAG47" s="63"/>
      <c r="HAH47" s="63"/>
      <c r="HAI47" s="63"/>
      <c r="HAJ47" s="63"/>
      <c r="HAK47" s="63"/>
      <c r="HAL47" s="63"/>
      <c r="HAM47" s="63"/>
      <c r="HAN47" s="64"/>
      <c r="HAO47" s="63"/>
      <c r="HAP47" s="63"/>
      <c r="HAQ47" s="63"/>
      <c r="HAR47" s="63"/>
      <c r="HAS47" s="63"/>
      <c r="HAT47" s="63"/>
      <c r="HAU47" s="63"/>
      <c r="HAV47" s="64"/>
      <c r="HAW47" s="63"/>
      <c r="HAX47" s="63"/>
      <c r="HAY47" s="63"/>
      <c r="HAZ47" s="63"/>
      <c r="HBA47" s="63"/>
      <c r="HBB47" s="63"/>
      <c r="HBC47" s="63"/>
      <c r="HBD47" s="64"/>
      <c r="HBE47" s="63"/>
      <c r="HBF47" s="63"/>
      <c r="HBG47" s="63"/>
      <c r="HBH47" s="63"/>
      <c r="HBI47" s="63"/>
      <c r="HBJ47" s="63"/>
      <c r="HBK47" s="63"/>
      <c r="HBL47" s="64"/>
      <c r="HBM47" s="63"/>
      <c r="HBN47" s="63"/>
      <c r="HBO47" s="63"/>
      <c r="HBP47" s="63"/>
      <c r="HBQ47" s="63"/>
      <c r="HBR47" s="63"/>
      <c r="HBS47" s="63"/>
      <c r="HBT47" s="64"/>
      <c r="HBU47" s="63"/>
      <c r="HBV47" s="63"/>
      <c r="HBW47" s="63"/>
      <c r="HBX47" s="63"/>
      <c r="HBY47" s="63"/>
      <c r="HBZ47" s="63"/>
      <c r="HCA47" s="63"/>
      <c r="HCB47" s="64"/>
      <c r="HCC47" s="63"/>
      <c r="HCD47" s="63"/>
      <c r="HCE47" s="63"/>
      <c r="HCF47" s="63"/>
      <c r="HCG47" s="63"/>
      <c r="HCH47" s="63"/>
      <c r="HCI47" s="63"/>
      <c r="HCJ47" s="64"/>
      <c r="HCK47" s="63"/>
      <c r="HCL47" s="63"/>
      <c r="HCM47" s="63"/>
      <c r="HCN47" s="63"/>
      <c r="HCO47" s="63"/>
      <c r="HCP47" s="63"/>
      <c r="HCQ47" s="63"/>
      <c r="HCR47" s="64"/>
      <c r="HCS47" s="63"/>
      <c r="HCT47" s="63"/>
      <c r="HCU47" s="63"/>
      <c r="HCV47" s="63"/>
      <c r="HCW47" s="63"/>
      <c r="HCX47" s="63"/>
      <c r="HCY47" s="63"/>
      <c r="HCZ47" s="64"/>
      <c r="HDA47" s="63"/>
      <c r="HDB47" s="63"/>
      <c r="HDC47" s="63"/>
      <c r="HDD47" s="63"/>
      <c r="HDE47" s="63"/>
      <c r="HDF47" s="63"/>
      <c r="HDG47" s="63"/>
      <c r="HDH47" s="64"/>
      <c r="HDI47" s="63"/>
      <c r="HDJ47" s="63"/>
      <c r="HDK47" s="63"/>
      <c r="HDL47" s="63"/>
      <c r="HDM47" s="63"/>
      <c r="HDN47" s="63"/>
      <c r="HDO47" s="63"/>
      <c r="HDP47" s="64"/>
      <c r="HDQ47" s="63"/>
      <c r="HDR47" s="63"/>
      <c r="HDS47" s="63"/>
      <c r="HDT47" s="63"/>
      <c r="HDU47" s="63"/>
      <c r="HDV47" s="63"/>
      <c r="HDW47" s="63"/>
      <c r="HDX47" s="64"/>
      <c r="HDY47" s="63"/>
      <c r="HDZ47" s="63"/>
      <c r="HEA47" s="63"/>
      <c r="HEB47" s="63"/>
      <c r="HEC47" s="63"/>
      <c r="HED47" s="63"/>
      <c r="HEE47" s="63"/>
      <c r="HEF47" s="64"/>
      <c r="HEG47" s="63"/>
      <c r="HEH47" s="63"/>
      <c r="HEI47" s="63"/>
      <c r="HEJ47" s="63"/>
      <c r="HEK47" s="63"/>
      <c r="HEL47" s="63"/>
      <c r="HEM47" s="63"/>
      <c r="HEN47" s="64"/>
      <c r="HEO47" s="63"/>
      <c r="HEP47" s="63"/>
      <c r="HEQ47" s="63"/>
      <c r="HER47" s="63"/>
      <c r="HES47" s="63"/>
      <c r="HET47" s="63"/>
      <c r="HEU47" s="63"/>
      <c r="HEV47" s="64"/>
      <c r="HEW47" s="63"/>
      <c r="HEX47" s="63"/>
      <c r="HEY47" s="63"/>
      <c r="HEZ47" s="63"/>
      <c r="HFA47" s="63"/>
      <c r="HFB47" s="63"/>
      <c r="HFC47" s="63"/>
      <c r="HFD47" s="64"/>
      <c r="HFE47" s="63"/>
      <c r="HFF47" s="63"/>
      <c r="HFG47" s="63"/>
      <c r="HFH47" s="63"/>
      <c r="HFI47" s="63"/>
      <c r="HFJ47" s="63"/>
      <c r="HFK47" s="63"/>
      <c r="HFL47" s="64"/>
      <c r="HFM47" s="63"/>
      <c r="HFN47" s="63"/>
      <c r="HFO47" s="63"/>
      <c r="HFP47" s="63"/>
      <c r="HFQ47" s="63"/>
      <c r="HFR47" s="63"/>
      <c r="HFS47" s="63"/>
      <c r="HFT47" s="64"/>
      <c r="HFU47" s="63"/>
      <c r="HFV47" s="63"/>
      <c r="HFW47" s="63"/>
      <c r="HFX47" s="63"/>
      <c r="HFY47" s="63"/>
      <c r="HFZ47" s="63"/>
      <c r="HGA47" s="63"/>
      <c r="HGB47" s="64"/>
      <c r="HGC47" s="63"/>
      <c r="HGD47" s="63"/>
      <c r="HGE47" s="63"/>
      <c r="HGF47" s="63"/>
      <c r="HGG47" s="63"/>
      <c r="HGH47" s="63"/>
      <c r="HGI47" s="63"/>
      <c r="HGJ47" s="64"/>
      <c r="HGK47" s="63"/>
      <c r="HGL47" s="63"/>
      <c r="HGM47" s="63"/>
      <c r="HGN47" s="63"/>
      <c r="HGO47" s="63"/>
      <c r="HGP47" s="63"/>
      <c r="HGQ47" s="63"/>
      <c r="HGR47" s="64"/>
      <c r="HGS47" s="63"/>
      <c r="HGT47" s="63"/>
      <c r="HGU47" s="63"/>
      <c r="HGV47" s="63"/>
      <c r="HGW47" s="63"/>
      <c r="HGX47" s="63"/>
      <c r="HGY47" s="63"/>
      <c r="HGZ47" s="64"/>
      <c r="HHA47" s="63"/>
      <c r="HHB47" s="63"/>
      <c r="HHC47" s="63"/>
      <c r="HHD47" s="63"/>
      <c r="HHE47" s="63"/>
      <c r="HHF47" s="63"/>
      <c r="HHG47" s="63"/>
      <c r="HHH47" s="64"/>
      <c r="HHI47" s="63"/>
      <c r="HHJ47" s="63"/>
      <c r="HHK47" s="63"/>
      <c r="HHL47" s="63"/>
      <c r="HHM47" s="63"/>
      <c r="HHN47" s="63"/>
      <c r="HHO47" s="63"/>
      <c r="HHP47" s="64"/>
      <c r="HHQ47" s="63"/>
      <c r="HHR47" s="63"/>
      <c r="HHS47" s="63"/>
      <c r="HHT47" s="63"/>
      <c r="HHU47" s="63"/>
      <c r="HHV47" s="63"/>
      <c r="HHW47" s="63"/>
      <c r="HHX47" s="64"/>
      <c r="HHY47" s="63"/>
      <c r="HHZ47" s="63"/>
      <c r="HIA47" s="63"/>
      <c r="HIB47" s="63"/>
      <c r="HIC47" s="63"/>
      <c r="HID47" s="63"/>
      <c r="HIE47" s="63"/>
      <c r="HIF47" s="64"/>
      <c r="HIG47" s="63"/>
      <c r="HIH47" s="63"/>
      <c r="HII47" s="63"/>
      <c r="HIJ47" s="63"/>
      <c r="HIK47" s="63"/>
      <c r="HIL47" s="63"/>
      <c r="HIM47" s="63"/>
      <c r="HIN47" s="64"/>
      <c r="HIO47" s="63"/>
      <c r="HIP47" s="63"/>
      <c r="HIQ47" s="63"/>
      <c r="HIR47" s="63"/>
      <c r="HIS47" s="63"/>
      <c r="HIT47" s="63"/>
      <c r="HIU47" s="63"/>
      <c r="HIV47" s="64"/>
      <c r="HIW47" s="63"/>
      <c r="HIX47" s="63"/>
      <c r="HIY47" s="63"/>
      <c r="HIZ47" s="63"/>
      <c r="HJA47" s="63"/>
      <c r="HJB47" s="63"/>
      <c r="HJC47" s="63"/>
      <c r="HJD47" s="64"/>
      <c r="HJE47" s="63"/>
      <c r="HJF47" s="63"/>
      <c r="HJG47" s="63"/>
      <c r="HJH47" s="63"/>
      <c r="HJI47" s="63"/>
      <c r="HJJ47" s="63"/>
      <c r="HJK47" s="63"/>
      <c r="HJL47" s="64"/>
      <c r="HJM47" s="63"/>
      <c r="HJN47" s="63"/>
      <c r="HJO47" s="63"/>
      <c r="HJP47" s="63"/>
      <c r="HJQ47" s="63"/>
      <c r="HJR47" s="63"/>
      <c r="HJS47" s="63"/>
      <c r="HJT47" s="64"/>
      <c r="HJU47" s="63"/>
      <c r="HJV47" s="63"/>
      <c r="HJW47" s="63"/>
      <c r="HJX47" s="63"/>
      <c r="HJY47" s="63"/>
      <c r="HJZ47" s="63"/>
      <c r="HKA47" s="63"/>
      <c r="HKB47" s="64"/>
      <c r="HKC47" s="63"/>
      <c r="HKD47" s="63"/>
      <c r="HKE47" s="63"/>
      <c r="HKF47" s="63"/>
      <c r="HKG47" s="63"/>
      <c r="HKH47" s="63"/>
      <c r="HKI47" s="63"/>
      <c r="HKJ47" s="64"/>
      <c r="HKK47" s="63"/>
      <c r="HKL47" s="63"/>
      <c r="HKM47" s="63"/>
      <c r="HKN47" s="63"/>
      <c r="HKO47" s="63"/>
      <c r="HKP47" s="63"/>
      <c r="HKQ47" s="63"/>
      <c r="HKR47" s="64"/>
      <c r="HKS47" s="63"/>
      <c r="HKT47" s="63"/>
      <c r="HKU47" s="63"/>
      <c r="HKV47" s="63"/>
      <c r="HKW47" s="63"/>
      <c r="HKX47" s="63"/>
      <c r="HKY47" s="63"/>
      <c r="HKZ47" s="64"/>
      <c r="HLA47" s="63"/>
      <c r="HLB47" s="63"/>
      <c r="HLC47" s="63"/>
      <c r="HLD47" s="63"/>
      <c r="HLE47" s="63"/>
      <c r="HLF47" s="63"/>
      <c r="HLG47" s="63"/>
      <c r="HLH47" s="64"/>
      <c r="HLI47" s="63"/>
      <c r="HLJ47" s="63"/>
      <c r="HLK47" s="63"/>
      <c r="HLL47" s="63"/>
      <c r="HLM47" s="63"/>
      <c r="HLN47" s="63"/>
      <c r="HLO47" s="63"/>
      <c r="HLP47" s="64"/>
      <c r="HLQ47" s="63"/>
      <c r="HLR47" s="63"/>
      <c r="HLS47" s="63"/>
      <c r="HLT47" s="63"/>
      <c r="HLU47" s="63"/>
      <c r="HLV47" s="63"/>
      <c r="HLW47" s="63"/>
      <c r="HLX47" s="64"/>
      <c r="HLY47" s="63"/>
      <c r="HLZ47" s="63"/>
      <c r="HMA47" s="63"/>
      <c r="HMB47" s="63"/>
      <c r="HMC47" s="63"/>
      <c r="HMD47" s="63"/>
      <c r="HME47" s="63"/>
      <c r="HMF47" s="64"/>
      <c r="HMG47" s="63"/>
      <c r="HMH47" s="63"/>
      <c r="HMI47" s="63"/>
      <c r="HMJ47" s="63"/>
      <c r="HMK47" s="63"/>
      <c r="HML47" s="63"/>
      <c r="HMM47" s="63"/>
      <c r="HMN47" s="64"/>
      <c r="HMO47" s="63"/>
      <c r="HMP47" s="63"/>
      <c r="HMQ47" s="63"/>
      <c r="HMR47" s="63"/>
      <c r="HMS47" s="63"/>
      <c r="HMT47" s="63"/>
      <c r="HMU47" s="63"/>
      <c r="HMV47" s="64"/>
      <c r="HMW47" s="63"/>
      <c r="HMX47" s="63"/>
      <c r="HMY47" s="63"/>
      <c r="HMZ47" s="63"/>
      <c r="HNA47" s="63"/>
      <c r="HNB47" s="63"/>
      <c r="HNC47" s="63"/>
      <c r="HND47" s="64"/>
      <c r="HNE47" s="63"/>
      <c r="HNF47" s="63"/>
      <c r="HNG47" s="63"/>
      <c r="HNH47" s="63"/>
      <c r="HNI47" s="63"/>
      <c r="HNJ47" s="63"/>
      <c r="HNK47" s="63"/>
      <c r="HNL47" s="64"/>
      <c r="HNM47" s="63"/>
      <c r="HNN47" s="63"/>
      <c r="HNO47" s="63"/>
      <c r="HNP47" s="63"/>
      <c r="HNQ47" s="63"/>
      <c r="HNR47" s="63"/>
      <c r="HNS47" s="63"/>
      <c r="HNT47" s="64"/>
      <c r="HNU47" s="63"/>
      <c r="HNV47" s="63"/>
      <c r="HNW47" s="63"/>
      <c r="HNX47" s="63"/>
      <c r="HNY47" s="63"/>
      <c r="HNZ47" s="63"/>
      <c r="HOA47" s="63"/>
      <c r="HOB47" s="64"/>
      <c r="HOC47" s="63"/>
      <c r="HOD47" s="63"/>
      <c r="HOE47" s="63"/>
      <c r="HOF47" s="63"/>
      <c r="HOG47" s="63"/>
      <c r="HOH47" s="63"/>
      <c r="HOI47" s="63"/>
      <c r="HOJ47" s="64"/>
      <c r="HOK47" s="63"/>
      <c r="HOL47" s="63"/>
      <c r="HOM47" s="63"/>
      <c r="HON47" s="63"/>
      <c r="HOO47" s="63"/>
      <c r="HOP47" s="63"/>
      <c r="HOQ47" s="63"/>
      <c r="HOR47" s="64"/>
      <c r="HOS47" s="63"/>
      <c r="HOT47" s="63"/>
      <c r="HOU47" s="63"/>
      <c r="HOV47" s="63"/>
      <c r="HOW47" s="63"/>
      <c r="HOX47" s="63"/>
      <c r="HOY47" s="63"/>
      <c r="HOZ47" s="64"/>
      <c r="HPA47" s="63"/>
      <c r="HPB47" s="63"/>
      <c r="HPC47" s="63"/>
      <c r="HPD47" s="63"/>
      <c r="HPE47" s="63"/>
      <c r="HPF47" s="63"/>
      <c r="HPG47" s="63"/>
      <c r="HPH47" s="64"/>
      <c r="HPI47" s="63"/>
      <c r="HPJ47" s="63"/>
      <c r="HPK47" s="63"/>
      <c r="HPL47" s="63"/>
      <c r="HPM47" s="63"/>
      <c r="HPN47" s="63"/>
      <c r="HPO47" s="63"/>
      <c r="HPP47" s="64"/>
      <c r="HPQ47" s="63"/>
      <c r="HPR47" s="63"/>
      <c r="HPS47" s="63"/>
      <c r="HPT47" s="63"/>
      <c r="HPU47" s="63"/>
      <c r="HPV47" s="63"/>
      <c r="HPW47" s="63"/>
      <c r="HPX47" s="64"/>
      <c r="HPY47" s="63"/>
      <c r="HPZ47" s="63"/>
      <c r="HQA47" s="63"/>
      <c r="HQB47" s="63"/>
      <c r="HQC47" s="63"/>
      <c r="HQD47" s="63"/>
      <c r="HQE47" s="63"/>
      <c r="HQF47" s="64"/>
      <c r="HQG47" s="63"/>
      <c r="HQH47" s="63"/>
      <c r="HQI47" s="63"/>
      <c r="HQJ47" s="63"/>
      <c r="HQK47" s="63"/>
      <c r="HQL47" s="63"/>
      <c r="HQM47" s="63"/>
      <c r="HQN47" s="64"/>
      <c r="HQO47" s="63"/>
      <c r="HQP47" s="63"/>
      <c r="HQQ47" s="63"/>
      <c r="HQR47" s="63"/>
      <c r="HQS47" s="63"/>
      <c r="HQT47" s="63"/>
      <c r="HQU47" s="63"/>
      <c r="HQV47" s="64"/>
      <c r="HQW47" s="63"/>
      <c r="HQX47" s="63"/>
      <c r="HQY47" s="63"/>
      <c r="HQZ47" s="63"/>
      <c r="HRA47" s="63"/>
      <c r="HRB47" s="63"/>
      <c r="HRC47" s="63"/>
      <c r="HRD47" s="64"/>
      <c r="HRE47" s="63"/>
      <c r="HRF47" s="63"/>
      <c r="HRG47" s="63"/>
      <c r="HRH47" s="63"/>
      <c r="HRI47" s="63"/>
      <c r="HRJ47" s="63"/>
      <c r="HRK47" s="63"/>
      <c r="HRL47" s="64"/>
      <c r="HRM47" s="63"/>
      <c r="HRN47" s="63"/>
      <c r="HRO47" s="63"/>
      <c r="HRP47" s="63"/>
      <c r="HRQ47" s="63"/>
      <c r="HRR47" s="63"/>
      <c r="HRS47" s="63"/>
      <c r="HRT47" s="64"/>
      <c r="HRU47" s="63"/>
      <c r="HRV47" s="63"/>
      <c r="HRW47" s="63"/>
      <c r="HRX47" s="63"/>
      <c r="HRY47" s="63"/>
      <c r="HRZ47" s="63"/>
      <c r="HSA47" s="63"/>
      <c r="HSB47" s="64"/>
      <c r="HSC47" s="63"/>
      <c r="HSD47" s="63"/>
      <c r="HSE47" s="63"/>
      <c r="HSF47" s="63"/>
      <c r="HSG47" s="63"/>
      <c r="HSH47" s="63"/>
      <c r="HSI47" s="63"/>
      <c r="HSJ47" s="64"/>
      <c r="HSK47" s="63"/>
      <c r="HSL47" s="63"/>
      <c r="HSM47" s="63"/>
      <c r="HSN47" s="63"/>
      <c r="HSO47" s="63"/>
      <c r="HSP47" s="63"/>
      <c r="HSQ47" s="63"/>
      <c r="HSR47" s="64"/>
      <c r="HSS47" s="63"/>
      <c r="HST47" s="63"/>
      <c r="HSU47" s="63"/>
      <c r="HSV47" s="63"/>
      <c r="HSW47" s="63"/>
      <c r="HSX47" s="63"/>
      <c r="HSY47" s="63"/>
      <c r="HSZ47" s="64"/>
      <c r="HTA47" s="63"/>
      <c r="HTB47" s="63"/>
      <c r="HTC47" s="63"/>
      <c r="HTD47" s="63"/>
      <c r="HTE47" s="63"/>
      <c r="HTF47" s="63"/>
      <c r="HTG47" s="63"/>
      <c r="HTH47" s="64"/>
      <c r="HTI47" s="63"/>
      <c r="HTJ47" s="63"/>
      <c r="HTK47" s="63"/>
      <c r="HTL47" s="63"/>
      <c r="HTM47" s="63"/>
      <c r="HTN47" s="63"/>
      <c r="HTO47" s="63"/>
      <c r="HTP47" s="64"/>
      <c r="HTQ47" s="63"/>
      <c r="HTR47" s="63"/>
      <c r="HTS47" s="63"/>
      <c r="HTT47" s="63"/>
      <c r="HTU47" s="63"/>
      <c r="HTV47" s="63"/>
      <c r="HTW47" s="63"/>
      <c r="HTX47" s="64"/>
      <c r="HTY47" s="63"/>
      <c r="HTZ47" s="63"/>
      <c r="HUA47" s="63"/>
      <c r="HUB47" s="63"/>
      <c r="HUC47" s="63"/>
      <c r="HUD47" s="63"/>
      <c r="HUE47" s="63"/>
      <c r="HUF47" s="64"/>
      <c r="HUG47" s="63"/>
      <c r="HUH47" s="63"/>
      <c r="HUI47" s="63"/>
      <c r="HUJ47" s="63"/>
      <c r="HUK47" s="63"/>
      <c r="HUL47" s="63"/>
      <c r="HUM47" s="63"/>
      <c r="HUN47" s="64"/>
      <c r="HUO47" s="63"/>
      <c r="HUP47" s="63"/>
      <c r="HUQ47" s="63"/>
      <c r="HUR47" s="63"/>
      <c r="HUS47" s="63"/>
      <c r="HUT47" s="63"/>
      <c r="HUU47" s="63"/>
      <c r="HUV47" s="64"/>
      <c r="HUW47" s="63"/>
      <c r="HUX47" s="63"/>
      <c r="HUY47" s="63"/>
      <c r="HUZ47" s="63"/>
      <c r="HVA47" s="63"/>
      <c r="HVB47" s="63"/>
      <c r="HVC47" s="63"/>
      <c r="HVD47" s="64"/>
      <c r="HVE47" s="63"/>
      <c r="HVF47" s="63"/>
      <c r="HVG47" s="63"/>
      <c r="HVH47" s="63"/>
      <c r="HVI47" s="63"/>
      <c r="HVJ47" s="63"/>
      <c r="HVK47" s="63"/>
      <c r="HVL47" s="64"/>
      <c r="HVM47" s="63"/>
      <c r="HVN47" s="63"/>
      <c r="HVO47" s="63"/>
      <c r="HVP47" s="63"/>
      <c r="HVQ47" s="63"/>
      <c r="HVR47" s="63"/>
      <c r="HVS47" s="63"/>
      <c r="HVT47" s="64"/>
      <c r="HVU47" s="63"/>
      <c r="HVV47" s="63"/>
      <c r="HVW47" s="63"/>
      <c r="HVX47" s="63"/>
      <c r="HVY47" s="63"/>
      <c r="HVZ47" s="63"/>
      <c r="HWA47" s="63"/>
      <c r="HWB47" s="64"/>
      <c r="HWC47" s="63"/>
      <c r="HWD47" s="63"/>
      <c r="HWE47" s="63"/>
      <c r="HWF47" s="63"/>
      <c r="HWG47" s="63"/>
      <c r="HWH47" s="63"/>
      <c r="HWI47" s="63"/>
      <c r="HWJ47" s="64"/>
      <c r="HWK47" s="63"/>
      <c r="HWL47" s="63"/>
      <c r="HWM47" s="63"/>
      <c r="HWN47" s="63"/>
      <c r="HWO47" s="63"/>
      <c r="HWP47" s="63"/>
      <c r="HWQ47" s="63"/>
      <c r="HWR47" s="64"/>
      <c r="HWS47" s="63"/>
      <c r="HWT47" s="63"/>
      <c r="HWU47" s="63"/>
      <c r="HWV47" s="63"/>
      <c r="HWW47" s="63"/>
      <c r="HWX47" s="63"/>
      <c r="HWY47" s="63"/>
      <c r="HWZ47" s="64"/>
      <c r="HXA47" s="63"/>
      <c r="HXB47" s="63"/>
      <c r="HXC47" s="63"/>
      <c r="HXD47" s="63"/>
      <c r="HXE47" s="63"/>
      <c r="HXF47" s="63"/>
      <c r="HXG47" s="63"/>
      <c r="HXH47" s="64"/>
      <c r="HXI47" s="63"/>
      <c r="HXJ47" s="63"/>
      <c r="HXK47" s="63"/>
      <c r="HXL47" s="63"/>
      <c r="HXM47" s="63"/>
      <c r="HXN47" s="63"/>
      <c r="HXO47" s="63"/>
      <c r="HXP47" s="64"/>
      <c r="HXQ47" s="63"/>
      <c r="HXR47" s="63"/>
      <c r="HXS47" s="63"/>
      <c r="HXT47" s="63"/>
      <c r="HXU47" s="63"/>
      <c r="HXV47" s="63"/>
      <c r="HXW47" s="63"/>
      <c r="HXX47" s="64"/>
      <c r="HXY47" s="63"/>
      <c r="HXZ47" s="63"/>
      <c r="HYA47" s="63"/>
      <c r="HYB47" s="63"/>
      <c r="HYC47" s="63"/>
      <c r="HYD47" s="63"/>
      <c r="HYE47" s="63"/>
      <c r="HYF47" s="64"/>
      <c r="HYG47" s="63"/>
      <c r="HYH47" s="63"/>
      <c r="HYI47" s="63"/>
      <c r="HYJ47" s="63"/>
      <c r="HYK47" s="63"/>
      <c r="HYL47" s="63"/>
      <c r="HYM47" s="63"/>
      <c r="HYN47" s="64"/>
      <c r="HYO47" s="63"/>
      <c r="HYP47" s="63"/>
      <c r="HYQ47" s="63"/>
      <c r="HYR47" s="63"/>
      <c r="HYS47" s="63"/>
      <c r="HYT47" s="63"/>
      <c r="HYU47" s="63"/>
      <c r="HYV47" s="64"/>
      <c r="HYW47" s="63"/>
      <c r="HYX47" s="63"/>
      <c r="HYY47" s="63"/>
      <c r="HYZ47" s="63"/>
      <c r="HZA47" s="63"/>
      <c r="HZB47" s="63"/>
      <c r="HZC47" s="63"/>
      <c r="HZD47" s="64"/>
      <c r="HZE47" s="63"/>
      <c r="HZF47" s="63"/>
      <c r="HZG47" s="63"/>
      <c r="HZH47" s="63"/>
      <c r="HZI47" s="63"/>
      <c r="HZJ47" s="63"/>
      <c r="HZK47" s="63"/>
      <c r="HZL47" s="64"/>
      <c r="HZM47" s="63"/>
      <c r="HZN47" s="63"/>
      <c r="HZO47" s="63"/>
      <c r="HZP47" s="63"/>
      <c r="HZQ47" s="63"/>
      <c r="HZR47" s="63"/>
      <c r="HZS47" s="63"/>
      <c r="HZT47" s="64"/>
      <c r="HZU47" s="63"/>
      <c r="HZV47" s="63"/>
      <c r="HZW47" s="63"/>
      <c r="HZX47" s="63"/>
      <c r="HZY47" s="63"/>
      <c r="HZZ47" s="63"/>
      <c r="IAA47" s="63"/>
      <c r="IAB47" s="64"/>
      <c r="IAC47" s="63"/>
      <c r="IAD47" s="63"/>
      <c r="IAE47" s="63"/>
      <c r="IAF47" s="63"/>
      <c r="IAG47" s="63"/>
      <c r="IAH47" s="63"/>
      <c r="IAI47" s="63"/>
      <c r="IAJ47" s="64"/>
      <c r="IAK47" s="63"/>
      <c r="IAL47" s="63"/>
      <c r="IAM47" s="63"/>
      <c r="IAN47" s="63"/>
      <c r="IAO47" s="63"/>
      <c r="IAP47" s="63"/>
      <c r="IAQ47" s="63"/>
      <c r="IAR47" s="64"/>
      <c r="IAS47" s="63"/>
      <c r="IAT47" s="63"/>
      <c r="IAU47" s="63"/>
      <c r="IAV47" s="63"/>
      <c r="IAW47" s="63"/>
      <c r="IAX47" s="63"/>
      <c r="IAY47" s="63"/>
      <c r="IAZ47" s="64"/>
      <c r="IBA47" s="63"/>
      <c r="IBB47" s="63"/>
      <c r="IBC47" s="63"/>
      <c r="IBD47" s="63"/>
      <c r="IBE47" s="63"/>
      <c r="IBF47" s="63"/>
      <c r="IBG47" s="63"/>
      <c r="IBH47" s="64"/>
      <c r="IBI47" s="63"/>
      <c r="IBJ47" s="63"/>
      <c r="IBK47" s="63"/>
      <c r="IBL47" s="63"/>
      <c r="IBM47" s="63"/>
      <c r="IBN47" s="63"/>
      <c r="IBO47" s="63"/>
      <c r="IBP47" s="64"/>
      <c r="IBQ47" s="63"/>
      <c r="IBR47" s="63"/>
      <c r="IBS47" s="63"/>
      <c r="IBT47" s="63"/>
      <c r="IBU47" s="63"/>
      <c r="IBV47" s="63"/>
      <c r="IBW47" s="63"/>
      <c r="IBX47" s="64"/>
      <c r="IBY47" s="63"/>
      <c r="IBZ47" s="63"/>
      <c r="ICA47" s="63"/>
      <c r="ICB47" s="63"/>
      <c r="ICC47" s="63"/>
      <c r="ICD47" s="63"/>
      <c r="ICE47" s="63"/>
      <c r="ICF47" s="64"/>
      <c r="ICG47" s="63"/>
      <c r="ICH47" s="63"/>
      <c r="ICI47" s="63"/>
      <c r="ICJ47" s="63"/>
      <c r="ICK47" s="63"/>
      <c r="ICL47" s="63"/>
      <c r="ICM47" s="63"/>
      <c r="ICN47" s="64"/>
      <c r="ICO47" s="63"/>
      <c r="ICP47" s="63"/>
      <c r="ICQ47" s="63"/>
      <c r="ICR47" s="63"/>
      <c r="ICS47" s="63"/>
      <c r="ICT47" s="63"/>
      <c r="ICU47" s="63"/>
      <c r="ICV47" s="64"/>
      <c r="ICW47" s="63"/>
      <c r="ICX47" s="63"/>
      <c r="ICY47" s="63"/>
      <c r="ICZ47" s="63"/>
      <c r="IDA47" s="63"/>
      <c r="IDB47" s="63"/>
      <c r="IDC47" s="63"/>
      <c r="IDD47" s="64"/>
      <c r="IDE47" s="63"/>
      <c r="IDF47" s="63"/>
      <c r="IDG47" s="63"/>
      <c r="IDH47" s="63"/>
      <c r="IDI47" s="63"/>
      <c r="IDJ47" s="63"/>
      <c r="IDK47" s="63"/>
      <c r="IDL47" s="64"/>
      <c r="IDM47" s="63"/>
      <c r="IDN47" s="63"/>
      <c r="IDO47" s="63"/>
      <c r="IDP47" s="63"/>
      <c r="IDQ47" s="63"/>
      <c r="IDR47" s="63"/>
      <c r="IDS47" s="63"/>
      <c r="IDT47" s="64"/>
      <c r="IDU47" s="63"/>
      <c r="IDV47" s="63"/>
      <c r="IDW47" s="63"/>
      <c r="IDX47" s="63"/>
      <c r="IDY47" s="63"/>
      <c r="IDZ47" s="63"/>
      <c r="IEA47" s="63"/>
      <c r="IEB47" s="64"/>
      <c r="IEC47" s="63"/>
      <c r="IED47" s="63"/>
      <c r="IEE47" s="63"/>
      <c r="IEF47" s="63"/>
      <c r="IEG47" s="63"/>
      <c r="IEH47" s="63"/>
      <c r="IEI47" s="63"/>
      <c r="IEJ47" s="64"/>
      <c r="IEK47" s="63"/>
      <c r="IEL47" s="63"/>
      <c r="IEM47" s="63"/>
      <c r="IEN47" s="63"/>
      <c r="IEO47" s="63"/>
      <c r="IEP47" s="63"/>
      <c r="IEQ47" s="63"/>
      <c r="IER47" s="64"/>
      <c r="IES47" s="63"/>
      <c r="IET47" s="63"/>
      <c r="IEU47" s="63"/>
      <c r="IEV47" s="63"/>
      <c r="IEW47" s="63"/>
      <c r="IEX47" s="63"/>
      <c r="IEY47" s="63"/>
      <c r="IEZ47" s="64"/>
      <c r="IFA47" s="63"/>
      <c r="IFB47" s="63"/>
      <c r="IFC47" s="63"/>
      <c r="IFD47" s="63"/>
      <c r="IFE47" s="63"/>
      <c r="IFF47" s="63"/>
      <c r="IFG47" s="63"/>
      <c r="IFH47" s="64"/>
      <c r="IFI47" s="63"/>
      <c r="IFJ47" s="63"/>
      <c r="IFK47" s="63"/>
      <c r="IFL47" s="63"/>
      <c r="IFM47" s="63"/>
      <c r="IFN47" s="63"/>
      <c r="IFO47" s="63"/>
      <c r="IFP47" s="64"/>
      <c r="IFQ47" s="63"/>
      <c r="IFR47" s="63"/>
      <c r="IFS47" s="63"/>
      <c r="IFT47" s="63"/>
      <c r="IFU47" s="63"/>
      <c r="IFV47" s="63"/>
      <c r="IFW47" s="63"/>
      <c r="IFX47" s="64"/>
      <c r="IFY47" s="63"/>
      <c r="IFZ47" s="63"/>
      <c r="IGA47" s="63"/>
      <c r="IGB47" s="63"/>
      <c r="IGC47" s="63"/>
      <c r="IGD47" s="63"/>
      <c r="IGE47" s="63"/>
      <c r="IGF47" s="64"/>
      <c r="IGG47" s="63"/>
      <c r="IGH47" s="63"/>
      <c r="IGI47" s="63"/>
      <c r="IGJ47" s="63"/>
      <c r="IGK47" s="63"/>
      <c r="IGL47" s="63"/>
      <c r="IGM47" s="63"/>
      <c r="IGN47" s="64"/>
      <c r="IGO47" s="63"/>
      <c r="IGP47" s="63"/>
      <c r="IGQ47" s="63"/>
      <c r="IGR47" s="63"/>
      <c r="IGS47" s="63"/>
      <c r="IGT47" s="63"/>
      <c r="IGU47" s="63"/>
      <c r="IGV47" s="64"/>
      <c r="IGW47" s="63"/>
      <c r="IGX47" s="63"/>
      <c r="IGY47" s="63"/>
      <c r="IGZ47" s="63"/>
      <c r="IHA47" s="63"/>
      <c r="IHB47" s="63"/>
      <c r="IHC47" s="63"/>
      <c r="IHD47" s="64"/>
      <c r="IHE47" s="63"/>
      <c r="IHF47" s="63"/>
      <c r="IHG47" s="63"/>
      <c r="IHH47" s="63"/>
      <c r="IHI47" s="63"/>
      <c r="IHJ47" s="63"/>
      <c r="IHK47" s="63"/>
      <c r="IHL47" s="64"/>
      <c r="IHM47" s="63"/>
      <c r="IHN47" s="63"/>
      <c r="IHO47" s="63"/>
      <c r="IHP47" s="63"/>
      <c r="IHQ47" s="63"/>
      <c r="IHR47" s="63"/>
      <c r="IHS47" s="63"/>
      <c r="IHT47" s="64"/>
      <c r="IHU47" s="63"/>
      <c r="IHV47" s="63"/>
      <c r="IHW47" s="63"/>
      <c r="IHX47" s="63"/>
      <c r="IHY47" s="63"/>
      <c r="IHZ47" s="63"/>
      <c r="IIA47" s="63"/>
      <c r="IIB47" s="64"/>
      <c r="IIC47" s="63"/>
      <c r="IID47" s="63"/>
      <c r="IIE47" s="63"/>
      <c r="IIF47" s="63"/>
      <c r="IIG47" s="63"/>
      <c r="IIH47" s="63"/>
      <c r="III47" s="63"/>
      <c r="IIJ47" s="64"/>
      <c r="IIK47" s="63"/>
      <c r="IIL47" s="63"/>
      <c r="IIM47" s="63"/>
      <c r="IIN47" s="63"/>
      <c r="IIO47" s="63"/>
      <c r="IIP47" s="63"/>
      <c r="IIQ47" s="63"/>
      <c r="IIR47" s="64"/>
      <c r="IIS47" s="63"/>
      <c r="IIT47" s="63"/>
      <c r="IIU47" s="63"/>
      <c r="IIV47" s="63"/>
      <c r="IIW47" s="63"/>
      <c r="IIX47" s="63"/>
      <c r="IIY47" s="63"/>
      <c r="IIZ47" s="64"/>
      <c r="IJA47" s="63"/>
      <c r="IJB47" s="63"/>
      <c r="IJC47" s="63"/>
      <c r="IJD47" s="63"/>
      <c r="IJE47" s="63"/>
      <c r="IJF47" s="63"/>
      <c r="IJG47" s="63"/>
      <c r="IJH47" s="64"/>
      <c r="IJI47" s="63"/>
      <c r="IJJ47" s="63"/>
      <c r="IJK47" s="63"/>
      <c r="IJL47" s="63"/>
      <c r="IJM47" s="63"/>
      <c r="IJN47" s="63"/>
      <c r="IJO47" s="63"/>
      <c r="IJP47" s="64"/>
      <c r="IJQ47" s="63"/>
      <c r="IJR47" s="63"/>
      <c r="IJS47" s="63"/>
      <c r="IJT47" s="63"/>
      <c r="IJU47" s="63"/>
      <c r="IJV47" s="63"/>
      <c r="IJW47" s="63"/>
      <c r="IJX47" s="64"/>
      <c r="IJY47" s="63"/>
      <c r="IJZ47" s="63"/>
      <c r="IKA47" s="63"/>
      <c r="IKB47" s="63"/>
      <c r="IKC47" s="63"/>
      <c r="IKD47" s="63"/>
      <c r="IKE47" s="63"/>
      <c r="IKF47" s="64"/>
      <c r="IKG47" s="63"/>
      <c r="IKH47" s="63"/>
      <c r="IKI47" s="63"/>
      <c r="IKJ47" s="63"/>
      <c r="IKK47" s="63"/>
      <c r="IKL47" s="63"/>
      <c r="IKM47" s="63"/>
      <c r="IKN47" s="64"/>
      <c r="IKO47" s="63"/>
      <c r="IKP47" s="63"/>
      <c r="IKQ47" s="63"/>
      <c r="IKR47" s="63"/>
      <c r="IKS47" s="63"/>
      <c r="IKT47" s="63"/>
      <c r="IKU47" s="63"/>
      <c r="IKV47" s="64"/>
      <c r="IKW47" s="63"/>
      <c r="IKX47" s="63"/>
      <c r="IKY47" s="63"/>
      <c r="IKZ47" s="63"/>
      <c r="ILA47" s="63"/>
      <c r="ILB47" s="63"/>
      <c r="ILC47" s="63"/>
      <c r="ILD47" s="64"/>
      <c r="ILE47" s="63"/>
      <c r="ILF47" s="63"/>
      <c r="ILG47" s="63"/>
      <c r="ILH47" s="63"/>
      <c r="ILI47" s="63"/>
      <c r="ILJ47" s="63"/>
      <c r="ILK47" s="63"/>
      <c r="ILL47" s="64"/>
      <c r="ILM47" s="63"/>
      <c r="ILN47" s="63"/>
      <c r="ILO47" s="63"/>
      <c r="ILP47" s="63"/>
      <c r="ILQ47" s="63"/>
      <c r="ILR47" s="63"/>
      <c r="ILS47" s="63"/>
      <c r="ILT47" s="64"/>
      <c r="ILU47" s="63"/>
      <c r="ILV47" s="63"/>
      <c r="ILW47" s="63"/>
      <c r="ILX47" s="63"/>
      <c r="ILY47" s="63"/>
      <c r="ILZ47" s="63"/>
      <c r="IMA47" s="63"/>
      <c r="IMB47" s="64"/>
      <c r="IMC47" s="63"/>
      <c r="IMD47" s="63"/>
      <c r="IME47" s="63"/>
      <c r="IMF47" s="63"/>
      <c r="IMG47" s="63"/>
      <c r="IMH47" s="63"/>
      <c r="IMI47" s="63"/>
      <c r="IMJ47" s="64"/>
      <c r="IMK47" s="63"/>
      <c r="IML47" s="63"/>
      <c r="IMM47" s="63"/>
      <c r="IMN47" s="63"/>
      <c r="IMO47" s="63"/>
      <c r="IMP47" s="63"/>
      <c r="IMQ47" s="63"/>
      <c r="IMR47" s="64"/>
      <c r="IMS47" s="63"/>
      <c r="IMT47" s="63"/>
      <c r="IMU47" s="63"/>
      <c r="IMV47" s="63"/>
      <c r="IMW47" s="63"/>
      <c r="IMX47" s="63"/>
      <c r="IMY47" s="63"/>
      <c r="IMZ47" s="64"/>
      <c r="INA47" s="63"/>
      <c r="INB47" s="63"/>
      <c r="INC47" s="63"/>
      <c r="IND47" s="63"/>
      <c r="INE47" s="63"/>
      <c r="INF47" s="63"/>
      <c r="ING47" s="63"/>
      <c r="INH47" s="64"/>
      <c r="INI47" s="63"/>
      <c r="INJ47" s="63"/>
      <c r="INK47" s="63"/>
      <c r="INL47" s="63"/>
      <c r="INM47" s="63"/>
      <c r="INN47" s="63"/>
      <c r="INO47" s="63"/>
      <c r="INP47" s="64"/>
      <c r="INQ47" s="63"/>
      <c r="INR47" s="63"/>
      <c r="INS47" s="63"/>
      <c r="INT47" s="63"/>
      <c r="INU47" s="63"/>
      <c r="INV47" s="63"/>
      <c r="INW47" s="63"/>
      <c r="INX47" s="64"/>
      <c r="INY47" s="63"/>
      <c r="INZ47" s="63"/>
      <c r="IOA47" s="63"/>
      <c r="IOB47" s="63"/>
      <c r="IOC47" s="63"/>
      <c r="IOD47" s="63"/>
      <c r="IOE47" s="63"/>
      <c r="IOF47" s="64"/>
      <c r="IOG47" s="63"/>
      <c r="IOH47" s="63"/>
      <c r="IOI47" s="63"/>
      <c r="IOJ47" s="63"/>
      <c r="IOK47" s="63"/>
      <c r="IOL47" s="63"/>
      <c r="IOM47" s="63"/>
      <c r="ION47" s="64"/>
      <c r="IOO47" s="63"/>
      <c r="IOP47" s="63"/>
      <c r="IOQ47" s="63"/>
      <c r="IOR47" s="63"/>
      <c r="IOS47" s="63"/>
      <c r="IOT47" s="63"/>
      <c r="IOU47" s="63"/>
      <c r="IOV47" s="64"/>
      <c r="IOW47" s="63"/>
      <c r="IOX47" s="63"/>
      <c r="IOY47" s="63"/>
      <c r="IOZ47" s="63"/>
      <c r="IPA47" s="63"/>
      <c r="IPB47" s="63"/>
      <c r="IPC47" s="63"/>
      <c r="IPD47" s="64"/>
      <c r="IPE47" s="63"/>
      <c r="IPF47" s="63"/>
      <c r="IPG47" s="63"/>
      <c r="IPH47" s="63"/>
      <c r="IPI47" s="63"/>
      <c r="IPJ47" s="63"/>
      <c r="IPK47" s="63"/>
      <c r="IPL47" s="64"/>
      <c r="IPM47" s="63"/>
      <c r="IPN47" s="63"/>
      <c r="IPO47" s="63"/>
      <c r="IPP47" s="63"/>
      <c r="IPQ47" s="63"/>
      <c r="IPR47" s="63"/>
      <c r="IPS47" s="63"/>
      <c r="IPT47" s="64"/>
      <c r="IPU47" s="63"/>
      <c r="IPV47" s="63"/>
      <c r="IPW47" s="63"/>
      <c r="IPX47" s="63"/>
      <c r="IPY47" s="63"/>
      <c r="IPZ47" s="63"/>
      <c r="IQA47" s="63"/>
      <c r="IQB47" s="64"/>
      <c r="IQC47" s="63"/>
      <c r="IQD47" s="63"/>
      <c r="IQE47" s="63"/>
      <c r="IQF47" s="63"/>
      <c r="IQG47" s="63"/>
      <c r="IQH47" s="63"/>
      <c r="IQI47" s="63"/>
      <c r="IQJ47" s="64"/>
      <c r="IQK47" s="63"/>
      <c r="IQL47" s="63"/>
      <c r="IQM47" s="63"/>
      <c r="IQN47" s="63"/>
      <c r="IQO47" s="63"/>
      <c r="IQP47" s="63"/>
      <c r="IQQ47" s="63"/>
      <c r="IQR47" s="64"/>
      <c r="IQS47" s="63"/>
      <c r="IQT47" s="63"/>
      <c r="IQU47" s="63"/>
      <c r="IQV47" s="63"/>
      <c r="IQW47" s="63"/>
      <c r="IQX47" s="63"/>
      <c r="IQY47" s="63"/>
      <c r="IQZ47" s="64"/>
      <c r="IRA47" s="63"/>
      <c r="IRB47" s="63"/>
      <c r="IRC47" s="63"/>
      <c r="IRD47" s="63"/>
      <c r="IRE47" s="63"/>
      <c r="IRF47" s="63"/>
      <c r="IRG47" s="63"/>
      <c r="IRH47" s="64"/>
      <c r="IRI47" s="63"/>
      <c r="IRJ47" s="63"/>
      <c r="IRK47" s="63"/>
      <c r="IRL47" s="63"/>
      <c r="IRM47" s="63"/>
      <c r="IRN47" s="63"/>
      <c r="IRO47" s="63"/>
      <c r="IRP47" s="64"/>
      <c r="IRQ47" s="63"/>
      <c r="IRR47" s="63"/>
      <c r="IRS47" s="63"/>
      <c r="IRT47" s="63"/>
      <c r="IRU47" s="63"/>
      <c r="IRV47" s="63"/>
      <c r="IRW47" s="63"/>
      <c r="IRX47" s="64"/>
      <c r="IRY47" s="63"/>
      <c r="IRZ47" s="63"/>
      <c r="ISA47" s="63"/>
      <c r="ISB47" s="63"/>
      <c r="ISC47" s="63"/>
      <c r="ISD47" s="63"/>
      <c r="ISE47" s="63"/>
      <c r="ISF47" s="64"/>
      <c r="ISG47" s="63"/>
      <c r="ISH47" s="63"/>
      <c r="ISI47" s="63"/>
      <c r="ISJ47" s="63"/>
      <c r="ISK47" s="63"/>
      <c r="ISL47" s="63"/>
      <c r="ISM47" s="63"/>
      <c r="ISN47" s="64"/>
      <c r="ISO47" s="63"/>
      <c r="ISP47" s="63"/>
      <c r="ISQ47" s="63"/>
      <c r="ISR47" s="63"/>
      <c r="ISS47" s="63"/>
      <c r="IST47" s="63"/>
      <c r="ISU47" s="63"/>
      <c r="ISV47" s="64"/>
      <c r="ISW47" s="63"/>
      <c r="ISX47" s="63"/>
      <c r="ISY47" s="63"/>
      <c r="ISZ47" s="63"/>
      <c r="ITA47" s="63"/>
      <c r="ITB47" s="63"/>
      <c r="ITC47" s="63"/>
      <c r="ITD47" s="64"/>
      <c r="ITE47" s="63"/>
      <c r="ITF47" s="63"/>
      <c r="ITG47" s="63"/>
      <c r="ITH47" s="63"/>
      <c r="ITI47" s="63"/>
      <c r="ITJ47" s="63"/>
      <c r="ITK47" s="63"/>
      <c r="ITL47" s="64"/>
      <c r="ITM47" s="63"/>
      <c r="ITN47" s="63"/>
      <c r="ITO47" s="63"/>
      <c r="ITP47" s="63"/>
      <c r="ITQ47" s="63"/>
      <c r="ITR47" s="63"/>
      <c r="ITS47" s="63"/>
      <c r="ITT47" s="64"/>
      <c r="ITU47" s="63"/>
      <c r="ITV47" s="63"/>
      <c r="ITW47" s="63"/>
      <c r="ITX47" s="63"/>
      <c r="ITY47" s="63"/>
      <c r="ITZ47" s="63"/>
      <c r="IUA47" s="63"/>
      <c r="IUB47" s="64"/>
      <c r="IUC47" s="63"/>
      <c r="IUD47" s="63"/>
      <c r="IUE47" s="63"/>
      <c r="IUF47" s="63"/>
      <c r="IUG47" s="63"/>
      <c r="IUH47" s="63"/>
      <c r="IUI47" s="63"/>
      <c r="IUJ47" s="64"/>
      <c r="IUK47" s="63"/>
      <c r="IUL47" s="63"/>
      <c r="IUM47" s="63"/>
      <c r="IUN47" s="63"/>
      <c r="IUO47" s="63"/>
      <c r="IUP47" s="63"/>
      <c r="IUQ47" s="63"/>
      <c r="IUR47" s="64"/>
      <c r="IUS47" s="63"/>
      <c r="IUT47" s="63"/>
      <c r="IUU47" s="63"/>
      <c r="IUV47" s="63"/>
      <c r="IUW47" s="63"/>
      <c r="IUX47" s="63"/>
      <c r="IUY47" s="63"/>
      <c r="IUZ47" s="64"/>
      <c r="IVA47" s="63"/>
      <c r="IVB47" s="63"/>
      <c r="IVC47" s="63"/>
      <c r="IVD47" s="63"/>
      <c r="IVE47" s="63"/>
      <c r="IVF47" s="63"/>
      <c r="IVG47" s="63"/>
      <c r="IVH47" s="64"/>
      <c r="IVI47" s="63"/>
      <c r="IVJ47" s="63"/>
      <c r="IVK47" s="63"/>
      <c r="IVL47" s="63"/>
      <c r="IVM47" s="63"/>
      <c r="IVN47" s="63"/>
      <c r="IVO47" s="63"/>
      <c r="IVP47" s="64"/>
      <c r="IVQ47" s="63"/>
      <c r="IVR47" s="63"/>
      <c r="IVS47" s="63"/>
      <c r="IVT47" s="63"/>
      <c r="IVU47" s="63"/>
      <c r="IVV47" s="63"/>
      <c r="IVW47" s="63"/>
      <c r="IVX47" s="64"/>
      <c r="IVY47" s="63"/>
      <c r="IVZ47" s="63"/>
      <c r="IWA47" s="63"/>
      <c r="IWB47" s="63"/>
      <c r="IWC47" s="63"/>
      <c r="IWD47" s="63"/>
      <c r="IWE47" s="63"/>
      <c r="IWF47" s="64"/>
      <c r="IWG47" s="63"/>
      <c r="IWH47" s="63"/>
      <c r="IWI47" s="63"/>
      <c r="IWJ47" s="63"/>
      <c r="IWK47" s="63"/>
      <c r="IWL47" s="63"/>
      <c r="IWM47" s="63"/>
      <c r="IWN47" s="64"/>
      <c r="IWO47" s="63"/>
      <c r="IWP47" s="63"/>
      <c r="IWQ47" s="63"/>
      <c r="IWR47" s="63"/>
      <c r="IWS47" s="63"/>
      <c r="IWT47" s="63"/>
      <c r="IWU47" s="63"/>
      <c r="IWV47" s="64"/>
      <c r="IWW47" s="63"/>
      <c r="IWX47" s="63"/>
      <c r="IWY47" s="63"/>
      <c r="IWZ47" s="63"/>
      <c r="IXA47" s="63"/>
      <c r="IXB47" s="63"/>
      <c r="IXC47" s="63"/>
      <c r="IXD47" s="64"/>
      <c r="IXE47" s="63"/>
      <c r="IXF47" s="63"/>
      <c r="IXG47" s="63"/>
      <c r="IXH47" s="63"/>
      <c r="IXI47" s="63"/>
      <c r="IXJ47" s="63"/>
      <c r="IXK47" s="63"/>
      <c r="IXL47" s="64"/>
      <c r="IXM47" s="63"/>
      <c r="IXN47" s="63"/>
      <c r="IXO47" s="63"/>
      <c r="IXP47" s="63"/>
      <c r="IXQ47" s="63"/>
      <c r="IXR47" s="63"/>
      <c r="IXS47" s="63"/>
      <c r="IXT47" s="64"/>
      <c r="IXU47" s="63"/>
      <c r="IXV47" s="63"/>
      <c r="IXW47" s="63"/>
      <c r="IXX47" s="63"/>
      <c r="IXY47" s="63"/>
      <c r="IXZ47" s="63"/>
      <c r="IYA47" s="63"/>
      <c r="IYB47" s="64"/>
      <c r="IYC47" s="63"/>
      <c r="IYD47" s="63"/>
      <c r="IYE47" s="63"/>
      <c r="IYF47" s="63"/>
      <c r="IYG47" s="63"/>
      <c r="IYH47" s="63"/>
      <c r="IYI47" s="63"/>
      <c r="IYJ47" s="64"/>
      <c r="IYK47" s="63"/>
      <c r="IYL47" s="63"/>
      <c r="IYM47" s="63"/>
      <c r="IYN47" s="63"/>
      <c r="IYO47" s="63"/>
      <c r="IYP47" s="63"/>
      <c r="IYQ47" s="63"/>
      <c r="IYR47" s="64"/>
      <c r="IYS47" s="63"/>
      <c r="IYT47" s="63"/>
      <c r="IYU47" s="63"/>
      <c r="IYV47" s="63"/>
      <c r="IYW47" s="63"/>
      <c r="IYX47" s="63"/>
      <c r="IYY47" s="63"/>
      <c r="IYZ47" s="64"/>
      <c r="IZA47" s="63"/>
      <c r="IZB47" s="63"/>
      <c r="IZC47" s="63"/>
      <c r="IZD47" s="63"/>
      <c r="IZE47" s="63"/>
      <c r="IZF47" s="63"/>
      <c r="IZG47" s="63"/>
      <c r="IZH47" s="64"/>
      <c r="IZI47" s="63"/>
      <c r="IZJ47" s="63"/>
      <c r="IZK47" s="63"/>
      <c r="IZL47" s="63"/>
      <c r="IZM47" s="63"/>
      <c r="IZN47" s="63"/>
      <c r="IZO47" s="63"/>
      <c r="IZP47" s="64"/>
      <c r="IZQ47" s="63"/>
      <c r="IZR47" s="63"/>
      <c r="IZS47" s="63"/>
      <c r="IZT47" s="63"/>
      <c r="IZU47" s="63"/>
      <c r="IZV47" s="63"/>
      <c r="IZW47" s="63"/>
      <c r="IZX47" s="64"/>
      <c r="IZY47" s="63"/>
      <c r="IZZ47" s="63"/>
      <c r="JAA47" s="63"/>
      <c r="JAB47" s="63"/>
      <c r="JAC47" s="63"/>
      <c r="JAD47" s="63"/>
      <c r="JAE47" s="63"/>
      <c r="JAF47" s="64"/>
      <c r="JAG47" s="63"/>
      <c r="JAH47" s="63"/>
      <c r="JAI47" s="63"/>
      <c r="JAJ47" s="63"/>
      <c r="JAK47" s="63"/>
      <c r="JAL47" s="63"/>
      <c r="JAM47" s="63"/>
      <c r="JAN47" s="64"/>
      <c r="JAO47" s="63"/>
      <c r="JAP47" s="63"/>
      <c r="JAQ47" s="63"/>
      <c r="JAR47" s="63"/>
      <c r="JAS47" s="63"/>
      <c r="JAT47" s="63"/>
      <c r="JAU47" s="63"/>
      <c r="JAV47" s="64"/>
      <c r="JAW47" s="63"/>
      <c r="JAX47" s="63"/>
      <c r="JAY47" s="63"/>
      <c r="JAZ47" s="63"/>
      <c r="JBA47" s="63"/>
      <c r="JBB47" s="63"/>
      <c r="JBC47" s="63"/>
      <c r="JBD47" s="64"/>
      <c r="JBE47" s="63"/>
      <c r="JBF47" s="63"/>
      <c r="JBG47" s="63"/>
      <c r="JBH47" s="63"/>
      <c r="JBI47" s="63"/>
      <c r="JBJ47" s="63"/>
      <c r="JBK47" s="63"/>
      <c r="JBL47" s="64"/>
      <c r="JBM47" s="63"/>
      <c r="JBN47" s="63"/>
      <c r="JBO47" s="63"/>
      <c r="JBP47" s="63"/>
      <c r="JBQ47" s="63"/>
      <c r="JBR47" s="63"/>
      <c r="JBS47" s="63"/>
      <c r="JBT47" s="64"/>
      <c r="JBU47" s="63"/>
      <c r="JBV47" s="63"/>
      <c r="JBW47" s="63"/>
      <c r="JBX47" s="63"/>
      <c r="JBY47" s="63"/>
      <c r="JBZ47" s="63"/>
      <c r="JCA47" s="63"/>
      <c r="JCB47" s="64"/>
      <c r="JCC47" s="63"/>
      <c r="JCD47" s="63"/>
      <c r="JCE47" s="63"/>
      <c r="JCF47" s="63"/>
      <c r="JCG47" s="63"/>
      <c r="JCH47" s="63"/>
      <c r="JCI47" s="63"/>
      <c r="JCJ47" s="64"/>
      <c r="JCK47" s="63"/>
      <c r="JCL47" s="63"/>
      <c r="JCM47" s="63"/>
      <c r="JCN47" s="63"/>
      <c r="JCO47" s="63"/>
      <c r="JCP47" s="63"/>
      <c r="JCQ47" s="63"/>
      <c r="JCR47" s="64"/>
      <c r="JCS47" s="63"/>
      <c r="JCT47" s="63"/>
      <c r="JCU47" s="63"/>
      <c r="JCV47" s="63"/>
      <c r="JCW47" s="63"/>
      <c r="JCX47" s="63"/>
      <c r="JCY47" s="63"/>
      <c r="JCZ47" s="64"/>
      <c r="JDA47" s="63"/>
      <c r="JDB47" s="63"/>
      <c r="JDC47" s="63"/>
      <c r="JDD47" s="63"/>
      <c r="JDE47" s="63"/>
      <c r="JDF47" s="63"/>
      <c r="JDG47" s="63"/>
      <c r="JDH47" s="64"/>
      <c r="JDI47" s="63"/>
      <c r="JDJ47" s="63"/>
      <c r="JDK47" s="63"/>
      <c r="JDL47" s="63"/>
      <c r="JDM47" s="63"/>
      <c r="JDN47" s="63"/>
      <c r="JDO47" s="63"/>
      <c r="JDP47" s="64"/>
      <c r="JDQ47" s="63"/>
      <c r="JDR47" s="63"/>
      <c r="JDS47" s="63"/>
      <c r="JDT47" s="63"/>
      <c r="JDU47" s="63"/>
      <c r="JDV47" s="63"/>
      <c r="JDW47" s="63"/>
      <c r="JDX47" s="64"/>
      <c r="JDY47" s="63"/>
      <c r="JDZ47" s="63"/>
      <c r="JEA47" s="63"/>
      <c r="JEB47" s="63"/>
      <c r="JEC47" s="63"/>
      <c r="JED47" s="63"/>
      <c r="JEE47" s="63"/>
      <c r="JEF47" s="64"/>
      <c r="JEG47" s="63"/>
      <c r="JEH47" s="63"/>
      <c r="JEI47" s="63"/>
      <c r="JEJ47" s="63"/>
      <c r="JEK47" s="63"/>
      <c r="JEL47" s="63"/>
      <c r="JEM47" s="63"/>
      <c r="JEN47" s="64"/>
      <c r="JEO47" s="63"/>
      <c r="JEP47" s="63"/>
      <c r="JEQ47" s="63"/>
      <c r="JER47" s="63"/>
      <c r="JES47" s="63"/>
      <c r="JET47" s="63"/>
      <c r="JEU47" s="63"/>
      <c r="JEV47" s="64"/>
      <c r="JEW47" s="63"/>
      <c r="JEX47" s="63"/>
      <c r="JEY47" s="63"/>
      <c r="JEZ47" s="63"/>
      <c r="JFA47" s="63"/>
      <c r="JFB47" s="63"/>
      <c r="JFC47" s="63"/>
      <c r="JFD47" s="64"/>
      <c r="JFE47" s="63"/>
      <c r="JFF47" s="63"/>
      <c r="JFG47" s="63"/>
      <c r="JFH47" s="63"/>
      <c r="JFI47" s="63"/>
      <c r="JFJ47" s="63"/>
      <c r="JFK47" s="63"/>
      <c r="JFL47" s="64"/>
      <c r="JFM47" s="63"/>
      <c r="JFN47" s="63"/>
      <c r="JFO47" s="63"/>
      <c r="JFP47" s="63"/>
      <c r="JFQ47" s="63"/>
      <c r="JFR47" s="63"/>
      <c r="JFS47" s="63"/>
      <c r="JFT47" s="64"/>
      <c r="JFU47" s="63"/>
      <c r="JFV47" s="63"/>
      <c r="JFW47" s="63"/>
      <c r="JFX47" s="63"/>
      <c r="JFY47" s="63"/>
      <c r="JFZ47" s="63"/>
      <c r="JGA47" s="63"/>
      <c r="JGB47" s="64"/>
      <c r="JGC47" s="63"/>
      <c r="JGD47" s="63"/>
      <c r="JGE47" s="63"/>
      <c r="JGF47" s="63"/>
      <c r="JGG47" s="63"/>
      <c r="JGH47" s="63"/>
      <c r="JGI47" s="63"/>
      <c r="JGJ47" s="64"/>
      <c r="JGK47" s="63"/>
      <c r="JGL47" s="63"/>
      <c r="JGM47" s="63"/>
      <c r="JGN47" s="63"/>
      <c r="JGO47" s="63"/>
      <c r="JGP47" s="63"/>
      <c r="JGQ47" s="63"/>
      <c r="JGR47" s="64"/>
      <c r="JGS47" s="63"/>
      <c r="JGT47" s="63"/>
      <c r="JGU47" s="63"/>
      <c r="JGV47" s="63"/>
      <c r="JGW47" s="63"/>
      <c r="JGX47" s="63"/>
      <c r="JGY47" s="63"/>
      <c r="JGZ47" s="64"/>
      <c r="JHA47" s="63"/>
      <c r="JHB47" s="63"/>
      <c r="JHC47" s="63"/>
      <c r="JHD47" s="63"/>
      <c r="JHE47" s="63"/>
      <c r="JHF47" s="63"/>
      <c r="JHG47" s="63"/>
      <c r="JHH47" s="64"/>
      <c r="JHI47" s="63"/>
      <c r="JHJ47" s="63"/>
      <c r="JHK47" s="63"/>
      <c r="JHL47" s="63"/>
      <c r="JHM47" s="63"/>
      <c r="JHN47" s="63"/>
      <c r="JHO47" s="63"/>
      <c r="JHP47" s="64"/>
      <c r="JHQ47" s="63"/>
      <c r="JHR47" s="63"/>
      <c r="JHS47" s="63"/>
      <c r="JHT47" s="63"/>
      <c r="JHU47" s="63"/>
      <c r="JHV47" s="63"/>
      <c r="JHW47" s="63"/>
      <c r="JHX47" s="64"/>
      <c r="JHY47" s="63"/>
      <c r="JHZ47" s="63"/>
      <c r="JIA47" s="63"/>
      <c r="JIB47" s="63"/>
      <c r="JIC47" s="63"/>
      <c r="JID47" s="63"/>
      <c r="JIE47" s="63"/>
      <c r="JIF47" s="64"/>
      <c r="JIG47" s="63"/>
      <c r="JIH47" s="63"/>
      <c r="JII47" s="63"/>
      <c r="JIJ47" s="63"/>
      <c r="JIK47" s="63"/>
      <c r="JIL47" s="63"/>
      <c r="JIM47" s="63"/>
      <c r="JIN47" s="64"/>
      <c r="JIO47" s="63"/>
      <c r="JIP47" s="63"/>
      <c r="JIQ47" s="63"/>
      <c r="JIR47" s="63"/>
      <c r="JIS47" s="63"/>
      <c r="JIT47" s="63"/>
      <c r="JIU47" s="63"/>
      <c r="JIV47" s="64"/>
      <c r="JIW47" s="63"/>
      <c r="JIX47" s="63"/>
      <c r="JIY47" s="63"/>
      <c r="JIZ47" s="63"/>
      <c r="JJA47" s="63"/>
      <c r="JJB47" s="63"/>
      <c r="JJC47" s="63"/>
      <c r="JJD47" s="64"/>
      <c r="JJE47" s="63"/>
      <c r="JJF47" s="63"/>
      <c r="JJG47" s="63"/>
      <c r="JJH47" s="63"/>
      <c r="JJI47" s="63"/>
      <c r="JJJ47" s="63"/>
      <c r="JJK47" s="63"/>
      <c r="JJL47" s="64"/>
      <c r="JJM47" s="63"/>
      <c r="JJN47" s="63"/>
      <c r="JJO47" s="63"/>
      <c r="JJP47" s="63"/>
      <c r="JJQ47" s="63"/>
      <c r="JJR47" s="63"/>
      <c r="JJS47" s="63"/>
      <c r="JJT47" s="64"/>
      <c r="JJU47" s="63"/>
      <c r="JJV47" s="63"/>
      <c r="JJW47" s="63"/>
      <c r="JJX47" s="63"/>
      <c r="JJY47" s="63"/>
      <c r="JJZ47" s="63"/>
      <c r="JKA47" s="63"/>
      <c r="JKB47" s="64"/>
      <c r="JKC47" s="63"/>
      <c r="JKD47" s="63"/>
      <c r="JKE47" s="63"/>
      <c r="JKF47" s="63"/>
      <c r="JKG47" s="63"/>
      <c r="JKH47" s="63"/>
      <c r="JKI47" s="63"/>
      <c r="JKJ47" s="64"/>
      <c r="JKK47" s="63"/>
      <c r="JKL47" s="63"/>
      <c r="JKM47" s="63"/>
      <c r="JKN47" s="63"/>
      <c r="JKO47" s="63"/>
      <c r="JKP47" s="63"/>
      <c r="JKQ47" s="63"/>
      <c r="JKR47" s="64"/>
      <c r="JKS47" s="63"/>
      <c r="JKT47" s="63"/>
      <c r="JKU47" s="63"/>
      <c r="JKV47" s="63"/>
      <c r="JKW47" s="63"/>
      <c r="JKX47" s="63"/>
      <c r="JKY47" s="63"/>
      <c r="JKZ47" s="64"/>
      <c r="JLA47" s="63"/>
      <c r="JLB47" s="63"/>
      <c r="JLC47" s="63"/>
      <c r="JLD47" s="63"/>
      <c r="JLE47" s="63"/>
      <c r="JLF47" s="63"/>
      <c r="JLG47" s="63"/>
      <c r="JLH47" s="64"/>
      <c r="JLI47" s="63"/>
      <c r="JLJ47" s="63"/>
      <c r="JLK47" s="63"/>
      <c r="JLL47" s="63"/>
      <c r="JLM47" s="63"/>
      <c r="JLN47" s="63"/>
      <c r="JLO47" s="63"/>
      <c r="JLP47" s="64"/>
      <c r="JLQ47" s="63"/>
      <c r="JLR47" s="63"/>
      <c r="JLS47" s="63"/>
      <c r="JLT47" s="63"/>
      <c r="JLU47" s="63"/>
      <c r="JLV47" s="63"/>
      <c r="JLW47" s="63"/>
      <c r="JLX47" s="64"/>
      <c r="JLY47" s="63"/>
      <c r="JLZ47" s="63"/>
      <c r="JMA47" s="63"/>
      <c r="JMB47" s="63"/>
      <c r="JMC47" s="63"/>
      <c r="JMD47" s="63"/>
      <c r="JME47" s="63"/>
      <c r="JMF47" s="64"/>
      <c r="JMG47" s="63"/>
      <c r="JMH47" s="63"/>
      <c r="JMI47" s="63"/>
      <c r="JMJ47" s="63"/>
      <c r="JMK47" s="63"/>
      <c r="JML47" s="63"/>
      <c r="JMM47" s="63"/>
      <c r="JMN47" s="64"/>
      <c r="JMO47" s="63"/>
      <c r="JMP47" s="63"/>
      <c r="JMQ47" s="63"/>
      <c r="JMR47" s="63"/>
      <c r="JMS47" s="63"/>
      <c r="JMT47" s="63"/>
      <c r="JMU47" s="63"/>
      <c r="JMV47" s="64"/>
      <c r="JMW47" s="63"/>
      <c r="JMX47" s="63"/>
      <c r="JMY47" s="63"/>
      <c r="JMZ47" s="63"/>
      <c r="JNA47" s="63"/>
      <c r="JNB47" s="63"/>
      <c r="JNC47" s="63"/>
      <c r="JND47" s="64"/>
      <c r="JNE47" s="63"/>
      <c r="JNF47" s="63"/>
      <c r="JNG47" s="63"/>
      <c r="JNH47" s="63"/>
      <c r="JNI47" s="63"/>
      <c r="JNJ47" s="63"/>
      <c r="JNK47" s="63"/>
      <c r="JNL47" s="64"/>
      <c r="JNM47" s="63"/>
      <c r="JNN47" s="63"/>
      <c r="JNO47" s="63"/>
      <c r="JNP47" s="63"/>
      <c r="JNQ47" s="63"/>
      <c r="JNR47" s="63"/>
      <c r="JNS47" s="63"/>
      <c r="JNT47" s="64"/>
      <c r="JNU47" s="63"/>
      <c r="JNV47" s="63"/>
      <c r="JNW47" s="63"/>
      <c r="JNX47" s="63"/>
      <c r="JNY47" s="63"/>
      <c r="JNZ47" s="63"/>
      <c r="JOA47" s="63"/>
      <c r="JOB47" s="64"/>
      <c r="JOC47" s="63"/>
      <c r="JOD47" s="63"/>
      <c r="JOE47" s="63"/>
      <c r="JOF47" s="63"/>
      <c r="JOG47" s="63"/>
      <c r="JOH47" s="63"/>
      <c r="JOI47" s="63"/>
      <c r="JOJ47" s="64"/>
      <c r="JOK47" s="63"/>
      <c r="JOL47" s="63"/>
      <c r="JOM47" s="63"/>
      <c r="JON47" s="63"/>
      <c r="JOO47" s="63"/>
      <c r="JOP47" s="63"/>
      <c r="JOQ47" s="63"/>
      <c r="JOR47" s="64"/>
      <c r="JOS47" s="63"/>
      <c r="JOT47" s="63"/>
      <c r="JOU47" s="63"/>
      <c r="JOV47" s="63"/>
      <c r="JOW47" s="63"/>
      <c r="JOX47" s="63"/>
      <c r="JOY47" s="63"/>
      <c r="JOZ47" s="64"/>
      <c r="JPA47" s="63"/>
      <c r="JPB47" s="63"/>
      <c r="JPC47" s="63"/>
      <c r="JPD47" s="63"/>
      <c r="JPE47" s="63"/>
      <c r="JPF47" s="63"/>
      <c r="JPG47" s="63"/>
      <c r="JPH47" s="64"/>
      <c r="JPI47" s="63"/>
      <c r="JPJ47" s="63"/>
      <c r="JPK47" s="63"/>
      <c r="JPL47" s="63"/>
      <c r="JPM47" s="63"/>
      <c r="JPN47" s="63"/>
      <c r="JPO47" s="63"/>
      <c r="JPP47" s="64"/>
      <c r="JPQ47" s="63"/>
      <c r="JPR47" s="63"/>
      <c r="JPS47" s="63"/>
      <c r="JPT47" s="63"/>
      <c r="JPU47" s="63"/>
      <c r="JPV47" s="63"/>
      <c r="JPW47" s="63"/>
      <c r="JPX47" s="64"/>
      <c r="JPY47" s="63"/>
      <c r="JPZ47" s="63"/>
      <c r="JQA47" s="63"/>
      <c r="JQB47" s="63"/>
      <c r="JQC47" s="63"/>
      <c r="JQD47" s="63"/>
      <c r="JQE47" s="63"/>
      <c r="JQF47" s="64"/>
      <c r="JQG47" s="63"/>
      <c r="JQH47" s="63"/>
      <c r="JQI47" s="63"/>
      <c r="JQJ47" s="63"/>
      <c r="JQK47" s="63"/>
      <c r="JQL47" s="63"/>
      <c r="JQM47" s="63"/>
      <c r="JQN47" s="64"/>
      <c r="JQO47" s="63"/>
      <c r="JQP47" s="63"/>
      <c r="JQQ47" s="63"/>
      <c r="JQR47" s="63"/>
      <c r="JQS47" s="63"/>
      <c r="JQT47" s="63"/>
      <c r="JQU47" s="63"/>
      <c r="JQV47" s="64"/>
      <c r="JQW47" s="63"/>
      <c r="JQX47" s="63"/>
      <c r="JQY47" s="63"/>
      <c r="JQZ47" s="63"/>
      <c r="JRA47" s="63"/>
      <c r="JRB47" s="63"/>
      <c r="JRC47" s="63"/>
      <c r="JRD47" s="64"/>
      <c r="JRE47" s="63"/>
      <c r="JRF47" s="63"/>
      <c r="JRG47" s="63"/>
      <c r="JRH47" s="63"/>
      <c r="JRI47" s="63"/>
      <c r="JRJ47" s="63"/>
      <c r="JRK47" s="63"/>
      <c r="JRL47" s="64"/>
      <c r="JRM47" s="63"/>
      <c r="JRN47" s="63"/>
      <c r="JRO47" s="63"/>
      <c r="JRP47" s="63"/>
      <c r="JRQ47" s="63"/>
      <c r="JRR47" s="63"/>
      <c r="JRS47" s="63"/>
      <c r="JRT47" s="64"/>
      <c r="JRU47" s="63"/>
      <c r="JRV47" s="63"/>
      <c r="JRW47" s="63"/>
      <c r="JRX47" s="63"/>
      <c r="JRY47" s="63"/>
      <c r="JRZ47" s="63"/>
      <c r="JSA47" s="63"/>
      <c r="JSB47" s="64"/>
      <c r="JSC47" s="63"/>
      <c r="JSD47" s="63"/>
      <c r="JSE47" s="63"/>
      <c r="JSF47" s="63"/>
      <c r="JSG47" s="63"/>
      <c r="JSH47" s="63"/>
      <c r="JSI47" s="63"/>
      <c r="JSJ47" s="64"/>
      <c r="JSK47" s="63"/>
      <c r="JSL47" s="63"/>
      <c r="JSM47" s="63"/>
      <c r="JSN47" s="63"/>
      <c r="JSO47" s="63"/>
      <c r="JSP47" s="63"/>
      <c r="JSQ47" s="63"/>
      <c r="JSR47" s="64"/>
      <c r="JSS47" s="63"/>
      <c r="JST47" s="63"/>
      <c r="JSU47" s="63"/>
      <c r="JSV47" s="63"/>
      <c r="JSW47" s="63"/>
      <c r="JSX47" s="63"/>
      <c r="JSY47" s="63"/>
      <c r="JSZ47" s="64"/>
      <c r="JTA47" s="63"/>
      <c r="JTB47" s="63"/>
      <c r="JTC47" s="63"/>
      <c r="JTD47" s="63"/>
      <c r="JTE47" s="63"/>
      <c r="JTF47" s="63"/>
      <c r="JTG47" s="63"/>
      <c r="JTH47" s="64"/>
      <c r="JTI47" s="63"/>
      <c r="JTJ47" s="63"/>
      <c r="JTK47" s="63"/>
      <c r="JTL47" s="63"/>
      <c r="JTM47" s="63"/>
      <c r="JTN47" s="63"/>
      <c r="JTO47" s="63"/>
      <c r="JTP47" s="64"/>
      <c r="JTQ47" s="63"/>
      <c r="JTR47" s="63"/>
      <c r="JTS47" s="63"/>
      <c r="JTT47" s="63"/>
      <c r="JTU47" s="63"/>
      <c r="JTV47" s="63"/>
      <c r="JTW47" s="63"/>
      <c r="JTX47" s="64"/>
      <c r="JTY47" s="63"/>
      <c r="JTZ47" s="63"/>
      <c r="JUA47" s="63"/>
      <c r="JUB47" s="63"/>
      <c r="JUC47" s="63"/>
      <c r="JUD47" s="63"/>
      <c r="JUE47" s="63"/>
      <c r="JUF47" s="64"/>
      <c r="JUG47" s="63"/>
      <c r="JUH47" s="63"/>
      <c r="JUI47" s="63"/>
      <c r="JUJ47" s="63"/>
      <c r="JUK47" s="63"/>
      <c r="JUL47" s="63"/>
      <c r="JUM47" s="63"/>
      <c r="JUN47" s="64"/>
      <c r="JUO47" s="63"/>
      <c r="JUP47" s="63"/>
      <c r="JUQ47" s="63"/>
      <c r="JUR47" s="63"/>
      <c r="JUS47" s="63"/>
      <c r="JUT47" s="63"/>
      <c r="JUU47" s="63"/>
      <c r="JUV47" s="64"/>
      <c r="JUW47" s="63"/>
      <c r="JUX47" s="63"/>
      <c r="JUY47" s="63"/>
      <c r="JUZ47" s="63"/>
      <c r="JVA47" s="63"/>
      <c r="JVB47" s="63"/>
      <c r="JVC47" s="63"/>
      <c r="JVD47" s="64"/>
      <c r="JVE47" s="63"/>
      <c r="JVF47" s="63"/>
      <c r="JVG47" s="63"/>
      <c r="JVH47" s="63"/>
      <c r="JVI47" s="63"/>
      <c r="JVJ47" s="63"/>
      <c r="JVK47" s="63"/>
      <c r="JVL47" s="64"/>
      <c r="JVM47" s="63"/>
      <c r="JVN47" s="63"/>
      <c r="JVO47" s="63"/>
      <c r="JVP47" s="63"/>
      <c r="JVQ47" s="63"/>
      <c r="JVR47" s="63"/>
      <c r="JVS47" s="63"/>
      <c r="JVT47" s="64"/>
      <c r="JVU47" s="63"/>
      <c r="JVV47" s="63"/>
      <c r="JVW47" s="63"/>
      <c r="JVX47" s="63"/>
      <c r="JVY47" s="63"/>
      <c r="JVZ47" s="63"/>
      <c r="JWA47" s="63"/>
      <c r="JWB47" s="64"/>
      <c r="JWC47" s="63"/>
      <c r="JWD47" s="63"/>
      <c r="JWE47" s="63"/>
      <c r="JWF47" s="63"/>
      <c r="JWG47" s="63"/>
      <c r="JWH47" s="63"/>
      <c r="JWI47" s="63"/>
      <c r="JWJ47" s="64"/>
      <c r="JWK47" s="63"/>
      <c r="JWL47" s="63"/>
      <c r="JWM47" s="63"/>
      <c r="JWN47" s="63"/>
      <c r="JWO47" s="63"/>
      <c r="JWP47" s="63"/>
      <c r="JWQ47" s="63"/>
      <c r="JWR47" s="64"/>
      <c r="JWS47" s="63"/>
      <c r="JWT47" s="63"/>
      <c r="JWU47" s="63"/>
      <c r="JWV47" s="63"/>
      <c r="JWW47" s="63"/>
      <c r="JWX47" s="63"/>
      <c r="JWY47" s="63"/>
      <c r="JWZ47" s="64"/>
      <c r="JXA47" s="63"/>
      <c r="JXB47" s="63"/>
      <c r="JXC47" s="63"/>
      <c r="JXD47" s="63"/>
      <c r="JXE47" s="63"/>
      <c r="JXF47" s="63"/>
      <c r="JXG47" s="63"/>
      <c r="JXH47" s="64"/>
      <c r="JXI47" s="63"/>
      <c r="JXJ47" s="63"/>
      <c r="JXK47" s="63"/>
      <c r="JXL47" s="63"/>
      <c r="JXM47" s="63"/>
      <c r="JXN47" s="63"/>
      <c r="JXO47" s="63"/>
      <c r="JXP47" s="64"/>
      <c r="JXQ47" s="63"/>
      <c r="JXR47" s="63"/>
      <c r="JXS47" s="63"/>
      <c r="JXT47" s="63"/>
      <c r="JXU47" s="63"/>
      <c r="JXV47" s="63"/>
      <c r="JXW47" s="63"/>
      <c r="JXX47" s="64"/>
      <c r="JXY47" s="63"/>
      <c r="JXZ47" s="63"/>
      <c r="JYA47" s="63"/>
      <c r="JYB47" s="63"/>
      <c r="JYC47" s="63"/>
      <c r="JYD47" s="63"/>
      <c r="JYE47" s="63"/>
      <c r="JYF47" s="64"/>
      <c r="JYG47" s="63"/>
      <c r="JYH47" s="63"/>
      <c r="JYI47" s="63"/>
      <c r="JYJ47" s="63"/>
      <c r="JYK47" s="63"/>
      <c r="JYL47" s="63"/>
      <c r="JYM47" s="63"/>
      <c r="JYN47" s="64"/>
      <c r="JYO47" s="63"/>
      <c r="JYP47" s="63"/>
      <c r="JYQ47" s="63"/>
      <c r="JYR47" s="63"/>
      <c r="JYS47" s="63"/>
      <c r="JYT47" s="63"/>
      <c r="JYU47" s="63"/>
      <c r="JYV47" s="64"/>
      <c r="JYW47" s="63"/>
      <c r="JYX47" s="63"/>
      <c r="JYY47" s="63"/>
      <c r="JYZ47" s="63"/>
      <c r="JZA47" s="63"/>
      <c r="JZB47" s="63"/>
      <c r="JZC47" s="63"/>
      <c r="JZD47" s="64"/>
      <c r="JZE47" s="63"/>
      <c r="JZF47" s="63"/>
      <c r="JZG47" s="63"/>
      <c r="JZH47" s="63"/>
      <c r="JZI47" s="63"/>
      <c r="JZJ47" s="63"/>
      <c r="JZK47" s="63"/>
      <c r="JZL47" s="64"/>
      <c r="JZM47" s="63"/>
      <c r="JZN47" s="63"/>
      <c r="JZO47" s="63"/>
      <c r="JZP47" s="63"/>
      <c r="JZQ47" s="63"/>
      <c r="JZR47" s="63"/>
      <c r="JZS47" s="63"/>
      <c r="JZT47" s="64"/>
      <c r="JZU47" s="63"/>
      <c r="JZV47" s="63"/>
      <c r="JZW47" s="63"/>
      <c r="JZX47" s="63"/>
      <c r="JZY47" s="63"/>
      <c r="JZZ47" s="63"/>
      <c r="KAA47" s="63"/>
      <c r="KAB47" s="64"/>
      <c r="KAC47" s="63"/>
      <c r="KAD47" s="63"/>
      <c r="KAE47" s="63"/>
      <c r="KAF47" s="63"/>
      <c r="KAG47" s="63"/>
      <c r="KAH47" s="63"/>
      <c r="KAI47" s="63"/>
      <c r="KAJ47" s="64"/>
      <c r="KAK47" s="63"/>
      <c r="KAL47" s="63"/>
      <c r="KAM47" s="63"/>
      <c r="KAN47" s="63"/>
      <c r="KAO47" s="63"/>
      <c r="KAP47" s="63"/>
      <c r="KAQ47" s="63"/>
      <c r="KAR47" s="64"/>
      <c r="KAS47" s="63"/>
      <c r="KAT47" s="63"/>
      <c r="KAU47" s="63"/>
      <c r="KAV47" s="63"/>
      <c r="KAW47" s="63"/>
      <c r="KAX47" s="63"/>
      <c r="KAY47" s="63"/>
      <c r="KAZ47" s="64"/>
      <c r="KBA47" s="63"/>
      <c r="KBB47" s="63"/>
      <c r="KBC47" s="63"/>
      <c r="KBD47" s="63"/>
      <c r="KBE47" s="63"/>
      <c r="KBF47" s="63"/>
      <c r="KBG47" s="63"/>
      <c r="KBH47" s="64"/>
      <c r="KBI47" s="63"/>
      <c r="KBJ47" s="63"/>
      <c r="KBK47" s="63"/>
      <c r="KBL47" s="63"/>
      <c r="KBM47" s="63"/>
      <c r="KBN47" s="63"/>
      <c r="KBO47" s="63"/>
      <c r="KBP47" s="64"/>
      <c r="KBQ47" s="63"/>
      <c r="KBR47" s="63"/>
      <c r="KBS47" s="63"/>
      <c r="KBT47" s="63"/>
      <c r="KBU47" s="63"/>
      <c r="KBV47" s="63"/>
      <c r="KBW47" s="63"/>
      <c r="KBX47" s="64"/>
      <c r="KBY47" s="63"/>
      <c r="KBZ47" s="63"/>
      <c r="KCA47" s="63"/>
      <c r="KCB47" s="63"/>
      <c r="KCC47" s="63"/>
      <c r="KCD47" s="63"/>
      <c r="KCE47" s="63"/>
      <c r="KCF47" s="64"/>
      <c r="KCG47" s="63"/>
      <c r="KCH47" s="63"/>
      <c r="KCI47" s="63"/>
      <c r="KCJ47" s="63"/>
      <c r="KCK47" s="63"/>
      <c r="KCL47" s="63"/>
      <c r="KCM47" s="63"/>
      <c r="KCN47" s="64"/>
      <c r="KCO47" s="63"/>
      <c r="KCP47" s="63"/>
      <c r="KCQ47" s="63"/>
      <c r="KCR47" s="63"/>
      <c r="KCS47" s="63"/>
      <c r="KCT47" s="63"/>
      <c r="KCU47" s="63"/>
      <c r="KCV47" s="64"/>
      <c r="KCW47" s="63"/>
      <c r="KCX47" s="63"/>
      <c r="KCY47" s="63"/>
      <c r="KCZ47" s="63"/>
      <c r="KDA47" s="63"/>
      <c r="KDB47" s="63"/>
      <c r="KDC47" s="63"/>
      <c r="KDD47" s="64"/>
      <c r="KDE47" s="63"/>
      <c r="KDF47" s="63"/>
      <c r="KDG47" s="63"/>
      <c r="KDH47" s="63"/>
      <c r="KDI47" s="63"/>
      <c r="KDJ47" s="63"/>
      <c r="KDK47" s="63"/>
      <c r="KDL47" s="64"/>
      <c r="KDM47" s="63"/>
      <c r="KDN47" s="63"/>
      <c r="KDO47" s="63"/>
      <c r="KDP47" s="63"/>
      <c r="KDQ47" s="63"/>
      <c r="KDR47" s="63"/>
      <c r="KDS47" s="63"/>
      <c r="KDT47" s="64"/>
      <c r="KDU47" s="63"/>
      <c r="KDV47" s="63"/>
      <c r="KDW47" s="63"/>
      <c r="KDX47" s="63"/>
      <c r="KDY47" s="63"/>
      <c r="KDZ47" s="63"/>
      <c r="KEA47" s="63"/>
      <c r="KEB47" s="64"/>
      <c r="KEC47" s="63"/>
      <c r="KED47" s="63"/>
      <c r="KEE47" s="63"/>
      <c r="KEF47" s="63"/>
      <c r="KEG47" s="63"/>
      <c r="KEH47" s="63"/>
      <c r="KEI47" s="63"/>
      <c r="KEJ47" s="64"/>
      <c r="KEK47" s="63"/>
      <c r="KEL47" s="63"/>
      <c r="KEM47" s="63"/>
      <c r="KEN47" s="63"/>
      <c r="KEO47" s="63"/>
      <c r="KEP47" s="63"/>
      <c r="KEQ47" s="63"/>
      <c r="KER47" s="64"/>
      <c r="KES47" s="63"/>
      <c r="KET47" s="63"/>
      <c r="KEU47" s="63"/>
      <c r="KEV47" s="63"/>
      <c r="KEW47" s="63"/>
      <c r="KEX47" s="63"/>
      <c r="KEY47" s="63"/>
      <c r="KEZ47" s="64"/>
      <c r="KFA47" s="63"/>
      <c r="KFB47" s="63"/>
      <c r="KFC47" s="63"/>
      <c r="KFD47" s="63"/>
      <c r="KFE47" s="63"/>
      <c r="KFF47" s="63"/>
      <c r="KFG47" s="63"/>
      <c r="KFH47" s="64"/>
      <c r="KFI47" s="63"/>
      <c r="KFJ47" s="63"/>
      <c r="KFK47" s="63"/>
      <c r="KFL47" s="63"/>
      <c r="KFM47" s="63"/>
      <c r="KFN47" s="63"/>
      <c r="KFO47" s="63"/>
      <c r="KFP47" s="64"/>
      <c r="KFQ47" s="63"/>
      <c r="KFR47" s="63"/>
      <c r="KFS47" s="63"/>
      <c r="KFT47" s="63"/>
      <c r="KFU47" s="63"/>
      <c r="KFV47" s="63"/>
      <c r="KFW47" s="63"/>
      <c r="KFX47" s="64"/>
      <c r="KFY47" s="63"/>
      <c r="KFZ47" s="63"/>
      <c r="KGA47" s="63"/>
      <c r="KGB47" s="63"/>
      <c r="KGC47" s="63"/>
      <c r="KGD47" s="63"/>
      <c r="KGE47" s="63"/>
      <c r="KGF47" s="64"/>
      <c r="KGG47" s="63"/>
      <c r="KGH47" s="63"/>
      <c r="KGI47" s="63"/>
      <c r="KGJ47" s="63"/>
      <c r="KGK47" s="63"/>
      <c r="KGL47" s="63"/>
      <c r="KGM47" s="63"/>
      <c r="KGN47" s="64"/>
      <c r="KGO47" s="63"/>
      <c r="KGP47" s="63"/>
      <c r="KGQ47" s="63"/>
      <c r="KGR47" s="63"/>
      <c r="KGS47" s="63"/>
      <c r="KGT47" s="63"/>
      <c r="KGU47" s="63"/>
      <c r="KGV47" s="64"/>
      <c r="KGW47" s="63"/>
      <c r="KGX47" s="63"/>
      <c r="KGY47" s="63"/>
      <c r="KGZ47" s="63"/>
      <c r="KHA47" s="63"/>
      <c r="KHB47" s="63"/>
      <c r="KHC47" s="63"/>
      <c r="KHD47" s="64"/>
      <c r="KHE47" s="63"/>
      <c r="KHF47" s="63"/>
      <c r="KHG47" s="63"/>
      <c r="KHH47" s="63"/>
      <c r="KHI47" s="63"/>
      <c r="KHJ47" s="63"/>
      <c r="KHK47" s="63"/>
      <c r="KHL47" s="64"/>
      <c r="KHM47" s="63"/>
      <c r="KHN47" s="63"/>
      <c r="KHO47" s="63"/>
      <c r="KHP47" s="63"/>
      <c r="KHQ47" s="63"/>
      <c r="KHR47" s="63"/>
      <c r="KHS47" s="63"/>
      <c r="KHT47" s="64"/>
      <c r="KHU47" s="63"/>
      <c r="KHV47" s="63"/>
      <c r="KHW47" s="63"/>
      <c r="KHX47" s="63"/>
      <c r="KHY47" s="63"/>
      <c r="KHZ47" s="63"/>
      <c r="KIA47" s="63"/>
      <c r="KIB47" s="64"/>
      <c r="KIC47" s="63"/>
      <c r="KID47" s="63"/>
      <c r="KIE47" s="63"/>
      <c r="KIF47" s="63"/>
      <c r="KIG47" s="63"/>
      <c r="KIH47" s="63"/>
      <c r="KII47" s="63"/>
      <c r="KIJ47" s="64"/>
      <c r="KIK47" s="63"/>
      <c r="KIL47" s="63"/>
      <c r="KIM47" s="63"/>
      <c r="KIN47" s="63"/>
      <c r="KIO47" s="63"/>
      <c r="KIP47" s="63"/>
      <c r="KIQ47" s="63"/>
      <c r="KIR47" s="64"/>
      <c r="KIS47" s="63"/>
      <c r="KIT47" s="63"/>
      <c r="KIU47" s="63"/>
      <c r="KIV47" s="63"/>
      <c r="KIW47" s="63"/>
      <c r="KIX47" s="63"/>
      <c r="KIY47" s="63"/>
      <c r="KIZ47" s="64"/>
      <c r="KJA47" s="63"/>
      <c r="KJB47" s="63"/>
      <c r="KJC47" s="63"/>
      <c r="KJD47" s="63"/>
      <c r="KJE47" s="63"/>
      <c r="KJF47" s="63"/>
      <c r="KJG47" s="63"/>
      <c r="KJH47" s="64"/>
      <c r="KJI47" s="63"/>
      <c r="KJJ47" s="63"/>
      <c r="KJK47" s="63"/>
      <c r="KJL47" s="63"/>
      <c r="KJM47" s="63"/>
      <c r="KJN47" s="63"/>
      <c r="KJO47" s="63"/>
      <c r="KJP47" s="64"/>
      <c r="KJQ47" s="63"/>
      <c r="KJR47" s="63"/>
      <c r="KJS47" s="63"/>
      <c r="KJT47" s="63"/>
      <c r="KJU47" s="63"/>
      <c r="KJV47" s="63"/>
      <c r="KJW47" s="63"/>
      <c r="KJX47" s="64"/>
      <c r="KJY47" s="63"/>
      <c r="KJZ47" s="63"/>
      <c r="KKA47" s="63"/>
      <c r="KKB47" s="63"/>
      <c r="KKC47" s="63"/>
      <c r="KKD47" s="63"/>
      <c r="KKE47" s="63"/>
      <c r="KKF47" s="64"/>
      <c r="KKG47" s="63"/>
      <c r="KKH47" s="63"/>
      <c r="KKI47" s="63"/>
      <c r="KKJ47" s="63"/>
      <c r="KKK47" s="63"/>
      <c r="KKL47" s="63"/>
      <c r="KKM47" s="63"/>
      <c r="KKN47" s="64"/>
      <c r="KKO47" s="63"/>
      <c r="KKP47" s="63"/>
      <c r="KKQ47" s="63"/>
      <c r="KKR47" s="63"/>
      <c r="KKS47" s="63"/>
      <c r="KKT47" s="63"/>
      <c r="KKU47" s="63"/>
      <c r="KKV47" s="64"/>
      <c r="KKW47" s="63"/>
      <c r="KKX47" s="63"/>
      <c r="KKY47" s="63"/>
      <c r="KKZ47" s="63"/>
      <c r="KLA47" s="63"/>
      <c r="KLB47" s="63"/>
      <c r="KLC47" s="63"/>
      <c r="KLD47" s="64"/>
      <c r="KLE47" s="63"/>
      <c r="KLF47" s="63"/>
      <c r="KLG47" s="63"/>
      <c r="KLH47" s="63"/>
      <c r="KLI47" s="63"/>
      <c r="KLJ47" s="63"/>
      <c r="KLK47" s="63"/>
      <c r="KLL47" s="64"/>
      <c r="KLM47" s="63"/>
      <c r="KLN47" s="63"/>
      <c r="KLO47" s="63"/>
      <c r="KLP47" s="63"/>
      <c r="KLQ47" s="63"/>
      <c r="KLR47" s="63"/>
      <c r="KLS47" s="63"/>
      <c r="KLT47" s="64"/>
      <c r="KLU47" s="63"/>
      <c r="KLV47" s="63"/>
      <c r="KLW47" s="63"/>
      <c r="KLX47" s="63"/>
      <c r="KLY47" s="63"/>
      <c r="KLZ47" s="63"/>
      <c r="KMA47" s="63"/>
      <c r="KMB47" s="64"/>
      <c r="KMC47" s="63"/>
      <c r="KMD47" s="63"/>
      <c r="KME47" s="63"/>
      <c r="KMF47" s="63"/>
      <c r="KMG47" s="63"/>
      <c r="KMH47" s="63"/>
      <c r="KMI47" s="63"/>
      <c r="KMJ47" s="64"/>
      <c r="KMK47" s="63"/>
      <c r="KML47" s="63"/>
      <c r="KMM47" s="63"/>
      <c r="KMN47" s="63"/>
      <c r="KMO47" s="63"/>
      <c r="KMP47" s="63"/>
      <c r="KMQ47" s="63"/>
      <c r="KMR47" s="64"/>
      <c r="KMS47" s="63"/>
      <c r="KMT47" s="63"/>
      <c r="KMU47" s="63"/>
      <c r="KMV47" s="63"/>
      <c r="KMW47" s="63"/>
      <c r="KMX47" s="63"/>
      <c r="KMY47" s="63"/>
      <c r="KMZ47" s="64"/>
      <c r="KNA47" s="63"/>
      <c r="KNB47" s="63"/>
      <c r="KNC47" s="63"/>
      <c r="KND47" s="63"/>
      <c r="KNE47" s="63"/>
      <c r="KNF47" s="63"/>
      <c r="KNG47" s="63"/>
      <c r="KNH47" s="64"/>
      <c r="KNI47" s="63"/>
      <c r="KNJ47" s="63"/>
      <c r="KNK47" s="63"/>
      <c r="KNL47" s="63"/>
      <c r="KNM47" s="63"/>
      <c r="KNN47" s="63"/>
      <c r="KNO47" s="63"/>
      <c r="KNP47" s="64"/>
      <c r="KNQ47" s="63"/>
      <c r="KNR47" s="63"/>
      <c r="KNS47" s="63"/>
      <c r="KNT47" s="63"/>
      <c r="KNU47" s="63"/>
      <c r="KNV47" s="63"/>
      <c r="KNW47" s="63"/>
      <c r="KNX47" s="64"/>
      <c r="KNY47" s="63"/>
      <c r="KNZ47" s="63"/>
      <c r="KOA47" s="63"/>
      <c r="KOB47" s="63"/>
      <c r="KOC47" s="63"/>
      <c r="KOD47" s="63"/>
      <c r="KOE47" s="63"/>
      <c r="KOF47" s="64"/>
      <c r="KOG47" s="63"/>
      <c r="KOH47" s="63"/>
      <c r="KOI47" s="63"/>
      <c r="KOJ47" s="63"/>
      <c r="KOK47" s="63"/>
      <c r="KOL47" s="63"/>
      <c r="KOM47" s="63"/>
      <c r="KON47" s="64"/>
      <c r="KOO47" s="63"/>
      <c r="KOP47" s="63"/>
      <c r="KOQ47" s="63"/>
      <c r="KOR47" s="63"/>
      <c r="KOS47" s="63"/>
      <c r="KOT47" s="63"/>
      <c r="KOU47" s="63"/>
      <c r="KOV47" s="64"/>
      <c r="KOW47" s="63"/>
      <c r="KOX47" s="63"/>
      <c r="KOY47" s="63"/>
      <c r="KOZ47" s="63"/>
      <c r="KPA47" s="63"/>
      <c r="KPB47" s="63"/>
      <c r="KPC47" s="63"/>
      <c r="KPD47" s="64"/>
      <c r="KPE47" s="63"/>
      <c r="KPF47" s="63"/>
      <c r="KPG47" s="63"/>
      <c r="KPH47" s="63"/>
      <c r="KPI47" s="63"/>
      <c r="KPJ47" s="63"/>
      <c r="KPK47" s="63"/>
      <c r="KPL47" s="64"/>
      <c r="KPM47" s="63"/>
      <c r="KPN47" s="63"/>
      <c r="KPO47" s="63"/>
      <c r="KPP47" s="63"/>
      <c r="KPQ47" s="63"/>
      <c r="KPR47" s="63"/>
      <c r="KPS47" s="63"/>
      <c r="KPT47" s="64"/>
      <c r="KPU47" s="63"/>
      <c r="KPV47" s="63"/>
      <c r="KPW47" s="63"/>
      <c r="KPX47" s="63"/>
      <c r="KPY47" s="63"/>
      <c r="KPZ47" s="63"/>
      <c r="KQA47" s="63"/>
      <c r="KQB47" s="64"/>
      <c r="KQC47" s="63"/>
      <c r="KQD47" s="63"/>
      <c r="KQE47" s="63"/>
      <c r="KQF47" s="63"/>
      <c r="KQG47" s="63"/>
      <c r="KQH47" s="63"/>
      <c r="KQI47" s="63"/>
      <c r="KQJ47" s="64"/>
      <c r="KQK47" s="63"/>
      <c r="KQL47" s="63"/>
      <c r="KQM47" s="63"/>
      <c r="KQN47" s="63"/>
      <c r="KQO47" s="63"/>
      <c r="KQP47" s="63"/>
      <c r="KQQ47" s="63"/>
      <c r="KQR47" s="64"/>
      <c r="KQS47" s="63"/>
      <c r="KQT47" s="63"/>
      <c r="KQU47" s="63"/>
      <c r="KQV47" s="63"/>
      <c r="KQW47" s="63"/>
      <c r="KQX47" s="63"/>
      <c r="KQY47" s="63"/>
      <c r="KQZ47" s="64"/>
      <c r="KRA47" s="63"/>
      <c r="KRB47" s="63"/>
      <c r="KRC47" s="63"/>
      <c r="KRD47" s="63"/>
      <c r="KRE47" s="63"/>
      <c r="KRF47" s="63"/>
      <c r="KRG47" s="63"/>
      <c r="KRH47" s="64"/>
      <c r="KRI47" s="63"/>
      <c r="KRJ47" s="63"/>
      <c r="KRK47" s="63"/>
      <c r="KRL47" s="63"/>
      <c r="KRM47" s="63"/>
      <c r="KRN47" s="63"/>
      <c r="KRO47" s="63"/>
      <c r="KRP47" s="64"/>
      <c r="KRQ47" s="63"/>
      <c r="KRR47" s="63"/>
      <c r="KRS47" s="63"/>
      <c r="KRT47" s="63"/>
      <c r="KRU47" s="63"/>
      <c r="KRV47" s="63"/>
      <c r="KRW47" s="63"/>
      <c r="KRX47" s="64"/>
      <c r="KRY47" s="63"/>
      <c r="KRZ47" s="63"/>
      <c r="KSA47" s="63"/>
      <c r="KSB47" s="63"/>
      <c r="KSC47" s="63"/>
      <c r="KSD47" s="63"/>
      <c r="KSE47" s="63"/>
      <c r="KSF47" s="64"/>
      <c r="KSG47" s="63"/>
      <c r="KSH47" s="63"/>
      <c r="KSI47" s="63"/>
      <c r="KSJ47" s="63"/>
      <c r="KSK47" s="63"/>
      <c r="KSL47" s="63"/>
      <c r="KSM47" s="63"/>
      <c r="KSN47" s="64"/>
      <c r="KSO47" s="63"/>
      <c r="KSP47" s="63"/>
      <c r="KSQ47" s="63"/>
      <c r="KSR47" s="63"/>
      <c r="KSS47" s="63"/>
      <c r="KST47" s="63"/>
      <c r="KSU47" s="63"/>
      <c r="KSV47" s="64"/>
      <c r="KSW47" s="63"/>
      <c r="KSX47" s="63"/>
      <c r="KSY47" s="63"/>
      <c r="KSZ47" s="63"/>
      <c r="KTA47" s="63"/>
      <c r="KTB47" s="63"/>
      <c r="KTC47" s="63"/>
      <c r="KTD47" s="64"/>
      <c r="KTE47" s="63"/>
      <c r="KTF47" s="63"/>
      <c r="KTG47" s="63"/>
      <c r="KTH47" s="63"/>
      <c r="KTI47" s="63"/>
      <c r="KTJ47" s="63"/>
      <c r="KTK47" s="63"/>
      <c r="KTL47" s="64"/>
      <c r="KTM47" s="63"/>
      <c r="KTN47" s="63"/>
      <c r="KTO47" s="63"/>
      <c r="KTP47" s="63"/>
      <c r="KTQ47" s="63"/>
      <c r="KTR47" s="63"/>
      <c r="KTS47" s="63"/>
      <c r="KTT47" s="64"/>
      <c r="KTU47" s="63"/>
      <c r="KTV47" s="63"/>
      <c r="KTW47" s="63"/>
      <c r="KTX47" s="63"/>
      <c r="KTY47" s="63"/>
      <c r="KTZ47" s="63"/>
      <c r="KUA47" s="63"/>
      <c r="KUB47" s="64"/>
      <c r="KUC47" s="63"/>
      <c r="KUD47" s="63"/>
      <c r="KUE47" s="63"/>
      <c r="KUF47" s="63"/>
      <c r="KUG47" s="63"/>
      <c r="KUH47" s="63"/>
      <c r="KUI47" s="63"/>
      <c r="KUJ47" s="64"/>
      <c r="KUK47" s="63"/>
      <c r="KUL47" s="63"/>
      <c r="KUM47" s="63"/>
      <c r="KUN47" s="63"/>
      <c r="KUO47" s="63"/>
      <c r="KUP47" s="63"/>
      <c r="KUQ47" s="63"/>
      <c r="KUR47" s="64"/>
      <c r="KUS47" s="63"/>
      <c r="KUT47" s="63"/>
      <c r="KUU47" s="63"/>
      <c r="KUV47" s="63"/>
      <c r="KUW47" s="63"/>
      <c r="KUX47" s="63"/>
      <c r="KUY47" s="63"/>
      <c r="KUZ47" s="64"/>
      <c r="KVA47" s="63"/>
      <c r="KVB47" s="63"/>
      <c r="KVC47" s="63"/>
      <c r="KVD47" s="63"/>
      <c r="KVE47" s="63"/>
      <c r="KVF47" s="63"/>
      <c r="KVG47" s="63"/>
      <c r="KVH47" s="64"/>
      <c r="KVI47" s="63"/>
      <c r="KVJ47" s="63"/>
      <c r="KVK47" s="63"/>
      <c r="KVL47" s="63"/>
      <c r="KVM47" s="63"/>
      <c r="KVN47" s="63"/>
      <c r="KVO47" s="63"/>
      <c r="KVP47" s="64"/>
      <c r="KVQ47" s="63"/>
      <c r="KVR47" s="63"/>
      <c r="KVS47" s="63"/>
      <c r="KVT47" s="63"/>
      <c r="KVU47" s="63"/>
      <c r="KVV47" s="63"/>
      <c r="KVW47" s="63"/>
      <c r="KVX47" s="64"/>
      <c r="KVY47" s="63"/>
      <c r="KVZ47" s="63"/>
      <c r="KWA47" s="63"/>
      <c r="KWB47" s="63"/>
      <c r="KWC47" s="63"/>
      <c r="KWD47" s="63"/>
      <c r="KWE47" s="63"/>
      <c r="KWF47" s="64"/>
      <c r="KWG47" s="63"/>
      <c r="KWH47" s="63"/>
      <c r="KWI47" s="63"/>
      <c r="KWJ47" s="63"/>
      <c r="KWK47" s="63"/>
      <c r="KWL47" s="63"/>
      <c r="KWM47" s="63"/>
      <c r="KWN47" s="64"/>
      <c r="KWO47" s="63"/>
      <c r="KWP47" s="63"/>
      <c r="KWQ47" s="63"/>
      <c r="KWR47" s="63"/>
      <c r="KWS47" s="63"/>
      <c r="KWT47" s="63"/>
      <c r="KWU47" s="63"/>
      <c r="KWV47" s="64"/>
      <c r="KWW47" s="63"/>
      <c r="KWX47" s="63"/>
      <c r="KWY47" s="63"/>
      <c r="KWZ47" s="63"/>
      <c r="KXA47" s="63"/>
      <c r="KXB47" s="63"/>
      <c r="KXC47" s="63"/>
      <c r="KXD47" s="64"/>
      <c r="KXE47" s="63"/>
      <c r="KXF47" s="63"/>
      <c r="KXG47" s="63"/>
      <c r="KXH47" s="63"/>
      <c r="KXI47" s="63"/>
      <c r="KXJ47" s="63"/>
      <c r="KXK47" s="63"/>
      <c r="KXL47" s="64"/>
      <c r="KXM47" s="63"/>
      <c r="KXN47" s="63"/>
      <c r="KXO47" s="63"/>
      <c r="KXP47" s="63"/>
      <c r="KXQ47" s="63"/>
      <c r="KXR47" s="63"/>
      <c r="KXS47" s="63"/>
      <c r="KXT47" s="64"/>
      <c r="KXU47" s="63"/>
      <c r="KXV47" s="63"/>
      <c r="KXW47" s="63"/>
      <c r="KXX47" s="63"/>
      <c r="KXY47" s="63"/>
      <c r="KXZ47" s="63"/>
      <c r="KYA47" s="63"/>
      <c r="KYB47" s="64"/>
      <c r="KYC47" s="63"/>
      <c r="KYD47" s="63"/>
      <c r="KYE47" s="63"/>
      <c r="KYF47" s="63"/>
      <c r="KYG47" s="63"/>
      <c r="KYH47" s="63"/>
      <c r="KYI47" s="63"/>
      <c r="KYJ47" s="64"/>
      <c r="KYK47" s="63"/>
      <c r="KYL47" s="63"/>
      <c r="KYM47" s="63"/>
      <c r="KYN47" s="63"/>
      <c r="KYO47" s="63"/>
      <c r="KYP47" s="63"/>
      <c r="KYQ47" s="63"/>
      <c r="KYR47" s="64"/>
      <c r="KYS47" s="63"/>
      <c r="KYT47" s="63"/>
      <c r="KYU47" s="63"/>
      <c r="KYV47" s="63"/>
      <c r="KYW47" s="63"/>
      <c r="KYX47" s="63"/>
      <c r="KYY47" s="63"/>
      <c r="KYZ47" s="64"/>
      <c r="KZA47" s="63"/>
      <c r="KZB47" s="63"/>
      <c r="KZC47" s="63"/>
      <c r="KZD47" s="63"/>
      <c r="KZE47" s="63"/>
      <c r="KZF47" s="63"/>
      <c r="KZG47" s="63"/>
      <c r="KZH47" s="64"/>
      <c r="KZI47" s="63"/>
      <c r="KZJ47" s="63"/>
      <c r="KZK47" s="63"/>
      <c r="KZL47" s="63"/>
      <c r="KZM47" s="63"/>
      <c r="KZN47" s="63"/>
      <c r="KZO47" s="63"/>
      <c r="KZP47" s="64"/>
      <c r="KZQ47" s="63"/>
      <c r="KZR47" s="63"/>
      <c r="KZS47" s="63"/>
      <c r="KZT47" s="63"/>
      <c r="KZU47" s="63"/>
      <c r="KZV47" s="63"/>
      <c r="KZW47" s="63"/>
      <c r="KZX47" s="64"/>
      <c r="KZY47" s="63"/>
      <c r="KZZ47" s="63"/>
      <c r="LAA47" s="63"/>
      <c r="LAB47" s="63"/>
      <c r="LAC47" s="63"/>
      <c r="LAD47" s="63"/>
      <c r="LAE47" s="63"/>
      <c r="LAF47" s="64"/>
      <c r="LAG47" s="63"/>
      <c r="LAH47" s="63"/>
      <c r="LAI47" s="63"/>
      <c r="LAJ47" s="63"/>
      <c r="LAK47" s="63"/>
      <c r="LAL47" s="63"/>
      <c r="LAM47" s="63"/>
      <c r="LAN47" s="64"/>
      <c r="LAO47" s="63"/>
      <c r="LAP47" s="63"/>
      <c r="LAQ47" s="63"/>
      <c r="LAR47" s="63"/>
      <c r="LAS47" s="63"/>
      <c r="LAT47" s="63"/>
      <c r="LAU47" s="63"/>
      <c r="LAV47" s="64"/>
      <c r="LAW47" s="63"/>
      <c r="LAX47" s="63"/>
      <c r="LAY47" s="63"/>
      <c r="LAZ47" s="63"/>
      <c r="LBA47" s="63"/>
      <c r="LBB47" s="63"/>
      <c r="LBC47" s="63"/>
      <c r="LBD47" s="64"/>
      <c r="LBE47" s="63"/>
      <c r="LBF47" s="63"/>
      <c r="LBG47" s="63"/>
      <c r="LBH47" s="63"/>
      <c r="LBI47" s="63"/>
      <c r="LBJ47" s="63"/>
      <c r="LBK47" s="63"/>
      <c r="LBL47" s="64"/>
      <c r="LBM47" s="63"/>
      <c r="LBN47" s="63"/>
      <c r="LBO47" s="63"/>
      <c r="LBP47" s="63"/>
      <c r="LBQ47" s="63"/>
      <c r="LBR47" s="63"/>
      <c r="LBS47" s="63"/>
      <c r="LBT47" s="64"/>
      <c r="LBU47" s="63"/>
      <c r="LBV47" s="63"/>
      <c r="LBW47" s="63"/>
      <c r="LBX47" s="63"/>
      <c r="LBY47" s="63"/>
      <c r="LBZ47" s="63"/>
      <c r="LCA47" s="63"/>
      <c r="LCB47" s="64"/>
      <c r="LCC47" s="63"/>
      <c r="LCD47" s="63"/>
      <c r="LCE47" s="63"/>
      <c r="LCF47" s="63"/>
      <c r="LCG47" s="63"/>
      <c r="LCH47" s="63"/>
      <c r="LCI47" s="63"/>
      <c r="LCJ47" s="64"/>
      <c r="LCK47" s="63"/>
      <c r="LCL47" s="63"/>
      <c r="LCM47" s="63"/>
      <c r="LCN47" s="63"/>
      <c r="LCO47" s="63"/>
      <c r="LCP47" s="63"/>
      <c r="LCQ47" s="63"/>
      <c r="LCR47" s="64"/>
      <c r="LCS47" s="63"/>
      <c r="LCT47" s="63"/>
      <c r="LCU47" s="63"/>
      <c r="LCV47" s="63"/>
      <c r="LCW47" s="63"/>
      <c r="LCX47" s="63"/>
      <c r="LCY47" s="63"/>
      <c r="LCZ47" s="64"/>
      <c r="LDA47" s="63"/>
      <c r="LDB47" s="63"/>
      <c r="LDC47" s="63"/>
      <c r="LDD47" s="63"/>
      <c r="LDE47" s="63"/>
      <c r="LDF47" s="63"/>
      <c r="LDG47" s="63"/>
      <c r="LDH47" s="64"/>
      <c r="LDI47" s="63"/>
      <c r="LDJ47" s="63"/>
      <c r="LDK47" s="63"/>
      <c r="LDL47" s="63"/>
      <c r="LDM47" s="63"/>
      <c r="LDN47" s="63"/>
      <c r="LDO47" s="63"/>
      <c r="LDP47" s="64"/>
      <c r="LDQ47" s="63"/>
      <c r="LDR47" s="63"/>
      <c r="LDS47" s="63"/>
      <c r="LDT47" s="63"/>
      <c r="LDU47" s="63"/>
      <c r="LDV47" s="63"/>
      <c r="LDW47" s="63"/>
      <c r="LDX47" s="64"/>
      <c r="LDY47" s="63"/>
      <c r="LDZ47" s="63"/>
      <c r="LEA47" s="63"/>
      <c r="LEB47" s="63"/>
      <c r="LEC47" s="63"/>
      <c r="LED47" s="63"/>
      <c r="LEE47" s="63"/>
      <c r="LEF47" s="64"/>
      <c r="LEG47" s="63"/>
      <c r="LEH47" s="63"/>
      <c r="LEI47" s="63"/>
      <c r="LEJ47" s="63"/>
      <c r="LEK47" s="63"/>
      <c r="LEL47" s="63"/>
      <c r="LEM47" s="63"/>
      <c r="LEN47" s="64"/>
      <c r="LEO47" s="63"/>
      <c r="LEP47" s="63"/>
      <c r="LEQ47" s="63"/>
      <c r="LER47" s="63"/>
      <c r="LES47" s="63"/>
      <c r="LET47" s="63"/>
      <c r="LEU47" s="63"/>
      <c r="LEV47" s="64"/>
      <c r="LEW47" s="63"/>
      <c r="LEX47" s="63"/>
      <c r="LEY47" s="63"/>
      <c r="LEZ47" s="63"/>
      <c r="LFA47" s="63"/>
      <c r="LFB47" s="63"/>
      <c r="LFC47" s="63"/>
      <c r="LFD47" s="64"/>
      <c r="LFE47" s="63"/>
      <c r="LFF47" s="63"/>
      <c r="LFG47" s="63"/>
      <c r="LFH47" s="63"/>
      <c r="LFI47" s="63"/>
      <c r="LFJ47" s="63"/>
      <c r="LFK47" s="63"/>
      <c r="LFL47" s="64"/>
      <c r="LFM47" s="63"/>
      <c r="LFN47" s="63"/>
      <c r="LFO47" s="63"/>
      <c r="LFP47" s="63"/>
      <c r="LFQ47" s="63"/>
      <c r="LFR47" s="63"/>
      <c r="LFS47" s="63"/>
      <c r="LFT47" s="64"/>
      <c r="LFU47" s="63"/>
      <c r="LFV47" s="63"/>
      <c r="LFW47" s="63"/>
      <c r="LFX47" s="63"/>
      <c r="LFY47" s="63"/>
      <c r="LFZ47" s="63"/>
      <c r="LGA47" s="63"/>
      <c r="LGB47" s="64"/>
      <c r="LGC47" s="63"/>
      <c r="LGD47" s="63"/>
      <c r="LGE47" s="63"/>
      <c r="LGF47" s="63"/>
      <c r="LGG47" s="63"/>
      <c r="LGH47" s="63"/>
      <c r="LGI47" s="63"/>
      <c r="LGJ47" s="64"/>
      <c r="LGK47" s="63"/>
      <c r="LGL47" s="63"/>
      <c r="LGM47" s="63"/>
      <c r="LGN47" s="63"/>
      <c r="LGO47" s="63"/>
      <c r="LGP47" s="63"/>
      <c r="LGQ47" s="63"/>
      <c r="LGR47" s="64"/>
      <c r="LGS47" s="63"/>
      <c r="LGT47" s="63"/>
      <c r="LGU47" s="63"/>
      <c r="LGV47" s="63"/>
      <c r="LGW47" s="63"/>
      <c r="LGX47" s="63"/>
      <c r="LGY47" s="63"/>
      <c r="LGZ47" s="64"/>
      <c r="LHA47" s="63"/>
      <c r="LHB47" s="63"/>
      <c r="LHC47" s="63"/>
      <c r="LHD47" s="63"/>
      <c r="LHE47" s="63"/>
      <c r="LHF47" s="63"/>
      <c r="LHG47" s="63"/>
      <c r="LHH47" s="64"/>
      <c r="LHI47" s="63"/>
      <c r="LHJ47" s="63"/>
      <c r="LHK47" s="63"/>
      <c r="LHL47" s="63"/>
      <c r="LHM47" s="63"/>
      <c r="LHN47" s="63"/>
      <c r="LHO47" s="63"/>
      <c r="LHP47" s="64"/>
      <c r="LHQ47" s="63"/>
      <c r="LHR47" s="63"/>
      <c r="LHS47" s="63"/>
      <c r="LHT47" s="63"/>
      <c r="LHU47" s="63"/>
      <c r="LHV47" s="63"/>
      <c r="LHW47" s="63"/>
      <c r="LHX47" s="64"/>
      <c r="LHY47" s="63"/>
      <c r="LHZ47" s="63"/>
      <c r="LIA47" s="63"/>
      <c r="LIB47" s="63"/>
      <c r="LIC47" s="63"/>
      <c r="LID47" s="63"/>
      <c r="LIE47" s="63"/>
      <c r="LIF47" s="64"/>
      <c r="LIG47" s="63"/>
      <c r="LIH47" s="63"/>
      <c r="LII47" s="63"/>
      <c r="LIJ47" s="63"/>
      <c r="LIK47" s="63"/>
      <c r="LIL47" s="63"/>
      <c r="LIM47" s="63"/>
      <c r="LIN47" s="64"/>
      <c r="LIO47" s="63"/>
      <c r="LIP47" s="63"/>
      <c r="LIQ47" s="63"/>
      <c r="LIR47" s="63"/>
      <c r="LIS47" s="63"/>
      <c r="LIT47" s="63"/>
      <c r="LIU47" s="63"/>
      <c r="LIV47" s="64"/>
      <c r="LIW47" s="63"/>
      <c r="LIX47" s="63"/>
      <c r="LIY47" s="63"/>
      <c r="LIZ47" s="63"/>
      <c r="LJA47" s="63"/>
      <c r="LJB47" s="63"/>
      <c r="LJC47" s="63"/>
      <c r="LJD47" s="64"/>
      <c r="LJE47" s="63"/>
      <c r="LJF47" s="63"/>
      <c r="LJG47" s="63"/>
      <c r="LJH47" s="63"/>
      <c r="LJI47" s="63"/>
      <c r="LJJ47" s="63"/>
      <c r="LJK47" s="63"/>
      <c r="LJL47" s="64"/>
      <c r="LJM47" s="63"/>
      <c r="LJN47" s="63"/>
      <c r="LJO47" s="63"/>
      <c r="LJP47" s="63"/>
      <c r="LJQ47" s="63"/>
      <c r="LJR47" s="63"/>
      <c r="LJS47" s="63"/>
      <c r="LJT47" s="64"/>
      <c r="LJU47" s="63"/>
      <c r="LJV47" s="63"/>
      <c r="LJW47" s="63"/>
      <c r="LJX47" s="63"/>
      <c r="LJY47" s="63"/>
      <c r="LJZ47" s="63"/>
      <c r="LKA47" s="63"/>
      <c r="LKB47" s="64"/>
      <c r="LKC47" s="63"/>
      <c r="LKD47" s="63"/>
      <c r="LKE47" s="63"/>
      <c r="LKF47" s="63"/>
      <c r="LKG47" s="63"/>
      <c r="LKH47" s="63"/>
      <c r="LKI47" s="63"/>
      <c r="LKJ47" s="64"/>
      <c r="LKK47" s="63"/>
      <c r="LKL47" s="63"/>
      <c r="LKM47" s="63"/>
      <c r="LKN47" s="63"/>
      <c r="LKO47" s="63"/>
      <c r="LKP47" s="63"/>
      <c r="LKQ47" s="63"/>
      <c r="LKR47" s="64"/>
      <c r="LKS47" s="63"/>
      <c r="LKT47" s="63"/>
      <c r="LKU47" s="63"/>
      <c r="LKV47" s="63"/>
      <c r="LKW47" s="63"/>
      <c r="LKX47" s="63"/>
      <c r="LKY47" s="63"/>
      <c r="LKZ47" s="64"/>
      <c r="LLA47" s="63"/>
      <c r="LLB47" s="63"/>
      <c r="LLC47" s="63"/>
      <c r="LLD47" s="63"/>
      <c r="LLE47" s="63"/>
      <c r="LLF47" s="63"/>
      <c r="LLG47" s="63"/>
      <c r="LLH47" s="64"/>
      <c r="LLI47" s="63"/>
      <c r="LLJ47" s="63"/>
      <c r="LLK47" s="63"/>
      <c r="LLL47" s="63"/>
      <c r="LLM47" s="63"/>
      <c r="LLN47" s="63"/>
      <c r="LLO47" s="63"/>
      <c r="LLP47" s="64"/>
      <c r="LLQ47" s="63"/>
      <c r="LLR47" s="63"/>
      <c r="LLS47" s="63"/>
      <c r="LLT47" s="63"/>
      <c r="LLU47" s="63"/>
      <c r="LLV47" s="63"/>
      <c r="LLW47" s="63"/>
      <c r="LLX47" s="64"/>
      <c r="LLY47" s="63"/>
      <c r="LLZ47" s="63"/>
      <c r="LMA47" s="63"/>
      <c r="LMB47" s="63"/>
      <c r="LMC47" s="63"/>
      <c r="LMD47" s="63"/>
      <c r="LME47" s="63"/>
      <c r="LMF47" s="64"/>
      <c r="LMG47" s="63"/>
      <c r="LMH47" s="63"/>
      <c r="LMI47" s="63"/>
      <c r="LMJ47" s="63"/>
      <c r="LMK47" s="63"/>
      <c r="LML47" s="63"/>
      <c r="LMM47" s="63"/>
      <c r="LMN47" s="64"/>
      <c r="LMO47" s="63"/>
      <c r="LMP47" s="63"/>
      <c r="LMQ47" s="63"/>
      <c r="LMR47" s="63"/>
      <c r="LMS47" s="63"/>
      <c r="LMT47" s="63"/>
      <c r="LMU47" s="63"/>
      <c r="LMV47" s="64"/>
      <c r="LMW47" s="63"/>
      <c r="LMX47" s="63"/>
      <c r="LMY47" s="63"/>
      <c r="LMZ47" s="63"/>
      <c r="LNA47" s="63"/>
      <c r="LNB47" s="63"/>
      <c r="LNC47" s="63"/>
      <c r="LND47" s="64"/>
      <c r="LNE47" s="63"/>
      <c r="LNF47" s="63"/>
      <c r="LNG47" s="63"/>
      <c r="LNH47" s="63"/>
      <c r="LNI47" s="63"/>
      <c r="LNJ47" s="63"/>
      <c r="LNK47" s="63"/>
      <c r="LNL47" s="64"/>
      <c r="LNM47" s="63"/>
      <c r="LNN47" s="63"/>
      <c r="LNO47" s="63"/>
      <c r="LNP47" s="63"/>
      <c r="LNQ47" s="63"/>
      <c r="LNR47" s="63"/>
      <c r="LNS47" s="63"/>
      <c r="LNT47" s="64"/>
      <c r="LNU47" s="63"/>
      <c r="LNV47" s="63"/>
      <c r="LNW47" s="63"/>
      <c r="LNX47" s="63"/>
      <c r="LNY47" s="63"/>
      <c r="LNZ47" s="63"/>
      <c r="LOA47" s="63"/>
      <c r="LOB47" s="64"/>
      <c r="LOC47" s="63"/>
      <c r="LOD47" s="63"/>
      <c r="LOE47" s="63"/>
      <c r="LOF47" s="63"/>
      <c r="LOG47" s="63"/>
      <c r="LOH47" s="63"/>
      <c r="LOI47" s="63"/>
      <c r="LOJ47" s="64"/>
      <c r="LOK47" s="63"/>
      <c r="LOL47" s="63"/>
      <c r="LOM47" s="63"/>
      <c r="LON47" s="63"/>
      <c r="LOO47" s="63"/>
      <c r="LOP47" s="63"/>
      <c r="LOQ47" s="63"/>
      <c r="LOR47" s="64"/>
      <c r="LOS47" s="63"/>
      <c r="LOT47" s="63"/>
      <c r="LOU47" s="63"/>
      <c r="LOV47" s="63"/>
      <c r="LOW47" s="63"/>
      <c r="LOX47" s="63"/>
      <c r="LOY47" s="63"/>
      <c r="LOZ47" s="64"/>
      <c r="LPA47" s="63"/>
      <c r="LPB47" s="63"/>
      <c r="LPC47" s="63"/>
      <c r="LPD47" s="63"/>
      <c r="LPE47" s="63"/>
      <c r="LPF47" s="63"/>
      <c r="LPG47" s="63"/>
      <c r="LPH47" s="64"/>
      <c r="LPI47" s="63"/>
      <c r="LPJ47" s="63"/>
      <c r="LPK47" s="63"/>
      <c r="LPL47" s="63"/>
      <c r="LPM47" s="63"/>
      <c r="LPN47" s="63"/>
      <c r="LPO47" s="63"/>
      <c r="LPP47" s="64"/>
      <c r="LPQ47" s="63"/>
      <c r="LPR47" s="63"/>
      <c r="LPS47" s="63"/>
      <c r="LPT47" s="63"/>
      <c r="LPU47" s="63"/>
      <c r="LPV47" s="63"/>
      <c r="LPW47" s="63"/>
      <c r="LPX47" s="64"/>
      <c r="LPY47" s="63"/>
      <c r="LPZ47" s="63"/>
      <c r="LQA47" s="63"/>
      <c r="LQB47" s="63"/>
      <c r="LQC47" s="63"/>
      <c r="LQD47" s="63"/>
      <c r="LQE47" s="63"/>
      <c r="LQF47" s="64"/>
      <c r="LQG47" s="63"/>
      <c r="LQH47" s="63"/>
      <c r="LQI47" s="63"/>
      <c r="LQJ47" s="63"/>
      <c r="LQK47" s="63"/>
      <c r="LQL47" s="63"/>
      <c r="LQM47" s="63"/>
      <c r="LQN47" s="64"/>
      <c r="LQO47" s="63"/>
      <c r="LQP47" s="63"/>
      <c r="LQQ47" s="63"/>
      <c r="LQR47" s="63"/>
      <c r="LQS47" s="63"/>
      <c r="LQT47" s="63"/>
      <c r="LQU47" s="63"/>
      <c r="LQV47" s="64"/>
      <c r="LQW47" s="63"/>
      <c r="LQX47" s="63"/>
      <c r="LQY47" s="63"/>
      <c r="LQZ47" s="63"/>
      <c r="LRA47" s="63"/>
      <c r="LRB47" s="63"/>
      <c r="LRC47" s="63"/>
      <c r="LRD47" s="64"/>
      <c r="LRE47" s="63"/>
      <c r="LRF47" s="63"/>
      <c r="LRG47" s="63"/>
      <c r="LRH47" s="63"/>
      <c r="LRI47" s="63"/>
      <c r="LRJ47" s="63"/>
      <c r="LRK47" s="63"/>
      <c r="LRL47" s="64"/>
      <c r="LRM47" s="63"/>
      <c r="LRN47" s="63"/>
      <c r="LRO47" s="63"/>
      <c r="LRP47" s="63"/>
      <c r="LRQ47" s="63"/>
      <c r="LRR47" s="63"/>
      <c r="LRS47" s="63"/>
      <c r="LRT47" s="64"/>
      <c r="LRU47" s="63"/>
      <c r="LRV47" s="63"/>
      <c r="LRW47" s="63"/>
      <c r="LRX47" s="63"/>
      <c r="LRY47" s="63"/>
      <c r="LRZ47" s="63"/>
      <c r="LSA47" s="63"/>
      <c r="LSB47" s="64"/>
      <c r="LSC47" s="63"/>
      <c r="LSD47" s="63"/>
      <c r="LSE47" s="63"/>
      <c r="LSF47" s="63"/>
      <c r="LSG47" s="63"/>
      <c r="LSH47" s="63"/>
      <c r="LSI47" s="63"/>
      <c r="LSJ47" s="64"/>
      <c r="LSK47" s="63"/>
      <c r="LSL47" s="63"/>
      <c r="LSM47" s="63"/>
      <c r="LSN47" s="63"/>
      <c r="LSO47" s="63"/>
      <c r="LSP47" s="63"/>
      <c r="LSQ47" s="63"/>
      <c r="LSR47" s="64"/>
      <c r="LSS47" s="63"/>
      <c r="LST47" s="63"/>
      <c r="LSU47" s="63"/>
      <c r="LSV47" s="63"/>
      <c r="LSW47" s="63"/>
      <c r="LSX47" s="63"/>
      <c r="LSY47" s="63"/>
      <c r="LSZ47" s="64"/>
      <c r="LTA47" s="63"/>
      <c r="LTB47" s="63"/>
      <c r="LTC47" s="63"/>
      <c r="LTD47" s="63"/>
      <c r="LTE47" s="63"/>
      <c r="LTF47" s="63"/>
      <c r="LTG47" s="63"/>
      <c r="LTH47" s="64"/>
      <c r="LTI47" s="63"/>
      <c r="LTJ47" s="63"/>
      <c r="LTK47" s="63"/>
      <c r="LTL47" s="63"/>
      <c r="LTM47" s="63"/>
      <c r="LTN47" s="63"/>
      <c r="LTO47" s="63"/>
      <c r="LTP47" s="64"/>
      <c r="LTQ47" s="63"/>
      <c r="LTR47" s="63"/>
      <c r="LTS47" s="63"/>
      <c r="LTT47" s="63"/>
      <c r="LTU47" s="63"/>
      <c r="LTV47" s="63"/>
      <c r="LTW47" s="63"/>
      <c r="LTX47" s="64"/>
      <c r="LTY47" s="63"/>
      <c r="LTZ47" s="63"/>
      <c r="LUA47" s="63"/>
      <c r="LUB47" s="63"/>
      <c r="LUC47" s="63"/>
      <c r="LUD47" s="63"/>
      <c r="LUE47" s="63"/>
      <c r="LUF47" s="64"/>
      <c r="LUG47" s="63"/>
      <c r="LUH47" s="63"/>
      <c r="LUI47" s="63"/>
      <c r="LUJ47" s="63"/>
      <c r="LUK47" s="63"/>
      <c r="LUL47" s="63"/>
      <c r="LUM47" s="63"/>
      <c r="LUN47" s="64"/>
      <c r="LUO47" s="63"/>
      <c r="LUP47" s="63"/>
      <c r="LUQ47" s="63"/>
      <c r="LUR47" s="63"/>
      <c r="LUS47" s="63"/>
      <c r="LUT47" s="63"/>
      <c r="LUU47" s="63"/>
      <c r="LUV47" s="64"/>
      <c r="LUW47" s="63"/>
      <c r="LUX47" s="63"/>
      <c r="LUY47" s="63"/>
      <c r="LUZ47" s="63"/>
      <c r="LVA47" s="63"/>
      <c r="LVB47" s="63"/>
      <c r="LVC47" s="63"/>
      <c r="LVD47" s="64"/>
      <c r="LVE47" s="63"/>
      <c r="LVF47" s="63"/>
      <c r="LVG47" s="63"/>
      <c r="LVH47" s="63"/>
      <c r="LVI47" s="63"/>
      <c r="LVJ47" s="63"/>
      <c r="LVK47" s="63"/>
      <c r="LVL47" s="64"/>
      <c r="LVM47" s="63"/>
      <c r="LVN47" s="63"/>
      <c r="LVO47" s="63"/>
      <c r="LVP47" s="63"/>
      <c r="LVQ47" s="63"/>
      <c r="LVR47" s="63"/>
      <c r="LVS47" s="63"/>
      <c r="LVT47" s="64"/>
      <c r="LVU47" s="63"/>
      <c r="LVV47" s="63"/>
      <c r="LVW47" s="63"/>
      <c r="LVX47" s="63"/>
      <c r="LVY47" s="63"/>
      <c r="LVZ47" s="63"/>
      <c r="LWA47" s="63"/>
      <c r="LWB47" s="64"/>
      <c r="LWC47" s="63"/>
      <c r="LWD47" s="63"/>
      <c r="LWE47" s="63"/>
      <c r="LWF47" s="63"/>
      <c r="LWG47" s="63"/>
      <c r="LWH47" s="63"/>
      <c r="LWI47" s="63"/>
      <c r="LWJ47" s="64"/>
      <c r="LWK47" s="63"/>
      <c r="LWL47" s="63"/>
      <c r="LWM47" s="63"/>
      <c r="LWN47" s="63"/>
      <c r="LWO47" s="63"/>
      <c r="LWP47" s="63"/>
      <c r="LWQ47" s="63"/>
      <c r="LWR47" s="64"/>
      <c r="LWS47" s="63"/>
      <c r="LWT47" s="63"/>
      <c r="LWU47" s="63"/>
      <c r="LWV47" s="63"/>
      <c r="LWW47" s="63"/>
      <c r="LWX47" s="63"/>
      <c r="LWY47" s="63"/>
      <c r="LWZ47" s="64"/>
      <c r="LXA47" s="63"/>
      <c r="LXB47" s="63"/>
      <c r="LXC47" s="63"/>
      <c r="LXD47" s="63"/>
      <c r="LXE47" s="63"/>
      <c r="LXF47" s="63"/>
      <c r="LXG47" s="63"/>
      <c r="LXH47" s="64"/>
      <c r="LXI47" s="63"/>
      <c r="LXJ47" s="63"/>
      <c r="LXK47" s="63"/>
      <c r="LXL47" s="63"/>
      <c r="LXM47" s="63"/>
      <c r="LXN47" s="63"/>
      <c r="LXO47" s="63"/>
      <c r="LXP47" s="64"/>
      <c r="LXQ47" s="63"/>
      <c r="LXR47" s="63"/>
      <c r="LXS47" s="63"/>
      <c r="LXT47" s="63"/>
      <c r="LXU47" s="63"/>
      <c r="LXV47" s="63"/>
      <c r="LXW47" s="63"/>
      <c r="LXX47" s="64"/>
      <c r="LXY47" s="63"/>
      <c r="LXZ47" s="63"/>
      <c r="LYA47" s="63"/>
      <c r="LYB47" s="63"/>
      <c r="LYC47" s="63"/>
      <c r="LYD47" s="63"/>
      <c r="LYE47" s="63"/>
      <c r="LYF47" s="64"/>
      <c r="LYG47" s="63"/>
      <c r="LYH47" s="63"/>
      <c r="LYI47" s="63"/>
      <c r="LYJ47" s="63"/>
      <c r="LYK47" s="63"/>
      <c r="LYL47" s="63"/>
      <c r="LYM47" s="63"/>
      <c r="LYN47" s="64"/>
      <c r="LYO47" s="63"/>
      <c r="LYP47" s="63"/>
      <c r="LYQ47" s="63"/>
      <c r="LYR47" s="63"/>
      <c r="LYS47" s="63"/>
      <c r="LYT47" s="63"/>
      <c r="LYU47" s="63"/>
      <c r="LYV47" s="64"/>
      <c r="LYW47" s="63"/>
      <c r="LYX47" s="63"/>
      <c r="LYY47" s="63"/>
      <c r="LYZ47" s="63"/>
      <c r="LZA47" s="63"/>
      <c r="LZB47" s="63"/>
      <c r="LZC47" s="63"/>
      <c r="LZD47" s="64"/>
      <c r="LZE47" s="63"/>
      <c r="LZF47" s="63"/>
      <c r="LZG47" s="63"/>
      <c r="LZH47" s="63"/>
      <c r="LZI47" s="63"/>
      <c r="LZJ47" s="63"/>
      <c r="LZK47" s="63"/>
      <c r="LZL47" s="64"/>
      <c r="LZM47" s="63"/>
      <c r="LZN47" s="63"/>
      <c r="LZO47" s="63"/>
      <c r="LZP47" s="63"/>
      <c r="LZQ47" s="63"/>
      <c r="LZR47" s="63"/>
      <c r="LZS47" s="63"/>
      <c r="LZT47" s="64"/>
      <c r="LZU47" s="63"/>
      <c r="LZV47" s="63"/>
      <c r="LZW47" s="63"/>
      <c r="LZX47" s="63"/>
      <c r="LZY47" s="63"/>
      <c r="LZZ47" s="63"/>
      <c r="MAA47" s="63"/>
      <c r="MAB47" s="64"/>
      <c r="MAC47" s="63"/>
      <c r="MAD47" s="63"/>
      <c r="MAE47" s="63"/>
      <c r="MAF47" s="63"/>
      <c r="MAG47" s="63"/>
      <c r="MAH47" s="63"/>
      <c r="MAI47" s="63"/>
      <c r="MAJ47" s="64"/>
      <c r="MAK47" s="63"/>
      <c r="MAL47" s="63"/>
      <c r="MAM47" s="63"/>
      <c r="MAN47" s="63"/>
      <c r="MAO47" s="63"/>
      <c r="MAP47" s="63"/>
      <c r="MAQ47" s="63"/>
      <c r="MAR47" s="64"/>
      <c r="MAS47" s="63"/>
      <c r="MAT47" s="63"/>
      <c r="MAU47" s="63"/>
      <c r="MAV47" s="63"/>
      <c r="MAW47" s="63"/>
      <c r="MAX47" s="63"/>
      <c r="MAY47" s="63"/>
      <c r="MAZ47" s="64"/>
      <c r="MBA47" s="63"/>
      <c r="MBB47" s="63"/>
      <c r="MBC47" s="63"/>
      <c r="MBD47" s="63"/>
      <c r="MBE47" s="63"/>
      <c r="MBF47" s="63"/>
      <c r="MBG47" s="63"/>
      <c r="MBH47" s="64"/>
      <c r="MBI47" s="63"/>
      <c r="MBJ47" s="63"/>
      <c r="MBK47" s="63"/>
      <c r="MBL47" s="63"/>
      <c r="MBM47" s="63"/>
      <c r="MBN47" s="63"/>
      <c r="MBO47" s="63"/>
      <c r="MBP47" s="64"/>
      <c r="MBQ47" s="63"/>
      <c r="MBR47" s="63"/>
      <c r="MBS47" s="63"/>
      <c r="MBT47" s="63"/>
      <c r="MBU47" s="63"/>
      <c r="MBV47" s="63"/>
      <c r="MBW47" s="63"/>
      <c r="MBX47" s="64"/>
      <c r="MBY47" s="63"/>
      <c r="MBZ47" s="63"/>
      <c r="MCA47" s="63"/>
      <c r="MCB47" s="63"/>
      <c r="MCC47" s="63"/>
      <c r="MCD47" s="63"/>
      <c r="MCE47" s="63"/>
      <c r="MCF47" s="64"/>
      <c r="MCG47" s="63"/>
      <c r="MCH47" s="63"/>
      <c r="MCI47" s="63"/>
      <c r="MCJ47" s="63"/>
      <c r="MCK47" s="63"/>
      <c r="MCL47" s="63"/>
      <c r="MCM47" s="63"/>
      <c r="MCN47" s="64"/>
      <c r="MCO47" s="63"/>
      <c r="MCP47" s="63"/>
      <c r="MCQ47" s="63"/>
      <c r="MCR47" s="63"/>
      <c r="MCS47" s="63"/>
      <c r="MCT47" s="63"/>
      <c r="MCU47" s="63"/>
      <c r="MCV47" s="64"/>
      <c r="MCW47" s="63"/>
      <c r="MCX47" s="63"/>
      <c r="MCY47" s="63"/>
      <c r="MCZ47" s="63"/>
      <c r="MDA47" s="63"/>
      <c r="MDB47" s="63"/>
      <c r="MDC47" s="63"/>
      <c r="MDD47" s="64"/>
      <c r="MDE47" s="63"/>
      <c r="MDF47" s="63"/>
      <c r="MDG47" s="63"/>
      <c r="MDH47" s="63"/>
      <c r="MDI47" s="63"/>
      <c r="MDJ47" s="63"/>
      <c r="MDK47" s="63"/>
      <c r="MDL47" s="64"/>
      <c r="MDM47" s="63"/>
      <c r="MDN47" s="63"/>
      <c r="MDO47" s="63"/>
      <c r="MDP47" s="63"/>
      <c r="MDQ47" s="63"/>
      <c r="MDR47" s="63"/>
      <c r="MDS47" s="63"/>
      <c r="MDT47" s="64"/>
      <c r="MDU47" s="63"/>
      <c r="MDV47" s="63"/>
      <c r="MDW47" s="63"/>
      <c r="MDX47" s="63"/>
      <c r="MDY47" s="63"/>
      <c r="MDZ47" s="63"/>
      <c r="MEA47" s="63"/>
      <c r="MEB47" s="64"/>
      <c r="MEC47" s="63"/>
      <c r="MED47" s="63"/>
      <c r="MEE47" s="63"/>
      <c r="MEF47" s="63"/>
      <c r="MEG47" s="63"/>
      <c r="MEH47" s="63"/>
      <c r="MEI47" s="63"/>
      <c r="MEJ47" s="64"/>
      <c r="MEK47" s="63"/>
      <c r="MEL47" s="63"/>
      <c r="MEM47" s="63"/>
      <c r="MEN47" s="63"/>
      <c r="MEO47" s="63"/>
      <c r="MEP47" s="63"/>
      <c r="MEQ47" s="63"/>
      <c r="MER47" s="64"/>
      <c r="MES47" s="63"/>
      <c r="MET47" s="63"/>
      <c r="MEU47" s="63"/>
      <c r="MEV47" s="63"/>
      <c r="MEW47" s="63"/>
      <c r="MEX47" s="63"/>
      <c r="MEY47" s="63"/>
      <c r="MEZ47" s="64"/>
      <c r="MFA47" s="63"/>
      <c r="MFB47" s="63"/>
      <c r="MFC47" s="63"/>
      <c r="MFD47" s="63"/>
      <c r="MFE47" s="63"/>
      <c r="MFF47" s="63"/>
      <c r="MFG47" s="63"/>
      <c r="MFH47" s="64"/>
      <c r="MFI47" s="63"/>
      <c r="MFJ47" s="63"/>
      <c r="MFK47" s="63"/>
      <c r="MFL47" s="63"/>
      <c r="MFM47" s="63"/>
      <c r="MFN47" s="63"/>
      <c r="MFO47" s="63"/>
      <c r="MFP47" s="64"/>
      <c r="MFQ47" s="63"/>
      <c r="MFR47" s="63"/>
      <c r="MFS47" s="63"/>
      <c r="MFT47" s="63"/>
      <c r="MFU47" s="63"/>
      <c r="MFV47" s="63"/>
      <c r="MFW47" s="63"/>
      <c r="MFX47" s="64"/>
      <c r="MFY47" s="63"/>
      <c r="MFZ47" s="63"/>
      <c r="MGA47" s="63"/>
      <c r="MGB47" s="63"/>
      <c r="MGC47" s="63"/>
      <c r="MGD47" s="63"/>
      <c r="MGE47" s="63"/>
      <c r="MGF47" s="64"/>
      <c r="MGG47" s="63"/>
      <c r="MGH47" s="63"/>
      <c r="MGI47" s="63"/>
      <c r="MGJ47" s="63"/>
      <c r="MGK47" s="63"/>
      <c r="MGL47" s="63"/>
      <c r="MGM47" s="63"/>
      <c r="MGN47" s="64"/>
      <c r="MGO47" s="63"/>
      <c r="MGP47" s="63"/>
      <c r="MGQ47" s="63"/>
      <c r="MGR47" s="63"/>
      <c r="MGS47" s="63"/>
      <c r="MGT47" s="63"/>
      <c r="MGU47" s="63"/>
      <c r="MGV47" s="64"/>
      <c r="MGW47" s="63"/>
      <c r="MGX47" s="63"/>
      <c r="MGY47" s="63"/>
      <c r="MGZ47" s="63"/>
      <c r="MHA47" s="63"/>
      <c r="MHB47" s="63"/>
      <c r="MHC47" s="63"/>
      <c r="MHD47" s="64"/>
      <c r="MHE47" s="63"/>
      <c r="MHF47" s="63"/>
      <c r="MHG47" s="63"/>
      <c r="MHH47" s="63"/>
      <c r="MHI47" s="63"/>
      <c r="MHJ47" s="63"/>
      <c r="MHK47" s="63"/>
      <c r="MHL47" s="64"/>
      <c r="MHM47" s="63"/>
      <c r="MHN47" s="63"/>
      <c r="MHO47" s="63"/>
      <c r="MHP47" s="63"/>
      <c r="MHQ47" s="63"/>
      <c r="MHR47" s="63"/>
      <c r="MHS47" s="63"/>
      <c r="MHT47" s="64"/>
      <c r="MHU47" s="63"/>
      <c r="MHV47" s="63"/>
      <c r="MHW47" s="63"/>
      <c r="MHX47" s="63"/>
      <c r="MHY47" s="63"/>
      <c r="MHZ47" s="63"/>
      <c r="MIA47" s="63"/>
      <c r="MIB47" s="64"/>
      <c r="MIC47" s="63"/>
      <c r="MID47" s="63"/>
      <c r="MIE47" s="63"/>
      <c r="MIF47" s="63"/>
      <c r="MIG47" s="63"/>
      <c r="MIH47" s="63"/>
      <c r="MII47" s="63"/>
      <c r="MIJ47" s="64"/>
      <c r="MIK47" s="63"/>
      <c r="MIL47" s="63"/>
      <c r="MIM47" s="63"/>
      <c r="MIN47" s="63"/>
      <c r="MIO47" s="63"/>
      <c r="MIP47" s="63"/>
      <c r="MIQ47" s="63"/>
      <c r="MIR47" s="64"/>
      <c r="MIS47" s="63"/>
      <c r="MIT47" s="63"/>
      <c r="MIU47" s="63"/>
      <c r="MIV47" s="63"/>
      <c r="MIW47" s="63"/>
      <c r="MIX47" s="63"/>
      <c r="MIY47" s="63"/>
      <c r="MIZ47" s="64"/>
      <c r="MJA47" s="63"/>
      <c r="MJB47" s="63"/>
      <c r="MJC47" s="63"/>
      <c r="MJD47" s="63"/>
      <c r="MJE47" s="63"/>
      <c r="MJF47" s="63"/>
      <c r="MJG47" s="63"/>
      <c r="MJH47" s="64"/>
      <c r="MJI47" s="63"/>
      <c r="MJJ47" s="63"/>
      <c r="MJK47" s="63"/>
      <c r="MJL47" s="63"/>
      <c r="MJM47" s="63"/>
      <c r="MJN47" s="63"/>
      <c r="MJO47" s="63"/>
      <c r="MJP47" s="64"/>
      <c r="MJQ47" s="63"/>
      <c r="MJR47" s="63"/>
      <c r="MJS47" s="63"/>
      <c r="MJT47" s="63"/>
      <c r="MJU47" s="63"/>
      <c r="MJV47" s="63"/>
      <c r="MJW47" s="63"/>
      <c r="MJX47" s="64"/>
      <c r="MJY47" s="63"/>
      <c r="MJZ47" s="63"/>
      <c r="MKA47" s="63"/>
      <c r="MKB47" s="63"/>
      <c r="MKC47" s="63"/>
      <c r="MKD47" s="63"/>
      <c r="MKE47" s="63"/>
      <c r="MKF47" s="64"/>
      <c r="MKG47" s="63"/>
      <c r="MKH47" s="63"/>
      <c r="MKI47" s="63"/>
      <c r="MKJ47" s="63"/>
      <c r="MKK47" s="63"/>
      <c r="MKL47" s="63"/>
      <c r="MKM47" s="63"/>
      <c r="MKN47" s="64"/>
      <c r="MKO47" s="63"/>
      <c r="MKP47" s="63"/>
      <c r="MKQ47" s="63"/>
      <c r="MKR47" s="63"/>
      <c r="MKS47" s="63"/>
      <c r="MKT47" s="63"/>
      <c r="MKU47" s="63"/>
      <c r="MKV47" s="64"/>
      <c r="MKW47" s="63"/>
      <c r="MKX47" s="63"/>
      <c r="MKY47" s="63"/>
      <c r="MKZ47" s="63"/>
      <c r="MLA47" s="63"/>
      <c r="MLB47" s="63"/>
      <c r="MLC47" s="63"/>
      <c r="MLD47" s="64"/>
      <c r="MLE47" s="63"/>
      <c r="MLF47" s="63"/>
      <c r="MLG47" s="63"/>
      <c r="MLH47" s="63"/>
      <c r="MLI47" s="63"/>
      <c r="MLJ47" s="63"/>
      <c r="MLK47" s="63"/>
      <c r="MLL47" s="64"/>
      <c r="MLM47" s="63"/>
      <c r="MLN47" s="63"/>
      <c r="MLO47" s="63"/>
      <c r="MLP47" s="63"/>
      <c r="MLQ47" s="63"/>
      <c r="MLR47" s="63"/>
      <c r="MLS47" s="63"/>
      <c r="MLT47" s="64"/>
      <c r="MLU47" s="63"/>
      <c r="MLV47" s="63"/>
      <c r="MLW47" s="63"/>
      <c r="MLX47" s="63"/>
      <c r="MLY47" s="63"/>
      <c r="MLZ47" s="63"/>
      <c r="MMA47" s="63"/>
      <c r="MMB47" s="64"/>
      <c r="MMC47" s="63"/>
      <c r="MMD47" s="63"/>
      <c r="MME47" s="63"/>
      <c r="MMF47" s="63"/>
      <c r="MMG47" s="63"/>
      <c r="MMH47" s="63"/>
      <c r="MMI47" s="63"/>
      <c r="MMJ47" s="64"/>
      <c r="MMK47" s="63"/>
      <c r="MML47" s="63"/>
      <c r="MMM47" s="63"/>
      <c r="MMN47" s="63"/>
      <c r="MMO47" s="63"/>
      <c r="MMP47" s="63"/>
      <c r="MMQ47" s="63"/>
      <c r="MMR47" s="64"/>
      <c r="MMS47" s="63"/>
      <c r="MMT47" s="63"/>
      <c r="MMU47" s="63"/>
      <c r="MMV47" s="63"/>
      <c r="MMW47" s="63"/>
      <c r="MMX47" s="63"/>
      <c r="MMY47" s="63"/>
      <c r="MMZ47" s="64"/>
      <c r="MNA47" s="63"/>
      <c r="MNB47" s="63"/>
      <c r="MNC47" s="63"/>
      <c r="MND47" s="63"/>
      <c r="MNE47" s="63"/>
      <c r="MNF47" s="63"/>
      <c r="MNG47" s="63"/>
      <c r="MNH47" s="64"/>
      <c r="MNI47" s="63"/>
      <c r="MNJ47" s="63"/>
      <c r="MNK47" s="63"/>
      <c r="MNL47" s="63"/>
      <c r="MNM47" s="63"/>
      <c r="MNN47" s="63"/>
      <c r="MNO47" s="63"/>
      <c r="MNP47" s="64"/>
      <c r="MNQ47" s="63"/>
      <c r="MNR47" s="63"/>
      <c r="MNS47" s="63"/>
      <c r="MNT47" s="63"/>
      <c r="MNU47" s="63"/>
      <c r="MNV47" s="63"/>
      <c r="MNW47" s="63"/>
      <c r="MNX47" s="64"/>
      <c r="MNY47" s="63"/>
      <c r="MNZ47" s="63"/>
      <c r="MOA47" s="63"/>
      <c r="MOB47" s="63"/>
      <c r="MOC47" s="63"/>
      <c r="MOD47" s="63"/>
      <c r="MOE47" s="63"/>
      <c r="MOF47" s="64"/>
      <c r="MOG47" s="63"/>
      <c r="MOH47" s="63"/>
      <c r="MOI47" s="63"/>
      <c r="MOJ47" s="63"/>
      <c r="MOK47" s="63"/>
      <c r="MOL47" s="63"/>
      <c r="MOM47" s="63"/>
      <c r="MON47" s="64"/>
      <c r="MOO47" s="63"/>
      <c r="MOP47" s="63"/>
      <c r="MOQ47" s="63"/>
      <c r="MOR47" s="63"/>
      <c r="MOS47" s="63"/>
      <c r="MOT47" s="63"/>
      <c r="MOU47" s="63"/>
      <c r="MOV47" s="64"/>
      <c r="MOW47" s="63"/>
      <c r="MOX47" s="63"/>
      <c r="MOY47" s="63"/>
      <c r="MOZ47" s="63"/>
      <c r="MPA47" s="63"/>
      <c r="MPB47" s="63"/>
      <c r="MPC47" s="63"/>
      <c r="MPD47" s="64"/>
      <c r="MPE47" s="63"/>
      <c r="MPF47" s="63"/>
      <c r="MPG47" s="63"/>
      <c r="MPH47" s="63"/>
      <c r="MPI47" s="63"/>
      <c r="MPJ47" s="63"/>
      <c r="MPK47" s="63"/>
      <c r="MPL47" s="64"/>
      <c r="MPM47" s="63"/>
      <c r="MPN47" s="63"/>
      <c r="MPO47" s="63"/>
      <c r="MPP47" s="63"/>
      <c r="MPQ47" s="63"/>
      <c r="MPR47" s="63"/>
      <c r="MPS47" s="63"/>
      <c r="MPT47" s="64"/>
      <c r="MPU47" s="63"/>
      <c r="MPV47" s="63"/>
      <c r="MPW47" s="63"/>
      <c r="MPX47" s="63"/>
      <c r="MPY47" s="63"/>
      <c r="MPZ47" s="63"/>
      <c r="MQA47" s="63"/>
      <c r="MQB47" s="64"/>
      <c r="MQC47" s="63"/>
      <c r="MQD47" s="63"/>
      <c r="MQE47" s="63"/>
      <c r="MQF47" s="63"/>
      <c r="MQG47" s="63"/>
      <c r="MQH47" s="63"/>
      <c r="MQI47" s="63"/>
      <c r="MQJ47" s="64"/>
      <c r="MQK47" s="63"/>
      <c r="MQL47" s="63"/>
      <c r="MQM47" s="63"/>
      <c r="MQN47" s="63"/>
      <c r="MQO47" s="63"/>
      <c r="MQP47" s="63"/>
      <c r="MQQ47" s="63"/>
      <c r="MQR47" s="64"/>
      <c r="MQS47" s="63"/>
      <c r="MQT47" s="63"/>
      <c r="MQU47" s="63"/>
      <c r="MQV47" s="63"/>
      <c r="MQW47" s="63"/>
      <c r="MQX47" s="63"/>
      <c r="MQY47" s="63"/>
      <c r="MQZ47" s="64"/>
      <c r="MRA47" s="63"/>
      <c r="MRB47" s="63"/>
      <c r="MRC47" s="63"/>
      <c r="MRD47" s="63"/>
      <c r="MRE47" s="63"/>
      <c r="MRF47" s="63"/>
      <c r="MRG47" s="63"/>
      <c r="MRH47" s="64"/>
      <c r="MRI47" s="63"/>
      <c r="MRJ47" s="63"/>
      <c r="MRK47" s="63"/>
      <c r="MRL47" s="63"/>
      <c r="MRM47" s="63"/>
      <c r="MRN47" s="63"/>
      <c r="MRO47" s="63"/>
      <c r="MRP47" s="64"/>
      <c r="MRQ47" s="63"/>
      <c r="MRR47" s="63"/>
      <c r="MRS47" s="63"/>
      <c r="MRT47" s="63"/>
      <c r="MRU47" s="63"/>
      <c r="MRV47" s="63"/>
      <c r="MRW47" s="63"/>
      <c r="MRX47" s="64"/>
      <c r="MRY47" s="63"/>
      <c r="MRZ47" s="63"/>
      <c r="MSA47" s="63"/>
      <c r="MSB47" s="63"/>
      <c r="MSC47" s="63"/>
      <c r="MSD47" s="63"/>
      <c r="MSE47" s="63"/>
      <c r="MSF47" s="64"/>
      <c r="MSG47" s="63"/>
      <c r="MSH47" s="63"/>
      <c r="MSI47" s="63"/>
      <c r="MSJ47" s="63"/>
      <c r="MSK47" s="63"/>
      <c r="MSL47" s="63"/>
      <c r="MSM47" s="63"/>
      <c r="MSN47" s="64"/>
      <c r="MSO47" s="63"/>
      <c r="MSP47" s="63"/>
      <c r="MSQ47" s="63"/>
      <c r="MSR47" s="63"/>
      <c r="MSS47" s="63"/>
      <c r="MST47" s="63"/>
      <c r="MSU47" s="63"/>
      <c r="MSV47" s="64"/>
      <c r="MSW47" s="63"/>
      <c r="MSX47" s="63"/>
      <c r="MSY47" s="63"/>
      <c r="MSZ47" s="63"/>
      <c r="MTA47" s="63"/>
      <c r="MTB47" s="63"/>
      <c r="MTC47" s="63"/>
      <c r="MTD47" s="64"/>
      <c r="MTE47" s="63"/>
      <c r="MTF47" s="63"/>
      <c r="MTG47" s="63"/>
      <c r="MTH47" s="63"/>
      <c r="MTI47" s="63"/>
      <c r="MTJ47" s="63"/>
      <c r="MTK47" s="63"/>
      <c r="MTL47" s="64"/>
      <c r="MTM47" s="63"/>
      <c r="MTN47" s="63"/>
      <c r="MTO47" s="63"/>
      <c r="MTP47" s="63"/>
      <c r="MTQ47" s="63"/>
      <c r="MTR47" s="63"/>
      <c r="MTS47" s="63"/>
      <c r="MTT47" s="64"/>
      <c r="MTU47" s="63"/>
      <c r="MTV47" s="63"/>
      <c r="MTW47" s="63"/>
      <c r="MTX47" s="63"/>
      <c r="MTY47" s="63"/>
      <c r="MTZ47" s="63"/>
      <c r="MUA47" s="63"/>
      <c r="MUB47" s="64"/>
      <c r="MUC47" s="63"/>
      <c r="MUD47" s="63"/>
      <c r="MUE47" s="63"/>
      <c r="MUF47" s="63"/>
      <c r="MUG47" s="63"/>
      <c r="MUH47" s="63"/>
      <c r="MUI47" s="63"/>
      <c r="MUJ47" s="64"/>
      <c r="MUK47" s="63"/>
      <c r="MUL47" s="63"/>
      <c r="MUM47" s="63"/>
      <c r="MUN47" s="63"/>
      <c r="MUO47" s="63"/>
      <c r="MUP47" s="63"/>
      <c r="MUQ47" s="63"/>
      <c r="MUR47" s="64"/>
      <c r="MUS47" s="63"/>
      <c r="MUT47" s="63"/>
      <c r="MUU47" s="63"/>
      <c r="MUV47" s="63"/>
      <c r="MUW47" s="63"/>
      <c r="MUX47" s="63"/>
      <c r="MUY47" s="63"/>
      <c r="MUZ47" s="64"/>
      <c r="MVA47" s="63"/>
      <c r="MVB47" s="63"/>
      <c r="MVC47" s="63"/>
      <c r="MVD47" s="63"/>
      <c r="MVE47" s="63"/>
      <c r="MVF47" s="63"/>
      <c r="MVG47" s="63"/>
      <c r="MVH47" s="64"/>
      <c r="MVI47" s="63"/>
      <c r="MVJ47" s="63"/>
      <c r="MVK47" s="63"/>
      <c r="MVL47" s="63"/>
      <c r="MVM47" s="63"/>
      <c r="MVN47" s="63"/>
      <c r="MVO47" s="63"/>
      <c r="MVP47" s="64"/>
      <c r="MVQ47" s="63"/>
      <c r="MVR47" s="63"/>
      <c r="MVS47" s="63"/>
      <c r="MVT47" s="63"/>
      <c r="MVU47" s="63"/>
      <c r="MVV47" s="63"/>
      <c r="MVW47" s="63"/>
      <c r="MVX47" s="64"/>
      <c r="MVY47" s="63"/>
      <c r="MVZ47" s="63"/>
      <c r="MWA47" s="63"/>
      <c r="MWB47" s="63"/>
      <c r="MWC47" s="63"/>
      <c r="MWD47" s="63"/>
      <c r="MWE47" s="63"/>
      <c r="MWF47" s="64"/>
      <c r="MWG47" s="63"/>
      <c r="MWH47" s="63"/>
      <c r="MWI47" s="63"/>
      <c r="MWJ47" s="63"/>
      <c r="MWK47" s="63"/>
      <c r="MWL47" s="63"/>
      <c r="MWM47" s="63"/>
      <c r="MWN47" s="64"/>
      <c r="MWO47" s="63"/>
      <c r="MWP47" s="63"/>
      <c r="MWQ47" s="63"/>
      <c r="MWR47" s="63"/>
      <c r="MWS47" s="63"/>
      <c r="MWT47" s="63"/>
      <c r="MWU47" s="63"/>
      <c r="MWV47" s="64"/>
      <c r="MWW47" s="63"/>
      <c r="MWX47" s="63"/>
      <c r="MWY47" s="63"/>
      <c r="MWZ47" s="63"/>
      <c r="MXA47" s="63"/>
      <c r="MXB47" s="63"/>
      <c r="MXC47" s="63"/>
      <c r="MXD47" s="64"/>
      <c r="MXE47" s="63"/>
      <c r="MXF47" s="63"/>
      <c r="MXG47" s="63"/>
      <c r="MXH47" s="63"/>
      <c r="MXI47" s="63"/>
      <c r="MXJ47" s="63"/>
      <c r="MXK47" s="63"/>
      <c r="MXL47" s="64"/>
      <c r="MXM47" s="63"/>
      <c r="MXN47" s="63"/>
      <c r="MXO47" s="63"/>
      <c r="MXP47" s="63"/>
      <c r="MXQ47" s="63"/>
      <c r="MXR47" s="63"/>
      <c r="MXS47" s="63"/>
      <c r="MXT47" s="64"/>
      <c r="MXU47" s="63"/>
      <c r="MXV47" s="63"/>
      <c r="MXW47" s="63"/>
      <c r="MXX47" s="63"/>
      <c r="MXY47" s="63"/>
      <c r="MXZ47" s="63"/>
      <c r="MYA47" s="63"/>
      <c r="MYB47" s="64"/>
      <c r="MYC47" s="63"/>
      <c r="MYD47" s="63"/>
      <c r="MYE47" s="63"/>
      <c r="MYF47" s="63"/>
      <c r="MYG47" s="63"/>
      <c r="MYH47" s="63"/>
      <c r="MYI47" s="63"/>
      <c r="MYJ47" s="64"/>
      <c r="MYK47" s="63"/>
      <c r="MYL47" s="63"/>
      <c r="MYM47" s="63"/>
      <c r="MYN47" s="63"/>
      <c r="MYO47" s="63"/>
      <c r="MYP47" s="63"/>
      <c r="MYQ47" s="63"/>
      <c r="MYR47" s="64"/>
      <c r="MYS47" s="63"/>
      <c r="MYT47" s="63"/>
      <c r="MYU47" s="63"/>
      <c r="MYV47" s="63"/>
      <c r="MYW47" s="63"/>
      <c r="MYX47" s="63"/>
      <c r="MYY47" s="63"/>
      <c r="MYZ47" s="64"/>
      <c r="MZA47" s="63"/>
      <c r="MZB47" s="63"/>
      <c r="MZC47" s="63"/>
      <c r="MZD47" s="63"/>
      <c r="MZE47" s="63"/>
      <c r="MZF47" s="63"/>
      <c r="MZG47" s="63"/>
      <c r="MZH47" s="64"/>
      <c r="MZI47" s="63"/>
      <c r="MZJ47" s="63"/>
      <c r="MZK47" s="63"/>
      <c r="MZL47" s="63"/>
      <c r="MZM47" s="63"/>
      <c r="MZN47" s="63"/>
      <c r="MZO47" s="63"/>
      <c r="MZP47" s="64"/>
      <c r="MZQ47" s="63"/>
      <c r="MZR47" s="63"/>
      <c r="MZS47" s="63"/>
      <c r="MZT47" s="63"/>
      <c r="MZU47" s="63"/>
      <c r="MZV47" s="63"/>
      <c r="MZW47" s="63"/>
      <c r="MZX47" s="64"/>
      <c r="MZY47" s="63"/>
      <c r="MZZ47" s="63"/>
      <c r="NAA47" s="63"/>
      <c r="NAB47" s="63"/>
      <c r="NAC47" s="63"/>
      <c r="NAD47" s="63"/>
      <c r="NAE47" s="63"/>
      <c r="NAF47" s="64"/>
      <c r="NAG47" s="63"/>
      <c r="NAH47" s="63"/>
      <c r="NAI47" s="63"/>
      <c r="NAJ47" s="63"/>
      <c r="NAK47" s="63"/>
      <c r="NAL47" s="63"/>
      <c r="NAM47" s="63"/>
      <c r="NAN47" s="64"/>
      <c r="NAO47" s="63"/>
      <c r="NAP47" s="63"/>
      <c r="NAQ47" s="63"/>
      <c r="NAR47" s="63"/>
      <c r="NAS47" s="63"/>
      <c r="NAT47" s="63"/>
      <c r="NAU47" s="63"/>
      <c r="NAV47" s="64"/>
      <c r="NAW47" s="63"/>
      <c r="NAX47" s="63"/>
      <c r="NAY47" s="63"/>
      <c r="NAZ47" s="63"/>
      <c r="NBA47" s="63"/>
      <c r="NBB47" s="63"/>
      <c r="NBC47" s="63"/>
      <c r="NBD47" s="64"/>
      <c r="NBE47" s="63"/>
      <c r="NBF47" s="63"/>
      <c r="NBG47" s="63"/>
      <c r="NBH47" s="63"/>
      <c r="NBI47" s="63"/>
      <c r="NBJ47" s="63"/>
      <c r="NBK47" s="63"/>
      <c r="NBL47" s="64"/>
      <c r="NBM47" s="63"/>
      <c r="NBN47" s="63"/>
      <c r="NBO47" s="63"/>
      <c r="NBP47" s="63"/>
      <c r="NBQ47" s="63"/>
      <c r="NBR47" s="63"/>
      <c r="NBS47" s="63"/>
      <c r="NBT47" s="64"/>
      <c r="NBU47" s="63"/>
      <c r="NBV47" s="63"/>
      <c r="NBW47" s="63"/>
      <c r="NBX47" s="63"/>
      <c r="NBY47" s="63"/>
      <c r="NBZ47" s="63"/>
      <c r="NCA47" s="63"/>
      <c r="NCB47" s="64"/>
      <c r="NCC47" s="63"/>
      <c r="NCD47" s="63"/>
      <c r="NCE47" s="63"/>
      <c r="NCF47" s="63"/>
      <c r="NCG47" s="63"/>
      <c r="NCH47" s="63"/>
      <c r="NCI47" s="63"/>
      <c r="NCJ47" s="64"/>
      <c r="NCK47" s="63"/>
      <c r="NCL47" s="63"/>
      <c r="NCM47" s="63"/>
      <c r="NCN47" s="63"/>
      <c r="NCO47" s="63"/>
      <c r="NCP47" s="63"/>
      <c r="NCQ47" s="63"/>
      <c r="NCR47" s="64"/>
      <c r="NCS47" s="63"/>
      <c r="NCT47" s="63"/>
      <c r="NCU47" s="63"/>
      <c r="NCV47" s="63"/>
      <c r="NCW47" s="63"/>
      <c r="NCX47" s="63"/>
      <c r="NCY47" s="63"/>
      <c r="NCZ47" s="64"/>
      <c r="NDA47" s="63"/>
      <c r="NDB47" s="63"/>
      <c r="NDC47" s="63"/>
      <c r="NDD47" s="63"/>
      <c r="NDE47" s="63"/>
      <c r="NDF47" s="63"/>
      <c r="NDG47" s="63"/>
      <c r="NDH47" s="64"/>
      <c r="NDI47" s="63"/>
      <c r="NDJ47" s="63"/>
      <c r="NDK47" s="63"/>
      <c r="NDL47" s="63"/>
      <c r="NDM47" s="63"/>
      <c r="NDN47" s="63"/>
      <c r="NDO47" s="63"/>
      <c r="NDP47" s="64"/>
      <c r="NDQ47" s="63"/>
      <c r="NDR47" s="63"/>
      <c r="NDS47" s="63"/>
      <c r="NDT47" s="63"/>
      <c r="NDU47" s="63"/>
      <c r="NDV47" s="63"/>
      <c r="NDW47" s="63"/>
      <c r="NDX47" s="64"/>
      <c r="NDY47" s="63"/>
      <c r="NDZ47" s="63"/>
      <c r="NEA47" s="63"/>
      <c r="NEB47" s="63"/>
      <c r="NEC47" s="63"/>
      <c r="NED47" s="63"/>
      <c r="NEE47" s="63"/>
      <c r="NEF47" s="64"/>
      <c r="NEG47" s="63"/>
      <c r="NEH47" s="63"/>
      <c r="NEI47" s="63"/>
      <c r="NEJ47" s="63"/>
      <c r="NEK47" s="63"/>
      <c r="NEL47" s="63"/>
      <c r="NEM47" s="63"/>
      <c r="NEN47" s="64"/>
      <c r="NEO47" s="63"/>
      <c r="NEP47" s="63"/>
      <c r="NEQ47" s="63"/>
      <c r="NER47" s="63"/>
      <c r="NES47" s="63"/>
      <c r="NET47" s="63"/>
      <c r="NEU47" s="63"/>
      <c r="NEV47" s="64"/>
      <c r="NEW47" s="63"/>
      <c r="NEX47" s="63"/>
      <c r="NEY47" s="63"/>
      <c r="NEZ47" s="63"/>
      <c r="NFA47" s="63"/>
      <c r="NFB47" s="63"/>
      <c r="NFC47" s="63"/>
      <c r="NFD47" s="64"/>
      <c r="NFE47" s="63"/>
      <c r="NFF47" s="63"/>
      <c r="NFG47" s="63"/>
      <c r="NFH47" s="63"/>
      <c r="NFI47" s="63"/>
      <c r="NFJ47" s="63"/>
      <c r="NFK47" s="63"/>
      <c r="NFL47" s="64"/>
      <c r="NFM47" s="63"/>
      <c r="NFN47" s="63"/>
      <c r="NFO47" s="63"/>
      <c r="NFP47" s="63"/>
      <c r="NFQ47" s="63"/>
      <c r="NFR47" s="63"/>
      <c r="NFS47" s="63"/>
      <c r="NFT47" s="64"/>
      <c r="NFU47" s="63"/>
      <c r="NFV47" s="63"/>
      <c r="NFW47" s="63"/>
      <c r="NFX47" s="63"/>
      <c r="NFY47" s="63"/>
      <c r="NFZ47" s="63"/>
      <c r="NGA47" s="63"/>
      <c r="NGB47" s="64"/>
      <c r="NGC47" s="63"/>
      <c r="NGD47" s="63"/>
      <c r="NGE47" s="63"/>
      <c r="NGF47" s="63"/>
      <c r="NGG47" s="63"/>
      <c r="NGH47" s="63"/>
      <c r="NGI47" s="63"/>
      <c r="NGJ47" s="64"/>
      <c r="NGK47" s="63"/>
      <c r="NGL47" s="63"/>
      <c r="NGM47" s="63"/>
      <c r="NGN47" s="63"/>
      <c r="NGO47" s="63"/>
      <c r="NGP47" s="63"/>
      <c r="NGQ47" s="63"/>
      <c r="NGR47" s="64"/>
      <c r="NGS47" s="63"/>
      <c r="NGT47" s="63"/>
      <c r="NGU47" s="63"/>
      <c r="NGV47" s="63"/>
      <c r="NGW47" s="63"/>
      <c r="NGX47" s="63"/>
      <c r="NGY47" s="63"/>
      <c r="NGZ47" s="64"/>
      <c r="NHA47" s="63"/>
      <c r="NHB47" s="63"/>
      <c r="NHC47" s="63"/>
      <c r="NHD47" s="63"/>
      <c r="NHE47" s="63"/>
      <c r="NHF47" s="63"/>
      <c r="NHG47" s="63"/>
      <c r="NHH47" s="64"/>
      <c r="NHI47" s="63"/>
      <c r="NHJ47" s="63"/>
      <c r="NHK47" s="63"/>
      <c r="NHL47" s="63"/>
      <c r="NHM47" s="63"/>
      <c r="NHN47" s="63"/>
      <c r="NHO47" s="63"/>
      <c r="NHP47" s="64"/>
      <c r="NHQ47" s="63"/>
      <c r="NHR47" s="63"/>
      <c r="NHS47" s="63"/>
      <c r="NHT47" s="63"/>
      <c r="NHU47" s="63"/>
      <c r="NHV47" s="63"/>
      <c r="NHW47" s="63"/>
      <c r="NHX47" s="64"/>
      <c r="NHY47" s="63"/>
      <c r="NHZ47" s="63"/>
      <c r="NIA47" s="63"/>
      <c r="NIB47" s="63"/>
      <c r="NIC47" s="63"/>
      <c r="NID47" s="63"/>
      <c r="NIE47" s="63"/>
      <c r="NIF47" s="64"/>
      <c r="NIG47" s="63"/>
      <c r="NIH47" s="63"/>
      <c r="NII47" s="63"/>
      <c r="NIJ47" s="63"/>
      <c r="NIK47" s="63"/>
      <c r="NIL47" s="63"/>
      <c r="NIM47" s="63"/>
      <c r="NIN47" s="64"/>
      <c r="NIO47" s="63"/>
      <c r="NIP47" s="63"/>
      <c r="NIQ47" s="63"/>
      <c r="NIR47" s="63"/>
      <c r="NIS47" s="63"/>
      <c r="NIT47" s="63"/>
      <c r="NIU47" s="63"/>
      <c r="NIV47" s="64"/>
      <c r="NIW47" s="63"/>
      <c r="NIX47" s="63"/>
      <c r="NIY47" s="63"/>
      <c r="NIZ47" s="63"/>
      <c r="NJA47" s="63"/>
      <c r="NJB47" s="63"/>
      <c r="NJC47" s="63"/>
      <c r="NJD47" s="64"/>
      <c r="NJE47" s="63"/>
      <c r="NJF47" s="63"/>
      <c r="NJG47" s="63"/>
      <c r="NJH47" s="63"/>
      <c r="NJI47" s="63"/>
      <c r="NJJ47" s="63"/>
      <c r="NJK47" s="63"/>
      <c r="NJL47" s="64"/>
      <c r="NJM47" s="63"/>
      <c r="NJN47" s="63"/>
      <c r="NJO47" s="63"/>
      <c r="NJP47" s="63"/>
      <c r="NJQ47" s="63"/>
      <c r="NJR47" s="63"/>
      <c r="NJS47" s="63"/>
      <c r="NJT47" s="64"/>
      <c r="NJU47" s="63"/>
      <c r="NJV47" s="63"/>
      <c r="NJW47" s="63"/>
      <c r="NJX47" s="63"/>
      <c r="NJY47" s="63"/>
      <c r="NJZ47" s="63"/>
      <c r="NKA47" s="63"/>
      <c r="NKB47" s="64"/>
      <c r="NKC47" s="63"/>
      <c r="NKD47" s="63"/>
      <c r="NKE47" s="63"/>
      <c r="NKF47" s="63"/>
      <c r="NKG47" s="63"/>
      <c r="NKH47" s="63"/>
      <c r="NKI47" s="63"/>
      <c r="NKJ47" s="64"/>
      <c r="NKK47" s="63"/>
      <c r="NKL47" s="63"/>
      <c r="NKM47" s="63"/>
      <c r="NKN47" s="63"/>
      <c r="NKO47" s="63"/>
      <c r="NKP47" s="63"/>
      <c r="NKQ47" s="63"/>
      <c r="NKR47" s="64"/>
      <c r="NKS47" s="63"/>
      <c r="NKT47" s="63"/>
      <c r="NKU47" s="63"/>
      <c r="NKV47" s="63"/>
      <c r="NKW47" s="63"/>
      <c r="NKX47" s="63"/>
      <c r="NKY47" s="63"/>
      <c r="NKZ47" s="64"/>
      <c r="NLA47" s="63"/>
      <c r="NLB47" s="63"/>
      <c r="NLC47" s="63"/>
      <c r="NLD47" s="63"/>
      <c r="NLE47" s="63"/>
      <c r="NLF47" s="63"/>
      <c r="NLG47" s="63"/>
      <c r="NLH47" s="64"/>
      <c r="NLI47" s="63"/>
      <c r="NLJ47" s="63"/>
      <c r="NLK47" s="63"/>
      <c r="NLL47" s="63"/>
      <c r="NLM47" s="63"/>
      <c r="NLN47" s="63"/>
      <c r="NLO47" s="63"/>
      <c r="NLP47" s="64"/>
      <c r="NLQ47" s="63"/>
      <c r="NLR47" s="63"/>
      <c r="NLS47" s="63"/>
      <c r="NLT47" s="63"/>
      <c r="NLU47" s="63"/>
      <c r="NLV47" s="63"/>
      <c r="NLW47" s="63"/>
      <c r="NLX47" s="64"/>
      <c r="NLY47" s="63"/>
      <c r="NLZ47" s="63"/>
      <c r="NMA47" s="63"/>
      <c r="NMB47" s="63"/>
      <c r="NMC47" s="63"/>
      <c r="NMD47" s="63"/>
      <c r="NME47" s="63"/>
      <c r="NMF47" s="64"/>
      <c r="NMG47" s="63"/>
      <c r="NMH47" s="63"/>
      <c r="NMI47" s="63"/>
      <c r="NMJ47" s="63"/>
      <c r="NMK47" s="63"/>
      <c r="NML47" s="63"/>
      <c r="NMM47" s="63"/>
      <c r="NMN47" s="64"/>
      <c r="NMO47" s="63"/>
      <c r="NMP47" s="63"/>
      <c r="NMQ47" s="63"/>
      <c r="NMR47" s="63"/>
      <c r="NMS47" s="63"/>
      <c r="NMT47" s="63"/>
      <c r="NMU47" s="63"/>
      <c r="NMV47" s="64"/>
      <c r="NMW47" s="63"/>
      <c r="NMX47" s="63"/>
      <c r="NMY47" s="63"/>
      <c r="NMZ47" s="63"/>
      <c r="NNA47" s="63"/>
      <c r="NNB47" s="63"/>
      <c r="NNC47" s="63"/>
      <c r="NND47" s="64"/>
      <c r="NNE47" s="63"/>
      <c r="NNF47" s="63"/>
      <c r="NNG47" s="63"/>
      <c r="NNH47" s="63"/>
      <c r="NNI47" s="63"/>
      <c r="NNJ47" s="63"/>
      <c r="NNK47" s="63"/>
      <c r="NNL47" s="64"/>
      <c r="NNM47" s="63"/>
      <c r="NNN47" s="63"/>
      <c r="NNO47" s="63"/>
      <c r="NNP47" s="63"/>
      <c r="NNQ47" s="63"/>
      <c r="NNR47" s="63"/>
      <c r="NNS47" s="63"/>
      <c r="NNT47" s="64"/>
      <c r="NNU47" s="63"/>
      <c r="NNV47" s="63"/>
      <c r="NNW47" s="63"/>
      <c r="NNX47" s="63"/>
      <c r="NNY47" s="63"/>
      <c r="NNZ47" s="63"/>
      <c r="NOA47" s="63"/>
      <c r="NOB47" s="64"/>
      <c r="NOC47" s="63"/>
      <c r="NOD47" s="63"/>
      <c r="NOE47" s="63"/>
      <c r="NOF47" s="63"/>
      <c r="NOG47" s="63"/>
      <c r="NOH47" s="63"/>
      <c r="NOI47" s="63"/>
      <c r="NOJ47" s="64"/>
      <c r="NOK47" s="63"/>
      <c r="NOL47" s="63"/>
      <c r="NOM47" s="63"/>
      <c r="NON47" s="63"/>
      <c r="NOO47" s="63"/>
      <c r="NOP47" s="63"/>
      <c r="NOQ47" s="63"/>
      <c r="NOR47" s="64"/>
      <c r="NOS47" s="63"/>
      <c r="NOT47" s="63"/>
      <c r="NOU47" s="63"/>
      <c r="NOV47" s="63"/>
      <c r="NOW47" s="63"/>
      <c r="NOX47" s="63"/>
      <c r="NOY47" s="63"/>
      <c r="NOZ47" s="64"/>
      <c r="NPA47" s="63"/>
      <c r="NPB47" s="63"/>
      <c r="NPC47" s="63"/>
      <c r="NPD47" s="63"/>
      <c r="NPE47" s="63"/>
      <c r="NPF47" s="63"/>
      <c r="NPG47" s="63"/>
      <c r="NPH47" s="64"/>
      <c r="NPI47" s="63"/>
      <c r="NPJ47" s="63"/>
      <c r="NPK47" s="63"/>
      <c r="NPL47" s="63"/>
      <c r="NPM47" s="63"/>
      <c r="NPN47" s="63"/>
      <c r="NPO47" s="63"/>
      <c r="NPP47" s="64"/>
      <c r="NPQ47" s="63"/>
      <c r="NPR47" s="63"/>
      <c r="NPS47" s="63"/>
      <c r="NPT47" s="63"/>
      <c r="NPU47" s="63"/>
      <c r="NPV47" s="63"/>
      <c r="NPW47" s="63"/>
      <c r="NPX47" s="64"/>
      <c r="NPY47" s="63"/>
      <c r="NPZ47" s="63"/>
      <c r="NQA47" s="63"/>
      <c r="NQB47" s="63"/>
      <c r="NQC47" s="63"/>
      <c r="NQD47" s="63"/>
      <c r="NQE47" s="63"/>
      <c r="NQF47" s="64"/>
      <c r="NQG47" s="63"/>
      <c r="NQH47" s="63"/>
      <c r="NQI47" s="63"/>
      <c r="NQJ47" s="63"/>
      <c r="NQK47" s="63"/>
      <c r="NQL47" s="63"/>
      <c r="NQM47" s="63"/>
      <c r="NQN47" s="64"/>
      <c r="NQO47" s="63"/>
      <c r="NQP47" s="63"/>
      <c r="NQQ47" s="63"/>
      <c r="NQR47" s="63"/>
      <c r="NQS47" s="63"/>
      <c r="NQT47" s="63"/>
      <c r="NQU47" s="63"/>
      <c r="NQV47" s="64"/>
      <c r="NQW47" s="63"/>
      <c r="NQX47" s="63"/>
      <c r="NQY47" s="63"/>
      <c r="NQZ47" s="63"/>
      <c r="NRA47" s="63"/>
      <c r="NRB47" s="63"/>
      <c r="NRC47" s="63"/>
      <c r="NRD47" s="64"/>
      <c r="NRE47" s="63"/>
      <c r="NRF47" s="63"/>
      <c r="NRG47" s="63"/>
      <c r="NRH47" s="63"/>
      <c r="NRI47" s="63"/>
      <c r="NRJ47" s="63"/>
      <c r="NRK47" s="63"/>
      <c r="NRL47" s="64"/>
      <c r="NRM47" s="63"/>
      <c r="NRN47" s="63"/>
      <c r="NRO47" s="63"/>
      <c r="NRP47" s="63"/>
      <c r="NRQ47" s="63"/>
      <c r="NRR47" s="63"/>
      <c r="NRS47" s="63"/>
      <c r="NRT47" s="64"/>
      <c r="NRU47" s="63"/>
      <c r="NRV47" s="63"/>
      <c r="NRW47" s="63"/>
      <c r="NRX47" s="63"/>
      <c r="NRY47" s="63"/>
      <c r="NRZ47" s="63"/>
      <c r="NSA47" s="63"/>
      <c r="NSB47" s="64"/>
      <c r="NSC47" s="63"/>
      <c r="NSD47" s="63"/>
      <c r="NSE47" s="63"/>
      <c r="NSF47" s="63"/>
      <c r="NSG47" s="63"/>
      <c r="NSH47" s="63"/>
      <c r="NSI47" s="63"/>
      <c r="NSJ47" s="64"/>
      <c r="NSK47" s="63"/>
      <c r="NSL47" s="63"/>
      <c r="NSM47" s="63"/>
      <c r="NSN47" s="63"/>
      <c r="NSO47" s="63"/>
      <c r="NSP47" s="63"/>
      <c r="NSQ47" s="63"/>
      <c r="NSR47" s="64"/>
      <c r="NSS47" s="63"/>
      <c r="NST47" s="63"/>
      <c r="NSU47" s="63"/>
      <c r="NSV47" s="63"/>
      <c r="NSW47" s="63"/>
      <c r="NSX47" s="63"/>
      <c r="NSY47" s="63"/>
      <c r="NSZ47" s="64"/>
      <c r="NTA47" s="63"/>
      <c r="NTB47" s="63"/>
      <c r="NTC47" s="63"/>
      <c r="NTD47" s="63"/>
      <c r="NTE47" s="63"/>
      <c r="NTF47" s="63"/>
      <c r="NTG47" s="63"/>
      <c r="NTH47" s="64"/>
      <c r="NTI47" s="63"/>
      <c r="NTJ47" s="63"/>
      <c r="NTK47" s="63"/>
      <c r="NTL47" s="63"/>
      <c r="NTM47" s="63"/>
      <c r="NTN47" s="63"/>
      <c r="NTO47" s="63"/>
      <c r="NTP47" s="64"/>
      <c r="NTQ47" s="63"/>
      <c r="NTR47" s="63"/>
      <c r="NTS47" s="63"/>
      <c r="NTT47" s="63"/>
      <c r="NTU47" s="63"/>
      <c r="NTV47" s="63"/>
      <c r="NTW47" s="63"/>
      <c r="NTX47" s="64"/>
      <c r="NTY47" s="63"/>
      <c r="NTZ47" s="63"/>
      <c r="NUA47" s="63"/>
      <c r="NUB47" s="63"/>
      <c r="NUC47" s="63"/>
      <c r="NUD47" s="63"/>
      <c r="NUE47" s="63"/>
      <c r="NUF47" s="64"/>
      <c r="NUG47" s="63"/>
      <c r="NUH47" s="63"/>
      <c r="NUI47" s="63"/>
      <c r="NUJ47" s="63"/>
      <c r="NUK47" s="63"/>
      <c r="NUL47" s="63"/>
      <c r="NUM47" s="63"/>
      <c r="NUN47" s="64"/>
      <c r="NUO47" s="63"/>
      <c r="NUP47" s="63"/>
      <c r="NUQ47" s="63"/>
      <c r="NUR47" s="63"/>
      <c r="NUS47" s="63"/>
      <c r="NUT47" s="63"/>
      <c r="NUU47" s="63"/>
      <c r="NUV47" s="64"/>
      <c r="NUW47" s="63"/>
      <c r="NUX47" s="63"/>
      <c r="NUY47" s="63"/>
      <c r="NUZ47" s="63"/>
      <c r="NVA47" s="63"/>
      <c r="NVB47" s="63"/>
      <c r="NVC47" s="63"/>
      <c r="NVD47" s="64"/>
      <c r="NVE47" s="63"/>
      <c r="NVF47" s="63"/>
      <c r="NVG47" s="63"/>
      <c r="NVH47" s="63"/>
      <c r="NVI47" s="63"/>
      <c r="NVJ47" s="63"/>
      <c r="NVK47" s="63"/>
      <c r="NVL47" s="64"/>
      <c r="NVM47" s="63"/>
      <c r="NVN47" s="63"/>
      <c r="NVO47" s="63"/>
      <c r="NVP47" s="63"/>
      <c r="NVQ47" s="63"/>
      <c r="NVR47" s="63"/>
      <c r="NVS47" s="63"/>
      <c r="NVT47" s="64"/>
      <c r="NVU47" s="63"/>
      <c r="NVV47" s="63"/>
      <c r="NVW47" s="63"/>
      <c r="NVX47" s="63"/>
      <c r="NVY47" s="63"/>
      <c r="NVZ47" s="63"/>
      <c r="NWA47" s="63"/>
      <c r="NWB47" s="64"/>
      <c r="NWC47" s="63"/>
      <c r="NWD47" s="63"/>
      <c r="NWE47" s="63"/>
      <c r="NWF47" s="63"/>
      <c r="NWG47" s="63"/>
      <c r="NWH47" s="63"/>
      <c r="NWI47" s="63"/>
      <c r="NWJ47" s="64"/>
      <c r="NWK47" s="63"/>
      <c r="NWL47" s="63"/>
      <c r="NWM47" s="63"/>
      <c r="NWN47" s="63"/>
      <c r="NWO47" s="63"/>
      <c r="NWP47" s="63"/>
      <c r="NWQ47" s="63"/>
      <c r="NWR47" s="64"/>
      <c r="NWS47" s="63"/>
      <c r="NWT47" s="63"/>
      <c r="NWU47" s="63"/>
      <c r="NWV47" s="63"/>
      <c r="NWW47" s="63"/>
      <c r="NWX47" s="63"/>
      <c r="NWY47" s="63"/>
      <c r="NWZ47" s="64"/>
      <c r="NXA47" s="63"/>
      <c r="NXB47" s="63"/>
      <c r="NXC47" s="63"/>
      <c r="NXD47" s="63"/>
      <c r="NXE47" s="63"/>
      <c r="NXF47" s="63"/>
      <c r="NXG47" s="63"/>
      <c r="NXH47" s="64"/>
      <c r="NXI47" s="63"/>
      <c r="NXJ47" s="63"/>
      <c r="NXK47" s="63"/>
      <c r="NXL47" s="63"/>
      <c r="NXM47" s="63"/>
      <c r="NXN47" s="63"/>
      <c r="NXO47" s="63"/>
      <c r="NXP47" s="64"/>
      <c r="NXQ47" s="63"/>
      <c r="NXR47" s="63"/>
      <c r="NXS47" s="63"/>
      <c r="NXT47" s="63"/>
      <c r="NXU47" s="63"/>
      <c r="NXV47" s="63"/>
      <c r="NXW47" s="63"/>
      <c r="NXX47" s="64"/>
      <c r="NXY47" s="63"/>
      <c r="NXZ47" s="63"/>
      <c r="NYA47" s="63"/>
      <c r="NYB47" s="63"/>
      <c r="NYC47" s="63"/>
      <c r="NYD47" s="63"/>
      <c r="NYE47" s="63"/>
      <c r="NYF47" s="64"/>
      <c r="NYG47" s="63"/>
      <c r="NYH47" s="63"/>
      <c r="NYI47" s="63"/>
      <c r="NYJ47" s="63"/>
      <c r="NYK47" s="63"/>
      <c r="NYL47" s="63"/>
      <c r="NYM47" s="63"/>
      <c r="NYN47" s="64"/>
      <c r="NYO47" s="63"/>
      <c r="NYP47" s="63"/>
      <c r="NYQ47" s="63"/>
      <c r="NYR47" s="63"/>
      <c r="NYS47" s="63"/>
      <c r="NYT47" s="63"/>
      <c r="NYU47" s="63"/>
      <c r="NYV47" s="64"/>
      <c r="NYW47" s="63"/>
      <c r="NYX47" s="63"/>
      <c r="NYY47" s="63"/>
      <c r="NYZ47" s="63"/>
      <c r="NZA47" s="63"/>
      <c r="NZB47" s="63"/>
      <c r="NZC47" s="63"/>
      <c r="NZD47" s="64"/>
      <c r="NZE47" s="63"/>
      <c r="NZF47" s="63"/>
      <c r="NZG47" s="63"/>
      <c r="NZH47" s="63"/>
      <c r="NZI47" s="63"/>
      <c r="NZJ47" s="63"/>
      <c r="NZK47" s="63"/>
      <c r="NZL47" s="64"/>
      <c r="NZM47" s="63"/>
      <c r="NZN47" s="63"/>
      <c r="NZO47" s="63"/>
      <c r="NZP47" s="63"/>
      <c r="NZQ47" s="63"/>
      <c r="NZR47" s="63"/>
      <c r="NZS47" s="63"/>
      <c r="NZT47" s="64"/>
      <c r="NZU47" s="63"/>
      <c r="NZV47" s="63"/>
      <c r="NZW47" s="63"/>
      <c r="NZX47" s="63"/>
      <c r="NZY47" s="63"/>
      <c r="NZZ47" s="63"/>
      <c r="OAA47" s="63"/>
      <c r="OAB47" s="64"/>
      <c r="OAC47" s="63"/>
      <c r="OAD47" s="63"/>
      <c r="OAE47" s="63"/>
      <c r="OAF47" s="63"/>
      <c r="OAG47" s="63"/>
      <c r="OAH47" s="63"/>
      <c r="OAI47" s="63"/>
      <c r="OAJ47" s="64"/>
      <c r="OAK47" s="63"/>
      <c r="OAL47" s="63"/>
      <c r="OAM47" s="63"/>
      <c r="OAN47" s="63"/>
      <c r="OAO47" s="63"/>
      <c r="OAP47" s="63"/>
      <c r="OAQ47" s="63"/>
      <c r="OAR47" s="64"/>
      <c r="OAS47" s="63"/>
      <c r="OAT47" s="63"/>
      <c r="OAU47" s="63"/>
      <c r="OAV47" s="63"/>
      <c r="OAW47" s="63"/>
      <c r="OAX47" s="63"/>
      <c r="OAY47" s="63"/>
      <c r="OAZ47" s="64"/>
      <c r="OBA47" s="63"/>
      <c r="OBB47" s="63"/>
      <c r="OBC47" s="63"/>
      <c r="OBD47" s="63"/>
      <c r="OBE47" s="63"/>
      <c r="OBF47" s="63"/>
      <c r="OBG47" s="63"/>
      <c r="OBH47" s="64"/>
      <c r="OBI47" s="63"/>
      <c r="OBJ47" s="63"/>
      <c r="OBK47" s="63"/>
      <c r="OBL47" s="63"/>
      <c r="OBM47" s="63"/>
      <c r="OBN47" s="63"/>
      <c r="OBO47" s="63"/>
      <c r="OBP47" s="64"/>
      <c r="OBQ47" s="63"/>
      <c r="OBR47" s="63"/>
      <c r="OBS47" s="63"/>
      <c r="OBT47" s="63"/>
      <c r="OBU47" s="63"/>
      <c r="OBV47" s="63"/>
      <c r="OBW47" s="63"/>
      <c r="OBX47" s="64"/>
      <c r="OBY47" s="63"/>
      <c r="OBZ47" s="63"/>
      <c r="OCA47" s="63"/>
      <c r="OCB47" s="63"/>
      <c r="OCC47" s="63"/>
      <c r="OCD47" s="63"/>
      <c r="OCE47" s="63"/>
      <c r="OCF47" s="64"/>
      <c r="OCG47" s="63"/>
      <c r="OCH47" s="63"/>
      <c r="OCI47" s="63"/>
      <c r="OCJ47" s="63"/>
      <c r="OCK47" s="63"/>
      <c r="OCL47" s="63"/>
      <c r="OCM47" s="63"/>
      <c r="OCN47" s="64"/>
      <c r="OCO47" s="63"/>
      <c r="OCP47" s="63"/>
      <c r="OCQ47" s="63"/>
      <c r="OCR47" s="63"/>
      <c r="OCS47" s="63"/>
      <c r="OCT47" s="63"/>
      <c r="OCU47" s="63"/>
      <c r="OCV47" s="64"/>
      <c r="OCW47" s="63"/>
      <c r="OCX47" s="63"/>
      <c r="OCY47" s="63"/>
      <c r="OCZ47" s="63"/>
      <c r="ODA47" s="63"/>
      <c r="ODB47" s="63"/>
      <c r="ODC47" s="63"/>
      <c r="ODD47" s="64"/>
      <c r="ODE47" s="63"/>
      <c r="ODF47" s="63"/>
      <c r="ODG47" s="63"/>
      <c r="ODH47" s="63"/>
      <c r="ODI47" s="63"/>
      <c r="ODJ47" s="63"/>
      <c r="ODK47" s="63"/>
      <c r="ODL47" s="64"/>
      <c r="ODM47" s="63"/>
      <c r="ODN47" s="63"/>
      <c r="ODO47" s="63"/>
      <c r="ODP47" s="63"/>
      <c r="ODQ47" s="63"/>
      <c r="ODR47" s="63"/>
      <c r="ODS47" s="63"/>
      <c r="ODT47" s="64"/>
      <c r="ODU47" s="63"/>
      <c r="ODV47" s="63"/>
      <c r="ODW47" s="63"/>
      <c r="ODX47" s="63"/>
      <c r="ODY47" s="63"/>
      <c r="ODZ47" s="63"/>
      <c r="OEA47" s="63"/>
      <c r="OEB47" s="64"/>
      <c r="OEC47" s="63"/>
      <c r="OED47" s="63"/>
      <c r="OEE47" s="63"/>
      <c r="OEF47" s="63"/>
      <c r="OEG47" s="63"/>
      <c r="OEH47" s="63"/>
      <c r="OEI47" s="63"/>
      <c r="OEJ47" s="64"/>
      <c r="OEK47" s="63"/>
      <c r="OEL47" s="63"/>
      <c r="OEM47" s="63"/>
      <c r="OEN47" s="63"/>
      <c r="OEO47" s="63"/>
      <c r="OEP47" s="63"/>
      <c r="OEQ47" s="63"/>
      <c r="OER47" s="64"/>
      <c r="OES47" s="63"/>
      <c r="OET47" s="63"/>
      <c r="OEU47" s="63"/>
      <c r="OEV47" s="63"/>
      <c r="OEW47" s="63"/>
      <c r="OEX47" s="63"/>
      <c r="OEY47" s="63"/>
      <c r="OEZ47" s="64"/>
      <c r="OFA47" s="63"/>
      <c r="OFB47" s="63"/>
      <c r="OFC47" s="63"/>
      <c r="OFD47" s="63"/>
      <c r="OFE47" s="63"/>
      <c r="OFF47" s="63"/>
      <c r="OFG47" s="63"/>
      <c r="OFH47" s="64"/>
      <c r="OFI47" s="63"/>
      <c r="OFJ47" s="63"/>
      <c r="OFK47" s="63"/>
      <c r="OFL47" s="63"/>
      <c r="OFM47" s="63"/>
      <c r="OFN47" s="63"/>
      <c r="OFO47" s="63"/>
      <c r="OFP47" s="64"/>
      <c r="OFQ47" s="63"/>
      <c r="OFR47" s="63"/>
      <c r="OFS47" s="63"/>
      <c r="OFT47" s="63"/>
      <c r="OFU47" s="63"/>
      <c r="OFV47" s="63"/>
      <c r="OFW47" s="63"/>
      <c r="OFX47" s="64"/>
      <c r="OFY47" s="63"/>
      <c r="OFZ47" s="63"/>
      <c r="OGA47" s="63"/>
      <c r="OGB47" s="63"/>
      <c r="OGC47" s="63"/>
      <c r="OGD47" s="63"/>
      <c r="OGE47" s="63"/>
      <c r="OGF47" s="64"/>
      <c r="OGG47" s="63"/>
      <c r="OGH47" s="63"/>
      <c r="OGI47" s="63"/>
      <c r="OGJ47" s="63"/>
      <c r="OGK47" s="63"/>
      <c r="OGL47" s="63"/>
      <c r="OGM47" s="63"/>
      <c r="OGN47" s="64"/>
      <c r="OGO47" s="63"/>
      <c r="OGP47" s="63"/>
      <c r="OGQ47" s="63"/>
      <c r="OGR47" s="63"/>
      <c r="OGS47" s="63"/>
      <c r="OGT47" s="63"/>
      <c r="OGU47" s="63"/>
      <c r="OGV47" s="64"/>
      <c r="OGW47" s="63"/>
      <c r="OGX47" s="63"/>
      <c r="OGY47" s="63"/>
      <c r="OGZ47" s="63"/>
      <c r="OHA47" s="63"/>
      <c r="OHB47" s="63"/>
      <c r="OHC47" s="63"/>
      <c r="OHD47" s="64"/>
      <c r="OHE47" s="63"/>
      <c r="OHF47" s="63"/>
      <c r="OHG47" s="63"/>
      <c r="OHH47" s="63"/>
      <c r="OHI47" s="63"/>
      <c r="OHJ47" s="63"/>
      <c r="OHK47" s="63"/>
      <c r="OHL47" s="64"/>
      <c r="OHM47" s="63"/>
      <c r="OHN47" s="63"/>
      <c r="OHO47" s="63"/>
      <c r="OHP47" s="63"/>
      <c r="OHQ47" s="63"/>
      <c r="OHR47" s="63"/>
      <c r="OHS47" s="63"/>
      <c r="OHT47" s="64"/>
      <c r="OHU47" s="63"/>
      <c r="OHV47" s="63"/>
      <c r="OHW47" s="63"/>
      <c r="OHX47" s="63"/>
      <c r="OHY47" s="63"/>
      <c r="OHZ47" s="63"/>
      <c r="OIA47" s="63"/>
      <c r="OIB47" s="64"/>
      <c r="OIC47" s="63"/>
      <c r="OID47" s="63"/>
      <c r="OIE47" s="63"/>
      <c r="OIF47" s="63"/>
      <c r="OIG47" s="63"/>
      <c r="OIH47" s="63"/>
      <c r="OII47" s="63"/>
      <c r="OIJ47" s="64"/>
      <c r="OIK47" s="63"/>
      <c r="OIL47" s="63"/>
      <c r="OIM47" s="63"/>
      <c r="OIN47" s="63"/>
      <c r="OIO47" s="63"/>
      <c r="OIP47" s="63"/>
      <c r="OIQ47" s="63"/>
      <c r="OIR47" s="64"/>
      <c r="OIS47" s="63"/>
      <c r="OIT47" s="63"/>
      <c r="OIU47" s="63"/>
      <c r="OIV47" s="63"/>
      <c r="OIW47" s="63"/>
      <c r="OIX47" s="63"/>
      <c r="OIY47" s="63"/>
      <c r="OIZ47" s="64"/>
      <c r="OJA47" s="63"/>
      <c r="OJB47" s="63"/>
      <c r="OJC47" s="63"/>
      <c r="OJD47" s="63"/>
      <c r="OJE47" s="63"/>
      <c r="OJF47" s="63"/>
      <c r="OJG47" s="63"/>
      <c r="OJH47" s="64"/>
      <c r="OJI47" s="63"/>
      <c r="OJJ47" s="63"/>
      <c r="OJK47" s="63"/>
      <c r="OJL47" s="63"/>
      <c r="OJM47" s="63"/>
      <c r="OJN47" s="63"/>
      <c r="OJO47" s="63"/>
      <c r="OJP47" s="64"/>
      <c r="OJQ47" s="63"/>
      <c r="OJR47" s="63"/>
      <c r="OJS47" s="63"/>
      <c r="OJT47" s="63"/>
      <c r="OJU47" s="63"/>
      <c r="OJV47" s="63"/>
      <c r="OJW47" s="63"/>
      <c r="OJX47" s="64"/>
      <c r="OJY47" s="63"/>
      <c r="OJZ47" s="63"/>
      <c r="OKA47" s="63"/>
      <c r="OKB47" s="63"/>
      <c r="OKC47" s="63"/>
      <c r="OKD47" s="63"/>
      <c r="OKE47" s="63"/>
      <c r="OKF47" s="64"/>
      <c r="OKG47" s="63"/>
      <c r="OKH47" s="63"/>
      <c r="OKI47" s="63"/>
      <c r="OKJ47" s="63"/>
      <c r="OKK47" s="63"/>
      <c r="OKL47" s="63"/>
      <c r="OKM47" s="63"/>
      <c r="OKN47" s="64"/>
      <c r="OKO47" s="63"/>
      <c r="OKP47" s="63"/>
      <c r="OKQ47" s="63"/>
      <c r="OKR47" s="63"/>
      <c r="OKS47" s="63"/>
      <c r="OKT47" s="63"/>
      <c r="OKU47" s="63"/>
      <c r="OKV47" s="64"/>
      <c r="OKW47" s="63"/>
      <c r="OKX47" s="63"/>
      <c r="OKY47" s="63"/>
      <c r="OKZ47" s="63"/>
      <c r="OLA47" s="63"/>
      <c r="OLB47" s="63"/>
      <c r="OLC47" s="63"/>
      <c r="OLD47" s="64"/>
      <c r="OLE47" s="63"/>
      <c r="OLF47" s="63"/>
      <c r="OLG47" s="63"/>
      <c r="OLH47" s="63"/>
      <c r="OLI47" s="63"/>
      <c r="OLJ47" s="63"/>
      <c r="OLK47" s="63"/>
      <c r="OLL47" s="64"/>
      <c r="OLM47" s="63"/>
      <c r="OLN47" s="63"/>
      <c r="OLO47" s="63"/>
      <c r="OLP47" s="63"/>
      <c r="OLQ47" s="63"/>
      <c r="OLR47" s="63"/>
      <c r="OLS47" s="63"/>
      <c r="OLT47" s="64"/>
      <c r="OLU47" s="63"/>
      <c r="OLV47" s="63"/>
      <c r="OLW47" s="63"/>
      <c r="OLX47" s="63"/>
      <c r="OLY47" s="63"/>
      <c r="OLZ47" s="63"/>
      <c r="OMA47" s="63"/>
      <c r="OMB47" s="64"/>
      <c r="OMC47" s="63"/>
      <c r="OMD47" s="63"/>
      <c r="OME47" s="63"/>
      <c r="OMF47" s="63"/>
      <c r="OMG47" s="63"/>
      <c r="OMH47" s="63"/>
      <c r="OMI47" s="63"/>
      <c r="OMJ47" s="64"/>
      <c r="OMK47" s="63"/>
      <c r="OML47" s="63"/>
      <c r="OMM47" s="63"/>
      <c r="OMN47" s="63"/>
      <c r="OMO47" s="63"/>
      <c r="OMP47" s="63"/>
      <c r="OMQ47" s="63"/>
      <c r="OMR47" s="64"/>
      <c r="OMS47" s="63"/>
      <c r="OMT47" s="63"/>
      <c r="OMU47" s="63"/>
      <c r="OMV47" s="63"/>
      <c r="OMW47" s="63"/>
      <c r="OMX47" s="63"/>
      <c r="OMY47" s="63"/>
      <c r="OMZ47" s="64"/>
      <c r="ONA47" s="63"/>
      <c r="ONB47" s="63"/>
      <c r="ONC47" s="63"/>
      <c r="OND47" s="63"/>
      <c r="ONE47" s="63"/>
      <c r="ONF47" s="63"/>
      <c r="ONG47" s="63"/>
      <c r="ONH47" s="64"/>
      <c r="ONI47" s="63"/>
      <c r="ONJ47" s="63"/>
      <c r="ONK47" s="63"/>
      <c r="ONL47" s="63"/>
      <c r="ONM47" s="63"/>
      <c r="ONN47" s="63"/>
      <c r="ONO47" s="63"/>
      <c r="ONP47" s="64"/>
      <c r="ONQ47" s="63"/>
      <c r="ONR47" s="63"/>
      <c r="ONS47" s="63"/>
      <c r="ONT47" s="63"/>
      <c r="ONU47" s="63"/>
      <c r="ONV47" s="63"/>
      <c r="ONW47" s="63"/>
      <c r="ONX47" s="64"/>
      <c r="ONY47" s="63"/>
      <c r="ONZ47" s="63"/>
      <c r="OOA47" s="63"/>
      <c r="OOB47" s="63"/>
      <c r="OOC47" s="63"/>
      <c r="OOD47" s="63"/>
      <c r="OOE47" s="63"/>
      <c r="OOF47" s="64"/>
      <c r="OOG47" s="63"/>
      <c r="OOH47" s="63"/>
      <c r="OOI47" s="63"/>
      <c r="OOJ47" s="63"/>
      <c r="OOK47" s="63"/>
      <c r="OOL47" s="63"/>
      <c r="OOM47" s="63"/>
      <c r="OON47" s="64"/>
      <c r="OOO47" s="63"/>
      <c r="OOP47" s="63"/>
      <c r="OOQ47" s="63"/>
      <c r="OOR47" s="63"/>
      <c r="OOS47" s="63"/>
      <c r="OOT47" s="63"/>
      <c r="OOU47" s="63"/>
      <c r="OOV47" s="64"/>
      <c r="OOW47" s="63"/>
      <c r="OOX47" s="63"/>
      <c r="OOY47" s="63"/>
      <c r="OOZ47" s="63"/>
      <c r="OPA47" s="63"/>
      <c r="OPB47" s="63"/>
      <c r="OPC47" s="63"/>
      <c r="OPD47" s="64"/>
      <c r="OPE47" s="63"/>
      <c r="OPF47" s="63"/>
      <c r="OPG47" s="63"/>
      <c r="OPH47" s="63"/>
      <c r="OPI47" s="63"/>
      <c r="OPJ47" s="63"/>
      <c r="OPK47" s="63"/>
      <c r="OPL47" s="64"/>
      <c r="OPM47" s="63"/>
      <c r="OPN47" s="63"/>
      <c r="OPO47" s="63"/>
      <c r="OPP47" s="63"/>
      <c r="OPQ47" s="63"/>
      <c r="OPR47" s="63"/>
      <c r="OPS47" s="63"/>
      <c r="OPT47" s="64"/>
      <c r="OPU47" s="63"/>
      <c r="OPV47" s="63"/>
      <c r="OPW47" s="63"/>
      <c r="OPX47" s="63"/>
      <c r="OPY47" s="63"/>
      <c r="OPZ47" s="63"/>
      <c r="OQA47" s="63"/>
      <c r="OQB47" s="64"/>
      <c r="OQC47" s="63"/>
      <c r="OQD47" s="63"/>
      <c r="OQE47" s="63"/>
      <c r="OQF47" s="63"/>
      <c r="OQG47" s="63"/>
      <c r="OQH47" s="63"/>
      <c r="OQI47" s="63"/>
      <c r="OQJ47" s="64"/>
      <c r="OQK47" s="63"/>
      <c r="OQL47" s="63"/>
      <c r="OQM47" s="63"/>
      <c r="OQN47" s="63"/>
      <c r="OQO47" s="63"/>
      <c r="OQP47" s="63"/>
      <c r="OQQ47" s="63"/>
      <c r="OQR47" s="64"/>
      <c r="OQS47" s="63"/>
      <c r="OQT47" s="63"/>
      <c r="OQU47" s="63"/>
      <c r="OQV47" s="63"/>
      <c r="OQW47" s="63"/>
      <c r="OQX47" s="63"/>
      <c r="OQY47" s="63"/>
      <c r="OQZ47" s="64"/>
      <c r="ORA47" s="63"/>
      <c r="ORB47" s="63"/>
      <c r="ORC47" s="63"/>
      <c r="ORD47" s="63"/>
      <c r="ORE47" s="63"/>
      <c r="ORF47" s="63"/>
      <c r="ORG47" s="63"/>
      <c r="ORH47" s="64"/>
      <c r="ORI47" s="63"/>
      <c r="ORJ47" s="63"/>
      <c r="ORK47" s="63"/>
      <c r="ORL47" s="63"/>
      <c r="ORM47" s="63"/>
      <c r="ORN47" s="63"/>
      <c r="ORO47" s="63"/>
      <c r="ORP47" s="64"/>
      <c r="ORQ47" s="63"/>
      <c r="ORR47" s="63"/>
      <c r="ORS47" s="63"/>
      <c r="ORT47" s="63"/>
      <c r="ORU47" s="63"/>
      <c r="ORV47" s="63"/>
      <c r="ORW47" s="63"/>
      <c r="ORX47" s="64"/>
      <c r="ORY47" s="63"/>
      <c r="ORZ47" s="63"/>
      <c r="OSA47" s="63"/>
      <c r="OSB47" s="63"/>
      <c r="OSC47" s="63"/>
      <c r="OSD47" s="63"/>
      <c r="OSE47" s="63"/>
      <c r="OSF47" s="64"/>
      <c r="OSG47" s="63"/>
      <c r="OSH47" s="63"/>
      <c r="OSI47" s="63"/>
      <c r="OSJ47" s="63"/>
      <c r="OSK47" s="63"/>
      <c r="OSL47" s="63"/>
      <c r="OSM47" s="63"/>
      <c r="OSN47" s="64"/>
      <c r="OSO47" s="63"/>
      <c r="OSP47" s="63"/>
      <c r="OSQ47" s="63"/>
      <c r="OSR47" s="63"/>
      <c r="OSS47" s="63"/>
      <c r="OST47" s="63"/>
      <c r="OSU47" s="63"/>
      <c r="OSV47" s="64"/>
      <c r="OSW47" s="63"/>
      <c r="OSX47" s="63"/>
      <c r="OSY47" s="63"/>
      <c r="OSZ47" s="63"/>
      <c r="OTA47" s="63"/>
      <c r="OTB47" s="63"/>
      <c r="OTC47" s="63"/>
      <c r="OTD47" s="64"/>
      <c r="OTE47" s="63"/>
      <c r="OTF47" s="63"/>
      <c r="OTG47" s="63"/>
      <c r="OTH47" s="63"/>
      <c r="OTI47" s="63"/>
      <c r="OTJ47" s="63"/>
      <c r="OTK47" s="63"/>
      <c r="OTL47" s="64"/>
      <c r="OTM47" s="63"/>
      <c r="OTN47" s="63"/>
      <c r="OTO47" s="63"/>
      <c r="OTP47" s="63"/>
      <c r="OTQ47" s="63"/>
      <c r="OTR47" s="63"/>
      <c r="OTS47" s="63"/>
      <c r="OTT47" s="64"/>
      <c r="OTU47" s="63"/>
      <c r="OTV47" s="63"/>
      <c r="OTW47" s="63"/>
      <c r="OTX47" s="63"/>
      <c r="OTY47" s="63"/>
      <c r="OTZ47" s="63"/>
      <c r="OUA47" s="63"/>
      <c r="OUB47" s="64"/>
      <c r="OUC47" s="63"/>
      <c r="OUD47" s="63"/>
      <c r="OUE47" s="63"/>
      <c r="OUF47" s="63"/>
      <c r="OUG47" s="63"/>
      <c r="OUH47" s="63"/>
      <c r="OUI47" s="63"/>
      <c r="OUJ47" s="64"/>
      <c r="OUK47" s="63"/>
      <c r="OUL47" s="63"/>
      <c r="OUM47" s="63"/>
      <c r="OUN47" s="63"/>
      <c r="OUO47" s="63"/>
      <c r="OUP47" s="63"/>
      <c r="OUQ47" s="63"/>
      <c r="OUR47" s="64"/>
      <c r="OUS47" s="63"/>
      <c r="OUT47" s="63"/>
      <c r="OUU47" s="63"/>
      <c r="OUV47" s="63"/>
      <c r="OUW47" s="63"/>
      <c r="OUX47" s="63"/>
      <c r="OUY47" s="63"/>
      <c r="OUZ47" s="64"/>
      <c r="OVA47" s="63"/>
      <c r="OVB47" s="63"/>
      <c r="OVC47" s="63"/>
      <c r="OVD47" s="63"/>
      <c r="OVE47" s="63"/>
      <c r="OVF47" s="63"/>
      <c r="OVG47" s="63"/>
      <c r="OVH47" s="64"/>
      <c r="OVI47" s="63"/>
      <c r="OVJ47" s="63"/>
      <c r="OVK47" s="63"/>
      <c r="OVL47" s="63"/>
      <c r="OVM47" s="63"/>
      <c r="OVN47" s="63"/>
      <c r="OVO47" s="63"/>
      <c r="OVP47" s="64"/>
      <c r="OVQ47" s="63"/>
      <c r="OVR47" s="63"/>
      <c r="OVS47" s="63"/>
      <c r="OVT47" s="63"/>
      <c r="OVU47" s="63"/>
      <c r="OVV47" s="63"/>
      <c r="OVW47" s="63"/>
      <c r="OVX47" s="64"/>
      <c r="OVY47" s="63"/>
      <c r="OVZ47" s="63"/>
      <c r="OWA47" s="63"/>
      <c r="OWB47" s="63"/>
      <c r="OWC47" s="63"/>
      <c r="OWD47" s="63"/>
      <c r="OWE47" s="63"/>
      <c r="OWF47" s="64"/>
      <c r="OWG47" s="63"/>
      <c r="OWH47" s="63"/>
      <c r="OWI47" s="63"/>
      <c r="OWJ47" s="63"/>
      <c r="OWK47" s="63"/>
      <c r="OWL47" s="63"/>
      <c r="OWM47" s="63"/>
      <c r="OWN47" s="64"/>
      <c r="OWO47" s="63"/>
      <c r="OWP47" s="63"/>
      <c r="OWQ47" s="63"/>
      <c r="OWR47" s="63"/>
      <c r="OWS47" s="63"/>
      <c r="OWT47" s="63"/>
      <c r="OWU47" s="63"/>
      <c r="OWV47" s="64"/>
      <c r="OWW47" s="63"/>
      <c r="OWX47" s="63"/>
      <c r="OWY47" s="63"/>
      <c r="OWZ47" s="63"/>
      <c r="OXA47" s="63"/>
      <c r="OXB47" s="63"/>
      <c r="OXC47" s="63"/>
      <c r="OXD47" s="64"/>
      <c r="OXE47" s="63"/>
      <c r="OXF47" s="63"/>
      <c r="OXG47" s="63"/>
      <c r="OXH47" s="63"/>
      <c r="OXI47" s="63"/>
      <c r="OXJ47" s="63"/>
      <c r="OXK47" s="63"/>
      <c r="OXL47" s="64"/>
      <c r="OXM47" s="63"/>
      <c r="OXN47" s="63"/>
      <c r="OXO47" s="63"/>
      <c r="OXP47" s="63"/>
      <c r="OXQ47" s="63"/>
      <c r="OXR47" s="63"/>
      <c r="OXS47" s="63"/>
      <c r="OXT47" s="64"/>
      <c r="OXU47" s="63"/>
      <c r="OXV47" s="63"/>
      <c r="OXW47" s="63"/>
      <c r="OXX47" s="63"/>
      <c r="OXY47" s="63"/>
      <c r="OXZ47" s="63"/>
      <c r="OYA47" s="63"/>
      <c r="OYB47" s="64"/>
      <c r="OYC47" s="63"/>
      <c r="OYD47" s="63"/>
      <c r="OYE47" s="63"/>
      <c r="OYF47" s="63"/>
      <c r="OYG47" s="63"/>
      <c r="OYH47" s="63"/>
      <c r="OYI47" s="63"/>
      <c r="OYJ47" s="64"/>
      <c r="OYK47" s="63"/>
      <c r="OYL47" s="63"/>
      <c r="OYM47" s="63"/>
      <c r="OYN47" s="63"/>
      <c r="OYO47" s="63"/>
      <c r="OYP47" s="63"/>
      <c r="OYQ47" s="63"/>
      <c r="OYR47" s="64"/>
      <c r="OYS47" s="63"/>
      <c r="OYT47" s="63"/>
      <c r="OYU47" s="63"/>
      <c r="OYV47" s="63"/>
      <c r="OYW47" s="63"/>
      <c r="OYX47" s="63"/>
      <c r="OYY47" s="63"/>
      <c r="OYZ47" s="64"/>
      <c r="OZA47" s="63"/>
      <c r="OZB47" s="63"/>
      <c r="OZC47" s="63"/>
      <c r="OZD47" s="63"/>
      <c r="OZE47" s="63"/>
      <c r="OZF47" s="63"/>
      <c r="OZG47" s="63"/>
      <c r="OZH47" s="64"/>
      <c r="OZI47" s="63"/>
      <c r="OZJ47" s="63"/>
      <c r="OZK47" s="63"/>
      <c r="OZL47" s="63"/>
      <c r="OZM47" s="63"/>
      <c r="OZN47" s="63"/>
      <c r="OZO47" s="63"/>
      <c r="OZP47" s="64"/>
      <c r="OZQ47" s="63"/>
      <c r="OZR47" s="63"/>
      <c r="OZS47" s="63"/>
      <c r="OZT47" s="63"/>
      <c r="OZU47" s="63"/>
      <c r="OZV47" s="63"/>
      <c r="OZW47" s="63"/>
      <c r="OZX47" s="64"/>
      <c r="OZY47" s="63"/>
      <c r="OZZ47" s="63"/>
      <c r="PAA47" s="63"/>
      <c r="PAB47" s="63"/>
      <c r="PAC47" s="63"/>
      <c r="PAD47" s="63"/>
      <c r="PAE47" s="63"/>
      <c r="PAF47" s="64"/>
      <c r="PAG47" s="63"/>
      <c r="PAH47" s="63"/>
      <c r="PAI47" s="63"/>
      <c r="PAJ47" s="63"/>
      <c r="PAK47" s="63"/>
      <c r="PAL47" s="63"/>
      <c r="PAM47" s="63"/>
      <c r="PAN47" s="64"/>
      <c r="PAO47" s="63"/>
      <c r="PAP47" s="63"/>
      <c r="PAQ47" s="63"/>
      <c r="PAR47" s="63"/>
      <c r="PAS47" s="63"/>
      <c r="PAT47" s="63"/>
      <c r="PAU47" s="63"/>
      <c r="PAV47" s="64"/>
      <c r="PAW47" s="63"/>
      <c r="PAX47" s="63"/>
      <c r="PAY47" s="63"/>
      <c r="PAZ47" s="63"/>
      <c r="PBA47" s="63"/>
      <c r="PBB47" s="63"/>
      <c r="PBC47" s="63"/>
      <c r="PBD47" s="64"/>
      <c r="PBE47" s="63"/>
      <c r="PBF47" s="63"/>
      <c r="PBG47" s="63"/>
      <c r="PBH47" s="63"/>
      <c r="PBI47" s="63"/>
      <c r="PBJ47" s="63"/>
      <c r="PBK47" s="63"/>
      <c r="PBL47" s="64"/>
      <c r="PBM47" s="63"/>
      <c r="PBN47" s="63"/>
      <c r="PBO47" s="63"/>
      <c r="PBP47" s="63"/>
      <c r="PBQ47" s="63"/>
      <c r="PBR47" s="63"/>
      <c r="PBS47" s="63"/>
      <c r="PBT47" s="64"/>
      <c r="PBU47" s="63"/>
      <c r="PBV47" s="63"/>
      <c r="PBW47" s="63"/>
      <c r="PBX47" s="63"/>
      <c r="PBY47" s="63"/>
      <c r="PBZ47" s="63"/>
      <c r="PCA47" s="63"/>
      <c r="PCB47" s="64"/>
      <c r="PCC47" s="63"/>
      <c r="PCD47" s="63"/>
      <c r="PCE47" s="63"/>
      <c r="PCF47" s="63"/>
      <c r="PCG47" s="63"/>
      <c r="PCH47" s="63"/>
      <c r="PCI47" s="63"/>
      <c r="PCJ47" s="64"/>
      <c r="PCK47" s="63"/>
      <c r="PCL47" s="63"/>
      <c r="PCM47" s="63"/>
      <c r="PCN47" s="63"/>
      <c r="PCO47" s="63"/>
      <c r="PCP47" s="63"/>
      <c r="PCQ47" s="63"/>
      <c r="PCR47" s="64"/>
      <c r="PCS47" s="63"/>
      <c r="PCT47" s="63"/>
      <c r="PCU47" s="63"/>
      <c r="PCV47" s="63"/>
      <c r="PCW47" s="63"/>
      <c r="PCX47" s="63"/>
      <c r="PCY47" s="63"/>
      <c r="PCZ47" s="64"/>
      <c r="PDA47" s="63"/>
      <c r="PDB47" s="63"/>
      <c r="PDC47" s="63"/>
      <c r="PDD47" s="63"/>
      <c r="PDE47" s="63"/>
      <c r="PDF47" s="63"/>
      <c r="PDG47" s="63"/>
      <c r="PDH47" s="64"/>
      <c r="PDI47" s="63"/>
      <c r="PDJ47" s="63"/>
      <c r="PDK47" s="63"/>
      <c r="PDL47" s="63"/>
      <c r="PDM47" s="63"/>
      <c r="PDN47" s="63"/>
      <c r="PDO47" s="63"/>
      <c r="PDP47" s="64"/>
      <c r="PDQ47" s="63"/>
      <c r="PDR47" s="63"/>
      <c r="PDS47" s="63"/>
      <c r="PDT47" s="63"/>
      <c r="PDU47" s="63"/>
      <c r="PDV47" s="63"/>
      <c r="PDW47" s="63"/>
      <c r="PDX47" s="64"/>
      <c r="PDY47" s="63"/>
      <c r="PDZ47" s="63"/>
      <c r="PEA47" s="63"/>
      <c r="PEB47" s="63"/>
      <c r="PEC47" s="63"/>
      <c r="PED47" s="63"/>
      <c r="PEE47" s="63"/>
      <c r="PEF47" s="64"/>
      <c r="PEG47" s="63"/>
      <c r="PEH47" s="63"/>
      <c r="PEI47" s="63"/>
      <c r="PEJ47" s="63"/>
      <c r="PEK47" s="63"/>
      <c r="PEL47" s="63"/>
      <c r="PEM47" s="63"/>
      <c r="PEN47" s="64"/>
      <c r="PEO47" s="63"/>
      <c r="PEP47" s="63"/>
      <c r="PEQ47" s="63"/>
      <c r="PER47" s="63"/>
      <c r="PES47" s="63"/>
      <c r="PET47" s="63"/>
      <c r="PEU47" s="63"/>
      <c r="PEV47" s="64"/>
      <c r="PEW47" s="63"/>
      <c r="PEX47" s="63"/>
      <c r="PEY47" s="63"/>
      <c r="PEZ47" s="63"/>
      <c r="PFA47" s="63"/>
      <c r="PFB47" s="63"/>
      <c r="PFC47" s="63"/>
      <c r="PFD47" s="64"/>
      <c r="PFE47" s="63"/>
      <c r="PFF47" s="63"/>
      <c r="PFG47" s="63"/>
      <c r="PFH47" s="63"/>
      <c r="PFI47" s="63"/>
      <c r="PFJ47" s="63"/>
      <c r="PFK47" s="63"/>
      <c r="PFL47" s="64"/>
      <c r="PFM47" s="63"/>
      <c r="PFN47" s="63"/>
      <c r="PFO47" s="63"/>
      <c r="PFP47" s="63"/>
      <c r="PFQ47" s="63"/>
      <c r="PFR47" s="63"/>
      <c r="PFS47" s="63"/>
      <c r="PFT47" s="64"/>
      <c r="PFU47" s="63"/>
      <c r="PFV47" s="63"/>
      <c r="PFW47" s="63"/>
      <c r="PFX47" s="63"/>
      <c r="PFY47" s="63"/>
      <c r="PFZ47" s="63"/>
      <c r="PGA47" s="63"/>
      <c r="PGB47" s="64"/>
      <c r="PGC47" s="63"/>
      <c r="PGD47" s="63"/>
      <c r="PGE47" s="63"/>
      <c r="PGF47" s="63"/>
      <c r="PGG47" s="63"/>
      <c r="PGH47" s="63"/>
      <c r="PGI47" s="63"/>
      <c r="PGJ47" s="64"/>
      <c r="PGK47" s="63"/>
      <c r="PGL47" s="63"/>
      <c r="PGM47" s="63"/>
      <c r="PGN47" s="63"/>
      <c r="PGO47" s="63"/>
      <c r="PGP47" s="63"/>
      <c r="PGQ47" s="63"/>
      <c r="PGR47" s="64"/>
      <c r="PGS47" s="63"/>
      <c r="PGT47" s="63"/>
      <c r="PGU47" s="63"/>
      <c r="PGV47" s="63"/>
      <c r="PGW47" s="63"/>
      <c r="PGX47" s="63"/>
      <c r="PGY47" s="63"/>
      <c r="PGZ47" s="64"/>
      <c r="PHA47" s="63"/>
      <c r="PHB47" s="63"/>
      <c r="PHC47" s="63"/>
      <c r="PHD47" s="63"/>
      <c r="PHE47" s="63"/>
      <c r="PHF47" s="63"/>
      <c r="PHG47" s="63"/>
      <c r="PHH47" s="64"/>
      <c r="PHI47" s="63"/>
      <c r="PHJ47" s="63"/>
      <c r="PHK47" s="63"/>
      <c r="PHL47" s="63"/>
      <c r="PHM47" s="63"/>
      <c r="PHN47" s="63"/>
      <c r="PHO47" s="63"/>
      <c r="PHP47" s="64"/>
      <c r="PHQ47" s="63"/>
      <c r="PHR47" s="63"/>
      <c r="PHS47" s="63"/>
      <c r="PHT47" s="63"/>
      <c r="PHU47" s="63"/>
      <c r="PHV47" s="63"/>
      <c r="PHW47" s="63"/>
      <c r="PHX47" s="64"/>
      <c r="PHY47" s="63"/>
      <c r="PHZ47" s="63"/>
      <c r="PIA47" s="63"/>
      <c r="PIB47" s="63"/>
      <c r="PIC47" s="63"/>
      <c r="PID47" s="63"/>
      <c r="PIE47" s="63"/>
      <c r="PIF47" s="64"/>
      <c r="PIG47" s="63"/>
      <c r="PIH47" s="63"/>
      <c r="PII47" s="63"/>
      <c r="PIJ47" s="63"/>
      <c r="PIK47" s="63"/>
      <c r="PIL47" s="63"/>
      <c r="PIM47" s="63"/>
      <c r="PIN47" s="64"/>
      <c r="PIO47" s="63"/>
      <c r="PIP47" s="63"/>
      <c r="PIQ47" s="63"/>
      <c r="PIR47" s="63"/>
      <c r="PIS47" s="63"/>
      <c r="PIT47" s="63"/>
      <c r="PIU47" s="63"/>
      <c r="PIV47" s="64"/>
      <c r="PIW47" s="63"/>
      <c r="PIX47" s="63"/>
      <c r="PIY47" s="63"/>
      <c r="PIZ47" s="63"/>
      <c r="PJA47" s="63"/>
      <c r="PJB47" s="63"/>
      <c r="PJC47" s="63"/>
      <c r="PJD47" s="64"/>
      <c r="PJE47" s="63"/>
      <c r="PJF47" s="63"/>
      <c r="PJG47" s="63"/>
      <c r="PJH47" s="63"/>
      <c r="PJI47" s="63"/>
      <c r="PJJ47" s="63"/>
      <c r="PJK47" s="63"/>
      <c r="PJL47" s="64"/>
      <c r="PJM47" s="63"/>
      <c r="PJN47" s="63"/>
      <c r="PJO47" s="63"/>
      <c r="PJP47" s="63"/>
      <c r="PJQ47" s="63"/>
      <c r="PJR47" s="63"/>
      <c r="PJS47" s="63"/>
      <c r="PJT47" s="64"/>
      <c r="PJU47" s="63"/>
      <c r="PJV47" s="63"/>
      <c r="PJW47" s="63"/>
      <c r="PJX47" s="63"/>
      <c r="PJY47" s="63"/>
      <c r="PJZ47" s="63"/>
      <c r="PKA47" s="63"/>
      <c r="PKB47" s="64"/>
      <c r="PKC47" s="63"/>
      <c r="PKD47" s="63"/>
      <c r="PKE47" s="63"/>
      <c r="PKF47" s="63"/>
      <c r="PKG47" s="63"/>
      <c r="PKH47" s="63"/>
      <c r="PKI47" s="63"/>
      <c r="PKJ47" s="64"/>
      <c r="PKK47" s="63"/>
      <c r="PKL47" s="63"/>
      <c r="PKM47" s="63"/>
      <c r="PKN47" s="63"/>
      <c r="PKO47" s="63"/>
      <c r="PKP47" s="63"/>
      <c r="PKQ47" s="63"/>
      <c r="PKR47" s="64"/>
      <c r="PKS47" s="63"/>
      <c r="PKT47" s="63"/>
      <c r="PKU47" s="63"/>
      <c r="PKV47" s="63"/>
      <c r="PKW47" s="63"/>
      <c r="PKX47" s="63"/>
      <c r="PKY47" s="63"/>
      <c r="PKZ47" s="64"/>
      <c r="PLA47" s="63"/>
      <c r="PLB47" s="63"/>
      <c r="PLC47" s="63"/>
      <c r="PLD47" s="63"/>
      <c r="PLE47" s="63"/>
      <c r="PLF47" s="63"/>
      <c r="PLG47" s="63"/>
      <c r="PLH47" s="64"/>
      <c r="PLI47" s="63"/>
      <c r="PLJ47" s="63"/>
      <c r="PLK47" s="63"/>
      <c r="PLL47" s="63"/>
      <c r="PLM47" s="63"/>
      <c r="PLN47" s="63"/>
      <c r="PLO47" s="63"/>
      <c r="PLP47" s="64"/>
      <c r="PLQ47" s="63"/>
      <c r="PLR47" s="63"/>
      <c r="PLS47" s="63"/>
      <c r="PLT47" s="63"/>
      <c r="PLU47" s="63"/>
      <c r="PLV47" s="63"/>
      <c r="PLW47" s="63"/>
      <c r="PLX47" s="64"/>
      <c r="PLY47" s="63"/>
      <c r="PLZ47" s="63"/>
      <c r="PMA47" s="63"/>
      <c r="PMB47" s="63"/>
      <c r="PMC47" s="63"/>
      <c r="PMD47" s="63"/>
      <c r="PME47" s="63"/>
      <c r="PMF47" s="64"/>
      <c r="PMG47" s="63"/>
      <c r="PMH47" s="63"/>
      <c r="PMI47" s="63"/>
      <c r="PMJ47" s="63"/>
      <c r="PMK47" s="63"/>
      <c r="PML47" s="63"/>
      <c r="PMM47" s="63"/>
      <c r="PMN47" s="64"/>
      <c r="PMO47" s="63"/>
      <c r="PMP47" s="63"/>
      <c r="PMQ47" s="63"/>
      <c r="PMR47" s="63"/>
      <c r="PMS47" s="63"/>
      <c r="PMT47" s="63"/>
      <c r="PMU47" s="63"/>
      <c r="PMV47" s="64"/>
      <c r="PMW47" s="63"/>
      <c r="PMX47" s="63"/>
      <c r="PMY47" s="63"/>
      <c r="PMZ47" s="63"/>
      <c r="PNA47" s="63"/>
      <c r="PNB47" s="63"/>
      <c r="PNC47" s="63"/>
      <c r="PND47" s="64"/>
      <c r="PNE47" s="63"/>
      <c r="PNF47" s="63"/>
      <c r="PNG47" s="63"/>
      <c r="PNH47" s="63"/>
      <c r="PNI47" s="63"/>
      <c r="PNJ47" s="63"/>
      <c r="PNK47" s="63"/>
      <c r="PNL47" s="64"/>
      <c r="PNM47" s="63"/>
      <c r="PNN47" s="63"/>
      <c r="PNO47" s="63"/>
      <c r="PNP47" s="63"/>
      <c r="PNQ47" s="63"/>
      <c r="PNR47" s="63"/>
      <c r="PNS47" s="63"/>
      <c r="PNT47" s="64"/>
      <c r="PNU47" s="63"/>
      <c r="PNV47" s="63"/>
      <c r="PNW47" s="63"/>
      <c r="PNX47" s="63"/>
      <c r="PNY47" s="63"/>
      <c r="PNZ47" s="63"/>
      <c r="POA47" s="63"/>
      <c r="POB47" s="64"/>
      <c r="POC47" s="63"/>
      <c r="POD47" s="63"/>
      <c r="POE47" s="63"/>
      <c r="POF47" s="63"/>
      <c r="POG47" s="63"/>
      <c r="POH47" s="63"/>
      <c r="POI47" s="63"/>
      <c r="POJ47" s="64"/>
      <c r="POK47" s="63"/>
      <c r="POL47" s="63"/>
      <c r="POM47" s="63"/>
      <c r="PON47" s="63"/>
      <c r="POO47" s="63"/>
      <c r="POP47" s="63"/>
      <c r="POQ47" s="63"/>
      <c r="POR47" s="64"/>
      <c r="POS47" s="63"/>
      <c r="POT47" s="63"/>
      <c r="POU47" s="63"/>
      <c r="POV47" s="63"/>
      <c r="POW47" s="63"/>
      <c r="POX47" s="63"/>
      <c r="POY47" s="63"/>
      <c r="POZ47" s="64"/>
      <c r="PPA47" s="63"/>
      <c r="PPB47" s="63"/>
      <c r="PPC47" s="63"/>
      <c r="PPD47" s="63"/>
      <c r="PPE47" s="63"/>
      <c r="PPF47" s="63"/>
      <c r="PPG47" s="63"/>
      <c r="PPH47" s="64"/>
      <c r="PPI47" s="63"/>
      <c r="PPJ47" s="63"/>
      <c r="PPK47" s="63"/>
      <c r="PPL47" s="63"/>
      <c r="PPM47" s="63"/>
      <c r="PPN47" s="63"/>
      <c r="PPO47" s="63"/>
      <c r="PPP47" s="64"/>
      <c r="PPQ47" s="63"/>
      <c r="PPR47" s="63"/>
      <c r="PPS47" s="63"/>
      <c r="PPT47" s="63"/>
      <c r="PPU47" s="63"/>
      <c r="PPV47" s="63"/>
      <c r="PPW47" s="63"/>
      <c r="PPX47" s="64"/>
      <c r="PPY47" s="63"/>
      <c r="PPZ47" s="63"/>
      <c r="PQA47" s="63"/>
      <c r="PQB47" s="63"/>
      <c r="PQC47" s="63"/>
      <c r="PQD47" s="63"/>
      <c r="PQE47" s="63"/>
      <c r="PQF47" s="64"/>
      <c r="PQG47" s="63"/>
      <c r="PQH47" s="63"/>
      <c r="PQI47" s="63"/>
      <c r="PQJ47" s="63"/>
      <c r="PQK47" s="63"/>
      <c r="PQL47" s="63"/>
      <c r="PQM47" s="63"/>
      <c r="PQN47" s="64"/>
      <c r="PQO47" s="63"/>
      <c r="PQP47" s="63"/>
      <c r="PQQ47" s="63"/>
      <c r="PQR47" s="63"/>
      <c r="PQS47" s="63"/>
      <c r="PQT47" s="63"/>
      <c r="PQU47" s="63"/>
      <c r="PQV47" s="64"/>
      <c r="PQW47" s="63"/>
      <c r="PQX47" s="63"/>
      <c r="PQY47" s="63"/>
      <c r="PQZ47" s="63"/>
      <c r="PRA47" s="63"/>
      <c r="PRB47" s="63"/>
      <c r="PRC47" s="63"/>
      <c r="PRD47" s="64"/>
      <c r="PRE47" s="63"/>
      <c r="PRF47" s="63"/>
      <c r="PRG47" s="63"/>
      <c r="PRH47" s="63"/>
      <c r="PRI47" s="63"/>
      <c r="PRJ47" s="63"/>
      <c r="PRK47" s="63"/>
      <c r="PRL47" s="64"/>
      <c r="PRM47" s="63"/>
      <c r="PRN47" s="63"/>
      <c r="PRO47" s="63"/>
      <c r="PRP47" s="63"/>
      <c r="PRQ47" s="63"/>
      <c r="PRR47" s="63"/>
      <c r="PRS47" s="63"/>
      <c r="PRT47" s="64"/>
      <c r="PRU47" s="63"/>
      <c r="PRV47" s="63"/>
      <c r="PRW47" s="63"/>
      <c r="PRX47" s="63"/>
      <c r="PRY47" s="63"/>
      <c r="PRZ47" s="63"/>
      <c r="PSA47" s="63"/>
      <c r="PSB47" s="64"/>
      <c r="PSC47" s="63"/>
      <c r="PSD47" s="63"/>
      <c r="PSE47" s="63"/>
      <c r="PSF47" s="63"/>
      <c r="PSG47" s="63"/>
      <c r="PSH47" s="63"/>
      <c r="PSI47" s="63"/>
      <c r="PSJ47" s="64"/>
      <c r="PSK47" s="63"/>
      <c r="PSL47" s="63"/>
      <c r="PSM47" s="63"/>
      <c r="PSN47" s="63"/>
      <c r="PSO47" s="63"/>
      <c r="PSP47" s="63"/>
      <c r="PSQ47" s="63"/>
      <c r="PSR47" s="64"/>
      <c r="PSS47" s="63"/>
      <c r="PST47" s="63"/>
      <c r="PSU47" s="63"/>
      <c r="PSV47" s="63"/>
      <c r="PSW47" s="63"/>
      <c r="PSX47" s="63"/>
      <c r="PSY47" s="63"/>
      <c r="PSZ47" s="64"/>
      <c r="PTA47" s="63"/>
      <c r="PTB47" s="63"/>
      <c r="PTC47" s="63"/>
      <c r="PTD47" s="63"/>
      <c r="PTE47" s="63"/>
      <c r="PTF47" s="63"/>
      <c r="PTG47" s="63"/>
      <c r="PTH47" s="64"/>
      <c r="PTI47" s="63"/>
      <c r="PTJ47" s="63"/>
      <c r="PTK47" s="63"/>
      <c r="PTL47" s="63"/>
      <c r="PTM47" s="63"/>
      <c r="PTN47" s="63"/>
      <c r="PTO47" s="63"/>
      <c r="PTP47" s="64"/>
      <c r="PTQ47" s="63"/>
      <c r="PTR47" s="63"/>
      <c r="PTS47" s="63"/>
      <c r="PTT47" s="63"/>
      <c r="PTU47" s="63"/>
      <c r="PTV47" s="63"/>
      <c r="PTW47" s="63"/>
      <c r="PTX47" s="64"/>
      <c r="PTY47" s="63"/>
      <c r="PTZ47" s="63"/>
      <c r="PUA47" s="63"/>
      <c r="PUB47" s="63"/>
      <c r="PUC47" s="63"/>
      <c r="PUD47" s="63"/>
      <c r="PUE47" s="63"/>
      <c r="PUF47" s="64"/>
      <c r="PUG47" s="63"/>
      <c r="PUH47" s="63"/>
      <c r="PUI47" s="63"/>
      <c r="PUJ47" s="63"/>
      <c r="PUK47" s="63"/>
      <c r="PUL47" s="63"/>
      <c r="PUM47" s="63"/>
      <c r="PUN47" s="64"/>
      <c r="PUO47" s="63"/>
      <c r="PUP47" s="63"/>
      <c r="PUQ47" s="63"/>
      <c r="PUR47" s="63"/>
      <c r="PUS47" s="63"/>
      <c r="PUT47" s="63"/>
      <c r="PUU47" s="63"/>
      <c r="PUV47" s="64"/>
      <c r="PUW47" s="63"/>
      <c r="PUX47" s="63"/>
      <c r="PUY47" s="63"/>
      <c r="PUZ47" s="63"/>
      <c r="PVA47" s="63"/>
      <c r="PVB47" s="63"/>
      <c r="PVC47" s="63"/>
      <c r="PVD47" s="64"/>
      <c r="PVE47" s="63"/>
      <c r="PVF47" s="63"/>
      <c r="PVG47" s="63"/>
      <c r="PVH47" s="63"/>
      <c r="PVI47" s="63"/>
      <c r="PVJ47" s="63"/>
      <c r="PVK47" s="63"/>
      <c r="PVL47" s="64"/>
      <c r="PVM47" s="63"/>
      <c r="PVN47" s="63"/>
      <c r="PVO47" s="63"/>
      <c r="PVP47" s="63"/>
      <c r="PVQ47" s="63"/>
      <c r="PVR47" s="63"/>
      <c r="PVS47" s="63"/>
      <c r="PVT47" s="64"/>
      <c r="PVU47" s="63"/>
      <c r="PVV47" s="63"/>
      <c r="PVW47" s="63"/>
      <c r="PVX47" s="63"/>
      <c r="PVY47" s="63"/>
      <c r="PVZ47" s="63"/>
      <c r="PWA47" s="63"/>
      <c r="PWB47" s="64"/>
      <c r="PWC47" s="63"/>
      <c r="PWD47" s="63"/>
      <c r="PWE47" s="63"/>
      <c r="PWF47" s="63"/>
      <c r="PWG47" s="63"/>
      <c r="PWH47" s="63"/>
      <c r="PWI47" s="63"/>
      <c r="PWJ47" s="64"/>
      <c r="PWK47" s="63"/>
      <c r="PWL47" s="63"/>
      <c r="PWM47" s="63"/>
      <c r="PWN47" s="63"/>
      <c r="PWO47" s="63"/>
      <c r="PWP47" s="63"/>
      <c r="PWQ47" s="63"/>
      <c r="PWR47" s="64"/>
      <c r="PWS47" s="63"/>
      <c r="PWT47" s="63"/>
      <c r="PWU47" s="63"/>
      <c r="PWV47" s="63"/>
      <c r="PWW47" s="63"/>
      <c r="PWX47" s="63"/>
      <c r="PWY47" s="63"/>
      <c r="PWZ47" s="64"/>
      <c r="PXA47" s="63"/>
      <c r="PXB47" s="63"/>
      <c r="PXC47" s="63"/>
      <c r="PXD47" s="63"/>
      <c r="PXE47" s="63"/>
      <c r="PXF47" s="63"/>
      <c r="PXG47" s="63"/>
      <c r="PXH47" s="64"/>
      <c r="PXI47" s="63"/>
      <c r="PXJ47" s="63"/>
      <c r="PXK47" s="63"/>
      <c r="PXL47" s="63"/>
      <c r="PXM47" s="63"/>
      <c r="PXN47" s="63"/>
      <c r="PXO47" s="63"/>
      <c r="PXP47" s="64"/>
      <c r="PXQ47" s="63"/>
      <c r="PXR47" s="63"/>
      <c r="PXS47" s="63"/>
      <c r="PXT47" s="63"/>
      <c r="PXU47" s="63"/>
      <c r="PXV47" s="63"/>
      <c r="PXW47" s="63"/>
      <c r="PXX47" s="64"/>
      <c r="PXY47" s="63"/>
      <c r="PXZ47" s="63"/>
      <c r="PYA47" s="63"/>
      <c r="PYB47" s="63"/>
      <c r="PYC47" s="63"/>
      <c r="PYD47" s="63"/>
      <c r="PYE47" s="63"/>
      <c r="PYF47" s="64"/>
      <c r="PYG47" s="63"/>
      <c r="PYH47" s="63"/>
      <c r="PYI47" s="63"/>
      <c r="PYJ47" s="63"/>
      <c r="PYK47" s="63"/>
      <c r="PYL47" s="63"/>
      <c r="PYM47" s="63"/>
      <c r="PYN47" s="64"/>
      <c r="PYO47" s="63"/>
      <c r="PYP47" s="63"/>
      <c r="PYQ47" s="63"/>
      <c r="PYR47" s="63"/>
      <c r="PYS47" s="63"/>
      <c r="PYT47" s="63"/>
      <c r="PYU47" s="63"/>
      <c r="PYV47" s="64"/>
      <c r="PYW47" s="63"/>
      <c r="PYX47" s="63"/>
      <c r="PYY47" s="63"/>
      <c r="PYZ47" s="63"/>
      <c r="PZA47" s="63"/>
      <c r="PZB47" s="63"/>
      <c r="PZC47" s="63"/>
      <c r="PZD47" s="64"/>
      <c r="PZE47" s="63"/>
      <c r="PZF47" s="63"/>
      <c r="PZG47" s="63"/>
      <c r="PZH47" s="63"/>
      <c r="PZI47" s="63"/>
      <c r="PZJ47" s="63"/>
      <c r="PZK47" s="63"/>
      <c r="PZL47" s="64"/>
      <c r="PZM47" s="63"/>
      <c r="PZN47" s="63"/>
      <c r="PZO47" s="63"/>
      <c r="PZP47" s="63"/>
      <c r="PZQ47" s="63"/>
      <c r="PZR47" s="63"/>
      <c r="PZS47" s="63"/>
      <c r="PZT47" s="64"/>
      <c r="PZU47" s="63"/>
      <c r="PZV47" s="63"/>
      <c r="PZW47" s="63"/>
      <c r="PZX47" s="63"/>
      <c r="PZY47" s="63"/>
      <c r="PZZ47" s="63"/>
      <c r="QAA47" s="63"/>
      <c r="QAB47" s="64"/>
      <c r="QAC47" s="63"/>
      <c r="QAD47" s="63"/>
      <c r="QAE47" s="63"/>
      <c r="QAF47" s="63"/>
      <c r="QAG47" s="63"/>
      <c r="QAH47" s="63"/>
      <c r="QAI47" s="63"/>
      <c r="QAJ47" s="64"/>
      <c r="QAK47" s="63"/>
      <c r="QAL47" s="63"/>
      <c r="QAM47" s="63"/>
      <c r="QAN47" s="63"/>
      <c r="QAO47" s="63"/>
      <c r="QAP47" s="63"/>
      <c r="QAQ47" s="63"/>
      <c r="QAR47" s="64"/>
      <c r="QAS47" s="63"/>
      <c r="QAT47" s="63"/>
      <c r="QAU47" s="63"/>
      <c r="QAV47" s="63"/>
      <c r="QAW47" s="63"/>
      <c r="QAX47" s="63"/>
      <c r="QAY47" s="63"/>
      <c r="QAZ47" s="64"/>
      <c r="QBA47" s="63"/>
      <c r="QBB47" s="63"/>
      <c r="QBC47" s="63"/>
      <c r="QBD47" s="63"/>
      <c r="QBE47" s="63"/>
      <c r="QBF47" s="63"/>
      <c r="QBG47" s="63"/>
      <c r="QBH47" s="64"/>
      <c r="QBI47" s="63"/>
      <c r="QBJ47" s="63"/>
      <c r="QBK47" s="63"/>
      <c r="QBL47" s="63"/>
      <c r="QBM47" s="63"/>
      <c r="QBN47" s="63"/>
      <c r="QBO47" s="63"/>
      <c r="QBP47" s="64"/>
      <c r="QBQ47" s="63"/>
      <c r="QBR47" s="63"/>
      <c r="QBS47" s="63"/>
      <c r="QBT47" s="63"/>
      <c r="QBU47" s="63"/>
      <c r="QBV47" s="63"/>
      <c r="QBW47" s="63"/>
      <c r="QBX47" s="64"/>
      <c r="QBY47" s="63"/>
      <c r="QBZ47" s="63"/>
      <c r="QCA47" s="63"/>
      <c r="QCB47" s="63"/>
      <c r="QCC47" s="63"/>
      <c r="QCD47" s="63"/>
      <c r="QCE47" s="63"/>
      <c r="QCF47" s="64"/>
      <c r="QCG47" s="63"/>
      <c r="QCH47" s="63"/>
      <c r="QCI47" s="63"/>
      <c r="QCJ47" s="63"/>
      <c r="QCK47" s="63"/>
      <c r="QCL47" s="63"/>
      <c r="QCM47" s="63"/>
      <c r="QCN47" s="64"/>
      <c r="QCO47" s="63"/>
      <c r="QCP47" s="63"/>
      <c r="QCQ47" s="63"/>
      <c r="QCR47" s="63"/>
      <c r="QCS47" s="63"/>
      <c r="QCT47" s="63"/>
      <c r="QCU47" s="63"/>
      <c r="QCV47" s="64"/>
      <c r="QCW47" s="63"/>
      <c r="QCX47" s="63"/>
      <c r="QCY47" s="63"/>
      <c r="QCZ47" s="63"/>
      <c r="QDA47" s="63"/>
      <c r="QDB47" s="63"/>
      <c r="QDC47" s="63"/>
      <c r="QDD47" s="64"/>
      <c r="QDE47" s="63"/>
      <c r="QDF47" s="63"/>
      <c r="QDG47" s="63"/>
      <c r="QDH47" s="63"/>
      <c r="QDI47" s="63"/>
      <c r="QDJ47" s="63"/>
      <c r="QDK47" s="63"/>
      <c r="QDL47" s="64"/>
      <c r="QDM47" s="63"/>
      <c r="QDN47" s="63"/>
      <c r="QDO47" s="63"/>
      <c r="QDP47" s="63"/>
      <c r="QDQ47" s="63"/>
      <c r="QDR47" s="63"/>
      <c r="QDS47" s="63"/>
      <c r="QDT47" s="64"/>
      <c r="QDU47" s="63"/>
      <c r="QDV47" s="63"/>
      <c r="QDW47" s="63"/>
      <c r="QDX47" s="63"/>
      <c r="QDY47" s="63"/>
      <c r="QDZ47" s="63"/>
      <c r="QEA47" s="63"/>
      <c r="QEB47" s="64"/>
      <c r="QEC47" s="63"/>
      <c r="QED47" s="63"/>
      <c r="QEE47" s="63"/>
      <c r="QEF47" s="63"/>
      <c r="QEG47" s="63"/>
      <c r="QEH47" s="63"/>
      <c r="QEI47" s="63"/>
      <c r="QEJ47" s="64"/>
      <c r="QEK47" s="63"/>
      <c r="QEL47" s="63"/>
      <c r="QEM47" s="63"/>
      <c r="QEN47" s="63"/>
      <c r="QEO47" s="63"/>
      <c r="QEP47" s="63"/>
      <c r="QEQ47" s="63"/>
      <c r="QER47" s="64"/>
      <c r="QES47" s="63"/>
      <c r="QET47" s="63"/>
      <c r="QEU47" s="63"/>
      <c r="QEV47" s="63"/>
      <c r="QEW47" s="63"/>
      <c r="QEX47" s="63"/>
      <c r="QEY47" s="63"/>
      <c r="QEZ47" s="64"/>
      <c r="QFA47" s="63"/>
      <c r="QFB47" s="63"/>
      <c r="QFC47" s="63"/>
      <c r="QFD47" s="63"/>
      <c r="QFE47" s="63"/>
      <c r="QFF47" s="63"/>
      <c r="QFG47" s="63"/>
      <c r="QFH47" s="64"/>
      <c r="QFI47" s="63"/>
      <c r="QFJ47" s="63"/>
      <c r="QFK47" s="63"/>
      <c r="QFL47" s="63"/>
      <c r="QFM47" s="63"/>
      <c r="QFN47" s="63"/>
      <c r="QFO47" s="63"/>
      <c r="QFP47" s="64"/>
      <c r="QFQ47" s="63"/>
      <c r="QFR47" s="63"/>
      <c r="QFS47" s="63"/>
      <c r="QFT47" s="63"/>
      <c r="QFU47" s="63"/>
      <c r="QFV47" s="63"/>
      <c r="QFW47" s="63"/>
      <c r="QFX47" s="64"/>
      <c r="QFY47" s="63"/>
      <c r="QFZ47" s="63"/>
      <c r="QGA47" s="63"/>
      <c r="QGB47" s="63"/>
      <c r="QGC47" s="63"/>
      <c r="QGD47" s="63"/>
      <c r="QGE47" s="63"/>
      <c r="QGF47" s="64"/>
      <c r="QGG47" s="63"/>
      <c r="QGH47" s="63"/>
      <c r="QGI47" s="63"/>
      <c r="QGJ47" s="63"/>
      <c r="QGK47" s="63"/>
      <c r="QGL47" s="63"/>
      <c r="QGM47" s="63"/>
      <c r="QGN47" s="64"/>
      <c r="QGO47" s="63"/>
      <c r="QGP47" s="63"/>
      <c r="QGQ47" s="63"/>
      <c r="QGR47" s="63"/>
      <c r="QGS47" s="63"/>
      <c r="QGT47" s="63"/>
      <c r="QGU47" s="63"/>
      <c r="QGV47" s="64"/>
      <c r="QGW47" s="63"/>
      <c r="QGX47" s="63"/>
      <c r="QGY47" s="63"/>
      <c r="QGZ47" s="63"/>
      <c r="QHA47" s="63"/>
      <c r="QHB47" s="63"/>
      <c r="QHC47" s="63"/>
      <c r="QHD47" s="64"/>
      <c r="QHE47" s="63"/>
      <c r="QHF47" s="63"/>
      <c r="QHG47" s="63"/>
      <c r="QHH47" s="63"/>
      <c r="QHI47" s="63"/>
      <c r="QHJ47" s="63"/>
      <c r="QHK47" s="63"/>
      <c r="QHL47" s="64"/>
      <c r="QHM47" s="63"/>
      <c r="QHN47" s="63"/>
      <c r="QHO47" s="63"/>
      <c r="QHP47" s="63"/>
      <c r="QHQ47" s="63"/>
      <c r="QHR47" s="63"/>
      <c r="QHS47" s="63"/>
      <c r="QHT47" s="64"/>
      <c r="QHU47" s="63"/>
      <c r="QHV47" s="63"/>
      <c r="QHW47" s="63"/>
      <c r="QHX47" s="63"/>
      <c r="QHY47" s="63"/>
      <c r="QHZ47" s="63"/>
      <c r="QIA47" s="63"/>
      <c r="QIB47" s="64"/>
      <c r="QIC47" s="63"/>
      <c r="QID47" s="63"/>
      <c r="QIE47" s="63"/>
      <c r="QIF47" s="63"/>
      <c r="QIG47" s="63"/>
      <c r="QIH47" s="63"/>
      <c r="QII47" s="63"/>
      <c r="QIJ47" s="64"/>
      <c r="QIK47" s="63"/>
      <c r="QIL47" s="63"/>
      <c r="QIM47" s="63"/>
      <c r="QIN47" s="63"/>
      <c r="QIO47" s="63"/>
      <c r="QIP47" s="63"/>
      <c r="QIQ47" s="63"/>
      <c r="QIR47" s="64"/>
      <c r="QIS47" s="63"/>
      <c r="QIT47" s="63"/>
      <c r="QIU47" s="63"/>
      <c r="QIV47" s="63"/>
      <c r="QIW47" s="63"/>
      <c r="QIX47" s="63"/>
      <c r="QIY47" s="63"/>
      <c r="QIZ47" s="64"/>
      <c r="QJA47" s="63"/>
      <c r="QJB47" s="63"/>
      <c r="QJC47" s="63"/>
      <c r="QJD47" s="63"/>
      <c r="QJE47" s="63"/>
      <c r="QJF47" s="63"/>
      <c r="QJG47" s="63"/>
      <c r="QJH47" s="64"/>
      <c r="QJI47" s="63"/>
      <c r="QJJ47" s="63"/>
      <c r="QJK47" s="63"/>
      <c r="QJL47" s="63"/>
      <c r="QJM47" s="63"/>
      <c r="QJN47" s="63"/>
      <c r="QJO47" s="63"/>
      <c r="QJP47" s="64"/>
      <c r="QJQ47" s="63"/>
      <c r="QJR47" s="63"/>
      <c r="QJS47" s="63"/>
      <c r="QJT47" s="63"/>
      <c r="QJU47" s="63"/>
      <c r="QJV47" s="63"/>
      <c r="QJW47" s="63"/>
      <c r="QJX47" s="64"/>
      <c r="QJY47" s="63"/>
      <c r="QJZ47" s="63"/>
      <c r="QKA47" s="63"/>
      <c r="QKB47" s="63"/>
      <c r="QKC47" s="63"/>
      <c r="QKD47" s="63"/>
      <c r="QKE47" s="63"/>
      <c r="QKF47" s="64"/>
      <c r="QKG47" s="63"/>
      <c r="QKH47" s="63"/>
      <c r="QKI47" s="63"/>
      <c r="QKJ47" s="63"/>
      <c r="QKK47" s="63"/>
      <c r="QKL47" s="63"/>
      <c r="QKM47" s="63"/>
      <c r="QKN47" s="64"/>
      <c r="QKO47" s="63"/>
      <c r="QKP47" s="63"/>
      <c r="QKQ47" s="63"/>
      <c r="QKR47" s="63"/>
      <c r="QKS47" s="63"/>
      <c r="QKT47" s="63"/>
      <c r="QKU47" s="63"/>
      <c r="QKV47" s="64"/>
      <c r="QKW47" s="63"/>
      <c r="QKX47" s="63"/>
      <c r="QKY47" s="63"/>
      <c r="QKZ47" s="63"/>
      <c r="QLA47" s="63"/>
      <c r="QLB47" s="63"/>
      <c r="QLC47" s="63"/>
      <c r="QLD47" s="64"/>
      <c r="QLE47" s="63"/>
      <c r="QLF47" s="63"/>
      <c r="QLG47" s="63"/>
      <c r="QLH47" s="63"/>
      <c r="QLI47" s="63"/>
      <c r="QLJ47" s="63"/>
      <c r="QLK47" s="63"/>
      <c r="QLL47" s="64"/>
      <c r="QLM47" s="63"/>
      <c r="QLN47" s="63"/>
      <c r="QLO47" s="63"/>
      <c r="QLP47" s="63"/>
      <c r="QLQ47" s="63"/>
      <c r="QLR47" s="63"/>
      <c r="QLS47" s="63"/>
      <c r="QLT47" s="64"/>
      <c r="QLU47" s="63"/>
      <c r="QLV47" s="63"/>
      <c r="QLW47" s="63"/>
      <c r="QLX47" s="63"/>
      <c r="QLY47" s="63"/>
      <c r="QLZ47" s="63"/>
      <c r="QMA47" s="63"/>
      <c r="QMB47" s="64"/>
      <c r="QMC47" s="63"/>
      <c r="QMD47" s="63"/>
      <c r="QME47" s="63"/>
      <c r="QMF47" s="63"/>
      <c r="QMG47" s="63"/>
      <c r="QMH47" s="63"/>
      <c r="QMI47" s="63"/>
      <c r="QMJ47" s="64"/>
      <c r="QMK47" s="63"/>
      <c r="QML47" s="63"/>
      <c r="QMM47" s="63"/>
      <c r="QMN47" s="63"/>
      <c r="QMO47" s="63"/>
      <c r="QMP47" s="63"/>
      <c r="QMQ47" s="63"/>
      <c r="QMR47" s="64"/>
      <c r="QMS47" s="63"/>
      <c r="QMT47" s="63"/>
      <c r="QMU47" s="63"/>
      <c r="QMV47" s="63"/>
      <c r="QMW47" s="63"/>
      <c r="QMX47" s="63"/>
      <c r="QMY47" s="63"/>
      <c r="QMZ47" s="64"/>
      <c r="QNA47" s="63"/>
      <c r="QNB47" s="63"/>
      <c r="QNC47" s="63"/>
      <c r="QND47" s="63"/>
      <c r="QNE47" s="63"/>
      <c r="QNF47" s="63"/>
      <c r="QNG47" s="63"/>
      <c r="QNH47" s="64"/>
      <c r="QNI47" s="63"/>
      <c r="QNJ47" s="63"/>
      <c r="QNK47" s="63"/>
      <c r="QNL47" s="63"/>
      <c r="QNM47" s="63"/>
      <c r="QNN47" s="63"/>
      <c r="QNO47" s="63"/>
      <c r="QNP47" s="64"/>
      <c r="QNQ47" s="63"/>
      <c r="QNR47" s="63"/>
      <c r="QNS47" s="63"/>
      <c r="QNT47" s="63"/>
      <c r="QNU47" s="63"/>
      <c r="QNV47" s="63"/>
      <c r="QNW47" s="63"/>
      <c r="QNX47" s="64"/>
      <c r="QNY47" s="63"/>
      <c r="QNZ47" s="63"/>
      <c r="QOA47" s="63"/>
      <c r="QOB47" s="63"/>
      <c r="QOC47" s="63"/>
      <c r="QOD47" s="63"/>
      <c r="QOE47" s="63"/>
      <c r="QOF47" s="64"/>
      <c r="QOG47" s="63"/>
      <c r="QOH47" s="63"/>
      <c r="QOI47" s="63"/>
      <c r="QOJ47" s="63"/>
      <c r="QOK47" s="63"/>
      <c r="QOL47" s="63"/>
      <c r="QOM47" s="63"/>
      <c r="QON47" s="64"/>
      <c r="QOO47" s="63"/>
      <c r="QOP47" s="63"/>
      <c r="QOQ47" s="63"/>
      <c r="QOR47" s="63"/>
      <c r="QOS47" s="63"/>
      <c r="QOT47" s="63"/>
      <c r="QOU47" s="63"/>
      <c r="QOV47" s="64"/>
      <c r="QOW47" s="63"/>
      <c r="QOX47" s="63"/>
      <c r="QOY47" s="63"/>
      <c r="QOZ47" s="63"/>
      <c r="QPA47" s="63"/>
      <c r="QPB47" s="63"/>
      <c r="QPC47" s="63"/>
      <c r="QPD47" s="64"/>
      <c r="QPE47" s="63"/>
      <c r="QPF47" s="63"/>
      <c r="QPG47" s="63"/>
      <c r="QPH47" s="63"/>
      <c r="QPI47" s="63"/>
      <c r="QPJ47" s="63"/>
      <c r="QPK47" s="63"/>
      <c r="QPL47" s="64"/>
      <c r="QPM47" s="63"/>
      <c r="QPN47" s="63"/>
      <c r="QPO47" s="63"/>
      <c r="QPP47" s="63"/>
      <c r="QPQ47" s="63"/>
      <c r="QPR47" s="63"/>
      <c r="QPS47" s="63"/>
      <c r="QPT47" s="64"/>
      <c r="QPU47" s="63"/>
      <c r="QPV47" s="63"/>
      <c r="QPW47" s="63"/>
      <c r="QPX47" s="63"/>
      <c r="QPY47" s="63"/>
      <c r="QPZ47" s="63"/>
      <c r="QQA47" s="63"/>
      <c r="QQB47" s="64"/>
      <c r="QQC47" s="63"/>
      <c r="QQD47" s="63"/>
      <c r="QQE47" s="63"/>
      <c r="QQF47" s="63"/>
      <c r="QQG47" s="63"/>
      <c r="QQH47" s="63"/>
      <c r="QQI47" s="63"/>
      <c r="QQJ47" s="64"/>
      <c r="QQK47" s="63"/>
      <c r="QQL47" s="63"/>
      <c r="QQM47" s="63"/>
      <c r="QQN47" s="63"/>
      <c r="QQO47" s="63"/>
      <c r="QQP47" s="63"/>
      <c r="QQQ47" s="63"/>
      <c r="QQR47" s="64"/>
      <c r="QQS47" s="63"/>
      <c r="QQT47" s="63"/>
      <c r="QQU47" s="63"/>
      <c r="QQV47" s="63"/>
      <c r="QQW47" s="63"/>
      <c r="QQX47" s="63"/>
      <c r="QQY47" s="63"/>
      <c r="QQZ47" s="64"/>
      <c r="QRA47" s="63"/>
      <c r="QRB47" s="63"/>
      <c r="QRC47" s="63"/>
      <c r="QRD47" s="63"/>
      <c r="QRE47" s="63"/>
      <c r="QRF47" s="63"/>
      <c r="QRG47" s="63"/>
      <c r="QRH47" s="64"/>
      <c r="QRI47" s="63"/>
      <c r="QRJ47" s="63"/>
      <c r="QRK47" s="63"/>
      <c r="QRL47" s="63"/>
      <c r="QRM47" s="63"/>
      <c r="QRN47" s="63"/>
      <c r="QRO47" s="63"/>
      <c r="QRP47" s="64"/>
      <c r="QRQ47" s="63"/>
      <c r="QRR47" s="63"/>
      <c r="QRS47" s="63"/>
      <c r="QRT47" s="63"/>
      <c r="QRU47" s="63"/>
      <c r="QRV47" s="63"/>
      <c r="QRW47" s="63"/>
      <c r="QRX47" s="64"/>
      <c r="QRY47" s="63"/>
      <c r="QRZ47" s="63"/>
      <c r="QSA47" s="63"/>
      <c r="QSB47" s="63"/>
      <c r="QSC47" s="63"/>
      <c r="QSD47" s="63"/>
      <c r="QSE47" s="63"/>
      <c r="QSF47" s="64"/>
      <c r="QSG47" s="63"/>
      <c r="QSH47" s="63"/>
      <c r="QSI47" s="63"/>
      <c r="QSJ47" s="63"/>
      <c r="QSK47" s="63"/>
      <c r="QSL47" s="63"/>
      <c r="QSM47" s="63"/>
      <c r="QSN47" s="64"/>
      <c r="QSO47" s="63"/>
      <c r="QSP47" s="63"/>
      <c r="QSQ47" s="63"/>
      <c r="QSR47" s="63"/>
      <c r="QSS47" s="63"/>
      <c r="QST47" s="63"/>
      <c r="QSU47" s="63"/>
      <c r="QSV47" s="64"/>
      <c r="QSW47" s="63"/>
      <c r="QSX47" s="63"/>
      <c r="QSY47" s="63"/>
      <c r="QSZ47" s="63"/>
      <c r="QTA47" s="63"/>
      <c r="QTB47" s="63"/>
      <c r="QTC47" s="63"/>
      <c r="QTD47" s="64"/>
      <c r="QTE47" s="63"/>
      <c r="QTF47" s="63"/>
      <c r="QTG47" s="63"/>
      <c r="QTH47" s="63"/>
      <c r="QTI47" s="63"/>
      <c r="QTJ47" s="63"/>
      <c r="QTK47" s="63"/>
      <c r="QTL47" s="64"/>
      <c r="QTM47" s="63"/>
      <c r="QTN47" s="63"/>
      <c r="QTO47" s="63"/>
      <c r="QTP47" s="63"/>
      <c r="QTQ47" s="63"/>
      <c r="QTR47" s="63"/>
      <c r="QTS47" s="63"/>
      <c r="QTT47" s="64"/>
      <c r="QTU47" s="63"/>
      <c r="QTV47" s="63"/>
      <c r="QTW47" s="63"/>
      <c r="QTX47" s="63"/>
      <c r="QTY47" s="63"/>
      <c r="QTZ47" s="63"/>
      <c r="QUA47" s="63"/>
      <c r="QUB47" s="64"/>
      <c r="QUC47" s="63"/>
      <c r="QUD47" s="63"/>
      <c r="QUE47" s="63"/>
      <c r="QUF47" s="63"/>
      <c r="QUG47" s="63"/>
      <c r="QUH47" s="63"/>
      <c r="QUI47" s="63"/>
      <c r="QUJ47" s="64"/>
      <c r="QUK47" s="63"/>
      <c r="QUL47" s="63"/>
      <c r="QUM47" s="63"/>
      <c r="QUN47" s="63"/>
      <c r="QUO47" s="63"/>
      <c r="QUP47" s="63"/>
      <c r="QUQ47" s="63"/>
      <c r="QUR47" s="64"/>
      <c r="QUS47" s="63"/>
      <c r="QUT47" s="63"/>
      <c r="QUU47" s="63"/>
      <c r="QUV47" s="63"/>
      <c r="QUW47" s="63"/>
      <c r="QUX47" s="63"/>
      <c r="QUY47" s="63"/>
      <c r="QUZ47" s="64"/>
      <c r="QVA47" s="63"/>
      <c r="QVB47" s="63"/>
      <c r="QVC47" s="63"/>
      <c r="QVD47" s="63"/>
      <c r="QVE47" s="63"/>
      <c r="QVF47" s="63"/>
      <c r="QVG47" s="63"/>
      <c r="QVH47" s="64"/>
      <c r="QVI47" s="63"/>
      <c r="QVJ47" s="63"/>
      <c r="QVK47" s="63"/>
      <c r="QVL47" s="63"/>
      <c r="QVM47" s="63"/>
      <c r="QVN47" s="63"/>
      <c r="QVO47" s="63"/>
      <c r="QVP47" s="64"/>
      <c r="QVQ47" s="63"/>
      <c r="QVR47" s="63"/>
      <c r="QVS47" s="63"/>
      <c r="QVT47" s="63"/>
      <c r="QVU47" s="63"/>
      <c r="QVV47" s="63"/>
      <c r="QVW47" s="63"/>
      <c r="QVX47" s="64"/>
      <c r="QVY47" s="63"/>
      <c r="QVZ47" s="63"/>
      <c r="QWA47" s="63"/>
      <c r="QWB47" s="63"/>
      <c r="QWC47" s="63"/>
      <c r="QWD47" s="63"/>
      <c r="QWE47" s="63"/>
      <c r="QWF47" s="64"/>
      <c r="QWG47" s="63"/>
      <c r="QWH47" s="63"/>
      <c r="QWI47" s="63"/>
      <c r="QWJ47" s="63"/>
      <c r="QWK47" s="63"/>
      <c r="QWL47" s="63"/>
      <c r="QWM47" s="63"/>
      <c r="QWN47" s="64"/>
      <c r="QWO47" s="63"/>
      <c r="QWP47" s="63"/>
      <c r="QWQ47" s="63"/>
      <c r="QWR47" s="63"/>
      <c r="QWS47" s="63"/>
      <c r="QWT47" s="63"/>
      <c r="QWU47" s="63"/>
      <c r="QWV47" s="64"/>
      <c r="QWW47" s="63"/>
      <c r="QWX47" s="63"/>
      <c r="QWY47" s="63"/>
      <c r="QWZ47" s="63"/>
      <c r="QXA47" s="63"/>
      <c r="QXB47" s="63"/>
      <c r="QXC47" s="63"/>
      <c r="QXD47" s="64"/>
      <c r="QXE47" s="63"/>
      <c r="QXF47" s="63"/>
      <c r="QXG47" s="63"/>
      <c r="QXH47" s="63"/>
      <c r="QXI47" s="63"/>
      <c r="QXJ47" s="63"/>
      <c r="QXK47" s="63"/>
      <c r="QXL47" s="64"/>
      <c r="QXM47" s="63"/>
      <c r="QXN47" s="63"/>
      <c r="QXO47" s="63"/>
      <c r="QXP47" s="63"/>
      <c r="QXQ47" s="63"/>
      <c r="QXR47" s="63"/>
      <c r="QXS47" s="63"/>
      <c r="QXT47" s="64"/>
      <c r="QXU47" s="63"/>
      <c r="QXV47" s="63"/>
      <c r="QXW47" s="63"/>
      <c r="QXX47" s="63"/>
      <c r="QXY47" s="63"/>
      <c r="QXZ47" s="63"/>
      <c r="QYA47" s="63"/>
      <c r="QYB47" s="64"/>
      <c r="QYC47" s="63"/>
      <c r="QYD47" s="63"/>
      <c r="QYE47" s="63"/>
      <c r="QYF47" s="63"/>
      <c r="QYG47" s="63"/>
      <c r="QYH47" s="63"/>
      <c r="QYI47" s="63"/>
      <c r="QYJ47" s="64"/>
      <c r="QYK47" s="63"/>
      <c r="QYL47" s="63"/>
      <c r="QYM47" s="63"/>
      <c r="QYN47" s="63"/>
      <c r="QYO47" s="63"/>
      <c r="QYP47" s="63"/>
      <c r="QYQ47" s="63"/>
      <c r="QYR47" s="64"/>
      <c r="QYS47" s="63"/>
      <c r="QYT47" s="63"/>
      <c r="QYU47" s="63"/>
      <c r="QYV47" s="63"/>
      <c r="QYW47" s="63"/>
      <c r="QYX47" s="63"/>
      <c r="QYY47" s="63"/>
      <c r="QYZ47" s="64"/>
      <c r="QZA47" s="63"/>
      <c r="QZB47" s="63"/>
      <c r="QZC47" s="63"/>
      <c r="QZD47" s="63"/>
      <c r="QZE47" s="63"/>
      <c r="QZF47" s="63"/>
      <c r="QZG47" s="63"/>
      <c r="QZH47" s="64"/>
      <c r="QZI47" s="63"/>
      <c r="QZJ47" s="63"/>
      <c r="QZK47" s="63"/>
      <c r="QZL47" s="63"/>
      <c r="QZM47" s="63"/>
      <c r="QZN47" s="63"/>
      <c r="QZO47" s="63"/>
      <c r="QZP47" s="64"/>
      <c r="QZQ47" s="63"/>
      <c r="QZR47" s="63"/>
      <c r="QZS47" s="63"/>
      <c r="QZT47" s="63"/>
      <c r="QZU47" s="63"/>
      <c r="QZV47" s="63"/>
      <c r="QZW47" s="63"/>
      <c r="QZX47" s="64"/>
      <c r="QZY47" s="63"/>
      <c r="QZZ47" s="63"/>
      <c r="RAA47" s="63"/>
      <c r="RAB47" s="63"/>
      <c r="RAC47" s="63"/>
      <c r="RAD47" s="63"/>
      <c r="RAE47" s="63"/>
      <c r="RAF47" s="64"/>
      <c r="RAG47" s="63"/>
      <c r="RAH47" s="63"/>
      <c r="RAI47" s="63"/>
      <c r="RAJ47" s="63"/>
      <c r="RAK47" s="63"/>
      <c r="RAL47" s="63"/>
      <c r="RAM47" s="63"/>
      <c r="RAN47" s="64"/>
      <c r="RAO47" s="63"/>
      <c r="RAP47" s="63"/>
      <c r="RAQ47" s="63"/>
      <c r="RAR47" s="63"/>
      <c r="RAS47" s="63"/>
      <c r="RAT47" s="63"/>
      <c r="RAU47" s="63"/>
      <c r="RAV47" s="64"/>
      <c r="RAW47" s="63"/>
      <c r="RAX47" s="63"/>
      <c r="RAY47" s="63"/>
      <c r="RAZ47" s="63"/>
      <c r="RBA47" s="63"/>
      <c r="RBB47" s="63"/>
      <c r="RBC47" s="63"/>
      <c r="RBD47" s="64"/>
      <c r="RBE47" s="63"/>
      <c r="RBF47" s="63"/>
      <c r="RBG47" s="63"/>
      <c r="RBH47" s="63"/>
      <c r="RBI47" s="63"/>
      <c r="RBJ47" s="63"/>
      <c r="RBK47" s="63"/>
      <c r="RBL47" s="64"/>
      <c r="RBM47" s="63"/>
      <c r="RBN47" s="63"/>
      <c r="RBO47" s="63"/>
      <c r="RBP47" s="63"/>
      <c r="RBQ47" s="63"/>
      <c r="RBR47" s="63"/>
      <c r="RBS47" s="63"/>
      <c r="RBT47" s="64"/>
      <c r="RBU47" s="63"/>
      <c r="RBV47" s="63"/>
      <c r="RBW47" s="63"/>
      <c r="RBX47" s="63"/>
      <c r="RBY47" s="63"/>
      <c r="RBZ47" s="63"/>
      <c r="RCA47" s="63"/>
      <c r="RCB47" s="64"/>
      <c r="RCC47" s="63"/>
      <c r="RCD47" s="63"/>
      <c r="RCE47" s="63"/>
      <c r="RCF47" s="63"/>
      <c r="RCG47" s="63"/>
      <c r="RCH47" s="63"/>
      <c r="RCI47" s="63"/>
      <c r="RCJ47" s="64"/>
      <c r="RCK47" s="63"/>
      <c r="RCL47" s="63"/>
      <c r="RCM47" s="63"/>
      <c r="RCN47" s="63"/>
      <c r="RCO47" s="63"/>
      <c r="RCP47" s="63"/>
      <c r="RCQ47" s="63"/>
      <c r="RCR47" s="64"/>
      <c r="RCS47" s="63"/>
      <c r="RCT47" s="63"/>
      <c r="RCU47" s="63"/>
      <c r="RCV47" s="63"/>
      <c r="RCW47" s="63"/>
      <c r="RCX47" s="63"/>
      <c r="RCY47" s="63"/>
      <c r="RCZ47" s="64"/>
      <c r="RDA47" s="63"/>
      <c r="RDB47" s="63"/>
      <c r="RDC47" s="63"/>
      <c r="RDD47" s="63"/>
      <c r="RDE47" s="63"/>
      <c r="RDF47" s="63"/>
      <c r="RDG47" s="63"/>
      <c r="RDH47" s="64"/>
      <c r="RDI47" s="63"/>
      <c r="RDJ47" s="63"/>
      <c r="RDK47" s="63"/>
      <c r="RDL47" s="63"/>
      <c r="RDM47" s="63"/>
      <c r="RDN47" s="63"/>
      <c r="RDO47" s="63"/>
      <c r="RDP47" s="64"/>
      <c r="RDQ47" s="63"/>
      <c r="RDR47" s="63"/>
      <c r="RDS47" s="63"/>
      <c r="RDT47" s="63"/>
      <c r="RDU47" s="63"/>
      <c r="RDV47" s="63"/>
      <c r="RDW47" s="63"/>
      <c r="RDX47" s="64"/>
      <c r="RDY47" s="63"/>
      <c r="RDZ47" s="63"/>
      <c r="REA47" s="63"/>
      <c r="REB47" s="63"/>
      <c r="REC47" s="63"/>
      <c r="RED47" s="63"/>
      <c r="REE47" s="63"/>
      <c r="REF47" s="64"/>
      <c r="REG47" s="63"/>
      <c r="REH47" s="63"/>
      <c r="REI47" s="63"/>
      <c r="REJ47" s="63"/>
      <c r="REK47" s="63"/>
      <c r="REL47" s="63"/>
      <c r="REM47" s="63"/>
      <c r="REN47" s="64"/>
      <c r="REO47" s="63"/>
      <c r="REP47" s="63"/>
      <c r="REQ47" s="63"/>
      <c r="RER47" s="63"/>
      <c r="RES47" s="63"/>
      <c r="RET47" s="63"/>
      <c r="REU47" s="63"/>
      <c r="REV47" s="64"/>
      <c r="REW47" s="63"/>
      <c r="REX47" s="63"/>
      <c r="REY47" s="63"/>
      <c r="REZ47" s="63"/>
      <c r="RFA47" s="63"/>
      <c r="RFB47" s="63"/>
      <c r="RFC47" s="63"/>
      <c r="RFD47" s="64"/>
      <c r="RFE47" s="63"/>
      <c r="RFF47" s="63"/>
      <c r="RFG47" s="63"/>
      <c r="RFH47" s="63"/>
      <c r="RFI47" s="63"/>
      <c r="RFJ47" s="63"/>
      <c r="RFK47" s="63"/>
      <c r="RFL47" s="64"/>
      <c r="RFM47" s="63"/>
      <c r="RFN47" s="63"/>
      <c r="RFO47" s="63"/>
      <c r="RFP47" s="63"/>
      <c r="RFQ47" s="63"/>
      <c r="RFR47" s="63"/>
      <c r="RFS47" s="63"/>
      <c r="RFT47" s="64"/>
      <c r="RFU47" s="63"/>
      <c r="RFV47" s="63"/>
      <c r="RFW47" s="63"/>
      <c r="RFX47" s="63"/>
      <c r="RFY47" s="63"/>
      <c r="RFZ47" s="63"/>
      <c r="RGA47" s="63"/>
      <c r="RGB47" s="64"/>
      <c r="RGC47" s="63"/>
      <c r="RGD47" s="63"/>
      <c r="RGE47" s="63"/>
      <c r="RGF47" s="63"/>
      <c r="RGG47" s="63"/>
      <c r="RGH47" s="63"/>
      <c r="RGI47" s="63"/>
      <c r="RGJ47" s="64"/>
      <c r="RGK47" s="63"/>
      <c r="RGL47" s="63"/>
      <c r="RGM47" s="63"/>
      <c r="RGN47" s="63"/>
      <c r="RGO47" s="63"/>
      <c r="RGP47" s="63"/>
      <c r="RGQ47" s="63"/>
      <c r="RGR47" s="64"/>
      <c r="RGS47" s="63"/>
      <c r="RGT47" s="63"/>
      <c r="RGU47" s="63"/>
      <c r="RGV47" s="63"/>
      <c r="RGW47" s="63"/>
      <c r="RGX47" s="63"/>
      <c r="RGY47" s="63"/>
      <c r="RGZ47" s="64"/>
      <c r="RHA47" s="63"/>
      <c r="RHB47" s="63"/>
      <c r="RHC47" s="63"/>
      <c r="RHD47" s="63"/>
      <c r="RHE47" s="63"/>
      <c r="RHF47" s="63"/>
      <c r="RHG47" s="63"/>
      <c r="RHH47" s="64"/>
      <c r="RHI47" s="63"/>
      <c r="RHJ47" s="63"/>
      <c r="RHK47" s="63"/>
      <c r="RHL47" s="63"/>
      <c r="RHM47" s="63"/>
      <c r="RHN47" s="63"/>
      <c r="RHO47" s="63"/>
      <c r="RHP47" s="64"/>
      <c r="RHQ47" s="63"/>
      <c r="RHR47" s="63"/>
      <c r="RHS47" s="63"/>
      <c r="RHT47" s="63"/>
      <c r="RHU47" s="63"/>
      <c r="RHV47" s="63"/>
      <c r="RHW47" s="63"/>
      <c r="RHX47" s="64"/>
      <c r="RHY47" s="63"/>
      <c r="RHZ47" s="63"/>
      <c r="RIA47" s="63"/>
      <c r="RIB47" s="63"/>
      <c r="RIC47" s="63"/>
      <c r="RID47" s="63"/>
      <c r="RIE47" s="63"/>
      <c r="RIF47" s="64"/>
      <c r="RIG47" s="63"/>
      <c r="RIH47" s="63"/>
      <c r="RII47" s="63"/>
      <c r="RIJ47" s="63"/>
      <c r="RIK47" s="63"/>
      <c r="RIL47" s="63"/>
      <c r="RIM47" s="63"/>
      <c r="RIN47" s="64"/>
      <c r="RIO47" s="63"/>
      <c r="RIP47" s="63"/>
      <c r="RIQ47" s="63"/>
      <c r="RIR47" s="63"/>
      <c r="RIS47" s="63"/>
      <c r="RIT47" s="63"/>
      <c r="RIU47" s="63"/>
      <c r="RIV47" s="64"/>
      <c r="RIW47" s="63"/>
      <c r="RIX47" s="63"/>
      <c r="RIY47" s="63"/>
      <c r="RIZ47" s="63"/>
      <c r="RJA47" s="63"/>
      <c r="RJB47" s="63"/>
      <c r="RJC47" s="63"/>
      <c r="RJD47" s="64"/>
      <c r="RJE47" s="63"/>
      <c r="RJF47" s="63"/>
      <c r="RJG47" s="63"/>
      <c r="RJH47" s="63"/>
      <c r="RJI47" s="63"/>
      <c r="RJJ47" s="63"/>
      <c r="RJK47" s="63"/>
      <c r="RJL47" s="64"/>
      <c r="RJM47" s="63"/>
      <c r="RJN47" s="63"/>
      <c r="RJO47" s="63"/>
      <c r="RJP47" s="63"/>
      <c r="RJQ47" s="63"/>
      <c r="RJR47" s="63"/>
      <c r="RJS47" s="63"/>
      <c r="RJT47" s="64"/>
      <c r="RJU47" s="63"/>
      <c r="RJV47" s="63"/>
      <c r="RJW47" s="63"/>
      <c r="RJX47" s="63"/>
      <c r="RJY47" s="63"/>
      <c r="RJZ47" s="63"/>
      <c r="RKA47" s="63"/>
      <c r="RKB47" s="64"/>
      <c r="RKC47" s="63"/>
      <c r="RKD47" s="63"/>
      <c r="RKE47" s="63"/>
      <c r="RKF47" s="63"/>
      <c r="RKG47" s="63"/>
      <c r="RKH47" s="63"/>
      <c r="RKI47" s="63"/>
      <c r="RKJ47" s="64"/>
      <c r="RKK47" s="63"/>
      <c r="RKL47" s="63"/>
      <c r="RKM47" s="63"/>
      <c r="RKN47" s="63"/>
      <c r="RKO47" s="63"/>
      <c r="RKP47" s="63"/>
      <c r="RKQ47" s="63"/>
      <c r="RKR47" s="64"/>
      <c r="RKS47" s="63"/>
      <c r="RKT47" s="63"/>
      <c r="RKU47" s="63"/>
      <c r="RKV47" s="63"/>
      <c r="RKW47" s="63"/>
      <c r="RKX47" s="63"/>
      <c r="RKY47" s="63"/>
      <c r="RKZ47" s="64"/>
      <c r="RLA47" s="63"/>
      <c r="RLB47" s="63"/>
      <c r="RLC47" s="63"/>
      <c r="RLD47" s="63"/>
      <c r="RLE47" s="63"/>
      <c r="RLF47" s="63"/>
      <c r="RLG47" s="63"/>
      <c r="RLH47" s="64"/>
      <c r="RLI47" s="63"/>
      <c r="RLJ47" s="63"/>
      <c r="RLK47" s="63"/>
      <c r="RLL47" s="63"/>
      <c r="RLM47" s="63"/>
      <c r="RLN47" s="63"/>
      <c r="RLO47" s="63"/>
      <c r="RLP47" s="64"/>
      <c r="RLQ47" s="63"/>
      <c r="RLR47" s="63"/>
      <c r="RLS47" s="63"/>
      <c r="RLT47" s="63"/>
      <c r="RLU47" s="63"/>
      <c r="RLV47" s="63"/>
      <c r="RLW47" s="63"/>
      <c r="RLX47" s="64"/>
      <c r="RLY47" s="63"/>
      <c r="RLZ47" s="63"/>
      <c r="RMA47" s="63"/>
      <c r="RMB47" s="63"/>
      <c r="RMC47" s="63"/>
      <c r="RMD47" s="63"/>
      <c r="RME47" s="63"/>
      <c r="RMF47" s="64"/>
      <c r="RMG47" s="63"/>
      <c r="RMH47" s="63"/>
      <c r="RMI47" s="63"/>
      <c r="RMJ47" s="63"/>
      <c r="RMK47" s="63"/>
      <c r="RML47" s="63"/>
      <c r="RMM47" s="63"/>
      <c r="RMN47" s="64"/>
      <c r="RMO47" s="63"/>
      <c r="RMP47" s="63"/>
      <c r="RMQ47" s="63"/>
      <c r="RMR47" s="63"/>
      <c r="RMS47" s="63"/>
      <c r="RMT47" s="63"/>
      <c r="RMU47" s="63"/>
      <c r="RMV47" s="64"/>
      <c r="RMW47" s="63"/>
      <c r="RMX47" s="63"/>
      <c r="RMY47" s="63"/>
      <c r="RMZ47" s="63"/>
      <c r="RNA47" s="63"/>
      <c r="RNB47" s="63"/>
      <c r="RNC47" s="63"/>
      <c r="RND47" s="64"/>
      <c r="RNE47" s="63"/>
      <c r="RNF47" s="63"/>
      <c r="RNG47" s="63"/>
      <c r="RNH47" s="63"/>
      <c r="RNI47" s="63"/>
      <c r="RNJ47" s="63"/>
      <c r="RNK47" s="63"/>
      <c r="RNL47" s="64"/>
      <c r="RNM47" s="63"/>
      <c r="RNN47" s="63"/>
      <c r="RNO47" s="63"/>
      <c r="RNP47" s="63"/>
      <c r="RNQ47" s="63"/>
      <c r="RNR47" s="63"/>
      <c r="RNS47" s="63"/>
      <c r="RNT47" s="64"/>
      <c r="RNU47" s="63"/>
      <c r="RNV47" s="63"/>
      <c r="RNW47" s="63"/>
      <c r="RNX47" s="63"/>
      <c r="RNY47" s="63"/>
      <c r="RNZ47" s="63"/>
      <c r="ROA47" s="63"/>
      <c r="ROB47" s="64"/>
      <c r="ROC47" s="63"/>
      <c r="ROD47" s="63"/>
      <c r="ROE47" s="63"/>
      <c r="ROF47" s="63"/>
      <c r="ROG47" s="63"/>
      <c r="ROH47" s="63"/>
      <c r="ROI47" s="63"/>
      <c r="ROJ47" s="64"/>
      <c r="ROK47" s="63"/>
      <c r="ROL47" s="63"/>
      <c r="ROM47" s="63"/>
      <c r="RON47" s="63"/>
      <c r="ROO47" s="63"/>
      <c r="ROP47" s="63"/>
      <c r="ROQ47" s="63"/>
      <c r="ROR47" s="64"/>
      <c r="ROS47" s="63"/>
      <c r="ROT47" s="63"/>
      <c r="ROU47" s="63"/>
      <c r="ROV47" s="63"/>
      <c r="ROW47" s="63"/>
      <c r="ROX47" s="63"/>
      <c r="ROY47" s="63"/>
      <c r="ROZ47" s="64"/>
      <c r="RPA47" s="63"/>
      <c r="RPB47" s="63"/>
      <c r="RPC47" s="63"/>
      <c r="RPD47" s="63"/>
      <c r="RPE47" s="63"/>
      <c r="RPF47" s="63"/>
      <c r="RPG47" s="63"/>
      <c r="RPH47" s="64"/>
      <c r="RPI47" s="63"/>
      <c r="RPJ47" s="63"/>
      <c r="RPK47" s="63"/>
      <c r="RPL47" s="63"/>
      <c r="RPM47" s="63"/>
      <c r="RPN47" s="63"/>
      <c r="RPO47" s="63"/>
      <c r="RPP47" s="64"/>
      <c r="RPQ47" s="63"/>
      <c r="RPR47" s="63"/>
      <c r="RPS47" s="63"/>
      <c r="RPT47" s="63"/>
      <c r="RPU47" s="63"/>
      <c r="RPV47" s="63"/>
      <c r="RPW47" s="63"/>
      <c r="RPX47" s="64"/>
      <c r="RPY47" s="63"/>
      <c r="RPZ47" s="63"/>
      <c r="RQA47" s="63"/>
      <c r="RQB47" s="63"/>
      <c r="RQC47" s="63"/>
      <c r="RQD47" s="63"/>
      <c r="RQE47" s="63"/>
      <c r="RQF47" s="64"/>
      <c r="RQG47" s="63"/>
      <c r="RQH47" s="63"/>
      <c r="RQI47" s="63"/>
      <c r="RQJ47" s="63"/>
      <c r="RQK47" s="63"/>
      <c r="RQL47" s="63"/>
      <c r="RQM47" s="63"/>
      <c r="RQN47" s="64"/>
      <c r="RQO47" s="63"/>
      <c r="RQP47" s="63"/>
      <c r="RQQ47" s="63"/>
      <c r="RQR47" s="63"/>
      <c r="RQS47" s="63"/>
      <c r="RQT47" s="63"/>
      <c r="RQU47" s="63"/>
      <c r="RQV47" s="64"/>
      <c r="RQW47" s="63"/>
      <c r="RQX47" s="63"/>
      <c r="RQY47" s="63"/>
      <c r="RQZ47" s="63"/>
      <c r="RRA47" s="63"/>
      <c r="RRB47" s="63"/>
      <c r="RRC47" s="63"/>
      <c r="RRD47" s="64"/>
      <c r="RRE47" s="63"/>
      <c r="RRF47" s="63"/>
      <c r="RRG47" s="63"/>
      <c r="RRH47" s="63"/>
      <c r="RRI47" s="63"/>
      <c r="RRJ47" s="63"/>
      <c r="RRK47" s="63"/>
      <c r="RRL47" s="64"/>
      <c r="RRM47" s="63"/>
      <c r="RRN47" s="63"/>
      <c r="RRO47" s="63"/>
      <c r="RRP47" s="63"/>
      <c r="RRQ47" s="63"/>
      <c r="RRR47" s="63"/>
      <c r="RRS47" s="63"/>
      <c r="RRT47" s="64"/>
      <c r="RRU47" s="63"/>
      <c r="RRV47" s="63"/>
      <c r="RRW47" s="63"/>
      <c r="RRX47" s="63"/>
      <c r="RRY47" s="63"/>
      <c r="RRZ47" s="63"/>
      <c r="RSA47" s="63"/>
      <c r="RSB47" s="64"/>
      <c r="RSC47" s="63"/>
      <c r="RSD47" s="63"/>
      <c r="RSE47" s="63"/>
      <c r="RSF47" s="63"/>
      <c r="RSG47" s="63"/>
      <c r="RSH47" s="63"/>
      <c r="RSI47" s="63"/>
      <c r="RSJ47" s="64"/>
      <c r="RSK47" s="63"/>
      <c r="RSL47" s="63"/>
      <c r="RSM47" s="63"/>
      <c r="RSN47" s="63"/>
      <c r="RSO47" s="63"/>
      <c r="RSP47" s="63"/>
      <c r="RSQ47" s="63"/>
      <c r="RSR47" s="64"/>
      <c r="RSS47" s="63"/>
      <c r="RST47" s="63"/>
      <c r="RSU47" s="63"/>
      <c r="RSV47" s="63"/>
      <c r="RSW47" s="63"/>
      <c r="RSX47" s="63"/>
      <c r="RSY47" s="63"/>
      <c r="RSZ47" s="64"/>
      <c r="RTA47" s="63"/>
      <c r="RTB47" s="63"/>
      <c r="RTC47" s="63"/>
      <c r="RTD47" s="63"/>
      <c r="RTE47" s="63"/>
      <c r="RTF47" s="63"/>
      <c r="RTG47" s="63"/>
      <c r="RTH47" s="64"/>
      <c r="RTI47" s="63"/>
      <c r="RTJ47" s="63"/>
      <c r="RTK47" s="63"/>
      <c r="RTL47" s="63"/>
      <c r="RTM47" s="63"/>
      <c r="RTN47" s="63"/>
      <c r="RTO47" s="63"/>
      <c r="RTP47" s="64"/>
      <c r="RTQ47" s="63"/>
      <c r="RTR47" s="63"/>
      <c r="RTS47" s="63"/>
      <c r="RTT47" s="63"/>
      <c r="RTU47" s="63"/>
      <c r="RTV47" s="63"/>
      <c r="RTW47" s="63"/>
      <c r="RTX47" s="64"/>
      <c r="RTY47" s="63"/>
      <c r="RTZ47" s="63"/>
      <c r="RUA47" s="63"/>
      <c r="RUB47" s="63"/>
      <c r="RUC47" s="63"/>
      <c r="RUD47" s="63"/>
      <c r="RUE47" s="63"/>
      <c r="RUF47" s="64"/>
      <c r="RUG47" s="63"/>
      <c r="RUH47" s="63"/>
      <c r="RUI47" s="63"/>
      <c r="RUJ47" s="63"/>
      <c r="RUK47" s="63"/>
      <c r="RUL47" s="63"/>
      <c r="RUM47" s="63"/>
      <c r="RUN47" s="64"/>
      <c r="RUO47" s="63"/>
      <c r="RUP47" s="63"/>
      <c r="RUQ47" s="63"/>
      <c r="RUR47" s="63"/>
      <c r="RUS47" s="63"/>
      <c r="RUT47" s="63"/>
      <c r="RUU47" s="63"/>
      <c r="RUV47" s="64"/>
      <c r="RUW47" s="63"/>
      <c r="RUX47" s="63"/>
      <c r="RUY47" s="63"/>
      <c r="RUZ47" s="63"/>
      <c r="RVA47" s="63"/>
      <c r="RVB47" s="63"/>
      <c r="RVC47" s="63"/>
      <c r="RVD47" s="64"/>
      <c r="RVE47" s="63"/>
      <c r="RVF47" s="63"/>
      <c r="RVG47" s="63"/>
      <c r="RVH47" s="63"/>
      <c r="RVI47" s="63"/>
      <c r="RVJ47" s="63"/>
      <c r="RVK47" s="63"/>
      <c r="RVL47" s="64"/>
      <c r="RVM47" s="63"/>
      <c r="RVN47" s="63"/>
      <c r="RVO47" s="63"/>
      <c r="RVP47" s="63"/>
      <c r="RVQ47" s="63"/>
      <c r="RVR47" s="63"/>
      <c r="RVS47" s="63"/>
      <c r="RVT47" s="64"/>
      <c r="RVU47" s="63"/>
      <c r="RVV47" s="63"/>
      <c r="RVW47" s="63"/>
      <c r="RVX47" s="63"/>
      <c r="RVY47" s="63"/>
      <c r="RVZ47" s="63"/>
      <c r="RWA47" s="63"/>
      <c r="RWB47" s="64"/>
      <c r="RWC47" s="63"/>
      <c r="RWD47" s="63"/>
      <c r="RWE47" s="63"/>
      <c r="RWF47" s="63"/>
      <c r="RWG47" s="63"/>
      <c r="RWH47" s="63"/>
      <c r="RWI47" s="63"/>
      <c r="RWJ47" s="64"/>
      <c r="RWK47" s="63"/>
      <c r="RWL47" s="63"/>
      <c r="RWM47" s="63"/>
      <c r="RWN47" s="63"/>
      <c r="RWO47" s="63"/>
      <c r="RWP47" s="63"/>
      <c r="RWQ47" s="63"/>
      <c r="RWR47" s="64"/>
      <c r="RWS47" s="63"/>
      <c r="RWT47" s="63"/>
      <c r="RWU47" s="63"/>
      <c r="RWV47" s="63"/>
      <c r="RWW47" s="63"/>
      <c r="RWX47" s="63"/>
      <c r="RWY47" s="63"/>
      <c r="RWZ47" s="64"/>
      <c r="RXA47" s="63"/>
      <c r="RXB47" s="63"/>
      <c r="RXC47" s="63"/>
      <c r="RXD47" s="63"/>
      <c r="RXE47" s="63"/>
      <c r="RXF47" s="63"/>
      <c r="RXG47" s="63"/>
      <c r="RXH47" s="64"/>
      <c r="RXI47" s="63"/>
      <c r="RXJ47" s="63"/>
      <c r="RXK47" s="63"/>
      <c r="RXL47" s="63"/>
      <c r="RXM47" s="63"/>
      <c r="RXN47" s="63"/>
      <c r="RXO47" s="63"/>
      <c r="RXP47" s="64"/>
      <c r="RXQ47" s="63"/>
      <c r="RXR47" s="63"/>
      <c r="RXS47" s="63"/>
      <c r="RXT47" s="63"/>
      <c r="RXU47" s="63"/>
      <c r="RXV47" s="63"/>
      <c r="RXW47" s="63"/>
      <c r="RXX47" s="64"/>
      <c r="RXY47" s="63"/>
      <c r="RXZ47" s="63"/>
      <c r="RYA47" s="63"/>
      <c r="RYB47" s="63"/>
      <c r="RYC47" s="63"/>
      <c r="RYD47" s="63"/>
      <c r="RYE47" s="63"/>
      <c r="RYF47" s="64"/>
      <c r="RYG47" s="63"/>
      <c r="RYH47" s="63"/>
      <c r="RYI47" s="63"/>
      <c r="RYJ47" s="63"/>
      <c r="RYK47" s="63"/>
      <c r="RYL47" s="63"/>
      <c r="RYM47" s="63"/>
      <c r="RYN47" s="64"/>
      <c r="RYO47" s="63"/>
      <c r="RYP47" s="63"/>
      <c r="RYQ47" s="63"/>
      <c r="RYR47" s="63"/>
      <c r="RYS47" s="63"/>
      <c r="RYT47" s="63"/>
      <c r="RYU47" s="63"/>
      <c r="RYV47" s="64"/>
      <c r="RYW47" s="63"/>
      <c r="RYX47" s="63"/>
      <c r="RYY47" s="63"/>
      <c r="RYZ47" s="63"/>
      <c r="RZA47" s="63"/>
      <c r="RZB47" s="63"/>
      <c r="RZC47" s="63"/>
      <c r="RZD47" s="64"/>
      <c r="RZE47" s="63"/>
      <c r="RZF47" s="63"/>
      <c r="RZG47" s="63"/>
      <c r="RZH47" s="63"/>
      <c r="RZI47" s="63"/>
      <c r="RZJ47" s="63"/>
      <c r="RZK47" s="63"/>
      <c r="RZL47" s="64"/>
      <c r="RZM47" s="63"/>
      <c r="RZN47" s="63"/>
      <c r="RZO47" s="63"/>
      <c r="RZP47" s="63"/>
      <c r="RZQ47" s="63"/>
      <c r="RZR47" s="63"/>
      <c r="RZS47" s="63"/>
      <c r="RZT47" s="64"/>
      <c r="RZU47" s="63"/>
      <c r="RZV47" s="63"/>
      <c r="RZW47" s="63"/>
      <c r="RZX47" s="63"/>
      <c r="RZY47" s="63"/>
      <c r="RZZ47" s="63"/>
      <c r="SAA47" s="63"/>
      <c r="SAB47" s="64"/>
      <c r="SAC47" s="63"/>
      <c r="SAD47" s="63"/>
      <c r="SAE47" s="63"/>
      <c r="SAF47" s="63"/>
      <c r="SAG47" s="63"/>
      <c r="SAH47" s="63"/>
      <c r="SAI47" s="63"/>
      <c r="SAJ47" s="64"/>
      <c r="SAK47" s="63"/>
      <c r="SAL47" s="63"/>
      <c r="SAM47" s="63"/>
      <c r="SAN47" s="63"/>
      <c r="SAO47" s="63"/>
      <c r="SAP47" s="63"/>
      <c r="SAQ47" s="63"/>
      <c r="SAR47" s="64"/>
      <c r="SAS47" s="63"/>
      <c r="SAT47" s="63"/>
      <c r="SAU47" s="63"/>
      <c r="SAV47" s="63"/>
      <c r="SAW47" s="63"/>
      <c r="SAX47" s="63"/>
      <c r="SAY47" s="63"/>
      <c r="SAZ47" s="64"/>
      <c r="SBA47" s="63"/>
      <c r="SBB47" s="63"/>
      <c r="SBC47" s="63"/>
      <c r="SBD47" s="63"/>
      <c r="SBE47" s="63"/>
      <c r="SBF47" s="63"/>
      <c r="SBG47" s="63"/>
      <c r="SBH47" s="64"/>
      <c r="SBI47" s="63"/>
      <c r="SBJ47" s="63"/>
      <c r="SBK47" s="63"/>
      <c r="SBL47" s="63"/>
      <c r="SBM47" s="63"/>
      <c r="SBN47" s="63"/>
      <c r="SBO47" s="63"/>
      <c r="SBP47" s="64"/>
      <c r="SBQ47" s="63"/>
      <c r="SBR47" s="63"/>
      <c r="SBS47" s="63"/>
      <c r="SBT47" s="63"/>
      <c r="SBU47" s="63"/>
      <c r="SBV47" s="63"/>
      <c r="SBW47" s="63"/>
      <c r="SBX47" s="64"/>
      <c r="SBY47" s="63"/>
      <c r="SBZ47" s="63"/>
      <c r="SCA47" s="63"/>
      <c r="SCB47" s="63"/>
      <c r="SCC47" s="63"/>
      <c r="SCD47" s="63"/>
      <c r="SCE47" s="63"/>
      <c r="SCF47" s="64"/>
      <c r="SCG47" s="63"/>
      <c r="SCH47" s="63"/>
      <c r="SCI47" s="63"/>
      <c r="SCJ47" s="63"/>
      <c r="SCK47" s="63"/>
      <c r="SCL47" s="63"/>
      <c r="SCM47" s="63"/>
      <c r="SCN47" s="64"/>
      <c r="SCO47" s="63"/>
      <c r="SCP47" s="63"/>
      <c r="SCQ47" s="63"/>
      <c r="SCR47" s="63"/>
      <c r="SCS47" s="63"/>
      <c r="SCT47" s="63"/>
      <c r="SCU47" s="63"/>
      <c r="SCV47" s="64"/>
      <c r="SCW47" s="63"/>
      <c r="SCX47" s="63"/>
      <c r="SCY47" s="63"/>
      <c r="SCZ47" s="63"/>
      <c r="SDA47" s="63"/>
      <c r="SDB47" s="63"/>
      <c r="SDC47" s="63"/>
      <c r="SDD47" s="64"/>
      <c r="SDE47" s="63"/>
      <c r="SDF47" s="63"/>
      <c r="SDG47" s="63"/>
      <c r="SDH47" s="63"/>
      <c r="SDI47" s="63"/>
      <c r="SDJ47" s="63"/>
      <c r="SDK47" s="63"/>
      <c r="SDL47" s="64"/>
      <c r="SDM47" s="63"/>
      <c r="SDN47" s="63"/>
      <c r="SDO47" s="63"/>
      <c r="SDP47" s="63"/>
      <c r="SDQ47" s="63"/>
      <c r="SDR47" s="63"/>
      <c r="SDS47" s="63"/>
      <c r="SDT47" s="64"/>
      <c r="SDU47" s="63"/>
      <c r="SDV47" s="63"/>
      <c r="SDW47" s="63"/>
      <c r="SDX47" s="63"/>
      <c r="SDY47" s="63"/>
      <c r="SDZ47" s="63"/>
      <c r="SEA47" s="63"/>
      <c r="SEB47" s="64"/>
      <c r="SEC47" s="63"/>
      <c r="SED47" s="63"/>
      <c r="SEE47" s="63"/>
      <c r="SEF47" s="63"/>
      <c r="SEG47" s="63"/>
      <c r="SEH47" s="63"/>
      <c r="SEI47" s="63"/>
      <c r="SEJ47" s="64"/>
      <c r="SEK47" s="63"/>
      <c r="SEL47" s="63"/>
      <c r="SEM47" s="63"/>
      <c r="SEN47" s="63"/>
      <c r="SEO47" s="63"/>
      <c r="SEP47" s="63"/>
      <c r="SEQ47" s="63"/>
      <c r="SER47" s="64"/>
      <c r="SES47" s="63"/>
      <c r="SET47" s="63"/>
      <c r="SEU47" s="63"/>
      <c r="SEV47" s="63"/>
      <c r="SEW47" s="63"/>
      <c r="SEX47" s="63"/>
      <c r="SEY47" s="63"/>
      <c r="SEZ47" s="64"/>
      <c r="SFA47" s="63"/>
      <c r="SFB47" s="63"/>
      <c r="SFC47" s="63"/>
      <c r="SFD47" s="63"/>
      <c r="SFE47" s="63"/>
      <c r="SFF47" s="63"/>
      <c r="SFG47" s="63"/>
      <c r="SFH47" s="64"/>
      <c r="SFI47" s="63"/>
      <c r="SFJ47" s="63"/>
      <c r="SFK47" s="63"/>
      <c r="SFL47" s="63"/>
      <c r="SFM47" s="63"/>
      <c r="SFN47" s="63"/>
      <c r="SFO47" s="63"/>
      <c r="SFP47" s="64"/>
      <c r="SFQ47" s="63"/>
      <c r="SFR47" s="63"/>
      <c r="SFS47" s="63"/>
      <c r="SFT47" s="63"/>
      <c r="SFU47" s="63"/>
      <c r="SFV47" s="63"/>
      <c r="SFW47" s="63"/>
      <c r="SFX47" s="64"/>
      <c r="SFY47" s="63"/>
      <c r="SFZ47" s="63"/>
      <c r="SGA47" s="63"/>
      <c r="SGB47" s="63"/>
      <c r="SGC47" s="63"/>
      <c r="SGD47" s="63"/>
      <c r="SGE47" s="63"/>
      <c r="SGF47" s="64"/>
      <c r="SGG47" s="63"/>
      <c r="SGH47" s="63"/>
      <c r="SGI47" s="63"/>
      <c r="SGJ47" s="63"/>
      <c r="SGK47" s="63"/>
      <c r="SGL47" s="63"/>
      <c r="SGM47" s="63"/>
      <c r="SGN47" s="64"/>
      <c r="SGO47" s="63"/>
      <c r="SGP47" s="63"/>
      <c r="SGQ47" s="63"/>
      <c r="SGR47" s="63"/>
      <c r="SGS47" s="63"/>
      <c r="SGT47" s="63"/>
      <c r="SGU47" s="63"/>
      <c r="SGV47" s="64"/>
      <c r="SGW47" s="63"/>
      <c r="SGX47" s="63"/>
      <c r="SGY47" s="63"/>
      <c r="SGZ47" s="63"/>
      <c r="SHA47" s="63"/>
      <c r="SHB47" s="63"/>
      <c r="SHC47" s="63"/>
      <c r="SHD47" s="64"/>
      <c r="SHE47" s="63"/>
      <c r="SHF47" s="63"/>
      <c r="SHG47" s="63"/>
      <c r="SHH47" s="63"/>
      <c r="SHI47" s="63"/>
      <c r="SHJ47" s="63"/>
      <c r="SHK47" s="63"/>
      <c r="SHL47" s="64"/>
      <c r="SHM47" s="63"/>
      <c r="SHN47" s="63"/>
      <c r="SHO47" s="63"/>
      <c r="SHP47" s="63"/>
      <c r="SHQ47" s="63"/>
      <c r="SHR47" s="63"/>
      <c r="SHS47" s="63"/>
      <c r="SHT47" s="64"/>
      <c r="SHU47" s="63"/>
      <c r="SHV47" s="63"/>
      <c r="SHW47" s="63"/>
      <c r="SHX47" s="63"/>
      <c r="SHY47" s="63"/>
      <c r="SHZ47" s="63"/>
      <c r="SIA47" s="63"/>
      <c r="SIB47" s="64"/>
      <c r="SIC47" s="63"/>
      <c r="SID47" s="63"/>
      <c r="SIE47" s="63"/>
      <c r="SIF47" s="63"/>
      <c r="SIG47" s="63"/>
      <c r="SIH47" s="63"/>
      <c r="SII47" s="63"/>
      <c r="SIJ47" s="64"/>
      <c r="SIK47" s="63"/>
      <c r="SIL47" s="63"/>
      <c r="SIM47" s="63"/>
      <c r="SIN47" s="63"/>
      <c r="SIO47" s="63"/>
      <c r="SIP47" s="63"/>
      <c r="SIQ47" s="63"/>
      <c r="SIR47" s="64"/>
      <c r="SIS47" s="63"/>
      <c r="SIT47" s="63"/>
      <c r="SIU47" s="63"/>
      <c r="SIV47" s="63"/>
      <c r="SIW47" s="63"/>
      <c r="SIX47" s="63"/>
      <c r="SIY47" s="63"/>
      <c r="SIZ47" s="64"/>
      <c r="SJA47" s="63"/>
      <c r="SJB47" s="63"/>
      <c r="SJC47" s="63"/>
      <c r="SJD47" s="63"/>
      <c r="SJE47" s="63"/>
      <c r="SJF47" s="63"/>
      <c r="SJG47" s="63"/>
      <c r="SJH47" s="64"/>
      <c r="SJI47" s="63"/>
      <c r="SJJ47" s="63"/>
      <c r="SJK47" s="63"/>
      <c r="SJL47" s="63"/>
      <c r="SJM47" s="63"/>
      <c r="SJN47" s="63"/>
      <c r="SJO47" s="63"/>
      <c r="SJP47" s="64"/>
      <c r="SJQ47" s="63"/>
      <c r="SJR47" s="63"/>
      <c r="SJS47" s="63"/>
      <c r="SJT47" s="63"/>
      <c r="SJU47" s="63"/>
      <c r="SJV47" s="63"/>
      <c r="SJW47" s="63"/>
      <c r="SJX47" s="64"/>
      <c r="SJY47" s="63"/>
      <c r="SJZ47" s="63"/>
      <c r="SKA47" s="63"/>
      <c r="SKB47" s="63"/>
      <c r="SKC47" s="63"/>
      <c r="SKD47" s="63"/>
      <c r="SKE47" s="63"/>
      <c r="SKF47" s="64"/>
      <c r="SKG47" s="63"/>
      <c r="SKH47" s="63"/>
      <c r="SKI47" s="63"/>
      <c r="SKJ47" s="63"/>
      <c r="SKK47" s="63"/>
      <c r="SKL47" s="63"/>
      <c r="SKM47" s="63"/>
      <c r="SKN47" s="64"/>
      <c r="SKO47" s="63"/>
      <c r="SKP47" s="63"/>
      <c r="SKQ47" s="63"/>
      <c r="SKR47" s="63"/>
      <c r="SKS47" s="63"/>
      <c r="SKT47" s="63"/>
      <c r="SKU47" s="63"/>
      <c r="SKV47" s="64"/>
      <c r="SKW47" s="63"/>
      <c r="SKX47" s="63"/>
      <c r="SKY47" s="63"/>
      <c r="SKZ47" s="63"/>
      <c r="SLA47" s="63"/>
      <c r="SLB47" s="63"/>
      <c r="SLC47" s="63"/>
      <c r="SLD47" s="64"/>
      <c r="SLE47" s="63"/>
      <c r="SLF47" s="63"/>
      <c r="SLG47" s="63"/>
      <c r="SLH47" s="63"/>
      <c r="SLI47" s="63"/>
      <c r="SLJ47" s="63"/>
      <c r="SLK47" s="63"/>
      <c r="SLL47" s="64"/>
      <c r="SLM47" s="63"/>
      <c r="SLN47" s="63"/>
      <c r="SLO47" s="63"/>
      <c r="SLP47" s="63"/>
      <c r="SLQ47" s="63"/>
      <c r="SLR47" s="63"/>
      <c r="SLS47" s="63"/>
      <c r="SLT47" s="64"/>
      <c r="SLU47" s="63"/>
      <c r="SLV47" s="63"/>
      <c r="SLW47" s="63"/>
      <c r="SLX47" s="63"/>
      <c r="SLY47" s="63"/>
      <c r="SLZ47" s="63"/>
      <c r="SMA47" s="63"/>
      <c r="SMB47" s="64"/>
      <c r="SMC47" s="63"/>
      <c r="SMD47" s="63"/>
      <c r="SME47" s="63"/>
      <c r="SMF47" s="63"/>
      <c r="SMG47" s="63"/>
      <c r="SMH47" s="63"/>
      <c r="SMI47" s="63"/>
      <c r="SMJ47" s="64"/>
      <c r="SMK47" s="63"/>
      <c r="SML47" s="63"/>
      <c r="SMM47" s="63"/>
      <c r="SMN47" s="63"/>
      <c r="SMO47" s="63"/>
      <c r="SMP47" s="63"/>
      <c r="SMQ47" s="63"/>
      <c r="SMR47" s="64"/>
      <c r="SMS47" s="63"/>
      <c r="SMT47" s="63"/>
      <c r="SMU47" s="63"/>
      <c r="SMV47" s="63"/>
      <c r="SMW47" s="63"/>
      <c r="SMX47" s="63"/>
      <c r="SMY47" s="63"/>
      <c r="SMZ47" s="64"/>
      <c r="SNA47" s="63"/>
      <c r="SNB47" s="63"/>
      <c r="SNC47" s="63"/>
      <c r="SND47" s="63"/>
      <c r="SNE47" s="63"/>
      <c r="SNF47" s="63"/>
      <c r="SNG47" s="63"/>
      <c r="SNH47" s="64"/>
      <c r="SNI47" s="63"/>
      <c r="SNJ47" s="63"/>
      <c r="SNK47" s="63"/>
      <c r="SNL47" s="63"/>
      <c r="SNM47" s="63"/>
      <c r="SNN47" s="63"/>
      <c r="SNO47" s="63"/>
      <c r="SNP47" s="64"/>
      <c r="SNQ47" s="63"/>
      <c r="SNR47" s="63"/>
      <c r="SNS47" s="63"/>
      <c r="SNT47" s="63"/>
      <c r="SNU47" s="63"/>
      <c r="SNV47" s="63"/>
      <c r="SNW47" s="63"/>
      <c r="SNX47" s="64"/>
      <c r="SNY47" s="63"/>
      <c r="SNZ47" s="63"/>
      <c r="SOA47" s="63"/>
      <c r="SOB47" s="63"/>
      <c r="SOC47" s="63"/>
      <c r="SOD47" s="63"/>
      <c r="SOE47" s="63"/>
      <c r="SOF47" s="64"/>
      <c r="SOG47" s="63"/>
      <c r="SOH47" s="63"/>
      <c r="SOI47" s="63"/>
      <c r="SOJ47" s="63"/>
      <c r="SOK47" s="63"/>
      <c r="SOL47" s="63"/>
      <c r="SOM47" s="63"/>
      <c r="SON47" s="64"/>
      <c r="SOO47" s="63"/>
      <c r="SOP47" s="63"/>
      <c r="SOQ47" s="63"/>
      <c r="SOR47" s="63"/>
      <c r="SOS47" s="63"/>
      <c r="SOT47" s="63"/>
      <c r="SOU47" s="63"/>
      <c r="SOV47" s="64"/>
      <c r="SOW47" s="63"/>
      <c r="SOX47" s="63"/>
      <c r="SOY47" s="63"/>
      <c r="SOZ47" s="63"/>
      <c r="SPA47" s="63"/>
      <c r="SPB47" s="63"/>
      <c r="SPC47" s="63"/>
      <c r="SPD47" s="64"/>
      <c r="SPE47" s="63"/>
      <c r="SPF47" s="63"/>
      <c r="SPG47" s="63"/>
      <c r="SPH47" s="63"/>
      <c r="SPI47" s="63"/>
      <c r="SPJ47" s="63"/>
      <c r="SPK47" s="63"/>
      <c r="SPL47" s="64"/>
      <c r="SPM47" s="63"/>
      <c r="SPN47" s="63"/>
      <c r="SPO47" s="63"/>
      <c r="SPP47" s="63"/>
      <c r="SPQ47" s="63"/>
      <c r="SPR47" s="63"/>
      <c r="SPS47" s="63"/>
      <c r="SPT47" s="64"/>
      <c r="SPU47" s="63"/>
      <c r="SPV47" s="63"/>
      <c r="SPW47" s="63"/>
      <c r="SPX47" s="63"/>
      <c r="SPY47" s="63"/>
      <c r="SPZ47" s="63"/>
      <c r="SQA47" s="63"/>
      <c r="SQB47" s="64"/>
      <c r="SQC47" s="63"/>
      <c r="SQD47" s="63"/>
      <c r="SQE47" s="63"/>
      <c r="SQF47" s="63"/>
      <c r="SQG47" s="63"/>
      <c r="SQH47" s="63"/>
      <c r="SQI47" s="63"/>
      <c r="SQJ47" s="64"/>
      <c r="SQK47" s="63"/>
      <c r="SQL47" s="63"/>
      <c r="SQM47" s="63"/>
      <c r="SQN47" s="63"/>
      <c r="SQO47" s="63"/>
      <c r="SQP47" s="63"/>
      <c r="SQQ47" s="63"/>
      <c r="SQR47" s="64"/>
      <c r="SQS47" s="63"/>
      <c r="SQT47" s="63"/>
      <c r="SQU47" s="63"/>
      <c r="SQV47" s="63"/>
      <c r="SQW47" s="63"/>
      <c r="SQX47" s="63"/>
      <c r="SQY47" s="63"/>
      <c r="SQZ47" s="64"/>
      <c r="SRA47" s="63"/>
      <c r="SRB47" s="63"/>
      <c r="SRC47" s="63"/>
      <c r="SRD47" s="63"/>
      <c r="SRE47" s="63"/>
      <c r="SRF47" s="63"/>
      <c r="SRG47" s="63"/>
      <c r="SRH47" s="64"/>
      <c r="SRI47" s="63"/>
      <c r="SRJ47" s="63"/>
      <c r="SRK47" s="63"/>
      <c r="SRL47" s="63"/>
      <c r="SRM47" s="63"/>
      <c r="SRN47" s="63"/>
      <c r="SRO47" s="63"/>
      <c r="SRP47" s="64"/>
      <c r="SRQ47" s="63"/>
      <c r="SRR47" s="63"/>
      <c r="SRS47" s="63"/>
      <c r="SRT47" s="63"/>
      <c r="SRU47" s="63"/>
      <c r="SRV47" s="63"/>
      <c r="SRW47" s="63"/>
      <c r="SRX47" s="64"/>
      <c r="SRY47" s="63"/>
      <c r="SRZ47" s="63"/>
      <c r="SSA47" s="63"/>
      <c r="SSB47" s="63"/>
      <c r="SSC47" s="63"/>
      <c r="SSD47" s="63"/>
      <c r="SSE47" s="63"/>
      <c r="SSF47" s="64"/>
      <c r="SSG47" s="63"/>
      <c r="SSH47" s="63"/>
      <c r="SSI47" s="63"/>
      <c r="SSJ47" s="63"/>
      <c r="SSK47" s="63"/>
      <c r="SSL47" s="63"/>
      <c r="SSM47" s="63"/>
      <c r="SSN47" s="64"/>
      <c r="SSO47" s="63"/>
      <c r="SSP47" s="63"/>
      <c r="SSQ47" s="63"/>
      <c r="SSR47" s="63"/>
      <c r="SSS47" s="63"/>
      <c r="SST47" s="63"/>
      <c r="SSU47" s="63"/>
      <c r="SSV47" s="64"/>
      <c r="SSW47" s="63"/>
      <c r="SSX47" s="63"/>
      <c r="SSY47" s="63"/>
      <c r="SSZ47" s="63"/>
      <c r="STA47" s="63"/>
      <c r="STB47" s="63"/>
      <c r="STC47" s="63"/>
      <c r="STD47" s="64"/>
      <c r="STE47" s="63"/>
      <c r="STF47" s="63"/>
      <c r="STG47" s="63"/>
      <c r="STH47" s="63"/>
      <c r="STI47" s="63"/>
      <c r="STJ47" s="63"/>
      <c r="STK47" s="63"/>
      <c r="STL47" s="64"/>
      <c r="STM47" s="63"/>
      <c r="STN47" s="63"/>
      <c r="STO47" s="63"/>
      <c r="STP47" s="63"/>
      <c r="STQ47" s="63"/>
      <c r="STR47" s="63"/>
      <c r="STS47" s="63"/>
      <c r="STT47" s="64"/>
      <c r="STU47" s="63"/>
      <c r="STV47" s="63"/>
      <c r="STW47" s="63"/>
      <c r="STX47" s="63"/>
      <c r="STY47" s="63"/>
      <c r="STZ47" s="63"/>
      <c r="SUA47" s="63"/>
      <c r="SUB47" s="64"/>
      <c r="SUC47" s="63"/>
      <c r="SUD47" s="63"/>
      <c r="SUE47" s="63"/>
      <c r="SUF47" s="63"/>
      <c r="SUG47" s="63"/>
      <c r="SUH47" s="63"/>
      <c r="SUI47" s="63"/>
      <c r="SUJ47" s="64"/>
      <c r="SUK47" s="63"/>
      <c r="SUL47" s="63"/>
      <c r="SUM47" s="63"/>
      <c r="SUN47" s="63"/>
      <c r="SUO47" s="63"/>
      <c r="SUP47" s="63"/>
      <c r="SUQ47" s="63"/>
      <c r="SUR47" s="64"/>
      <c r="SUS47" s="63"/>
      <c r="SUT47" s="63"/>
      <c r="SUU47" s="63"/>
      <c r="SUV47" s="63"/>
      <c r="SUW47" s="63"/>
      <c r="SUX47" s="63"/>
      <c r="SUY47" s="63"/>
      <c r="SUZ47" s="64"/>
      <c r="SVA47" s="63"/>
      <c r="SVB47" s="63"/>
      <c r="SVC47" s="63"/>
      <c r="SVD47" s="63"/>
      <c r="SVE47" s="63"/>
      <c r="SVF47" s="63"/>
      <c r="SVG47" s="63"/>
      <c r="SVH47" s="64"/>
      <c r="SVI47" s="63"/>
      <c r="SVJ47" s="63"/>
      <c r="SVK47" s="63"/>
      <c r="SVL47" s="63"/>
      <c r="SVM47" s="63"/>
      <c r="SVN47" s="63"/>
      <c r="SVO47" s="63"/>
      <c r="SVP47" s="64"/>
      <c r="SVQ47" s="63"/>
      <c r="SVR47" s="63"/>
      <c r="SVS47" s="63"/>
      <c r="SVT47" s="63"/>
      <c r="SVU47" s="63"/>
      <c r="SVV47" s="63"/>
      <c r="SVW47" s="63"/>
      <c r="SVX47" s="64"/>
      <c r="SVY47" s="63"/>
      <c r="SVZ47" s="63"/>
      <c r="SWA47" s="63"/>
      <c r="SWB47" s="63"/>
      <c r="SWC47" s="63"/>
      <c r="SWD47" s="63"/>
      <c r="SWE47" s="63"/>
      <c r="SWF47" s="64"/>
      <c r="SWG47" s="63"/>
      <c r="SWH47" s="63"/>
      <c r="SWI47" s="63"/>
      <c r="SWJ47" s="63"/>
      <c r="SWK47" s="63"/>
      <c r="SWL47" s="63"/>
      <c r="SWM47" s="63"/>
      <c r="SWN47" s="64"/>
      <c r="SWO47" s="63"/>
      <c r="SWP47" s="63"/>
      <c r="SWQ47" s="63"/>
      <c r="SWR47" s="63"/>
      <c r="SWS47" s="63"/>
      <c r="SWT47" s="63"/>
      <c r="SWU47" s="63"/>
      <c r="SWV47" s="64"/>
      <c r="SWW47" s="63"/>
      <c r="SWX47" s="63"/>
      <c r="SWY47" s="63"/>
      <c r="SWZ47" s="63"/>
      <c r="SXA47" s="63"/>
      <c r="SXB47" s="63"/>
      <c r="SXC47" s="63"/>
      <c r="SXD47" s="64"/>
      <c r="SXE47" s="63"/>
      <c r="SXF47" s="63"/>
      <c r="SXG47" s="63"/>
      <c r="SXH47" s="63"/>
      <c r="SXI47" s="63"/>
      <c r="SXJ47" s="63"/>
      <c r="SXK47" s="63"/>
      <c r="SXL47" s="64"/>
      <c r="SXM47" s="63"/>
      <c r="SXN47" s="63"/>
      <c r="SXO47" s="63"/>
      <c r="SXP47" s="63"/>
      <c r="SXQ47" s="63"/>
      <c r="SXR47" s="63"/>
      <c r="SXS47" s="63"/>
      <c r="SXT47" s="64"/>
      <c r="SXU47" s="63"/>
      <c r="SXV47" s="63"/>
      <c r="SXW47" s="63"/>
      <c r="SXX47" s="63"/>
      <c r="SXY47" s="63"/>
      <c r="SXZ47" s="63"/>
      <c r="SYA47" s="63"/>
      <c r="SYB47" s="64"/>
      <c r="SYC47" s="63"/>
      <c r="SYD47" s="63"/>
      <c r="SYE47" s="63"/>
      <c r="SYF47" s="63"/>
      <c r="SYG47" s="63"/>
      <c r="SYH47" s="63"/>
      <c r="SYI47" s="63"/>
      <c r="SYJ47" s="64"/>
      <c r="SYK47" s="63"/>
      <c r="SYL47" s="63"/>
      <c r="SYM47" s="63"/>
      <c r="SYN47" s="63"/>
      <c r="SYO47" s="63"/>
      <c r="SYP47" s="63"/>
      <c r="SYQ47" s="63"/>
      <c r="SYR47" s="64"/>
      <c r="SYS47" s="63"/>
      <c r="SYT47" s="63"/>
      <c r="SYU47" s="63"/>
      <c r="SYV47" s="63"/>
      <c r="SYW47" s="63"/>
      <c r="SYX47" s="63"/>
      <c r="SYY47" s="63"/>
      <c r="SYZ47" s="64"/>
      <c r="SZA47" s="63"/>
      <c r="SZB47" s="63"/>
      <c r="SZC47" s="63"/>
      <c r="SZD47" s="63"/>
      <c r="SZE47" s="63"/>
      <c r="SZF47" s="63"/>
      <c r="SZG47" s="63"/>
      <c r="SZH47" s="64"/>
      <c r="SZI47" s="63"/>
      <c r="SZJ47" s="63"/>
      <c r="SZK47" s="63"/>
      <c r="SZL47" s="63"/>
      <c r="SZM47" s="63"/>
      <c r="SZN47" s="63"/>
      <c r="SZO47" s="63"/>
      <c r="SZP47" s="64"/>
      <c r="SZQ47" s="63"/>
      <c r="SZR47" s="63"/>
      <c r="SZS47" s="63"/>
      <c r="SZT47" s="63"/>
      <c r="SZU47" s="63"/>
      <c r="SZV47" s="63"/>
      <c r="SZW47" s="63"/>
      <c r="SZX47" s="64"/>
      <c r="SZY47" s="63"/>
      <c r="SZZ47" s="63"/>
      <c r="TAA47" s="63"/>
      <c r="TAB47" s="63"/>
      <c r="TAC47" s="63"/>
      <c r="TAD47" s="63"/>
      <c r="TAE47" s="63"/>
      <c r="TAF47" s="64"/>
      <c r="TAG47" s="63"/>
      <c r="TAH47" s="63"/>
      <c r="TAI47" s="63"/>
      <c r="TAJ47" s="63"/>
      <c r="TAK47" s="63"/>
      <c r="TAL47" s="63"/>
      <c r="TAM47" s="63"/>
      <c r="TAN47" s="64"/>
      <c r="TAO47" s="63"/>
      <c r="TAP47" s="63"/>
      <c r="TAQ47" s="63"/>
      <c r="TAR47" s="63"/>
      <c r="TAS47" s="63"/>
      <c r="TAT47" s="63"/>
      <c r="TAU47" s="63"/>
      <c r="TAV47" s="64"/>
      <c r="TAW47" s="63"/>
      <c r="TAX47" s="63"/>
      <c r="TAY47" s="63"/>
      <c r="TAZ47" s="63"/>
      <c r="TBA47" s="63"/>
      <c r="TBB47" s="63"/>
      <c r="TBC47" s="63"/>
      <c r="TBD47" s="64"/>
      <c r="TBE47" s="63"/>
      <c r="TBF47" s="63"/>
      <c r="TBG47" s="63"/>
      <c r="TBH47" s="63"/>
      <c r="TBI47" s="63"/>
      <c r="TBJ47" s="63"/>
      <c r="TBK47" s="63"/>
      <c r="TBL47" s="64"/>
      <c r="TBM47" s="63"/>
      <c r="TBN47" s="63"/>
      <c r="TBO47" s="63"/>
      <c r="TBP47" s="63"/>
      <c r="TBQ47" s="63"/>
      <c r="TBR47" s="63"/>
      <c r="TBS47" s="63"/>
      <c r="TBT47" s="64"/>
      <c r="TBU47" s="63"/>
      <c r="TBV47" s="63"/>
      <c r="TBW47" s="63"/>
      <c r="TBX47" s="63"/>
      <c r="TBY47" s="63"/>
      <c r="TBZ47" s="63"/>
      <c r="TCA47" s="63"/>
      <c r="TCB47" s="64"/>
      <c r="TCC47" s="63"/>
      <c r="TCD47" s="63"/>
      <c r="TCE47" s="63"/>
      <c r="TCF47" s="63"/>
      <c r="TCG47" s="63"/>
      <c r="TCH47" s="63"/>
      <c r="TCI47" s="63"/>
      <c r="TCJ47" s="64"/>
      <c r="TCK47" s="63"/>
      <c r="TCL47" s="63"/>
      <c r="TCM47" s="63"/>
      <c r="TCN47" s="63"/>
      <c r="TCO47" s="63"/>
      <c r="TCP47" s="63"/>
      <c r="TCQ47" s="63"/>
      <c r="TCR47" s="64"/>
      <c r="TCS47" s="63"/>
      <c r="TCT47" s="63"/>
      <c r="TCU47" s="63"/>
      <c r="TCV47" s="63"/>
      <c r="TCW47" s="63"/>
      <c r="TCX47" s="63"/>
      <c r="TCY47" s="63"/>
      <c r="TCZ47" s="64"/>
      <c r="TDA47" s="63"/>
      <c r="TDB47" s="63"/>
      <c r="TDC47" s="63"/>
      <c r="TDD47" s="63"/>
      <c r="TDE47" s="63"/>
      <c r="TDF47" s="63"/>
      <c r="TDG47" s="63"/>
      <c r="TDH47" s="64"/>
      <c r="TDI47" s="63"/>
      <c r="TDJ47" s="63"/>
      <c r="TDK47" s="63"/>
      <c r="TDL47" s="63"/>
      <c r="TDM47" s="63"/>
      <c r="TDN47" s="63"/>
      <c r="TDO47" s="63"/>
      <c r="TDP47" s="64"/>
      <c r="TDQ47" s="63"/>
      <c r="TDR47" s="63"/>
      <c r="TDS47" s="63"/>
      <c r="TDT47" s="63"/>
      <c r="TDU47" s="63"/>
      <c r="TDV47" s="63"/>
      <c r="TDW47" s="63"/>
      <c r="TDX47" s="64"/>
      <c r="TDY47" s="63"/>
      <c r="TDZ47" s="63"/>
      <c r="TEA47" s="63"/>
      <c r="TEB47" s="63"/>
      <c r="TEC47" s="63"/>
      <c r="TED47" s="63"/>
      <c r="TEE47" s="63"/>
      <c r="TEF47" s="64"/>
      <c r="TEG47" s="63"/>
      <c r="TEH47" s="63"/>
      <c r="TEI47" s="63"/>
      <c r="TEJ47" s="63"/>
      <c r="TEK47" s="63"/>
      <c r="TEL47" s="63"/>
      <c r="TEM47" s="63"/>
      <c r="TEN47" s="64"/>
      <c r="TEO47" s="63"/>
      <c r="TEP47" s="63"/>
      <c r="TEQ47" s="63"/>
      <c r="TER47" s="63"/>
      <c r="TES47" s="63"/>
      <c r="TET47" s="63"/>
      <c r="TEU47" s="63"/>
      <c r="TEV47" s="64"/>
      <c r="TEW47" s="63"/>
      <c r="TEX47" s="63"/>
      <c r="TEY47" s="63"/>
      <c r="TEZ47" s="63"/>
      <c r="TFA47" s="63"/>
      <c r="TFB47" s="63"/>
      <c r="TFC47" s="63"/>
      <c r="TFD47" s="64"/>
      <c r="TFE47" s="63"/>
      <c r="TFF47" s="63"/>
      <c r="TFG47" s="63"/>
      <c r="TFH47" s="63"/>
      <c r="TFI47" s="63"/>
      <c r="TFJ47" s="63"/>
      <c r="TFK47" s="63"/>
      <c r="TFL47" s="64"/>
      <c r="TFM47" s="63"/>
      <c r="TFN47" s="63"/>
      <c r="TFO47" s="63"/>
      <c r="TFP47" s="63"/>
      <c r="TFQ47" s="63"/>
      <c r="TFR47" s="63"/>
      <c r="TFS47" s="63"/>
      <c r="TFT47" s="64"/>
      <c r="TFU47" s="63"/>
      <c r="TFV47" s="63"/>
      <c r="TFW47" s="63"/>
      <c r="TFX47" s="63"/>
      <c r="TFY47" s="63"/>
      <c r="TFZ47" s="63"/>
      <c r="TGA47" s="63"/>
      <c r="TGB47" s="64"/>
      <c r="TGC47" s="63"/>
      <c r="TGD47" s="63"/>
      <c r="TGE47" s="63"/>
      <c r="TGF47" s="63"/>
      <c r="TGG47" s="63"/>
      <c r="TGH47" s="63"/>
      <c r="TGI47" s="63"/>
      <c r="TGJ47" s="64"/>
      <c r="TGK47" s="63"/>
      <c r="TGL47" s="63"/>
      <c r="TGM47" s="63"/>
      <c r="TGN47" s="63"/>
      <c r="TGO47" s="63"/>
      <c r="TGP47" s="63"/>
      <c r="TGQ47" s="63"/>
      <c r="TGR47" s="64"/>
      <c r="TGS47" s="63"/>
      <c r="TGT47" s="63"/>
      <c r="TGU47" s="63"/>
      <c r="TGV47" s="63"/>
      <c r="TGW47" s="63"/>
      <c r="TGX47" s="63"/>
      <c r="TGY47" s="63"/>
      <c r="TGZ47" s="64"/>
      <c r="THA47" s="63"/>
      <c r="THB47" s="63"/>
      <c r="THC47" s="63"/>
      <c r="THD47" s="63"/>
      <c r="THE47" s="63"/>
      <c r="THF47" s="63"/>
      <c r="THG47" s="63"/>
      <c r="THH47" s="64"/>
      <c r="THI47" s="63"/>
      <c r="THJ47" s="63"/>
      <c r="THK47" s="63"/>
      <c r="THL47" s="63"/>
      <c r="THM47" s="63"/>
      <c r="THN47" s="63"/>
      <c r="THO47" s="63"/>
      <c r="THP47" s="64"/>
      <c r="THQ47" s="63"/>
      <c r="THR47" s="63"/>
      <c r="THS47" s="63"/>
      <c r="THT47" s="63"/>
      <c r="THU47" s="63"/>
      <c r="THV47" s="63"/>
      <c r="THW47" s="63"/>
      <c r="THX47" s="64"/>
      <c r="THY47" s="63"/>
      <c r="THZ47" s="63"/>
      <c r="TIA47" s="63"/>
      <c r="TIB47" s="63"/>
      <c r="TIC47" s="63"/>
      <c r="TID47" s="63"/>
      <c r="TIE47" s="63"/>
      <c r="TIF47" s="64"/>
      <c r="TIG47" s="63"/>
      <c r="TIH47" s="63"/>
      <c r="TII47" s="63"/>
      <c r="TIJ47" s="63"/>
      <c r="TIK47" s="63"/>
      <c r="TIL47" s="63"/>
      <c r="TIM47" s="63"/>
      <c r="TIN47" s="64"/>
      <c r="TIO47" s="63"/>
      <c r="TIP47" s="63"/>
      <c r="TIQ47" s="63"/>
      <c r="TIR47" s="63"/>
      <c r="TIS47" s="63"/>
      <c r="TIT47" s="63"/>
      <c r="TIU47" s="63"/>
      <c r="TIV47" s="64"/>
      <c r="TIW47" s="63"/>
      <c r="TIX47" s="63"/>
      <c r="TIY47" s="63"/>
      <c r="TIZ47" s="63"/>
      <c r="TJA47" s="63"/>
      <c r="TJB47" s="63"/>
      <c r="TJC47" s="63"/>
      <c r="TJD47" s="64"/>
      <c r="TJE47" s="63"/>
      <c r="TJF47" s="63"/>
      <c r="TJG47" s="63"/>
      <c r="TJH47" s="63"/>
      <c r="TJI47" s="63"/>
      <c r="TJJ47" s="63"/>
      <c r="TJK47" s="63"/>
      <c r="TJL47" s="64"/>
      <c r="TJM47" s="63"/>
      <c r="TJN47" s="63"/>
      <c r="TJO47" s="63"/>
      <c r="TJP47" s="63"/>
      <c r="TJQ47" s="63"/>
      <c r="TJR47" s="63"/>
      <c r="TJS47" s="63"/>
      <c r="TJT47" s="64"/>
      <c r="TJU47" s="63"/>
      <c r="TJV47" s="63"/>
      <c r="TJW47" s="63"/>
      <c r="TJX47" s="63"/>
      <c r="TJY47" s="63"/>
      <c r="TJZ47" s="63"/>
      <c r="TKA47" s="63"/>
      <c r="TKB47" s="64"/>
      <c r="TKC47" s="63"/>
      <c r="TKD47" s="63"/>
      <c r="TKE47" s="63"/>
      <c r="TKF47" s="63"/>
      <c r="TKG47" s="63"/>
      <c r="TKH47" s="63"/>
      <c r="TKI47" s="63"/>
      <c r="TKJ47" s="64"/>
      <c r="TKK47" s="63"/>
      <c r="TKL47" s="63"/>
      <c r="TKM47" s="63"/>
      <c r="TKN47" s="63"/>
      <c r="TKO47" s="63"/>
      <c r="TKP47" s="63"/>
      <c r="TKQ47" s="63"/>
      <c r="TKR47" s="64"/>
      <c r="TKS47" s="63"/>
      <c r="TKT47" s="63"/>
      <c r="TKU47" s="63"/>
      <c r="TKV47" s="63"/>
      <c r="TKW47" s="63"/>
      <c r="TKX47" s="63"/>
      <c r="TKY47" s="63"/>
      <c r="TKZ47" s="64"/>
      <c r="TLA47" s="63"/>
      <c r="TLB47" s="63"/>
      <c r="TLC47" s="63"/>
      <c r="TLD47" s="63"/>
      <c r="TLE47" s="63"/>
      <c r="TLF47" s="63"/>
      <c r="TLG47" s="63"/>
      <c r="TLH47" s="64"/>
      <c r="TLI47" s="63"/>
      <c r="TLJ47" s="63"/>
      <c r="TLK47" s="63"/>
      <c r="TLL47" s="63"/>
      <c r="TLM47" s="63"/>
      <c r="TLN47" s="63"/>
      <c r="TLO47" s="63"/>
      <c r="TLP47" s="64"/>
      <c r="TLQ47" s="63"/>
      <c r="TLR47" s="63"/>
      <c r="TLS47" s="63"/>
      <c r="TLT47" s="63"/>
      <c r="TLU47" s="63"/>
      <c r="TLV47" s="63"/>
      <c r="TLW47" s="63"/>
      <c r="TLX47" s="64"/>
      <c r="TLY47" s="63"/>
      <c r="TLZ47" s="63"/>
      <c r="TMA47" s="63"/>
      <c r="TMB47" s="63"/>
      <c r="TMC47" s="63"/>
      <c r="TMD47" s="63"/>
      <c r="TME47" s="63"/>
      <c r="TMF47" s="64"/>
      <c r="TMG47" s="63"/>
      <c r="TMH47" s="63"/>
      <c r="TMI47" s="63"/>
      <c r="TMJ47" s="63"/>
      <c r="TMK47" s="63"/>
      <c r="TML47" s="63"/>
      <c r="TMM47" s="63"/>
      <c r="TMN47" s="64"/>
      <c r="TMO47" s="63"/>
      <c r="TMP47" s="63"/>
      <c r="TMQ47" s="63"/>
      <c r="TMR47" s="63"/>
      <c r="TMS47" s="63"/>
      <c r="TMT47" s="63"/>
      <c r="TMU47" s="63"/>
      <c r="TMV47" s="64"/>
      <c r="TMW47" s="63"/>
      <c r="TMX47" s="63"/>
      <c r="TMY47" s="63"/>
      <c r="TMZ47" s="63"/>
      <c r="TNA47" s="63"/>
      <c r="TNB47" s="63"/>
      <c r="TNC47" s="63"/>
      <c r="TND47" s="64"/>
      <c r="TNE47" s="63"/>
      <c r="TNF47" s="63"/>
      <c r="TNG47" s="63"/>
      <c r="TNH47" s="63"/>
      <c r="TNI47" s="63"/>
      <c r="TNJ47" s="63"/>
      <c r="TNK47" s="63"/>
      <c r="TNL47" s="64"/>
      <c r="TNM47" s="63"/>
      <c r="TNN47" s="63"/>
      <c r="TNO47" s="63"/>
      <c r="TNP47" s="63"/>
      <c r="TNQ47" s="63"/>
      <c r="TNR47" s="63"/>
      <c r="TNS47" s="63"/>
      <c r="TNT47" s="64"/>
      <c r="TNU47" s="63"/>
      <c r="TNV47" s="63"/>
      <c r="TNW47" s="63"/>
      <c r="TNX47" s="63"/>
      <c r="TNY47" s="63"/>
      <c r="TNZ47" s="63"/>
      <c r="TOA47" s="63"/>
      <c r="TOB47" s="64"/>
      <c r="TOC47" s="63"/>
      <c r="TOD47" s="63"/>
      <c r="TOE47" s="63"/>
      <c r="TOF47" s="63"/>
      <c r="TOG47" s="63"/>
      <c r="TOH47" s="63"/>
      <c r="TOI47" s="63"/>
      <c r="TOJ47" s="64"/>
      <c r="TOK47" s="63"/>
      <c r="TOL47" s="63"/>
      <c r="TOM47" s="63"/>
      <c r="TON47" s="63"/>
      <c r="TOO47" s="63"/>
      <c r="TOP47" s="63"/>
      <c r="TOQ47" s="63"/>
      <c r="TOR47" s="64"/>
      <c r="TOS47" s="63"/>
      <c r="TOT47" s="63"/>
      <c r="TOU47" s="63"/>
      <c r="TOV47" s="63"/>
      <c r="TOW47" s="63"/>
      <c r="TOX47" s="63"/>
      <c r="TOY47" s="63"/>
      <c r="TOZ47" s="64"/>
      <c r="TPA47" s="63"/>
      <c r="TPB47" s="63"/>
      <c r="TPC47" s="63"/>
      <c r="TPD47" s="63"/>
      <c r="TPE47" s="63"/>
      <c r="TPF47" s="63"/>
      <c r="TPG47" s="63"/>
      <c r="TPH47" s="64"/>
      <c r="TPI47" s="63"/>
      <c r="TPJ47" s="63"/>
      <c r="TPK47" s="63"/>
      <c r="TPL47" s="63"/>
      <c r="TPM47" s="63"/>
      <c r="TPN47" s="63"/>
      <c r="TPO47" s="63"/>
      <c r="TPP47" s="64"/>
      <c r="TPQ47" s="63"/>
      <c r="TPR47" s="63"/>
      <c r="TPS47" s="63"/>
      <c r="TPT47" s="63"/>
      <c r="TPU47" s="63"/>
      <c r="TPV47" s="63"/>
      <c r="TPW47" s="63"/>
      <c r="TPX47" s="64"/>
      <c r="TPY47" s="63"/>
      <c r="TPZ47" s="63"/>
      <c r="TQA47" s="63"/>
      <c r="TQB47" s="63"/>
      <c r="TQC47" s="63"/>
      <c r="TQD47" s="63"/>
      <c r="TQE47" s="63"/>
      <c r="TQF47" s="64"/>
      <c r="TQG47" s="63"/>
      <c r="TQH47" s="63"/>
      <c r="TQI47" s="63"/>
      <c r="TQJ47" s="63"/>
      <c r="TQK47" s="63"/>
      <c r="TQL47" s="63"/>
      <c r="TQM47" s="63"/>
      <c r="TQN47" s="64"/>
      <c r="TQO47" s="63"/>
      <c r="TQP47" s="63"/>
      <c r="TQQ47" s="63"/>
      <c r="TQR47" s="63"/>
      <c r="TQS47" s="63"/>
      <c r="TQT47" s="63"/>
      <c r="TQU47" s="63"/>
      <c r="TQV47" s="64"/>
      <c r="TQW47" s="63"/>
      <c r="TQX47" s="63"/>
      <c r="TQY47" s="63"/>
      <c r="TQZ47" s="63"/>
      <c r="TRA47" s="63"/>
      <c r="TRB47" s="63"/>
      <c r="TRC47" s="63"/>
      <c r="TRD47" s="64"/>
      <c r="TRE47" s="63"/>
      <c r="TRF47" s="63"/>
      <c r="TRG47" s="63"/>
      <c r="TRH47" s="63"/>
      <c r="TRI47" s="63"/>
      <c r="TRJ47" s="63"/>
      <c r="TRK47" s="63"/>
      <c r="TRL47" s="64"/>
      <c r="TRM47" s="63"/>
      <c r="TRN47" s="63"/>
      <c r="TRO47" s="63"/>
      <c r="TRP47" s="63"/>
      <c r="TRQ47" s="63"/>
      <c r="TRR47" s="63"/>
      <c r="TRS47" s="63"/>
      <c r="TRT47" s="64"/>
      <c r="TRU47" s="63"/>
      <c r="TRV47" s="63"/>
      <c r="TRW47" s="63"/>
      <c r="TRX47" s="63"/>
      <c r="TRY47" s="63"/>
      <c r="TRZ47" s="63"/>
      <c r="TSA47" s="63"/>
      <c r="TSB47" s="64"/>
      <c r="TSC47" s="63"/>
      <c r="TSD47" s="63"/>
      <c r="TSE47" s="63"/>
      <c r="TSF47" s="63"/>
      <c r="TSG47" s="63"/>
      <c r="TSH47" s="63"/>
      <c r="TSI47" s="63"/>
      <c r="TSJ47" s="64"/>
      <c r="TSK47" s="63"/>
      <c r="TSL47" s="63"/>
      <c r="TSM47" s="63"/>
      <c r="TSN47" s="63"/>
      <c r="TSO47" s="63"/>
      <c r="TSP47" s="63"/>
      <c r="TSQ47" s="63"/>
      <c r="TSR47" s="64"/>
      <c r="TSS47" s="63"/>
      <c r="TST47" s="63"/>
      <c r="TSU47" s="63"/>
      <c r="TSV47" s="63"/>
      <c r="TSW47" s="63"/>
      <c r="TSX47" s="63"/>
      <c r="TSY47" s="63"/>
      <c r="TSZ47" s="64"/>
      <c r="TTA47" s="63"/>
      <c r="TTB47" s="63"/>
      <c r="TTC47" s="63"/>
      <c r="TTD47" s="63"/>
      <c r="TTE47" s="63"/>
      <c r="TTF47" s="63"/>
      <c r="TTG47" s="63"/>
      <c r="TTH47" s="64"/>
      <c r="TTI47" s="63"/>
      <c r="TTJ47" s="63"/>
      <c r="TTK47" s="63"/>
      <c r="TTL47" s="63"/>
      <c r="TTM47" s="63"/>
      <c r="TTN47" s="63"/>
      <c r="TTO47" s="63"/>
      <c r="TTP47" s="64"/>
      <c r="TTQ47" s="63"/>
      <c r="TTR47" s="63"/>
      <c r="TTS47" s="63"/>
      <c r="TTT47" s="63"/>
      <c r="TTU47" s="63"/>
      <c r="TTV47" s="63"/>
      <c r="TTW47" s="63"/>
      <c r="TTX47" s="64"/>
      <c r="TTY47" s="63"/>
      <c r="TTZ47" s="63"/>
      <c r="TUA47" s="63"/>
      <c r="TUB47" s="63"/>
      <c r="TUC47" s="63"/>
      <c r="TUD47" s="63"/>
      <c r="TUE47" s="63"/>
      <c r="TUF47" s="64"/>
      <c r="TUG47" s="63"/>
      <c r="TUH47" s="63"/>
      <c r="TUI47" s="63"/>
      <c r="TUJ47" s="63"/>
      <c r="TUK47" s="63"/>
      <c r="TUL47" s="63"/>
      <c r="TUM47" s="63"/>
      <c r="TUN47" s="64"/>
      <c r="TUO47" s="63"/>
      <c r="TUP47" s="63"/>
      <c r="TUQ47" s="63"/>
      <c r="TUR47" s="63"/>
      <c r="TUS47" s="63"/>
      <c r="TUT47" s="63"/>
      <c r="TUU47" s="63"/>
      <c r="TUV47" s="64"/>
      <c r="TUW47" s="63"/>
      <c r="TUX47" s="63"/>
      <c r="TUY47" s="63"/>
      <c r="TUZ47" s="63"/>
      <c r="TVA47" s="63"/>
      <c r="TVB47" s="63"/>
      <c r="TVC47" s="63"/>
      <c r="TVD47" s="64"/>
      <c r="TVE47" s="63"/>
      <c r="TVF47" s="63"/>
      <c r="TVG47" s="63"/>
      <c r="TVH47" s="63"/>
      <c r="TVI47" s="63"/>
      <c r="TVJ47" s="63"/>
      <c r="TVK47" s="63"/>
      <c r="TVL47" s="64"/>
      <c r="TVM47" s="63"/>
      <c r="TVN47" s="63"/>
      <c r="TVO47" s="63"/>
      <c r="TVP47" s="63"/>
      <c r="TVQ47" s="63"/>
      <c r="TVR47" s="63"/>
      <c r="TVS47" s="63"/>
      <c r="TVT47" s="64"/>
      <c r="TVU47" s="63"/>
      <c r="TVV47" s="63"/>
      <c r="TVW47" s="63"/>
      <c r="TVX47" s="63"/>
      <c r="TVY47" s="63"/>
      <c r="TVZ47" s="63"/>
      <c r="TWA47" s="63"/>
      <c r="TWB47" s="64"/>
      <c r="TWC47" s="63"/>
      <c r="TWD47" s="63"/>
      <c r="TWE47" s="63"/>
      <c r="TWF47" s="63"/>
      <c r="TWG47" s="63"/>
      <c r="TWH47" s="63"/>
      <c r="TWI47" s="63"/>
      <c r="TWJ47" s="64"/>
      <c r="TWK47" s="63"/>
      <c r="TWL47" s="63"/>
      <c r="TWM47" s="63"/>
      <c r="TWN47" s="63"/>
      <c r="TWO47" s="63"/>
      <c r="TWP47" s="63"/>
      <c r="TWQ47" s="63"/>
      <c r="TWR47" s="64"/>
      <c r="TWS47" s="63"/>
      <c r="TWT47" s="63"/>
      <c r="TWU47" s="63"/>
      <c r="TWV47" s="63"/>
      <c r="TWW47" s="63"/>
      <c r="TWX47" s="63"/>
      <c r="TWY47" s="63"/>
      <c r="TWZ47" s="64"/>
      <c r="TXA47" s="63"/>
      <c r="TXB47" s="63"/>
      <c r="TXC47" s="63"/>
      <c r="TXD47" s="63"/>
      <c r="TXE47" s="63"/>
      <c r="TXF47" s="63"/>
      <c r="TXG47" s="63"/>
      <c r="TXH47" s="64"/>
      <c r="TXI47" s="63"/>
      <c r="TXJ47" s="63"/>
      <c r="TXK47" s="63"/>
      <c r="TXL47" s="63"/>
      <c r="TXM47" s="63"/>
      <c r="TXN47" s="63"/>
      <c r="TXO47" s="63"/>
      <c r="TXP47" s="64"/>
      <c r="TXQ47" s="63"/>
      <c r="TXR47" s="63"/>
      <c r="TXS47" s="63"/>
      <c r="TXT47" s="63"/>
      <c r="TXU47" s="63"/>
      <c r="TXV47" s="63"/>
      <c r="TXW47" s="63"/>
      <c r="TXX47" s="64"/>
      <c r="TXY47" s="63"/>
      <c r="TXZ47" s="63"/>
      <c r="TYA47" s="63"/>
      <c r="TYB47" s="63"/>
      <c r="TYC47" s="63"/>
      <c r="TYD47" s="63"/>
      <c r="TYE47" s="63"/>
      <c r="TYF47" s="64"/>
      <c r="TYG47" s="63"/>
      <c r="TYH47" s="63"/>
      <c r="TYI47" s="63"/>
      <c r="TYJ47" s="63"/>
      <c r="TYK47" s="63"/>
      <c r="TYL47" s="63"/>
      <c r="TYM47" s="63"/>
      <c r="TYN47" s="64"/>
      <c r="TYO47" s="63"/>
      <c r="TYP47" s="63"/>
      <c r="TYQ47" s="63"/>
      <c r="TYR47" s="63"/>
      <c r="TYS47" s="63"/>
      <c r="TYT47" s="63"/>
      <c r="TYU47" s="63"/>
      <c r="TYV47" s="64"/>
      <c r="TYW47" s="63"/>
      <c r="TYX47" s="63"/>
      <c r="TYY47" s="63"/>
      <c r="TYZ47" s="63"/>
      <c r="TZA47" s="63"/>
      <c r="TZB47" s="63"/>
      <c r="TZC47" s="63"/>
      <c r="TZD47" s="64"/>
      <c r="TZE47" s="63"/>
      <c r="TZF47" s="63"/>
      <c r="TZG47" s="63"/>
      <c r="TZH47" s="63"/>
      <c r="TZI47" s="63"/>
      <c r="TZJ47" s="63"/>
      <c r="TZK47" s="63"/>
      <c r="TZL47" s="64"/>
      <c r="TZM47" s="63"/>
      <c r="TZN47" s="63"/>
      <c r="TZO47" s="63"/>
      <c r="TZP47" s="63"/>
      <c r="TZQ47" s="63"/>
      <c r="TZR47" s="63"/>
      <c r="TZS47" s="63"/>
      <c r="TZT47" s="64"/>
      <c r="TZU47" s="63"/>
      <c r="TZV47" s="63"/>
      <c r="TZW47" s="63"/>
      <c r="TZX47" s="63"/>
      <c r="TZY47" s="63"/>
      <c r="TZZ47" s="63"/>
      <c r="UAA47" s="63"/>
      <c r="UAB47" s="64"/>
      <c r="UAC47" s="63"/>
      <c r="UAD47" s="63"/>
      <c r="UAE47" s="63"/>
      <c r="UAF47" s="63"/>
      <c r="UAG47" s="63"/>
      <c r="UAH47" s="63"/>
      <c r="UAI47" s="63"/>
      <c r="UAJ47" s="64"/>
      <c r="UAK47" s="63"/>
      <c r="UAL47" s="63"/>
      <c r="UAM47" s="63"/>
      <c r="UAN47" s="63"/>
      <c r="UAO47" s="63"/>
      <c r="UAP47" s="63"/>
      <c r="UAQ47" s="63"/>
      <c r="UAR47" s="64"/>
      <c r="UAS47" s="63"/>
      <c r="UAT47" s="63"/>
      <c r="UAU47" s="63"/>
      <c r="UAV47" s="63"/>
      <c r="UAW47" s="63"/>
      <c r="UAX47" s="63"/>
      <c r="UAY47" s="63"/>
      <c r="UAZ47" s="64"/>
      <c r="UBA47" s="63"/>
      <c r="UBB47" s="63"/>
      <c r="UBC47" s="63"/>
      <c r="UBD47" s="63"/>
      <c r="UBE47" s="63"/>
      <c r="UBF47" s="63"/>
      <c r="UBG47" s="63"/>
      <c r="UBH47" s="64"/>
      <c r="UBI47" s="63"/>
      <c r="UBJ47" s="63"/>
      <c r="UBK47" s="63"/>
      <c r="UBL47" s="63"/>
      <c r="UBM47" s="63"/>
      <c r="UBN47" s="63"/>
      <c r="UBO47" s="63"/>
      <c r="UBP47" s="64"/>
      <c r="UBQ47" s="63"/>
      <c r="UBR47" s="63"/>
      <c r="UBS47" s="63"/>
      <c r="UBT47" s="63"/>
      <c r="UBU47" s="63"/>
      <c r="UBV47" s="63"/>
      <c r="UBW47" s="63"/>
      <c r="UBX47" s="64"/>
      <c r="UBY47" s="63"/>
      <c r="UBZ47" s="63"/>
      <c r="UCA47" s="63"/>
      <c r="UCB47" s="63"/>
      <c r="UCC47" s="63"/>
      <c r="UCD47" s="63"/>
      <c r="UCE47" s="63"/>
      <c r="UCF47" s="64"/>
      <c r="UCG47" s="63"/>
      <c r="UCH47" s="63"/>
      <c r="UCI47" s="63"/>
      <c r="UCJ47" s="63"/>
      <c r="UCK47" s="63"/>
      <c r="UCL47" s="63"/>
      <c r="UCM47" s="63"/>
      <c r="UCN47" s="64"/>
      <c r="UCO47" s="63"/>
      <c r="UCP47" s="63"/>
      <c r="UCQ47" s="63"/>
      <c r="UCR47" s="63"/>
      <c r="UCS47" s="63"/>
      <c r="UCT47" s="63"/>
      <c r="UCU47" s="63"/>
      <c r="UCV47" s="64"/>
      <c r="UCW47" s="63"/>
      <c r="UCX47" s="63"/>
      <c r="UCY47" s="63"/>
      <c r="UCZ47" s="63"/>
      <c r="UDA47" s="63"/>
      <c r="UDB47" s="63"/>
      <c r="UDC47" s="63"/>
      <c r="UDD47" s="64"/>
      <c r="UDE47" s="63"/>
      <c r="UDF47" s="63"/>
      <c r="UDG47" s="63"/>
      <c r="UDH47" s="63"/>
      <c r="UDI47" s="63"/>
      <c r="UDJ47" s="63"/>
      <c r="UDK47" s="63"/>
      <c r="UDL47" s="64"/>
      <c r="UDM47" s="63"/>
      <c r="UDN47" s="63"/>
      <c r="UDO47" s="63"/>
      <c r="UDP47" s="63"/>
      <c r="UDQ47" s="63"/>
      <c r="UDR47" s="63"/>
      <c r="UDS47" s="63"/>
      <c r="UDT47" s="64"/>
      <c r="UDU47" s="63"/>
      <c r="UDV47" s="63"/>
      <c r="UDW47" s="63"/>
      <c r="UDX47" s="63"/>
      <c r="UDY47" s="63"/>
      <c r="UDZ47" s="63"/>
      <c r="UEA47" s="63"/>
      <c r="UEB47" s="64"/>
      <c r="UEC47" s="63"/>
      <c r="UED47" s="63"/>
      <c r="UEE47" s="63"/>
      <c r="UEF47" s="63"/>
      <c r="UEG47" s="63"/>
      <c r="UEH47" s="63"/>
      <c r="UEI47" s="63"/>
      <c r="UEJ47" s="64"/>
      <c r="UEK47" s="63"/>
      <c r="UEL47" s="63"/>
      <c r="UEM47" s="63"/>
      <c r="UEN47" s="63"/>
      <c r="UEO47" s="63"/>
      <c r="UEP47" s="63"/>
      <c r="UEQ47" s="63"/>
      <c r="UER47" s="64"/>
      <c r="UES47" s="63"/>
      <c r="UET47" s="63"/>
      <c r="UEU47" s="63"/>
      <c r="UEV47" s="63"/>
      <c r="UEW47" s="63"/>
      <c r="UEX47" s="63"/>
      <c r="UEY47" s="63"/>
      <c r="UEZ47" s="64"/>
      <c r="UFA47" s="63"/>
      <c r="UFB47" s="63"/>
      <c r="UFC47" s="63"/>
      <c r="UFD47" s="63"/>
      <c r="UFE47" s="63"/>
      <c r="UFF47" s="63"/>
      <c r="UFG47" s="63"/>
      <c r="UFH47" s="64"/>
      <c r="UFI47" s="63"/>
      <c r="UFJ47" s="63"/>
      <c r="UFK47" s="63"/>
      <c r="UFL47" s="63"/>
      <c r="UFM47" s="63"/>
      <c r="UFN47" s="63"/>
      <c r="UFO47" s="63"/>
      <c r="UFP47" s="64"/>
      <c r="UFQ47" s="63"/>
      <c r="UFR47" s="63"/>
      <c r="UFS47" s="63"/>
      <c r="UFT47" s="63"/>
      <c r="UFU47" s="63"/>
      <c r="UFV47" s="63"/>
      <c r="UFW47" s="63"/>
      <c r="UFX47" s="64"/>
      <c r="UFY47" s="63"/>
      <c r="UFZ47" s="63"/>
      <c r="UGA47" s="63"/>
      <c r="UGB47" s="63"/>
      <c r="UGC47" s="63"/>
      <c r="UGD47" s="63"/>
      <c r="UGE47" s="63"/>
      <c r="UGF47" s="64"/>
      <c r="UGG47" s="63"/>
      <c r="UGH47" s="63"/>
      <c r="UGI47" s="63"/>
      <c r="UGJ47" s="63"/>
      <c r="UGK47" s="63"/>
      <c r="UGL47" s="63"/>
      <c r="UGM47" s="63"/>
      <c r="UGN47" s="64"/>
      <c r="UGO47" s="63"/>
      <c r="UGP47" s="63"/>
      <c r="UGQ47" s="63"/>
      <c r="UGR47" s="63"/>
      <c r="UGS47" s="63"/>
      <c r="UGT47" s="63"/>
      <c r="UGU47" s="63"/>
      <c r="UGV47" s="64"/>
      <c r="UGW47" s="63"/>
      <c r="UGX47" s="63"/>
      <c r="UGY47" s="63"/>
      <c r="UGZ47" s="63"/>
      <c r="UHA47" s="63"/>
      <c r="UHB47" s="63"/>
      <c r="UHC47" s="63"/>
      <c r="UHD47" s="64"/>
      <c r="UHE47" s="63"/>
      <c r="UHF47" s="63"/>
      <c r="UHG47" s="63"/>
      <c r="UHH47" s="63"/>
      <c r="UHI47" s="63"/>
      <c r="UHJ47" s="63"/>
      <c r="UHK47" s="63"/>
      <c r="UHL47" s="64"/>
      <c r="UHM47" s="63"/>
      <c r="UHN47" s="63"/>
      <c r="UHO47" s="63"/>
      <c r="UHP47" s="63"/>
      <c r="UHQ47" s="63"/>
      <c r="UHR47" s="63"/>
      <c r="UHS47" s="63"/>
      <c r="UHT47" s="64"/>
      <c r="UHU47" s="63"/>
      <c r="UHV47" s="63"/>
      <c r="UHW47" s="63"/>
      <c r="UHX47" s="63"/>
      <c r="UHY47" s="63"/>
      <c r="UHZ47" s="63"/>
      <c r="UIA47" s="63"/>
      <c r="UIB47" s="64"/>
      <c r="UIC47" s="63"/>
      <c r="UID47" s="63"/>
      <c r="UIE47" s="63"/>
      <c r="UIF47" s="63"/>
      <c r="UIG47" s="63"/>
      <c r="UIH47" s="63"/>
      <c r="UII47" s="63"/>
      <c r="UIJ47" s="64"/>
      <c r="UIK47" s="63"/>
      <c r="UIL47" s="63"/>
      <c r="UIM47" s="63"/>
      <c r="UIN47" s="63"/>
      <c r="UIO47" s="63"/>
      <c r="UIP47" s="63"/>
      <c r="UIQ47" s="63"/>
      <c r="UIR47" s="64"/>
      <c r="UIS47" s="63"/>
      <c r="UIT47" s="63"/>
      <c r="UIU47" s="63"/>
      <c r="UIV47" s="63"/>
      <c r="UIW47" s="63"/>
      <c r="UIX47" s="63"/>
      <c r="UIY47" s="63"/>
      <c r="UIZ47" s="64"/>
      <c r="UJA47" s="63"/>
      <c r="UJB47" s="63"/>
      <c r="UJC47" s="63"/>
      <c r="UJD47" s="63"/>
      <c r="UJE47" s="63"/>
      <c r="UJF47" s="63"/>
      <c r="UJG47" s="63"/>
      <c r="UJH47" s="64"/>
      <c r="UJI47" s="63"/>
      <c r="UJJ47" s="63"/>
      <c r="UJK47" s="63"/>
      <c r="UJL47" s="63"/>
      <c r="UJM47" s="63"/>
      <c r="UJN47" s="63"/>
      <c r="UJO47" s="63"/>
      <c r="UJP47" s="64"/>
      <c r="UJQ47" s="63"/>
      <c r="UJR47" s="63"/>
      <c r="UJS47" s="63"/>
      <c r="UJT47" s="63"/>
      <c r="UJU47" s="63"/>
      <c r="UJV47" s="63"/>
      <c r="UJW47" s="63"/>
      <c r="UJX47" s="64"/>
      <c r="UJY47" s="63"/>
      <c r="UJZ47" s="63"/>
      <c r="UKA47" s="63"/>
      <c r="UKB47" s="63"/>
      <c r="UKC47" s="63"/>
      <c r="UKD47" s="63"/>
      <c r="UKE47" s="63"/>
      <c r="UKF47" s="64"/>
      <c r="UKG47" s="63"/>
      <c r="UKH47" s="63"/>
      <c r="UKI47" s="63"/>
      <c r="UKJ47" s="63"/>
      <c r="UKK47" s="63"/>
      <c r="UKL47" s="63"/>
      <c r="UKM47" s="63"/>
      <c r="UKN47" s="64"/>
      <c r="UKO47" s="63"/>
      <c r="UKP47" s="63"/>
      <c r="UKQ47" s="63"/>
      <c r="UKR47" s="63"/>
      <c r="UKS47" s="63"/>
      <c r="UKT47" s="63"/>
      <c r="UKU47" s="63"/>
      <c r="UKV47" s="64"/>
      <c r="UKW47" s="63"/>
      <c r="UKX47" s="63"/>
      <c r="UKY47" s="63"/>
      <c r="UKZ47" s="63"/>
      <c r="ULA47" s="63"/>
      <c r="ULB47" s="63"/>
      <c r="ULC47" s="63"/>
      <c r="ULD47" s="64"/>
      <c r="ULE47" s="63"/>
      <c r="ULF47" s="63"/>
      <c r="ULG47" s="63"/>
      <c r="ULH47" s="63"/>
      <c r="ULI47" s="63"/>
      <c r="ULJ47" s="63"/>
      <c r="ULK47" s="63"/>
      <c r="ULL47" s="64"/>
      <c r="ULM47" s="63"/>
      <c r="ULN47" s="63"/>
      <c r="ULO47" s="63"/>
      <c r="ULP47" s="63"/>
      <c r="ULQ47" s="63"/>
      <c r="ULR47" s="63"/>
      <c r="ULS47" s="63"/>
      <c r="ULT47" s="64"/>
      <c r="ULU47" s="63"/>
      <c r="ULV47" s="63"/>
      <c r="ULW47" s="63"/>
      <c r="ULX47" s="63"/>
      <c r="ULY47" s="63"/>
      <c r="ULZ47" s="63"/>
      <c r="UMA47" s="63"/>
      <c r="UMB47" s="64"/>
      <c r="UMC47" s="63"/>
      <c r="UMD47" s="63"/>
      <c r="UME47" s="63"/>
      <c r="UMF47" s="63"/>
      <c r="UMG47" s="63"/>
      <c r="UMH47" s="63"/>
      <c r="UMI47" s="63"/>
      <c r="UMJ47" s="64"/>
      <c r="UMK47" s="63"/>
      <c r="UML47" s="63"/>
      <c r="UMM47" s="63"/>
      <c r="UMN47" s="63"/>
      <c r="UMO47" s="63"/>
      <c r="UMP47" s="63"/>
      <c r="UMQ47" s="63"/>
      <c r="UMR47" s="64"/>
      <c r="UMS47" s="63"/>
      <c r="UMT47" s="63"/>
      <c r="UMU47" s="63"/>
      <c r="UMV47" s="63"/>
      <c r="UMW47" s="63"/>
      <c r="UMX47" s="63"/>
      <c r="UMY47" s="63"/>
      <c r="UMZ47" s="64"/>
      <c r="UNA47" s="63"/>
      <c r="UNB47" s="63"/>
      <c r="UNC47" s="63"/>
      <c r="UND47" s="63"/>
      <c r="UNE47" s="63"/>
      <c r="UNF47" s="63"/>
      <c r="UNG47" s="63"/>
      <c r="UNH47" s="64"/>
      <c r="UNI47" s="63"/>
      <c r="UNJ47" s="63"/>
      <c r="UNK47" s="63"/>
      <c r="UNL47" s="63"/>
      <c r="UNM47" s="63"/>
      <c r="UNN47" s="63"/>
      <c r="UNO47" s="63"/>
      <c r="UNP47" s="64"/>
      <c r="UNQ47" s="63"/>
      <c r="UNR47" s="63"/>
      <c r="UNS47" s="63"/>
      <c r="UNT47" s="63"/>
      <c r="UNU47" s="63"/>
      <c r="UNV47" s="63"/>
      <c r="UNW47" s="63"/>
      <c r="UNX47" s="64"/>
      <c r="UNY47" s="63"/>
      <c r="UNZ47" s="63"/>
      <c r="UOA47" s="63"/>
      <c r="UOB47" s="63"/>
      <c r="UOC47" s="63"/>
      <c r="UOD47" s="63"/>
      <c r="UOE47" s="63"/>
      <c r="UOF47" s="64"/>
      <c r="UOG47" s="63"/>
      <c r="UOH47" s="63"/>
      <c r="UOI47" s="63"/>
      <c r="UOJ47" s="63"/>
      <c r="UOK47" s="63"/>
      <c r="UOL47" s="63"/>
      <c r="UOM47" s="63"/>
      <c r="UON47" s="64"/>
      <c r="UOO47" s="63"/>
      <c r="UOP47" s="63"/>
      <c r="UOQ47" s="63"/>
      <c r="UOR47" s="63"/>
      <c r="UOS47" s="63"/>
      <c r="UOT47" s="63"/>
      <c r="UOU47" s="63"/>
      <c r="UOV47" s="64"/>
      <c r="UOW47" s="63"/>
      <c r="UOX47" s="63"/>
      <c r="UOY47" s="63"/>
      <c r="UOZ47" s="63"/>
      <c r="UPA47" s="63"/>
      <c r="UPB47" s="63"/>
      <c r="UPC47" s="63"/>
      <c r="UPD47" s="64"/>
      <c r="UPE47" s="63"/>
      <c r="UPF47" s="63"/>
      <c r="UPG47" s="63"/>
      <c r="UPH47" s="63"/>
      <c r="UPI47" s="63"/>
      <c r="UPJ47" s="63"/>
      <c r="UPK47" s="63"/>
      <c r="UPL47" s="64"/>
      <c r="UPM47" s="63"/>
      <c r="UPN47" s="63"/>
      <c r="UPO47" s="63"/>
      <c r="UPP47" s="63"/>
      <c r="UPQ47" s="63"/>
      <c r="UPR47" s="63"/>
      <c r="UPS47" s="63"/>
      <c r="UPT47" s="64"/>
      <c r="UPU47" s="63"/>
      <c r="UPV47" s="63"/>
      <c r="UPW47" s="63"/>
      <c r="UPX47" s="63"/>
      <c r="UPY47" s="63"/>
      <c r="UPZ47" s="63"/>
      <c r="UQA47" s="63"/>
      <c r="UQB47" s="64"/>
      <c r="UQC47" s="63"/>
      <c r="UQD47" s="63"/>
      <c r="UQE47" s="63"/>
      <c r="UQF47" s="63"/>
      <c r="UQG47" s="63"/>
      <c r="UQH47" s="63"/>
      <c r="UQI47" s="63"/>
      <c r="UQJ47" s="64"/>
      <c r="UQK47" s="63"/>
      <c r="UQL47" s="63"/>
      <c r="UQM47" s="63"/>
      <c r="UQN47" s="63"/>
      <c r="UQO47" s="63"/>
      <c r="UQP47" s="63"/>
      <c r="UQQ47" s="63"/>
      <c r="UQR47" s="64"/>
      <c r="UQS47" s="63"/>
      <c r="UQT47" s="63"/>
      <c r="UQU47" s="63"/>
      <c r="UQV47" s="63"/>
      <c r="UQW47" s="63"/>
      <c r="UQX47" s="63"/>
      <c r="UQY47" s="63"/>
      <c r="UQZ47" s="64"/>
      <c r="URA47" s="63"/>
      <c r="URB47" s="63"/>
      <c r="URC47" s="63"/>
      <c r="URD47" s="63"/>
      <c r="URE47" s="63"/>
      <c r="URF47" s="63"/>
      <c r="URG47" s="63"/>
      <c r="URH47" s="64"/>
      <c r="URI47" s="63"/>
      <c r="URJ47" s="63"/>
      <c r="URK47" s="63"/>
      <c r="URL47" s="63"/>
      <c r="URM47" s="63"/>
      <c r="URN47" s="63"/>
      <c r="URO47" s="63"/>
      <c r="URP47" s="64"/>
      <c r="URQ47" s="63"/>
      <c r="URR47" s="63"/>
      <c r="URS47" s="63"/>
      <c r="URT47" s="63"/>
      <c r="URU47" s="63"/>
      <c r="URV47" s="63"/>
      <c r="URW47" s="63"/>
      <c r="URX47" s="64"/>
      <c r="URY47" s="63"/>
      <c r="URZ47" s="63"/>
      <c r="USA47" s="63"/>
      <c r="USB47" s="63"/>
      <c r="USC47" s="63"/>
      <c r="USD47" s="63"/>
      <c r="USE47" s="63"/>
      <c r="USF47" s="64"/>
      <c r="USG47" s="63"/>
      <c r="USH47" s="63"/>
      <c r="USI47" s="63"/>
      <c r="USJ47" s="63"/>
      <c r="USK47" s="63"/>
      <c r="USL47" s="63"/>
      <c r="USM47" s="63"/>
      <c r="USN47" s="64"/>
      <c r="USO47" s="63"/>
      <c r="USP47" s="63"/>
      <c r="USQ47" s="63"/>
      <c r="USR47" s="63"/>
      <c r="USS47" s="63"/>
      <c r="UST47" s="63"/>
      <c r="USU47" s="63"/>
      <c r="USV47" s="64"/>
      <c r="USW47" s="63"/>
      <c r="USX47" s="63"/>
      <c r="USY47" s="63"/>
      <c r="USZ47" s="63"/>
      <c r="UTA47" s="63"/>
      <c r="UTB47" s="63"/>
      <c r="UTC47" s="63"/>
      <c r="UTD47" s="64"/>
      <c r="UTE47" s="63"/>
      <c r="UTF47" s="63"/>
      <c r="UTG47" s="63"/>
      <c r="UTH47" s="63"/>
      <c r="UTI47" s="63"/>
      <c r="UTJ47" s="63"/>
      <c r="UTK47" s="63"/>
      <c r="UTL47" s="64"/>
      <c r="UTM47" s="63"/>
      <c r="UTN47" s="63"/>
      <c r="UTO47" s="63"/>
      <c r="UTP47" s="63"/>
      <c r="UTQ47" s="63"/>
      <c r="UTR47" s="63"/>
      <c r="UTS47" s="63"/>
      <c r="UTT47" s="64"/>
      <c r="UTU47" s="63"/>
      <c r="UTV47" s="63"/>
      <c r="UTW47" s="63"/>
      <c r="UTX47" s="63"/>
      <c r="UTY47" s="63"/>
      <c r="UTZ47" s="63"/>
      <c r="UUA47" s="63"/>
      <c r="UUB47" s="64"/>
      <c r="UUC47" s="63"/>
      <c r="UUD47" s="63"/>
      <c r="UUE47" s="63"/>
      <c r="UUF47" s="63"/>
      <c r="UUG47" s="63"/>
      <c r="UUH47" s="63"/>
      <c r="UUI47" s="63"/>
      <c r="UUJ47" s="64"/>
      <c r="UUK47" s="63"/>
      <c r="UUL47" s="63"/>
      <c r="UUM47" s="63"/>
      <c r="UUN47" s="63"/>
      <c r="UUO47" s="63"/>
      <c r="UUP47" s="63"/>
      <c r="UUQ47" s="63"/>
      <c r="UUR47" s="64"/>
      <c r="UUS47" s="63"/>
      <c r="UUT47" s="63"/>
      <c r="UUU47" s="63"/>
      <c r="UUV47" s="63"/>
      <c r="UUW47" s="63"/>
      <c r="UUX47" s="63"/>
      <c r="UUY47" s="63"/>
      <c r="UUZ47" s="64"/>
      <c r="UVA47" s="63"/>
      <c r="UVB47" s="63"/>
      <c r="UVC47" s="63"/>
      <c r="UVD47" s="63"/>
      <c r="UVE47" s="63"/>
      <c r="UVF47" s="63"/>
      <c r="UVG47" s="63"/>
      <c r="UVH47" s="64"/>
      <c r="UVI47" s="63"/>
      <c r="UVJ47" s="63"/>
      <c r="UVK47" s="63"/>
      <c r="UVL47" s="63"/>
      <c r="UVM47" s="63"/>
      <c r="UVN47" s="63"/>
      <c r="UVO47" s="63"/>
      <c r="UVP47" s="64"/>
      <c r="UVQ47" s="63"/>
      <c r="UVR47" s="63"/>
      <c r="UVS47" s="63"/>
      <c r="UVT47" s="63"/>
      <c r="UVU47" s="63"/>
      <c r="UVV47" s="63"/>
      <c r="UVW47" s="63"/>
      <c r="UVX47" s="64"/>
      <c r="UVY47" s="63"/>
      <c r="UVZ47" s="63"/>
      <c r="UWA47" s="63"/>
      <c r="UWB47" s="63"/>
      <c r="UWC47" s="63"/>
      <c r="UWD47" s="63"/>
      <c r="UWE47" s="63"/>
      <c r="UWF47" s="64"/>
      <c r="UWG47" s="63"/>
      <c r="UWH47" s="63"/>
      <c r="UWI47" s="63"/>
      <c r="UWJ47" s="63"/>
      <c r="UWK47" s="63"/>
      <c r="UWL47" s="63"/>
      <c r="UWM47" s="63"/>
      <c r="UWN47" s="64"/>
      <c r="UWO47" s="63"/>
      <c r="UWP47" s="63"/>
      <c r="UWQ47" s="63"/>
      <c r="UWR47" s="63"/>
      <c r="UWS47" s="63"/>
      <c r="UWT47" s="63"/>
      <c r="UWU47" s="63"/>
      <c r="UWV47" s="64"/>
      <c r="UWW47" s="63"/>
      <c r="UWX47" s="63"/>
      <c r="UWY47" s="63"/>
      <c r="UWZ47" s="63"/>
      <c r="UXA47" s="63"/>
      <c r="UXB47" s="63"/>
      <c r="UXC47" s="63"/>
      <c r="UXD47" s="64"/>
      <c r="UXE47" s="63"/>
      <c r="UXF47" s="63"/>
      <c r="UXG47" s="63"/>
      <c r="UXH47" s="63"/>
      <c r="UXI47" s="63"/>
      <c r="UXJ47" s="63"/>
      <c r="UXK47" s="63"/>
      <c r="UXL47" s="64"/>
      <c r="UXM47" s="63"/>
      <c r="UXN47" s="63"/>
      <c r="UXO47" s="63"/>
      <c r="UXP47" s="63"/>
      <c r="UXQ47" s="63"/>
      <c r="UXR47" s="63"/>
      <c r="UXS47" s="63"/>
      <c r="UXT47" s="64"/>
      <c r="UXU47" s="63"/>
      <c r="UXV47" s="63"/>
      <c r="UXW47" s="63"/>
      <c r="UXX47" s="63"/>
      <c r="UXY47" s="63"/>
      <c r="UXZ47" s="63"/>
      <c r="UYA47" s="63"/>
      <c r="UYB47" s="64"/>
      <c r="UYC47" s="63"/>
      <c r="UYD47" s="63"/>
      <c r="UYE47" s="63"/>
      <c r="UYF47" s="63"/>
      <c r="UYG47" s="63"/>
      <c r="UYH47" s="63"/>
      <c r="UYI47" s="63"/>
      <c r="UYJ47" s="64"/>
      <c r="UYK47" s="63"/>
      <c r="UYL47" s="63"/>
      <c r="UYM47" s="63"/>
      <c r="UYN47" s="63"/>
      <c r="UYO47" s="63"/>
      <c r="UYP47" s="63"/>
      <c r="UYQ47" s="63"/>
      <c r="UYR47" s="64"/>
      <c r="UYS47" s="63"/>
      <c r="UYT47" s="63"/>
      <c r="UYU47" s="63"/>
      <c r="UYV47" s="63"/>
      <c r="UYW47" s="63"/>
      <c r="UYX47" s="63"/>
      <c r="UYY47" s="63"/>
      <c r="UYZ47" s="64"/>
      <c r="UZA47" s="63"/>
      <c r="UZB47" s="63"/>
      <c r="UZC47" s="63"/>
      <c r="UZD47" s="63"/>
      <c r="UZE47" s="63"/>
      <c r="UZF47" s="63"/>
      <c r="UZG47" s="63"/>
      <c r="UZH47" s="64"/>
      <c r="UZI47" s="63"/>
      <c r="UZJ47" s="63"/>
      <c r="UZK47" s="63"/>
      <c r="UZL47" s="63"/>
      <c r="UZM47" s="63"/>
      <c r="UZN47" s="63"/>
      <c r="UZO47" s="63"/>
      <c r="UZP47" s="64"/>
      <c r="UZQ47" s="63"/>
      <c r="UZR47" s="63"/>
      <c r="UZS47" s="63"/>
      <c r="UZT47" s="63"/>
      <c r="UZU47" s="63"/>
      <c r="UZV47" s="63"/>
      <c r="UZW47" s="63"/>
      <c r="UZX47" s="64"/>
      <c r="UZY47" s="63"/>
      <c r="UZZ47" s="63"/>
      <c r="VAA47" s="63"/>
      <c r="VAB47" s="63"/>
      <c r="VAC47" s="63"/>
      <c r="VAD47" s="63"/>
      <c r="VAE47" s="63"/>
      <c r="VAF47" s="64"/>
      <c r="VAG47" s="63"/>
      <c r="VAH47" s="63"/>
      <c r="VAI47" s="63"/>
      <c r="VAJ47" s="63"/>
      <c r="VAK47" s="63"/>
      <c r="VAL47" s="63"/>
      <c r="VAM47" s="63"/>
      <c r="VAN47" s="64"/>
      <c r="VAO47" s="63"/>
      <c r="VAP47" s="63"/>
      <c r="VAQ47" s="63"/>
      <c r="VAR47" s="63"/>
      <c r="VAS47" s="63"/>
      <c r="VAT47" s="63"/>
      <c r="VAU47" s="63"/>
      <c r="VAV47" s="64"/>
      <c r="VAW47" s="63"/>
      <c r="VAX47" s="63"/>
      <c r="VAY47" s="63"/>
      <c r="VAZ47" s="63"/>
      <c r="VBA47" s="63"/>
      <c r="VBB47" s="63"/>
      <c r="VBC47" s="63"/>
      <c r="VBD47" s="64"/>
      <c r="VBE47" s="63"/>
      <c r="VBF47" s="63"/>
      <c r="VBG47" s="63"/>
      <c r="VBH47" s="63"/>
      <c r="VBI47" s="63"/>
      <c r="VBJ47" s="63"/>
      <c r="VBK47" s="63"/>
      <c r="VBL47" s="64"/>
      <c r="VBM47" s="63"/>
      <c r="VBN47" s="63"/>
      <c r="VBO47" s="63"/>
      <c r="VBP47" s="63"/>
      <c r="VBQ47" s="63"/>
      <c r="VBR47" s="63"/>
      <c r="VBS47" s="63"/>
      <c r="VBT47" s="64"/>
      <c r="VBU47" s="63"/>
      <c r="VBV47" s="63"/>
      <c r="VBW47" s="63"/>
      <c r="VBX47" s="63"/>
      <c r="VBY47" s="63"/>
      <c r="VBZ47" s="63"/>
      <c r="VCA47" s="63"/>
      <c r="VCB47" s="64"/>
      <c r="VCC47" s="63"/>
      <c r="VCD47" s="63"/>
      <c r="VCE47" s="63"/>
      <c r="VCF47" s="63"/>
      <c r="VCG47" s="63"/>
      <c r="VCH47" s="63"/>
      <c r="VCI47" s="63"/>
      <c r="VCJ47" s="64"/>
      <c r="VCK47" s="63"/>
      <c r="VCL47" s="63"/>
      <c r="VCM47" s="63"/>
      <c r="VCN47" s="63"/>
      <c r="VCO47" s="63"/>
      <c r="VCP47" s="63"/>
      <c r="VCQ47" s="63"/>
      <c r="VCR47" s="64"/>
      <c r="VCS47" s="63"/>
      <c r="VCT47" s="63"/>
      <c r="VCU47" s="63"/>
      <c r="VCV47" s="63"/>
      <c r="VCW47" s="63"/>
      <c r="VCX47" s="63"/>
      <c r="VCY47" s="63"/>
      <c r="VCZ47" s="64"/>
      <c r="VDA47" s="63"/>
      <c r="VDB47" s="63"/>
      <c r="VDC47" s="63"/>
      <c r="VDD47" s="63"/>
      <c r="VDE47" s="63"/>
      <c r="VDF47" s="63"/>
      <c r="VDG47" s="63"/>
      <c r="VDH47" s="64"/>
      <c r="VDI47" s="63"/>
      <c r="VDJ47" s="63"/>
      <c r="VDK47" s="63"/>
      <c r="VDL47" s="63"/>
      <c r="VDM47" s="63"/>
      <c r="VDN47" s="63"/>
      <c r="VDO47" s="63"/>
      <c r="VDP47" s="64"/>
      <c r="VDQ47" s="63"/>
      <c r="VDR47" s="63"/>
      <c r="VDS47" s="63"/>
      <c r="VDT47" s="63"/>
      <c r="VDU47" s="63"/>
      <c r="VDV47" s="63"/>
      <c r="VDW47" s="63"/>
      <c r="VDX47" s="64"/>
      <c r="VDY47" s="63"/>
      <c r="VDZ47" s="63"/>
      <c r="VEA47" s="63"/>
      <c r="VEB47" s="63"/>
      <c r="VEC47" s="63"/>
      <c r="VED47" s="63"/>
      <c r="VEE47" s="63"/>
      <c r="VEF47" s="64"/>
      <c r="VEG47" s="63"/>
      <c r="VEH47" s="63"/>
      <c r="VEI47" s="63"/>
      <c r="VEJ47" s="63"/>
      <c r="VEK47" s="63"/>
      <c r="VEL47" s="63"/>
      <c r="VEM47" s="63"/>
      <c r="VEN47" s="64"/>
      <c r="VEO47" s="63"/>
      <c r="VEP47" s="63"/>
      <c r="VEQ47" s="63"/>
      <c r="VER47" s="63"/>
      <c r="VES47" s="63"/>
      <c r="VET47" s="63"/>
      <c r="VEU47" s="63"/>
      <c r="VEV47" s="64"/>
      <c r="VEW47" s="63"/>
      <c r="VEX47" s="63"/>
      <c r="VEY47" s="63"/>
      <c r="VEZ47" s="63"/>
      <c r="VFA47" s="63"/>
      <c r="VFB47" s="63"/>
      <c r="VFC47" s="63"/>
      <c r="VFD47" s="64"/>
      <c r="VFE47" s="63"/>
      <c r="VFF47" s="63"/>
      <c r="VFG47" s="63"/>
      <c r="VFH47" s="63"/>
      <c r="VFI47" s="63"/>
      <c r="VFJ47" s="63"/>
      <c r="VFK47" s="63"/>
      <c r="VFL47" s="64"/>
      <c r="VFM47" s="63"/>
      <c r="VFN47" s="63"/>
      <c r="VFO47" s="63"/>
      <c r="VFP47" s="63"/>
      <c r="VFQ47" s="63"/>
      <c r="VFR47" s="63"/>
      <c r="VFS47" s="63"/>
      <c r="VFT47" s="64"/>
      <c r="VFU47" s="63"/>
      <c r="VFV47" s="63"/>
      <c r="VFW47" s="63"/>
      <c r="VFX47" s="63"/>
      <c r="VFY47" s="63"/>
      <c r="VFZ47" s="63"/>
      <c r="VGA47" s="63"/>
      <c r="VGB47" s="64"/>
      <c r="VGC47" s="63"/>
      <c r="VGD47" s="63"/>
      <c r="VGE47" s="63"/>
      <c r="VGF47" s="63"/>
      <c r="VGG47" s="63"/>
      <c r="VGH47" s="63"/>
      <c r="VGI47" s="63"/>
      <c r="VGJ47" s="64"/>
      <c r="VGK47" s="63"/>
      <c r="VGL47" s="63"/>
      <c r="VGM47" s="63"/>
      <c r="VGN47" s="63"/>
      <c r="VGO47" s="63"/>
      <c r="VGP47" s="63"/>
      <c r="VGQ47" s="63"/>
      <c r="VGR47" s="64"/>
      <c r="VGS47" s="63"/>
      <c r="VGT47" s="63"/>
      <c r="VGU47" s="63"/>
      <c r="VGV47" s="63"/>
      <c r="VGW47" s="63"/>
      <c r="VGX47" s="63"/>
      <c r="VGY47" s="63"/>
      <c r="VGZ47" s="64"/>
      <c r="VHA47" s="63"/>
      <c r="VHB47" s="63"/>
      <c r="VHC47" s="63"/>
      <c r="VHD47" s="63"/>
      <c r="VHE47" s="63"/>
      <c r="VHF47" s="63"/>
      <c r="VHG47" s="63"/>
      <c r="VHH47" s="64"/>
      <c r="VHI47" s="63"/>
      <c r="VHJ47" s="63"/>
      <c r="VHK47" s="63"/>
      <c r="VHL47" s="63"/>
      <c r="VHM47" s="63"/>
      <c r="VHN47" s="63"/>
      <c r="VHO47" s="63"/>
      <c r="VHP47" s="64"/>
      <c r="VHQ47" s="63"/>
      <c r="VHR47" s="63"/>
      <c r="VHS47" s="63"/>
      <c r="VHT47" s="63"/>
      <c r="VHU47" s="63"/>
      <c r="VHV47" s="63"/>
      <c r="VHW47" s="63"/>
      <c r="VHX47" s="64"/>
      <c r="VHY47" s="63"/>
      <c r="VHZ47" s="63"/>
      <c r="VIA47" s="63"/>
      <c r="VIB47" s="63"/>
      <c r="VIC47" s="63"/>
      <c r="VID47" s="63"/>
      <c r="VIE47" s="63"/>
      <c r="VIF47" s="64"/>
      <c r="VIG47" s="63"/>
      <c r="VIH47" s="63"/>
      <c r="VII47" s="63"/>
      <c r="VIJ47" s="63"/>
      <c r="VIK47" s="63"/>
      <c r="VIL47" s="63"/>
      <c r="VIM47" s="63"/>
      <c r="VIN47" s="64"/>
      <c r="VIO47" s="63"/>
      <c r="VIP47" s="63"/>
      <c r="VIQ47" s="63"/>
      <c r="VIR47" s="63"/>
      <c r="VIS47" s="63"/>
      <c r="VIT47" s="63"/>
      <c r="VIU47" s="63"/>
      <c r="VIV47" s="64"/>
      <c r="VIW47" s="63"/>
      <c r="VIX47" s="63"/>
      <c r="VIY47" s="63"/>
      <c r="VIZ47" s="63"/>
      <c r="VJA47" s="63"/>
      <c r="VJB47" s="63"/>
      <c r="VJC47" s="63"/>
      <c r="VJD47" s="64"/>
      <c r="VJE47" s="63"/>
      <c r="VJF47" s="63"/>
      <c r="VJG47" s="63"/>
      <c r="VJH47" s="63"/>
      <c r="VJI47" s="63"/>
      <c r="VJJ47" s="63"/>
      <c r="VJK47" s="63"/>
      <c r="VJL47" s="64"/>
      <c r="VJM47" s="63"/>
      <c r="VJN47" s="63"/>
      <c r="VJO47" s="63"/>
      <c r="VJP47" s="63"/>
      <c r="VJQ47" s="63"/>
      <c r="VJR47" s="63"/>
      <c r="VJS47" s="63"/>
      <c r="VJT47" s="64"/>
      <c r="VJU47" s="63"/>
      <c r="VJV47" s="63"/>
      <c r="VJW47" s="63"/>
      <c r="VJX47" s="63"/>
      <c r="VJY47" s="63"/>
      <c r="VJZ47" s="63"/>
      <c r="VKA47" s="63"/>
      <c r="VKB47" s="64"/>
      <c r="VKC47" s="63"/>
      <c r="VKD47" s="63"/>
      <c r="VKE47" s="63"/>
      <c r="VKF47" s="63"/>
      <c r="VKG47" s="63"/>
      <c r="VKH47" s="63"/>
      <c r="VKI47" s="63"/>
      <c r="VKJ47" s="64"/>
      <c r="VKK47" s="63"/>
      <c r="VKL47" s="63"/>
      <c r="VKM47" s="63"/>
      <c r="VKN47" s="63"/>
      <c r="VKO47" s="63"/>
      <c r="VKP47" s="63"/>
      <c r="VKQ47" s="63"/>
      <c r="VKR47" s="64"/>
      <c r="VKS47" s="63"/>
      <c r="VKT47" s="63"/>
      <c r="VKU47" s="63"/>
      <c r="VKV47" s="63"/>
      <c r="VKW47" s="63"/>
      <c r="VKX47" s="63"/>
      <c r="VKY47" s="63"/>
      <c r="VKZ47" s="64"/>
      <c r="VLA47" s="63"/>
      <c r="VLB47" s="63"/>
      <c r="VLC47" s="63"/>
      <c r="VLD47" s="63"/>
      <c r="VLE47" s="63"/>
      <c r="VLF47" s="63"/>
      <c r="VLG47" s="63"/>
      <c r="VLH47" s="64"/>
      <c r="VLI47" s="63"/>
      <c r="VLJ47" s="63"/>
      <c r="VLK47" s="63"/>
      <c r="VLL47" s="63"/>
      <c r="VLM47" s="63"/>
      <c r="VLN47" s="63"/>
      <c r="VLO47" s="63"/>
      <c r="VLP47" s="64"/>
      <c r="VLQ47" s="63"/>
      <c r="VLR47" s="63"/>
      <c r="VLS47" s="63"/>
      <c r="VLT47" s="63"/>
      <c r="VLU47" s="63"/>
      <c r="VLV47" s="63"/>
      <c r="VLW47" s="63"/>
      <c r="VLX47" s="64"/>
      <c r="VLY47" s="63"/>
      <c r="VLZ47" s="63"/>
      <c r="VMA47" s="63"/>
      <c r="VMB47" s="63"/>
      <c r="VMC47" s="63"/>
      <c r="VMD47" s="63"/>
      <c r="VME47" s="63"/>
      <c r="VMF47" s="64"/>
      <c r="VMG47" s="63"/>
      <c r="VMH47" s="63"/>
      <c r="VMI47" s="63"/>
      <c r="VMJ47" s="63"/>
      <c r="VMK47" s="63"/>
      <c r="VML47" s="63"/>
      <c r="VMM47" s="63"/>
      <c r="VMN47" s="64"/>
      <c r="VMO47" s="63"/>
      <c r="VMP47" s="63"/>
      <c r="VMQ47" s="63"/>
      <c r="VMR47" s="63"/>
      <c r="VMS47" s="63"/>
      <c r="VMT47" s="63"/>
      <c r="VMU47" s="63"/>
      <c r="VMV47" s="64"/>
      <c r="VMW47" s="63"/>
      <c r="VMX47" s="63"/>
      <c r="VMY47" s="63"/>
      <c r="VMZ47" s="63"/>
      <c r="VNA47" s="63"/>
      <c r="VNB47" s="63"/>
      <c r="VNC47" s="63"/>
      <c r="VND47" s="64"/>
      <c r="VNE47" s="63"/>
      <c r="VNF47" s="63"/>
      <c r="VNG47" s="63"/>
      <c r="VNH47" s="63"/>
      <c r="VNI47" s="63"/>
      <c r="VNJ47" s="63"/>
      <c r="VNK47" s="63"/>
      <c r="VNL47" s="64"/>
      <c r="VNM47" s="63"/>
      <c r="VNN47" s="63"/>
      <c r="VNO47" s="63"/>
      <c r="VNP47" s="63"/>
      <c r="VNQ47" s="63"/>
      <c r="VNR47" s="63"/>
      <c r="VNS47" s="63"/>
      <c r="VNT47" s="64"/>
      <c r="VNU47" s="63"/>
      <c r="VNV47" s="63"/>
      <c r="VNW47" s="63"/>
      <c r="VNX47" s="63"/>
      <c r="VNY47" s="63"/>
      <c r="VNZ47" s="63"/>
      <c r="VOA47" s="63"/>
      <c r="VOB47" s="64"/>
      <c r="VOC47" s="63"/>
      <c r="VOD47" s="63"/>
      <c r="VOE47" s="63"/>
      <c r="VOF47" s="63"/>
      <c r="VOG47" s="63"/>
      <c r="VOH47" s="63"/>
      <c r="VOI47" s="63"/>
      <c r="VOJ47" s="64"/>
      <c r="VOK47" s="63"/>
      <c r="VOL47" s="63"/>
      <c r="VOM47" s="63"/>
      <c r="VON47" s="63"/>
      <c r="VOO47" s="63"/>
      <c r="VOP47" s="63"/>
      <c r="VOQ47" s="63"/>
      <c r="VOR47" s="64"/>
      <c r="VOS47" s="63"/>
      <c r="VOT47" s="63"/>
      <c r="VOU47" s="63"/>
      <c r="VOV47" s="63"/>
      <c r="VOW47" s="63"/>
      <c r="VOX47" s="63"/>
      <c r="VOY47" s="63"/>
      <c r="VOZ47" s="64"/>
      <c r="VPA47" s="63"/>
      <c r="VPB47" s="63"/>
      <c r="VPC47" s="63"/>
      <c r="VPD47" s="63"/>
      <c r="VPE47" s="63"/>
      <c r="VPF47" s="63"/>
      <c r="VPG47" s="63"/>
      <c r="VPH47" s="64"/>
      <c r="VPI47" s="63"/>
      <c r="VPJ47" s="63"/>
      <c r="VPK47" s="63"/>
      <c r="VPL47" s="63"/>
      <c r="VPM47" s="63"/>
      <c r="VPN47" s="63"/>
      <c r="VPO47" s="63"/>
      <c r="VPP47" s="64"/>
      <c r="VPQ47" s="63"/>
      <c r="VPR47" s="63"/>
      <c r="VPS47" s="63"/>
      <c r="VPT47" s="63"/>
      <c r="VPU47" s="63"/>
      <c r="VPV47" s="63"/>
      <c r="VPW47" s="63"/>
      <c r="VPX47" s="64"/>
      <c r="VPY47" s="63"/>
      <c r="VPZ47" s="63"/>
      <c r="VQA47" s="63"/>
      <c r="VQB47" s="63"/>
      <c r="VQC47" s="63"/>
      <c r="VQD47" s="63"/>
      <c r="VQE47" s="63"/>
      <c r="VQF47" s="64"/>
      <c r="VQG47" s="63"/>
      <c r="VQH47" s="63"/>
      <c r="VQI47" s="63"/>
      <c r="VQJ47" s="63"/>
      <c r="VQK47" s="63"/>
      <c r="VQL47" s="63"/>
      <c r="VQM47" s="63"/>
      <c r="VQN47" s="64"/>
      <c r="VQO47" s="63"/>
      <c r="VQP47" s="63"/>
      <c r="VQQ47" s="63"/>
      <c r="VQR47" s="63"/>
      <c r="VQS47" s="63"/>
      <c r="VQT47" s="63"/>
      <c r="VQU47" s="63"/>
      <c r="VQV47" s="64"/>
      <c r="VQW47" s="63"/>
      <c r="VQX47" s="63"/>
      <c r="VQY47" s="63"/>
      <c r="VQZ47" s="63"/>
      <c r="VRA47" s="63"/>
      <c r="VRB47" s="63"/>
      <c r="VRC47" s="63"/>
      <c r="VRD47" s="64"/>
      <c r="VRE47" s="63"/>
      <c r="VRF47" s="63"/>
      <c r="VRG47" s="63"/>
      <c r="VRH47" s="63"/>
      <c r="VRI47" s="63"/>
      <c r="VRJ47" s="63"/>
      <c r="VRK47" s="63"/>
      <c r="VRL47" s="64"/>
      <c r="VRM47" s="63"/>
      <c r="VRN47" s="63"/>
      <c r="VRO47" s="63"/>
      <c r="VRP47" s="63"/>
      <c r="VRQ47" s="63"/>
      <c r="VRR47" s="63"/>
      <c r="VRS47" s="63"/>
      <c r="VRT47" s="64"/>
      <c r="VRU47" s="63"/>
      <c r="VRV47" s="63"/>
      <c r="VRW47" s="63"/>
      <c r="VRX47" s="63"/>
      <c r="VRY47" s="63"/>
      <c r="VRZ47" s="63"/>
      <c r="VSA47" s="63"/>
      <c r="VSB47" s="64"/>
      <c r="VSC47" s="63"/>
      <c r="VSD47" s="63"/>
      <c r="VSE47" s="63"/>
      <c r="VSF47" s="63"/>
      <c r="VSG47" s="63"/>
      <c r="VSH47" s="63"/>
      <c r="VSI47" s="63"/>
      <c r="VSJ47" s="64"/>
      <c r="VSK47" s="63"/>
      <c r="VSL47" s="63"/>
      <c r="VSM47" s="63"/>
      <c r="VSN47" s="63"/>
      <c r="VSO47" s="63"/>
      <c r="VSP47" s="63"/>
      <c r="VSQ47" s="63"/>
      <c r="VSR47" s="64"/>
      <c r="VSS47" s="63"/>
      <c r="VST47" s="63"/>
      <c r="VSU47" s="63"/>
      <c r="VSV47" s="63"/>
      <c r="VSW47" s="63"/>
      <c r="VSX47" s="63"/>
      <c r="VSY47" s="63"/>
      <c r="VSZ47" s="64"/>
      <c r="VTA47" s="63"/>
      <c r="VTB47" s="63"/>
      <c r="VTC47" s="63"/>
      <c r="VTD47" s="63"/>
      <c r="VTE47" s="63"/>
      <c r="VTF47" s="63"/>
      <c r="VTG47" s="63"/>
      <c r="VTH47" s="64"/>
      <c r="VTI47" s="63"/>
      <c r="VTJ47" s="63"/>
      <c r="VTK47" s="63"/>
      <c r="VTL47" s="63"/>
      <c r="VTM47" s="63"/>
      <c r="VTN47" s="63"/>
      <c r="VTO47" s="63"/>
      <c r="VTP47" s="64"/>
      <c r="VTQ47" s="63"/>
      <c r="VTR47" s="63"/>
      <c r="VTS47" s="63"/>
      <c r="VTT47" s="63"/>
      <c r="VTU47" s="63"/>
      <c r="VTV47" s="63"/>
      <c r="VTW47" s="63"/>
      <c r="VTX47" s="64"/>
      <c r="VTY47" s="63"/>
      <c r="VTZ47" s="63"/>
      <c r="VUA47" s="63"/>
      <c r="VUB47" s="63"/>
      <c r="VUC47" s="63"/>
      <c r="VUD47" s="63"/>
      <c r="VUE47" s="63"/>
      <c r="VUF47" s="64"/>
      <c r="VUG47" s="63"/>
      <c r="VUH47" s="63"/>
      <c r="VUI47" s="63"/>
      <c r="VUJ47" s="63"/>
      <c r="VUK47" s="63"/>
      <c r="VUL47" s="63"/>
      <c r="VUM47" s="63"/>
      <c r="VUN47" s="64"/>
      <c r="VUO47" s="63"/>
      <c r="VUP47" s="63"/>
      <c r="VUQ47" s="63"/>
      <c r="VUR47" s="63"/>
      <c r="VUS47" s="63"/>
      <c r="VUT47" s="63"/>
      <c r="VUU47" s="63"/>
      <c r="VUV47" s="64"/>
      <c r="VUW47" s="63"/>
      <c r="VUX47" s="63"/>
      <c r="VUY47" s="63"/>
      <c r="VUZ47" s="63"/>
      <c r="VVA47" s="63"/>
      <c r="VVB47" s="63"/>
      <c r="VVC47" s="63"/>
      <c r="VVD47" s="64"/>
      <c r="VVE47" s="63"/>
      <c r="VVF47" s="63"/>
      <c r="VVG47" s="63"/>
      <c r="VVH47" s="63"/>
      <c r="VVI47" s="63"/>
      <c r="VVJ47" s="63"/>
      <c r="VVK47" s="63"/>
      <c r="VVL47" s="64"/>
      <c r="VVM47" s="63"/>
      <c r="VVN47" s="63"/>
      <c r="VVO47" s="63"/>
      <c r="VVP47" s="63"/>
      <c r="VVQ47" s="63"/>
      <c r="VVR47" s="63"/>
      <c r="VVS47" s="63"/>
      <c r="VVT47" s="64"/>
      <c r="VVU47" s="63"/>
      <c r="VVV47" s="63"/>
      <c r="VVW47" s="63"/>
      <c r="VVX47" s="63"/>
      <c r="VVY47" s="63"/>
      <c r="VVZ47" s="63"/>
      <c r="VWA47" s="63"/>
      <c r="VWB47" s="64"/>
      <c r="VWC47" s="63"/>
      <c r="VWD47" s="63"/>
      <c r="VWE47" s="63"/>
      <c r="VWF47" s="63"/>
      <c r="VWG47" s="63"/>
      <c r="VWH47" s="63"/>
      <c r="VWI47" s="63"/>
      <c r="VWJ47" s="64"/>
      <c r="VWK47" s="63"/>
      <c r="VWL47" s="63"/>
      <c r="VWM47" s="63"/>
      <c r="VWN47" s="63"/>
      <c r="VWO47" s="63"/>
      <c r="VWP47" s="63"/>
      <c r="VWQ47" s="63"/>
      <c r="VWR47" s="64"/>
      <c r="VWS47" s="63"/>
      <c r="VWT47" s="63"/>
      <c r="VWU47" s="63"/>
      <c r="VWV47" s="63"/>
      <c r="VWW47" s="63"/>
      <c r="VWX47" s="63"/>
      <c r="VWY47" s="63"/>
      <c r="VWZ47" s="64"/>
      <c r="VXA47" s="63"/>
      <c r="VXB47" s="63"/>
      <c r="VXC47" s="63"/>
      <c r="VXD47" s="63"/>
      <c r="VXE47" s="63"/>
      <c r="VXF47" s="63"/>
      <c r="VXG47" s="63"/>
      <c r="VXH47" s="64"/>
      <c r="VXI47" s="63"/>
      <c r="VXJ47" s="63"/>
      <c r="VXK47" s="63"/>
      <c r="VXL47" s="63"/>
      <c r="VXM47" s="63"/>
      <c r="VXN47" s="63"/>
      <c r="VXO47" s="63"/>
      <c r="VXP47" s="64"/>
      <c r="VXQ47" s="63"/>
      <c r="VXR47" s="63"/>
      <c r="VXS47" s="63"/>
      <c r="VXT47" s="63"/>
      <c r="VXU47" s="63"/>
      <c r="VXV47" s="63"/>
      <c r="VXW47" s="63"/>
      <c r="VXX47" s="64"/>
      <c r="VXY47" s="63"/>
      <c r="VXZ47" s="63"/>
      <c r="VYA47" s="63"/>
      <c r="VYB47" s="63"/>
      <c r="VYC47" s="63"/>
      <c r="VYD47" s="63"/>
      <c r="VYE47" s="63"/>
      <c r="VYF47" s="64"/>
      <c r="VYG47" s="63"/>
      <c r="VYH47" s="63"/>
      <c r="VYI47" s="63"/>
      <c r="VYJ47" s="63"/>
      <c r="VYK47" s="63"/>
      <c r="VYL47" s="63"/>
      <c r="VYM47" s="63"/>
      <c r="VYN47" s="64"/>
      <c r="VYO47" s="63"/>
      <c r="VYP47" s="63"/>
      <c r="VYQ47" s="63"/>
      <c r="VYR47" s="63"/>
      <c r="VYS47" s="63"/>
      <c r="VYT47" s="63"/>
      <c r="VYU47" s="63"/>
      <c r="VYV47" s="64"/>
      <c r="VYW47" s="63"/>
      <c r="VYX47" s="63"/>
      <c r="VYY47" s="63"/>
      <c r="VYZ47" s="63"/>
      <c r="VZA47" s="63"/>
      <c r="VZB47" s="63"/>
      <c r="VZC47" s="63"/>
      <c r="VZD47" s="64"/>
      <c r="VZE47" s="63"/>
      <c r="VZF47" s="63"/>
      <c r="VZG47" s="63"/>
      <c r="VZH47" s="63"/>
      <c r="VZI47" s="63"/>
      <c r="VZJ47" s="63"/>
      <c r="VZK47" s="63"/>
      <c r="VZL47" s="64"/>
      <c r="VZM47" s="63"/>
      <c r="VZN47" s="63"/>
      <c r="VZO47" s="63"/>
      <c r="VZP47" s="63"/>
      <c r="VZQ47" s="63"/>
      <c r="VZR47" s="63"/>
      <c r="VZS47" s="63"/>
      <c r="VZT47" s="64"/>
      <c r="VZU47" s="63"/>
      <c r="VZV47" s="63"/>
      <c r="VZW47" s="63"/>
      <c r="VZX47" s="63"/>
      <c r="VZY47" s="63"/>
      <c r="VZZ47" s="63"/>
      <c r="WAA47" s="63"/>
      <c r="WAB47" s="64"/>
      <c r="WAC47" s="63"/>
      <c r="WAD47" s="63"/>
      <c r="WAE47" s="63"/>
      <c r="WAF47" s="63"/>
      <c r="WAG47" s="63"/>
      <c r="WAH47" s="63"/>
      <c r="WAI47" s="63"/>
      <c r="WAJ47" s="64"/>
      <c r="WAK47" s="63"/>
      <c r="WAL47" s="63"/>
      <c r="WAM47" s="63"/>
      <c r="WAN47" s="63"/>
      <c r="WAO47" s="63"/>
      <c r="WAP47" s="63"/>
      <c r="WAQ47" s="63"/>
      <c r="WAR47" s="64"/>
      <c r="WAS47" s="63"/>
      <c r="WAT47" s="63"/>
      <c r="WAU47" s="63"/>
      <c r="WAV47" s="63"/>
      <c r="WAW47" s="63"/>
      <c r="WAX47" s="63"/>
      <c r="WAY47" s="63"/>
      <c r="WAZ47" s="64"/>
      <c r="WBA47" s="63"/>
      <c r="WBB47" s="63"/>
      <c r="WBC47" s="63"/>
      <c r="WBD47" s="63"/>
      <c r="WBE47" s="63"/>
      <c r="WBF47" s="63"/>
      <c r="WBG47" s="63"/>
      <c r="WBH47" s="64"/>
      <c r="WBI47" s="63"/>
      <c r="WBJ47" s="63"/>
      <c r="WBK47" s="63"/>
      <c r="WBL47" s="63"/>
      <c r="WBM47" s="63"/>
      <c r="WBN47" s="63"/>
      <c r="WBO47" s="63"/>
      <c r="WBP47" s="64"/>
      <c r="WBQ47" s="63"/>
      <c r="WBR47" s="63"/>
      <c r="WBS47" s="63"/>
      <c r="WBT47" s="63"/>
      <c r="WBU47" s="63"/>
      <c r="WBV47" s="63"/>
      <c r="WBW47" s="63"/>
      <c r="WBX47" s="64"/>
      <c r="WBY47" s="63"/>
      <c r="WBZ47" s="63"/>
      <c r="WCA47" s="63"/>
      <c r="WCB47" s="63"/>
      <c r="WCC47" s="63"/>
      <c r="WCD47" s="63"/>
      <c r="WCE47" s="63"/>
      <c r="WCF47" s="64"/>
      <c r="WCG47" s="63"/>
      <c r="WCH47" s="63"/>
      <c r="WCI47" s="63"/>
      <c r="WCJ47" s="63"/>
      <c r="WCK47" s="63"/>
      <c r="WCL47" s="63"/>
      <c r="WCM47" s="63"/>
      <c r="WCN47" s="64"/>
      <c r="WCO47" s="63"/>
      <c r="WCP47" s="63"/>
      <c r="WCQ47" s="63"/>
      <c r="WCR47" s="63"/>
      <c r="WCS47" s="63"/>
      <c r="WCT47" s="63"/>
      <c r="WCU47" s="63"/>
      <c r="WCV47" s="64"/>
      <c r="WCW47" s="63"/>
      <c r="WCX47" s="63"/>
      <c r="WCY47" s="63"/>
      <c r="WCZ47" s="63"/>
      <c r="WDA47" s="63"/>
      <c r="WDB47" s="63"/>
      <c r="WDC47" s="63"/>
      <c r="WDD47" s="64"/>
      <c r="WDE47" s="63"/>
      <c r="WDF47" s="63"/>
      <c r="WDG47" s="63"/>
      <c r="WDH47" s="63"/>
      <c r="WDI47" s="63"/>
      <c r="WDJ47" s="63"/>
      <c r="WDK47" s="63"/>
      <c r="WDL47" s="64"/>
      <c r="WDM47" s="63"/>
      <c r="WDN47" s="63"/>
      <c r="WDO47" s="63"/>
      <c r="WDP47" s="63"/>
      <c r="WDQ47" s="63"/>
      <c r="WDR47" s="63"/>
      <c r="WDS47" s="63"/>
      <c r="WDT47" s="64"/>
      <c r="WDU47" s="63"/>
      <c r="WDV47" s="63"/>
      <c r="WDW47" s="63"/>
      <c r="WDX47" s="63"/>
      <c r="WDY47" s="63"/>
      <c r="WDZ47" s="63"/>
      <c r="WEA47" s="63"/>
      <c r="WEB47" s="64"/>
      <c r="WEC47" s="63"/>
      <c r="WED47" s="63"/>
      <c r="WEE47" s="63"/>
      <c r="WEF47" s="63"/>
      <c r="WEG47" s="63"/>
      <c r="WEH47" s="63"/>
      <c r="WEI47" s="63"/>
      <c r="WEJ47" s="64"/>
      <c r="WEK47" s="63"/>
      <c r="WEL47" s="63"/>
      <c r="WEM47" s="63"/>
      <c r="WEN47" s="63"/>
      <c r="WEO47" s="63"/>
      <c r="WEP47" s="63"/>
      <c r="WEQ47" s="63"/>
      <c r="WER47" s="64"/>
      <c r="WES47" s="63"/>
      <c r="WET47" s="63"/>
      <c r="WEU47" s="63"/>
      <c r="WEV47" s="63"/>
      <c r="WEW47" s="63"/>
      <c r="WEX47" s="63"/>
      <c r="WEY47" s="63"/>
      <c r="WEZ47" s="64"/>
      <c r="WFA47" s="63"/>
      <c r="WFB47" s="63"/>
      <c r="WFC47" s="63"/>
      <c r="WFD47" s="63"/>
      <c r="WFE47" s="63"/>
      <c r="WFF47" s="63"/>
      <c r="WFG47" s="63"/>
      <c r="WFH47" s="64"/>
      <c r="WFI47" s="63"/>
      <c r="WFJ47" s="63"/>
      <c r="WFK47" s="63"/>
      <c r="WFL47" s="63"/>
      <c r="WFM47" s="63"/>
      <c r="WFN47" s="63"/>
      <c r="WFO47" s="63"/>
      <c r="WFP47" s="64"/>
      <c r="WFQ47" s="63"/>
      <c r="WFR47" s="63"/>
      <c r="WFS47" s="63"/>
      <c r="WFT47" s="63"/>
      <c r="WFU47" s="63"/>
      <c r="WFV47" s="63"/>
      <c r="WFW47" s="63"/>
      <c r="WFX47" s="64"/>
      <c r="WFY47" s="63"/>
      <c r="WFZ47" s="63"/>
      <c r="WGA47" s="63"/>
      <c r="WGB47" s="63"/>
      <c r="WGC47" s="63"/>
      <c r="WGD47" s="63"/>
      <c r="WGE47" s="63"/>
      <c r="WGF47" s="64"/>
      <c r="WGG47" s="63"/>
      <c r="WGH47" s="63"/>
      <c r="WGI47" s="63"/>
      <c r="WGJ47" s="63"/>
      <c r="WGK47" s="63"/>
      <c r="WGL47" s="63"/>
      <c r="WGM47" s="63"/>
      <c r="WGN47" s="64"/>
      <c r="WGO47" s="63"/>
      <c r="WGP47" s="63"/>
      <c r="WGQ47" s="63"/>
      <c r="WGR47" s="63"/>
      <c r="WGS47" s="63"/>
      <c r="WGT47" s="63"/>
      <c r="WGU47" s="63"/>
      <c r="WGV47" s="64"/>
      <c r="WGW47" s="63"/>
      <c r="WGX47" s="63"/>
      <c r="WGY47" s="63"/>
      <c r="WGZ47" s="63"/>
      <c r="WHA47" s="63"/>
      <c r="WHB47" s="63"/>
      <c r="WHC47" s="63"/>
      <c r="WHD47" s="64"/>
      <c r="WHE47" s="63"/>
      <c r="WHF47" s="63"/>
      <c r="WHG47" s="63"/>
      <c r="WHH47" s="63"/>
      <c r="WHI47" s="63"/>
      <c r="WHJ47" s="63"/>
      <c r="WHK47" s="63"/>
      <c r="WHL47" s="64"/>
      <c r="WHM47" s="63"/>
      <c r="WHN47" s="63"/>
      <c r="WHO47" s="63"/>
      <c r="WHP47" s="63"/>
      <c r="WHQ47" s="63"/>
      <c r="WHR47" s="63"/>
      <c r="WHS47" s="63"/>
      <c r="WHT47" s="64"/>
      <c r="WHU47" s="63"/>
      <c r="WHV47" s="63"/>
      <c r="WHW47" s="63"/>
      <c r="WHX47" s="63"/>
      <c r="WHY47" s="63"/>
      <c r="WHZ47" s="63"/>
      <c r="WIA47" s="63"/>
      <c r="WIB47" s="64"/>
      <c r="WIC47" s="63"/>
      <c r="WID47" s="63"/>
      <c r="WIE47" s="63"/>
      <c r="WIF47" s="63"/>
      <c r="WIG47" s="63"/>
      <c r="WIH47" s="63"/>
      <c r="WII47" s="63"/>
      <c r="WIJ47" s="64"/>
      <c r="WIK47" s="63"/>
      <c r="WIL47" s="63"/>
      <c r="WIM47" s="63"/>
      <c r="WIN47" s="63"/>
      <c r="WIO47" s="63"/>
      <c r="WIP47" s="63"/>
      <c r="WIQ47" s="63"/>
      <c r="WIR47" s="64"/>
      <c r="WIS47" s="63"/>
      <c r="WIT47" s="63"/>
      <c r="WIU47" s="63"/>
      <c r="WIV47" s="63"/>
      <c r="WIW47" s="63"/>
      <c r="WIX47" s="63"/>
      <c r="WIY47" s="63"/>
      <c r="WIZ47" s="64"/>
      <c r="WJA47" s="63"/>
      <c r="WJB47" s="63"/>
      <c r="WJC47" s="63"/>
      <c r="WJD47" s="63"/>
      <c r="WJE47" s="63"/>
      <c r="WJF47" s="63"/>
      <c r="WJG47" s="63"/>
      <c r="WJH47" s="64"/>
      <c r="WJI47" s="63"/>
      <c r="WJJ47" s="63"/>
      <c r="WJK47" s="63"/>
      <c r="WJL47" s="63"/>
      <c r="WJM47" s="63"/>
      <c r="WJN47" s="63"/>
      <c r="WJO47" s="63"/>
      <c r="WJP47" s="64"/>
      <c r="WJQ47" s="63"/>
      <c r="WJR47" s="63"/>
      <c r="WJS47" s="63"/>
      <c r="WJT47" s="63"/>
      <c r="WJU47" s="63"/>
      <c r="WJV47" s="63"/>
      <c r="WJW47" s="63"/>
      <c r="WJX47" s="64"/>
      <c r="WJY47" s="63"/>
      <c r="WJZ47" s="63"/>
      <c r="WKA47" s="63"/>
      <c r="WKB47" s="63"/>
      <c r="WKC47" s="63"/>
      <c r="WKD47" s="63"/>
      <c r="WKE47" s="63"/>
      <c r="WKF47" s="64"/>
      <c r="WKG47" s="63"/>
      <c r="WKH47" s="63"/>
      <c r="WKI47" s="63"/>
      <c r="WKJ47" s="63"/>
      <c r="WKK47" s="63"/>
      <c r="WKL47" s="63"/>
      <c r="WKM47" s="63"/>
      <c r="WKN47" s="64"/>
      <c r="WKO47" s="63"/>
      <c r="WKP47" s="63"/>
      <c r="WKQ47" s="63"/>
      <c r="WKR47" s="63"/>
      <c r="WKS47" s="63"/>
      <c r="WKT47" s="63"/>
      <c r="WKU47" s="63"/>
      <c r="WKV47" s="64"/>
      <c r="WKW47" s="63"/>
      <c r="WKX47" s="63"/>
      <c r="WKY47" s="63"/>
      <c r="WKZ47" s="63"/>
      <c r="WLA47" s="63"/>
      <c r="WLB47" s="63"/>
      <c r="WLC47" s="63"/>
      <c r="WLD47" s="64"/>
      <c r="WLE47" s="63"/>
      <c r="WLF47" s="63"/>
      <c r="WLG47" s="63"/>
      <c r="WLH47" s="63"/>
      <c r="WLI47" s="63"/>
      <c r="WLJ47" s="63"/>
      <c r="WLK47" s="63"/>
      <c r="WLL47" s="64"/>
      <c r="WLM47" s="63"/>
      <c r="WLN47" s="63"/>
      <c r="WLO47" s="63"/>
      <c r="WLP47" s="63"/>
      <c r="WLQ47" s="63"/>
      <c r="WLR47" s="63"/>
      <c r="WLS47" s="63"/>
      <c r="WLT47" s="64"/>
      <c r="WLU47" s="63"/>
      <c r="WLV47" s="63"/>
      <c r="WLW47" s="63"/>
      <c r="WLX47" s="63"/>
      <c r="WLY47" s="63"/>
      <c r="WLZ47" s="63"/>
      <c r="WMA47" s="63"/>
      <c r="WMB47" s="64"/>
      <c r="WMC47" s="63"/>
      <c r="WMD47" s="63"/>
      <c r="WME47" s="63"/>
      <c r="WMF47" s="63"/>
      <c r="WMG47" s="63"/>
      <c r="WMH47" s="63"/>
      <c r="WMI47" s="63"/>
      <c r="WMJ47" s="64"/>
      <c r="WMK47" s="63"/>
      <c r="WML47" s="63"/>
      <c r="WMM47" s="63"/>
      <c r="WMN47" s="63"/>
      <c r="WMO47" s="63"/>
      <c r="WMP47" s="63"/>
      <c r="WMQ47" s="63"/>
      <c r="WMR47" s="64"/>
      <c r="WMS47" s="63"/>
      <c r="WMT47" s="63"/>
      <c r="WMU47" s="63"/>
      <c r="WMV47" s="63"/>
      <c r="WMW47" s="63"/>
      <c r="WMX47" s="63"/>
      <c r="WMY47" s="63"/>
      <c r="WMZ47" s="64"/>
      <c r="WNA47" s="63"/>
      <c r="WNB47" s="63"/>
      <c r="WNC47" s="63"/>
      <c r="WND47" s="63"/>
      <c r="WNE47" s="63"/>
      <c r="WNF47" s="63"/>
      <c r="WNG47" s="63"/>
      <c r="WNH47" s="64"/>
      <c r="WNI47" s="63"/>
      <c r="WNJ47" s="63"/>
      <c r="WNK47" s="63"/>
      <c r="WNL47" s="63"/>
      <c r="WNM47" s="63"/>
      <c r="WNN47" s="63"/>
      <c r="WNO47" s="63"/>
      <c r="WNP47" s="64"/>
      <c r="WNQ47" s="63"/>
      <c r="WNR47" s="63"/>
      <c r="WNS47" s="63"/>
      <c r="WNT47" s="63"/>
      <c r="WNU47" s="63"/>
      <c r="WNV47" s="63"/>
      <c r="WNW47" s="63"/>
      <c r="WNX47" s="64"/>
      <c r="WNY47" s="63"/>
      <c r="WNZ47" s="63"/>
      <c r="WOA47" s="63"/>
      <c r="WOB47" s="63"/>
      <c r="WOC47" s="63"/>
      <c r="WOD47" s="63"/>
      <c r="WOE47" s="63"/>
      <c r="WOF47" s="64"/>
      <c r="WOG47" s="63"/>
      <c r="WOH47" s="63"/>
      <c r="WOI47" s="63"/>
      <c r="WOJ47" s="63"/>
      <c r="WOK47" s="63"/>
      <c r="WOL47" s="63"/>
      <c r="WOM47" s="63"/>
      <c r="WON47" s="64"/>
      <c r="WOO47" s="63"/>
      <c r="WOP47" s="63"/>
      <c r="WOQ47" s="63"/>
      <c r="WOR47" s="63"/>
      <c r="WOS47" s="63"/>
      <c r="WOT47" s="63"/>
      <c r="WOU47" s="63"/>
      <c r="WOV47" s="64"/>
      <c r="WOW47" s="63"/>
      <c r="WOX47" s="63"/>
      <c r="WOY47" s="63"/>
      <c r="WOZ47" s="63"/>
      <c r="WPA47" s="63"/>
      <c r="WPB47" s="63"/>
      <c r="WPC47" s="63"/>
      <c r="WPD47" s="64"/>
      <c r="WPE47" s="63"/>
      <c r="WPF47" s="63"/>
      <c r="WPG47" s="63"/>
      <c r="WPH47" s="63"/>
      <c r="WPI47" s="63"/>
      <c r="WPJ47" s="63"/>
      <c r="WPK47" s="63"/>
      <c r="WPL47" s="64"/>
      <c r="WPM47" s="63"/>
      <c r="WPN47" s="63"/>
      <c r="WPO47" s="63"/>
      <c r="WPP47" s="63"/>
      <c r="WPQ47" s="63"/>
      <c r="WPR47" s="63"/>
      <c r="WPS47" s="63"/>
      <c r="WPT47" s="64"/>
      <c r="WPU47" s="63"/>
      <c r="WPV47" s="63"/>
      <c r="WPW47" s="63"/>
      <c r="WPX47" s="63"/>
      <c r="WPY47" s="63"/>
      <c r="WPZ47" s="63"/>
      <c r="WQA47" s="63"/>
      <c r="WQB47" s="64"/>
      <c r="WQC47" s="63"/>
      <c r="WQD47" s="63"/>
      <c r="WQE47" s="63"/>
      <c r="WQF47" s="63"/>
      <c r="WQG47" s="63"/>
      <c r="WQH47" s="63"/>
      <c r="WQI47" s="63"/>
      <c r="WQJ47" s="64"/>
      <c r="WQK47" s="63"/>
      <c r="WQL47" s="63"/>
      <c r="WQM47" s="63"/>
      <c r="WQN47" s="63"/>
      <c r="WQO47" s="63"/>
      <c r="WQP47" s="63"/>
      <c r="WQQ47" s="63"/>
      <c r="WQR47" s="64"/>
      <c r="WQS47" s="63"/>
      <c r="WQT47" s="63"/>
      <c r="WQU47" s="63"/>
      <c r="WQV47" s="63"/>
      <c r="WQW47" s="63"/>
      <c r="WQX47" s="63"/>
      <c r="WQY47" s="63"/>
      <c r="WQZ47" s="64"/>
      <c r="WRA47" s="63"/>
      <c r="WRB47" s="63"/>
      <c r="WRC47" s="63"/>
      <c r="WRD47" s="63"/>
      <c r="WRE47" s="63"/>
      <c r="WRF47" s="63"/>
      <c r="WRG47" s="63"/>
      <c r="WRH47" s="64"/>
      <c r="WRI47" s="63"/>
      <c r="WRJ47" s="63"/>
      <c r="WRK47" s="63"/>
      <c r="WRL47" s="63"/>
      <c r="WRM47" s="63"/>
      <c r="WRN47" s="63"/>
      <c r="WRO47" s="63"/>
      <c r="WRP47" s="64"/>
      <c r="WRQ47" s="63"/>
      <c r="WRR47" s="63"/>
      <c r="WRS47" s="63"/>
      <c r="WRT47" s="63"/>
      <c r="WRU47" s="63"/>
      <c r="WRV47" s="63"/>
      <c r="WRW47" s="63"/>
      <c r="WRX47" s="64"/>
      <c r="WRY47" s="63"/>
      <c r="WRZ47" s="63"/>
      <c r="WSA47" s="63"/>
      <c r="WSB47" s="63"/>
      <c r="WSC47" s="63"/>
      <c r="WSD47" s="63"/>
      <c r="WSE47" s="63"/>
      <c r="WSF47" s="64"/>
      <c r="WSG47" s="63"/>
      <c r="WSH47" s="63"/>
      <c r="WSI47" s="63"/>
      <c r="WSJ47" s="63"/>
      <c r="WSK47" s="63"/>
      <c r="WSL47" s="63"/>
      <c r="WSM47" s="63"/>
      <c r="WSN47" s="64"/>
      <c r="WSO47" s="63"/>
      <c r="WSP47" s="63"/>
      <c r="WSQ47" s="63"/>
      <c r="WSR47" s="63"/>
      <c r="WSS47" s="63"/>
      <c r="WST47" s="63"/>
      <c r="WSU47" s="63"/>
      <c r="WSV47" s="64"/>
      <c r="WSW47" s="63"/>
      <c r="WSX47" s="63"/>
      <c r="WSY47" s="63"/>
      <c r="WSZ47" s="63"/>
      <c r="WTA47" s="63"/>
      <c r="WTB47" s="63"/>
      <c r="WTC47" s="63"/>
      <c r="WTD47" s="64"/>
      <c r="WTE47" s="63"/>
      <c r="WTF47" s="63"/>
      <c r="WTG47" s="63"/>
      <c r="WTH47" s="63"/>
      <c r="WTI47" s="63"/>
      <c r="WTJ47" s="63"/>
      <c r="WTK47" s="63"/>
      <c r="WTL47" s="64"/>
      <c r="WTM47" s="63"/>
      <c r="WTN47" s="63"/>
      <c r="WTO47" s="63"/>
      <c r="WTP47" s="63"/>
      <c r="WTQ47" s="63"/>
      <c r="WTR47" s="63"/>
      <c r="WTS47" s="63"/>
      <c r="WTT47" s="64"/>
      <c r="WTU47" s="63"/>
      <c r="WTV47" s="63"/>
      <c r="WTW47" s="63"/>
      <c r="WTX47" s="63"/>
      <c r="WTY47" s="63"/>
      <c r="WTZ47" s="63"/>
      <c r="WUA47" s="63"/>
      <c r="WUB47" s="64"/>
      <c r="WUC47" s="63"/>
      <c r="WUD47" s="63"/>
      <c r="WUE47" s="63"/>
      <c r="WUF47" s="63"/>
      <c r="WUG47" s="63"/>
      <c r="WUH47" s="63"/>
      <c r="WUI47" s="63"/>
      <c r="WUJ47" s="64"/>
      <c r="WUK47" s="63"/>
      <c r="WUL47" s="63"/>
      <c r="WUM47" s="63"/>
      <c r="WUN47" s="63"/>
      <c r="WUO47" s="63"/>
      <c r="WUP47" s="63"/>
      <c r="WUQ47" s="63"/>
      <c r="WUR47" s="64"/>
      <c r="WUS47" s="63"/>
      <c r="WUT47" s="63"/>
      <c r="WUU47" s="63"/>
      <c r="WUV47" s="63"/>
      <c r="WUW47" s="63"/>
      <c r="WUX47" s="63"/>
      <c r="WUY47" s="63"/>
      <c r="WUZ47" s="64"/>
      <c r="WVA47" s="63"/>
      <c r="WVB47" s="63"/>
      <c r="WVC47" s="63"/>
      <c r="WVD47" s="63"/>
      <c r="WVE47" s="63"/>
      <c r="WVF47" s="63"/>
      <c r="WVG47" s="63"/>
      <c r="WVH47" s="64"/>
      <c r="WVI47" s="63"/>
      <c r="WVJ47" s="63"/>
      <c r="WVK47" s="63"/>
      <c r="WVL47" s="63"/>
      <c r="WVM47" s="63"/>
      <c r="WVN47" s="63"/>
      <c r="WVO47" s="63"/>
      <c r="WVP47" s="64"/>
      <c r="WVQ47" s="63"/>
      <c r="WVR47" s="63"/>
      <c r="WVS47" s="63"/>
      <c r="WVT47" s="63"/>
      <c r="WVU47" s="63"/>
      <c r="WVV47" s="63"/>
      <c r="WVW47" s="63"/>
      <c r="WVX47" s="64"/>
      <c r="WVY47" s="63"/>
      <c r="WVZ47" s="63"/>
      <c r="WWA47" s="63"/>
      <c r="WWB47" s="63"/>
      <c r="WWC47" s="63"/>
      <c r="WWD47" s="63"/>
      <c r="WWE47" s="63"/>
      <c r="WWF47" s="64"/>
      <c r="WWG47" s="63"/>
      <c r="WWH47" s="63"/>
      <c r="WWI47" s="63"/>
      <c r="WWJ47" s="63"/>
      <c r="WWK47" s="63"/>
      <c r="WWL47" s="63"/>
      <c r="WWM47" s="63"/>
      <c r="WWN47" s="64"/>
      <c r="WWO47" s="63"/>
      <c r="WWP47" s="63"/>
      <c r="WWQ47" s="63"/>
      <c r="WWR47" s="63"/>
      <c r="WWS47" s="63"/>
      <c r="WWT47" s="63"/>
      <c r="WWU47" s="63"/>
      <c r="WWV47" s="64"/>
      <c r="WWW47" s="63"/>
      <c r="WWX47" s="63"/>
      <c r="WWY47" s="63"/>
      <c r="WWZ47" s="63"/>
      <c r="WXA47" s="63"/>
      <c r="WXB47" s="63"/>
      <c r="WXC47" s="63"/>
      <c r="WXD47" s="64"/>
      <c r="WXE47" s="63"/>
      <c r="WXF47" s="63"/>
      <c r="WXG47" s="63"/>
      <c r="WXH47" s="63"/>
      <c r="WXI47" s="63"/>
      <c r="WXJ47" s="63"/>
      <c r="WXK47" s="63"/>
      <c r="WXL47" s="64"/>
      <c r="WXM47" s="63"/>
      <c r="WXN47" s="63"/>
      <c r="WXO47" s="63"/>
      <c r="WXP47" s="63"/>
      <c r="WXQ47" s="63"/>
      <c r="WXR47" s="63"/>
      <c r="WXS47" s="63"/>
      <c r="WXT47" s="64"/>
      <c r="WXU47" s="63"/>
      <c r="WXV47" s="63"/>
      <c r="WXW47" s="63"/>
      <c r="WXX47" s="63"/>
      <c r="WXY47" s="63"/>
      <c r="WXZ47" s="63"/>
      <c r="WYA47" s="63"/>
      <c r="WYB47" s="64"/>
      <c r="WYC47" s="63"/>
      <c r="WYD47" s="63"/>
      <c r="WYE47" s="63"/>
      <c r="WYF47" s="63"/>
      <c r="WYG47" s="63"/>
      <c r="WYH47" s="63"/>
      <c r="WYI47" s="63"/>
      <c r="WYJ47" s="64"/>
      <c r="WYK47" s="63"/>
      <c r="WYL47" s="63"/>
      <c r="WYM47" s="63"/>
      <c r="WYN47" s="63"/>
      <c r="WYO47" s="63"/>
      <c r="WYP47" s="63"/>
      <c r="WYQ47" s="63"/>
      <c r="WYR47" s="64"/>
      <c r="WYS47" s="63"/>
      <c r="WYT47" s="63"/>
      <c r="WYU47" s="63"/>
      <c r="WYV47" s="63"/>
      <c r="WYW47" s="63"/>
      <c r="WYX47" s="63"/>
      <c r="WYY47" s="63"/>
      <c r="WYZ47" s="64"/>
      <c r="WZA47" s="63"/>
      <c r="WZB47" s="63"/>
      <c r="WZC47" s="63"/>
      <c r="WZD47" s="63"/>
      <c r="WZE47" s="63"/>
      <c r="WZF47" s="63"/>
      <c r="WZG47" s="63"/>
      <c r="WZH47" s="64"/>
      <c r="WZI47" s="63"/>
      <c r="WZJ47" s="63"/>
      <c r="WZK47" s="63"/>
      <c r="WZL47" s="63"/>
      <c r="WZM47" s="63"/>
      <c r="WZN47" s="63"/>
      <c r="WZO47" s="63"/>
      <c r="WZP47" s="64"/>
      <c r="WZQ47" s="63"/>
      <c r="WZR47" s="63"/>
      <c r="WZS47" s="63"/>
      <c r="WZT47" s="63"/>
      <c r="WZU47" s="63"/>
      <c r="WZV47" s="63"/>
      <c r="WZW47" s="63"/>
      <c r="WZX47" s="64"/>
      <c r="WZY47" s="63"/>
      <c r="WZZ47" s="63"/>
      <c r="XAA47" s="63"/>
      <c r="XAB47" s="63"/>
      <c r="XAC47" s="63"/>
      <c r="XAD47" s="63"/>
      <c r="XAE47" s="63"/>
      <c r="XAF47" s="64"/>
      <c r="XAG47" s="63"/>
      <c r="XAH47" s="63"/>
      <c r="XAI47" s="63"/>
      <c r="XAJ47" s="63"/>
      <c r="XAK47" s="63"/>
      <c r="XAL47" s="63"/>
      <c r="XAM47" s="63"/>
      <c r="XAN47" s="64"/>
      <c r="XAO47" s="63"/>
      <c r="XAP47" s="63"/>
      <c r="XAQ47" s="63"/>
      <c r="XAR47" s="63"/>
      <c r="XAS47" s="63"/>
      <c r="XAT47" s="63"/>
      <c r="XAU47" s="63"/>
      <c r="XAV47" s="64"/>
      <c r="XAW47" s="63"/>
      <c r="XAX47" s="63"/>
      <c r="XAY47" s="63"/>
      <c r="XAZ47" s="63"/>
      <c r="XBA47" s="63"/>
      <c r="XBB47" s="63"/>
      <c r="XBC47" s="63"/>
      <c r="XBD47" s="64"/>
      <c r="XBE47" s="63"/>
      <c r="XBF47" s="63"/>
      <c r="XBG47" s="63"/>
      <c r="XBH47" s="63"/>
      <c r="XBI47" s="63"/>
      <c r="XBJ47" s="63"/>
      <c r="XBK47" s="63"/>
      <c r="XBL47" s="64"/>
      <c r="XBM47" s="63"/>
      <c r="XBN47" s="63"/>
      <c r="XBO47" s="63"/>
      <c r="XBP47" s="63"/>
      <c r="XBQ47" s="63"/>
      <c r="XBR47" s="63"/>
      <c r="XBS47" s="63"/>
      <c r="XBT47" s="64"/>
      <c r="XBU47" s="63"/>
      <c r="XBV47" s="63"/>
      <c r="XBW47" s="63"/>
      <c r="XBX47" s="63"/>
      <c r="XBY47" s="63"/>
      <c r="XBZ47" s="63"/>
      <c r="XCA47" s="63"/>
      <c r="XCB47" s="64"/>
      <c r="XCC47" s="63"/>
      <c r="XCD47" s="63"/>
      <c r="XCE47" s="63"/>
      <c r="XCF47" s="63"/>
      <c r="XCG47" s="63"/>
      <c r="XCH47" s="63"/>
      <c r="XCI47" s="63"/>
      <c r="XCJ47" s="64"/>
      <c r="XCK47" s="63"/>
      <c r="XCL47" s="63"/>
      <c r="XCM47" s="63"/>
      <c r="XCN47" s="63"/>
      <c r="XCO47" s="63"/>
      <c r="XCP47" s="63"/>
      <c r="XCQ47" s="63"/>
      <c r="XCR47" s="64"/>
      <c r="XCS47" s="63"/>
      <c r="XCT47" s="63"/>
      <c r="XCU47" s="63"/>
      <c r="XCV47" s="63"/>
      <c r="XCW47" s="63"/>
      <c r="XCX47" s="63"/>
      <c r="XCY47" s="63"/>
      <c r="XCZ47" s="64"/>
      <c r="XDA47" s="63"/>
      <c r="XDB47" s="63"/>
      <c r="XDC47" s="63"/>
      <c r="XDD47" s="63"/>
      <c r="XDE47" s="63"/>
      <c r="XDF47" s="63"/>
      <c r="XDG47" s="63"/>
      <c r="XDH47" s="64"/>
      <c r="XDI47" s="63"/>
      <c r="XDJ47" s="63"/>
      <c r="XDK47" s="63"/>
      <c r="XDL47" s="63"/>
      <c r="XDM47" s="63"/>
      <c r="XDN47" s="63"/>
      <c r="XDO47" s="63"/>
      <c r="XDP47" s="64"/>
      <c r="XDQ47" s="63"/>
      <c r="XDR47" s="63"/>
      <c r="XDS47" s="63"/>
      <c r="XDT47" s="63"/>
      <c r="XDU47" s="63"/>
      <c r="XDV47" s="63"/>
      <c r="XDW47" s="63"/>
      <c r="XDX47" s="64"/>
      <c r="XDY47" s="63"/>
      <c r="XDZ47" s="63"/>
      <c r="XEA47" s="63"/>
      <c r="XEB47" s="63"/>
      <c r="XEC47" s="63"/>
      <c r="XED47" s="63"/>
      <c r="XEE47" s="63"/>
      <c r="XEF47" s="64"/>
      <c r="XEG47" s="63"/>
      <c r="XEH47" s="63"/>
      <c r="XEI47" s="63"/>
      <c r="XEJ47" s="63"/>
      <c r="XEK47" s="63"/>
      <c r="XEL47" s="63"/>
      <c r="XEM47" s="63"/>
      <c r="XEN47" s="64"/>
      <c r="XEO47" s="63"/>
      <c r="XEP47" s="63"/>
      <c r="XEQ47" s="63"/>
      <c r="XER47" s="63"/>
      <c r="XES47" s="63"/>
      <c r="XET47" s="63"/>
      <c r="XEU47" s="63"/>
    </row>
    <row r="48" spans="1:16375" s="65" customFormat="1" ht="20.100000000000001" customHeight="1">
      <c r="A48" s="858"/>
      <c r="B48" s="858"/>
      <c r="C48" s="858"/>
      <c r="D48" s="858"/>
      <c r="E48" s="858"/>
      <c r="F48" s="858"/>
      <c r="G48" s="858"/>
      <c r="H48" s="858"/>
      <c r="I48" s="858"/>
      <c r="J48" s="858"/>
      <c r="K48" s="858"/>
      <c r="L48" s="858"/>
      <c r="M48" s="63"/>
      <c r="N48" s="63"/>
      <c r="O48" s="63"/>
      <c r="P48" s="64"/>
      <c r="Q48" s="63"/>
      <c r="R48" s="63"/>
      <c r="S48" s="63"/>
      <c r="T48" s="63"/>
      <c r="U48" s="63"/>
      <c r="V48" s="63"/>
      <c r="W48" s="63"/>
      <c r="X48" s="64"/>
      <c r="Y48" s="63"/>
      <c r="Z48" s="63"/>
      <c r="AA48" s="63"/>
      <c r="AB48" s="63"/>
      <c r="AC48" s="63"/>
      <c r="AD48" s="63"/>
      <c r="AE48" s="63"/>
      <c r="AF48" s="64"/>
      <c r="AG48" s="63"/>
      <c r="AH48" s="63"/>
      <c r="AI48" s="63"/>
      <c r="AJ48" s="63"/>
      <c r="AK48" s="63"/>
      <c r="AL48" s="63"/>
      <c r="AM48" s="63"/>
      <c r="AN48" s="64"/>
      <c r="AO48" s="63"/>
      <c r="AP48" s="63"/>
      <c r="AQ48" s="63"/>
      <c r="AR48" s="63"/>
      <c r="AS48" s="63"/>
      <c r="AT48" s="63"/>
      <c r="AU48" s="63"/>
      <c r="AV48" s="64"/>
      <c r="AW48" s="63"/>
      <c r="AX48" s="63"/>
      <c r="AY48" s="63"/>
      <c r="AZ48" s="63"/>
      <c r="BA48" s="63"/>
      <c r="BB48" s="63"/>
      <c r="BC48" s="63"/>
      <c r="BD48" s="64"/>
      <c r="BE48" s="63"/>
      <c r="BF48" s="63"/>
      <c r="BG48" s="63"/>
      <c r="BH48" s="63"/>
      <c r="BI48" s="63"/>
      <c r="BJ48" s="63"/>
      <c r="BK48" s="63"/>
      <c r="BL48" s="64"/>
      <c r="BM48" s="63"/>
      <c r="BN48" s="63"/>
      <c r="BO48" s="63"/>
      <c r="BP48" s="63"/>
      <c r="BQ48" s="63"/>
      <c r="BR48" s="63"/>
      <c r="BS48" s="63"/>
      <c r="BT48" s="64"/>
      <c r="BU48" s="63"/>
      <c r="BV48" s="63"/>
      <c r="BW48" s="63"/>
      <c r="BX48" s="63"/>
      <c r="BY48" s="63"/>
      <c r="BZ48" s="63"/>
      <c r="CA48" s="63"/>
      <c r="CB48" s="64"/>
      <c r="CC48" s="63"/>
      <c r="CD48" s="63"/>
      <c r="CE48" s="63"/>
      <c r="CF48" s="63"/>
      <c r="CG48" s="63"/>
      <c r="CH48" s="63"/>
      <c r="CI48" s="63"/>
      <c r="CJ48" s="64"/>
      <c r="CK48" s="63"/>
      <c r="CL48" s="63"/>
      <c r="CM48" s="63"/>
      <c r="CN48" s="63"/>
      <c r="CO48" s="63"/>
      <c r="CP48" s="63"/>
      <c r="CQ48" s="63"/>
      <c r="CR48" s="64"/>
      <c r="CS48" s="63"/>
      <c r="CT48" s="63"/>
      <c r="CU48" s="63"/>
      <c r="CV48" s="63"/>
      <c r="CW48" s="63"/>
      <c r="CX48" s="63"/>
      <c r="CY48" s="63"/>
      <c r="CZ48" s="64"/>
      <c r="DA48" s="63"/>
      <c r="DB48" s="63"/>
      <c r="DC48" s="63"/>
      <c r="DD48" s="63"/>
      <c r="DE48" s="63"/>
      <c r="DF48" s="63"/>
      <c r="DG48" s="63"/>
      <c r="DH48" s="64"/>
      <c r="DI48" s="63"/>
      <c r="DJ48" s="63"/>
      <c r="DK48" s="63"/>
      <c r="DL48" s="63"/>
      <c r="DM48" s="63"/>
      <c r="DN48" s="63"/>
      <c r="DO48" s="63"/>
      <c r="DP48" s="64"/>
      <c r="DQ48" s="63"/>
      <c r="DR48" s="63"/>
      <c r="DS48" s="63"/>
      <c r="DT48" s="63"/>
      <c r="DU48" s="63"/>
      <c r="DV48" s="63"/>
      <c r="DW48" s="63"/>
      <c r="DX48" s="64"/>
      <c r="DY48" s="63"/>
      <c r="DZ48" s="63"/>
      <c r="EA48" s="63"/>
      <c r="EB48" s="63"/>
      <c r="EC48" s="63"/>
      <c r="ED48" s="63"/>
      <c r="EE48" s="63"/>
      <c r="EF48" s="64"/>
      <c r="EG48" s="63"/>
      <c r="EH48" s="63"/>
      <c r="EI48" s="63"/>
      <c r="EJ48" s="63"/>
      <c r="EK48" s="63"/>
      <c r="EL48" s="63"/>
      <c r="EM48" s="63"/>
      <c r="EN48" s="64"/>
      <c r="EO48" s="63"/>
      <c r="EP48" s="63"/>
      <c r="EQ48" s="63"/>
      <c r="ER48" s="63"/>
      <c r="ES48" s="63"/>
      <c r="ET48" s="63"/>
      <c r="EU48" s="63"/>
      <c r="EV48" s="64"/>
      <c r="EW48" s="63"/>
      <c r="EX48" s="63"/>
      <c r="EY48" s="63"/>
      <c r="EZ48" s="63"/>
      <c r="FA48" s="63"/>
      <c r="FB48" s="63"/>
      <c r="FC48" s="63"/>
      <c r="FD48" s="64"/>
      <c r="FE48" s="63"/>
      <c r="FF48" s="63"/>
      <c r="FG48" s="63"/>
      <c r="FH48" s="63"/>
      <c r="FI48" s="63"/>
      <c r="FJ48" s="63"/>
      <c r="FK48" s="63"/>
      <c r="FL48" s="64"/>
      <c r="FM48" s="63"/>
      <c r="FN48" s="63"/>
      <c r="FO48" s="63"/>
      <c r="FP48" s="63"/>
      <c r="FQ48" s="63"/>
      <c r="FR48" s="63"/>
      <c r="FS48" s="63"/>
      <c r="FT48" s="64"/>
      <c r="FU48" s="63"/>
      <c r="FV48" s="63"/>
      <c r="FW48" s="63"/>
      <c r="FX48" s="63"/>
      <c r="FY48" s="63"/>
      <c r="FZ48" s="63"/>
      <c r="GA48" s="63"/>
      <c r="GB48" s="64"/>
      <c r="GC48" s="63"/>
      <c r="GD48" s="63"/>
      <c r="GE48" s="63"/>
      <c r="GF48" s="63"/>
      <c r="GG48" s="63"/>
      <c r="GH48" s="63"/>
      <c r="GI48" s="63"/>
      <c r="GJ48" s="64"/>
      <c r="GK48" s="63"/>
      <c r="GL48" s="63"/>
      <c r="GM48" s="63"/>
      <c r="GN48" s="63"/>
      <c r="GO48" s="63"/>
      <c r="GP48" s="63"/>
      <c r="GQ48" s="63"/>
      <c r="GR48" s="64"/>
      <c r="GS48" s="63"/>
      <c r="GT48" s="63"/>
      <c r="GU48" s="63"/>
      <c r="GV48" s="63"/>
      <c r="GW48" s="63"/>
      <c r="GX48" s="63"/>
      <c r="GY48" s="63"/>
      <c r="GZ48" s="64"/>
      <c r="HA48" s="63"/>
      <c r="HB48" s="63"/>
      <c r="HC48" s="63"/>
      <c r="HD48" s="63"/>
      <c r="HE48" s="63"/>
      <c r="HF48" s="63"/>
      <c r="HG48" s="63"/>
      <c r="HH48" s="64"/>
      <c r="HI48" s="63"/>
      <c r="HJ48" s="63"/>
      <c r="HK48" s="63"/>
      <c r="HL48" s="63"/>
      <c r="HM48" s="63"/>
      <c r="HN48" s="63"/>
      <c r="HO48" s="63"/>
      <c r="HP48" s="64"/>
      <c r="HQ48" s="63"/>
      <c r="HR48" s="63"/>
      <c r="HS48" s="63"/>
      <c r="HT48" s="63"/>
      <c r="HU48" s="63"/>
      <c r="HV48" s="63"/>
      <c r="HW48" s="63"/>
      <c r="HX48" s="64"/>
      <c r="HY48" s="63"/>
      <c r="HZ48" s="63"/>
      <c r="IA48" s="63"/>
      <c r="IB48" s="63"/>
      <c r="IC48" s="63"/>
      <c r="ID48" s="63"/>
      <c r="IE48" s="63"/>
      <c r="IF48" s="64"/>
      <c r="IG48" s="63"/>
      <c r="IH48" s="63"/>
      <c r="II48" s="63"/>
      <c r="IJ48" s="63"/>
      <c r="IK48" s="63"/>
      <c r="IL48" s="63"/>
      <c r="IM48" s="63"/>
      <c r="IN48" s="64"/>
      <c r="IO48" s="63"/>
      <c r="IP48" s="63"/>
      <c r="IQ48" s="63"/>
      <c r="IR48" s="63"/>
      <c r="IS48" s="63"/>
      <c r="IT48" s="63"/>
      <c r="IU48" s="63"/>
      <c r="IV48" s="64"/>
      <c r="IW48" s="63"/>
      <c r="IX48" s="63"/>
      <c r="IY48" s="63"/>
      <c r="IZ48" s="63"/>
      <c r="JA48" s="63"/>
      <c r="JB48" s="63"/>
      <c r="JC48" s="63"/>
      <c r="JD48" s="64"/>
      <c r="JE48" s="63"/>
      <c r="JF48" s="63"/>
      <c r="JG48" s="63"/>
      <c r="JH48" s="63"/>
      <c r="JI48" s="63"/>
      <c r="JJ48" s="63"/>
      <c r="JK48" s="63"/>
      <c r="JL48" s="64"/>
      <c r="JM48" s="63"/>
      <c r="JN48" s="63"/>
      <c r="JO48" s="63"/>
      <c r="JP48" s="63"/>
      <c r="JQ48" s="63"/>
      <c r="JR48" s="63"/>
      <c r="JS48" s="63"/>
      <c r="JT48" s="64"/>
      <c r="JU48" s="63"/>
      <c r="JV48" s="63"/>
      <c r="JW48" s="63"/>
      <c r="JX48" s="63"/>
      <c r="JY48" s="63"/>
      <c r="JZ48" s="63"/>
      <c r="KA48" s="63"/>
      <c r="KB48" s="64"/>
      <c r="KC48" s="63"/>
      <c r="KD48" s="63"/>
      <c r="KE48" s="63"/>
      <c r="KF48" s="63"/>
      <c r="KG48" s="63"/>
      <c r="KH48" s="63"/>
      <c r="KI48" s="63"/>
      <c r="KJ48" s="64"/>
      <c r="KK48" s="63"/>
      <c r="KL48" s="63"/>
      <c r="KM48" s="63"/>
      <c r="KN48" s="63"/>
      <c r="KO48" s="63"/>
      <c r="KP48" s="63"/>
      <c r="KQ48" s="63"/>
      <c r="KR48" s="64"/>
      <c r="KS48" s="63"/>
      <c r="KT48" s="63"/>
      <c r="KU48" s="63"/>
      <c r="KV48" s="63"/>
      <c r="KW48" s="63"/>
      <c r="KX48" s="63"/>
      <c r="KY48" s="63"/>
      <c r="KZ48" s="64"/>
      <c r="LA48" s="63"/>
      <c r="LB48" s="63"/>
      <c r="LC48" s="63"/>
      <c r="LD48" s="63"/>
      <c r="LE48" s="63"/>
      <c r="LF48" s="63"/>
      <c r="LG48" s="63"/>
      <c r="LH48" s="64"/>
      <c r="LI48" s="63"/>
      <c r="LJ48" s="63"/>
      <c r="LK48" s="63"/>
      <c r="LL48" s="63"/>
      <c r="LM48" s="63"/>
      <c r="LN48" s="63"/>
      <c r="LO48" s="63"/>
      <c r="LP48" s="64"/>
      <c r="LQ48" s="63"/>
      <c r="LR48" s="63"/>
      <c r="LS48" s="63"/>
      <c r="LT48" s="63"/>
      <c r="LU48" s="63"/>
      <c r="LV48" s="63"/>
      <c r="LW48" s="63"/>
      <c r="LX48" s="64"/>
      <c r="LY48" s="63"/>
      <c r="LZ48" s="63"/>
      <c r="MA48" s="63"/>
      <c r="MB48" s="63"/>
      <c r="MC48" s="63"/>
      <c r="MD48" s="63"/>
      <c r="ME48" s="63"/>
      <c r="MF48" s="64"/>
      <c r="MG48" s="63"/>
      <c r="MH48" s="63"/>
      <c r="MI48" s="63"/>
      <c r="MJ48" s="63"/>
      <c r="MK48" s="63"/>
      <c r="ML48" s="63"/>
      <c r="MM48" s="63"/>
      <c r="MN48" s="64"/>
      <c r="MO48" s="63"/>
      <c r="MP48" s="63"/>
      <c r="MQ48" s="63"/>
      <c r="MR48" s="63"/>
      <c r="MS48" s="63"/>
      <c r="MT48" s="63"/>
      <c r="MU48" s="63"/>
      <c r="MV48" s="64"/>
      <c r="MW48" s="63"/>
      <c r="MX48" s="63"/>
      <c r="MY48" s="63"/>
      <c r="MZ48" s="63"/>
      <c r="NA48" s="63"/>
      <c r="NB48" s="63"/>
      <c r="NC48" s="63"/>
      <c r="ND48" s="64"/>
      <c r="NE48" s="63"/>
      <c r="NF48" s="63"/>
      <c r="NG48" s="63"/>
      <c r="NH48" s="63"/>
      <c r="NI48" s="63"/>
      <c r="NJ48" s="63"/>
      <c r="NK48" s="63"/>
      <c r="NL48" s="64"/>
      <c r="NM48" s="63"/>
      <c r="NN48" s="63"/>
      <c r="NO48" s="63"/>
      <c r="NP48" s="63"/>
      <c r="NQ48" s="63"/>
      <c r="NR48" s="63"/>
      <c r="NS48" s="63"/>
      <c r="NT48" s="64"/>
      <c r="NU48" s="63"/>
      <c r="NV48" s="63"/>
      <c r="NW48" s="63"/>
      <c r="NX48" s="63"/>
      <c r="NY48" s="63"/>
      <c r="NZ48" s="63"/>
      <c r="OA48" s="63"/>
      <c r="OB48" s="64"/>
      <c r="OC48" s="63"/>
      <c r="OD48" s="63"/>
      <c r="OE48" s="63"/>
      <c r="OF48" s="63"/>
      <c r="OG48" s="63"/>
      <c r="OH48" s="63"/>
      <c r="OI48" s="63"/>
      <c r="OJ48" s="64"/>
      <c r="OK48" s="63"/>
      <c r="OL48" s="63"/>
      <c r="OM48" s="63"/>
      <c r="ON48" s="63"/>
      <c r="OO48" s="63"/>
      <c r="OP48" s="63"/>
      <c r="OQ48" s="63"/>
      <c r="OR48" s="64"/>
      <c r="OS48" s="63"/>
      <c r="OT48" s="63"/>
      <c r="OU48" s="63"/>
      <c r="OV48" s="63"/>
      <c r="OW48" s="63"/>
      <c r="OX48" s="63"/>
      <c r="OY48" s="63"/>
      <c r="OZ48" s="64"/>
      <c r="PA48" s="63"/>
      <c r="PB48" s="63"/>
      <c r="PC48" s="63"/>
      <c r="PD48" s="63"/>
      <c r="PE48" s="63"/>
      <c r="PF48" s="63"/>
      <c r="PG48" s="63"/>
      <c r="PH48" s="64"/>
      <c r="PI48" s="63"/>
      <c r="PJ48" s="63"/>
      <c r="PK48" s="63"/>
      <c r="PL48" s="63"/>
      <c r="PM48" s="63"/>
      <c r="PN48" s="63"/>
      <c r="PO48" s="63"/>
      <c r="PP48" s="64"/>
      <c r="PQ48" s="63"/>
      <c r="PR48" s="63"/>
      <c r="PS48" s="63"/>
      <c r="PT48" s="63"/>
      <c r="PU48" s="63"/>
      <c r="PV48" s="63"/>
      <c r="PW48" s="63"/>
      <c r="PX48" s="64"/>
      <c r="PY48" s="63"/>
      <c r="PZ48" s="63"/>
      <c r="QA48" s="63"/>
      <c r="QB48" s="63"/>
      <c r="QC48" s="63"/>
      <c r="QD48" s="63"/>
      <c r="QE48" s="63"/>
      <c r="QF48" s="64"/>
      <c r="QG48" s="63"/>
      <c r="QH48" s="63"/>
      <c r="QI48" s="63"/>
      <c r="QJ48" s="63"/>
      <c r="QK48" s="63"/>
      <c r="QL48" s="63"/>
      <c r="QM48" s="63"/>
      <c r="QN48" s="64"/>
      <c r="QO48" s="63"/>
      <c r="QP48" s="63"/>
      <c r="QQ48" s="63"/>
      <c r="QR48" s="63"/>
      <c r="QS48" s="63"/>
      <c r="QT48" s="63"/>
      <c r="QU48" s="63"/>
      <c r="QV48" s="64"/>
      <c r="QW48" s="63"/>
      <c r="QX48" s="63"/>
      <c r="QY48" s="63"/>
      <c r="QZ48" s="63"/>
      <c r="RA48" s="63"/>
      <c r="RB48" s="63"/>
      <c r="RC48" s="63"/>
      <c r="RD48" s="64"/>
      <c r="RE48" s="63"/>
      <c r="RF48" s="63"/>
      <c r="RG48" s="63"/>
      <c r="RH48" s="63"/>
      <c r="RI48" s="63"/>
      <c r="RJ48" s="63"/>
      <c r="RK48" s="63"/>
      <c r="RL48" s="64"/>
      <c r="RM48" s="63"/>
      <c r="RN48" s="63"/>
      <c r="RO48" s="63"/>
      <c r="RP48" s="63"/>
      <c r="RQ48" s="63"/>
      <c r="RR48" s="63"/>
      <c r="RS48" s="63"/>
      <c r="RT48" s="64"/>
      <c r="RU48" s="63"/>
      <c r="RV48" s="63"/>
      <c r="RW48" s="63"/>
      <c r="RX48" s="63"/>
      <c r="RY48" s="63"/>
      <c r="RZ48" s="63"/>
      <c r="SA48" s="63"/>
      <c r="SB48" s="64"/>
      <c r="SC48" s="63"/>
      <c r="SD48" s="63"/>
      <c r="SE48" s="63"/>
      <c r="SF48" s="63"/>
      <c r="SG48" s="63"/>
      <c r="SH48" s="63"/>
      <c r="SI48" s="63"/>
      <c r="SJ48" s="64"/>
      <c r="SK48" s="63"/>
      <c r="SL48" s="63"/>
      <c r="SM48" s="63"/>
      <c r="SN48" s="63"/>
      <c r="SO48" s="63"/>
      <c r="SP48" s="63"/>
      <c r="SQ48" s="63"/>
      <c r="SR48" s="64"/>
      <c r="SS48" s="63"/>
      <c r="ST48" s="63"/>
      <c r="SU48" s="63"/>
      <c r="SV48" s="63"/>
      <c r="SW48" s="63"/>
      <c r="SX48" s="63"/>
      <c r="SY48" s="63"/>
      <c r="SZ48" s="64"/>
      <c r="TA48" s="63"/>
      <c r="TB48" s="63"/>
      <c r="TC48" s="63"/>
      <c r="TD48" s="63"/>
      <c r="TE48" s="63"/>
      <c r="TF48" s="63"/>
      <c r="TG48" s="63"/>
      <c r="TH48" s="64"/>
      <c r="TI48" s="63"/>
      <c r="TJ48" s="63"/>
      <c r="TK48" s="63"/>
      <c r="TL48" s="63"/>
      <c r="TM48" s="63"/>
      <c r="TN48" s="63"/>
      <c r="TO48" s="63"/>
      <c r="TP48" s="64"/>
      <c r="TQ48" s="63"/>
      <c r="TR48" s="63"/>
      <c r="TS48" s="63"/>
      <c r="TT48" s="63"/>
      <c r="TU48" s="63"/>
      <c r="TV48" s="63"/>
      <c r="TW48" s="63"/>
      <c r="TX48" s="64"/>
      <c r="TY48" s="63"/>
      <c r="TZ48" s="63"/>
      <c r="UA48" s="63"/>
      <c r="UB48" s="63"/>
      <c r="UC48" s="63"/>
      <c r="UD48" s="63"/>
      <c r="UE48" s="63"/>
      <c r="UF48" s="64"/>
      <c r="UG48" s="63"/>
      <c r="UH48" s="63"/>
      <c r="UI48" s="63"/>
      <c r="UJ48" s="63"/>
      <c r="UK48" s="63"/>
      <c r="UL48" s="63"/>
      <c r="UM48" s="63"/>
      <c r="UN48" s="64"/>
      <c r="UO48" s="63"/>
      <c r="UP48" s="63"/>
      <c r="UQ48" s="63"/>
      <c r="UR48" s="63"/>
      <c r="US48" s="63"/>
      <c r="UT48" s="63"/>
      <c r="UU48" s="63"/>
      <c r="UV48" s="64"/>
      <c r="UW48" s="63"/>
      <c r="UX48" s="63"/>
      <c r="UY48" s="63"/>
      <c r="UZ48" s="63"/>
      <c r="VA48" s="63"/>
      <c r="VB48" s="63"/>
      <c r="VC48" s="63"/>
      <c r="VD48" s="64"/>
      <c r="VE48" s="63"/>
      <c r="VF48" s="63"/>
      <c r="VG48" s="63"/>
      <c r="VH48" s="63"/>
      <c r="VI48" s="63"/>
      <c r="VJ48" s="63"/>
      <c r="VK48" s="63"/>
      <c r="VL48" s="64"/>
      <c r="VM48" s="63"/>
      <c r="VN48" s="63"/>
      <c r="VO48" s="63"/>
      <c r="VP48" s="63"/>
      <c r="VQ48" s="63"/>
      <c r="VR48" s="63"/>
      <c r="VS48" s="63"/>
      <c r="VT48" s="64"/>
      <c r="VU48" s="63"/>
      <c r="VV48" s="63"/>
      <c r="VW48" s="63"/>
      <c r="VX48" s="63"/>
      <c r="VY48" s="63"/>
      <c r="VZ48" s="63"/>
      <c r="WA48" s="63"/>
      <c r="WB48" s="64"/>
      <c r="WC48" s="63"/>
      <c r="WD48" s="63"/>
      <c r="WE48" s="63"/>
      <c r="WF48" s="63"/>
      <c r="WG48" s="63"/>
      <c r="WH48" s="63"/>
      <c r="WI48" s="63"/>
      <c r="WJ48" s="64"/>
      <c r="WK48" s="63"/>
      <c r="WL48" s="63"/>
      <c r="WM48" s="63"/>
      <c r="WN48" s="63"/>
      <c r="WO48" s="63"/>
      <c r="WP48" s="63"/>
      <c r="WQ48" s="63"/>
      <c r="WR48" s="64"/>
      <c r="WS48" s="63"/>
      <c r="WT48" s="63"/>
      <c r="WU48" s="63"/>
      <c r="WV48" s="63"/>
      <c r="WW48" s="63"/>
      <c r="WX48" s="63"/>
      <c r="WY48" s="63"/>
      <c r="WZ48" s="64"/>
      <c r="XA48" s="63"/>
      <c r="XB48" s="63"/>
      <c r="XC48" s="63"/>
      <c r="XD48" s="63"/>
      <c r="XE48" s="63"/>
      <c r="XF48" s="63"/>
      <c r="XG48" s="63"/>
      <c r="XH48" s="64"/>
      <c r="XI48" s="63"/>
      <c r="XJ48" s="63"/>
      <c r="XK48" s="63"/>
      <c r="XL48" s="63"/>
      <c r="XM48" s="63"/>
      <c r="XN48" s="63"/>
      <c r="XO48" s="63"/>
      <c r="XP48" s="64"/>
      <c r="XQ48" s="63"/>
      <c r="XR48" s="63"/>
      <c r="XS48" s="63"/>
      <c r="XT48" s="63"/>
      <c r="XU48" s="63"/>
      <c r="XV48" s="63"/>
      <c r="XW48" s="63"/>
      <c r="XX48" s="64"/>
      <c r="XY48" s="63"/>
      <c r="XZ48" s="63"/>
      <c r="YA48" s="63"/>
      <c r="YB48" s="63"/>
      <c r="YC48" s="63"/>
      <c r="YD48" s="63"/>
      <c r="YE48" s="63"/>
      <c r="YF48" s="64"/>
      <c r="YG48" s="63"/>
      <c r="YH48" s="63"/>
      <c r="YI48" s="63"/>
      <c r="YJ48" s="63"/>
      <c r="YK48" s="63"/>
      <c r="YL48" s="63"/>
      <c r="YM48" s="63"/>
      <c r="YN48" s="64"/>
      <c r="YO48" s="63"/>
      <c r="YP48" s="63"/>
      <c r="YQ48" s="63"/>
      <c r="YR48" s="63"/>
      <c r="YS48" s="63"/>
      <c r="YT48" s="63"/>
      <c r="YU48" s="63"/>
      <c r="YV48" s="64"/>
      <c r="YW48" s="63"/>
      <c r="YX48" s="63"/>
      <c r="YY48" s="63"/>
      <c r="YZ48" s="63"/>
      <c r="ZA48" s="63"/>
      <c r="ZB48" s="63"/>
      <c r="ZC48" s="63"/>
      <c r="ZD48" s="64"/>
      <c r="ZE48" s="63"/>
      <c r="ZF48" s="63"/>
      <c r="ZG48" s="63"/>
      <c r="ZH48" s="63"/>
      <c r="ZI48" s="63"/>
      <c r="ZJ48" s="63"/>
      <c r="ZK48" s="63"/>
      <c r="ZL48" s="64"/>
      <c r="ZM48" s="63"/>
      <c r="ZN48" s="63"/>
      <c r="ZO48" s="63"/>
      <c r="ZP48" s="63"/>
      <c r="ZQ48" s="63"/>
      <c r="ZR48" s="63"/>
      <c r="ZS48" s="63"/>
      <c r="ZT48" s="64"/>
      <c r="ZU48" s="63"/>
      <c r="ZV48" s="63"/>
      <c r="ZW48" s="63"/>
      <c r="ZX48" s="63"/>
      <c r="ZY48" s="63"/>
      <c r="ZZ48" s="63"/>
      <c r="AAA48" s="63"/>
      <c r="AAB48" s="64"/>
      <c r="AAC48" s="63"/>
      <c r="AAD48" s="63"/>
      <c r="AAE48" s="63"/>
      <c r="AAF48" s="63"/>
      <c r="AAG48" s="63"/>
      <c r="AAH48" s="63"/>
      <c r="AAI48" s="63"/>
      <c r="AAJ48" s="64"/>
      <c r="AAK48" s="63"/>
      <c r="AAL48" s="63"/>
      <c r="AAM48" s="63"/>
      <c r="AAN48" s="63"/>
      <c r="AAO48" s="63"/>
      <c r="AAP48" s="63"/>
      <c r="AAQ48" s="63"/>
      <c r="AAR48" s="64"/>
      <c r="AAS48" s="63"/>
      <c r="AAT48" s="63"/>
      <c r="AAU48" s="63"/>
      <c r="AAV48" s="63"/>
      <c r="AAW48" s="63"/>
      <c r="AAX48" s="63"/>
      <c r="AAY48" s="63"/>
      <c r="AAZ48" s="64"/>
      <c r="ABA48" s="63"/>
      <c r="ABB48" s="63"/>
      <c r="ABC48" s="63"/>
      <c r="ABD48" s="63"/>
      <c r="ABE48" s="63"/>
      <c r="ABF48" s="63"/>
      <c r="ABG48" s="63"/>
      <c r="ABH48" s="64"/>
      <c r="ABI48" s="63"/>
      <c r="ABJ48" s="63"/>
      <c r="ABK48" s="63"/>
      <c r="ABL48" s="63"/>
      <c r="ABM48" s="63"/>
      <c r="ABN48" s="63"/>
      <c r="ABO48" s="63"/>
      <c r="ABP48" s="64"/>
      <c r="ABQ48" s="63"/>
      <c r="ABR48" s="63"/>
      <c r="ABS48" s="63"/>
      <c r="ABT48" s="63"/>
      <c r="ABU48" s="63"/>
      <c r="ABV48" s="63"/>
      <c r="ABW48" s="63"/>
      <c r="ABX48" s="64"/>
      <c r="ABY48" s="63"/>
      <c r="ABZ48" s="63"/>
      <c r="ACA48" s="63"/>
      <c r="ACB48" s="63"/>
      <c r="ACC48" s="63"/>
      <c r="ACD48" s="63"/>
      <c r="ACE48" s="63"/>
      <c r="ACF48" s="64"/>
      <c r="ACG48" s="63"/>
      <c r="ACH48" s="63"/>
      <c r="ACI48" s="63"/>
      <c r="ACJ48" s="63"/>
      <c r="ACK48" s="63"/>
      <c r="ACL48" s="63"/>
      <c r="ACM48" s="63"/>
      <c r="ACN48" s="64"/>
      <c r="ACO48" s="63"/>
      <c r="ACP48" s="63"/>
      <c r="ACQ48" s="63"/>
      <c r="ACR48" s="63"/>
      <c r="ACS48" s="63"/>
      <c r="ACT48" s="63"/>
      <c r="ACU48" s="63"/>
      <c r="ACV48" s="64"/>
      <c r="ACW48" s="63"/>
      <c r="ACX48" s="63"/>
      <c r="ACY48" s="63"/>
      <c r="ACZ48" s="63"/>
      <c r="ADA48" s="63"/>
      <c r="ADB48" s="63"/>
      <c r="ADC48" s="63"/>
      <c r="ADD48" s="64"/>
      <c r="ADE48" s="63"/>
      <c r="ADF48" s="63"/>
      <c r="ADG48" s="63"/>
      <c r="ADH48" s="63"/>
      <c r="ADI48" s="63"/>
      <c r="ADJ48" s="63"/>
      <c r="ADK48" s="63"/>
      <c r="ADL48" s="64"/>
      <c r="ADM48" s="63"/>
      <c r="ADN48" s="63"/>
      <c r="ADO48" s="63"/>
      <c r="ADP48" s="63"/>
      <c r="ADQ48" s="63"/>
      <c r="ADR48" s="63"/>
      <c r="ADS48" s="63"/>
      <c r="ADT48" s="64"/>
      <c r="ADU48" s="63"/>
      <c r="ADV48" s="63"/>
      <c r="ADW48" s="63"/>
      <c r="ADX48" s="63"/>
      <c r="ADY48" s="63"/>
      <c r="ADZ48" s="63"/>
      <c r="AEA48" s="63"/>
      <c r="AEB48" s="64"/>
      <c r="AEC48" s="63"/>
      <c r="AED48" s="63"/>
      <c r="AEE48" s="63"/>
      <c r="AEF48" s="63"/>
      <c r="AEG48" s="63"/>
      <c r="AEH48" s="63"/>
      <c r="AEI48" s="63"/>
      <c r="AEJ48" s="64"/>
      <c r="AEK48" s="63"/>
      <c r="AEL48" s="63"/>
      <c r="AEM48" s="63"/>
      <c r="AEN48" s="63"/>
      <c r="AEO48" s="63"/>
      <c r="AEP48" s="63"/>
      <c r="AEQ48" s="63"/>
      <c r="AER48" s="64"/>
      <c r="AES48" s="63"/>
      <c r="AET48" s="63"/>
      <c r="AEU48" s="63"/>
      <c r="AEV48" s="63"/>
      <c r="AEW48" s="63"/>
      <c r="AEX48" s="63"/>
      <c r="AEY48" s="63"/>
      <c r="AEZ48" s="64"/>
      <c r="AFA48" s="63"/>
      <c r="AFB48" s="63"/>
      <c r="AFC48" s="63"/>
      <c r="AFD48" s="63"/>
      <c r="AFE48" s="63"/>
      <c r="AFF48" s="63"/>
      <c r="AFG48" s="63"/>
      <c r="AFH48" s="64"/>
      <c r="AFI48" s="63"/>
      <c r="AFJ48" s="63"/>
      <c r="AFK48" s="63"/>
      <c r="AFL48" s="63"/>
      <c r="AFM48" s="63"/>
      <c r="AFN48" s="63"/>
      <c r="AFO48" s="63"/>
      <c r="AFP48" s="64"/>
      <c r="AFQ48" s="63"/>
      <c r="AFR48" s="63"/>
      <c r="AFS48" s="63"/>
      <c r="AFT48" s="63"/>
      <c r="AFU48" s="63"/>
      <c r="AFV48" s="63"/>
      <c r="AFW48" s="63"/>
      <c r="AFX48" s="64"/>
      <c r="AFY48" s="63"/>
      <c r="AFZ48" s="63"/>
      <c r="AGA48" s="63"/>
      <c r="AGB48" s="63"/>
      <c r="AGC48" s="63"/>
      <c r="AGD48" s="63"/>
      <c r="AGE48" s="63"/>
      <c r="AGF48" s="64"/>
      <c r="AGG48" s="63"/>
      <c r="AGH48" s="63"/>
      <c r="AGI48" s="63"/>
      <c r="AGJ48" s="63"/>
      <c r="AGK48" s="63"/>
      <c r="AGL48" s="63"/>
      <c r="AGM48" s="63"/>
      <c r="AGN48" s="64"/>
      <c r="AGO48" s="63"/>
      <c r="AGP48" s="63"/>
      <c r="AGQ48" s="63"/>
      <c r="AGR48" s="63"/>
      <c r="AGS48" s="63"/>
      <c r="AGT48" s="63"/>
      <c r="AGU48" s="63"/>
      <c r="AGV48" s="64"/>
      <c r="AGW48" s="63"/>
      <c r="AGX48" s="63"/>
      <c r="AGY48" s="63"/>
      <c r="AGZ48" s="63"/>
      <c r="AHA48" s="63"/>
      <c r="AHB48" s="63"/>
      <c r="AHC48" s="63"/>
      <c r="AHD48" s="64"/>
      <c r="AHE48" s="63"/>
      <c r="AHF48" s="63"/>
      <c r="AHG48" s="63"/>
      <c r="AHH48" s="63"/>
      <c r="AHI48" s="63"/>
      <c r="AHJ48" s="63"/>
      <c r="AHK48" s="63"/>
      <c r="AHL48" s="64"/>
      <c r="AHM48" s="63"/>
      <c r="AHN48" s="63"/>
      <c r="AHO48" s="63"/>
      <c r="AHP48" s="63"/>
      <c r="AHQ48" s="63"/>
      <c r="AHR48" s="63"/>
      <c r="AHS48" s="63"/>
      <c r="AHT48" s="64"/>
      <c r="AHU48" s="63"/>
      <c r="AHV48" s="63"/>
      <c r="AHW48" s="63"/>
      <c r="AHX48" s="63"/>
      <c r="AHY48" s="63"/>
      <c r="AHZ48" s="63"/>
      <c r="AIA48" s="63"/>
      <c r="AIB48" s="64"/>
      <c r="AIC48" s="63"/>
      <c r="AID48" s="63"/>
      <c r="AIE48" s="63"/>
      <c r="AIF48" s="63"/>
      <c r="AIG48" s="63"/>
      <c r="AIH48" s="63"/>
      <c r="AII48" s="63"/>
      <c r="AIJ48" s="64"/>
      <c r="AIK48" s="63"/>
      <c r="AIL48" s="63"/>
      <c r="AIM48" s="63"/>
      <c r="AIN48" s="63"/>
      <c r="AIO48" s="63"/>
      <c r="AIP48" s="63"/>
      <c r="AIQ48" s="63"/>
      <c r="AIR48" s="64"/>
      <c r="AIS48" s="63"/>
      <c r="AIT48" s="63"/>
      <c r="AIU48" s="63"/>
      <c r="AIV48" s="63"/>
      <c r="AIW48" s="63"/>
      <c r="AIX48" s="63"/>
      <c r="AIY48" s="63"/>
      <c r="AIZ48" s="64"/>
      <c r="AJA48" s="63"/>
      <c r="AJB48" s="63"/>
      <c r="AJC48" s="63"/>
      <c r="AJD48" s="63"/>
      <c r="AJE48" s="63"/>
      <c r="AJF48" s="63"/>
      <c r="AJG48" s="63"/>
      <c r="AJH48" s="64"/>
      <c r="AJI48" s="63"/>
      <c r="AJJ48" s="63"/>
      <c r="AJK48" s="63"/>
      <c r="AJL48" s="63"/>
      <c r="AJM48" s="63"/>
      <c r="AJN48" s="63"/>
      <c r="AJO48" s="63"/>
      <c r="AJP48" s="64"/>
      <c r="AJQ48" s="63"/>
      <c r="AJR48" s="63"/>
      <c r="AJS48" s="63"/>
      <c r="AJT48" s="63"/>
      <c r="AJU48" s="63"/>
      <c r="AJV48" s="63"/>
      <c r="AJW48" s="63"/>
      <c r="AJX48" s="64"/>
      <c r="AJY48" s="63"/>
      <c r="AJZ48" s="63"/>
      <c r="AKA48" s="63"/>
      <c r="AKB48" s="63"/>
      <c r="AKC48" s="63"/>
      <c r="AKD48" s="63"/>
      <c r="AKE48" s="63"/>
      <c r="AKF48" s="64"/>
      <c r="AKG48" s="63"/>
      <c r="AKH48" s="63"/>
      <c r="AKI48" s="63"/>
      <c r="AKJ48" s="63"/>
      <c r="AKK48" s="63"/>
      <c r="AKL48" s="63"/>
      <c r="AKM48" s="63"/>
      <c r="AKN48" s="64"/>
      <c r="AKO48" s="63"/>
      <c r="AKP48" s="63"/>
      <c r="AKQ48" s="63"/>
      <c r="AKR48" s="63"/>
      <c r="AKS48" s="63"/>
      <c r="AKT48" s="63"/>
      <c r="AKU48" s="63"/>
      <c r="AKV48" s="64"/>
      <c r="AKW48" s="63"/>
      <c r="AKX48" s="63"/>
      <c r="AKY48" s="63"/>
      <c r="AKZ48" s="63"/>
      <c r="ALA48" s="63"/>
      <c r="ALB48" s="63"/>
      <c r="ALC48" s="63"/>
      <c r="ALD48" s="64"/>
      <c r="ALE48" s="63"/>
      <c r="ALF48" s="63"/>
      <c r="ALG48" s="63"/>
      <c r="ALH48" s="63"/>
      <c r="ALI48" s="63"/>
      <c r="ALJ48" s="63"/>
      <c r="ALK48" s="63"/>
      <c r="ALL48" s="64"/>
      <c r="ALM48" s="63"/>
      <c r="ALN48" s="63"/>
      <c r="ALO48" s="63"/>
      <c r="ALP48" s="63"/>
      <c r="ALQ48" s="63"/>
      <c r="ALR48" s="63"/>
      <c r="ALS48" s="63"/>
      <c r="ALT48" s="64"/>
      <c r="ALU48" s="63"/>
      <c r="ALV48" s="63"/>
      <c r="ALW48" s="63"/>
      <c r="ALX48" s="63"/>
      <c r="ALY48" s="63"/>
      <c r="ALZ48" s="63"/>
      <c r="AMA48" s="63"/>
      <c r="AMB48" s="64"/>
      <c r="AMC48" s="63"/>
      <c r="AMD48" s="63"/>
      <c r="AME48" s="63"/>
      <c r="AMF48" s="63"/>
      <c r="AMG48" s="63"/>
      <c r="AMH48" s="63"/>
      <c r="AMI48" s="63"/>
      <c r="AMJ48" s="64"/>
      <c r="AMK48" s="63"/>
      <c r="AML48" s="63"/>
      <c r="AMM48" s="63"/>
      <c r="AMN48" s="63"/>
      <c r="AMO48" s="63"/>
      <c r="AMP48" s="63"/>
      <c r="AMQ48" s="63"/>
      <c r="AMR48" s="64"/>
      <c r="AMS48" s="63"/>
      <c r="AMT48" s="63"/>
      <c r="AMU48" s="63"/>
      <c r="AMV48" s="63"/>
      <c r="AMW48" s="63"/>
      <c r="AMX48" s="63"/>
      <c r="AMY48" s="63"/>
      <c r="AMZ48" s="64"/>
      <c r="ANA48" s="63"/>
      <c r="ANB48" s="63"/>
      <c r="ANC48" s="63"/>
      <c r="AND48" s="63"/>
      <c r="ANE48" s="63"/>
      <c r="ANF48" s="63"/>
      <c r="ANG48" s="63"/>
      <c r="ANH48" s="64"/>
      <c r="ANI48" s="63"/>
      <c r="ANJ48" s="63"/>
      <c r="ANK48" s="63"/>
      <c r="ANL48" s="63"/>
      <c r="ANM48" s="63"/>
      <c r="ANN48" s="63"/>
      <c r="ANO48" s="63"/>
      <c r="ANP48" s="64"/>
      <c r="ANQ48" s="63"/>
      <c r="ANR48" s="63"/>
      <c r="ANS48" s="63"/>
      <c r="ANT48" s="63"/>
      <c r="ANU48" s="63"/>
      <c r="ANV48" s="63"/>
      <c r="ANW48" s="63"/>
      <c r="ANX48" s="64"/>
      <c r="ANY48" s="63"/>
      <c r="ANZ48" s="63"/>
      <c r="AOA48" s="63"/>
      <c r="AOB48" s="63"/>
      <c r="AOC48" s="63"/>
      <c r="AOD48" s="63"/>
      <c r="AOE48" s="63"/>
      <c r="AOF48" s="64"/>
      <c r="AOG48" s="63"/>
      <c r="AOH48" s="63"/>
      <c r="AOI48" s="63"/>
      <c r="AOJ48" s="63"/>
      <c r="AOK48" s="63"/>
      <c r="AOL48" s="63"/>
      <c r="AOM48" s="63"/>
      <c r="AON48" s="64"/>
      <c r="AOO48" s="63"/>
      <c r="AOP48" s="63"/>
      <c r="AOQ48" s="63"/>
      <c r="AOR48" s="63"/>
      <c r="AOS48" s="63"/>
      <c r="AOT48" s="63"/>
      <c r="AOU48" s="63"/>
      <c r="AOV48" s="64"/>
      <c r="AOW48" s="63"/>
      <c r="AOX48" s="63"/>
      <c r="AOY48" s="63"/>
      <c r="AOZ48" s="63"/>
      <c r="APA48" s="63"/>
      <c r="APB48" s="63"/>
      <c r="APC48" s="63"/>
      <c r="APD48" s="64"/>
      <c r="APE48" s="63"/>
      <c r="APF48" s="63"/>
      <c r="APG48" s="63"/>
      <c r="APH48" s="63"/>
      <c r="API48" s="63"/>
      <c r="APJ48" s="63"/>
      <c r="APK48" s="63"/>
      <c r="APL48" s="64"/>
      <c r="APM48" s="63"/>
      <c r="APN48" s="63"/>
      <c r="APO48" s="63"/>
      <c r="APP48" s="63"/>
      <c r="APQ48" s="63"/>
      <c r="APR48" s="63"/>
      <c r="APS48" s="63"/>
      <c r="APT48" s="64"/>
      <c r="APU48" s="63"/>
      <c r="APV48" s="63"/>
      <c r="APW48" s="63"/>
      <c r="APX48" s="63"/>
      <c r="APY48" s="63"/>
      <c r="APZ48" s="63"/>
      <c r="AQA48" s="63"/>
      <c r="AQB48" s="64"/>
      <c r="AQC48" s="63"/>
      <c r="AQD48" s="63"/>
      <c r="AQE48" s="63"/>
      <c r="AQF48" s="63"/>
      <c r="AQG48" s="63"/>
      <c r="AQH48" s="63"/>
      <c r="AQI48" s="63"/>
      <c r="AQJ48" s="64"/>
      <c r="AQK48" s="63"/>
      <c r="AQL48" s="63"/>
      <c r="AQM48" s="63"/>
      <c r="AQN48" s="63"/>
      <c r="AQO48" s="63"/>
      <c r="AQP48" s="63"/>
      <c r="AQQ48" s="63"/>
      <c r="AQR48" s="64"/>
      <c r="AQS48" s="63"/>
      <c r="AQT48" s="63"/>
      <c r="AQU48" s="63"/>
      <c r="AQV48" s="63"/>
      <c r="AQW48" s="63"/>
      <c r="AQX48" s="63"/>
      <c r="AQY48" s="63"/>
      <c r="AQZ48" s="64"/>
      <c r="ARA48" s="63"/>
      <c r="ARB48" s="63"/>
      <c r="ARC48" s="63"/>
      <c r="ARD48" s="63"/>
      <c r="ARE48" s="63"/>
      <c r="ARF48" s="63"/>
      <c r="ARG48" s="63"/>
      <c r="ARH48" s="64"/>
      <c r="ARI48" s="63"/>
      <c r="ARJ48" s="63"/>
      <c r="ARK48" s="63"/>
      <c r="ARL48" s="63"/>
      <c r="ARM48" s="63"/>
      <c r="ARN48" s="63"/>
      <c r="ARO48" s="63"/>
      <c r="ARP48" s="64"/>
      <c r="ARQ48" s="63"/>
      <c r="ARR48" s="63"/>
      <c r="ARS48" s="63"/>
      <c r="ART48" s="63"/>
      <c r="ARU48" s="63"/>
      <c r="ARV48" s="63"/>
      <c r="ARW48" s="63"/>
      <c r="ARX48" s="64"/>
      <c r="ARY48" s="63"/>
      <c r="ARZ48" s="63"/>
      <c r="ASA48" s="63"/>
      <c r="ASB48" s="63"/>
      <c r="ASC48" s="63"/>
      <c r="ASD48" s="63"/>
      <c r="ASE48" s="63"/>
      <c r="ASF48" s="64"/>
      <c r="ASG48" s="63"/>
      <c r="ASH48" s="63"/>
      <c r="ASI48" s="63"/>
      <c r="ASJ48" s="63"/>
      <c r="ASK48" s="63"/>
      <c r="ASL48" s="63"/>
      <c r="ASM48" s="63"/>
      <c r="ASN48" s="64"/>
      <c r="ASO48" s="63"/>
      <c r="ASP48" s="63"/>
      <c r="ASQ48" s="63"/>
      <c r="ASR48" s="63"/>
      <c r="ASS48" s="63"/>
      <c r="AST48" s="63"/>
      <c r="ASU48" s="63"/>
      <c r="ASV48" s="64"/>
      <c r="ASW48" s="63"/>
      <c r="ASX48" s="63"/>
      <c r="ASY48" s="63"/>
      <c r="ASZ48" s="63"/>
      <c r="ATA48" s="63"/>
      <c r="ATB48" s="63"/>
      <c r="ATC48" s="63"/>
      <c r="ATD48" s="64"/>
      <c r="ATE48" s="63"/>
      <c r="ATF48" s="63"/>
      <c r="ATG48" s="63"/>
      <c r="ATH48" s="63"/>
      <c r="ATI48" s="63"/>
      <c r="ATJ48" s="63"/>
      <c r="ATK48" s="63"/>
      <c r="ATL48" s="64"/>
      <c r="ATM48" s="63"/>
      <c r="ATN48" s="63"/>
      <c r="ATO48" s="63"/>
      <c r="ATP48" s="63"/>
      <c r="ATQ48" s="63"/>
      <c r="ATR48" s="63"/>
      <c r="ATS48" s="63"/>
      <c r="ATT48" s="64"/>
      <c r="ATU48" s="63"/>
      <c r="ATV48" s="63"/>
      <c r="ATW48" s="63"/>
      <c r="ATX48" s="63"/>
      <c r="ATY48" s="63"/>
      <c r="ATZ48" s="63"/>
      <c r="AUA48" s="63"/>
      <c r="AUB48" s="64"/>
      <c r="AUC48" s="63"/>
      <c r="AUD48" s="63"/>
      <c r="AUE48" s="63"/>
      <c r="AUF48" s="63"/>
      <c r="AUG48" s="63"/>
      <c r="AUH48" s="63"/>
      <c r="AUI48" s="63"/>
      <c r="AUJ48" s="64"/>
      <c r="AUK48" s="63"/>
      <c r="AUL48" s="63"/>
      <c r="AUM48" s="63"/>
      <c r="AUN48" s="63"/>
      <c r="AUO48" s="63"/>
      <c r="AUP48" s="63"/>
      <c r="AUQ48" s="63"/>
      <c r="AUR48" s="64"/>
      <c r="AUS48" s="63"/>
      <c r="AUT48" s="63"/>
      <c r="AUU48" s="63"/>
      <c r="AUV48" s="63"/>
      <c r="AUW48" s="63"/>
      <c r="AUX48" s="63"/>
      <c r="AUY48" s="63"/>
      <c r="AUZ48" s="64"/>
      <c r="AVA48" s="63"/>
      <c r="AVB48" s="63"/>
      <c r="AVC48" s="63"/>
      <c r="AVD48" s="63"/>
      <c r="AVE48" s="63"/>
      <c r="AVF48" s="63"/>
      <c r="AVG48" s="63"/>
      <c r="AVH48" s="64"/>
      <c r="AVI48" s="63"/>
      <c r="AVJ48" s="63"/>
      <c r="AVK48" s="63"/>
      <c r="AVL48" s="63"/>
      <c r="AVM48" s="63"/>
      <c r="AVN48" s="63"/>
      <c r="AVO48" s="63"/>
      <c r="AVP48" s="64"/>
      <c r="AVQ48" s="63"/>
      <c r="AVR48" s="63"/>
      <c r="AVS48" s="63"/>
      <c r="AVT48" s="63"/>
      <c r="AVU48" s="63"/>
      <c r="AVV48" s="63"/>
      <c r="AVW48" s="63"/>
      <c r="AVX48" s="64"/>
      <c r="AVY48" s="63"/>
      <c r="AVZ48" s="63"/>
      <c r="AWA48" s="63"/>
      <c r="AWB48" s="63"/>
      <c r="AWC48" s="63"/>
      <c r="AWD48" s="63"/>
      <c r="AWE48" s="63"/>
      <c r="AWF48" s="64"/>
      <c r="AWG48" s="63"/>
      <c r="AWH48" s="63"/>
      <c r="AWI48" s="63"/>
      <c r="AWJ48" s="63"/>
      <c r="AWK48" s="63"/>
      <c r="AWL48" s="63"/>
      <c r="AWM48" s="63"/>
      <c r="AWN48" s="64"/>
      <c r="AWO48" s="63"/>
      <c r="AWP48" s="63"/>
      <c r="AWQ48" s="63"/>
      <c r="AWR48" s="63"/>
      <c r="AWS48" s="63"/>
      <c r="AWT48" s="63"/>
      <c r="AWU48" s="63"/>
      <c r="AWV48" s="64"/>
      <c r="AWW48" s="63"/>
      <c r="AWX48" s="63"/>
      <c r="AWY48" s="63"/>
      <c r="AWZ48" s="63"/>
      <c r="AXA48" s="63"/>
      <c r="AXB48" s="63"/>
      <c r="AXC48" s="63"/>
      <c r="AXD48" s="64"/>
      <c r="AXE48" s="63"/>
      <c r="AXF48" s="63"/>
      <c r="AXG48" s="63"/>
      <c r="AXH48" s="63"/>
      <c r="AXI48" s="63"/>
      <c r="AXJ48" s="63"/>
      <c r="AXK48" s="63"/>
      <c r="AXL48" s="64"/>
      <c r="AXM48" s="63"/>
      <c r="AXN48" s="63"/>
      <c r="AXO48" s="63"/>
      <c r="AXP48" s="63"/>
      <c r="AXQ48" s="63"/>
      <c r="AXR48" s="63"/>
      <c r="AXS48" s="63"/>
      <c r="AXT48" s="64"/>
      <c r="AXU48" s="63"/>
      <c r="AXV48" s="63"/>
      <c r="AXW48" s="63"/>
      <c r="AXX48" s="63"/>
      <c r="AXY48" s="63"/>
      <c r="AXZ48" s="63"/>
      <c r="AYA48" s="63"/>
      <c r="AYB48" s="64"/>
      <c r="AYC48" s="63"/>
      <c r="AYD48" s="63"/>
      <c r="AYE48" s="63"/>
      <c r="AYF48" s="63"/>
      <c r="AYG48" s="63"/>
      <c r="AYH48" s="63"/>
      <c r="AYI48" s="63"/>
      <c r="AYJ48" s="64"/>
      <c r="AYK48" s="63"/>
      <c r="AYL48" s="63"/>
      <c r="AYM48" s="63"/>
      <c r="AYN48" s="63"/>
      <c r="AYO48" s="63"/>
      <c r="AYP48" s="63"/>
      <c r="AYQ48" s="63"/>
      <c r="AYR48" s="64"/>
      <c r="AYS48" s="63"/>
      <c r="AYT48" s="63"/>
      <c r="AYU48" s="63"/>
      <c r="AYV48" s="63"/>
      <c r="AYW48" s="63"/>
      <c r="AYX48" s="63"/>
      <c r="AYY48" s="63"/>
      <c r="AYZ48" s="64"/>
      <c r="AZA48" s="63"/>
      <c r="AZB48" s="63"/>
      <c r="AZC48" s="63"/>
      <c r="AZD48" s="63"/>
      <c r="AZE48" s="63"/>
      <c r="AZF48" s="63"/>
      <c r="AZG48" s="63"/>
      <c r="AZH48" s="64"/>
      <c r="AZI48" s="63"/>
      <c r="AZJ48" s="63"/>
      <c r="AZK48" s="63"/>
      <c r="AZL48" s="63"/>
      <c r="AZM48" s="63"/>
      <c r="AZN48" s="63"/>
      <c r="AZO48" s="63"/>
      <c r="AZP48" s="64"/>
      <c r="AZQ48" s="63"/>
      <c r="AZR48" s="63"/>
      <c r="AZS48" s="63"/>
      <c r="AZT48" s="63"/>
      <c r="AZU48" s="63"/>
      <c r="AZV48" s="63"/>
      <c r="AZW48" s="63"/>
      <c r="AZX48" s="64"/>
      <c r="AZY48" s="63"/>
      <c r="AZZ48" s="63"/>
      <c r="BAA48" s="63"/>
      <c r="BAB48" s="63"/>
      <c r="BAC48" s="63"/>
      <c r="BAD48" s="63"/>
      <c r="BAE48" s="63"/>
      <c r="BAF48" s="64"/>
      <c r="BAG48" s="63"/>
      <c r="BAH48" s="63"/>
      <c r="BAI48" s="63"/>
      <c r="BAJ48" s="63"/>
      <c r="BAK48" s="63"/>
      <c r="BAL48" s="63"/>
      <c r="BAM48" s="63"/>
      <c r="BAN48" s="64"/>
      <c r="BAO48" s="63"/>
      <c r="BAP48" s="63"/>
      <c r="BAQ48" s="63"/>
      <c r="BAR48" s="63"/>
      <c r="BAS48" s="63"/>
      <c r="BAT48" s="63"/>
      <c r="BAU48" s="63"/>
      <c r="BAV48" s="64"/>
      <c r="BAW48" s="63"/>
      <c r="BAX48" s="63"/>
      <c r="BAY48" s="63"/>
      <c r="BAZ48" s="63"/>
      <c r="BBA48" s="63"/>
      <c r="BBB48" s="63"/>
      <c r="BBC48" s="63"/>
      <c r="BBD48" s="64"/>
      <c r="BBE48" s="63"/>
      <c r="BBF48" s="63"/>
      <c r="BBG48" s="63"/>
      <c r="BBH48" s="63"/>
      <c r="BBI48" s="63"/>
      <c r="BBJ48" s="63"/>
      <c r="BBK48" s="63"/>
      <c r="BBL48" s="64"/>
      <c r="BBM48" s="63"/>
      <c r="BBN48" s="63"/>
      <c r="BBO48" s="63"/>
      <c r="BBP48" s="63"/>
      <c r="BBQ48" s="63"/>
      <c r="BBR48" s="63"/>
      <c r="BBS48" s="63"/>
      <c r="BBT48" s="64"/>
      <c r="BBU48" s="63"/>
      <c r="BBV48" s="63"/>
      <c r="BBW48" s="63"/>
      <c r="BBX48" s="63"/>
      <c r="BBY48" s="63"/>
      <c r="BBZ48" s="63"/>
      <c r="BCA48" s="63"/>
      <c r="BCB48" s="64"/>
      <c r="BCC48" s="63"/>
      <c r="BCD48" s="63"/>
      <c r="BCE48" s="63"/>
      <c r="BCF48" s="63"/>
      <c r="BCG48" s="63"/>
      <c r="BCH48" s="63"/>
      <c r="BCI48" s="63"/>
      <c r="BCJ48" s="64"/>
      <c r="BCK48" s="63"/>
      <c r="BCL48" s="63"/>
      <c r="BCM48" s="63"/>
      <c r="BCN48" s="63"/>
      <c r="BCO48" s="63"/>
      <c r="BCP48" s="63"/>
      <c r="BCQ48" s="63"/>
      <c r="BCR48" s="64"/>
      <c r="BCS48" s="63"/>
      <c r="BCT48" s="63"/>
      <c r="BCU48" s="63"/>
      <c r="BCV48" s="63"/>
      <c r="BCW48" s="63"/>
      <c r="BCX48" s="63"/>
      <c r="BCY48" s="63"/>
      <c r="BCZ48" s="64"/>
      <c r="BDA48" s="63"/>
      <c r="BDB48" s="63"/>
      <c r="BDC48" s="63"/>
      <c r="BDD48" s="63"/>
      <c r="BDE48" s="63"/>
      <c r="BDF48" s="63"/>
      <c r="BDG48" s="63"/>
      <c r="BDH48" s="64"/>
      <c r="BDI48" s="63"/>
      <c r="BDJ48" s="63"/>
      <c r="BDK48" s="63"/>
      <c r="BDL48" s="63"/>
      <c r="BDM48" s="63"/>
      <c r="BDN48" s="63"/>
      <c r="BDO48" s="63"/>
      <c r="BDP48" s="64"/>
      <c r="BDQ48" s="63"/>
      <c r="BDR48" s="63"/>
      <c r="BDS48" s="63"/>
      <c r="BDT48" s="63"/>
      <c r="BDU48" s="63"/>
      <c r="BDV48" s="63"/>
      <c r="BDW48" s="63"/>
      <c r="BDX48" s="64"/>
      <c r="BDY48" s="63"/>
      <c r="BDZ48" s="63"/>
      <c r="BEA48" s="63"/>
      <c r="BEB48" s="63"/>
      <c r="BEC48" s="63"/>
      <c r="BED48" s="63"/>
      <c r="BEE48" s="63"/>
      <c r="BEF48" s="64"/>
      <c r="BEG48" s="63"/>
      <c r="BEH48" s="63"/>
      <c r="BEI48" s="63"/>
      <c r="BEJ48" s="63"/>
      <c r="BEK48" s="63"/>
      <c r="BEL48" s="63"/>
      <c r="BEM48" s="63"/>
      <c r="BEN48" s="64"/>
      <c r="BEO48" s="63"/>
      <c r="BEP48" s="63"/>
      <c r="BEQ48" s="63"/>
      <c r="BER48" s="63"/>
      <c r="BES48" s="63"/>
      <c r="BET48" s="63"/>
      <c r="BEU48" s="63"/>
      <c r="BEV48" s="64"/>
      <c r="BEW48" s="63"/>
      <c r="BEX48" s="63"/>
      <c r="BEY48" s="63"/>
      <c r="BEZ48" s="63"/>
      <c r="BFA48" s="63"/>
      <c r="BFB48" s="63"/>
      <c r="BFC48" s="63"/>
      <c r="BFD48" s="64"/>
      <c r="BFE48" s="63"/>
      <c r="BFF48" s="63"/>
      <c r="BFG48" s="63"/>
      <c r="BFH48" s="63"/>
      <c r="BFI48" s="63"/>
      <c r="BFJ48" s="63"/>
      <c r="BFK48" s="63"/>
      <c r="BFL48" s="64"/>
      <c r="BFM48" s="63"/>
      <c r="BFN48" s="63"/>
      <c r="BFO48" s="63"/>
      <c r="BFP48" s="63"/>
      <c r="BFQ48" s="63"/>
      <c r="BFR48" s="63"/>
      <c r="BFS48" s="63"/>
      <c r="BFT48" s="64"/>
      <c r="BFU48" s="63"/>
      <c r="BFV48" s="63"/>
      <c r="BFW48" s="63"/>
      <c r="BFX48" s="63"/>
      <c r="BFY48" s="63"/>
      <c r="BFZ48" s="63"/>
      <c r="BGA48" s="63"/>
      <c r="BGB48" s="64"/>
      <c r="BGC48" s="63"/>
      <c r="BGD48" s="63"/>
      <c r="BGE48" s="63"/>
      <c r="BGF48" s="63"/>
      <c r="BGG48" s="63"/>
      <c r="BGH48" s="63"/>
      <c r="BGI48" s="63"/>
      <c r="BGJ48" s="64"/>
      <c r="BGK48" s="63"/>
      <c r="BGL48" s="63"/>
      <c r="BGM48" s="63"/>
      <c r="BGN48" s="63"/>
      <c r="BGO48" s="63"/>
      <c r="BGP48" s="63"/>
      <c r="BGQ48" s="63"/>
      <c r="BGR48" s="64"/>
      <c r="BGS48" s="63"/>
      <c r="BGT48" s="63"/>
      <c r="BGU48" s="63"/>
      <c r="BGV48" s="63"/>
      <c r="BGW48" s="63"/>
      <c r="BGX48" s="63"/>
      <c r="BGY48" s="63"/>
      <c r="BGZ48" s="64"/>
      <c r="BHA48" s="63"/>
      <c r="BHB48" s="63"/>
      <c r="BHC48" s="63"/>
      <c r="BHD48" s="63"/>
      <c r="BHE48" s="63"/>
      <c r="BHF48" s="63"/>
      <c r="BHG48" s="63"/>
      <c r="BHH48" s="64"/>
      <c r="BHI48" s="63"/>
      <c r="BHJ48" s="63"/>
      <c r="BHK48" s="63"/>
      <c r="BHL48" s="63"/>
      <c r="BHM48" s="63"/>
      <c r="BHN48" s="63"/>
      <c r="BHO48" s="63"/>
      <c r="BHP48" s="64"/>
      <c r="BHQ48" s="63"/>
      <c r="BHR48" s="63"/>
      <c r="BHS48" s="63"/>
      <c r="BHT48" s="63"/>
      <c r="BHU48" s="63"/>
      <c r="BHV48" s="63"/>
      <c r="BHW48" s="63"/>
      <c r="BHX48" s="64"/>
      <c r="BHY48" s="63"/>
      <c r="BHZ48" s="63"/>
      <c r="BIA48" s="63"/>
      <c r="BIB48" s="63"/>
      <c r="BIC48" s="63"/>
      <c r="BID48" s="63"/>
      <c r="BIE48" s="63"/>
      <c r="BIF48" s="64"/>
      <c r="BIG48" s="63"/>
      <c r="BIH48" s="63"/>
      <c r="BII48" s="63"/>
      <c r="BIJ48" s="63"/>
      <c r="BIK48" s="63"/>
      <c r="BIL48" s="63"/>
      <c r="BIM48" s="63"/>
      <c r="BIN48" s="64"/>
      <c r="BIO48" s="63"/>
      <c r="BIP48" s="63"/>
      <c r="BIQ48" s="63"/>
      <c r="BIR48" s="63"/>
      <c r="BIS48" s="63"/>
      <c r="BIT48" s="63"/>
      <c r="BIU48" s="63"/>
      <c r="BIV48" s="64"/>
      <c r="BIW48" s="63"/>
      <c r="BIX48" s="63"/>
      <c r="BIY48" s="63"/>
      <c r="BIZ48" s="63"/>
      <c r="BJA48" s="63"/>
      <c r="BJB48" s="63"/>
      <c r="BJC48" s="63"/>
      <c r="BJD48" s="64"/>
      <c r="BJE48" s="63"/>
      <c r="BJF48" s="63"/>
      <c r="BJG48" s="63"/>
      <c r="BJH48" s="63"/>
      <c r="BJI48" s="63"/>
      <c r="BJJ48" s="63"/>
      <c r="BJK48" s="63"/>
      <c r="BJL48" s="64"/>
      <c r="BJM48" s="63"/>
      <c r="BJN48" s="63"/>
      <c r="BJO48" s="63"/>
      <c r="BJP48" s="63"/>
      <c r="BJQ48" s="63"/>
      <c r="BJR48" s="63"/>
      <c r="BJS48" s="63"/>
      <c r="BJT48" s="64"/>
      <c r="BJU48" s="63"/>
      <c r="BJV48" s="63"/>
      <c r="BJW48" s="63"/>
      <c r="BJX48" s="63"/>
      <c r="BJY48" s="63"/>
      <c r="BJZ48" s="63"/>
      <c r="BKA48" s="63"/>
      <c r="BKB48" s="64"/>
      <c r="BKC48" s="63"/>
      <c r="BKD48" s="63"/>
      <c r="BKE48" s="63"/>
      <c r="BKF48" s="63"/>
      <c r="BKG48" s="63"/>
      <c r="BKH48" s="63"/>
      <c r="BKI48" s="63"/>
      <c r="BKJ48" s="64"/>
      <c r="BKK48" s="63"/>
      <c r="BKL48" s="63"/>
      <c r="BKM48" s="63"/>
      <c r="BKN48" s="63"/>
      <c r="BKO48" s="63"/>
      <c r="BKP48" s="63"/>
      <c r="BKQ48" s="63"/>
      <c r="BKR48" s="64"/>
      <c r="BKS48" s="63"/>
      <c r="BKT48" s="63"/>
      <c r="BKU48" s="63"/>
      <c r="BKV48" s="63"/>
      <c r="BKW48" s="63"/>
      <c r="BKX48" s="63"/>
      <c r="BKY48" s="63"/>
      <c r="BKZ48" s="64"/>
      <c r="BLA48" s="63"/>
      <c r="BLB48" s="63"/>
      <c r="BLC48" s="63"/>
      <c r="BLD48" s="63"/>
      <c r="BLE48" s="63"/>
      <c r="BLF48" s="63"/>
      <c r="BLG48" s="63"/>
      <c r="BLH48" s="64"/>
      <c r="BLI48" s="63"/>
      <c r="BLJ48" s="63"/>
      <c r="BLK48" s="63"/>
      <c r="BLL48" s="63"/>
      <c r="BLM48" s="63"/>
      <c r="BLN48" s="63"/>
      <c r="BLO48" s="63"/>
      <c r="BLP48" s="64"/>
      <c r="BLQ48" s="63"/>
      <c r="BLR48" s="63"/>
      <c r="BLS48" s="63"/>
      <c r="BLT48" s="63"/>
      <c r="BLU48" s="63"/>
      <c r="BLV48" s="63"/>
      <c r="BLW48" s="63"/>
      <c r="BLX48" s="64"/>
      <c r="BLY48" s="63"/>
      <c r="BLZ48" s="63"/>
      <c r="BMA48" s="63"/>
      <c r="BMB48" s="63"/>
      <c r="BMC48" s="63"/>
      <c r="BMD48" s="63"/>
      <c r="BME48" s="63"/>
      <c r="BMF48" s="64"/>
      <c r="BMG48" s="63"/>
      <c r="BMH48" s="63"/>
      <c r="BMI48" s="63"/>
      <c r="BMJ48" s="63"/>
      <c r="BMK48" s="63"/>
      <c r="BML48" s="63"/>
      <c r="BMM48" s="63"/>
      <c r="BMN48" s="64"/>
      <c r="BMO48" s="63"/>
      <c r="BMP48" s="63"/>
      <c r="BMQ48" s="63"/>
      <c r="BMR48" s="63"/>
      <c r="BMS48" s="63"/>
      <c r="BMT48" s="63"/>
      <c r="BMU48" s="63"/>
      <c r="BMV48" s="64"/>
      <c r="BMW48" s="63"/>
      <c r="BMX48" s="63"/>
      <c r="BMY48" s="63"/>
      <c r="BMZ48" s="63"/>
      <c r="BNA48" s="63"/>
      <c r="BNB48" s="63"/>
      <c r="BNC48" s="63"/>
      <c r="BND48" s="64"/>
      <c r="BNE48" s="63"/>
      <c r="BNF48" s="63"/>
      <c r="BNG48" s="63"/>
      <c r="BNH48" s="63"/>
      <c r="BNI48" s="63"/>
      <c r="BNJ48" s="63"/>
      <c r="BNK48" s="63"/>
      <c r="BNL48" s="64"/>
      <c r="BNM48" s="63"/>
      <c r="BNN48" s="63"/>
      <c r="BNO48" s="63"/>
      <c r="BNP48" s="63"/>
      <c r="BNQ48" s="63"/>
      <c r="BNR48" s="63"/>
      <c r="BNS48" s="63"/>
      <c r="BNT48" s="64"/>
      <c r="BNU48" s="63"/>
      <c r="BNV48" s="63"/>
      <c r="BNW48" s="63"/>
      <c r="BNX48" s="63"/>
      <c r="BNY48" s="63"/>
      <c r="BNZ48" s="63"/>
      <c r="BOA48" s="63"/>
      <c r="BOB48" s="64"/>
      <c r="BOC48" s="63"/>
      <c r="BOD48" s="63"/>
      <c r="BOE48" s="63"/>
      <c r="BOF48" s="63"/>
      <c r="BOG48" s="63"/>
      <c r="BOH48" s="63"/>
      <c r="BOI48" s="63"/>
      <c r="BOJ48" s="64"/>
      <c r="BOK48" s="63"/>
      <c r="BOL48" s="63"/>
      <c r="BOM48" s="63"/>
      <c r="BON48" s="63"/>
      <c r="BOO48" s="63"/>
      <c r="BOP48" s="63"/>
      <c r="BOQ48" s="63"/>
      <c r="BOR48" s="64"/>
      <c r="BOS48" s="63"/>
      <c r="BOT48" s="63"/>
      <c r="BOU48" s="63"/>
      <c r="BOV48" s="63"/>
      <c r="BOW48" s="63"/>
      <c r="BOX48" s="63"/>
      <c r="BOY48" s="63"/>
      <c r="BOZ48" s="64"/>
      <c r="BPA48" s="63"/>
      <c r="BPB48" s="63"/>
      <c r="BPC48" s="63"/>
      <c r="BPD48" s="63"/>
      <c r="BPE48" s="63"/>
      <c r="BPF48" s="63"/>
      <c r="BPG48" s="63"/>
      <c r="BPH48" s="64"/>
      <c r="BPI48" s="63"/>
      <c r="BPJ48" s="63"/>
      <c r="BPK48" s="63"/>
      <c r="BPL48" s="63"/>
      <c r="BPM48" s="63"/>
      <c r="BPN48" s="63"/>
      <c r="BPO48" s="63"/>
      <c r="BPP48" s="64"/>
      <c r="BPQ48" s="63"/>
      <c r="BPR48" s="63"/>
      <c r="BPS48" s="63"/>
      <c r="BPT48" s="63"/>
      <c r="BPU48" s="63"/>
      <c r="BPV48" s="63"/>
      <c r="BPW48" s="63"/>
      <c r="BPX48" s="64"/>
      <c r="BPY48" s="63"/>
      <c r="BPZ48" s="63"/>
      <c r="BQA48" s="63"/>
      <c r="BQB48" s="63"/>
      <c r="BQC48" s="63"/>
      <c r="BQD48" s="63"/>
      <c r="BQE48" s="63"/>
      <c r="BQF48" s="64"/>
      <c r="BQG48" s="63"/>
      <c r="BQH48" s="63"/>
      <c r="BQI48" s="63"/>
      <c r="BQJ48" s="63"/>
      <c r="BQK48" s="63"/>
      <c r="BQL48" s="63"/>
      <c r="BQM48" s="63"/>
      <c r="BQN48" s="64"/>
      <c r="BQO48" s="63"/>
      <c r="BQP48" s="63"/>
      <c r="BQQ48" s="63"/>
      <c r="BQR48" s="63"/>
      <c r="BQS48" s="63"/>
      <c r="BQT48" s="63"/>
      <c r="BQU48" s="63"/>
      <c r="BQV48" s="64"/>
      <c r="BQW48" s="63"/>
      <c r="BQX48" s="63"/>
      <c r="BQY48" s="63"/>
      <c r="BQZ48" s="63"/>
      <c r="BRA48" s="63"/>
      <c r="BRB48" s="63"/>
      <c r="BRC48" s="63"/>
      <c r="BRD48" s="64"/>
      <c r="BRE48" s="63"/>
      <c r="BRF48" s="63"/>
      <c r="BRG48" s="63"/>
      <c r="BRH48" s="63"/>
      <c r="BRI48" s="63"/>
      <c r="BRJ48" s="63"/>
      <c r="BRK48" s="63"/>
      <c r="BRL48" s="64"/>
      <c r="BRM48" s="63"/>
      <c r="BRN48" s="63"/>
      <c r="BRO48" s="63"/>
      <c r="BRP48" s="63"/>
      <c r="BRQ48" s="63"/>
      <c r="BRR48" s="63"/>
      <c r="BRS48" s="63"/>
      <c r="BRT48" s="64"/>
      <c r="BRU48" s="63"/>
      <c r="BRV48" s="63"/>
      <c r="BRW48" s="63"/>
      <c r="BRX48" s="63"/>
      <c r="BRY48" s="63"/>
      <c r="BRZ48" s="63"/>
      <c r="BSA48" s="63"/>
      <c r="BSB48" s="64"/>
      <c r="BSC48" s="63"/>
      <c r="BSD48" s="63"/>
      <c r="BSE48" s="63"/>
      <c r="BSF48" s="63"/>
      <c r="BSG48" s="63"/>
      <c r="BSH48" s="63"/>
      <c r="BSI48" s="63"/>
      <c r="BSJ48" s="64"/>
      <c r="BSK48" s="63"/>
      <c r="BSL48" s="63"/>
      <c r="BSM48" s="63"/>
      <c r="BSN48" s="63"/>
      <c r="BSO48" s="63"/>
      <c r="BSP48" s="63"/>
      <c r="BSQ48" s="63"/>
      <c r="BSR48" s="64"/>
      <c r="BSS48" s="63"/>
      <c r="BST48" s="63"/>
      <c r="BSU48" s="63"/>
      <c r="BSV48" s="63"/>
      <c r="BSW48" s="63"/>
      <c r="BSX48" s="63"/>
      <c r="BSY48" s="63"/>
      <c r="BSZ48" s="64"/>
      <c r="BTA48" s="63"/>
      <c r="BTB48" s="63"/>
      <c r="BTC48" s="63"/>
      <c r="BTD48" s="63"/>
      <c r="BTE48" s="63"/>
      <c r="BTF48" s="63"/>
      <c r="BTG48" s="63"/>
      <c r="BTH48" s="64"/>
      <c r="BTI48" s="63"/>
      <c r="BTJ48" s="63"/>
      <c r="BTK48" s="63"/>
      <c r="BTL48" s="63"/>
      <c r="BTM48" s="63"/>
      <c r="BTN48" s="63"/>
      <c r="BTO48" s="63"/>
      <c r="BTP48" s="64"/>
      <c r="BTQ48" s="63"/>
      <c r="BTR48" s="63"/>
      <c r="BTS48" s="63"/>
      <c r="BTT48" s="63"/>
      <c r="BTU48" s="63"/>
      <c r="BTV48" s="63"/>
      <c r="BTW48" s="63"/>
      <c r="BTX48" s="64"/>
      <c r="BTY48" s="63"/>
      <c r="BTZ48" s="63"/>
      <c r="BUA48" s="63"/>
      <c r="BUB48" s="63"/>
      <c r="BUC48" s="63"/>
      <c r="BUD48" s="63"/>
      <c r="BUE48" s="63"/>
      <c r="BUF48" s="64"/>
      <c r="BUG48" s="63"/>
      <c r="BUH48" s="63"/>
      <c r="BUI48" s="63"/>
      <c r="BUJ48" s="63"/>
      <c r="BUK48" s="63"/>
      <c r="BUL48" s="63"/>
      <c r="BUM48" s="63"/>
      <c r="BUN48" s="64"/>
      <c r="BUO48" s="63"/>
      <c r="BUP48" s="63"/>
      <c r="BUQ48" s="63"/>
      <c r="BUR48" s="63"/>
      <c r="BUS48" s="63"/>
      <c r="BUT48" s="63"/>
      <c r="BUU48" s="63"/>
      <c r="BUV48" s="64"/>
      <c r="BUW48" s="63"/>
      <c r="BUX48" s="63"/>
      <c r="BUY48" s="63"/>
      <c r="BUZ48" s="63"/>
      <c r="BVA48" s="63"/>
      <c r="BVB48" s="63"/>
      <c r="BVC48" s="63"/>
      <c r="BVD48" s="64"/>
      <c r="BVE48" s="63"/>
      <c r="BVF48" s="63"/>
      <c r="BVG48" s="63"/>
      <c r="BVH48" s="63"/>
      <c r="BVI48" s="63"/>
      <c r="BVJ48" s="63"/>
      <c r="BVK48" s="63"/>
      <c r="BVL48" s="64"/>
      <c r="BVM48" s="63"/>
      <c r="BVN48" s="63"/>
      <c r="BVO48" s="63"/>
      <c r="BVP48" s="63"/>
      <c r="BVQ48" s="63"/>
      <c r="BVR48" s="63"/>
      <c r="BVS48" s="63"/>
      <c r="BVT48" s="64"/>
      <c r="BVU48" s="63"/>
      <c r="BVV48" s="63"/>
      <c r="BVW48" s="63"/>
      <c r="BVX48" s="63"/>
      <c r="BVY48" s="63"/>
      <c r="BVZ48" s="63"/>
      <c r="BWA48" s="63"/>
      <c r="BWB48" s="64"/>
      <c r="BWC48" s="63"/>
      <c r="BWD48" s="63"/>
      <c r="BWE48" s="63"/>
      <c r="BWF48" s="63"/>
      <c r="BWG48" s="63"/>
      <c r="BWH48" s="63"/>
      <c r="BWI48" s="63"/>
      <c r="BWJ48" s="64"/>
      <c r="BWK48" s="63"/>
      <c r="BWL48" s="63"/>
      <c r="BWM48" s="63"/>
      <c r="BWN48" s="63"/>
      <c r="BWO48" s="63"/>
      <c r="BWP48" s="63"/>
      <c r="BWQ48" s="63"/>
      <c r="BWR48" s="64"/>
      <c r="BWS48" s="63"/>
      <c r="BWT48" s="63"/>
      <c r="BWU48" s="63"/>
      <c r="BWV48" s="63"/>
      <c r="BWW48" s="63"/>
      <c r="BWX48" s="63"/>
      <c r="BWY48" s="63"/>
      <c r="BWZ48" s="64"/>
      <c r="BXA48" s="63"/>
      <c r="BXB48" s="63"/>
      <c r="BXC48" s="63"/>
      <c r="BXD48" s="63"/>
      <c r="BXE48" s="63"/>
      <c r="BXF48" s="63"/>
      <c r="BXG48" s="63"/>
      <c r="BXH48" s="64"/>
      <c r="BXI48" s="63"/>
      <c r="BXJ48" s="63"/>
      <c r="BXK48" s="63"/>
      <c r="BXL48" s="63"/>
      <c r="BXM48" s="63"/>
      <c r="BXN48" s="63"/>
      <c r="BXO48" s="63"/>
      <c r="BXP48" s="64"/>
      <c r="BXQ48" s="63"/>
      <c r="BXR48" s="63"/>
      <c r="BXS48" s="63"/>
      <c r="BXT48" s="63"/>
      <c r="BXU48" s="63"/>
      <c r="BXV48" s="63"/>
      <c r="BXW48" s="63"/>
      <c r="BXX48" s="64"/>
      <c r="BXY48" s="63"/>
      <c r="BXZ48" s="63"/>
      <c r="BYA48" s="63"/>
      <c r="BYB48" s="63"/>
      <c r="BYC48" s="63"/>
      <c r="BYD48" s="63"/>
      <c r="BYE48" s="63"/>
      <c r="BYF48" s="64"/>
      <c r="BYG48" s="63"/>
      <c r="BYH48" s="63"/>
      <c r="BYI48" s="63"/>
      <c r="BYJ48" s="63"/>
      <c r="BYK48" s="63"/>
      <c r="BYL48" s="63"/>
      <c r="BYM48" s="63"/>
      <c r="BYN48" s="64"/>
      <c r="BYO48" s="63"/>
      <c r="BYP48" s="63"/>
      <c r="BYQ48" s="63"/>
      <c r="BYR48" s="63"/>
      <c r="BYS48" s="63"/>
      <c r="BYT48" s="63"/>
      <c r="BYU48" s="63"/>
      <c r="BYV48" s="64"/>
      <c r="BYW48" s="63"/>
      <c r="BYX48" s="63"/>
      <c r="BYY48" s="63"/>
      <c r="BYZ48" s="63"/>
      <c r="BZA48" s="63"/>
      <c r="BZB48" s="63"/>
      <c r="BZC48" s="63"/>
      <c r="BZD48" s="64"/>
      <c r="BZE48" s="63"/>
      <c r="BZF48" s="63"/>
      <c r="BZG48" s="63"/>
      <c r="BZH48" s="63"/>
      <c r="BZI48" s="63"/>
      <c r="BZJ48" s="63"/>
      <c r="BZK48" s="63"/>
      <c r="BZL48" s="64"/>
      <c r="BZM48" s="63"/>
      <c r="BZN48" s="63"/>
      <c r="BZO48" s="63"/>
      <c r="BZP48" s="63"/>
      <c r="BZQ48" s="63"/>
      <c r="BZR48" s="63"/>
      <c r="BZS48" s="63"/>
      <c r="BZT48" s="64"/>
      <c r="BZU48" s="63"/>
      <c r="BZV48" s="63"/>
      <c r="BZW48" s="63"/>
      <c r="BZX48" s="63"/>
      <c r="BZY48" s="63"/>
      <c r="BZZ48" s="63"/>
      <c r="CAA48" s="63"/>
      <c r="CAB48" s="64"/>
      <c r="CAC48" s="63"/>
      <c r="CAD48" s="63"/>
      <c r="CAE48" s="63"/>
      <c r="CAF48" s="63"/>
      <c r="CAG48" s="63"/>
      <c r="CAH48" s="63"/>
      <c r="CAI48" s="63"/>
      <c r="CAJ48" s="64"/>
      <c r="CAK48" s="63"/>
      <c r="CAL48" s="63"/>
      <c r="CAM48" s="63"/>
      <c r="CAN48" s="63"/>
      <c r="CAO48" s="63"/>
      <c r="CAP48" s="63"/>
      <c r="CAQ48" s="63"/>
      <c r="CAR48" s="64"/>
      <c r="CAS48" s="63"/>
      <c r="CAT48" s="63"/>
      <c r="CAU48" s="63"/>
      <c r="CAV48" s="63"/>
      <c r="CAW48" s="63"/>
      <c r="CAX48" s="63"/>
      <c r="CAY48" s="63"/>
      <c r="CAZ48" s="64"/>
      <c r="CBA48" s="63"/>
      <c r="CBB48" s="63"/>
      <c r="CBC48" s="63"/>
      <c r="CBD48" s="63"/>
      <c r="CBE48" s="63"/>
      <c r="CBF48" s="63"/>
      <c r="CBG48" s="63"/>
      <c r="CBH48" s="64"/>
      <c r="CBI48" s="63"/>
      <c r="CBJ48" s="63"/>
      <c r="CBK48" s="63"/>
      <c r="CBL48" s="63"/>
      <c r="CBM48" s="63"/>
      <c r="CBN48" s="63"/>
      <c r="CBO48" s="63"/>
      <c r="CBP48" s="64"/>
      <c r="CBQ48" s="63"/>
      <c r="CBR48" s="63"/>
      <c r="CBS48" s="63"/>
      <c r="CBT48" s="63"/>
      <c r="CBU48" s="63"/>
      <c r="CBV48" s="63"/>
      <c r="CBW48" s="63"/>
      <c r="CBX48" s="64"/>
      <c r="CBY48" s="63"/>
      <c r="CBZ48" s="63"/>
      <c r="CCA48" s="63"/>
      <c r="CCB48" s="63"/>
      <c r="CCC48" s="63"/>
      <c r="CCD48" s="63"/>
      <c r="CCE48" s="63"/>
      <c r="CCF48" s="64"/>
      <c r="CCG48" s="63"/>
      <c r="CCH48" s="63"/>
      <c r="CCI48" s="63"/>
      <c r="CCJ48" s="63"/>
      <c r="CCK48" s="63"/>
      <c r="CCL48" s="63"/>
      <c r="CCM48" s="63"/>
      <c r="CCN48" s="64"/>
      <c r="CCO48" s="63"/>
      <c r="CCP48" s="63"/>
      <c r="CCQ48" s="63"/>
      <c r="CCR48" s="63"/>
      <c r="CCS48" s="63"/>
      <c r="CCT48" s="63"/>
      <c r="CCU48" s="63"/>
      <c r="CCV48" s="64"/>
      <c r="CCW48" s="63"/>
      <c r="CCX48" s="63"/>
      <c r="CCY48" s="63"/>
      <c r="CCZ48" s="63"/>
      <c r="CDA48" s="63"/>
      <c r="CDB48" s="63"/>
      <c r="CDC48" s="63"/>
      <c r="CDD48" s="64"/>
      <c r="CDE48" s="63"/>
      <c r="CDF48" s="63"/>
      <c r="CDG48" s="63"/>
      <c r="CDH48" s="63"/>
      <c r="CDI48" s="63"/>
      <c r="CDJ48" s="63"/>
      <c r="CDK48" s="63"/>
      <c r="CDL48" s="64"/>
      <c r="CDM48" s="63"/>
      <c r="CDN48" s="63"/>
      <c r="CDO48" s="63"/>
      <c r="CDP48" s="63"/>
      <c r="CDQ48" s="63"/>
      <c r="CDR48" s="63"/>
      <c r="CDS48" s="63"/>
      <c r="CDT48" s="64"/>
      <c r="CDU48" s="63"/>
      <c r="CDV48" s="63"/>
      <c r="CDW48" s="63"/>
      <c r="CDX48" s="63"/>
      <c r="CDY48" s="63"/>
      <c r="CDZ48" s="63"/>
      <c r="CEA48" s="63"/>
      <c r="CEB48" s="64"/>
      <c r="CEC48" s="63"/>
      <c r="CED48" s="63"/>
      <c r="CEE48" s="63"/>
      <c r="CEF48" s="63"/>
      <c r="CEG48" s="63"/>
      <c r="CEH48" s="63"/>
      <c r="CEI48" s="63"/>
      <c r="CEJ48" s="64"/>
      <c r="CEK48" s="63"/>
      <c r="CEL48" s="63"/>
      <c r="CEM48" s="63"/>
      <c r="CEN48" s="63"/>
      <c r="CEO48" s="63"/>
      <c r="CEP48" s="63"/>
      <c r="CEQ48" s="63"/>
      <c r="CER48" s="64"/>
      <c r="CES48" s="63"/>
      <c r="CET48" s="63"/>
      <c r="CEU48" s="63"/>
      <c r="CEV48" s="63"/>
      <c r="CEW48" s="63"/>
      <c r="CEX48" s="63"/>
      <c r="CEY48" s="63"/>
      <c r="CEZ48" s="64"/>
      <c r="CFA48" s="63"/>
      <c r="CFB48" s="63"/>
      <c r="CFC48" s="63"/>
      <c r="CFD48" s="63"/>
      <c r="CFE48" s="63"/>
      <c r="CFF48" s="63"/>
      <c r="CFG48" s="63"/>
      <c r="CFH48" s="64"/>
      <c r="CFI48" s="63"/>
      <c r="CFJ48" s="63"/>
      <c r="CFK48" s="63"/>
      <c r="CFL48" s="63"/>
      <c r="CFM48" s="63"/>
      <c r="CFN48" s="63"/>
      <c r="CFO48" s="63"/>
      <c r="CFP48" s="64"/>
      <c r="CFQ48" s="63"/>
      <c r="CFR48" s="63"/>
      <c r="CFS48" s="63"/>
      <c r="CFT48" s="63"/>
      <c r="CFU48" s="63"/>
      <c r="CFV48" s="63"/>
      <c r="CFW48" s="63"/>
      <c r="CFX48" s="64"/>
      <c r="CFY48" s="63"/>
      <c r="CFZ48" s="63"/>
      <c r="CGA48" s="63"/>
      <c r="CGB48" s="63"/>
      <c r="CGC48" s="63"/>
      <c r="CGD48" s="63"/>
      <c r="CGE48" s="63"/>
      <c r="CGF48" s="64"/>
      <c r="CGG48" s="63"/>
      <c r="CGH48" s="63"/>
      <c r="CGI48" s="63"/>
      <c r="CGJ48" s="63"/>
      <c r="CGK48" s="63"/>
      <c r="CGL48" s="63"/>
      <c r="CGM48" s="63"/>
      <c r="CGN48" s="64"/>
      <c r="CGO48" s="63"/>
      <c r="CGP48" s="63"/>
      <c r="CGQ48" s="63"/>
      <c r="CGR48" s="63"/>
      <c r="CGS48" s="63"/>
      <c r="CGT48" s="63"/>
      <c r="CGU48" s="63"/>
      <c r="CGV48" s="64"/>
      <c r="CGW48" s="63"/>
      <c r="CGX48" s="63"/>
      <c r="CGY48" s="63"/>
      <c r="CGZ48" s="63"/>
      <c r="CHA48" s="63"/>
      <c r="CHB48" s="63"/>
      <c r="CHC48" s="63"/>
      <c r="CHD48" s="64"/>
      <c r="CHE48" s="63"/>
      <c r="CHF48" s="63"/>
      <c r="CHG48" s="63"/>
      <c r="CHH48" s="63"/>
      <c r="CHI48" s="63"/>
      <c r="CHJ48" s="63"/>
      <c r="CHK48" s="63"/>
      <c r="CHL48" s="64"/>
      <c r="CHM48" s="63"/>
      <c r="CHN48" s="63"/>
      <c r="CHO48" s="63"/>
      <c r="CHP48" s="63"/>
      <c r="CHQ48" s="63"/>
      <c r="CHR48" s="63"/>
      <c r="CHS48" s="63"/>
      <c r="CHT48" s="64"/>
      <c r="CHU48" s="63"/>
      <c r="CHV48" s="63"/>
      <c r="CHW48" s="63"/>
      <c r="CHX48" s="63"/>
      <c r="CHY48" s="63"/>
      <c r="CHZ48" s="63"/>
      <c r="CIA48" s="63"/>
      <c r="CIB48" s="64"/>
      <c r="CIC48" s="63"/>
      <c r="CID48" s="63"/>
      <c r="CIE48" s="63"/>
      <c r="CIF48" s="63"/>
      <c r="CIG48" s="63"/>
      <c r="CIH48" s="63"/>
      <c r="CII48" s="63"/>
      <c r="CIJ48" s="64"/>
      <c r="CIK48" s="63"/>
      <c r="CIL48" s="63"/>
      <c r="CIM48" s="63"/>
      <c r="CIN48" s="63"/>
      <c r="CIO48" s="63"/>
      <c r="CIP48" s="63"/>
      <c r="CIQ48" s="63"/>
      <c r="CIR48" s="64"/>
      <c r="CIS48" s="63"/>
      <c r="CIT48" s="63"/>
      <c r="CIU48" s="63"/>
      <c r="CIV48" s="63"/>
      <c r="CIW48" s="63"/>
      <c r="CIX48" s="63"/>
      <c r="CIY48" s="63"/>
      <c r="CIZ48" s="64"/>
      <c r="CJA48" s="63"/>
      <c r="CJB48" s="63"/>
      <c r="CJC48" s="63"/>
      <c r="CJD48" s="63"/>
      <c r="CJE48" s="63"/>
      <c r="CJF48" s="63"/>
      <c r="CJG48" s="63"/>
      <c r="CJH48" s="64"/>
      <c r="CJI48" s="63"/>
      <c r="CJJ48" s="63"/>
      <c r="CJK48" s="63"/>
      <c r="CJL48" s="63"/>
      <c r="CJM48" s="63"/>
      <c r="CJN48" s="63"/>
      <c r="CJO48" s="63"/>
      <c r="CJP48" s="64"/>
      <c r="CJQ48" s="63"/>
      <c r="CJR48" s="63"/>
      <c r="CJS48" s="63"/>
      <c r="CJT48" s="63"/>
      <c r="CJU48" s="63"/>
      <c r="CJV48" s="63"/>
      <c r="CJW48" s="63"/>
      <c r="CJX48" s="64"/>
      <c r="CJY48" s="63"/>
      <c r="CJZ48" s="63"/>
      <c r="CKA48" s="63"/>
      <c r="CKB48" s="63"/>
      <c r="CKC48" s="63"/>
      <c r="CKD48" s="63"/>
      <c r="CKE48" s="63"/>
      <c r="CKF48" s="64"/>
      <c r="CKG48" s="63"/>
      <c r="CKH48" s="63"/>
      <c r="CKI48" s="63"/>
      <c r="CKJ48" s="63"/>
      <c r="CKK48" s="63"/>
      <c r="CKL48" s="63"/>
      <c r="CKM48" s="63"/>
      <c r="CKN48" s="64"/>
      <c r="CKO48" s="63"/>
      <c r="CKP48" s="63"/>
      <c r="CKQ48" s="63"/>
      <c r="CKR48" s="63"/>
      <c r="CKS48" s="63"/>
      <c r="CKT48" s="63"/>
      <c r="CKU48" s="63"/>
      <c r="CKV48" s="64"/>
      <c r="CKW48" s="63"/>
      <c r="CKX48" s="63"/>
      <c r="CKY48" s="63"/>
      <c r="CKZ48" s="63"/>
      <c r="CLA48" s="63"/>
      <c r="CLB48" s="63"/>
      <c r="CLC48" s="63"/>
      <c r="CLD48" s="64"/>
      <c r="CLE48" s="63"/>
      <c r="CLF48" s="63"/>
      <c r="CLG48" s="63"/>
      <c r="CLH48" s="63"/>
      <c r="CLI48" s="63"/>
      <c r="CLJ48" s="63"/>
      <c r="CLK48" s="63"/>
      <c r="CLL48" s="64"/>
      <c r="CLM48" s="63"/>
      <c r="CLN48" s="63"/>
      <c r="CLO48" s="63"/>
      <c r="CLP48" s="63"/>
      <c r="CLQ48" s="63"/>
      <c r="CLR48" s="63"/>
      <c r="CLS48" s="63"/>
      <c r="CLT48" s="64"/>
      <c r="CLU48" s="63"/>
      <c r="CLV48" s="63"/>
      <c r="CLW48" s="63"/>
      <c r="CLX48" s="63"/>
      <c r="CLY48" s="63"/>
      <c r="CLZ48" s="63"/>
      <c r="CMA48" s="63"/>
      <c r="CMB48" s="64"/>
      <c r="CMC48" s="63"/>
      <c r="CMD48" s="63"/>
      <c r="CME48" s="63"/>
      <c r="CMF48" s="63"/>
      <c r="CMG48" s="63"/>
      <c r="CMH48" s="63"/>
      <c r="CMI48" s="63"/>
      <c r="CMJ48" s="64"/>
      <c r="CMK48" s="63"/>
      <c r="CML48" s="63"/>
      <c r="CMM48" s="63"/>
      <c r="CMN48" s="63"/>
      <c r="CMO48" s="63"/>
      <c r="CMP48" s="63"/>
      <c r="CMQ48" s="63"/>
      <c r="CMR48" s="64"/>
      <c r="CMS48" s="63"/>
      <c r="CMT48" s="63"/>
      <c r="CMU48" s="63"/>
      <c r="CMV48" s="63"/>
      <c r="CMW48" s="63"/>
      <c r="CMX48" s="63"/>
      <c r="CMY48" s="63"/>
      <c r="CMZ48" s="64"/>
      <c r="CNA48" s="63"/>
      <c r="CNB48" s="63"/>
      <c r="CNC48" s="63"/>
      <c r="CND48" s="63"/>
      <c r="CNE48" s="63"/>
      <c r="CNF48" s="63"/>
      <c r="CNG48" s="63"/>
      <c r="CNH48" s="64"/>
      <c r="CNI48" s="63"/>
      <c r="CNJ48" s="63"/>
      <c r="CNK48" s="63"/>
      <c r="CNL48" s="63"/>
      <c r="CNM48" s="63"/>
      <c r="CNN48" s="63"/>
      <c r="CNO48" s="63"/>
      <c r="CNP48" s="64"/>
      <c r="CNQ48" s="63"/>
      <c r="CNR48" s="63"/>
      <c r="CNS48" s="63"/>
      <c r="CNT48" s="63"/>
      <c r="CNU48" s="63"/>
      <c r="CNV48" s="63"/>
      <c r="CNW48" s="63"/>
      <c r="CNX48" s="64"/>
      <c r="CNY48" s="63"/>
      <c r="CNZ48" s="63"/>
      <c r="COA48" s="63"/>
      <c r="COB48" s="63"/>
      <c r="COC48" s="63"/>
      <c r="COD48" s="63"/>
      <c r="COE48" s="63"/>
      <c r="COF48" s="64"/>
      <c r="COG48" s="63"/>
      <c r="COH48" s="63"/>
      <c r="COI48" s="63"/>
      <c r="COJ48" s="63"/>
      <c r="COK48" s="63"/>
      <c r="COL48" s="63"/>
      <c r="COM48" s="63"/>
      <c r="CON48" s="64"/>
      <c r="COO48" s="63"/>
      <c r="COP48" s="63"/>
      <c r="COQ48" s="63"/>
      <c r="COR48" s="63"/>
      <c r="COS48" s="63"/>
      <c r="COT48" s="63"/>
      <c r="COU48" s="63"/>
      <c r="COV48" s="64"/>
      <c r="COW48" s="63"/>
      <c r="COX48" s="63"/>
      <c r="COY48" s="63"/>
      <c r="COZ48" s="63"/>
      <c r="CPA48" s="63"/>
      <c r="CPB48" s="63"/>
      <c r="CPC48" s="63"/>
      <c r="CPD48" s="64"/>
      <c r="CPE48" s="63"/>
      <c r="CPF48" s="63"/>
      <c r="CPG48" s="63"/>
      <c r="CPH48" s="63"/>
      <c r="CPI48" s="63"/>
      <c r="CPJ48" s="63"/>
      <c r="CPK48" s="63"/>
      <c r="CPL48" s="64"/>
      <c r="CPM48" s="63"/>
      <c r="CPN48" s="63"/>
      <c r="CPO48" s="63"/>
      <c r="CPP48" s="63"/>
      <c r="CPQ48" s="63"/>
      <c r="CPR48" s="63"/>
      <c r="CPS48" s="63"/>
      <c r="CPT48" s="64"/>
      <c r="CPU48" s="63"/>
      <c r="CPV48" s="63"/>
      <c r="CPW48" s="63"/>
      <c r="CPX48" s="63"/>
      <c r="CPY48" s="63"/>
      <c r="CPZ48" s="63"/>
      <c r="CQA48" s="63"/>
      <c r="CQB48" s="64"/>
      <c r="CQC48" s="63"/>
      <c r="CQD48" s="63"/>
      <c r="CQE48" s="63"/>
      <c r="CQF48" s="63"/>
      <c r="CQG48" s="63"/>
      <c r="CQH48" s="63"/>
      <c r="CQI48" s="63"/>
      <c r="CQJ48" s="64"/>
      <c r="CQK48" s="63"/>
      <c r="CQL48" s="63"/>
      <c r="CQM48" s="63"/>
      <c r="CQN48" s="63"/>
      <c r="CQO48" s="63"/>
      <c r="CQP48" s="63"/>
      <c r="CQQ48" s="63"/>
      <c r="CQR48" s="64"/>
      <c r="CQS48" s="63"/>
      <c r="CQT48" s="63"/>
      <c r="CQU48" s="63"/>
      <c r="CQV48" s="63"/>
      <c r="CQW48" s="63"/>
      <c r="CQX48" s="63"/>
      <c r="CQY48" s="63"/>
      <c r="CQZ48" s="64"/>
      <c r="CRA48" s="63"/>
      <c r="CRB48" s="63"/>
      <c r="CRC48" s="63"/>
      <c r="CRD48" s="63"/>
      <c r="CRE48" s="63"/>
      <c r="CRF48" s="63"/>
      <c r="CRG48" s="63"/>
      <c r="CRH48" s="64"/>
      <c r="CRI48" s="63"/>
      <c r="CRJ48" s="63"/>
      <c r="CRK48" s="63"/>
      <c r="CRL48" s="63"/>
      <c r="CRM48" s="63"/>
      <c r="CRN48" s="63"/>
      <c r="CRO48" s="63"/>
      <c r="CRP48" s="64"/>
      <c r="CRQ48" s="63"/>
      <c r="CRR48" s="63"/>
      <c r="CRS48" s="63"/>
      <c r="CRT48" s="63"/>
      <c r="CRU48" s="63"/>
      <c r="CRV48" s="63"/>
      <c r="CRW48" s="63"/>
      <c r="CRX48" s="64"/>
      <c r="CRY48" s="63"/>
      <c r="CRZ48" s="63"/>
      <c r="CSA48" s="63"/>
      <c r="CSB48" s="63"/>
      <c r="CSC48" s="63"/>
      <c r="CSD48" s="63"/>
      <c r="CSE48" s="63"/>
      <c r="CSF48" s="64"/>
      <c r="CSG48" s="63"/>
      <c r="CSH48" s="63"/>
      <c r="CSI48" s="63"/>
      <c r="CSJ48" s="63"/>
      <c r="CSK48" s="63"/>
      <c r="CSL48" s="63"/>
      <c r="CSM48" s="63"/>
      <c r="CSN48" s="64"/>
      <c r="CSO48" s="63"/>
      <c r="CSP48" s="63"/>
      <c r="CSQ48" s="63"/>
      <c r="CSR48" s="63"/>
      <c r="CSS48" s="63"/>
      <c r="CST48" s="63"/>
      <c r="CSU48" s="63"/>
      <c r="CSV48" s="64"/>
      <c r="CSW48" s="63"/>
      <c r="CSX48" s="63"/>
      <c r="CSY48" s="63"/>
      <c r="CSZ48" s="63"/>
      <c r="CTA48" s="63"/>
      <c r="CTB48" s="63"/>
      <c r="CTC48" s="63"/>
      <c r="CTD48" s="64"/>
      <c r="CTE48" s="63"/>
      <c r="CTF48" s="63"/>
      <c r="CTG48" s="63"/>
      <c r="CTH48" s="63"/>
      <c r="CTI48" s="63"/>
      <c r="CTJ48" s="63"/>
      <c r="CTK48" s="63"/>
      <c r="CTL48" s="64"/>
      <c r="CTM48" s="63"/>
      <c r="CTN48" s="63"/>
      <c r="CTO48" s="63"/>
      <c r="CTP48" s="63"/>
      <c r="CTQ48" s="63"/>
      <c r="CTR48" s="63"/>
      <c r="CTS48" s="63"/>
      <c r="CTT48" s="64"/>
      <c r="CTU48" s="63"/>
      <c r="CTV48" s="63"/>
      <c r="CTW48" s="63"/>
      <c r="CTX48" s="63"/>
      <c r="CTY48" s="63"/>
      <c r="CTZ48" s="63"/>
      <c r="CUA48" s="63"/>
      <c r="CUB48" s="64"/>
      <c r="CUC48" s="63"/>
      <c r="CUD48" s="63"/>
      <c r="CUE48" s="63"/>
      <c r="CUF48" s="63"/>
      <c r="CUG48" s="63"/>
      <c r="CUH48" s="63"/>
      <c r="CUI48" s="63"/>
      <c r="CUJ48" s="64"/>
      <c r="CUK48" s="63"/>
      <c r="CUL48" s="63"/>
      <c r="CUM48" s="63"/>
      <c r="CUN48" s="63"/>
      <c r="CUO48" s="63"/>
      <c r="CUP48" s="63"/>
      <c r="CUQ48" s="63"/>
      <c r="CUR48" s="64"/>
      <c r="CUS48" s="63"/>
      <c r="CUT48" s="63"/>
      <c r="CUU48" s="63"/>
      <c r="CUV48" s="63"/>
      <c r="CUW48" s="63"/>
      <c r="CUX48" s="63"/>
      <c r="CUY48" s="63"/>
      <c r="CUZ48" s="64"/>
      <c r="CVA48" s="63"/>
      <c r="CVB48" s="63"/>
      <c r="CVC48" s="63"/>
      <c r="CVD48" s="63"/>
      <c r="CVE48" s="63"/>
      <c r="CVF48" s="63"/>
      <c r="CVG48" s="63"/>
      <c r="CVH48" s="64"/>
      <c r="CVI48" s="63"/>
      <c r="CVJ48" s="63"/>
      <c r="CVK48" s="63"/>
      <c r="CVL48" s="63"/>
      <c r="CVM48" s="63"/>
      <c r="CVN48" s="63"/>
      <c r="CVO48" s="63"/>
      <c r="CVP48" s="64"/>
      <c r="CVQ48" s="63"/>
      <c r="CVR48" s="63"/>
      <c r="CVS48" s="63"/>
      <c r="CVT48" s="63"/>
      <c r="CVU48" s="63"/>
      <c r="CVV48" s="63"/>
      <c r="CVW48" s="63"/>
      <c r="CVX48" s="64"/>
      <c r="CVY48" s="63"/>
      <c r="CVZ48" s="63"/>
      <c r="CWA48" s="63"/>
      <c r="CWB48" s="63"/>
      <c r="CWC48" s="63"/>
      <c r="CWD48" s="63"/>
      <c r="CWE48" s="63"/>
      <c r="CWF48" s="64"/>
      <c r="CWG48" s="63"/>
      <c r="CWH48" s="63"/>
      <c r="CWI48" s="63"/>
      <c r="CWJ48" s="63"/>
      <c r="CWK48" s="63"/>
      <c r="CWL48" s="63"/>
      <c r="CWM48" s="63"/>
      <c r="CWN48" s="64"/>
      <c r="CWO48" s="63"/>
      <c r="CWP48" s="63"/>
      <c r="CWQ48" s="63"/>
      <c r="CWR48" s="63"/>
      <c r="CWS48" s="63"/>
      <c r="CWT48" s="63"/>
      <c r="CWU48" s="63"/>
      <c r="CWV48" s="64"/>
      <c r="CWW48" s="63"/>
      <c r="CWX48" s="63"/>
      <c r="CWY48" s="63"/>
      <c r="CWZ48" s="63"/>
      <c r="CXA48" s="63"/>
      <c r="CXB48" s="63"/>
      <c r="CXC48" s="63"/>
      <c r="CXD48" s="64"/>
      <c r="CXE48" s="63"/>
      <c r="CXF48" s="63"/>
      <c r="CXG48" s="63"/>
      <c r="CXH48" s="63"/>
      <c r="CXI48" s="63"/>
      <c r="CXJ48" s="63"/>
      <c r="CXK48" s="63"/>
      <c r="CXL48" s="64"/>
      <c r="CXM48" s="63"/>
      <c r="CXN48" s="63"/>
      <c r="CXO48" s="63"/>
      <c r="CXP48" s="63"/>
      <c r="CXQ48" s="63"/>
      <c r="CXR48" s="63"/>
      <c r="CXS48" s="63"/>
      <c r="CXT48" s="64"/>
      <c r="CXU48" s="63"/>
      <c r="CXV48" s="63"/>
      <c r="CXW48" s="63"/>
      <c r="CXX48" s="63"/>
      <c r="CXY48" s="63"/>
      <c r="CXZ48" s="63"/>
      <c r="CYA48" s="63"/>
      <c r="CYB48" s="64"/>
      <c r="CYC48" s="63"/>
      <c r="CYD48" s="63"/>
      <c r="CYE48" s="63"/>
      <c r="CYF48" s="63"/>
      <c r="CYG48" s="63"/>
      <c r="CYH48" s="63"/>
      <c r="CYI48" s="63"/>
      <c r="CYJ48" s="64"/>
      <c r="CYK48" s="63"/>
      <c r="CYL48" s="63"/>
      <c r="CYM48" s="63"/>
      <c r="CYN48" s="63"/>
      <c r="CYO48" s="63"/>
      <c r="CYP48" s="63"/>
      <c r="CYQ48" s="63"/>
      <c r="CYR48" s="64"/>
      <c r="CYS48" s="63"/>
      <c r="CYT48" s="63"/>
      <c r="CYU48" s="63"/>
      <c r="CYV48" s="63"/>
      <c r="CYW48" s="63"/>
      <c r="CYX48" s="63"/>
      <c r="CYY48" s="63"/>
      <c r="CYZ48" s="64"/>
      <c r="CZA48" s="63"/>
      <c r="CZB48" s="63"/>
      <c r="CZC48" s="63"/>
      <c r="CZD48" s="63"/>
      <c r="CZE48" s="63"/>
      <c r="CZF48" s="63"/>
      <c r="CZG48" s="63"/>
      <c r="CZH48" s="64"/>
      <c r="CZI48" s="63"/>
      <c r="CZJ48" s="63"/>
      <c r="CZK48" s="63"/>
      <c r="CZL48" s="63"/>
      <c r="CZM48" s="63"/>
      <c r="CZN48" s="63"/>
      <c r="CZO48" s="63"/>
      <c r="CZP48" s="64"/>
      <c r="CZQ48" s="63"/>
      <c r="CZR48" s="63"/>
      <c r="CZS48" s="63"/>
      <c r="CZT48" s="63"/>
      <c r="CZU48" s="63"/>
      <c r="CZV48" s="63"/>
      <c r="CZW48" s="63"/>
      <c r="CZX48" s="64"/>
      <c r="CZY48" s="63"/>
      <c r="CZZ48" s="63"/>
      <c r="DAA48" s="63"/>
      <c r="DAB48" s="63"/>
      <c r="DAC48" s="63"/>
      <c r="DAD48" s="63"/>
      <c r="DAE48" s="63"/>
      <c r="DAF48" s="64"/>
      <c r="DAG48" s="63"/>
      <c r="DAH48" s="63"/>
      <c r="DAI48" s="63"/>
      <c r="DAJ48" s="63"/>
      <c r="DAK48" s="63"/>
      <c r="DAL48" s="63"/>
      <c r="DAM48" s="63"/>
      <c r="DAN48" s="64"/>
      <c r="DAO48" s="63"/>
      <c r="DAP48" s="63"/>
      <c r="DAQ48" s="63"/>
      <c r="DAR48" s="63"/>
      <c r="DAS48" s="63"/>
      <c r="DAT48" s="63"/>
      <c r="DAU48" s="63"/>
      <c r="DAV48" s="64"/>
      <c r="DAW48" s="63"/>
      <c r="DAX48" s="63"/>
      <c r="DAY48" s="63"/>
      <c r="DAZ48" s="63"/>
      <c r="DBA48" s="63"/>
      <c r="DBB48" s="63"/>
      <c r="DBC48" s="63"/>
      <c r="DBD48" s="64"/>
      <c r="DBE48" s="63"/>
      <c r="DBF48" s="63"/>
      <c r="DBG48" s="63"/>
      <c r="DBH48" s="63"/>
      <c r="DBI48" s="63"/>
      <c r="DBJ48" s="63"/>
      <c r="DBK48" s="63"/>
      <c r="DBL48" s="64"/>
      <c r="DBM48" s="63"/>
      <c r="DBN48" s="63"/>
      <c r="DBO48" s="63"/>
      <c r="DBP48" s="63"/>
      <c r="DBQ48" s="63"/>
      <c r="DBR48" s="63"/>
      <c r="DBS48" s="63"/>
      <c r="DBT48" s="64"/>
      <c r="DBU48" s="63"/>
      <c r="DBV48" s="63"/>
      <c r="DBW48" s="63"/>
      <c r="DBX48" s="63"/>
      <c r="DBY48" s="63"/>
      <c r="DBZ48" s="63"/>
      <c r="DCA48" s="63"/>
      <c r="DCB48" s="64"/>
      <c r="DCC48" s="63"/>
      <c r="DCD48" s="63"/>
      <c r="DCE48" s="63"/>
      <c r="DCF48" s="63"/>
      <c r="DCG48" s="63"/>
      <c r="DCH48" s="63"/>
      <c r="DCI48" s="63"/>
      <c r="DCJ48" s="64"/>
      <c r="DCK48" s="63"/>
      <c r="DCL48" s="63"/>
      <c r="DCM48" s="63"/>
      <c r="DCN48" s="63"/>
      <c r="DCO48" s="63"/>
      <c r="DCP48" s="63"/>
      <c r="DCQ48" s="63"/>
      <c r="DCR48" s="64"/>
      <c r="DCS48" s="63"/>
      <c r="DCT48" s="63"/>
      <c r="DCU48" s="63"/>
      <c r="DCV48" s="63"/>
      <c r="DCW48" s="63"/>
      <c r="DCX48" s="63"/>
      <c r="DCY48" s="63"/>
      <c r="DCZ48" s="64"/>
      <c r="DDA48" s="63"/>
      <c r="DDB48" s="63"/>
      <c r="DDC48" s="63"/>
      <c r="DDD48" s="63"/>
      <c r="DDE48" s="63"/>
      <c r="DDF48" s="63"/>
      <c r="DDG48" s="63"/>
      <c r="DDH48" s="64"/>
      <c r="DDI48" s="63"/>
      <c r="DDJ48" s="63"/>
      <c r="DDK48" s="63"/>
      <c r="DDL48" s="63"/>
      <c r="DDM48" s="63"/>
      <c r="DDN48" s="63"/>
      <c r="DDO48" s="63"/>
      <c r="DDP48" s="64"/>
      <c r="DDQ48" s="63"/>
      <c r="DDR48" s="63"/>
      <c r="DDS48" s="63"/>
      <c r="DDT48" s="63"/>
      <c r="DDU48" s="63"/>
      <c r="DDV48" s="63"/>
      <c r="DDW48" s="63"/>
      <c r="DDX48" s="64"/>
      <c r="DDY48" s="63"/>
      <c r="DDZ48" s="63"/>
      <c r="DEA48" s="63"/>
      <c r="DEB48" s="63"/>
      <c r="DEC48" s="63"/>
      <c r="DED48" s="63"/>
      <c r="DEE48" s="63"/>
      <c r="DEF48" s="64"/>
      <c r="DEG48" s="63"/>
      <c r="DEH48" s="63"/>
      <c r="DEI48" s="63"/>
      <c r="DEJ48" s="63"/>
      <c r="DEK48" s="63"/>
      <c r="DEL48" s="63"/>
      <c r="DEM48" s="63"/>
      <c r="DEN48" s="64"/>
      <c r="DEO48" s="63"/>
      <c r="DEP48" s="63"/>
      <c r="DEQ48" s="63"/>
      <c r="DER48" s="63"/>
      <c r="DES48" s="63"/>
      <c r="DET48" s="63"/>
      <c r="DEU48" s="63"/>
      <c r="DEV48" s="64"/>
      <c r="DEW48" s="63"/>
      <c r="DEX48" s="63"/>
      <c r="DEY48" s="63"/>
      <c r="DEZ48" s="63"/>
      <c r="DFA48" s="63"/>
      <c r="DFB48" s="63"/>
      <c r="DFC48" s="63"/>
      <c r="DFD48" s="64"/>
      <c r="DFE48" s="63"/>
      <c r="DFF48" s="63"/>
      <c r="DFG48" s="63"/>
      <c r="DFH48" s="63"/>
      <c r="DFI48" s="63"/>
      <c r="DFJ48" s="63"/>
      <c r="DFK48" s="63"/>
      <c r="DFL48" s="64"/>
      <c r="DFM48" s="63"/>
      <c r="DFN48" s="63"/>
      <c r="DFO48" s="63"/>
      <c r="DFP48" s="63"/>
      <c r="DFQ48" s="63"/>
      <c r="DFR48" s="63"/>
      <c r="DFS48" s="63"/>
      <c r="DFT48" s="64"/>
      <c r="DFU48" s="63"/>
      <c r="DFV48" s="63"/>
      <c r="DFW48" s="63"/>
      <c r="DFX48" s="63"/>
      <c r="DFY48" s="63"/>
      <c r="DFZ48" s="63"/>
      <c r="DGA48" s="63"/>
      <c r="DGB48" s="64"/>
      <c r="DGC48" s="63"/>
      <c r="DGD48" s="63"/>
      <c r="DGE48" s="63"/>
      <c r="DGF48" s="63"/>
      <c r="DGG48" s="63"/>
      <c r="DGH48" s="63"/>
      <c r="DGI48" s="63"/>
      <c r="DGJ48" s="64"/>
      <c r="DGK48" s="63"/>
      <c r="DGL48" s="63"/>
      <c r="DGM48" s="63"/>
      <c r="DGN48" s="63"/>
      <c r="DGO48" s="63"/>
      <c r="DGP48" s="63"/>
      <c r="DGQ48" s="63"/>
      <c r="DGR48" s="64"/>
      <c r="DGS48" s="63"/>
      <c r="DGT48" s="63"/>
      <c r="DGU48" s="63"/>
      <c r="DGV48" s="63"/>
      <c r="DGW48" s="63"/>
      <c r="DGX48" s="63"/>
      <c r="DGY48" s="63"/>
      <c r="DGZ48" s="64"/>
      <c r="DHA48" s="63"/>
      <c r="DHB48" s="63"/>
      <c r="DHC48" s="63"/>
      <c r="DHD48" s="63"/>
      <c r="DHE48" s="63"/>
      <c r="DHF48" s="63"/>
      <c r="DHG48" s="63"/>
      <c r="DHH48" s="64"/>
      <c r="DHI48" s="63"/>
      <c r="DHJ48" s="63"/>
      <c r="DHK48" s="63"/>
      <c r="DHL48" s="63"/>
      <c r="DHM48" s="63"/>
      <c r="DHN48" s="63"/>
      <c r="DHO48" s="63"/>
      <c r="DHP48" s="64"/>
      <c r="DHQ48" s="63"/>
      <c r="DHR48" s="63"/>
      <c r="DHS48" s="63"/>
      <c r="DHT48" s="63"/>
      <c r="DHU48" s="63"/>
      <c r="DHV48" s="63"/>
      <c r="DHW48" s="63"/>
      <c r="DHX48" s="64"/>
      <c r="DHY48" s="63"/>
      <c r="DHZ48" s="63"/>
      <c r="DIA48" s="63"/>
      <c r="DIB48" s="63"/>
      <c r="DIC48" s="63"/>
      <c r="DID48" s="63"/>
      <c r="DIE48" s="63"/>
      <c r="DIF48" s="64"/>
      <c r="DIG48" s="63"/>
      <c r="DIH48" s="63"/>
      <c r="DII48" s="63"/>
      <c r="DIJ48" s="63"/>
      <c r="DIK48" s="63"/>
      <c r="DIL48" s="63"/>
      <c r="DIM48" s="63"/>
      <c r="DIN48" s="64"/>
      <c r="DIO48" s="63"/>
      <c r="DIP48" s="63"/>
      <c r="DIQ48" s="63"/>
      <c r="DIR48" s="63"/>
      <c r="DIS48" s="63"/>
      <c r="DIT48" s="63"/>
      <c r="DIU48" s="63"/>
      <c r="DIV48" s="64"/>
      <c r="DIW48" s="63"/>
      <c r="DIX48" s="63"/>
      <c r="DIY48" s="63"/>
      <c r="DIZ48" s="63"/>
      <c r="DJA48" s="63"/>
      <c r="DJB48" s="63"/>
      <c r="DJC48" s="63"/>
      <c r="DJD48" s="64"/>
      <c r="DJE48" s="63"/>
      <c r="DJF48" s="63"/>
      <c r="DJG48" s="63"/>
      <c r="DJH48" s="63"/>
      <c r="DJI48" s="63"/>
      <c r="DJJ48" s="63"/>
      <c r="DJK48" s="63"/>
      <c r="DJL48" s="64"/>
      <c r="DJM48" s="63"/>
      <c r="DJN48" s="63"/>
      <c r="DJO48" s="63"/>
      <c r="DJP48" s="63"/>
      <c r="DJQ48" s="63"/>
      <c r="DJR48" s="63"/>
      <c r="DJS48" s="63"/>
      <c r="DJT48" s="64"/>
      <c r="DJU48" s="63"/>
      <c r="DJV48" s="63"/>
      <c r="DJW48" s="63"/>
      <c r="DJX48" s="63"/>
      <c r="DJY48" s="63"/>
      <c r="DJZ48" s="63"/>
      <c r="DKA48" s="63"/>
      <c r="DKB48" s="64"/>
      <c r="DKC48" s="63"/>
      <c r="DKD48" s="63"/>
      <c r="DKE48" s="63"/>
      <c r="DKF48" s="63"/>
      <c r="DKG48" s="63"/>
      <c r="DKH48" s="63"/>
      <c r="DKI48" s="63"/>
      <c r="DKJ48" s="64"/>
      <c r="DKK48" s="63"/>
      <c r="DKL48" s="63"/>
      <c r="DKM48" s="63"/>
      <c r="DKN48" s="63"/>
      <c r="DKO48" s="63"/>
      <c r="DKP48" s="63"/>
      <c r="DKQ48" s="63"/>
      <c r="DKR48" s="64"/>
      <c r="DKS48" s="63"/>
      <c r="DKT48" s="63"/>
      <c r="DKU48" s="63"/>
      <c r="DKV48" s="63"/>
      <c r="DKW48" s="63"/>
      <c r="DKX48" s="63"/>
      <c r="DKY48" s="63"/>
      <c r="DKZ48" s="64"/>
      <c r="DLA48" s="63"/>
      <c r="DLB48" s="63"/>
      <c r="DLC48" s="63"/>
      <c r="DLD48" s="63"/>
      <c r="DLE48" s="63"/>
      <c r="DLF48" s="63"/>
      <c r="DLG48" s="63"/>
      <c r="DLH48" s="64"/>
      <c r="DLI48" s="63"/>
      <c r="DLJ48" s="63"/>
      <c r="DLK48" s="63"/>
      <c r="DLL48" s="63"/>
      <c r="DLM48" s="63"/>
      <c r="DLN48" s="63"/>
      <c r="DLO48" s="63"/>
      <c r="DLP48" s="64"/>
      <c r="DLQ48" s="63"/>
      <c r="DLR48" s="63"/>
      <c r="DLS48" s="63"/>
      <c r="DLT48" s="63"/>
      <c r="DLU48" s="63"/>
      <c r="DLV48" s="63"/>
      <c r="DLW48" s="63"/>
      <c r="DLX48" s="64"/>
      <c r="DLY48" s="63"/>
      <c r="DLZ48" s="63"/>
      <c r="DMA48" s="63"/>
      <c r="DMB48" s="63"/>
      <c r="DMC48" s="63"/>
      <c r="DMD48" s="63"/>
      <c r="DME48" s="63"/>
      <c r="DMF48" s="64"/>
      <c r="DMG48" s="63"/>
      <c r="DMH48" s="63"/>
      <c r="DMI48" s="63"/>
      <c r="DMJ48" s="63"/>
      <c r="DMK48" s="63"/>
      <c r="DML48" s="63"/>
      <c r="DMM48" s="63"/>
      <c r="DMN48" s="64"/>
      <c r="DMO48" s="63"/>
      <c r="DMP48" s="63"/>
      <c r="DMQ48" s="63"/>
      <c r="DMR48" s="63"/>
      <c r="DMS48" s="63"/>
      <c r="DMT48" s="63"/>
      <c r="DMU48" s="63"/>
      <c r="DMV48" s="64"/>
      <c r="DMW48" s="63"/>
      <c r="DMX48" s="63"/>
      <c r="DMY48" s="63"/>
      <c r="DMZ48" s="63"/>
      <c r="DNA48" s="63"/>
      <c r="DNB48" s="63"/>
      <c r="DNC48" s="63"/>
      <c r="DND48" s="64"/>
      <c r="DNE48" s="63"/>
      <c r="DNF48" s="63"/>
      <c r="DNG48" s="63"/>
      <c r="DNH48" s="63"/>
      <c r="DNI48" s="63"/>
      <c r="DNJ48" s="63"/>
      <c r="DNK48" s="63"/>
      <c r="DNL48" s="64"/>
      <c r="DNM48" s="63"/>
      <c r="DNN48" s="63"/>
      <c r="DNO48" s="63"/>
      <c r="DNP48" s="63"/>
      <c r="DNQ48" s="63"/>
      <c r="DNR48" s="63"/>
      <c r="DNS48" s="63"/>
      <c r="DNT48" s="64"/>
      <c r="DNU48" s="63"/>
      <c r="DNV48" s="63"/>
      <c r="DNW48" s="63"/>
      <c r="DNX48" s="63"/>
      <c r="DNY48" s="63"/>
      <c r="DNZ48" s="63"/>
      <c r="DOA48" s="63"/>
      <c r="DOB48" s="64"/>
      <c r="DOC48" s="63"/>
      <c r="DOD48" s="63"/>
      <c r="DOE48" s="63"/>
      <c r="DOF48" s="63"/>
      <c r="DOG48" s="63"/>
      <c r="DOH48" s="63"/>
      <c r="DOI48" s="63"/>
      <c r="DOJ48" s="64"/>
      <c r="DOK48" s="63"/>
      <c r="DOL48" s="63"/>
      <c r="DOM48" s="63"/>
      <c r="DON48" s="63"/>
      <c r="DOO48" s="63"/>
      <c r="DOP48" s="63"/>
      <c r="DOQ48" s="63"/>
      <c r="DOR48" s="64"/>
      <c r="DOS48" s="63"/>
      <c r="DOT48" s="63"/>
      <c r="DOU48" s="63"/>
      <c r="DOV48" s="63"/>
      <c r="DOW48" s="63"/>
      <c r="DOX48" s="63"/>
      <c r="DOY48" s="63"/>
      <c r="DOZ48" s="64"/>
      <c r="DPA48" s="63"/>
      <c r="DPB48" s="63"/>
      <c r="DPC48" s="63"/>
      <c r="DPD48" s="63"/>
      <c r="DPE48" s="63"/>
      <c r="DPF48" s="63"/>
      <c r="DPG48" s="63"/>
      <c r="DPH48" s="64"/>
      <c r="DPI48" s="63"/>
      <c r="DPJ48" s="63"/>
      <c r="DPK48" s="63"/>
      <c r="DPL48" s="63"/>
      <c r="DPM48" s="63"/>
      <c r="DPN48" s="63"/>
      <c r="DPO48" s="63"/>
      <c r="DPP48" s="64"/>
      <c r="DPQ48" s="63"/>
      <c r="DPR48" s="63"/>
      <c r="DPS48" s="63"/>
      <c r="DPT48" s="63"/>
      <c r="DPU48" s="63"/>
      <c r="DPV48" s="63"/>
      <c r="DPW48" s="63"/>
      <c r="DPX48" s="64"/>
      <c r="DPY48" s="63"/>
      <c r="DPZ48" s="63"/>
      <c r="DQA48" s="63"/>
      <c r="DQB48" s="63"/>
      <c r="DQC48" s="63"/>
      <c r="DQD48" s="63"/>
      <c r="DQE48" s="63"/>
      <c r="DQF48" s="64"/>
      <c r="DQG48" s="63"/>
      <c r="DQH48" s="63"/>
      <c r="DQI48" s="63"/>
      <c r="DQJ48" s="63"/>
      <c r="DQK48" s="63"/>
      <c r="DQL48" s="63"/>
      <c r="DQM48" s="63"/>
      <c r="DQN48" s="64"/>
      <c r="DQO48" s="63"/>
      <c r="DQP48" s="63"/>
      <c r="DQQ48" s="63"/>
      <c r="DQR48" s="63"/>
      <c r="DQS48" s="63"/>
      <c r="DQT48" s="63"/>
      <c r="DQU48" s="63"/>
      <c r="DQV48" s="64"/>
      <c r="DQW48" s="63"/>
      <c r="DQX48" s="63"/>
      <c r="DQY48" s="63"/>
      <c r="DQZ48" s="63"/>
      <c r="DRA48" s="63"/>
      <c r="DRB48" s="63"/>
      <c r="DRC48" s="63"/>
      <c r="DRD48" s="64"/>
      <c r="DRE48" s="63"/>
      <c r="DRF48" s="63"/>
      <c r="DRG48" s="63"/>
      <c r="DRH48" s="63"/>
      <c r="DRI48" s="63"/>
      <c r="DRJ48" s="63"/>
      <c r="DRK48" s="63"/>
      <c r="DRL48" s="64"/>
      <c r="DRM48" s="63"/>
      <c r="DRN48" s="63"/>
      <c r="DRO48" s="63"/>
      <c r="DRP48" s="63"/>
      <c r="DRQ48" s="63"/>
      <c r="DRR48" s="63"/>
      <c r="DRS48" s="63"/>
      <c r="DRT48" s="64"/>
      <c r="DRU48" s="63"/>
      <c r="DRV48" s="63"/>
      <c r="DRW48" s="63"/>
      <c r="DRX48" s="63"/>
      <c r="DRY48" s="63"/>
      <c r="DRZ48" s="63"/>
      <c r="DSA48" s="63"/>
      <c r="DSB48" s="64"/>
      <c r="DSC48" s="63"/>
      <c r="DSD48" s="63"/>
      <c r="DSE48" s="63"/>
      <c r="DSF48" s="63"/>
      <c r="DSG48" s="63"/>
      <c r="DSH48" s="63"/>
      <c r="DSI48" s="63"/>
      <c r="DSJ48" s="64"/>
      <c r="DSK48" s="63"/>
      <c r="DSL48" s="63"/>
      <c r="DSM48" s="63"/>
      <c r="DSN48" s="63"/>
      <c r="DSO48" s="63"/>
      <c r="DSP48" s="63"/>
      <c r="DSQ48" s="63"/>
      <c r="DSR48" s="64"/>
      <c r="DSS48" s="63"/>
      <c r="DST48" s="63"/>
      <c r="DSU48" s="63"/>
      <c r="DSV48" s="63"/>
      <c r="DSW48" s="63"/>
      <c r="DSX48" s="63"/>
      <c r="DSY48" s="63"/>
      <c r="DSZ48" s="64"/>
      <c r="DTA48" s="63"/>
      <c r="DTB48" s="63"/>
      <c r="DTC48" s="63"/>
      <c r="DTD48" s="63"/>
      <c r="DTE48" s="63"/>
      <c r="DTF48" s="63"/>
      <c r="DTG48" s="63"/>
      <c r="DTH48" s="64"/>
      <c r="DTI48" s="63"/>
      <c r="DTJ48" s="63"/>
      <c r="DTK48" s="63"/>
      <c r="DTL48" s="63"/>
      <c r="DTM48" s="63"/>
      <c r="DTN48" s="63"/>
      <c r="DTO48" s="63"/>
      <c r="DTP48" s="64"/>
      <c r="DTQ48" s="63"/>
      <c r="DTR48" s="63"/>
      <c r="DTS48" s="63"/>
      <c r="DTT48" s="63"/>
      <c r="DTU48" s="63"/>
      <c r="DTV48" s="63"/>
      <c r="DTW48" s="63"/>
      <c r="DTX48" s="64"/>
      <c r="DTY48" s="63"/>
      <c r="DTZ48" s="63"/>
      <c r="DUA48" s="63"/>
      <c r="DUB48" s="63"/>
      <c r="DUC48" s="63"/>
      <c r="DUD48" s="63"/>
      <c r="DUE48" s="63"/>
      <c r="DUF48" s="64"/>
      <c r="DUG48" s="63"/>
      <c r="DUH48" s="63"/>
      <c r="DUI48" s="63"/>
      <c r="DUJ48" s="63"/>
      <c r="DUK48" s="63"/>
      <c r="DUL48" s="63"/>
      <c r="DUM48" s="63"/>
      <c r="DUN48" s="64"/>
      <c r="DUO48" s="63"/>
      <c r="DUP48" s="63"/>
      <c r="DUQ48" s="63"/>
      <c r="DUR48" s="63"/>
      <c r="DUS48" s="63"/>
      <c r="DUT48" s="63"/>
      <c r="DUU48" s="63"/>
      <c r="DUV48" s="64"/>
      <c r="DUW48" s="63"/>
      <c r="DUX48" s="63"/>
      <c r="DUY48" s="63"/>
      <c r="DUZ48" s="63"/>
      <c r="DVA48" s="63"/>
      <c r="DVB48" s="63"/>
      <c r="DVC48" s="63"/>
      <c r="DVD48" s="64"/>
      <c r="DVE48" s="63"/>
      <c r="DVF48" s="63"/>
      <c r="DVG48" s="63"/>
      <c r="DVH48" s="63"/>
      <c r="DVI48" s="63"/>
      <c r="DVJ48" s="63"/>
      <c r="DVK48" s="63"/>
      <c r="DVL48" s="64"/>
      <c r="DVM48" s="63"/>
      <c r="DVN48" s="63"/>
      <c r="DVO48" s="63"/>
      <c r="DVP48" s="63"/>
      <c r="DVQ48" s="63"/>
      <c r="DVR48" s="63"/>
      <c r="DVS48" s="63"/>
      <c r="DVT48" s="64"/>
      <c r="DVU48" s="63"/>
      <c r="DVV48" s="63"/>
      <c r="DVW48" s="63"/>
      <c r="DVX48" s="63"/>
      <c r="DVY48" s="63"/>
      <c r="DVZ48" s="63"/>
      <c r="DWA48" s="63"/>
      <c r="DWB48" s="64"/>
      <c r="DWC48" s="63"/>
      <c r="DWD48" s="63"/>
      <c r="DWE48" s="63"/>
      <c r="DWF48" s="63"/>
      <c r="DWG48" s="63"/>
      <c r="DWH48" s="63"/>
      <c r="DWI48" s="63"/>
      <c r="DWJ48" s="64"/>
      <c r="DWK48" s="63"/>
      <c r="DWL48" s="63"/>
      <c r="DWM48" s="63"/>
      <c r="DWN48" s="63"/>
      <c r="DWO48" s="63"/>
      <c r="DWP48" s="63"/>
      <c r="DWQ48" s="63"/>
      <c r="DWR48" s="64"/>
      <c r="DWS48" s="63"/>
      <c r="DWT48" s="63"/>
      <c r="DWU48" s="63"/>
      <c r="DWV48" s="63"/>
      <c r="DWW48" s="63"/>
      <c r="DWX48" s="63"/>
      <c r="DWY48" s="63"/>
      <c r="DWZ48" s="64"/>
      <c r="DXA48" s="63"/>
      <c r="DXB48" s="63"/>
      <c r="DXC48" s="63"/>
      <c r="DXD48" s="63"/>
      <c r="DXE48" s="63"/>
      <c r="DXF48" s="63"/>
      <c r="DXG48" s="63"/>
      <c r="DXH48" s="64"/>
      <c r="DXI48" s="63"/>
      <c r="DXJ48" s="63"/>
      <c r="DXK48" s="63"/>
      <c r="DXL48" s="63"/>
      <c r="DXM48" s="63"/>
      <c r="DXN48" s="63"/>
      <c r="DXO48" s="63"/>
      <c r="DXP48" s="64"/>
      <c r="DXQ48" s="63"/>
      <c r="DXR48" s="63"/>
      <c r="DXS48" s="63"/>
      <c r="DXT48" s="63"/>
      <c r="DXU48" s="63"/>
      <c r="DXV48" s="63"/>
      <c r="DXW48" s="63"/>
      <c r="DXX48" s="64"/>
      <c r="DXY48" s="63"/>
      <c r="DXZ48" s="63"/>
      <c r="DYA48" s="63"/>
      <c r="DYB48" s="63"/>
      <c r="DYC48" s="63"/>
      <c r="DYD48" s="63"/>
      <c r="DYE48" s="63"/>
      <c r="DYF48" s="64"/>
      <c r="DYG48" s="63"/>
      <c r="DYH48" s="63"/>
      <c r="DYI48" s="63"/>
      <c r="DYJ48" s="63"/>
      <c r="DYK48" s="63"/>
      <c r="DYL48" s="63"/>
      <c r="DYM48" s="63"/>
      <c r="DYN48" s="64"/>
      <c r="DYO48" s="63"/>
      <c r="DYP48" s="63"/>
      <c r="DYQ48" s="63"/>
      <c r="DYR48" s="63"/>
      <c r="DYS48" s="63"/>
      <c r="DYT48" s="63"/>
      <c r="DYU48" s="63"/>
      <c r="DYV48" s="64"/>
      <c r="DYW48" s="63"/>
      <c r="DYX48" s="63"/>
      <c r="DYY48" s="63"/>
      <c r="DYZ48" s="63"/>
      <c r="DZA48" s="63"/>
      <c r="DZB48" s="63"/>
      <c r="DZC48" s="63"/>
      <c r="DZD48" s="64"/>
      <c r="DZE48" s="63"/>
      <c r="DZF48" s="63"/>
      <c r="DZG48" s="63"/>
      <c r="DZH48" s="63"/>
      <c r="DZI48" s="63"/>
      <c r="DZJ48" s="63"/>
      <c r="DZK48" s="63"/>
      <c r="DZL48" s="64"/>
      <c r="DZM48" s="63"/>
      <c r="DZN48" s="63"/>
      <c r="DZO48" s="63"/>
      <c r="DZP48" s="63"/>
      <c r="DZQ48" s="63"/>
      <c r="DZR48" s="63"/>
      <c r="DZS48" s="63"/>
      <c r="DZT48" s="64"/>
      <c r="DZU48" s="63"/>
      <c r="DZV48" s="63"/>
      <c r="DZW48" s="63"/>
      <c r="DZX48" s="63"/>
      <c r="DZY48" s="63"/>
      <c r="DZZ48" s="63"/>
      <c r="EAA48" s="63"/>
      <c r="EAB48" s="64"/>
      <c r="EAC48" s="63"/>
      <c r="EAD48" s="63"/>
      <c r="EAE48" s="63"/>
      <c r="EAF48" s="63"/>
      <c r="EAG48" s="63"/>
      <c r="EAH48" s="63"/>
      <c r="EAI48" s="63"/>
      <c r="EAJ48" s="64"/>
      <c r="EAK48" s="63"/>
      <c r="EAL48" s="63"/>
      <c r="EAM48" s="63"/>
      <c r="EAN48" s="63"/>
      <c r="EAO48" s="63"/>
      <c r="EAP48" s="63"/>
      <c r="EAQ48" s="63"/>
      <c r="EAR48" s="64"/>
      <c r="EAS48" s="63"/>
      <c r="EAT48" s="63"/>
      <c r="EAU48" s="63"/>
      <c r="EAV48" s="63"/>
      <c r="EAW48" s="63"/>
      <c r="EAX48" s="63"/>
      <c r="EAY48" s="63"/>
      <c r="EAZ48" s="64"/>
      <c r="EBA48" s="63"/>
      <c r="EBB48" s="63"/>
      <c r="EBC48" s="63"/>
      <c r="EBD48" s="63"/>
      <c r="EBE48" s="63"/>
      <c r="EBF48" s="63"/>
      <c r="EBG48" s="63"/>
      <c r="EBH48" s="64"/>
      <c r="EBI48" s="63"/>
      <c r="EBJ48" s="63"/>
      <c r="EBK48" s="63"/>
      <c r="EBL48" s="63"/>
      <c r="EBM48" s="63"/>
      <c r="EBN48" s="63"/>
      <c r="EBO48" s="63"/>
      <c r="EBP48" s="64"/>
      <c r="EBQ48" s="63"/>
      <c r="EBR48" s="63"/>
      <c r="EBS48" s="63"/>
      <c r="EBT48" s="63"/>
      <c r="EBU48" s="63"/>
      <c r="EBV48" s="63"/>
      <c r="EBW48" s="63"/>
      <c r="EBX48" s="64"/>
      <c r="EBY48" s="63"/>
      <c r="EBZ48" s="63"/>
      <c r="ECA48" s="63"/>
      <c r="ECB48" s="63"/>
      <c r="ECC48" s="63"/>
      <c r="ECD48" s="63"/>
      <c r="ECE48" s="63"/>
      <c r="ECF48" s="64"/>
      <c r="ECG48" s="63"/>
      <c r="ECH48" s="63"/>
      <c r="ECI48" s="63"/>
      <c r="ECJ48" s="63"/>
      <c r="ECK48" s="63"/>
      <c r="ECL48" s="63"/>
      <c r="ECM48" s="63"/>
      <c r="ECN48" s="64"/>
      <c r="ECO48" s="63"/>
      <c r="ECP48" s="63"/>
      <c r="ECQ48" s="63"/>
      <c r="ECR48" s="63"/>
      <c r="ECS48" s="63"/>
      <c r="ECT48" s="63"/>
      <c r="ECU48" s="63"/>
      <c r="ECV48" s="64"/>
      <c r="ECW48" s="63"/>
      <c r="ECX48" s="63"/>
      <c r="ECY48" s="63"/>
      <c r="ECZ48" s="63"/>
      <c r="EDA48" s="63"/>
      <c r="EDB48" s="63"/>
      <c r="EDC48" s="63"/>
      <c r="EDD48" s="64"/>
      <c r="EDE48" s="63"/>
      <c r="EDF48" s="63"/>
      <c r="EDG48" s="63"/>
      <c r="EDH48" s="63"/>
      <c r="EDI48" s="63"/>
      <c r="EDJ48" s="63"/>
      <c r="EDK48" s="63"/>
      <c r="EDL48" s="64"/>
      <c r="EDM48" s="63"/>
      <c r="EDN48" s="63"/>
      <c r="EDO48" s="63"/>
      <c r="EDP48" s="63"/>
      <c r="EDQ48" s="63"/>
      <c r="EDR48" s="63"/>
      <c r="EDS48" s="63"/>
      <c r="EDT48" s="64"/>
      <c r="EDU48" s="63"/>
      <c r="EDV48" s="63"/>
      <c r="EDW48" s="63"/>
      <c r="EDX48" s="63"/>
      <c r="EDY48" s="63"/>
      <c r="EDZ48" s="63"/>
      <c r="EEA48" s="63"/>
      <c r="EEB48" s="64"/>
      <c r="EEC48" s="63"/>
      <c r="EED48" s="63"/>
      <c r="EEE48" s="63"/>
      <c r="EEF48" s="63"/>
      <c r="EEG48" s="63"/>
      <c r="EEH48" s="63"/>
      <c r="EEI48" s="63"/>
      <c r="EEJ48" s="64"/>
      <c r="EEK48" s="63"/>
      <c r="EEL48" s="63"/>
      <c r="EEM48" s="63"/>
      <c r="EEN48" s="63"/>
      <c r="EEO48" s="63"/>
      <c r="EEP48" s="63"/>
      <c r="EEQ48" s="63"/>
      <c r="EER48" s="64"/>
      <c r="EES48" s="63"/>
      <c r="EET48" s="63"/>
      <c r="EEU48" s="63"/>
      <c r="EEV48" s="63"/>
      <c r="EEW48" s="63"/>
      <c r="EEX48" s="63"/>
      <c r="EEY48" s="63"/>
      <c r="EEZ48" s="64"/>
      <c r="EFA48" s="63"/>
      <c r="EFB48" s="63"/>
      <c r="EFC48" s="63"/>
      <c r="EFD48" s="63"/>
      <c r="EFE48" s="63"/>
      <c r="EFF48" s="63"/>
      <c r="EFG48" s="63"/>
      <c r="EFH48" s="64"/>
      <c r="EFI48" s="63"/>
      <c r="EFJ48" s="63"/>
      <c r="EFK48" s="63"/>
      <c r="EFL48" s="63"/>
      <c r="EFM48" s="63"/>
      <c r="EFN48" s="63"/>
      <c r="EFO48" s="63"/>
      <c r="EFP48" s="64"/>
      <c r="EFQ48" s="63"/>
      <c r="EFR48" s="63"/>
      <c r="EFS48" s="63"/>
      <c r="EFT48" s="63"/>
      <c r="EFU48" s="63"/>
      <c r="EFV48" s="63"/>
      <c r="EFW48" s="63"/>
      <c r="EFX48" s="64"/>
      <c r="EFY48" s="63"/>
      <c r="EFZ48" s="63"/>
      <c r="EGA48" s="63"/>
      <c r="EGB48" s="63"/>
      <c r="EGC48" s="63"/>
      <c r="EGD48" s="63"/>
      <c r="EGE48" s="63"/>
      <c r="EGF48" s="64"/>
      <c r="EGG48" s="63"/>
      <c r="EGH48" s="63"/>
      <c r="EGI48" s="63"/>
      <c r="EGJ48" s="63"/>
      <c r="EGK48" s="63"/>
      <c r="EGL48" s="63"/>
      <c r="EGM48" s="63"/>
      <c r="EGN48" s="64"/>
      <c r="EGO48" s="63"/>
      <c r="EGP48" s="63"/>
      <c r="EGQ48" s="63"/>
      <c r="EGR48" s="63"/>
      <c r="EGS48" s="63"/>
      <c r="EGT48" s="63"/>
      <c r="EGU48" s="63"/>
      <c r="EGV48" s="64"/>
      <c r="EGW48" s="63"/>
      <c r="EGX48" s="63"/>
      <c r="EGY48" s="63"/>
      <c r="EGZ48" s="63"/>
      <c r="EHA48" s="63"/>
      <c r="EHB48" s="63"/>
      <c r="EHC48" s="63"/>
      <c r="EHD48" s="64"/>
      <c r="EHE48" s="63"/>
      <c r="EHF48" s="63"/>
      <c r="EHG48" s="63"/>
      <c r="EHH48" s="63"/>
      <c r="EHI48" s="63"/>
      <c r="EHJ48" s="63"/>
      <c r="EHK48" s="63"/>
      <c r="EHL48" s="64"/>
      <c r="EHM48" s="63"/>
      <c r="EHN48" s="63"/>
      <c r="EHO48" s="63"/>
      <c r="EHP48" s="63"/>
      <c r="EHQ48" s="63"/>
      <c r="EHR48" s="63"/>
      <c r="EHS48" s="63"/>
      <c r="EHT48" s="64"/>
      <c r="EHU48" s="63"/>
      <c r="EHV48" s="63"/>
      <c r="EHW48" s="63"/>
      <c r="EHX48" s="63"/>
      <c r="EHY48" s="63"/>
      <c r="EHZ48" s="63"/>
      <c r="EIA48" s="63"/>
      <c r="EIB48" s="64"/>
      <c r="EIC48" s="63"/>
      <c r="EID48" s="63"/>
      <c r="EIE48" s="63"/>
      <c r="EIF48" s="63"/>
      <c r="EIG48" s="63"/>
      <c r="EIH48" s="63"/>
      <c r="EII48" s="63"/>
      <c r="EIJ48" s="64"/>
      <c r="EIK48" s="63"/>
      <c r="EIL48" s="63"/>
      <c r="EIM48" s="63"/>
      <c r="EIN48" s="63"/>
      <c r="EIO48" s="63"/>
      <c r="EIP48" s="63"/>
      <c r="EIQ48" s="63"/>
      <c r="EIR48" s="64"/>
      <c r="EIS48" s="63"/>
      <c r="EIT48" s="63"/>
      <c r="EIU48" s="63"/>
      <c r="EIV48" s="63"/>
      <c r="EIW48" s="63"/>
      <c r="EIX48" s="63"/>
      <c r="EIY48" s="63"/>
      <c r="EIZ48" s="64"/>
      <c r="EJA48" s="63"/>
      <c r="EJB48" s="63"/>
      <c r="EJC48" s="63"/>
      <c r="EJD48" s="63"/>
      <c r="EJE48" s="63"/>
      <c r="EJF48" s="63"/>
      <c r="EJG48" s="63"/>
      <c r="EJH48" s="64"/>
      <c r="EJI48" s="63"/>
      <c r="EJJ48" s="63"/>
      <c r="EJK48" s="63"/>
      <c r="EJL48" s="63"/>
      <c r="EJM48" s="63"/>
      <c r="EJN48" s="63"/>
      <c r="EJO48" s="63"/>
      <c r="EJP48" s="64"/>
      <c r="EJQ48" s="63"/>
      <c r="EJR48" s="63"/>
      <c r="EJS48" s="63"/>
      <c r="EJT48" s="63"/>
      <c r="EJU48" s="63"/>
      <c r="EJV48" s="63"/>
      <c r="EJW48" s="63"/>
      <c r="EJX48" s="64"/>
      <c r="EJY48" s="63"/>
      <c r="EJZ48" s="63"/>
      <c r="EKA48" s="63"/>
      <c r="EKB48" s="63"/>
      <c r="EKC48" s="63"/>
      <c r="EKD48" s="63"/>
      <c r="EKE48" s="63"/>
      <c r="EKF48" s="64"/>
      <c r="EKG48" s="63"/>
      <c r="EKH48" s="63"/>
      <c r="EKI48" s="63"/>
      <c r="EKJ48" s="63"/>
      <c r="EKK48" s="63"/>
      <c r="EKL48" s="63"/>
      <c r="EKM48" s="63"/>
      <c r="EKN48" s="64"/>
      <c r="EKO48" s="63"/>
      <c r="EKP48" s="63"/>
      <c r="EKQ48" s="63"/>
      <c r="EKR48" s="63"/>
      <c r="EKS48" s="63"/>
      <c r="EKT48" s="63"/>
      <c r="EKU48" s="63"/>
      <c r="EKV48" s="64"/>
      <c r="EKW48" s="63"/>
      <c r="EKX48" s="63"/>
      <c r="EKY48" s="63"/>
      <c r="EKZ48" s="63"/>
      <c r="ELA48" s="63"/>
      <c r="ELB48" s="63"/>
      <c r="ELC48" s="63"/>
      <c r="ELD48" s="64"/>
      <c r="ELE48" s="63"/>
      <c r="ELF48" s="63"/>
      <c r="ELG48" s="63"/>
      <c r="ELH48" s="63"/>
      <c r="ELI48" s="63"/>
      <c r="ELJ48" s="63"/>
      <c r="ELK48" s="63"/>
      <c r="ELL48" s="64"/>
      <c r="ELM48" s="63"/>
      <c r="ELN48" s="63"/>
      <c r="ELO48" s="63"/>
      <c r="ELP48" s="63"/>
      <c r="ELQ48" s="63"/>
      <c r="ELR48" s="63"/>
      <c r="ELS48" s="63"/>
      <c r="ELT48" s="64"/>
      <c r="ELU48" s="63"/>
      <c r="ELV48" s="63"/>
      <c r="ELW48" s="63"/>
      <c r="ELX48" s="63"/>
      <c r="ELY48" s="63"/>
      <c r="ELZ48" s="63"/>
      <c r="EMA48" s="63"/>
      <c r="EMB48" s="64"/>
      <c r="EMC48" s="63"/>
      <c r="EMD48" s="63"/>
      <c r="EME48" s="63"/>
      <c r="EMF48" s="63"/>
      <c r="EMG48" s="63"/>
      <c r="EMH48" s="63"/>
      <c r="EMI48" s="63"/>
      <c r="EMJ48" s="64"/>
      <c r="EMK48" s="63"/>
      <c r="EML48" s="63"/>
      <c r="EMM48" s="63"/>
      <c r="EMN48" s="63"/>
      <c r="EMO48" s="63"/>
      <c r="EMP48" s="63"/>
      <c r="EMQ48" s="63"/>
      <c r="EMR48" s="64"/>
      <c r="EMS48" s="63"/>
      <c r="EMT48" s="63"/>
      <c r="EMU48" s="63"/>
      <c r="EMV48" s="63"/>
      <c r="EMW48" s="63"/>
      <c r="EMX48" s="63"/>
      <c r="EMY48" s="63"/>
      <c r="EMZ48" s="64"/>
      <c r="ENA48" s="63"/>
      <c r="ENB48" s="63"/>
      <c r="ENC48" s="63"/>
      <c r="END48" s="63"/>
      <c r="ENE48" s="63"/>
      <c r="ENF48" s="63"/>
      <c r="ENG48" s="63"/>
      <c r="ENH48" s="64"/>
      <c r="ENI48" s="63"/>
      <c r="ENJ48" s="63"/>
      <c r="ENK48" s="63"/>
      <c r="ENL48" s="63"/>
      <c r="ENM48" s="63"/>
      <c r="ENN48" s="63"/>
      <c r="ENO48" s="63"/>
      <c r="ENP48" s="64"/>
      <c r="ENQ48" s="63"/>
      <c r="ENR48" s="63"/>
      <c r="ENS48" s="63"/>
      <c r="ENT48" s="63"/>
      <c r="ENU48" s="63"/>
      <c r="ENV48" s="63"/>
      <c r="ENW48" s="63"/>
      <c r="ENX48" s="64"/>
      <c r="ENY48" s="63"/>
      <c r="ENZ48" s="63"/>
      <c r="EOA48" s="63"/>
      <c r="EOB48" s="63"/>
      <c r="EOC48" s="63"/>
      <c r="EOD48" s="63"/>
      <c r="EOE48" s="63"/>
      <c r="EOF48" s="64"/>
      <c r="EOG48" s="63"/>
      <c r="EOH48" s="63"/>
      <c r="EOI48" s="63"/>
      <c r="EOJ48" s="63"/>
      <c r="EOK48" s="63"/>
      <c r="EOL48" s="63"/>
      <c r="EOM48" s="63"/>
      <c r="EON48" s="64"/>
      <c r="EOO48" s="63"/>
      <c r="EOP48" s="63"/>
      <c r="EOQ48" s="63"/>
      <c r="EOR48" s="63"/>
      <c r="EOS48" s="63"/>
      <c r="EOT48" s="63"/>
      <c r="EOU48" s="63"/>
      <c r="EOV48" s="64"/>
      <c r="EOW48" s="63"/>
      <c r="EOX48" s="63"/>
      <c r="EOY48" s="63"/>
      <c r="EOZ48" s="63"/>
      <c r="EPA48" s="63"/>
      <c r="EPB48" s="63"/>
      <c r="EPC48" s="63"/>
      <c r="EPD48" s="64"/>
      <c r="EPE48" s="63"/>
      <c r="EPF48" s="63"/>
      <c r="EPG48" s="63"/>
      <c r="EPH48" s="63"/>
      <c r="EPI48" s="63"/>
      <c r="EPJ48" s="63"/>
      <c r="EPK48" s="63"/>
      <c r="EPL48" s="64"/>
      <c r="EPM48" s="63"/>
      <c r="EPN48" s="63"/>
      <c r="EPO48" s="63"/>
      <c r="EPP48" s="63"/>
      <c r="EPQ48" s="63"/>
      <c r="EPR48" s="63"/>
      <c r="EPS48" s="63"/>
      <c r="EPT48" s="64"/>
      <c r="EPU48" s="63"/>
      <c r="EPV48" s="63"/>
      <c r="EPW48" s="63"/>
      <c r="EPX48" s="63"/>
      <c r="EPY48" s="63"/>
      <c r="EPZ48" s="63"/>
      <c r="EQA48" s="63"/>
      <c r="EQB48" s="64"/>
      <c r="EQC48" s="63"/>
      <c r="EQD48" s="63"/>
      <c r="EQE48" s="63"/>
      <c r="EQF48" s="63"/>
      <c r="EQG48" s="63"/>
      <c r="EQH48" s="63"/>
      <c r="EQI48" s="63"/>
      <c r="EQJ48" s="64"/>
      <c r="EQK48" s="63"/>
      <c r="EQL48" s="63"/>
      <c r="EQM48" s="63"/>
      <c r="EQN48" s="63"/>
      <c r="EQO48" s="63"/>
      <c r="EQP48" s="63"/>
      <c r="EQQ48" s="63"/>
      <c r="EQR48" s="64"/>
      <c r="EQS48" s="63"/>
      <c r="EQT48" s="63"/>
      <c r="EQU48" s="63"/>
      <c r="EQV48" s="63"/>
      <c r="EQW48" s="63"/>
      <c r="EQX48" s="63"/>
      <c r="EQY48" s="63"/>
      <c r="EQZ48" s="64"/>
      <c r="ERA48" s="63"/>
      <c r="ERB48" s="63"/>
      <c r="ERC48" s="63"/>
      <c r="ERD48" s="63"/>
      <c r="ERE48" s="63"/>
      <c r="ERF48" s="63"/>
      <c r="ERG48" s="63"/>
      <c r="ERH48" s="64"/>
      <c r="ERI48" s="63"/>
      <c r="ERJ48" s="63"/>
      <c r="ERK48" s="63"/>
      <c r="ERL48" s="63"/>
      <c r="ERM48" s="63"/>
      <c r="ERN48" s="63"/>
      <c r="ERO48" s="63"/>
      <c r="ERP48" s="64"/>
      <c r="ERQ48" s="63"/>
      <c r="ERR48" s="63"/>
      <c r="ERS48" s="63"/>
      <c r="ERT48" s="63"/>
      <c r="ERU48" s="63"/>
      <c r="ERV48" s="63"/>
      <c r="ERW48" s="63"/>
      <c r="ERX48" s="64"/>
      <c r="ERY48" s="63"/>
      <c r="ERZ48" s="63"/>
      <c r="ESA48" s="63"/>
      <c r="ESB48" s="63"/>
      <c r="ESC48" s="63"/>
      <c r="ESD48" s="63"/>
      <c r="ESE48" s="63"/>
      <c r="ESF48" s="64"/>
      <c r="ESG48" s="63"/>
      <c r="ESH48" s="63"/>
      <c r="ESI48" s="63"/>
      <c r="ESJ48" s="63"/>
      <c r="ESK48" s="63"/>
      <c r="ESL48" s="63"/>
      <c r="ESM48" s="63"/>
      <c r="ESN48" s="64"/>
      <c r="ESO48" s="63"/>
      <c r="ESP48" s="63"/>
      <c r="ESQ48" s="63"/>
      <c r="ESR48" s="63"/>
      <c r="ESS48" s="63"/>
      <c r="EST48" s="63"/>
      <c r="ESU48" s="63"/>
      <c r="ESV48" s="64"/>
      <c r="ESW48" s="63"/>
      <c r="ESX48" s="63"/>
      <c r="ESY48" s="63"/>
      <c r="ESZ48" s="63"/>
      <c r="ETA48" s="63"/>
      <c r="ETB48" s="63"/>
      <c r="ETC48" s="63"/>
      <c r="ETD48" s="64"/>
      <c r="ETE48" s="63"/>
      <c r="ETF48" s="63"/>
      <c r="ETG48" s="63"/>
      <c r="ETH48" s="63"/>
      <c r="ETI48" s="63"/>
      <c r="ETJ48" s="63"/>
      <c r="ETK48" s="63"/>
      <c r="ETL48" s="64"/>
      <c r="ETM48" s="63"/>
      <c r="ETN48" s="63"/>
      <c r="ETO48" s="63"/>
      <c r="ETP48" s="63"/>
      <c r="ETQ48" s="63"/>
      <c r="ETR48" s="63"/>
      <c r="ETS48" s="63"/>
      <c r="ETT48" s="64"/>
      <c r="ETU48" s="63"/>
      <c r="ETV48" s="63"/>
      <c r="ETW48" s="63"/>
      <c r="ETX48" s="63"/>
      <c r="ETY48" s="63"/>
      <c r="ETZ48" s="63"/>
      <c r="EUA48" s="63"/>
      <c r="EUB48" s="64"/>
      <c r="EUC48" s="63"/>
      <c r="EUD48" s="63"/>
      <c r="EUE48" s="63"/>
      <c r="EUF48" s="63"/>
      <c r="EUG48" s="63"/>
      <c r="EUH48" s="63"/>
      <c r="EUI48" s="63"/>
      <c r="EUJ48" s="64"/>
      <c r="EUK48" s="63"/>
      <c r="EUL48" s="63"/>
      <c r="EUM48" s="63"/>
      <c r="EUN48" s="63"/>
      <c r="EUO48" s="63"/>
      <c r="EUP48" s="63"/>
      <c r="EUQ48" s="63"/>
      <c r="EUR48" s="64"/>
      <c r="EUS48" s="63"/>
      <c r="EUT48" s="63"/>
      <c r="EUU48" s="63"/>
      <c r="EUV48" s="63"/>
      <c r="EUW48" s="63"/>
      <c r="EUX48" s="63"/>
      <c r="EUY48" s="63"/>
      <c r="EUZ48" s="64"/>
      <c r="EVA48" s="63"/>
      <c r="EVB48" s="63"/>
      <c r="EVC48" s="63"/>
      <c r="EVD48" s="63"/>
      <c r="EVE48" s="63"/>
      <c r="EVF48" s="63"/>
      <c r="EVG48" s="63"/>
      <c r="EVH48" s="64"/>
      <c r="EVI48" s="63"/>
      <c r="EVJ48" s="63"/>
      <c r="EVK48" s="63"/>
      <c r="EVL48" s="63"/>
      <c r="EVM48" s="63"/>
      <c r="EVN48" s="63"/>
      <c r="EVO48" s="63"/>
      <c r="EVP48" s="64"/>
      <c r="EVQ48" s="63"/>
      <c r="EVR48" s="63"/>
      <c r="EVS48" s="63"/>
      <c r="EVT48" s="63"/>
      <c r="EVU48" s="63"/>
      <c r="EVV48" s="63"/>
      <c r="EVW48" s="63"/>
      <c r="EVX48" s="64"/>
      <c r="EVY48" s="63"/>
      <c r="EVZ48" s="63"/>
      <c r="EWA48" s="63"/>
      <c r="EWB48" s="63"/>
      <c r="EWC48" s="63"/>
      <c r="EWD48" s="63"/>
      <c r="EWE48" s="63"/>
      <c r="EWF48" s="64"/>
      <c r="EWG48" s="63"/>
      <c r="EWH48" s="63"/>
      <c r="EWI48" s="63"/>
      <c r="EWJ48" s="63"/>
      <c r="EWK48" s="63"/>
      <c r="EWL48" s="63"/>
      <c r="EWM48" s="63"/>
      <c r="EWN48" s="64"/>
      <c r="EWO48" s="63"/>
      <c r="EWP48" s="63"/>
      <c r="EWQ48" s="63"/>
      <c r="EWR48" s="63"/>
      <c r="EWS48" s="63"/>
      <c r="EWT48" s="63"/>
      <c r="EWU48" s="63"/>
      <c r="EWV48" s="64"/>
      <c r="EWW48" s="63"/>
      <c r="EWX48" s="63"/>
      <c r="EWY48" s="63"/>
      <c r="EWZ48" s="63"/>
      <c r="EXA48" s="63"/>
      <c r="EXB48" s="63"/>
      <c r="EXC48" s="63"/>
      <c r="EXD48" s="64"/>
      <c r="EXE48" s="63"/>
      <c r="EXF48" s="63"/>
      <c r="EXG48" s="63"/>
      <c r="EXH48" s="63"/>
      <c r="EXI48" s="63"/>
      <c r="EXJ48" s="63"/>
      <c r="EXK48" s="63"/>
      <c r="EXL48" s="64"/>
      <c r="EXM48" s="63"/>
      <c r="EXN48" s="63"/>
      <c r="EXO48" s="63"/>
      <c r="EXP48" s="63"/>
      <c r="EXQ48" s="63"/>
      <c r="EXR48" s="63"/>
      <c r="EXS48" s="63"/>
      <c r="EXT48" s="64"/>
      <c r="EXU48" s="63"/>
      <c r="EXV48" s="63"/>
      <c r="EXW48" s="63"/>
      <c r="EXX48" s="63"/>
      <c r="EXY48" s="63"/>
      <c r="EXZ48" s="63"/>
      <c r="EYA48" s="63"/>
      <c r="EYB48" s="64"/>
      <c r="EYC48" s="63"/>
      <c r="EYD48" s="63"/>
      <c r="EYE48" s="63"/>
      <c r="EYF48" s="63"/>
      <c r="EYG48" s="63"/>
      <c r="EYH48" s="63"/>
      <c r="EYI48" s="63"/>
      <c r="EYJ48" s="64"/>
      <c r="EYK48" s="63"/>
      <c r="EYL48" s="63"/>
      <c r="EYM48" s="63"/>
      <c r="EYN48" s="63"/>
      <c r="EYO48" s="63"/>
      <c r="EYP48" s="63"/>
      <c r="EYQ48" s="63"/>
      <c r="EYR48" s="64"/>
      <c r="EYS48" s="63"/>
      <c r="EYT48" s="63"/>
      <c r="EYU48" s="63"/>
      <c r="EYV48" s="63"/>
      <c r="EYW48" s="63"/>
      <c r="EYX48" s="63"/>
      <c r="EYY48" s="63"/>
      <c r="EYZ48" s="64"/>
      <c r="EZA48" s="63"/>
      <c r="EZB48" s="63"/>
      <c r="EZC48" s="63"/>
      <c r="EZD48" s="63"/>
      <c r="EZE48" s="63"/>
      <c r="EZF48" s="63"/>
      <c r="EZG48" s="63"/>
      <c r="EZH48" s="64"/>
      <c r="EZI48" s="63"/>
      <c r="EZJ48" s="63"/>
      <c r="EZK48" s="63"/>
      <c r="EZL48" s="63"/>
      <c r="EZM48" s="63"/>
      <c r="EZN48" s="63"/>
      <c r="EZO48" s="63"/>
      <c r="EZP48" s="64"/>
      <c r="EZQ48" s="63"/>
      <c r="EZR48" s="63"/>
      <c r="EZS48" s="63"/>
      <c r="EZT48" s="63"/>
      <c r="EZU48" s="63"/>
      <c r="EZV48" s="63"/>
      <c r="EZW48" s="63"/>
      <c r="EZX48" s="64"/>
      <c r="EZY48" s="63"/>
      <c r="EZZ48" s="63"/>
      <c r="FAA48" s="63"/>
      <c r="FAB48" s="63"/>
      <c r="FAC48" s="63"/>
      <c r="FAD48" s="63"/>
      <c r="FAE48" s="63"/>
      <c r="FAF48" s="64"/>
      <c r="FAG48" s="63"/>
      <c r="FAH48" s="63"/>
      <c r="FAI48" s="63"/>
      <c r="FAJ48" s="63"/>
      <c r="FAK48" s="63"/>
      <c r="FAL48" s="63"/>
      <c r="FAM48" s="63"/>
      <c r="FAN48" s="64"/>
      <c r="FAO48" s="63"/>
      <c r="FAP48" s="63"/>
      <c r="FAQ48" s="63"/>
      <c r="FAR48" s="63"/>
      <c r="FAS48" s="63"/>
      <c r="FAT48" s="63"/>
      <c r="FAU48" s="63"/>
      <c r="FAV48" s="64"/>
      <c r="FAW48" s="63"/>
      <c r="FAX48" s="63"/>
      <c r="FAY48" s="63"/>
      <c r="FAZ48" s="63"/>
      <c r="FBA48" s="63"/>
      <c r="FBB48" s="63"/>
      <c r="FBC48" s="63"/>
      <c r="FBD48" s="64"/>
      <c r="FBE48" s="63"/>
      <c r="FBF48" s="63"/>
      <c r="FBG48" s="63"/>
      <c r="FBH48" s="63"/>
      <c r="FBI48" s="63"/>
      <c r="FBJ48" s="63"/>
      <c r="FBK48" s="63"/>
      <c r="FBL48" s="64"/>
      <c r="FBM48" s="63"/>
      <c r="FBN48" s="63"/>
      <c r="FBO48" s="63"/>
      <c r="FBP48" s="63"/>
      <c r="FBQ48" s="63"/>
      <c r="FBR48" s="63"/>
      <c r="FBS48" s="63"/>
      <c r="FBT48" s="64"/>
      <c r="FBU48" s="63"/>
      <c r="FBV48" s="63"/>
      <c r="FBW48" s="63"/>
      <c r="FBX48" s="63"/>
      <c r="FBY48" s="63"/>
      <c r="FBZ48" s="63"/>
      <c r="FCA48" s="63"/>
      <c r="FCB48" s="64"/>
      <c r="FCC48" s="63"/>
      <c r="FCD48" s="63"/>
      <c r="FCE48" s="63"/>
      <c r="FCF48" s="63"/>
      <c r="FCG48" s="63"/>
      <c r="FCH48" s="63"/>
      <c r="FCI48" s="63"/>
      <c r="FCJ48" s="64"/>
      <c r="FCK48" s="63"/>
      <c r="FCL48" s="63"/>
      <c r="FCM48" s="63"/>
      <c r="FCN48" s="63"/>
      <c r="FCO48" s="63"/>
      <c r="FCP48" s="63"/>
      <c r="FCQ48" s="63"/>
      <c r="FCR48" s="64"/>
      <c r="FCS48" s="63"/>
      <c r="FCT48" s="63"/>
      <c r="FCU48" s="63"/>
      <c r="FCV48" s="63"/>
      <c r="FCW48" s="63"/>
      <c r="FCX48" s="63"/>
      <c r="FCY48" s="63"/>
      <c r="FCZ48" s="64"/>
      <c r="FDA48" s="63"/>
      <c r="FDB48" s="63"/>
      <c r="FDC48" s="63"/>
      <c r="FDD48" s="63"/>
      <c r="FDE48" s="63"/>
      <c r="FDF48" s="63"/>
      <c r="FDG48" s="63"/>
      <c r="FDH48" s="64"/>
      <c r="FDI48" s="63"/>
      <c r="FDJ48" s="63"/>
      <c r="FDK48" s="63"/>
      <c r="FDL48" s="63"/>
      <c r="FDM48" s="63"/>
      <c r="FDN48" s="63"/>
      <c r="FDO48" s="63"/>
      <c r="FDP48" s="64"/>
      <c r="FDQ48" s="63"/>
      <c r="FDR48" s="63"/>
      <c r="FDS48" s="63"/>
      <c r="FDT48" s="63"/>
      <c r="FDU48" s="63"/>
      <c r="FDV48" s="63"/>
      <c r="FDW48" s="63"/>
      <c r="FDX48" s="64"/>
      <c r="FDY48" s="63"/>
      <c r="FDZ48" s="63"/>
      <c r="FEA48" s="63"/>
      <c r="FEB48" s="63"/>
      <c r="FEC48" s="63"/>
      <c r="FED48" s="63"/>
      <c r="FEE48" s="63"/>
      <c r="FEF48" s="64"/>
      <c r="FEG48" s="63"/>
      <c r="FEH48" s="63"/>
      <c r="FEI48" s="63"/>
      <c r="FEJ48" s="63"/>
      <c r="FEK48" s="63"/>
      <c r="FEL48" s="63"/>
      <c r="FEM48" s="63"/>
      <c r="FEN48" s="64"/>
      <c r="FEO48" s="63"/>
      <c r="FEP48" s="63"/>
      <c r="FEQ48" s="63"/>
      <c r="FER48" s="63"/>
      <c r="FES48" s="63"/>
      <c r="FET48" s="63"/>
      <c r="FEU48" s="63"/>
      <c r="FEV48" s="64"/>
      <c r="FEW48" s="63"/>
      <c r="FEX48" s="63"/>
      <c r="FEY48" s="63"/>
      <c r="FEZ48" s="63"/>
      <c r="FFA48" s="63"/>
      <c r="FFB48" s="63"/>
      <c r="FFC48" s="63"/>
      <c r="FFD48" s="64"/>
      <c r="FFE48" s="63"/>
      <c r="FFF48" s="63"/>
      <c r="FFG48" s="63"/>
      <c r="FFH48" s="63"/>
      <c r="FFI48" s="63"/>
      <c r="FFJ48" s="63"/>
      <c r="FFK48" s="63"/>
      <c r="FFL48" s="64"/>
      <c r="FFM48" s="63"/>
      <c r="FFN48" s="63"/>
      <c r="FFO48" s="63"/>
      <c r="FFP48" s="63"/>
      <c r="FFQ48" s="63"/>
      <c r="FFR48" s="63"/>
      <c r="FFS48" s="63"/>
      <c r="FFT48" s="64"/>
      <c r="FFU48" s="63"/>
      <c r="FFV48" s="63"/>
      <c r="FFW48" s="63"/>
      <c r="FFX48" s="63"/>
      <c r="FFY48" s="63"/>
      <c r="FFZ48" s="63"/>
      <c r="FGA48" s="63"/>
      <c r="FGB48" s="64"/>
      <c r="FGC48" s="63"/>
      <c r="FGD48" s="63"/>
      <c r="FGE48" s="63"/>
      <c r="FGF48" s="63"/>
      <c r="FGG48" s="63"/>
      <c r="FGH48" s="63"/>
      <c r="FGI48" s="63"/>
      <c r="FGJ48" s="64"/>
      <c r="FGK48" s="63"/>
      <c r="FGL48" s="63"/>
      <c r="FGM48" s="63"/>
      <c r="FGN48" s="63"/>
      <c r="FGO48" s="63"/>
      <c r="FGP48" s="63"/>
      <c r="FGQ48" s="63"/>
      <c r="FGR48" s="64"/>
      <c r="FGS48" s="63"/>
      <c r="FGT48" s="63"/>
      <c r="FGU48" s="63"/>
      <c r="FGV48" s="63"/>
      <c r="FGW48" s="63"/>
      <c r="FGX48" s="63"/>
      <c r="FGY48" s="63"/>
      <c r="FGZ48" s="64"/>
      <c r="FHA48" s="63"/>
      <c r="FHB48" s="63"/>
      <c r="FHC48" s="63"/>
      <c r="FHD48" s="63"/>
      <c r="FHE48" s="63"/>
      <c r="FHF48" s="63"/>
      <c r="FHG48" s="63"/>
      <c r="FHH48" s="64"/>
      <c r="FHI48" s="63"/>
      <c r="FHJ48" s="63"/>
      <c r="FHK48" s="63"/>
      <c r="FHL48" s="63"/>
      <c r="FHM48" s="63"/>
      <c r="FHN48" s="63"/>
      <c r="FHO48" s="63"/>
      <c r="FHP48" s="64"/>
      <c r="FHQ48" s="63"/>
      <c r="FHR48" s="63"/>
      <c r="FHS48" s="63"/>
      <c r="FHT48" s="63"/>
      <c r="FHU48" s="63"/>
      <c r="FHV48" s="63"/>
      <c r="FHW48" s="63"/>
      <c r="FHX48" s="64"/>
      <c r="FHY48" s="63"/>
      <c r="FHZ48" s="63"/>
      <c r="FIA48" s="63"/>
      <c r="FIB48" s="63"/>
      <c r="FIC48" s="63"/>
      <c r="FID48" s="63"/>
      <c r="FIE48" s="63"/>
      <c r="FIF48" s="64"/>
      <c r="FIG48" s="63"/>
      <c r="FIH48" s="63"/>
      <c r="FII48" s="63"/>
      <c r="FIJ48" s="63"/>
      <c r="FIK48" s="63"/>
      <c r="FIL48" s="63"/>
      <c r="FIM48" s="63"/>
      <c r="FIN48" s="64"/>
      <c r="FIO48" s="63"/>
      <c r="FIP48" s="63"/>
      <c r="FIQ48" s="63"/>
      <c r="FIR48" s="63"/>
      <c r="FIS48" s="63"/>
      <c r="FIT48" s="63"/>
      <c r="FIU48" s="63"/>
      <c r="FIV48" s="64"/>
      <c r="FIW48" s="63"/>
      <c r="FIX48" s="63"/>
      <c r="FIY48" s="63"/>
      <c r="FIZ48" s="63"/>
      <c r="FJA48" s="63"/>
      <c r="FJB48" s="63"/>
      <c r="FJC48" s="63"/>
      <c r="FJD48" s="64"/>
      <c r="FJE48" s="63"/>
      <c r="FJF48" s="63"/>
      <c r="FJG48" s="63"/>
      <c r="FJH48" s="63"/>
      <c r="FJI48" s="63"/>
      <c r="FJJ48" s="63"/>
      <c r="FJK48" s="63"/>
      <c r="FJL48" s="64"/>
      <c r="FJM48" s="63"/>
      <c r="FJN48" s="63"/>
      <c r="FJO48" s="63"/>
      <c r="FJP48" s="63"/>
      <c r="FJQ48" s="63"/>
      <c r="FJR48" s="63"/>
      <c r="FJS48" s="63"/>
      <c r="FJT48" s="64"/>
      <c r="FJU48" s="63"/>
      <c r="FJV48" s="63"/>
      <c r="FJW48" s="63"/>
      <c r="FJX48" s="63"/>
      <c r="FJY48" s="63"/>
      <c r="FJZ48" s="63"/>
      <c r="FKA48" s="63"/>
      <c r="FKB48" s="64"/>
      <c r="FKC48" s="63"/>
      <c r="FKD48" s="63"/>
      <c r="FKE48" s="63"/>
      <c r="FKF48" s="63"/>
      <c r="FKG48" s="63"/>
      <c r="FKH48" s="63"/>
      <c r="FKI48" s="63"/>
      <c r="FKJ48" s="64"/>
      <c r="FKK48" s="63"/>
      <c r="FKL48" s="63"/>
      <c r="FKM48" s="63"/>
      <c r="FKN48" s="63"/>
      <c r="FKO48" s="63"/>
      <c r="FKP48" s="63"/>
      <c r="FKQ48" s="63"/>
      <c r="FKR48" s="64"/>
      <c r="FKS48" s="63"/>
      <c r="FKT48" s="63"/>
      <c r="FKU48" s="63"/>
      <c r="FKV48" s="63"/>
      <c r="FKW48" s="63"/>
      <c r="FKX48" s="63"/>
      <c r="FKY48" s="63"/>
      <c r="FKZ48" s="64"/>
      <c r="FLA48" s="63"/>
      <c r="FLB48" s="63"/>
      <c r="FLC48" s="63"/>
      <c r="FLD48" s="63"/>
      <c r="FLE48" s="63"/>
      <c r="FLF48" s="63"/>
      <c r="FLG48" s="63"/>
      <c r="FLH48" s="64"/>
      <c r="FLI48" s="63"/>
      <c r="FLJ48" s="63"/>
      <c r="FLK48" s="63"/>
      <c r="FLL48" s="63"/>
      <c r="FLM48" s="63"/>
      <c r="FLN48" s="63"/>
      <c r="FLO48" s="63"/>
      <c r="FLP48" s="64"/>
      <c r="FLQ48" s="63"/>
      <c r="FLR48" s="63"/>
      <c r="FLS48" s="63"/>
      <c r="FLT48" s="63"/>
      <c r="FLU48" s="63"/>
      <c r="FLV48" s="63"/>
      <c r="FLW48" s="63"/>
      <c r="FLX48" s="64"/>
      <c r="FLY48" s="63"/>
      <c r="FLZ48" s="63"/>
      <c r="FMA48" s="63"/>
      <c r="FMB48" s="63"/>
      <c r="FMC48" s="63"/>
      <c r="FMD48" s="63"/>
      <c r="FME48" s="63"/>
      <c r="FMF48" s="64"/>
      <c r="FMG48" s="63"/>
      <c r="FMH48" s="63"/>
      <c r="FMI48" s="63"/>
      <c r="FMJ48" s="63"/>
      <c r="FMK48" s="63"/>
      <c r="FML48" s="63"/>
      <c r="FMM48" s="63"/>
      <c r="FMN48" s="64"/>
      <c r="FMO48" s="63"/>
      <c r="FMP48" s="63"/>
      <c r="FMQ48" s="63"/>
      <c r="FMR48" s="63"/>
      <c r="FMS48" s="63"/>
      <c r="FMT48" s="63"/>
      <c r="FMU48" s="63"/>
      <c r="FMV48" s="64"/>
      <c r="FMW48" s="63"/>
      <c r="FMX48" s="63"/>
      <c r="FMY48" s="63"/>
      <c r="FMZ48" s="63"/>
      <c r="FNA48" s="63"/>
      <c r="FNB48" s="63"/>
      <c r="FNC48" s="63"/>
      <c r="FND48" s="64"/>
      <c r="FNE48" s="63"/>
      <c r="FNF48" s="63"/>
      <c r="FNG48" s="63"/>
      <c r="FNH48" s="63"/>
      <c r="FNI48" s="63"/>
      <c r="FNJ48" s="63"/>
      <c r="FNK48" s="63"/>
      <c r="FNL48" s="64"/>
      <c r="FNM48" s="63"/>
      <c r="FNN48" s="63"/>
      <c r="FNO48" s="63"/>
      <c r="FNP48" s="63"/>
      <c r="FNQ48" s="63"/>
      <c r="FNR48" s="63"/>
      <c r="FNS48" s="63"/>
      <c r="FNT48" s="64"/>
      <c r="FNU48" s="63"/>
      <c r="FNV48" s="63"/>
      <c r="FNW48" s="63"/>
      <c r="FNX48" s="63"/>
      <c r="FNY48" s="63"/>
      <c r="FNZ48" s="63"/>
      <c r="FOA48" s="63"/>
      <c r="FOB48" s="64"/>
      <c r="FOC48" s="63"/>
      <c r="FOD48" s="63"/>
      <c r="FOE48" s="63"/>
      <c r="FOF48" s="63"/>
      <c r="FOG48" s="63"/>
      <c r="FOH48" s="63"/>
      <c r="FOI48" s="63"/>
      <c r="FOJ48" s="64"/>
      <c r="FOK48" s="63"/>
      <c r="FOL48" s="63"/>
      <c r="FOM48" s="63"/>
      <c r="FON48" s="63"/>
      <c r="FOO48" s="63"/>
      <c r="FOP48" s="63"/>
      <c r="FOQ48" s="63"/>
      <c r="FOR48" s="64"/>
      <c r="FOS48" s="63"/>
      <c r="FOT48" s="63"/>
      <c r="FOU48" s="63"/>
      <c r="FOV48" s="63"/>
      <c r="FOW48" s="63"/>
      <c r="FOX48" s="63"/>
      <c r="FOY48" s="63"/>
      <c r="FOZ48" s="64"/>
      <c r="FPA48" s="63"/>
      <c r="FPB48" s="63"/>
      <c r="FPC48" s="63"/>
      <c r="FPD48" s="63"/>
      <c r="FPE48" s="63"/>
      <c r="FPF48" s="63"/>
      <c r="FPG48" s="63"/>
      <c r="FPH48" s="64"/>
      <c r="FPI48" s="63"/>
      <c r="FPJ48" s="63"/>
      <c r="FPK48" s="63"/>
      <c r="FPL48" s="63"/>
      <c r="FPM48" s="63"/>
      <c r="FPN48" s="63"/>
      <c r="FPO48" s="63"/>
      <c r="FPP48" s="64"/>
      <c r="FPQ48" s="63"/>
      <c r="FPR48" s="63"/>
      <c r="FPS48" s="63"/>
      <c r="FPT48" s="63"/>
      <c r="FPU48" s="63"/>
      <c r="FPV48" s="63"/>
      <c r="FPW48" s="63"/>
      <c r="FPX48" s="64"/>
      <c r="FPY48" s="63"/>
      <c r="FPZ48" s="63"/>
      <c r="FQA48" s="63"/>
      <c r="FQB48" s="63"/>
      <c r="FQC48" s="63"/>
      <c r="FQD48" s="63"/>
      <c r="FQE48" s="63"/>
      <c r="FQF48" s="64"/>
      <c r="FQG48" s="63"/>
      <c r="FQH48" s="63"/>
      <c r="FQI48" s="63"/>
      <c r="FQJ48" s="63"/>
      <c r="FQK48" s="63"/>
      <c r="FQL48" s="63"/>
      <c r="FQM48" s="63"/>
      <c r="FQN48" s="64"/>
      <c r="FQO48" s="63"/>
      <c r="FQP48" s="63"/>
      <c r="FQQ48" s="63"/>
      <c r="FQR48" s="63"/>
      <c r="FQS48" s="63"/>
      <c r="FQT48" s="63"/>
      <c r="FQU48" s="63"/>
      <c r="FQV48" s="64"/>
      <c r="FQW48" s="63"/>
      <c r="FQX48" s="63"/>
      <c r="FQY48" s="63"/>
      <c r="FQZ48" s="63"/>
      <c r="FRA48" s="63"/>
      <c r="FRB48" s="63"/>
      <c r="FRC48" s="63"/>
      <c r="FRD48" s="64"/>
      <c r="FRE48" s="63"/>
      <c r="FRF48" s="63"/>
      <c r="FRG48" s="63"/>
      <c r="FRH48" s="63"/>
      <c r="FRI48" s="63"/>
      <c r="FRJ48" s="63"/>
      <c r="FRK48" s="63"/>
      <c r="FRL48" s="64"/>
      <c r="FRM48" s="63"/>
      <c r="FRN48" s="63"/>
      <c r="FRO48" s="63"/>
      <c r="FRP48" s="63"/>
      <c r="FRQ48" s="63"/>
      <c r="FRR48" s="63"/>
      <c r="FRS48" s="63"/>
      <c r="FRT48" s="64"/>
      <c r="FRU48" s="63"/>
      <c r="FRV48" s="63"/>
      <c r="FRW48" s="63"/>
      <c r="FRX48" s="63"/>
      <c r="FRY48" s="63"/>
      <c r="FRZ48" s="63"/>
      <c r="FSA48" s="63"/>
      <c r="FSB48" s="64"/>
      <c r="FSC48" s="63"/>
      <c r="FSD48" s="63"/>
      <c r="FSE48" s="63"/>
      <c r="FSF48" s="63"/>
      <c r="FSG48" s="63"/>
      <c r="FSH48" s="63"/>
      <c r="FSI48" s="63"/>
      <c r="FSJ48" s="64"/>
      <c r="FSK48" s="63"/>
      <c r="FSL48" s="63"/>
      <c r="FSM48" s="63"/>
      <c r="FSN48" s="63"/>
      <c r="FSO48" s="63"/>
      <c r="FSP48" s="63"/>
      <c r="FSQ48" s="63"/>
      <c r="FSR48" s="64"/>
      <c r="FSS48" s="63"/>
      <c r="FST48" s="63"/>
      <c r="FSU48" s="63"/>
      <c r="FSV48" s="63"/>
      <c r="FSW48" s="63"/>
      <c r="FSX48" s="63"/>
      <c r="FSY48" s="63"/>
      <c r="FSZ48" s="64"/>
      <c r="FTA48" s="63"/>
      <c r="FTB48" s="63"/>
      <c r="FTC48" s="63"/>
      <c r="FTD48" s="63"/>
      <c r="FTE48" s="63"/>
      <c r="FTF48" s="63"/>
      <c r="FTG48" s="63"/>
      <c r="FTH48" s="64"/>
      <c r="FTI48" s="63"/>
      <c r="FTJ48" s="63"/>
      <c r="FTK48" s="63"/>
      <c r="FTL48" s="63"/>
      <c r="FTM48" s="63"/>
      <c r="FTN48" s="63"/>
      <c r="FTO48" s="63"/>
      <c r="FTP48" s="64"/>
      <c r="FTQ48" s="63"/>
      <c r="FTR48" s="63"/>
      <c r="FTS48" s="63"/>
      <c r="FTT48" s="63"/>
      <c r="FTU48" s="63"/>
      <c r="FTV48" s="63"/>
      <c r="FTW48" s="63"/>
      <c r="FTX48" s="64"/>
      <c r="FTY48" s="63"/>
      <c r="FTZ48" s="63"/>
      <c r="FUA48" s="63"/>
      <c r="FUB48" s="63"/>
      <c r="FUC48" s="63"/>
      <c r="FUD48" s="63"/>
      <c r="FUE48" s="63"/>
      <c r="FUF48" s="64"/>
      <c r="FUG48" s="63"/>
      <c r="FUH48" s="63"/>
      <c r="FUI48" s="63"/>
      <c r="FUJ48" s="63"/>
      <c r="FUK48" s="63"/>
      <c r="FUL48" s="63"/>
      <c r="FUM48" s="63"/>
      <c r="FUN48" s="64"/>
      <c r="FUO48" s="63"/>
      <c r="FUP48" s="63"/>
      <c r="FUQ48" s="63"/>
      <c r="FUR48" s="63"/>
      <c r="FUS48" s="63"/>
      <c r="FUT48" s="63"/>
      <c r="FUU48" s="63"/>
      <c r="FUV48" s="64"/>
      <c r="FUW48" s="63"/>
      <c r="FUX48" s="63"/>
      <c r="FUY48" s="63"/>
      <c r="FUZ48" s="63"/>
      <c r="FVA48" s="63"/>
      <c r="FVB48" s="63"/>
      <c r="FVC48" s="63"/>
      <c r="FVD48" s="64"/>
      <c r="FVE48" s="63"/>
      <c r="FVF48" s="63"/>
      <c r="FVG48" s="63"/>
      <c r="FVH48" s="63"/>
      <c r="FVI48" s="63"/>
      <c r="FVJ48" s="63"/>
      <c r="FVK48" s="63"/>
      <c r="FVL48" s="64"/>
      <c r="FVM48" s="63"/>
      <c r="FVN48" s="63"/>
      <c r="FVO48" s="63"/>
      <c r="FVP48" s="63"/>
      <c r="FVQ48" s="63"/>
      <c r="FVR48" s="63"/>
      <c r="FVS48" s="63"/>
      <c r="FVT48" s="64"/>
      <c r="FVU48" s="63"/>
      <c r="FVV48" s="63"/>
      <c r="FVW48" s="63"/>
      <c r="FVX48" s="63"/>
      <c r="FVY48" s="63"/>
      <c r="FVZ48" s="63"/>
      <c r="FWA48" s="63"/>
      <c r="FWB48" s="64"/>
      <c r="FWC48" s="63"/>
      <c r="FWD48" s="63"/>
      <c r="FWE48" s="63"/>
      <c r="FWF48" s="63"/>
      <c r="FWG48" s="63"/>
      <c r="FWH48" s="63"/>
      <c r="FWI48" s="63"/>
      <c r="FWJ48" s="64"/>
      <c r="FWK48" s="63"/>
      <c r="FWL48" s="63"/>
      <c r="FWM48" s="63"/>
      <c r="FWN48" s="63"/>
      <c r="FWO48" s="63"/>
      <c r="FWP48" s="63"/>
      <c r="FWQ48" s="63"/>
      <c r="FWR48" s="64"/>
      <c r="FWS48" s="63"/>
      <c r="FWT48" s="63"/>
      <c r="FWU48" s="63"/>
      <c r="FWV48" s="63"/>
      <c r="FWW48" s="63"/>
      <c r="FWX48" s="63"/>
      <c r="FWY48" s="63"/>
      <c r="FWZ48" s="64"/>
      <c r="FXA48" s="63"/>
      <c r="FXB48" s="63"/>
      <c r="FXC48" s="63"/>
      <c r="FXD48" s="63"/>
      <c r="FXE48" s="63"/>
      <c r="FXF48" s="63"/>
      <c r="FXG48" s="63"/>
      <c r="FXH48" s="64"/>
      <c r="FXI48" s="63"/>
      <c r="FXJ48" s="63"/>
      <c r="FXK48" s="63"/>
      <c r="FXL48" s="63"/>
      <c r="FXM48" s="63"/>
      <c r="FXN48" s="63"/>
      <c r="FXO48" s="63"/>
      <c r="FXP48" s="64"/>
      <c r="FXQ48" s="63"/>
      <c r="FXR48" s="63"/>
      <c r="FXS48" s="63"/>
      <c r="FXT48" s="63"/>
      <c r="FXU48" s="63"/>
      <c r="FXV48" s="63"/>
      <c r="FXW48" s="63"/>
      <c r="FXX48" s="64"/>
      <c r="FXY48" s="63"/>
      <c r="FXZ48" s="63"/>
      <c r="FYA48" s="63"/>
      <c r="FYB48" s="63"/>
      <c r="FYC48" s="63"/>
      <c r="FYD48" s="63"/>
      <c r="FYE48" s="63"/>
      <c r="FYF48" s="64"/>
      <c r="FYG48" s="63"/>
      <c r="FYH48" s="63"/>
      <c r="FYI48" s="63"/>
      <c r="FYJ48" s="63"/>
      <c r="FYK48" s="63"/>
      <c r="FYL48" s="63"/>
      <c r="FYM48" s="63"/>
      <c r="FYN48" s="64"/>
      <c r="FYO48" s="63"/>
      <c r="FYP48" s="63"/>
      <c r="FYQ48" s="63"/>
      <c r="FYR48" s="63"/>
      <c r="FYS48" s="63"/>
      <c r="FYT48" s="63"/>
      <c r="FYU48" s="63"/>
      <c r="FYV48" s="64"/>
      <c r="FYW48" s="63"/>
      <c r="FYX48" s="63"/>
      <c r="FYY48" s="63"/>
      <c r="FYZ48" s="63"/>
      <c r="FZA48" s="63"/>
      <c r="FZB48" s="63"/>
      <c r="FZC48" s="63"/>
      <c r="FZD48" s="64"/>
      <c r="FZE48" s="63"/>
      <c r="FZF48" s="63"/>
      <c r="FZG48" s="63"/>
      <c r="FZH48" s="63"/>
      <c r="FZI48" s="63"/>
      <c r="FZJ48" s="63"/>
      <c r="FZK48" s="63"/>
      <c r="FZL48" s="64"/>
      <c r="FZM48" s="63"/>
      <c r="FZN48" s="63"/>
      <c r="FZO48" s="63"/>
      <c r="FZP48" s="63"/>
      <c r="FZQ48" s="63"/>
      <c r="FZR48" s="63"/>
      <c r="FZS48" s="63"/>
      <c r="FZT48" s="64"/>
      <c r="FZU48" s="63"/>
      <c r="FZV48" s="63"/>
      <c r="FZW48" s="63"/>
      <c r="FZX48" s="63"/>
      <c r="FZY48" s="63"/>
      <c r="FZZ48" s="63"/>
      <c r="GAA48" s="63"/>
      <c r="GAB48" s="64"/>
      <c r="GAC48" s="63"/>
      <c r="GAD48" s="63"/>
      <c r="GAE48" s="63"/>
      <c r="GAF48" s="63"/>
      <c r="GAG48" s="63"/>
      <c r="GAH48" s="63"/>
      <c r="GAI48" s="63"/>
      <c r="GAJ48" s="64"/>
      <c r="GAK48" s="63"/>
      <c r="GAL48" s="63"/>
      <c r="GAM48" s="63"/>
      <c r="GAN48" s="63"/>
      <c r="GAO48" s="63"/>
      <c r="GAP48" s="63"/>
      <c r="GAQ48" s="63"/>
      <c r="GAR48" s="64"/>
      <c r="GAS48" s="63"/>
      <c r="GAT48" s="63"/>
      <c r="GAU48" s="63"/>
      <c r="GAV48" s="63"/>
      <c r="GAW48" s="63"/>
      <c r="GAX48" s="63"/>
      <c r="GAY48" s="63"/>
      <c r="GAZ48" s="64"/>
      <c r="GBA48" s="63"/>
      <c r="GBB48" s="63"/>
      <c r="GBC48" s="63"/>
      <c r="GBD48" s="63"/>
      <c r="GBE48" s="63"/>
      <c r="GBF48" s="63"/>
      <c r="GBG48" s="63"/>
      <c r="GBH48" s="64"/>
      <c r="GBI48" s="63"/>
      <c r="GBJ48" s="63"/>
      <c r="GBK48" s="63"/>
      <c r="GBL48" s="63"/>
      <c r="GBM48" s="63"/>
      <c r="GBN48" s="63"/>
      <c r="GBO48" s="63"/>
      <c r="GBP48" s="64"/>
      <c r="GBQ48" s="63"/>
      <c r="GBR48" s="63"/>
      <c r="GBS48" s="63"/>
      <c r="GBT48" s="63"/>
      <c r="GBU48" s="63"/>
      <c r="GBV48" s="63"/>
      <c r="GBW48" s="63"/>
      <c r="GBX48" s="64"/>
      <c r="GBY48" s="63"/>
      <c r="GBZ48" s="63"/>
      <c r="GCA48" s="63"/>
      <c r="GCB48" s="63"/>
      <c r="GCC48" s="63"/>
      <c r="GCD48" s="63"/>
      <c r="GCE48" s="63"/>
      <c r="GCF48" s="64"/>
      <c r="GCG48" s="63"/>
      <c r="GCH48" s="63"/>
      <c r="GCI48" s="63"/>
      <c r="GCJ48" s="63"/>
      <c r="GCK48" s="63"/>
      <c r="GCL48" s="63"/>
      <c r="GCM48" s="63"/>
      <c r="GCN48" s="64"/>
      <c r="GCO48" s="63"/>
      <c r="GCP48" s="63"/>
      <c r="GCQ48" s="63"/>
      <c r="GCR48" s="63"/>
      <c r="GCS48" s="63"/>
      <c r="GCT48" s="63"/>
      <c r="GCU48" s="63"/>
      <c r="GCV48" s="64"/>
      <c r="GCW48" s="63"/>
      <c r="GCX48" s="63"/>
      <c r="GCY48" s="63"/>
      <c r="GCZ48" s="63"/>
      <c r="GDA48" s="63"/>
      <c r="GDB48" s="63"/>
      <c r="GDC48" s="63"/>
      <c r="GDD48" s="64"/>
      <c r="GDE48" s="63"/>
      <c r="GDF48" s="63"/>
      <c r="GDG48" s="63"/>
      <c r="GDH48" s="63"/>
      <c r="GDI48" s="63"/>
      <c r="GDJ48" s="63"/>
      <c r="GDK48" s="63"/>
      <c r="GDL48" s="64"/>
      <c r="GDM48" s="63"/>
      <c r="GDN48" s="63"/>
      <c r="GDO48" s="63"/>
      <c r="GDP48" s="63"/>
      <c r="GDQ48" s="63"/>
      <c r="GDR48" s="63"/>
      <c r="GDS48" s="63"/>
      <c r="GDT48" s="64"/>
      <c r="GDU48" s="63"/>
      <c r="GDV48" s="63"/>
      <c r="GDW48" s="63"/>
      <c r="GDX48" s="63"/>
      <c r="GDY48" s="63"/>
      <c r="GDZ48" s="63"/>
      <c r="GEA48" s="63"/>
      <c r="GEB48" s="64"/>
      <c r="GEC48" s="63"/>
      <c r="GED48" s="63"/>
      <c r="GEE48" s="63"/>
      <c r="GEF48" s="63"/>
      <c r="GEG48" s="63"/>
      <c r="GEH48" s="63"/>
      <c r="GEI48" s="63"/>
      <c r="GEJ48" s="64"/>
      <c r="GEK48" s="63"/>
      <c r="GEL48" s="63"/>
      <c r="GEM48" s="63"/>
      <c r="GEN48" s="63"/>
      <c r="GEO48" s="63"/>
      <c r="GEP48" s="63"/>
      <c r="GEQ48" s="63"/>
      <c r="GER48" s="64"/>
      <c r="GES48" s="63"/>
      <c r="GET48" s="63"/>
      <c r="GEU48" s="63"/>
      <c r="GEV48" s="63"/>
      <c r="GEW48" s="63"/>
      <c r="GEX48" s="63"/>
      <c r="GEY48" s="63"/>
      <c r="GEZ48" s="64"/>
      <c r="GFA48" s="63"/>
      <c r="GFB48" s="63"/>
      <c r="GFC48" s="63"/>
      <c r="GFD48" s="63"/>
      <c r="GFE48" s="63"/>
      <c r="GFF48" s="63"/>
      <c r="GFG48" s="63"/>
      <c r="GFH48" s="64"/>
      <c r="GFI48" s="63"/>
      <c r="GFJ48" s="63"/>
      <c r="GFK48" s="63"/>
      <c r="GFL48" s="63"/>
      <c r="GFM48" s="63"/>
      <c r="GFN48" s="63"/>
      <c r="GFO48" s="63"/>
      <c r="GFP48" s="64"/>
      <c r="GFQ48" s="63"/>
      <c r="GFR48" s="63"/>
      <c r="GFS48" s="63"/>
      <c r="GFT48" s="63"/>
      <c r="GFU48" s="63"/>
      <c r="GFV48" s="63"/>
      <c r="GFW48" s="63"/>
      <c r="GFX48" s="64"/>
      <c r="GFY48" s="63"/>
      <c r="GFZ48" s="63"/>
      <c r="GGA48" s="63"/>
      <c r="GGB48" s="63"/>
      <c r="GGC48" s="63"/>
      <c r="GGD48" s="63"/>
      <c r="GGE48" s="63"/>
      <c r="GGF48" s="64"/>
      <c r="GGG48" s="63"/>
      <c r="GGH48" s="63"/>
      <c r="GGI48" s="63"/>
      <c r="GGJ48" s="63"/>
      <c r="GGK48" s="63"/>
      <c r="GGL48" s="63"/>
      <c r="GGM48" s="63"/>
      <c r="GGN48" s="64"/>
      <c r="GGO48" s="63"/>
      <c r="GGP48" s="63"/>
      <c r="GGQ48" s="63"/>
      <c r="GGR48" s="63"/>
      <c r="GGS48" s="63"/>
      <c r="GGT48" s="63"/>
      <c r="GGU48" s="63"/>
      <c r="GGV48" s="64"/>
      <c r="GGW48" s="63"/>
      <c r="GGX48" s="63"/>
      <c r="GGY48" s="63"/>
      <c r="GGZ48" s="63"/>
      <c r="GHA48" s="63"/>
      <c r="GHB48" s="63"/>
      <c r="GHC48" s="63"/>
      <c r="GHD48" s="64"/>
      <c r="GHE48" s="63"/>
      <c r="GHF48" s="63"/>
      <c r="GHG48" s="63"/>
      <c r="GHH48" s="63"/>
      <c r="GHI48" s="63"/>
      <c r="GHJ48" s="63"/>
      <c r="GHK48" s="63"/>
      <c r="GHL48" s="64"/>
      <c r="GHM48" s="63"/>
      <c r="GHN48" s="63"/>
      <c r="GHO48" s="63"/>
      <c r="GHP48" s="63"/>
      <c r="GHQ48" s="63"/>
      <c r="GHR48" s="63"/>
      <c r="GHS48" s="63"/>
      <c r="GHT48" s="64"/>
      <c r="GHU48" s="63"/>
      <c r="GHV48" s="63"/>
      <c r="GHW48" s="63"/>
      <c r="GHX48" s="63"/>
      <c r="GHY48" s="63"/>
      <c r="GHZ48" s="63"/>
      <c r="GIA48" s="63"/>
      <c r="GIB48" s="64"/>
      <c r="GIC48" s="63"/>
      <c r="GID48" s="63"/>
      <c r="GIE48" s="63"/>
      <c r="GIF48" s="63"/>
      <c r="GIG48" s="63"/>
      <c r="GIH48" s="63"/>
      <c r="GII48" s="63"/>
      <c r="GIJ48" s="64"/>
      <c r="GIK48" s="63"/>
      <c r="GIL48" s="63"/>
      <c r="GIM48" s="63"/>
      <c r="GIN48" s="63"/>
      <c r="GIO48" s="63"/>
      <c r="GIP48" s="63"/>
      <c r="GIQ48" s="63"/>
      <c r="GIR48" s="64"/>
      <c r="GIS48" s="63"/>
      <c r="GIT48" s="63"/>
      <c r="GIU48" s="63"/>
      <c r="GIV48" s="63"/>
      <c r="GIW48" s="63"/>
      <c r="GIX48" s="63"/>
      <c r="GIY48" s="63"/>
      <c r="GIZ48" s="64"/>
      <c r="GJA48" s="63"/>
      <c r="GJB48" s="63"/>
      <c r="GJC48" s="63"/>
      <c r="GJD48" s="63"/>
      <c r="GJE48" s="63"/>
      <c r="GJF48" s="63"/>
      <c r="GJG48" s="63"/>
      <c r="GJH48" s="64"/>
      <c r="GJI48" s="63"/>
      <c r="GJJ48" s="63"/>
      <c r="GJK48" s="63"/>
      <c r="GJL48" s="63"/>
      <c r="GJM48" s="63"/>
      <c r="GJN48" s="63"/>
      <c r="GJO48" s="63"/>
      <c r="GJP48" s="64"/>
      <c r="GJQ48" s="63"/>
      <c r="GJR48" s="63"/>
      <c r="GJS48" s="63"/>
      <c r="GJT48" s="63"/>
      <c r="GJU48" s="63"/>
      <c r="GJV48" s="63"/>
      <c r="GJW48" s="63"/>
      <c r="GJX48" s="64"/>
      <c r="GJY48" s="63"/>
      <c r="GJZ48" s="63"/>
      <c r="GKA48" s="63"/>
      <c r="GKB48" s="63"/>
      <c r="GKC48" s="63"/>
      <c r="GKD48" s="63"/>
      <c r="GKE48" s="63"/>
      <c r="GKF48" s="64"/>
      <c r="GKG48" s="63"/>
      <c r="GKH48" s="63"/>
      <c r="GKI48" s="63"/>
      <c r="GKJ48" s="63"/>
      <c r="GKK48" s="63"/>
      <c r="GKL48" s="63"/>
      <c r="GKM48" s="63"/>
      <c r="GKN48" s="64"/>
      <c r="GKO48" s="63"/>
      <c r="GKP48" s="63"/>
      <c r="GKQ48" s="63"/>
      <c r="GKR48" s="63"/>
      <c r="GKS48" s="63"/>
      <c r="GKT48" s="63"/>
      <c r="GKU48" s="63"/>
      <c r="GKV48" s="64"/>
      <c r="GKW48" s="63"/>
      <c r="GKX48" s="63"/>
      <c r="GKY48" s="63"/>
      <c r="GKZ48" s="63"/>
      <c r="GLA48" s="63"/>
      <c r="GLB48" s="63"/>
      <c r="GLC48" s="63"/>
      <c r="GLD48" s="64"/>
      <c r="GLE48" s="63"/>
      <c r="GLF48" s="63"/>
      <c r="GLG48" s="63"/>
      <c r="GLH48" s="63"/>
      <c r="GLI48" s="63"/>
      <c r="GLJ48" s="63"/>
      <c r="GLK48" s="63"/>
      <c r="GLL48" s="64"/>
      <c r="GLM48" s="63"/>
      <c r="GLN48" s="63"/>
      <c r="GLO48" s="63"/>
      <c r="GLP48" s="63"/>
      <c r="GLQ48" s="63"/>
      <c r="GLR48" s="63"/>
      <c r="GLS48" s="63"/>
      <c r="GLT48" s="64"/>
      <c r="GLU48" s="63"/>
      <c r="GLV48" s="63"/>
      <c r="GLW48" s="63"/>
      <c r="GLX48" s="63"/>
      <c r="GLY48" s="63"/>
      <c r="GLZ48" s="63"/>
      <c r="GMA48" s="63"/>
      <c r="GMB48" s="64"/>
      <c r="GMC48" s="63"/>
      <c r="GMD48" s="63"/>
      <c r="GME48" s="63"/>
      <c r="GMF48" s="63"/>
      <c r="GMG48" s="63"/>
      <c r="GMH48" s="63"/>
      <c r="GMI48" s="63"/>
      <c r="GMJ48" s="64"/>
      <c r="GMK48" s="63"/>
      <c r="GML48" s="63"/>
      <c r="GMM48" s="63"/>
      <c r="GMN48" s="63"/>
      <c r="GMO48" s="63"/>
      <c r="GMP48" s="63"/>
      <c r="GMQ48" s="63"/>
      <c r="GMR48" s="64"/>
      <c r="GMS48" s="63"/>
      <c r="GMT48" s="63"/>
      <c r="GMU48" s="63"/>
      <c r="GMV48" s="63"/>
      <c r="GMW48" s="63"/>
      <c r="GMX48" s="63"/>
      <c r="GMY48" s="63"/>
      <c r="GMZ48" s="64"/>
      <c r="GNA48" s="63"/>
      <c r="GNB48" s="63"/>
      <c r="GNC48" s="63"/>
      <c r="GND48" s="63"/>
      <c r="GNE48" s="63"/>
      <c r="GNF48" s="63"/>
      <c r="GNG48" s="63"/>
      <c r="GNH48" s="64"/>
      <c r="GNI48" s="63"/>
      <c r="GNJ48" s="63"/>
      <c r="GNK48" s="63"/>
      <c r="GNL48" s="63"/>
      <c r="GNM48" s="63"/>
      <c r="GNN48" s="63"/>
      <c r="GNO48" s="63"/>
      <c r="GNP48" s="64"/>
      <c r="GNQ48" s="63"/>
      <c r="GNR48" s="63"/>
      <c r="GNS48" s="63"/>
      <c r="GNT48" s="63"/>
      <c r="GNU48" s="63"/>
      <c r="GNV48" s="63"/>
      <c r="GNW48" s="63"/>
      <c r="GNX48" s="64"/>
      <c r="GNY48" s="63"/>
      <c r="GNZ48" s="63"/>
      <c r="GOA48" s="63"/>
      <c r="GOB48" s="63"/>
      <c r="GOC48" s="63"/>
      <c r="GOD48" s="63"/>
      <c r="GOE48" s="63"/>
      <c r="GOF48" s="64"/>
      <c r="GOG48" s="63"/>
      <c r="GOH48" s="63"/>
      <c r="GOI48" s="63"/>
      <c r="GOJ48" s="63"/>
      <c r="GOK48" s="63"/>
      <c r="GOL48" s="63"/>
      <c r="GOM48" s="63"/>
      <c r="GON48" s="64"/>
      <c r="GOO48" s="63"/>
      <c r="GOP48" s="63"/>
      <c r="GOQ48" s="63"/>
      <c r="GOR48" s="63"/>
      <c r="GOS48" s="63"/>
      <c r="GOT48" s="63"/>
      <c r="GOU48" s="63"/>
      <c r="GOV48" s="64"/>
      <c r="GOW48" s="63"/>
      <c r="GOX48" s="63"/>
      <c r="GOY48" s="63"/>
      <c r="GOZ48" s="63"/>
      <c r="GPA48" s="63"/>
      <c r="GPB48" s="63"/>
      <c r="GPC48" s="63"/>
      <c r="GPD48" s="64"/>
      <c r="GPE48" s="63"/>
      <c r="GPF48" s="63"/>
      <c r="GPG48" s="63"/>
      <c r="GPH48" s="63"/>
      <c r="GPI48" s="63"/>
      <c r="GPJ48" s="63"/>
      <c r="GPK48" s="63"/>
      <c r="GPL48" s="64"/>
      <c r="GPM48" s="63"/>
      <c r="GPN48" s="63"/>
      <c r="GPO48" s="63"/>
      <c r="GPP48" s="63"/>
      <c r="GPQ48" s="63"/>
      <c r="GPR48" s="63"/>
      <c r="GPS48" s="63"/>
      <c r="GPT48" s="64"/>
      <c r="GPU48" s="63"/>
      <c r="GPV48" s="63"/>
      <c r="GPW48" s="63"/>
      <c r="GPX48" s="63"/>
      <c r="GPY48" s="63"/>
      <c r="GPZ48" s="63"/>
      <c r="GQA48" s="63"/>
      <c r="GQB48" s="64"/>
      <c r="GQC48" s="63"/>
      <c r="GQD48" s="63"/>
      <c r="GQE48" s="63"/>
      <c r="GQF48" s="63"/>
      <c r="GQG48" s="63"/>
      <c r="GQH48" s="63"/>
      <c r="GQI48" s="63"/>
      <c r="GQJ48" s="64"/>
      <c r="GQK48" s="63"/>
      <c r="GQL48" s="63"/>
      <c r="GQM48" s="63"/>
      <c r="GQN48" s="63"/>
      <c r="GQO48" s="63"/>
      <c r="GQP48" s="63"/>
      <c r="GQQ48" s="63"/>
      <c r="GQR48" s="64"/>
      <c r="GQS48" s="63"/>
      <c r="GQT48" s="63"/>
      <c r="GQU48" s="63"/>
      <c r="GQV48" s="63"/>
      <c r="GQW48" s="63"/>
      <c r="GQX48" s="63"/>
      <c r="GQY48" s="63"/>
      <c r="GQZ48" s="64"/>
      <c r="GRA48" s="63"/>
      <c r="GRB48" s="63"/>
      <c r="GRC48" s="63"/>
      <c r="GRD48" s="63"/>
      <c r="GRE48" s="63"/>
      <c r="GRF48" s="63"/>
      <c r="GRG48" s="63"/>
      <c r="GRH48" s="64"/>
      <c r="GRI48" s="63"/>
      <c r="GRJ48" s="63"/>
      <c r="GRK48" s="63"/>
      <c r="GRL48" s="63"/>
      <c r="GRM48" s="63"/>
      <c r="GRN48" s="63"/>
      <c r="GRO48" s="63"/>
      <c r="GRP48" s="64"/>
      <c r="GRQ48" s="63"/>
      <c r="GRR48" s="63"/>
      <c r="GRS48" s="63"/>
      <c r="GRT48" s="63"/>
      <c r="GRU48" s="63"/>
      <c r="GRV48" s="63"/>
      <c r="GRW48" s="63"/>
      <c r="GRX48" s="64"/>
      <c r="GRY48" s="63"/>
      <c r="GRZ48" s="63"/>
      <c r="GSA48" s="63"/>
      <c r="GSB48" s="63"/>
      <c r="GSC48" s="63"/>
      <c r="GSD48" s="63"/>
      <c r="GSE48" s="63"/>
      <c r="GSF48" s="64"/>
      <c r="GSG48" s="63"/>
      <c r="GSH48" s="63"/>
      <c r="GSI48" s="63"/>
      <c r="GSJ48" s="63"/>
      <c r="GSK48" s="63"/>
      <c r="GSL48" s="63"/>
      <c r="GSM48" s="63"/>
      <c r="GSN48" s="64"/>
      <c r="GSO48" s="63"/>
      <c r="GSP48" s="63"/>
      <c r="GSQ48" s="63"/>
      <c r="GSR48" s="63"/>
      <c r="GSS48" s="63"/>
      <c r="GST48" s="63"/>
      <c r="GSU48" s="63"/>
      <c r="GSV48" s="64"/>
      <c r="GSW48" s="63"/>
      <c r="GSX48" s="63"/>
      <c r="GSY48" s="63"/>
      <c r="GSZ48" s="63"/>
      <c r="GTA48" s="63"/>
      <c r="GTB48" s="63"/>
      <c r="GTC48" s="63"/>
      <c r="GTD48" s="64"/>
      <c r="GTE48" s="63"/>
      <c r="GTF48" s="63"/>
      <c r="GTG48" s="63"/>
      <c r="GTH48" s="63"/>
      <c r="GTI48" s="63"/>
      <c r="GTJ48" s="63"/>
      <c r="GTK48" s="63"/>
      <c r="GTL48" s="64"/>
      <c r="GTM48" s="63"/>
      <c r="GTN48" s="63"/>
      <c r="GTO48" s="63"/>
      <c r="GTP48" s="63"/>
      <c r="GTQ48" s="63"/>
      <c r="GTR48" s="63"/>
      <c r="GTS48" s="63"/>
      <c r="GTT48" s="64"/>
      <c r="GTU48" s="63"/>
      <c r="GTV48" s="63"/>
      <c r="GTW48" s="63"/>
      <c r="GTX48" s="63"/>
      <c r="GTY48" s="63"/>
      <c r="GTZ48" s="63"/>
      <c r="GUA48" s="63"/>
      <c r="GUB48" s="64"/>
      <c r="GUC48" s="63"/>
      <c r="GUD48" s="63"/>
      <c r="GUE48" s="63"/>
      <c r="GUF48" s="63"/>
      <c r="GUG48" s="63"/>
      <c r="GUH48" s="63"/>
      <c r="GUI48" s="63"/>
      <c r="GUJ48" s="64"/>
      <c r="GUK48" s="63"/>
      <c r="GUL48" s="63"/>
      <c r="GUM48" s="63"/>
      <c r="GUN48" s="63"/>
      <c r="GUO48" s="63"/>
      <c r="GUP48" s="63"/>
      <c r="GUQ48" s="63"/>
      <c r="GUR48" s="64"/>
      <c r="GUS48" s="63"/>
      <c r="GUT48" s="63"/>
      <c r="GUU48" s="63"/>
      <c r="GUV48" s="63"/>
      <c r="GUW48" s="63"/>
      <c r="GUX48" s="63"/>
      <c r="GUY48" s="63"/>
      <c r="GUZ48" s="64"/>
      <c r="GVA48" s="63"/>
      <c r="GVB48" s="63"/>
      <c r="GVC48" s="63"/>
      <c r="GVD48" s="63"/>
      <c r="GVE48" s="63"/>
      <c r="GVF48" s="63"/>
      <c r="GVG48" s="63"/>
      <c r="GVH48" s="64"/>
      <c r="GVI48" s="63"/>
      <c r="GVJ48" s="63"/>
      <c r="GVK48" s="63"/>
      <c r="GVL48" s="63"/>
      <c r="GVM48" s="63"/>
      <c r="GVN48" s="63"/>
      <c r="GVO48" s="63"/>
      <c r="GVP48" s="64"/>
      <c r="GVQ48" s="63"/>
      <c r="GVR48" s="63"/>
      <c r="GVS48" s="63"/>
      <c r="GVT48" s="63"/>
      <c r="GVU48" s="63"/>
      <c r="GVV48" s="63"/>
      <c r="GVW48" s="63"/>
      <c r="GVX48" s="64"/>
      <c r="GVY48" s="63"/>
      <c r="GVZ48" s="63"/>
      <c r="GWA48" s="63"/>
      <c r="GWB48" s="63"/>
      <c r="GWC48" s="63"/>
      <c r="GWD48" s="63"/>
      <c r="GWE48" s="63"/>
      <c r="GWF48" s="64"/>
      <c r="GWG48" s="63"/>
      <c r="GWH48" s="63"/>
      <c r="GWI48" s="63"/>
      <c r="GWJ48" s="63"/>
      <c r="GWK48" s="63"/>
      <c r="GWL48" s="63"/>
      <c r="GWM48" s="63"/>
      <c r="GWN48" s="64"/>
      <c r="GWO48" s="63"/>
      <c r="GWP48" s="63"/>
      <c r="GWQ48" s="63"/>
      <c r="GWR48" s="63"/>
      <c r="GWS48" s="63"/>
      <c r="GWT48" s="63"/>
      <c r="GWU48" s="63"/>
      <c r="GWV48" s="64"/>
      <c r="GWW48" s="63"/>
      <c r="GWX48" s="63"/>
      <c r="GWY48" s="63"/>
      <c r="GWZ48" s="63"/>
      <c r="GXA48" s="63"/>
      <c r="GXB48" s="63"/>
      <c r="GXC48" s="63"/>
      <c r="GXD48" s="64"/>
      <c r="GXE48" s="63"/>
      <c r="GXF48" s="63"/>
      <c r="GXG48" s="63"/>
      <c r="GXH48" s="63"/>
      <c r="GXI48" s="63"/>
      <c r="GXJ48" s="63"/>
      <c r="GXK48" s="63"/>
      <c r="GXL48" s="64"/>
      <c r="GXM48" s="63"/>
      <c r="GXN48" s="63"/>
      <c r="GXO48" s="63"/>
      <c r="GXP48" s="63"/>
      <c r="GXQ48" s="63"/>
      <c r="GXR48" s="63"/>
      <c r="GXS48" s="63"/>
      <c r="GXT48" s="64"/>
      <c r="GXU48" s="63"/>
      <c r="GXV48" s="63"/>
      <c r="GXW48" s="63"/>
      <c r="GXX48" s="63"/>
      <c r="GXY48" s="63"/>
      <c r="GXZ48" s="63"/>
      <c r="GYA48" s="63"/>
      <c r="GYB48" s="64"/>
      <c r="GYC48" s="63"/>
      <c r="GYD48" s="63"/>
      <c r="GYE48" s="63"/>
      <c r="GYF48" s="63"/>
      <c r="GYG48" s="63"/>
      <c r="GYH48" s="63"/>
      <c r="GYI48" s="63"/>
      <c r="GYJ48" s="64"/>
      <c r="GYK48" s="63"/>
      <c r="GYL48" s="63"/>
      <c r="GYM48" s="63"/>
      <c r="GYN48" s="63"/>
      <c r="GYO48" s="63"/>
      <c r="GYP48" s="63"/>
      <c r="GYQ48" s="63"/>
      <c r="GYR48" s="64"/>
      <c r="GYS48" s="63"/>
      <c r="GYT48" s="63"/>
      <c r="GYU48" s="63"/>
      <c r="GYV48" s="63"/>
      <c r="GYW48" s="63"/>
      <c r="GYX48" s="63"/>
      <c r="GYY48" s="63"/>
      <c r="GYZ48" s="64"/>
      <c r="GZA48" s="63"/>
      <c r="GZB48" s="63"/>
      <c r="GZC48" s="63"/>
      <c r="GZD48" s="63"/>
      <c r="GZE48" s="63"/>
      <c r="GZF48" s="63"/>
      <c r="GZG48" s="63"/>
      <c r="GZH48" s="64"/>
      <c r="GZI48" s="63"/>
      <c r="GZJ48" s="63"/>
      <c r="GZK48" s="63"/>
      <c r="GZL48" s="63"/>
      <c r="GZM48" s="63"/>
      <c r="GZN48" s="63"/>
      <c r="GZO48" s="63"/>
      <c r="GZP48" s="64"/>
      <c r="GZQ48" s="63"/>
      <c r="GZR48" s="63"/>
      <c r="GZS48" s="63"/>
      <c r="GZT48" s="63"/>
      <c r="GZU48" s="63"/>
      <c r="GZV48" s="63"/>
      <c r="GZW48" s="63"/>
      <c r="GZX48" s="64"/>
      <c r="GZY48" s="63"/>
      <c r="GZZ48" s="63"/>
      <c r="HAA48" s="63"/>
      <c r="HAB48" s="63"/>
      <c r="HAC48" s="63"/>
      <c r="HAD48" s="63"/>
      <c r="HAE48" s="63"/>
      <c r="HAF48" s="64"/>
      <c r="HAG48" s="63"/>
      <c r="HAH48" s="63"/>
      <c r="HAI48" s="63"/>
      <c r="HAJ48" s="63"/>
      <c r="HAK48" s="63"/>
      <c r="HAL48" s="63"/>
      <c r="HAM48" s="63"/>
      <c r="HAN48" s="64"/>
      <c r="HAO48" s="63"/>
      <c r="HAP48" s="63"/>
      <c r="HAQ48" s="63"/>
      <c r="HAR48" s="63"/>
      <c r="HAS48" s="63"/>
      <c r="HAT48" s="63"/>
      <c r="HAU48" s="63"/>
      <c r="HAV48" s="64"/>
      <c r="HAW48" s="63"/>
      <c r="HAX48" s="63"/>
      <c r="HAY48" s="63"/>
      <c r="HAZ48" s="63"/>
      <c r="HBA48" s="63"/>
      <c r="HBB48" s="63"/>
      <c r="HBC48" s="63"/>
      <c r="HBD48" s="64"/>
      <c r="HBE48" s="63"/>
      <c r="HBF48" s="63"/>
      <c r="HBG48" s="63"/>
      <c r="HBH48" s="63"/>
      <c r="HBI48" s="63"/>
      <c r="HBJ48" s="63"/>
      <c r="HBK48" s="63"/>
      <c r="HBL48" s="64"/>
      <c r="HBM48" s="63"/>
      <c r="HBN48" s="63"/>
      <c r="HBO48" s="63"/>
      <c r="HBP48" s="63"/>
      <c r="HBQ48" s="63"/>
      <c r="HBR48" s="63"/>
      <c r="HBS48" s="63"/>
      <c r="HBT48" s="64"/>
      <c r="HBU48" s="63"/>
      <c r="HBV48" s="63"/>
      <c r="HBW48" s="63"/>
      <c r="HBX48" s="63"/>
      <c r="HBY48" s="63"/>
      <c r="HBZ48" s="63"/>
      <c r="HCA48" s="63"/>
      <c r="HCB48" s="64"/>
      <c r="HCC48" s="63"/>
      <c r="HCD48" s="63"/>
      <c r="HCE48" s="63"/>
      <c r="HCF48" s="63"/>
      <c r="HCG48" s="63"/>
      <c r="HCH48" s="63"/>
      <c r="HCI48" s="63"/>
      <c r="HCJ48" s="64"/>
      <c r="HCK48" s="63"/>
      <c r="HCL48" s="63"/>
      <c r="HCM48" s="63"/>
      <c r="HCN48" s="63"/>
      <c r="HCO48" s="63"/>
      <c r="HCP48" s="63"/>
      <c r="HCQ48" s="63"/>
      <c r="HCR48" s="64"/>
      <c r="HCS48" s="63"/>
      <c r="HCT48" s="63"/>
      <c r="HCU48" s="63"/>
      <c r="HCV48" s="63"/>
      <c r="HCW48" s="63"/>
      <c r="HCX48" s="63"/>
      <c r="HCY48" s="63"/>
      <c r="HCZ48" s="64"/>
      <c r="HDA48" s="63"/>
      <c r="HDB48" s="63"/>
      <c r="HDC48" s="63"/>
      <c r="HDD48" s="63"/>
      <c r="HDE48" s="63"/>
      <c r="HDF48" s="63"/>
      <c r="HDG48" s="63"/>
      <c r="HDH48" s="64"/>
      <c r="HDI48" s="63"/>
      <c r="HDJ48" s="63"/>
      <c r="HDK48" s="63"/>
      <c r="HDL48" s="63"/>
      <c r="HDM48" s="63"/>
      <c r="HDN48" s="63"/>
      <c r="HDO48" s="63"/>
      <c r="HDP48" s="64"/>
      <c r="HDQ48" s="63"/>
      <c r="HDR48" s="63"/>
      <c r="HDS48" s="63"/>
      <c r="HDT48" s="63"/>
      <c r="HDU48" s="63"/>
      <c r="HDV48" s="63"/>
      <c r="HDW48" s="63"/>
      <c r="HDX48" s="64"/>
      <c r="HDY48" s="63"/>
      <c r="HDZ48" s="63"/>
      <c r="HEA48" s="63"/>
      <c r="HEB48" s="63"/>
      <c r="HEC48" s="63"/>
      <c r="HED48" s="63"/>
      <c r="HEE48" s="63"/>
      <c r="HEF48" s="64"/>
      <c r="HEG48" s="63"/>
      <c r="HEH48" s="63"/>
      <c r="HEI48" s="63"/>
      <c r="HEJ48" s="63"/>
      <c r="HEK48" s="63"/>
      <c r="HEL48" s="63"/>
      <c r="HEM48" s="63"/>
      <c r="HEN48" s="64"/>
      <c r="HEO48" s="63"/>
      <c r="HEP48" s="63"/>
      <c r="HEQ48" s="63"/>
      <c r="HER48" s="63"/>
      <c r="HES48" s="63"/>
      <c r="HET48" s="63"/>
      <c r="HEU48" s="63"/>
      <c r="HEV48" s="64"/>
      <c r="HEW48" s="63"/>
      <c r="HEX48" s="63"/>
      <c r="HEY48" s="63"/>
      <c r="HEZ48" s="63"/>
      <c r="HFA48" s="63"/>
      <c r="HFB48" s="63"/>
      <c r="HFC48" s="63"/>
      <c r="HFD48" s="64"/>
      <c r="HFE48" s="63"/>
      <c r="HFF48" s="63"/>
      <c r="HFG48" s="63"/>
      <c r="HFH48" s="63"/>
      <c r="HFI48" s="63"/>
      <c r="HFJ48" s="63"/>
      <c r="HFK48" s="63"/>
      <c r="HFL48" s="64"/>
      <c r="HFM48" s="63"/>
      <c r="HFN48" s="63"/>
      <c r="HFO48" s="63"/>
      <c r="HFP48" s="63"/>
      <c r="HFQ48" s="63"/>
      <c r="HFR48" s="63"/>
      <c r="HFS48" s="63"/>
      <c r="HFT48" s="64"/>
      <c r="HFU48" s="63"/>
      <c r="HFV48" s="63"/>
      <c r="HFW48" s="63"/>
      <c r="HFX48" s="63"/>
      <c r="HFY48" s="63"/>
      <c r="HFZ48" s="63"/>
      <c r="HGA48" s="63"/>
      <c r="HGB48" s="64"/>
      <c r="HGC48" s="63"/>
      <c r="HGD48" s="63"/>
      <c r="HGE48" s="63"/>
      <c r="HGF48" s="63"/>
      <c r="HGG48" s="63"/>
      <c r="HGH48" s="63"/>
      <c r="HGI48" s="63"/>
      <c r="HGJ48" s="64"/>
      <c r="HGK48" s="63"/>
      <c r="HGL48" s="63"/>
      <c r="HGM48" s="63"/>
      <c r="HGN48" s="63"/>
      <c r="HGO48" s="63"/>
      <c r="HGP48" s="63"/>
      <c r="HGQ48" s="63"/>
      <c r="HGR48" s="64"/>
      <c r="HGS48" s="63"/>
      <c r="HGT48" s="63"/>
      <c r="HGU48" s="63"/>
      <c r="HGV48" s="63"/>
      <c r="HGW48" s="63"/>
      <c r="HGX48" s="63"/>
      <c r="HGY48" s="63"/>
      <c r="HGZ48" s="64"/>
      <c r="HHA48" s="63"/>
      <c r="HHB48" s="63"/>
      <c r="HHC48" s="63"/>
      <c r="HHD48" s="63"/>
      <c r="HHE48" s="63"/>
      <c r="HHF48" s="63"/>
      <c r="HHG48" s="63"/>
      <c r="HHH48" s="64"/>
      <c r="HHI48" s="63"/>
      <c r="HHJ48" s="63"/>
      <c r="HHK48" s="63"/>
      <c r="HHL48" s="63"/>
      <c r="HHM48" s="63"/>
      <c r="HHN48" s="63"/>
      <c r="HHO48" s="63"/>
      <c r="HHP48" s="64"/>
      <c r="HHQ48" s="63"/>
      <c r="HHR48" s="63"/>
      <c r="HHS48" s="63"/>
      <c r="HHT48" s="63"/>
      <c r="HHU48" s="63"/>
      <c r="HHV48" s="63"/>
      <c r="HHW48" s="63"/>
      <c r="HHX48" s="64"/>
      <c r="HHY48" s="63"/>
      <c r="HHZ48" s="63"/>
      <c r="HIA48" s="63"/>
      <c r="HIB48" s="63"/>
      <c r="HIC48" s="63"/>
      <c r="HID48" s="63"/>
      <c r="HIE48" s="63"/>
      <c r="HIF48" s="64"/>
      <c r="HIG48" s="63"/>
      <c r="HIH48" s="63"/>
      <c r="HII48" s="63"/>
      <c r="HIJ48" s="63"/>
      <c r="HIK48" s="63"/>
      <c r="HIL48" s="63"/>
      <c r="HIM48" s="63"/>
      <c r="HIN48" s="64"/>
      <c r="HIO48" s="63"/>
      <c r="HIP48" s="63"/>
      <c r="HIQ48" s="63"/>
      <c r="HIR48" s="63"/>
      <c r="HIS48" s="63"/>
      <c r="HIT48" s="63"/>
      <c r="HIU48" s="63"/>
      <c r="HIV48" s="64"/>
      <c r="HIW48" s="63"/>
      <c r="HIX48" s="63"/>
      <c r="HIY48" s="63"/>
      <c r="HIZ48" s="63"/>
      <c r="HJA48" s="63"/>
      <c r="HJB48" s="63"/>
      <c r="HJC48" s="63"/>
      <c r="HJD48" s="64"/>
      <c r="HJE48" s="63"/>
      <c r="HJF48" s="63"/>
      <c r="HJG48" s="63"/>
      <c r="HJH48" s="63"/>
      <c r="HJI48" s="63"/>
      <c r="HJJ48" s="63"/>
      <c r="HJK48" s="63"/>
      <c r="HJL48" s="64"/>
      <c r="HJM48" s="63"/>
      <c r="HJN48" s="63"/>
      <c r="HJO48" s="63"/>
      <c r="HJP48" s="63"/>
      <c r="HJQ48" s="63"/>
      <c r="HJR48" s="63"/>
      <c r="HJS48" s="63"/>
      <c r="HJT48" s="64"/>
      <c r="HJU48" s="63"/>
      <c r="HJV48" s="63"/>
      <c r="HJW48" s="63"/>
      <c r="HJX48" s="63"/>
      <c r="HJY48" s="63"/>
      <c r="HJZ48" s="63"/>
      <c r="HKA48" s="63"/>
      <c r="HKB48" s="64"/>
      <c r="HKC48" s="63"/>
      <c r="HKD48" s="63"/>
      <c r="HKE48" s="63"/>
      <c r="HKF48" s="63"/>
      <c r="HKG48" s="63"/>
      <c r="HKH48" s="63"/>
      <c r="HKI48" s="63"/>
      <c r="HKJ48" s="64"/>
      <c r="HKK48" s="63"/>
      <c r="HKL48" s="63"/>
      <c r="HKM48" s="63"/>
      <c r="HKN48" s="63"/>
      <c r="HKO48" s="63"/>
      <c r="HKP48" s="63"/>
      <c r="HKQ48" s="63"/>
      <c r="HKR48" s="64"/>
      <c r="HKS48" s="63"/>
      <c r="HKT48" s="63"/>
      <c r="HKU48" s="63"/>
      <c r="HKV48" s="63"/>
      <c r="HKW48" s="63"/>
      <c r="HKX48" s="63"/>
      <c r="HKY48" s="63"/>
      <c r="HKZ48" s="64"/>
      <c r="HLA48" s="63"/>
      <c r="HLB48" s="63"/>
      <c r="HLC48" s="63"/>
      <c r="HLD48" s="63"/>
      <c r="HLE48" s="63"/>
      <c r="HLF48" s="63"/>
      <c r="HLG48" s="63"/>
      <c r="HLH48" s="64"/>
      <c r="HLI48" s="63"/>
      <c r="HLJ48" s="63"/>
      <c r="HLK48" s="63"/>
      <c r="HLL48" s="63"/>
      <c r="HLM48" s="63"/>
      <c r="HLN48" s="63"/>
      <c r="HLO48" s="63"/>
      <c r="HLP48" s="64"/>
      <c r="HLQ48" s="63"/>
      <c r="HLR48" s="63"/>
      <c r="HLS48" s="63"/>
      <c r="HLT48" s="63"/>
      <c r="HLU48" s="63"/>
      <c r="HLV48" s="63"/>
      <c r="HLW48" s="63"/>
      <c r="HLX48" s="64"/>
      <c r="HLY48" s="63"/>
      <c r="HLZ48" s="63"/>
      <c r="HMA48" s="63"/>
      <c r="HMB48" s="63"/>
      <c r="HMC48" s="63"/>
      <c r="HMD48" s="63"/>
      <c r="HME48" s="63"/>
      <c r="HMF48" s="64"/>
      <c r="HMG48" s="63"/>
      <c r="HMH48" s="63"/>
      <c r="HMI48" s="63"/>
      <c r="HMJ48" s="63"/>
      <c r="HMK48" s="63"/>
      <c r="HML48" s="63"/>
      <c r="HMM48" s="63"/>
      <c r="HMN48" s="64"/>
      <c r="HMO48" s="63"/>
      <c r="HMP48" s="63"/>
      <c r="HMQ48" s="63"/>
      <c r="HMR48" s="63"/>
      <c r="HMS48" s="63"/>
      <c r="HMT48" s="63"/>
      <c r="HMU48" s="63"/>
      <c r="HMV48" s="64"/>
      <c r="HMW48" s="63"/>
      <c r="HMX48" s="63"/>
      <c r="HMY48" s="63"/>
      <c r="HMZ48" s="63"/>
      <c r="HNA48" s="63"/>
      <c r="HNB48" s="63"/>
      <c r="HNC48" s="63"/>
      <c r="HND48" s="64"/>
      <c r="HNE48" s="63"/>
      <c r="HNF48" s="63"/>
      <c r="HNG48" s="63"/>
      <c r="HNH48" s="63"/>
      <c r="HNI48" s="63"/>
      <c r="HNJ48" s="63"/>
      <c r="HNK48" s="63"/>
      <c r="HNL48" s="64"/>
      <c r="HNM48" s="63"/>
      <c r="HNN48" s="63"/>
      <c r="HNO48" s="63"/>
      <c r="HNP48" s="63"/>
      <c r="HNQ48" s="63"/>
      <c r="HNR48" s="63"/>
      <c r="HNS48" s="63"/>
      <c r="HNT48" s="64"/>
      <c r="HNU48" s="63"/>
      <c r="HNV48" s="63"/>
      <c r="HNW48" s="63"/>
      <c r="HNX48" s="63"/>
      <c r="HNY48" s="63"/>
      <c r="HNZ48" s="63"/>
      <c r="HOA48" s="63"/>
      <c r="HOB48" s="64"/>
      <c r="HOC48" s="63"/>
      <c r="HOD48" s="63"/>
      <c r="HOE48" s="63"/>
      <c r="HOF48" s="63"/>
      <c r="HOG48" s="63"/>
      <c r="HOH48" s="63"/>
      <c r="HOI48" s="63"/>
      <c r="HOJ48" s="64"/>
      <c r="HOK48" s="63"/>
      <c r="HOL48" s="63"/>
      <c r="HOM48" s="63"/>
      <c r="HON48" s="63"/>
      <c r="HOO48" s="63"/>
      <c r="HOP48" s="63"/>
      <c r="HOQ48" s="63"/>
      <c r="HOR48" s="64"/>
      <c r="HOS48" s="63"/>
      <c r="HOT48" s="63"/>
      <c r="HOU48" s="63"/>
      <c r="HOV48" s="63"/>
      <c r="HOW48" s="63"/>
      <c r="HOX48" s="63"/>
      <c r="HOY48" s="63"/>
      <c r="HOZ48" s="64"/>
      <c r="HPA48" s="63"/>
      <c r="HPB48" s="63"/>
      <c r="HPC48" s="63"/>
      <c r="HPD48" s="63"/>
      <c r="HPE48" s="63"/>
      <c r="HPF48" s="63"/>
      <c r="HPG48" s="63"/>
      <c r="HPH48" s="64"/>
      <c r="HPI48" s="63"/>
      <c r="HPJ48" s="63"/>
      <c r="HPK48" s="63"/>
      <c r="HPL48" s="63"/>
      <c r="HPM48" s="63"/>
      <c r="HPN48" s="63"/>
      <c r="HPO48" s="63"/>
      <c r="HPP48" s="64"/>
      <c r="HPQ48" s="63"/>
      <c r="HPR48" s="63"/>
      <c r="HPS48" s="63"/>
      <c r="HPT48" s="63"/>
      <c r="HPU48" s="63"/>
      <c r="HPV48" s="63"/>
      <c r="HPW48" s="63"/>
      <c r="HPX48" s="64"/>
      <c r="HPY48" s="63"/>
      <c r="HPZ48" s="63"/>
      <c r="HQA48" s="63"/>
      <c r="HQB48" s="63"/>
      <c r="HQC48" s="63"/>
      <c r="HQD48" s="63"/>
      <c r="HQE48" s="63"/>
      <c r="HQF48" s="64"/>
      <c r="HQG48" s="63"/>
      <c r="HQH48" s="63"/>
      <c r="HQI48" s="63"/>
      <c r="HQJ48" s="63"/>
      <c r="HQK48" s="63"/>
      <c r="HQL48" s="63"/>
      <c r="HQM48" s="63"/>
      <c r="HQN48" s="64"/>
      <c r="HQO48" s="63"/>
      <c r="HQP48" s="63"/>
      <c r="HQQ48" s="63"/>
      <c r="HQR48" s="63"/>
      <c r="HQS48" s="63"/>
      <c r="HQT48" s="63"/>
      <c r="HQU48" s="63"/>
      <c r="HQV48" s="64"/>
      <c r="HQW48" s="63"/>
      <c r="HQX48" s="63"/>
      <c r="HQY48" s="63"/>
      <c r="HQZ48" s="63"/>
      <c r="HRA48" s="63"/>
      <c r="HRB48" s="63"/>
      <c r="HRC48" s="63"/>
      <c r="HRD48" s="64"/>
      <c r="HRE48" s="63"/>
      <c r="HRF48" s="63"/>
      <c r="HRG48" s="63"/>
      <c r="HRH48" s="63"/>
      <c r="HRI48" s="63"/>
      <c r="HRJ48" s="63"/>
      <c r="HRK48" s="63"/>
      <c r="HRL48" s="64"/>
      <c r="HRM48" s="63"/>
      <c r="HRN48" s="63"/>
      <c r="HRO48" s="63"/>
      <c r="HRP48" s="63"/>
      <c r="HRQ48" s="63"/>
      <c r="HRR48" s="63"/>
      <c r="HRS48" s="63"/>
      <c r="HRT48" s="64"/>
      <c r="HRU48" s="63"/>
      <c r="HRV48" s="63"/>
      <c r="HRW48" s="63"/>
      <c r="HRX48" s="63"/>
      <c r="HRY48" s="63"/>
      <c r="HRZ48" s="63"/>
      <c r="HSA48" s="63"/>
      <c r="HSB48" s="64"/>
      <c r="HSC48" s="63"/>
      <c r="HSD48" s="63"/>
      <c r="HSE48" s="63"/>
      <c r="HSF48" s="63"/>
      <c r="HSG48" s="63"/>
      <c r="HSH48" s="63"/>
      <c r="HSI48" s="63"/>
      <c r="HSJ48" s="64"/>
      <c r="HSK48" s="63"/>
      <c r="HSL48" s="63"/>
      <c r="HSM48" s="63"/>
      <c r="HSN48" s="63"/>
      <c r="HSO48" s="63"/>
      <c r="HSP48" s="63"/>
      <c r="HSQ48" s="63"/>
      <c r="HSR48" s="64"/>
      <c r="HSS48" s="63"/>
      <c r="HST48" s="63"/>
      <c r="HSU48" s="63"/>
      <c r="HSV48" s="63"/>
      <c r="HSW48" s="63"/>
      <c r="HSX48" s="63"/>
      <c r="HSY48" s="63"/>
      <c r="HSZ48" s="64"/>
      <c r="HTA48" s="63"/>
      <c r="HTB48" s="63"/>
      <c r="HTC48" s="63"/>
      <c r="HTD48" s="63"/>
      <c r="HTE48" s="63"/>
      <c r="HTF48" s="63"/>
      <c r="HTG48" s="63"/>
      <c r="HTH48" s="64"/>
      <c r="HTI48" s="63"/>
      <c r="HTJ48" s="63"/>
      <c r="HTK48" s="63"/>
      <c r="HTL48" s="63"/>
      <c r="HTM48" s="63"/>
      <c r="HTN48" s="63"/>
      <c r="HTO48" s="63"/>
      <c r="HTP48" s="64"/>
      <c r="HTQ48" s="63"/>
      <c r="HTR48" s="63"/>
      <c r="HTS48" s="63"/>
      <c r="HTT48" s="63"/>
      <c r="HTU48" s="63"/>
      <c r="HTV48" s="63"/>
      <c r="HTW48" s="63"/>
      <c r="HTX48" s="64"/>
      <c r="HTY48" s="63"/>
      <c r="HTZ48" s="63"/>
      <c r="HUA48" s="63"/>
      <c r="HUB48" s="63"/>
      <c r="HUC48" s="63"/>
      <c r="HUD48" s="63"/>
      <c r="HUE48" s="63"/>
      <c r="HUF48" s="64"/>
      <c r="HUG48" s="63"/>
      <c r="HUH48" s="63"/>
      <c r="HUI48" s="63"/>
      <c r="HUJ48" s="63"/>
      <c r="HUK48" s="63"/>
      <c r="HUL48" s="63"/>
      <c r="HUM48" s="63"/>
      <c r="HUN48" s="64"/>
      <c r="HUO48" s="63"/>
      <c r="HUP48" s="63"/>
      <c r="HUQ48" s="63"/>
      <c r="HUR48" s="63"/>
      <c r="HUS48" s="63"/>
      <c r="HUT48" s="63"/>
      <c r="HUU48" s="63"/>
      <c r="HUV48" s="64"/>
      <c r="HUW48" s="63"/>
      <c r="HUX48" s="63"/>
      <c r="HUY48" s="63"/>
      <c r="HUZ48" s="63"/>
      <c r="HVA48" s="63"/>
      <c r="HVB48" s="63"/>
      <c r="HVC48" s="63"/>
      <c r="HVD48" s="64"/>
      <c r="HVE48" s="63"/>
      <c r="HVF48" s="63"/>
      <c r="HVG48" s="63"/>
      <c r="HVH48" s="63"/>
      <c r="HVI48" s="63"/>
      <c r="HVJ48" s="63"/>
      <c r="HVK48" s="63"/>
      <c r="HVL48" s="64"/>
      <c r="HVM48" s="63"/>
      <c r="HVN48" s="63"/>
      <c r="HVO48" s="63"/>
      <c r="HVP48" s="63"/>
      <c r="HVQ48" s="63"/>
      <c r="HVR48" s="63"/>
      <c r="HVS48" s="63"/>
      <c r="HVT48" s="64"/>
      <c r="HVU48" s="63"/>
      <c r="HVV48" s="63"/>
      <c r="HVW48" s="63"/>
      <c r="HVX48" s="63"/>
      <c r="HVY48" s="63"/>
      <c r="HVZ48" s="63"/>
      <c r="HWA48" s="63"/>
      <c r="HWB48" s="64"/>
      <c r="HWC48" s="63"/>
      <c r="HWD48" s="63"/>
      <c r="HWE48" s="63"/>
      <c r="HWF48" s="63"/>
      <c r="HWG48" s="63"/>
      <c r="HWH48" s="63"/>
      <c r="HWI48" s="63"/>
      <c r="HWJ48" s="64"/>
      <c r="HWK48" s="63"/>
      <c r="HWL48" s="63"/>
      <c r="HWM48" s="63"/>
      <c r="HWN48" s="63"/>
      <c r="HWO48" s="63"/>
      <c r="HWP48" s="63"/>
      <c r="HWQ48" s="63"/>
      <c r="HWR48" s="64"/>
      <c r="HWS48" s="63"/>
      <c r="HWT48" s="63"/>
      <c r="HWU48" s="63"/>
      <c r="HWV48" s="63"/>
      <c r="HWW48" s="63"/>
      <c r="HWX48" s="63"/>
      <c r="HWY48" s="63"/>
      <c r="HWZ48" s="64"/>
      <c r="HXA48" s="63"/>
      <c r="HXB48" s="63"/>
      <c r="HXC48" s="63"/>
      <c r="HXD48" s="63"/>
      <c r="HXE48" s="63"/>
      <c r="HXF48" s="63"/>
      <c r="HXG48" s="63"/>
      <c r="HXH48" s="64"/>
      <c r="HXI48" s="63"/>
      <c r="HXJ48" s="63"/>
      <c r="HXK48" s="63"/>
      <c r="HXL48" s="63"/>
      <c r="HXM48" s="63"/>
      <c r="HXN48" s="63"/>
      <c r="HXO48" s="63"/>
      <c r="HXP48" s="64"/>
      <c r="HXQ48" s="63"/>
      <c r="HXR48" s="63"/>
      <c r="HXS48" s="63"/>
      <c r="HXT48" s="63"/>
      <c r="HXU48" s="63"/>
      <c r="HXV48" s="63"/>
      <c r="HXW48" s="63"/>
      <c r="HXX48" s="64"/>
      <c r="HXY48" s="63"/>
      <c r="HXZ48" s="63"/>
      <c r="HYA48" s="63"/>
      <c r="HYB48" s="63"/>
      <c r="HYC48" s="63"/>
      <c r="HYD48" s="63"/>
      <c r="HYE48" s="63"/>
      <c r="HYF48" s="64"/>
      <c r="HYG48" s="63"/>
      <c r="HYH48" s="63"/>
      <c r="HYI48" s="63"/>
      <c r="HYJ48" s="63"/>
      <c r="HYK48" s="63"/>
      <c r="HYL48" s="63"/>
      <c r="HYM48" s="63"/>
      <c r="HYN48" s="64"/>
      <c r="HYO48" s="63"/>
      <c r="HYP48" s="63"/>
      <c r="HYQ48" s="63"/>
      <c r="HYR48" s="63"/>
      <c r="HYS48" s="63"/>
      <c r="HYT48" s="63"/>
      <c r="HYU48" s="63"/>
      <c r="HYV48" s="64"/>
      <c r="HYW48" s="63"/>
      <c r="HYX48" s="63"/>
      <c r="HYY48" s="63"/>
      <c r="HYZ48" s="63"/>
      <c r="HZA48" s="63"/>
      <c r="HZB48" s="63"/>
      <c r="HZC48" s="63"/>
      <c r="HZD48" s="64"/>
      <c r="HZE48" s="63"/>
      <c r="HZF48" s="63"/>
      <c r="HZG48" s="63"/>
      <c r="HZH48" s="63"/>
      <c r="HZI48" s="63"/>
      <c r="HZJ48" s="63"/>
      <c r="HZK48" s="63"/>
      <c r="HZL48" s="64"/>
      <c r="HZM48" s="63"/>
      <c r="HZN48" s="63"/>
      <c r="HZO48" s="63"/>
      <c r="HZP48" s="63"/>
      <c r="HZQ48" s="63"/>
      <c r="HZR48" s="63"/>
      <c r="HZS48" s="63"/>
      <c r="HZT48" s="64"/>
      <c r="HZU48" s="63"/>
      <c r="HZV48" s="63"/>
      <c r="HZW48" s="63"/>
      <c r="HZX48" s="63"/>
      <c r="HZY48" s="63"/>
      <c r="HZZ48" s="63"/>
      <c r="IAA48" s="63"/>
      <c r="IAB48" s="64"/>
      <c r="IAC48" s="63"/>
      <c r="IAD48" s="63"/>
      <c r="IAE48" s="63"/>
      <c r="IAF48" s="63"/>
      <c r="IAG48" s="63"/>
      <c r="IAH48" s="63"/>
      <c r="IAI48" s="63"/>
      <c r="IAJ48" s="64"/>
      <c r="IAK48" s="63"/>
      <c r="IAL48" s="63"/>
      <c r="IAM48" s="63"/>
      <c r="IAN48" s="63"/>
      <c r="IAO48" s="63"/>
      <c r="IAP48" s="63"/>
      <c r="IAQ48" s="63"/>
      <c r="IAR48" s="64"/>
      <c r="IAS48" s="63"/>
      <c r="IAT48" s="63"/>
      <c r="IAU48" s="63"/>
      <c r="IAV48" s="63"/>
      <c r="IAW48" s="63"/>
      <c r="IAX48" s="63"/>
      <c r="IAY48" s="63"/>
      <c r="IAZ48" s="64"/>
      <c r="IBA48" s="63"/>
      <c r="IBB48" s="63"/>
      <c r="IBC48" s="63"/>
      <c r="IBD48" s="63"/>
      <c r="IBE48" s="63"/>
      <c r="IBF48" s="63"/>
      <c r="IBG48" s="63"/>
      <c r="IBH48" s="64"/>
      <c r="IBI48" s="63"/>
      <c r="IBJ48" s="63"/>
      <c r="IBK48" s="63"/>
      <c r="IBL48" s="63"/>
      <c r="IBM48" s="63"/>
      <c r="IBN48" s="63"/>
      <c r="IBO48" s="63"/>
      <c r="IBP48" s="64"/>
      <c r="IBQ48" s="63"/>
      <c r="IBR48" s="63"/>
      <c r="IBS48" s="63"/>
      <c r="IBT48" s="63"/>
      <c r="IBU48" s="63"/>
      <c r="IBV48" s="63"/>
      <c r="IBW48" s="63"/>
      <c r="IBX48" s="64"/>
      <c r="IBY48" s="63"/>
      <c r="IBZ48" s="63"/>
      <c r="ICA48" s="63"/>
      <c r="ICB48" s="63"/>
      <c r="ICC48" s="63"/>
      <c r="ICD48" s="63"/>
      <c r="ICE48" s="63"/>
      <c r="ICF48" s="64"/>
      <c r="ICG48" s="63"/>
      <c r="ICH48" s="63"/>
      <c r="ICI48" s="63"/>
      <c r="ICJ48" s="63"/>
      <c r="ICK48" s="63"/>
      <c r="ICL48" s="63"/>
      <c r="ICM48" s="63"/>
      <c r="ICN48" s="64"/>
      <c r="ICO48" s="63"/>
      <c r="ICP48" s="63"/>
      <c r="ICQ48" s="63"/>
      <c r="ICR48" s="63"/>
      <c r="ICS48" s="63"/>
      <c r="ICT48" s="63"/>
      <c r="ICU48" s="63"/>
      <c r="ICV48" s="64"/>
      <c r="ICW48" s="63"/>
      <c r="ICX48" s="63"/>
      <c r="ICY48" s="63"/>
      <c r="ICZ48" s="63"/>
      <c r="IDA48" s="63"/>
      <c r="IDB48" s="63"/>
      <c r="IDC48" s="63"/>
      <c r="IDD48" s="64"/>
      <c r="IDE48" s="63"/>
      <c r="IDF48" s="63"/>
      <c r="IDG48" s="63"/>
      <c r="IDH48" s="63"/>
      <c r="IDI48" s="63"/>
      <c r="IDJ48" s="63"/>
      <c r="IDK48" s="63"/>
      <c r="IDL48" s="64"/>
      <c r="IDM48" s="63"/>
      <c r="IDN48" s="63"/>
      <c r="IDO48" s="63"/>
      <c r="IDP48" s="63"/>
      <c r="IDQ48" s="63"/>
      <c r="IDR48" s="63"/>
      <c r="IDS48" s="63"/>
      <c r="IDT48" s="64"/>
      <c r="IDU48" s="63"/>
      <c r="IDV48" s="63"/>
      <c r="IDW48" s="63"/>
      <c r="IDX48" s="63"/>
      <c r="IDY48" s="63"/>
      <c r="IDZ48" s="63"/>
      <c r="IEA48" s="63"/>
      <c r="IEB48" s="64"/>
      <c r="IEC48" s="63"/>
      <c r="IED48" s="63"/>
      <c r="IEE48" s="63"/>
      <c r="IEF48" s="63"/>
      <c r="IEG48" s="63"/>
      <c r="IEH48" s="63"/>
      <c r="IEI48" s="63"/>
      <c r="IEJ48" s="64"/>
      <c r="IEK48" s="63"/>
      <c r="IEL48" s="63"/>
      <c r="IEM48" s="63"/>
      <c r="IEN48" s="63"/>
      <c r="IEO48" s="63"/>
      <c r="IEP48" s="63"/>
      <c r="IEQ48" s="63"/>
      <c r="IER48" s="64"/>
      <c r="IES48" s="63"/>
      <c r="IET48" s="63"/>
      <c r="IEU48" s="63"/>
      <c r="IEV48" s="63"/>
      <c r="IEW48" s="63"/>
      <c r="IEX48" s="63"/>
      <c r="IEY48" s="63"/>
      <c r="IEZ48" s="64"/>
      <c r="IFA48" s="63"/>
      <c r="IFB48" s="63"/>
      <c r="IFC48" s="63"/>
      <c r="IFD48" s="63"/>
      <c r="IFE48" s="63"/>
      <c r="IFF48" s="63"/>
      <c r="IFG48" s="63"/>
      <c r="IFH48" s="64"/>
      <c r="IFI48" s="63"/>
      <c r="IFJ48" s="63"/>
      <c r="IFK48" s="63"/>
      <c r="IFL48" s="63"/>
      <c r="IFM48" s="63"/>
      <c r="IFN48" s="63"/>
      <c r="IFO48" s="63"/>
      <c r="IFP48" s="64"/>
      <c r="IFQ48" s="63"/>
      <c r="IFR48" s="63"/>
      <c r="IFS48" s="63"/>
      <c r="IFT48" s="63"/>
      <c r="IFU48" s="63"/>
      <c r="IFV48" s="63"/>
      <c r="IFW48" s="63"/>
      <c r="IFX48" s="64"/>
      <c r="IFY48" s="63"/>
      <c r="IFZ48" s="63"/>
      <c r="IGA48" s="63"/>
      <c r="IGB48" s="63"/>
      <c r="IGC48" s="63"/>
      <c r="IGD48" s="63"/>
      <c r="IGE48" s="63"/>
      <c r="IGF48" s="64"/>
      <c r="IGG48" s="63"/>
      <c r="IGH48" s="63"/>
      <c r="IGI48" s="63"/>
      <c r="IGJ48" s="63"/>
      <c r="IGK48" s="63"/>
      <c r="IGL48" s="63"/>
      <c r="IGM48" s="63"/>
      <c r="IGN48" s="64"/>
      <c r="IGO48" s="63"/>
      <c r="IGP48" s="63"/>
      <c r="IGQ48" s="63"/>
      <c r="IGR48" s="63"/>
      <c r="IGS48" s="63"/>
      <c r="IGT48" s="63"/>
      <c r="IGU48" s="63"/>
      <c r="IGV48" s="64"/>
      <c r="IGW48" s="63"/>
      <c r="IGX48" s="63"/>
      <c r="IGY48" s="63"/>
      <c r="IGZ48" s="63"/>
      <c r="IHA48" s="63"/>
      <c r="IHB48" s="63"/>
      <c r="IHC48" s="63"/>
      <c r="IHD48" s="64"/>
      <c r="IHE48" s="63"/>
      <c r="IHF48" s="63"/>
      <c r="IHG48" s="63"/>
      <c r="IHH48" s="63"/>
      <c r="IHI48" s="63"/>
      <c r="IHJ48" s="63"/>
      <c r="IHK48" s="63"/>
      <c r="IHL48" s="64"/>
      <c r="IHM48" s="63"/>
      <c r="IHN48" s="63"/>
      <c r="IHO48" s="63"/>
      <c r="IHP48" s="63"/>
      <c r="IHQ48" s="63"/>
      <c r="IHR48" s="63"/>
      <c r="IHS48" s="63"/>
      <c r="IHT48" s="64"/>
      <c r="IHU48" s="63"/>
      <c r="IHV48" s="63"/>
      <c r="IHW48" s="63"/>
      <c r="IHX48" s="63"/>
      <c r="IHY48" s="63"/>
      <c r="IHZ48" s="63"/>
      <c r="IIA48" s="63"/>
      <c r="IIB48" s="64"/>
      <c r="IIC48" s="63"/>
      <c r="IID48" s="63"/>
      <c r="IIE48" s="63"/>
      <c r="IIF48" s="63"/>
      <c r="IIG48" s="63"/>
      <c r="IIH48" s="63"/>
      <c r="III48" s="63"/>
      <c r="IIJ48" s="64"/>
      <c r="IIK48" s="63"/>
      <c r="IIL48" s="63"/>
      <c r="IIM48" s="63"/>
      <c r="IIN48" s="63"/>
      <c r="IIO48" s="63"/>
      <c r="IIP48" s="63"/>
      <c r="IIQ48" s="63"/>
      <c r="IIR48" s="64"/>
      <c r="IIS48" s="63"/>
      <c r="IIT48" s="63"/>
      <c r="IIU48" s="63"/>
      <c r="IIV48" s="63"/>
      <c r="IIW48" s="63"/>
      <c r="IIX48" s="63"/>
      <c r="IIY48" s="63"/>
      <c r="IIZ48" s="64"/>
      <c r="IJA48" s="63"/>
      <c r="IJB48" s="63"/>
      <c r="IJC48" s="63"/>
      <c r="IJD48" s="63"/>
      <c r="IJE48" s="63"/>
      <c r="IJF48" s="63"/>
      <c r="IJG48" s="63"/>
      <c r="IJH48" s="64"/>
      <c r="IJI48" s="63"/>
      <c r="IJJ48" s="63"/>
      <c r="IJK48" s="63"/>
      <c r="IJL48" s="63"/>
      <c r="IJM48" s="63"/>
      <c r="IJN48" s="63"/>
      <c r="IJO48" s="63"/>
      <c r="IJP48" s="64"/>
      <c r="IJQ48" s="63"/>
      <c r="IJR48" s="63"/>
      <c r="IJS48" s="63"/>
      <c r="IJT48" s="63"/>
      <c r="IJU48" s="63"/>
      <c r="IJV48" s="63"/>
      <c r="IJW48" s="63"/>
      <c r="IJX48" s="64"/>
      <c r="IJY48" s="63"/>
      <c r="IJZ48" s="63"/>
      <c r="IKA48" s="63"/>
      <c r="IKB48" s="63"/>
      <c r="IKC48" s="63"/>
      <c r="IKD48" s="63"/>
      <c r="IKE48" s="63"/>
      <c r="IKF48" s="64"/>
      <c r="IKG48" s="63"/>
      <c r="IKH48" s="63"/>
      <c r="IKI48" s="63"/>
      <c r="IKJ48" s="63"/>
      <c r="IKK48" s="63"/>
      <c r="IKL48" s="63"/>
      <c r="IKM48" s="63"/>
      <c r="IKN48" s="64"/>
      <c r="IKO48" s="63"/>
      <c r="IKP48" s="63"/>
      <c r="IKQ48" s="63"/>
      <c r="IKR48" s="63"/>
      <c r="IKS48" s="63"/>
      <c r="IKT48" s="63"/>
      <c r="IKU48" s="63"/>
      <c r="IKV48" s="64"/>
      <c r="IKW48" s="63"/>
      <c r="IKX48" s="63"/>
      <c r="IKY48" s="63"/>
      <c r="IKZ48" s="63"/>
      <c r="ILA48" s="63"/>
      <c r="ILB48" s="63"/>
      <c r="ILC48" s="63"/>
      <c r="ILD48" s="64"/>
      <c r="ILE48" s="63"/>
      <c r="ILF48" s="63"/>
      <c r="ILG48" s="63"/>
      <c r="ILH48" s="63"/>
      <c r="ILI48" s="63"/>
      <c r="ILJ48" s="63"/>
      <c r="ILK48" s="63"/>
      <c r="ILL48" s="64"/>
      <c r="ILM48" s="63"/>
      <c r="ILN48" s="63"/>
      <c r="ILO48" s="63"/>
      <c r="ILP48" s="63"/>
      <c r="ILQ48" s="63"/>
      <c r="ILR48" s="63"/>
      <c r="ILS48" s="63"/>
      <c r="ILT48" s="64"/>
      <c r="ILU48" s="63"/>
      <c r="ILV48" s="63"/>
      <c r="ILW48" s="63"/>
      <c r="ILX48" s="63"/>
      <c r="ILY48" s="63"/>
      <c r="ILZ48" s="63"/>
      <c r="IMA48" s="63"/>
      <c r="IMB48" s="64"/>
      <c r="IMC48" s="63"/>
      <c r="IMD48" s="63"/>
      <c r="IME48" s="63"/>
      <c r="IMF48" s="63"/>
      <c r="IMG48" s="63"/>
      <c r="IMH48" s="63"/>
      <c r="IMI48" s="63"/>
      <c r="IMJ48" s="64"/>
      <c r="IMK48" s="63"/>
      <c r="IML48" s="63"/>
      <c r="IMM48" s="63"/>
      <c r="IMN48" s="63"/>
      <c r="IMO48" s="63"/>
      <c r="IMP48" s="63"/>
      <c r="IMQ48" s="63"/>
      <c r="IMR48" s="64"/>
      <c r="IMS48" s="63"/>
      <c r="IMT48" s="63"/>
      <c r="IMU48" s="63"/>
      <c r="IMV48" s="63"/>
      <c r="IMW48" s="63"/>
      <c r="IMX48" s="63"/>
      <c r="IMY48" s="63"/>
      <c r="IMZ48" s="64"/>
      <c r="INA48" s="63"/>
      <c r="INB48" s="63"/>
      <c r="INC48" s="63"/>
      <c r="IND48" s="63"/>
      <c r="INE48" s="63"/>
      <c r="INF48" s="63"/>
      <c r="ING48" s="63"/>
      <c r="INH48" s="64"/>
      <c r="INI48" s="63"/>
      <c r="INJ48" s="63"/>
      <c r="INK48" s="63"/>
      <c r="INL48" s="63"/>
      <c r="INM48" s="63"/>
      <c r="INN48" s="63"/>
      <c r="INO48" s="63"/>
      <c r="INP48" s="64"/>
      <c r="INQ48" s="63"/>
      <c r="INR48" s="63"/>
      <c r="INS48" s="63"/>
      <c r="INT48" s="63"/>
      <c r="INU48" s="63"/>
      <c r="INV48" s="63"/>
      <c r="INW48" s="63"/>
      <c r="INX48" s="64"/>
      <c r="INY48" s="63"/>
      <c r="INZ48" s="63"/>
      <c r="IOA48" s="63"/>
      <c r="IOB48" s="63"/>
      <c r="IOC48" s="63"/>
      <c r="IOD48" s="63"/>
      <c r="IOE48" s="63"/>
      <c r="IOF48" s="64"/>
      <c r="IOG48" s="63"/>
      <c r="IOH48" s="63"/>
      <c r="IOI48" s="63"/>
      <c r="IOJ48" s="63"/>
      <c r="IOK48" s="63"/>
      <c r="IOL48" s="63"/>
      <c r="IOM48" s="63"/>
      <c r="ION48" s="64"/>
      <c r="IOO48" s="63"/>
      <c r="IOP48" s="63"/>
      <c r="IOQ48" s="63"/>
      <c r="IOR48" s="63"/>
      <c r="IOS48" s="63"/>
      <c r="IOT48" s="63"/>
      <c r="IOU48" s="63"/>
      <c r="IOV48" s="64"/>
      <c r="IOW48" s="63"/>
      <c r="IOX48" s="63"/>
      <c r="IOY48" s="63"/>
      <c r="IOZ48" s="63"/>
      <c r="IPA48" s="63"/>
      <c r="IPB48" s="63"/>
      <c r="IPC48" s="63"/>
      <c r="IPD48" s="64"/>
      <c r="IPE48" s="63"/>
      <c r="IPF48" s="63"/>
      <c r="IPG48" s="63"/>
      <c r="IPH48" s="63"/>
      <c r="IPI48" s="63"/>
      <c r="IPJ48" s="63"/>
      <c r="IPK48" s="63"/>
      <c r="IPL48" s="64"/>
      <c r="IPM48" s="63"/>
      <c r="IPN48" s="63"/>
      <c r="IPO48" s="63"/>
      <c r="IPP48" s="63"/>
      <c r="IPQ48" s="63"/>
      <c r="IPR48" s="63"/>
      <c r="IPS48" s="63"/>
      <c r="IPT48" s="64"/>
      <c r="IPU48" s="63"/>
      <c r="IPV48" s="63"/>
      <c r="IPW48" s="63"/>
      <c r="IPX48" s="63"/>
      <c r="IPY48" s="63"/>
      <c r="IPZ48" s="63"/>
      <c r="IQA48" s="63"/>
      <c r="IQB48" s="64"/>
      <c r="IQC48" s="63"/>
      <c r="IQD48" s="63"/>
      <c r="IQE48" s="63"/>
      <c r="IQF48" s="63"/>
      <c r="IQG48" s="63"/>
      <c r="IQH48" s="63"/>
      <c r="IQI48" s="63"/>
      <c r="IQJ48" s="64"/>
      <c r="IQK48" s="63"/>
      <c r="IQL48" s="63"/>
      <c r="IQM48" s="63"/>
      <c r="IQN48" s="63"/>
      <c r="IQO48" s="63"/>
      <c r="IQP48" s="63"/>
      <c r="IQQ48" s="63"/>
      <c r="IQR48" s="64"/>
      <c r="IQS48" s="63"/>
      <c r="IQT48" s="63"/>
      <c r="IQU48" s="63"/>
      <c r="IQV48" s="63"/>
      <c r="IQW48" s="63"/>
      <c r="IQX48" s="63"/>
      <c r="IQY48" s="63"/>
      <c r="IQZ48" s="64"/>
      <c r="IRA48" s="63"/>
      <c r="IRB48" s="63"/>
      <c r="IRC48" s="63"/>
      <c r="IRD48" s="63"/>
      <c r="IRE48" s="63"/>
      <c r="IRF48" s="63"/>
      <c r="IRG48" s="63"/>
      <c r="IRH48" s="64"/>
      <c r="IRI48" s="63"/>
      <c r="IRJ48" s="63"/>
      <c r="IRK48" s="63"/>
      <c r="IRL48" s="63"/>
      <c r="IRM48" s="63"/>
      <c r="IRN48" s="63"/>
      <c r="IRO48" s="63"/>
      <c r="IRP48" s="64"/>
      <c r="IRQ48" s="63"/>
      <c r="IRR48" s="63"/>
      <c r="IRS48" s="63"/>
      <c r="IRT48" s="63"/>
      <c r="IRU48" s="63"/>
      <c r="IRV48" s="63"/>
      <c r="IRW48" s="63"/>
      <c r="IRX48" s="64"/>
      <c r="IRY48" s="63"/>
      <c r="IRZ48" s="63"/>
      <c r="ISA48" s="63"/>
      <c r="ISB48" s="63"/>
      <c r="ISC48" s="63"/>
      <c r="ISD48" s="63"/>
      <c r="ISE48" s="63"/>
      <c r="ISF48" s="64"/>
      <c r="ISG48" s="63"/>
      <c r="ISH48" s="63"/>
      <c r="ISI48" s="63"/>
      <c r="ISJ48" s="63"/>
      <c r="ISK48" s="63"/>
      <c r="ISL48" s="63"/>
      <c r="ISM48" s="63"/>
      <c r="ISN48" s="64"/>
      <c r="ISO48" s="63"/>
      <c r="ISP48" s="63"/>
      <c r="ISQ48" s="63"/>
      <c r="ISR48" s="63"/>
      <c r="ISS48" s="63"/>
      <c r="IST48" s="63"/>
      <c r="ISU48" s="63"/>
      <c r="ISV48" s="64"/>
      <c r="ISW48" s="63"/>
      <c r="ISX48" s="63"/>
      <c r="ISY48" s="63"/>
      <c r="ISZ48" s="63"/>
      <c r="ITA48" s="63"/>
      <c r="ITB48" s="63"/>
      <c r="ITC48" s="63"/>
      <c r="ITD48" s="64"/>
      <c r="ITE48" s="63"/>
      <c r="ITF48" s="63"/>
      <c r="ITG48" s="63"/>
      <c r="ITH48" s="63"/>
      <c r="ITI48" s="63"/>
      <c r="ITJ48" s="63"/>
      <c r="ITK48" s="63"/>
      <c r="ITL48" s="64"/>
      <c r="ITM48" s="63"/>
      <c r="ITN48" s="63"/>
      <c r="ITO48" s="63"/>
      <c r="ITP48" s="63"/>
      <c r="ITQ48" s="63"/>
      <c r="ITR48" s="63"/>
      <c r="ITS48" s="63"/>
      <c r="ITT48" s="64"/>
      <c r="ITU48" s="63"/>
      <c r="ITV48" s="63"/>
      <c r="ITW48" s="63"/>
      <c r="ITX48" s="63"/>
      <c r="ITY48" s="63"/>
      <c r="ITZ48" s="63"/>
      <c r="IUA48" s="63"/>
      <c r="IUB48" s="64"/>
      <c r="IUC48" s="63"/>
      <c r="IUD48" s="63"/>
      <c r="IUE48" s="63"/>
      <c r="IUF48" s="63"/>
      <c r="IUG48" s="63"/>
      <c r="IUH48" s="63"/>
      <c r="IUI48" s="63"/>
      <c r="IUJ48" s="64"/>
      <c r="IUK48" s="63"/>
      <c r="IUL48" s="63"/>
      <c r="IUM48" s="63"/>
      <c r="IUN48" s="63"/>
      <c r="IUO48" s="63"/>
      <c r="IUP48" s="63"/>
      <c r="IUQ48" s="63"/>
      <c r="IUR48" s="64"/>
      <c r="IUS48" s="63"/>
      <c r="IUT48" s="63"/>
      <c r="IUU48" s="63"/>
      <c r="IUV48" s="63"/>
      <c r="IUW48" s="63"/>
      <c r="IUX48" s="63"/>
      <c r="IUY48" s="63"/>
      <c r="IUZ48" s="64"/>
      <c r="IVA48" s="63"/>
      <c r="IVB48" s="63"/>
      <c r="IVC48" s="63"/>
      <c r="IVD48" s="63"/>
      <c r="IVE48" s="63"/>
      <c r="IVF48" s="63"/>
      <c r="IVG48" s="63"/>
      <c r="IVH48" s="64"/>
      <c r="IVI48" s="63"/>
      <c r="IVJ48" s="63"/>
      <c r="IVK48" s="63"/>
      <c r="IVL48" s="63"/>
      <c r="IVM48" s="63"/>
      <c r="IVN48" s="63"/>
      <c r="IVO48" s="63"/>
      <c r="IVP48" s="64"/>
      <c r="IVQ48" s="63"/>
      <c r="IVR48" s="63"/>
      <c r="IVS48" s="63"/>
      <c r="IVT48" s="63"/>
      <c r="IVU48" s="63"/>
      <c r="IVV48" s="63"/>
      <c r="IVW48" s="63"/>
      <c r="IVX48" s="64"/>
      <c r="IVY48" s="63"/>
      <c r="IVZ48" s="63"/>
      <c r="IWA48" s="63"/>
      <c r="IWB48" s="63"/>
      <c r="IWC48" s="63"/>
      <c r="IWD48" s="63"/>
      <c r="IWE48" s="63"/>
      <c r="IWF48" s="64"/>
      <c r="IWG48" s="63"/>
      <c r="IWH48" s="63"/>
      <c r="IWI48" s="63"/>
      <c r="IWJ48" s="63"/>
      <c r="IWK48" s="63"/>
      <c r="IWL48" s="63"/>
      <c r="IWM48" s="63"/>
      <c r="IWN48" s="64"/>
      <c r="IWO48" s="63"/>
      <c r="IWP48" s="63"/>
      <c r="IWQ48" s="63"/>
      <c r="IWR48" s="63"/>
      <c r="IWS48" s="63"/>
      <c r="IWT48" s="63"/>
      <c r="IWU48" s="63"/>
      <c r="IWV48" s="64"/>
      <c r="IWW48" s="63"/>
      <c r="IWX48" s="63"/>
      <c r="IWY48" s="63"/>
      <c r="IWZ48" s="63"/>
      <c r="IXA48" s="63"/>
      <c r="IXB48" s="63"/>
      <c r="IXC48" s="63"/>
      <c r="IXD48" s="64"/>
      <c r="IXE48" s="63"/>
      <c r="IXF48" s="63"/>
      <c r="IXG48" s="63"/>
      <c r="IXH48" s="63"/>
      <c r="IXI48" s="63"/>
      <c r="IXJ48" s="63"/>
      <c r="IXK48" s="63"/>
      <c r="IXL48" s="64"/>
      <c r="IXM48" s="63"/>
      <c r="IXN48" s="63"/>
      <c r="IXO48" s="63"/>
      <c r="IXP48" s="63"/>
      <c r="IXQ48" s="63"/>
      <c r="IXR48" s="63"/>
      <c r="IXS48" s="63"/>
      <c r="IXT48" s="64"/>
      <c r="IXU48" s="63"/>
      <c r="IXV48" s="63"/>
      <c r="IXW48" s="63"/>
      <c r="IXX48" s="63"/>
      <c r="IXY48" s="63"/>
      <c r="IXZ48" s="63"/>
      <c r="IYA48" s="63"/>
      <c r="IYB48" s="64"/>
      <c r="IYC48" s="63"/>
      <c r="IYD48" s="63"/>
      <c r="IYE48" s="63"/>
      <c r="IYF48" s="63"/>
      <c r="IYG48" s="63"/>
      <c r="IYH48" s="63"/>
      <c r="IYI48" s="63"/>
      <c r="IYJ48" s="64"/>
      <c r="IYK48" s="63"/>
      <c r="IYL48" s="63"/>
      <c r="IYM48" s="63"/>
      <c r="IYN48" s="63"/>
      <c r="IYO48" s="63"/>
      <c r="IYP48" s="63"/>
      <c r="IYQ48" s="63"/>
      <c r="IYR48" s="64"/>
      <c r="IYS48" s="63"/>
      <c r="IYT48" s="63"/>
      <c r="IYU48" s="63"/>
      <c r="IYV48" s="63"/>
      <c r="IYW48" s="63"/>
      <c r="IYX48" s="63"/>
      <c r="IYY48" s="63"/>
      <c r="IYZ48" s="64"/>
      <c r="IZA48" s="63"/>
      <c r="IZB48" s="63"/>
      <c r="IZC48" s="63"/>
      <c r="IZD48" s="63"/>
      <c r="IZE48" s="63"/>
      <c r="IZF48" s="63"/>
      <c r="IZG48" s="63"/>
      <c r="IZH48" s="64"/>
      <c r="IZI48" s="63"/>
      <c r="IZJ48" s="63"/>
      <c r="IZK48" s="63"/>
      <c r="IZL48" s="63"/>
      <c r="IZM48" s="63"/>
      <c r="IZN48" s="63"/>
      <c r="IZO48" s="63"/>
      <c r="IZP48" s="64"/>
      <c r="IZQ48" s="63"/>
      <c r="IZR48" s="63"/>
      <c r="IZS48" s="63"/>
      <c r="IZT48" s="63"/>
      <c r="IZU48" s="63"/>
      <c r="IZV48" s="63"/>
      <c r="IZW48" s="63"/>
      <c r="IZX48" s="64"/>
      <c r="IZY48" s="63"/>
      <c r="IZZ48" s="63"/>
      <c r="JAA48" s="63"/>
      <c r="JAB48" s="63"/>
      <c r="JAC48" s="63"/>
      <c r="JAD48" s="63"/>
      <c r="JAE48" s="63"/>
      <c r="JAF48" s="64"/>
      <c r="JAG48" s="63"/>
      <c r="JAH48" s="63"/>
      <c r="JAI48" s="63"/>
      <c r="JAJ48" s="63"/>
      <c r="JAK48" s="63"/>
      <c r="JAL48" s="63"/>
      <c r="JAM48" s="63"/>
      <c r="JAN48" s="64"/>
      <c r="JAO48" s="63"/>
      <c r="JAP48" s="63"/>
      <c r="JAQ48" s="63"/>
      <c r="JAR48" s="63"/>
      <c r="JAS48" s="63"/>
      <c r="JAT48" s="63"/>
      <c r="JAU48" s="63"/>
      <c r="JAV48" s="64"/>
      <c r="JAW48" s="63"/>
      <c r="JAX48" s="63"/>
      <c r="JAY48" s="63"/>
      <c r="JAZ48" s="63"/>
      <c r="JBA48" s="63"/>
      <c r="JBB48" s="63"/>
      <c r="JBC48" s="63"/>
      <c r="JBD48" s="64"/>
      <c r="JBE48" s="63"/>
      <c r="JBF48" s="63"/>
      <c r="JBG48" s="63"/>
      <c r="JBH48" s="63"/>
      <c r="JBI48" s="63"/>
      <c r="JBJ48" s="63"/>
      <c r="JBK48" s="63"/>
      <c r="JBL48" s="64"/>
      <c r="JBM48" s="63"/>
      <c r="JBN48" s="63"/>
      <c r="JBO48" s="63"/>
      <c r="JBP48" s="63"/>
      <c r="JBQ48" s="63"/>
      <c r="JBR48" s="63"/>
      <c r="JBS48" s="63"/>
      <c r="JBT48" s="64"/>
      <c r="JBU48" s="63"/>
      <c r="JBV48" s="63"/>
      <c r="JBW48" s="63"/>
      <c r="JBX48" s="63"/>
      <c r="JBY48" s="63"/>
      <c r="JBZ48" s="63"/>
      <c r="JCA48" s="63"/>
      <c r="JCB48" s="64"/>
      <c r="JCC48" s="63"/>
      <c r="JCD48" s="63"/>
      <c r="JCE48" s="63"/>
      <c r="JCF48" s="63"/>
      <c r="JCG48" s="63"/>
      <c r="JCH48" s="63"/>
      <c r="JCI48" s="63"/>
      <c r="JCJ48" s="64"/>
      <c r="JCK48" s="63"/>
      <c r="JCL48" s="63"/>
      <c r="JCM48" s="63"/>
      <c r="JCN48" s="63"/>
      <c r="JCO48" s="63"/>
      <c r="JCP48" s="63"/>
      <c r="JCQ48" s="63"/>
      <c r="JCR48" s="64"/>
      <c r="JCS48" s="63"/>
      <c r="JCT48" s="63"/>
      <c r="JCU48" s="63"/>
      <c r="JCV48" s="63"/>
      <c r="JCW48" s="63"/>
      <c r="JCX48" s="63"/>
      <c r="JCY48" s="63"/>
      <c r="JCZ48" s="64"/>
      <c r="JDA48" s="63"/>
      <c r="JDB48" s="63"/>
      <c r="JDC48" s="63"/>
      <c r="JDD48" s="63"/>
      <c r="JDE48" s="63"/>
      <c r="JDF48" s="63"/>
      <c r="JDG48" s="63"/>
      <c r="JDH48" s="64"/>
      <c r="JDI48" s="63"/>
      <c r="JDJ48" s="63"/>
      <c r="JDK48" s="63"/>
      <c r="JDL48" s="63"/>
      <c r="JDM48" s="63"/>
      <c r="JDN48" s="63"/>
      <c r="JDO48" s="63"/>
      <c r="JDP48" s="64"/>
      <c r="JDQ48" s="63"/>
      <c r="JDR48" s="63"/>
      <c r="JDS48" s="63"/>
      <c r="JDT48" s="63"/>
      <c r="JDU48" s="63"/>
      <c r="JDV48" s="63"/>
      <c r="JDW48" s="63"/>
      <c r="JDX48" s="64"/>
      <c r="JDY48" s="63"/>
      <c r="JDZ48" s="63"/>
      <c r="JEA48" s="63"/>
      <c r="JEB48" s="63"/>
      <c r="JEC48" s="63"/>
      <c r="JED48" s="63"/>
      <c r="JEE48" s="63"/>
      <c r="JEF48" s="64"/>
      <c r="JEG48" s="63"/>
      <c r="JEH48" s="63"/>
      <c r="JEI48" s="63"/>
      <c r="JEJ48" s="63"/>
      <c r="JEK48" s="63"/>
      <c r="JEL48" s="63"/>
      <c r="JEM48" s="63"/>
      <c r="JEN48" s="64"/>
      <c r="JEO48" s="63"/>
      <c r="JEP48" s="63"/>
      <c r="JEQ48" s="63"/>
      <c r="JER48" s="63"/>
      <c r="JES48" s="63"/>
      <c r="JET48" s="63"/>
      <c r="JEU48" s="63"/>
      <c r="JEV48" s="64"/>
      <c r="JEW48" s="63"/>
      <c r="JEX48" s="63"/>
      <c r="JEY48" s="63"/>
      <c r="JEZ48" s="63"/>
      <c r="JFA48" s="63"/>
      <c r="JFB48" s="63"/>
      <c r="JFC48" s="63"/>
      <c r="JFD48" s="64"/>
      <c r="JFE48" s="63"/>
      <c r="JFF48" s="63"/>
      <c r="JFG48" s="63"/>
      <c r="JFH48" s="63"/>
      <c r="JFI48" s="63"/>
      <c r="JFJ48" s="63"/>
      <c r="JFK48" s="63"/>
      <c r="JFL48" s="64"/>
      <c r="JFM48" s="63"/>
      <c r="JFN48" s="63"/>
      <c r="JFO48" s="63"/>
      <c r="JFP48" s="63"/>
      <c r="JFQ48" s="63"/>
      <c r="JFR48" s="63"/>
      <c r="JFS48" s="63"/>
      <c r="JFT48" s="64"/>
      <c r="JFU48" s="63"/>
      <c r="JFV48" s="63"/>
      <c r="JFW48" s="63"/>
      <c r="JFX48" s="63"/>
      <c r="JFY48" s="63"/>
      <c r="JFZ48" s="63"/>
      <c r="JGA48" s="63"/>
      <c r="JGB48" s="64"/>
      <c r="JGC48" s="63"/>
      <c r="JGD48" s="63"/>
      <c r="JGE48" s="63"/>
      <c r="JGF48" s="63"/>
      <c r="JGG48" s="63"/>
      <c r="JGH48" s="63"/>
      <c r="JGI48" s="63"/>
      <c r="JGJ48" s="64"/>
      <c r="JGK48" s="63"/>
      <c r="JGL48" s="63"/>
      <c r="JGM48" s="63"/>
      <c r="JGN48" s="63"/>
      <c r="JGO48" s="63"/>
      <c r="JGP48" s="63"/>
      <c r="JGQ48" s="63"/>
      <c r="JGR48" s="64"/>
      <c r="JGS48" s="63"/>
      <c r="JGT48" s="63"/>
      <c r="JGU48" s="63"/>
      <c r="JGV48" s="63"/>
      <c r="JGW48" s="63"/>
      <c r="JGX48" s="63"/>
      <c r="JGY48" s="63"/>
      <c r="JGZ48" s="64"/>
      <c r="JHA48" s="63"/>
      <c r="JHB48" s="63"/>
      <c r="JHC48" s="63"/>
      <c r="JHD48" s="63"/>
      <c r="JHE48" s="63"/>
      <c r="JHF48" s="63"/>
      <c r="JHG48" s="63"/>
      <c r="JHH48" s="64"/>
      <c r="JHI48" s="63"/>
      <c r="JHJ48" s="63"/>
      <c r="JHK48" s="63"/>
      <c r="JHL48" s="63"/>
      <c r="JHM48" s="63"/>
      <c r="JHN48" s="63"/>
      <c r="JHO48" s="63"/>
      <c r="JHP48" s="64"/>
      <c r="JHQ48" s="63"/>
      <c r="JHR48" s="63"/>
      <c r="JHS48" s="63"/>
      <c r="JHT48" s="63"/>
      <c r="JHU48" s="63"/>
      <c r="JHV48" s="63"/>
      <c r="JHW48" s="63"/>
      <c r="JHX48" s="64"/>
      <c r="JHY48" s="63"/>
      <c r="JHZ48" s="63"/>
      <c r="JIA48" s="63"/>
      <c r="JIB48" s="63"/>
      <c r="JIC48" s="63"/>
      <c r="JID48" s="63"/>
      <c r="JIE48" s="63"/>
      <c r="JIF48" s="64"/>
      <c r="JIG48" s="63"/>
      <c r="JIH48" s="63"/>
      <c r="JII48" s="63"/>
      <c r="JIJ48" s="63"/>
      <c r="JIK48" s="63"/>
      <c r="JIL48" s="63"/>
      <c r="JIM48" s="63"/>
      <c r="JIN48" s="64"/>
      <c r="JIO48" s="63"/>
      <c r="JIP48" s="63"/>
      <c r="JIQ48" s="63"/>
      <c r="JIR48" s="63"/>
      <c r="JIS48" s="63"/>
      <c r="JIT48" s="63"/>
      <c r="JIU48" s="63"/>
      <c r="JIV48" s="64"/>
      <c r="JIW48" s="63"/>
      <c r="JIX48" s="63"/>
      <c r="JIY48" s="63"/>
      <c r="JIZ48" s="63"/>
      <c r="JJA48" s="63"/>
      <c r="JJB48" s="63"/>
      <c r="JJC48" s="63"/>
      <c r="JJD48" s="64"/>
      <c r="JJE48" s="63"/>
      <c r="JJF48" s="63"/>
      <c r="JJG48" s="63"/>
      <c r="JJH48" s="63"/>
      <c r="JJI48" s="63"/>
      <c r="JJJ48" s="63"/>
      <c r="JJK48" s="63"/>
      <c r="JJL48" s="64"/>
      <c r="JJM48" s="63"/>
      <c r="JJN48" s="63"/>
      <c r="JJO48" s="63"/>
      <c r="JJP48" s="63"/>
      <c r="JJQ48" s="63"/>
      <c r="JJR48" s="63"/>
      <c r="JJS48" s="63"/>
      <c r="JJT48" s="64"/>
      <c r="JJU48" s="63"/>
      <c r="JJV48" s="63"/>
      <c r="JJW48" s="63"/>
      <c r="JJX48" s="63"/>
      <c r="JJY48" s="63"/>
      <c r="JJZ48" s="63"/>
      <c r="JKA48" s="63"/>
      <c r="JKB48" s="64"/>
      <c r="JKC48" s="63"/>
      <c r="JKD48" s="63"/>
      <c r="JKE48" s="63"/>
      <c r="JKF48" s="63"/>
      <c r="JKG48" s="63"/>
      <c r="JKH48" s="63"/>
      <c r="JKI48" s="63"/>
      <c r="JKJ48" s="64"/>
      <c r="JKK48" s="63"/>
      <c r="JKL48" s="63"/>
      <c r="JKM48" s="63"/>
      <c r="JKN48" s="63"/>
      <c r="JKO48" s="63"/>
      <c r="JKP48" s="63"/>
      <c r="JKQ48" s="63"/>
      <c r="JKR48" s="64"/>
      <c r="JKS48" s="63"/>
      <c r="JKT48" s="63"/>
      <c r="JKU48" s="63"/>
      <c r="JKV48" s="63"/>
      <c r="JKW48" s="63"/>
      <c r="JKX48" s="63"/>
      <c r="JKY48" s="63"/>
      <c r="JKZ48" s="64"/>
      <c r="JLA48" s="63"/>
      <c r="JLB48" s="63"/>
      <c r="JLC48" s="63"/>
      <c r="JLD48" s="63"/>
      <c r="JLE48" s="63"/>
      <c r="JLF48" s="63"/>
      <c r="JLG48" s="63"/>
      <c r="JLH48" s="64"/>
      <c r="JLI48" s="63"/>
      <c r="JLJ48" s="63"/>
      <c r="JLK48" s="63"/>
      <c r="JLL48" s="63"/>
      <c r="JLM48" s="63"/>
      <c r="JLN48" s="63"/>
      <c r="JLO48" s="63"/>
      <c r="JLP48" s="64"/>
      <c r="JLQ48" s="63"/>
      <c r="JLR48" s="63"/>
      <c r="JLS48" s="63"/>
      <c r="JLT48" s="63"/>
      <c r="JLU48" s="63"/>
      <c r="JLV48" s="63"/>
      <c r="JLW48" s="63"/>
      <c r="JLX48" s="64"/>
      <c r="JLY48" s="63"/>
      <c r="JLZ48" s="63"/>
      <c r="JMA48" s="63"/>
      <c r="JMB48" s="63"/>
      <c r="JMC48" s="63"/>
      <c r="JMD48" s="63"/>
      <c r="JME48" s="63"/>
      <c r="JMF48" s="64"/>
      <c r="JMG48" s="63"/>
      <c r="JMH48" s="63"/>
      <c r="JMI48" s="63"/>
      <c r="JMJ48" s="63"/>
      <c r="JMK48" s="63"/>
      <c r="JML48" s="63"/>
      <c r="JMM48" s="63"/>
      <c r="JMN48" s="64"/>
      <c r="JMO48" s="63"/>
      <c r="JMP48" s="63"/>
      <c r="JMQ48" s="63"/>
      <c r="JMR48" s="63"/>
      <c r="JMS48" s="63"/>
      <c r="JMT48" s="63"/>
      <c r="JMU48" s="63"/>
      <c r="JMV48" s="64"/>
      <c r="JMW48" s="63"/>
      <c r="JMX48" s="63"/>
      <c r="JMY48" s="63"/>
      <c r="JMZ48" s="63"/>
      <c r="JNA48" s="63"/>
      <c r="JNB48" s="63"/>
      <c r="JNC48" s="63"/>
      <c r="JND48" s="64"/>
      <c r="JNE48" s="63"/>
      <c r="JNF48" s="63"/>
      <c r="JNG48" s="63"/>
      <c r="JNH48" s="63"/>
      <c r="JNI48" s="63"/>
      <c r="JNJ48" s="63"/>
      <c r="JNK48" s="63"/>
      <c r="JNL48" s="64"/>
      <c r="JNM48" s="63"/>
      <c r="JNN48" s="63"/>
      <c r="JNO48" s="63"/>
      <c r="JNP48" s="63"/>
      <c r="JNQ48" s="63"/>
      <c r="JNR48" s="63"/>
      <c r="JNS48" s="63"/>
      <c r="JNT48" s="64"/>
      <c r="JNU48" s="63"/>
      <c r="JNV48" s="63"/>
      <c r="JNW48" s="63"/>
      <c r="JNX48" s="63"/>
      <c r="JNY48" s="63"/>
      <c r="JNZ48" s="63"/>
      <c r="JOA48" s="63"/>
      <c r="JOB48" s="64"/>
      <c r="JOC48" s="63"/>
      <c r="JOD48" s="63"/>
      <c r="JOE48" s="63"/>
      <c r="JOF48" s="63"/>
      <c r="JOG48" s="63"/>
      <c r="JOH48" s="63"/>
      <c r="JOI48" s="63"/>
      <c r="JOJ48" s="64"/>
      <c r="JOK48" s="63"/>
      <c r="JOL48" s="63"/>
      <c r="JOM48" s="63"/>
      <c r="JON48" s="63"/>
      <c r="JOO48" s="63"/>
      <c r="JOP48" s="63"/>
      <c r="JOQ48" s="63"/>
      <c r="JOR48" s="64"/>
      <c r="JOS48" s="63"/>
      <c r="JOT48" s="63"/>
      <c r="JOU48" s="63"/>
      <c r="JOV48" s="63"/>
      <c r="JOW48" s="63"/>
      <c r="JOX48" s="63"/>
      <c r="JOY48" s="63"/>
      <c r="JOZ48" s="64"/>
      <c r="JPA48" s="63"/>
      <c r="JPB48" s="63"/>
      <c r="JPC48" s="63"/>
      <c r="JPD48" s="63"/>
      <c r="JPE48" s="63"/>
      <c r="JPF48" s="63"/>
      <c r="JPG48" s="63"/>
      <c r="JPH48" s="64"/>
      <c r="JPI48" s="63"/>
      <c r="JPJ48" s="63"/>
      <c r="JPK48" s="63"/>
      <c r="JPL48" s="63"/>
      <c r="JPM48" s="63"/>
      <c r="JPN48" s="63"/>
      <c r="JPO48" s="63"/>
      <c r="JPP48" s="64"/>
      <c r="JPQ48" s="63"/>
      <c r="JPR48" s="63"/>
      <c r="JPS48" s="63"/>
      <c r="JPT48" s="63"/>
      <c r="JPU48" s="63"/>
      <c r="JPV48" s="63"/>
      <c r="JPW48" s="63"/>
      <c r="JPX48" s="64"/>
      <c r="JPY48" s="63"/>
      <c r="JPZ48" s="63"/>
      <c r="JQA48" s="63"/>
      <c r="JQB48" s="63"/>
      <c r="JQC48" s="63"/>
      <c r="JQD48" s="63"/>
      <c r="JQE48" s="63"/>
      <c r="JQF48" s="64"/>
      <c r="JQG48" s="63"/>
      <c r="JQH48" s="63"/>
      <c r="JQI48" s="63"/>
      <c r="JQJ48" s="63"/>
      <c r="JQK48" s="63"/>
      <c r="JQL48" s="63"/>
      <c r="JQM48" s="63"/>
      <c r="JQN48" s="64"/>
      <c r="JQO48" s="63"/>
      <c r="JQP48" s="63"/>
      <c r="JQQ48" s="63"/>
      <c r="JQR48" s="63"/>
      <c r="JQS48" s="63"/>
      <c r="JQT48" s="63"/>
      <c r="JQU48" s="63"/>
      <c r="JQV48" s="64"/>
      <c r="JQW48" s="63"/>
      <c r="JQX48" s="63"/>
      <c r="JQY48" s="63"/>
      <c r="JQZ48" s="63"/>
      <c r="JRA48" s="63"/>
      <c r="JRB48" s="63"/>
      <c r="JRC48" s="63"/>
      <c r="JRD48" s="64"/>
      <c r="JRE48" s="63"/>
      <c r="JRF48" s="63"/>
      <c r="JRG48" s="63"/>
      <c r="JRH48" s="63"/>
      <c r="JRI48" s="63"/>
      <c r="JRJ48" s="63"/>
      <c r="JRK48" s="63"/>
      <c r="JRL48" s="64"/>
      <c r="JRM48" s="63"/>
      <c r="JRN48" s="63"/>
      <c r="JRO48" s="63"/>
      <c r="JRP48" s="63"/>
      <c r="JRQ48" s="63"/>
      <c r="JRR48" s="63"/>
      <c r="JRS48" s="63"/>
      <c r="JRT48" s="64"/>
      <c r="JRU48" s="63"/>
      <c r="JRV48" s="63"/>
      <c r="JRW48" s="63"/>
      <c r="JRX48" s="63"/>
      <c r="JRY48" s="63"/>
      <c r="JRZ48" s="63"/>
      <c r="JSA48" s="63"/>
      <c r="JSB48" s="64"/>
      <c r="JSC48" s="63"/>
      <c r="JSD48" s="63"/>
      <c r="JSE48" s="63"/>
      <c r="JSF48" s="63"/>
      <c r="JSG48" s="63"/>
      <c r="JSH48" s="63"/>
      <c r="JSI48" s="63"/>
      <c r="JSJ48" s="64"/>
      <c r="JSK48" s="63"/>
      <c r="JSL48" s="63"/>
      <c r="JSM48" s="63"/>
      <c r="JSN48" s="63"/>
      <c r="JSO48" s="63"/>
      <c r="JSP48" s="63"/>
      <c r="JSQ48" s="63"/>
      <c r="JSR48" s="64"/>
      <c r="JSS48" s="63"/>
      <c r="JST48" s="63"/>
      <c r="JSU48" s="63"/>
      <c r="JSV48" s="63"/>
      <c r="JSW48" s="63"/>
      <c r="JSX48" s="63"/>
      <c r="JSY48" s="63"/>
      <c r="JSZ48" s="64"/>
      <c r="JTA48" s="63"/>
      <c r="JTB48" s="63"/>
      <c r="JTC48" s="63"/>
      <c r="JTD48" s="63"/>
      <c r="JTE48" s="63"/>
      <c r="JTF48" s="63"/>
      <c r="JTG48" s="63"/>
      <c r="JTH48" s="64"/>
      <c r="JTI48" s="63"/>
      <c r="JTJ48" s="63"/>
      <c r="JTK48" s="63"/>
      <c r="JTL48" s="63"/>
      <c r="JTM48" s="63"/>
      <c r="JTN48" s="63"/>
      <c r="JTO48" s="63"/>
      <c r="JTP48" s="64"/>
      <c r="JTQ48" s="63"/>
      <c r="JTR48" s="63"/>
      <c r="JTS48" s="63"/>
      <c r="JTT48" s="63"/>
      <c r="JTU48" s="63"/>
      <c r="JTV48" s="63"/>
      <c r="JTW48" s="63"/>
      <c r="JTX48" s="64"/>
      <c r="JTY48" s="63"/>
      <c r="JTZ48" s="63"/>
      <c r="JUA48" s="63"/>
      <c r="JUB48" s="63"/>
      <c r="JUC48" s="63"/>
      <c r="JUD48" s="63"/>
      <c r="JUE48" s="63"/>
      <c r="JUF48" s="64"/>
      <c r="JUG48" s="63"/>
      <c r="JUH48" s="63"/>
      <c r="JUI48" s="63"/>
      <c r="JUJ48" s="63"/>
      <c r="JUK48" s="63"/>
      <c r="JUL48" s="63"/>
      <c r="JUM48" s="63"/>
      <c r="JUN48" s="64"/>
      <c r="JUO48" s="63"/>
      <c r="JUP48" s="63"/>
      <c r="JUQ48" s="63"/>
      <c r="JUR48" s="63"/>
      <c r="JUS48" s="63"/>
      <c r="JUT48" s="63"/>
      <c r="JUU48" s="63"/>
      <c r="JUV48" s="64"/>
      <c r="JUW48" s="63"/>
      <c r="JUX48" s="63"/>
      <c r="JUY48" s="63"/>
      <c r="JUZ48" s="63"/>
      <c r="JVA48" s="63"/>
      <c r="JVB48" s="63"/>
      <c r="JVC48" s="63"/>
      <c r="JVD48" s="64"/>
      <c r="JVE48" s="63"/>
      <c r="JVF48" s="63"/>
      <c r="JVG48" s="63"/>
      <c r="JVH48" s="63"/>
      <c r="JVI48" s="63"/>
      <c r="JVJ48" s="63"/>
      <c r="JVK48" s="63"/>
      <c r="JVL48" s="64"/>
      <c r="JVM48" s="63"/>
      <c r="JVN48" s="63"/>
      <c r="JVO48" s="63"/>
      <c r="JVP48" s="63"/>
      <c r="JVQ48" s="63"/>
      <c r="JVR48" s="63"/>
      <c r="JVS48" s="63"/>
      <c r="JVT48" s="64"/>
      <c r="JVU48" s="63"/>
      <c r="JVV48" s="63"/>
      <c r="JVW48" s="63"/>
      <c r="JVX48" s="63"/>
      <c r="JVY48" s="63"/>
      <c r="JVZ48" s="63"/>
      <c r="JWA48" s="63"/>
      <c r="JWB48" s="64"/>
      <c r="JWC48" s="63"/>
      <c r="JWD48" s="63"/>
      <c r="JWE48" s="63"/>
      <c r="JWF48" s="63"/>
      <c r="JWG48" s="63"/>
      <c r="JWH48" s="63"/>
      <c r="JWI48" s="63"/>
      <c r="JWJ48" s="64"/>
      <c r="JWK48" s="63"/>
      <c r="JWL48" s="63"/>
      <c r="JWM48" s="63"/>
      <c r="JWN48" s="63"/>
      <c r="JWO48" s="63"/>
      <c r="JWP48" s="63"/>
      <c r="JWQ48" s="63"/>
      <c r="JWR48" s="64"/>
      <c r="JWS48" s="63"/>
      <c r="JWT48" s="63"/>
      <c r="JWU48" s="63"/>
      <c r="JWV48" s="63"/>
      <c r="JWW48" s="63"/>
      <c r="JWX48" s="63"/>
      <c r="JWY48" s="63"/>
      <c r="JWZ48" s="64"/>
      <c r="JXA48" s="63"/>
      <c r="JXB48" s="63"/>
      <c r="JXC48" s="63"/>
      <c r="JXD48" s="63"/>
      <c r="JXE48" s="63"/>
      <c r="JXF48" s="63"/>
      <c r="JXG48" s="63"/>
      <c r="JXH48" s="64"/>
      <c r="JXI48" s="63"/>
      <c r="JXJ48" s="63"/>
      <c r="JXK48" s="63"/>
      <c r="JXL48" s="63"/>
      <c r="JXM48" s="63"/>
      <c r="JXN48" s="63"/>
      <c r="JXO48" s="63"/>
      <c r="JXP48" s="64"/>
      <c r="JXQ48" s="63"/>
      <c r="JXR48" s="63"/>
      <c r="JXS48" s="63"/>
      <c r="JXT48" s="63"/>
      <c r="JXU48" s="63"/>
      <c r="JXV48" s="63"/>
      <c r="JXW48" s="63"/>
      <c r="JXX48" s="64"/>
      <c r="JXY48" s="63"/>
      <c r="JXZ48" s="63"/>
      <c r="JYA48" s="63"/>
      <c r="JYB48" s="63"/>
      <c r="JYC48" s="63"/>
      <c r="JYD48" s="63"/>
      <c r="JYE48" s="63"/>
      <c r="JYF48" s="64"/>
      <c r="JYG48" s="63"/>
      <c r="JYH48" s="63"/>
      <c r="JYI48" s="63"/>
      <c r="JYJ48" s="63"/>
      <c r="JYK48" s="63"/>
      <c r="JYL48" s="63"/>
      <c r="JYM48" s="63"/>
      <c r="JYN48" s="64"/>
      <c r="JYO48" s="63"/>
      <c r="JYP48" s="63"/>
      <c r="JYQ48" s="63"/>
      <c r="JYR48" s="63"/>
      <c r="JYS48" s="63"/>
      <c r="JYT48" s="63"/>
      <c r="JYU48" s="63"/>
      <c r="JYV48" s="64"/>
      <c r="JYW48" s="63"/>
      <c r="JYX48" s="63"/>
      <c r="JYY48" s="63"/>
      <c r="JYZ48" s="63"/>
      <c r="JZA48" s="63"/>
      <c r="JZB48" s="63"/>
      <c r="JZC48" s="63"/>
      <c r="JZD48" s="64"/>
      <c r="JZE48" s="63"/>
      <c r="JZF48" s="63"/>
      <c r="JZG48" s="63"/>
      <c r="JZH48" s="63"/>
      <c r="JZI48" s="63"/>
      <c r="JZJ48" s="63"/>
      <c r="JZK48" s="63"/>
      <c r="JZL48" s="64"/>
      <c r="JZM48" s="63"/>
      <c r="JZN48" s="63"/>
      <c r="JZO48" s="63"/>
      <c r="JZP48" s="63"/>
      <c r="JZQ48" s="63"/>
      <c r="JZR48" s="63"/>
      <c r="JZS48" s="63"/>
      <c r="JZT48" s="64"/>
      <c r="JZU48" s="63"/>
      <c r="JZV48" s="63"/>
      <c r="JZW48" s="63"/>
      <c r="JZX48" s="63"/>
      <c r="JZY48" s="63"/>
      <c r="JZZ48" s="63"/>
      <c r="KAA48" s="63"/>
      <c r="KAB48" s="64"/>
      <c r="KAC48" s="63"/>
      <c r="KAD48" s="63"/>
      <c r="KAE48" s="63"/>
      <c r="KAF48" s="63"/>
      <c r="KAG48" s="63"/>
      <c r="KAH48" s="63"/>
      <c r="KAI48" s="63"/>
      <c r="KAJ48" s="64"/>
      <c r="KAK48" s="63"/>
      <c r="KAL48" s="63"/>
      <c r="KAM48" s="63"/>
      <c r="KAN48" s="63"/>
      <c r="KAO48" s="63"/>
      <c r="KAP48" s="63"/>
      <c r="KAQ48" s="63"/>
      <c r="KAR48" s="64"/>
      <c r="KAS48" s="63"/>
      <c r="KAT48" s="63"/>
      <c r="KAU48" s="63"/>
      <c r="KAV48" s="63"/>
      <c r="KAW48" s="63"/>
      <c r="KAX48" s="63"/>
      <c r="KAY48" s="63"/>
      <c r="KAZ48" s="64"/>
      <c r="KBA48" s="63"/>
      <c r="KBB48" s="63"/>
      <c r="KBC48" s="63"/>
      <c r="KBD48" s="63"/>
      <c r="KBE48" s="63"/>
      <c r="KBF48" s="63"/>
      <c r="KBG48" s="63"/>
      <c r="KBH48" s="64"/>
      <c r="KBI48" s="63"/>
      <c r="KBJ48" s="63"/>
      <c r="KBK48" s="63"/>
      <c r="KBL48" s="63"/>
      <c r="KBM48" s="63"/>
      <c r="KBN48" s="63"/>
      <c r="KBO48" s="63"/>
      <c r="KBP48" s="64"/>
      <c r="KBQ48" s="63"/>
      <c r="KBR48" s="63"/>
      <c r="KBS48" s="63"/>
      <c r="KBT48" s="63"/>
      <c r="KBU48" s="63"/>
      <c r="KBV48" s="63"/>
      <c r="KBW48" s="63"/>
      <c r="KBX48" s="64"/>
      <c r="KBY48" s="63"/>
      <c r="KBZ48" s="63"/>
      <c r="KCA48" s="63"/>
      <c r="KCB48" s="63"/>
      <c r="KCC48" s="63"/>
      <c r="KCD48" s="63"/>
      <c r="KCE48" s="63"/>
      <c r="KCF48" s="64"/>
      <c r="KCG48" s="63"/>
      <c r="KCH48" s="63"/>
      <c r="KCI48" s="63"/>
      <c r="KCJ48" s="63"/>
      <c r="KCK48" s="63"/>
      <c r="KCL48" s="63"/>
      <c r="KCM48" s="63"/>
      <c r="KCN48" s="64"/>
      <c r="KCO48" s="63"/>
      <c r="KCP48" s="63"/>
      <c r="KCQ48" s="63"/>
      <c r="KCR48" s="63"/>
      <c r="KCS48" s="63"/>
      <c r="KCT48" s="63"/>
      <c r="KCU48" s="63"/>
      <c r="KCV48" s="64"/>
      <c r="KCW48" s="63"/>
      <c r="KCX48" s="63"/>
      <c r="KCY48" s="63"/>
      <c r="KCZ48" s="63"/>
      <c r="KDA48" s="63"/>
      <c r="KDB48" s="63"/>
      <c r="KDC48" s="63"/>
      <c r="KDD48" s="64"/>
      <c r="KDE48" s="63"/>
      <c r="KDF48" s="63"/>
      <c r="KDG48" s="63"/>
      <c r="KDH48" s="63"/>
      <c r="KDI48" s="63"/>
      <c r="KDJ48" s="63"/>
      <c r="KDK48" s="63"/>
      <c r="KDL48" s="64"/>
      <c r="KDM48" s="63"/>
      <c r="KDN48" s="63"/>
      <c r="KDO48" s="63"/>
      <c r="KDP48" s="63"/>
      <c r="KDQ48" s="63"/>
      <c r="KDR48" s="63"/>
      <c r="KDS48" s="63"/>
      <c r="KDT48" s="64"/>
      <c r="KDU48" s="63"/>
      <c r="KDV48" s="63"/>
      <c r="KDW48" s="63"/>
      <c r="KDX48" s="63"/>
      <c r="KDY48" s="63"/>
      <c r="KDZ48" s="63"/>
      <c r="KEA48" s="63"/>
      <c r="KEB48" s="64"/>
      <c r="KEC48" s="63"/>
      <c r="KED48" s="63"/>
      <c r="KEE48" s="63"/>
      <c r="KEF48" s="63"/>
      <c r="KEG48" s="63"/>
      <c r="KEH48" s="63"/>
      <c r="KEI48" s="63"/>
      <c r="KEJ48" s="64"/>
      <c r="KEK48" s="63"/>
      <c r="KEL48" s="63"/>
      <c r="KEM48" s="63"/>
      <c r="KEN48" s="63"/>
      <c r="KEO48" s="63"/>
      <c r="KEP48" s="63"/>
      <c r="KEQ48" s="63"/>
      <c r="KER48" s="64"/>
      <c r="KES48" s="63"/>
      <c r="KET48" s="63"/>
      <c r="KEU48" s="63"/>
      <c r="KEV48" s="63"/>
      <c r="KEW48" s="63"/>
      <c r="KEX48" s="63"/>
      <c r="KEY48" s="63"/>
      <c r="KEZ48" s="64"/>
      <c r="KFA48" s="63"/>
      <c r="KFB48" s="63"/>
      <c r="KFC48" s="63"/>
      <c r="KFD48" s="63"/>
      <c r="KFE48" s="63"/>
      <c r="KFF48" s="63"/>
      <c r="KFG48" s="63"/>
      <c r="KFH48" s="64"/>
      <c r="KFI48" s="63"/>
      <c r="KFJ48" s="63"/>
      <c r="KFK48" s="63"/>
      <c r="KFL48" s="63"/>
      <c r="KFM48" s="63"/>
      <c r="KFN48" s="63"/>
      <c r="KFO48" s="63"/>
      <c r="KFP48" s="64"/>
      <c r="KFQ48" s="63"/>
      <c r="KFR48" s="63"/>
      <c r="KFS48" s="63"/>
      <c r="KFT48" s="63"/>
      <c r="KFU48" s="63"/>
      <c r="KFV48" s="63"/>
      <c r="KFW48" s="63"/>
      <c r="KFX48" s="64"/>
      <c r="KFY48" s="63"/>
      <c r="KFZ48" s="63"/>
      <c r="KGA48" s="63"/>
      <c r="KGB48" s="63"/>
      <c r="KGC48" s="63"/>
      <c r="KGD48" s="63"/>
      <c r="KGE48" s="63"/>
      <c r="KGF48" s="64"/>
      <c r="KGG48" s="63"/>
      <c r="KGH48" s="63"/>
      <c r="KGI48" s="63"/>
      <c r="KGJ48" s="63"/>
      <c r="KGK48" s="63"/>
      <c r="KGL48" s="63"/>
      <c r="KGM48" s="63"/>
      <c r="KGN48" s="64"/>
      <c r="KGO48" s="63"/>
      <c r="KGP48" s="63"/>
      <c r="KGQ48" s="63"/>
      <c r="KGR48" s="63"/>
      <c r="KGS48" s="63"/>
      <c r="KGT48" s="63"/>
      <c r="KGU48" s="63"/>
      <c r="KGV48" s="64"/>
      <c r="KGW48" s="63"/>
      <c r="KGX48" s="63"/>
      <c r="KGY48" s="63"/>
      <c r="KGZ48" s="63"/>
      <c r="KHA48" s="63"/>
      <c r="KHB48" s="63"/>
      <c r="KHC48" s="63"/>
      <c r="KHD48" s="64"/>
      <c r="KHE48" s="63"/>
      <c r="KHF48" s="63"/>
      <c r="KHG48" s="63"/>
      <c r="KHH48" s="63"/>
      <c r="KHI48" s="63"/>
      <c r="KHJ48" s="63"/>
      <c r="KHK48" s="63"/>
      <c r="KHL48" s="64"/>
      <c r="KHM48" s="63"/>
      <c r="KHN48" s="63"/>
      <c r="KHO48" s="63"/>
      <c r="KHP48" s="63"/>
      <c r="KHQ48" s="63"/>
      <c r="KHR48" s="63"/>
      <c r="KHS48" s="63"/>
      <c r="KHT48" s="64"/>
      <c r="KHU48" s="63"/>
      <c r="KHV48" s="63"/>
      <c r="KHW48" s="63"/>
      <c r="KHX48" s="63"/>
      <c r="KHY48" s="63"/>
      <c r="KHZ48" s="63"/>
      <c r="KIA48" s="63"/>
      <c r="KIB48" s="64"/>
      <c r="KIC48" s="63"/>
      <c r="KID48" s="63"/>
      <c r="KIE48" s="63"/>
      <c r="KIF48" s="63"/>
      <c r="KIG48" s="63"/>
      <c r="KIH48" s="63"/>
      <c r="KII48" s="63"/>
      <c r="KIJ48" s="64"/>
      <c r="KIK48" s="63"/>
      <c r="KIL48" s="63"/>
      <c r="KIM48" s="63"/>
      <c r="KIN48" s="63"/>
      <c r="KIO48" s="63"/>
      <c r="KIP48" s="63"/>
      <c r="KIQ48" s="63"/>
      <c r="KIR48" s="64"/>
      <c r="KIS48" s="63"/>
      <c r="KIT48" s="63"/>
      <c r="KIU48" s="63"/>
      <c r="KIV48" s="63"/>
      <c r="KIW48" s="63"/>
      <c r="KIX48" s="63"/>
      <c r="KIY48" s="63"/>
      <c r="KIZ48" s="64"/>
      <c r="KJA48" s="63"/>
      <c r="KJB48" s="63"/>
      <c r="KJC48" s="63"/>
      <c r="KJD48" s="63"/>
      <c r="KJE48" s="63"/>
      <c r="KJF48" s="63"/>
      <c r="KJG48" s="63"/>
      <c r="KJH48" s="64"/>
      <c r="KJI48" s="63"/>
      <c r="KJJ48" s="63"/>
      <c r="KJK48" s="63"/>
      <c r="KJL48" s="63"/>
      <c r="KJM48" s="63"/>
      <c r="KJN48" s="63"/>
      <c r="KJO48" s="63"/>
      <c r="KJP48" s="64"/>
      <c r="KJQ48" s="63"/>
      <c r="KJR48" s="63"/>
      <c r="KJS48" s="63"/>
      <c r="KJT48" s="63"/>
      <c r="KJU48" s="63"/>
      <c r="KJV48" s="63"/>
      <c r="KJW48" s="63"/>
      <c r="KJX48" s="64"/>
      <c r="KJY48" s="63"/>
      <c r="KJZ48" s="63"/>
      <c r="KKA48" s="63"/>
      <c r="KKB48" s="63"/>
      <c r="KKC48" s="63"/>
      <c r="KKD48" s="63"/>
      <c r="KKE48" s="63"/>
      <c r="KKF48" s="64"/>
      <c r="KKG48" s="63"/>
      <c r="KKH48" s="63"/>
      <c r="KKI48" s="63"/>
      <c r="KKJ48" s="63"/>
      <c r="KKK48" s="63"/>
      <c r="KKL48" s="63"/>
      <c r="KKM48" s="63"/>
      <c r="KKN48" s="64"/>
      <c r="KKO48" s="63"/>
      <c r="KKP48" s="63"/>
      <c r="KKQ48" s="63"/>
      <c r="KKR48" s="63"/>
      <c r="KKS48" s="63"/>
      <c r="KKT48" s="63"/>
      <c r="KKU48" s="63"/>
      <c r="KKV48" s="64"/>
      <c r="KKW48" s="63"/>
      <c r="KKX48" s="63"/>
      <c r="KKY48" s="63"/>
      <c r="KKZ48" s="63"/>
      <c r="KLA48" s="63"/>
      <c r="KLB48" s="63"/>
      <c r="KLC48" s="63"/>
      <c r="KLD48" s="64"/>
      <c r="KLE48" s="63"/>
      <c r="KLF48" s="63"/>
      <c r="KLG48" s="63"/>
      <c r="KLH48" s="63"/>
      <c r="KLI48" s="63"/>
      <c r="KLJ48" s="63"/>
      <c r="KLK48" s="63"/>
      <c r="KLL48" s="64"/>
      <c r="KLM48" s="63"/>
      <c r="KLN48" s="63"/>
      <c r="KLO48" s="63"/>
      <c r="KLP48" s="63"/>
      <c r="KLQ48" s="63"/>
      <c r="KLR48" s="63"/>
      <c r="KLS48" s="63"/>
      <c r="KLT48" s="64"/>
      <c r="KLU48" s="63"/>
      <c r="KLV48" s="63"/>
      <c r="KLW48" s="63"/>
      <c r="KLX48" s="63"/>
      <c r="KLY48" s="63"/>
      <c r="KLZ48" s="63"/>
      <c r="KMA48" s="63"/>
      <c r="KMB48" s="64"/>
      <c r="KMC48" s="63"/>
      <c r="KMD48" s="63"/>
      <c r="KME48" s="63"/>
      <c r="KMF48" s="63"/>
      <c r="KMG48" s="63"/>
      <c r="KMH48" s="63"/>
      <c r="KMI48" s="63"/>
      <c r="KMJ48" s="64"/>
      <c r="KMK48" s="63"/>
      <c r="KML48" s="63"/>
      <c r="KMM48" s="63"/>
      <c r="KMN48" s="63"/>
      <c r="KMO48" s="63"/>
      <c r="KMP48" s="63"/>
      <c r="KMQ48" s="63"/>
      <c r="KMR48" s="64"/>
      <c r="KMS48" s="63"/>
      <c r="KMT48" s="63"/>
      <c r="KMU48" s="63"/>
      <c r="KMV48" s="63"/>
      <c r="KMW48" s="63"/>
      <c r="KMX48" s="63"/>
      <c r="KMY48" s="63"/>
      <c r="KMZ48" s="64"/>
      <c r="KNA48" s="63"/>
      <c r="KNB48" s="63"/>
      <c r="KNC48" s="63"/>
      <c r="KND48" s="63"/>
      <c r="KNE48" s="63"/>
      <c r="KNF48" s="63"/>
      <c r="KNG48" s="63"/>
      <c r="KNH48" s="64"/>
      <c r="KNI48" s="63"/>
      <c r="KNJ48" s="63"/>
      <c r="KNK48" s="63"/>
      <c r="KNL48" s="63"/>
      <c r="KNM48" s="63"/>
      <c r="KNN48" s="63"/>
      <c r="KNO48" s="63"/>
      <c r="KNP48" s="64"/>
      <c r="KNQ48" s="63"/>
      <c r="KNR48" s="63"/>
      <c r="KNS48" s="63"/>
      <c r="KNT48" s="63"/>
      <c r="KNU48" s="63"/>
      <c r="KNV48" s="63"/>
      <c r="KNW48" s="63"/>
      <c r="KNX48" s="64"/>
      <c r="KNY48" s="63"/>
      <c r="KNZ48" s="63"/>
      <c r="KOA48" s="63"/>
      <c r="KOB48" s="63"/>
      <c r="KOC48" s="63"/>
      <c r="KOD48" s="63"/>
      <c r="KOE48" s="63"/>
      <c r="KOF48" s="64"/>
      <c r="KOG48" s="63"/>
      <c r="KOH48" s="63"/>
      <c r="KOI48" s="63"/>
      <c r="KOJ48" s="63"/>
      <c r="KOK48" s="63"/>
      <c r="KOL48" s="63"/>
      <c r="KOM48" s="63"/>
      <c r="KON48" s="64"/>
      <c r="KOO48" s="63"/>
      <c r="KOP48" s="63"/>
      <c r="KOQ48" s="63"/>
      <c r="KOR48" s="63"/>
      <c r="KOS48" s="63"/>
      <c r="KOT48" s="63"/>
      <c r="KOU48" s="63"/>
      <c r="KOV48" s="64"/>
      <c r="KOW48" s="63"/>
      <c r="KOX48" s="63"/>
      <c r="KOY48" s="63"/>
      <c r="KOZ48" s="63"/>
      <c r="KPA48" s="63"/>
      <c r="KPB48" s="63"/>
      <c r="KPC48" s="63"/>
      <c r="KPD48" s="64"/>
      <c r="KPE48" s="63"/>
      <c r="KPF48" s="63"/>
      <c r="KPG48" s="63"/>
      <c r="KPH48" s="63"/>
      <c r="KPI48" s="63"/>
      <c r="KPJ48" s="63"/>
      <c r="KPK48" s="63"/>
      <c r="KPL48" s="64"/>
      <c r="KPM48" s="63"/>
      <c r="KPN48" s="63"/>
      <c r="KPO48" s="63"/>
      <c r="KPP48" s="63"/>
      <c r="KPQ48" s="63"/>
      <c r="KPR48" s="63"/>
      <c r="KPS48" s="63"/>
      <c r="KPT48" s="64"/>
      <c r="KPU48" s="63"/>
      <c r="KPV48" s="63"/>
      <c r="KPW48" s="63"/>
      <c r="KPX48" s="63"/>
      <c r="KPY48" s="63"/>
      <c r="KPZ48" s="63"/>
      <c r="KQA48" s="63"/>
      <c r="KQB48" s="64"/>
      <c r="KQC48" s="63"/>
      <c r="KQD48" s="63"/>
      <c r="KQE48" s="63"/>
      <c r="KQF48" s="63"/>
      <c r="KQG48" s="63"/>
      <c r="KQH48" s="63"/>
      <c r="KQI48" s="63"/>
      <c r="KQJ48" s="64"/>
      <c r="KQK48" s="63"/>
      <c r="KQL48" s="63"/>
      <c r="KQM48" s="63"/>
      <c r="KQN48" s="63"/>
      <c r="KQO48" s="63"/>
      <c r="KQP48" s="63"/>
      <c r="KQQ48" s="63"/>
      <c r="KQR48" s="64"/>
      <c r="KQS48" s="63"/>
      <c r="KQT48" s="63"/>
      <c r="KQU48" s="63"/>
      <c r="KQV48" s="63"/>
      <c r="KQW48" s="63"/>
      <c r="KQX48" s="63"/>
      <c r="KQY48" s="63"/>
      <c r="KQZ48" s="64"/>
      <c r="KRA48" s="63"/>
      <c r="KRB48" s="63"/>
      <c r="KRC48" s="63"/>
      <c r="KRD48" s="63"/>
      <c r="KRE48" s="63"/>
      <c r="KRF48" s="63"/>
      <c r="KRG48" s="63"/>
      <c r="KRH48" s="64"/>
      <c r="KRI48" s="63"/>
      <c r="KRJ48" s="63"/>
      <c r="KRK48" s="63"/>
      <c r="KRL48" s="63"/>
      <c r="KRM48" s="63"/>
      <c r="KRN48" s="63"/>
      <c r="KRO48" s="63"/>
      <c r="KRP48" s="64"/>
      <c r="KRQ48" s="63"/>
      <c r="KRR48" s="63"/>
      <c r="KRS48" s="63"/>
      <c r="KRT48" s="63"/>
      <c r="KRU48" s="63"/>
      <c r="KRV48" s="63"/>
      <c r="KRW48" s="63"/>
      <c r="KRX48" s="64"/>
      <c r="KRY48" s="63"/>
      <c r="KRZ48" s="63"/>
      <c r="KSA48" s="63"/>
      <c r="KSB48" s="63"/>
      <c r="KSC48" s="63"/>
      <c r="KSD48" s="63"/>
      <c r="KSE48" s="63"/>
      <c r="KSF48" s="64"/>
      <c r="KSG48" s="63"/>
      <c r="KSH48" s="63"/>
      <c r="KSI48" s="63"/>
      <c r="KSJ48" s="63"/>
      <c r="KSK48" s="63"/>
      <c r="KSL48" s="63"/>
      <c r="KSM48" s="63"/>
      <c r="KSN48" s="64"/>
      <c r="KSO48" s="63"/>
      <c r="KSP48" s="63"/>
      <c r="KSQ48" s="63"/>
      <c r="KSR48" s="63"/>
      <c r="KSS48" s="63"/>
      <c r="KST48" s="63"/>
      <c r="KSU48" s="63"/>
      <c r="KSV48" s="64"/>
      <c r="KSW48" s="63"/>
      <c r="KSX48" s="63"/>
      <c r="KSY48" s="63"/>
      <c r="KSZ48" s="63"/>
      <c r="KTA48" s="63"/>
      <c r="KTB48" s="63"/>
      <c r="KTC48" s="63"/>
      <c r="KTD48" s="64"/>
      <c r="KTE48" s="63"/>
      <c r="KTF48" s="63"/>
      <c r="KTG48" s="63"/>
      <c r="KTH48" s="63"/>
      <c r="KTI48" s="63"/>
      <c r="KTJ48" s="63"/>
      <c r="KTK48" s="63"/>
      <c r="KTL48" s="64"/>
      <c r="KTM48" s="63"/>
      <c r="KTN48" s="63"/>
      <c r="KTO48" s="63"/>
      <c r="KTP48" s="63"/>
      <c r="KTQ48" s="63"/>
      <c r="KTR48" s="63"/>
      <c r="KTS48" s="63"/>
      <c r="KTT48" s="64"/>
      <c r="KTU48" s="63"/>
      <c r="KTV48" s="63"/>
      <c r="KTW48" s="63"/>
      <c r="KTX48" s="63"/>
      <c r="KTY48" s="63"/>
      <c r="KTZ48" s="63"/>
      <c r="KUA48" s="63"/>
      <c r="KUB48" s="64"/>
      <c r="KUC48" s="63"/>
      <c r="KUD48" s="63"/>
      <c r="KUE48" s="63"/>
      <c r="KUF48" s="63"/>
      <c r="KUG48" s="63"/>
      <c r="KUH48" s="63"/>
      <c r="KUI48" s="63"/>
      <c r="KUJ48" s="64"/>
      <c r="KUK48" s="63"/>
      <c r="KUL48" s="63"/>
      <c r="KUM48" s="63"/>
      <c r="KUN48" s="63"/>
      <c r="KUO48" s="63"/>
      <c r="KUP48" s="63"/>
      <c r="KUQ48" s="63"/>
      <c r="KUR48" s="64"/>
      <c r="KUS48" s="63"/>
      <c r="KUT48" s="63"/>
      <c r="KUU48" s="63"/>
      <c r="KUV48" s="63"/>
      <c r="KUW48" s="63"/>
      <c r="KUX48" s="63"/>
      <c r="KUY48" s="63"/>
      <c r="KUZ48" s="64"/>
      <c r="KVA48" s="63"/>
      <c r="KVB48" s="63"/>
      <c r="KVC48" s="63"/>
      <c r="KVD48" s="63"/>
      <c r="KVE48" s="63"/>
      <c r="KVF48" s="63"/>
      <c r="KVG48" s="63"/>
      <c r="KVH48" s="64"/>
      <c r="KVI48" s="63"/>
      <c r="KVJ48" s="63"/>
      <c r="KVK48" s="63"/>
      <c r="KVL48" s="63"/>
      <c r="KVM48" s="63"/>
      <c r="KVN48" s="63"/>
      <c r="KVO48" s="63"/>
      <c r="KVP48" s="64"/>
      <c r="KVQ48" s="63"/>
      <c r="KVR48" s="63"/>
      <c r="KVS48" s="63"/>
      <c r="KVT48" s="63"/>
      <c r="KVU48" s="63"/>
      <c r="KVV48" s="63"/>
      <c r="KVW48" s="63"/>
      <c r="KVX48" s="64"/>
      <c r="KVY48" s="63"/>
      <c r="KVZ48" s="63"/>
      <c r="KWA48" s="63"/>
      <c r="KWB48" s="63"/>
      <c r="KWC48" s="63"/>
      <c r="KWD48" s="63"/>
      <c r="KWE48" s="63"/>
      <c r="KWF48" s="64"/>
      <c r="KWG48" s="63"/>
      <c r="KWH48" s="63"/>
      <c r="KWI48" s="63"/>
      <c r="KWJ48" s="63"/>
      <c r="KWK48" s="63"/>
      <c r="KWL48" s="63"/>
      <c r="KWM48" s="63"/>
      <c r="KWN48" s="64"/>
      <c r="KWO48" s="63"/>
      <c r="KWP48" s="63"/>
      <c r="KWQ48" s="63"/>
      <c r="KWR48" s="63"/>
      <c r="KWS48" s="63"/>
      <c r="KWT48" s="63"/>
      <c r="KWU48" s="63"/>
      <c r="KWV48" s="64"/>
      <c r="KWW48" s="63"/>
      <c r="KWX48" s="63"/>
      <c r="KWY48" s="63"/>
      <c r="KWZ48" s="63"/>
      <c r="KXA48" s="63"/>
      <c r="KXB48" s="63"/>
      <c r="KXC48" s="63"/>
      <c r="KXD48" s="64"/>
      <c r="KXE48" s="63"/>
      <c r="KXF48" s="63"/>
      <c r="KXG48" s="63"/>
      <c r="KXH48" s="63"/>
      <c r="KXI48" s="63"/>
      <c r="KXJ48" s="63"/>
      <c r="KXK48" s="63"/>
      <c r="KXL48" s="64"/>
      <c r="KXM48" s="63"/>
      <c r="KXN48" s="63"/>
      <c r="KXO48" s="63"/>
      <c r="KXP48" s="63"/>
      <c r="KXQ48" s="63"/>
      <c r="KXR48" s="63"/>
      <c r="KXS48" s="63"/>
      <c r="KXT48" s="64"/>
      <c r="KXU48" s="63"/>
      <c r="KXV48" s="63"/>
      <c r="KXW48" s="63"/>
      <c r="KXX48" s="63"/>
      <c r="KXY48" s="63"/>
      <c r="KXZ48" s="63"/>
      <c r="KYA48" s="63"/>
      <c r="KYB48" s="64"/>
      <c r="KYC48" s="63"/>
      <c r="KYD48" s="63"/>
      <c r="KYE48" s="63"/>
      <c r="KYF48" s="63"/>
      <c r="KYG48" s="63"/>
      <c r="KYH48" s="63"/>
      <c r="KYI48" s="63"/>
      <c r="KYJ48" s="64"/>
      <c r="KYK48" s="63"/>
      <c r="KYL48" s="63"/>
      <c r="KYM48" s="63"/>
      <c r="KYN48" s="63"/>
      <c r="KYO48" s="63"/>
      <c r="KYP48" s="63"/>
      <c r="KYQ48" s="63"/>
      <c r="KYR48" s="64"/>
      <c r="KYS48" s="63"/>
      <c r="KYT48" s="63"/>
      <c r="KYU48" s="63"/>
      <c r="KYV48" s="63"/>
      <c r="KYW48" s="63"/>
      <c r="KYX48" s="63"/>
      <c r="KYY48" s="63"/>
      <c r="KYZ48" s="64"/>
      <c r="KZA48" s="63"/>
      <c r="KZB48" s="63"/>
      <c r="KZC48" s="63"/>
      <c r="KZD48" s="63"/>
      <c r="KZE48" s="63"/>
      <c r="KZF48" s="63"/>
      <c r="KZG48" s="63"/>
      <c r="KZH48" s="64"/>
      <c r="KZI48" s="63"/>
      <c r="KZJ48" s="63"/>
      <c r="KZK48" s="63"/>
      <c r="KZL48" s="63"/>
      <c r="KZM48" s="63"/>
      <c r="KZN48" s="63"/>
      <c r="KZO48" s="63"/>
      <c r="KZP48" s="64"/>
      <c r="KZQ48" s="63"/>
      <c r="KZR48" s="63"/>
      <c r="KZS48" s="63"/>
      <c r="KZT48" s="63"/>
      <c r="KZU48" s="63"/>
      <c r="KZV48" s="63"/>
      <c r="KZW48" s="63"/>
      <c r="KZX48" s="64"/>
      <c r="KZY48" s="63"/>
      <c r="KZZ48" s="63"/>
      <c r="LAA48" s="63"/>
      <c r="LAB48" s="63"/>
      <c r="LAC48" s="63"/>
      <c r="LAD48" s="63"/>
      <c r="LAE48" s="63"/>
      <c r="LAF48" s="64"/>
      <c r="LAG48" s="63"/>
      <c r="LAH48" s="63"/>
      <c r="LAI48" s="63"/>
      <c r="LAJ48" s="63"/>
      <c r="LAK48" s="63"/>
      <c r="LAL48" s="63"/>
      <c r="LAM48" s="63"/>
      <c r="LAN48" s="64"/>
      <c r="LAO48" s="63"/>
      <c r="LAP48" s="63"/>
      <c r="LAQ48" s="63"/>
      <c r="LAR48" s="63"/>
      <c r="LAS48" s="63"/>
      <c r="LAT48" s="63"/>
      <c r="LAU48" s="63"/>
      <c r="LAV48" s="64"/>
      <c r="LAW48" s="63"/>
      <c r="LAX48" s="63"/>
      <c r="LAY48" s="63"/>
      <c r="LAZ48" s="63"/>
      <c r="LBA48" s="63"/>
      <c r="LBB48" s="63"/>
      <c r="LBC48" s="63"/>
      <c r="LBD48" s="64"/>
      <c r="LBE48" s="63"/>
      <c r="LBF48" s="63"/>
      <c r="LBG48" s="63"/>
      <c r="LBH48" s="63"/>
      <c r="LBI48" s="63"/>
      <c r="LBJ48" s="63"/>
      <c r="LBK48" s="63"/>
      <c r="LBL48" s="64"/>
      <c r="LBM48" s="63"/>
      <c r="LBN48" s="63"/>
      <c r="LBO48" s="63"/>
      <c r="LBP48" s="63"/>
      <c r="LBQ48" s="63"/>
      <c r="LBR48" s="63"/>
      <c r="LBS48" s="63"/>
      <c r="LBT48" s="64"/>
      <c r="LBU48" s="63"/>
      <c r="LBV48" s="63"/>
      <c r="LBW48" s="63"/>
      <c r="LBX48" s="63"/>
      <c r="LBY48" s="63"/>
      <c r="LBZ48" s="63"/>
      <c r="LCA48" s="63"/>
      <c r="LCB48" s="64"/>
      <c r="LCC48" s="63"/>
      <c r="LCD48" s="63"/>
      <c r="LCE48" s="63"/>
      <c r="LCF48" s="63"/>
      <c r="LCG48" s="63"/>
      <c r="LCH48" s="63"/>
      <c r="LCI48" s="63"/>
      <c r="LCJ48" s="64"/>
      <c r="LCK48" s="63"/>
      <c r="LCL48" s="63"/>
      <c r="LCM48" s="63"/>
      <c r="LCN48" s="63"/>
      <c r="LCO48" s="63"/>
      <c r="LCP48" s="63"/>
      <c r="LCQ48" s="63"/>
      <c r="LCR48" s="64"/>
      <c r="LCS48" s="63"/>
      <c r="LCT48" s="63"/>
      <c r="LCU48" s="63"/>
      <c r="LCV48" s="63"/>
      <c r="LCW48" s="63"/>
      <c r="LCX48" s="63"/>
      <c r="LCY48" s="63"/>
      <c r="LCZ48" s="64"/>
      <c r="LDA48" s="63"/>
      <c r="LDB48" s="63"/>
      <c r="LDC48" s="63"/>
      <c r="LDD48" s="63"/>
      <c r="LDE48" s="63"/>
      <c r="LDF48" s="63"/>
      <c r="LDG48" s="63"/>
      <c r="LDH48" s="64"/>
      <c r="LDI48" s="63"/>
      <c r="LDJ48" s="63"/>
      <c r="LDK48" s="63"/>
      <c r="LDL48" s="63"/>
      <c r="LDM48" s="63"/>
      <c r="LDN48" s="63"/>
      <c r="LDO48" s="63"/>
      <c r="LDP48" s="64"/>
      <c r="LDQ48" s="63"/>
      <c r="LDR48" s="63"/>
      <c r="LDS48" s="63"/>
      <c r="LDT48" s="63"/>
      <c r="LDU48" s="63"/>
      <c r="LDV48" s="63"/>
      <c r="LDW48" s="63"/>
      <c r="LDX48" s="64"/>
      <c r="LDY48" s="63"/>
      <c r="LDZ48" s="63"/>
      <c r="LEA48" s="63"/>
      <c r="LEB48" s="63"/>
      <c r="LEC48" s="63"/>
      <c r="LED48" s="63"/>
      <c r="LEE48" s="63"/>
      <c r="LEF48" s="64"/>
      <c r="LEG48" s="63"/>
      <c r="LEH48" s="63"/>
      <c r="LEI48" s="63"/>
      <c r="LEJ48" s="63"/>
      <c r="LEK48" s="63"/>
      <c r="LEL48" s="63"/>
      <c r="LEM48" s="63"/>
      <c r="LEN48" s="64"/>
      <c r="LEO48" s="63"/>
      <c r="LEP48" s="63"/>
      <c r="LEQ48" s="63"/>
      <c r="LER48" s="63"/>
      <c r="LES48" s="63"/>
      <c r="LET48" s="63"/>
      <c r="LEU48" s="63"/>
      <c r="LEV48" s="64"/>
      <c r="LEW48" s="63"/>
      <c r="LEX48" s="63"/>
      <c r="LEY48" s="63"/>
      <c r="LEZ48" s="63"/>
      <c r="LFA48" s="63"/>
      <c r="LFB48" s="63"/>
      <c r="LFC48" s="63"/>
      <c r="LFD48" s="64"/>
      <c r="LFE48" s="63"/>
      <c r="LFF48" s="63"/>
      <c r="LFG48" s="63"/>
      <c r="LFH48" s="63"/>
      <c r="LFI48" s="63"/>
      <c r="LFJ48" s="63"/>
      <c r="LFK48" s="63"/>
      <c r="LFL48" s="64"/>
      <c r="LFM48" s="63"/>
      <c r="LFN48" s="63"/>
      <c r="LFO48" s="63"/>
      <c r="LFP48" s="63"/>
      <c r="LFQ48" s="63"/>
      <c r="LFR48" s="63"/>
      <c r="LFS48" s="63"/>
      <c r="LFT48" s="64"/>
      <c r="LFU48" s="63"/>
      <c r="LFV48" s="63"/>
      <c r="LFW48" s="63"/>
      <c r="LFX48" s="63"/>
      <c r="LFY48" s="63"/>
      <c r="LFZ48" s="63"/>
      <c r="LGA48" s="63"/>
      <c r="LGB48" s="64"/>
      <c r="LGC48" s="63"/>
      <c r="LGD48" s="63"/>
      <c r="LGE48" s="63"/>
      <c r="LGF48" s="63"/>
      <c r="LGG48" s="63"/>
      <c r="LGH48" s="63"/>
      <c r="LGI48" s="63"/>
      <c r="LGJ48" s="64"/>
      <c r="LGK48" s="63"/>
      <c r="LGL48" s="63"/>
      <c r="LGM48" s="63"/>
      <c r="LGN48" s="63"/>
      <c r="LGO48" s="63"/>
      <c r="LGP48" s="63"/>
      <c r="LGQ48" s="63"/>
      <c r="LGR48" s="64"/>
      <c r="LGS48" s="63"/>
      <c r="LGT48" s="63"/>
      <c r="LGU48" s="63"/>
      <c r="LGV48" s="63"/>
      <c r="LGW48" s="63"/>
      <c r="LGX48" s="63"/>
      <c r="LGY48" s="63"/>
      <c r="LGZ48" s="64"/>
      <c r="LHA48" s="63"/>
      <c r="LHB48" s="63"/>
      <c r="LHC48" s="63"/>
      <c r="LHD48" s="63"/>
      <c r="LHE48" s="63"/>
      <c r="LHF48" s="63"/>
      <c r="LHG48" s="63"/>
      <c r="LHH48" s="64"/>
      <c r="LHI48" s="63"/>
      <c r="LHJ48" s="63"/>
      <c r="LHK48" s="63"/>
      <c r="LHL48" s="63"/>
      <c r="LHM48" s="63"/>
      <c r="LHN48" s="63"/>
      <c r="LHO48" s="63"/>
      <c r="LHP48" s="64"/>
      <c r="LHQ48" s="63"/>
      <c r="LHR48" s="63"/>
      <c r="LHS48" s="63"/>
      <c r="LHT48" s="63"/>
      <c r="LHU48" s="63"/>
      <c r="LHV48" s="63"/>
      <c r="LHW48" s="63"/>
      <c r="LHX48" s="64"/>
      <c r="LHY48" s="63"/>
      <c r="LHZ48" s="63"/>
      <c r="LIA48" s="63"/>
      <c r="LIB48" s="63"/>
      <c r="LIC48" s="63"/>
      <c r="LID48" s="63"/>
      <c r="LIE48" s="63"/>
      <c r="LIF48" s="64"/>
      <c r="LIG48" s="63"/>
      <c r="LIH48" s="63"/>
      <c r="LII48" s="63"/>
      <c r="LIJ48" s="63"/>
      <c r="LIK48" s="63"/>
      <c r="LIL48" s="63"/>
      <c r="LIM48" s="63"/>
      <c r="LIN48" s="64"/>
      <c r="LIO48" s="63"/>
      <c r="LIP48" s="63"/>
      <c r="LIQ48" s="63"/>
      <c r="LIR48" s="63"/>
      <c r="LIS48" s="63"/>
      <c r="LIT48" s="63"/>
      <c r="LIU48" s="63"/>
      <c r="LIV48" s="64"/>
      <c r="LIW48" s="63"/>
      <c r="LIX48" s="63"/>
      <c r="LIY48" s="63"/>
      <c r="LIZ48" s="63"/>
      <c r="LJA48" s="63"/>
      <c r="LJB48" s="63"/>
      <c r="LJC48" s="63"/>
      <c r="LJD48" s="64"/>
      <c r="LJE48" s="63"/>
      <c r="LJF48" s="63"/>
      <c r="LJG48" s="63"/>
      <c r="LJH48" s="63"/>
      <c r="LJI48" s="63"/>
      <c r="LJJ48" s="63"/>
      <c r="LJK48" s="63"/>
      <c r="LJL48" s="64"/>
      <c r="LJM48" s="63"/>
      <c r="LJN48" s="63"/>
      <c r="LJO48" s="63"/>
      <c r="LJP48" s="63"/>
      <c r="LJQ48" s="63"/>
      <c r="LJR48" s="63"/>
      <c r="LJS48" s="63"/>
      <c r="LJT48" s="64"/>
      <c r="LJU48" s="63"/>
      <c r="LJV48" s="63"/>
      <c r="LJW48" s="63"/>
      <c r="LJX48" s="63"/>
      <c r="LJY48" s="63"/>
      <c r="LJZ48" s="63"/>
      <c r="LKA48" s="63"/>
      <c r="LKB48" s="64"/>
      <c r="LKC48" s="63"/>
      <c r="LKD48" s="63"/>
      <c r="LKE48" s="63"/>
      <c r="LKF48" s="63"/>
      <c r="LKG48" s="63"/>
      <c r="LKH48" s="63"/>
      <c r="LKI48" s="63"/>
      <c r="LKJ48" s="64"/>
      <c r="LKK48" s="63"/>
      <c r="LKL48" s="63"/>
      <c r="LKM48" s="63"/>
      <c r="LKN48" s="63"/>
      <c r="LKO48" s="63"/>
      <c r="LKP48" s="63"/>
      <c r="LKQ48" s="63"/>
      <c r="LKR48" s="64"/>
      <c r="LKS48" s="63"/>
      <c r="LKT48" s="63"/>
      <c r="LKU48" s="63"/>
      <c r="LKV48" s="63"/>
      <c r="LKW48" s="63"/>
      <c r="LKX48" s="63"/>
      <c r="LKY48" s="63"/>
      <c r="LKZ48" s="64"/>
      <c r="LLA48" s="63"/>
      <c r="LLB48" s="63"/>
      <c r="LLC48" s="63"/>
      <c r="LLD48" s="63"/>
      <c r="LLE48" s="63"/>
      <c r="LLF48" s="63"/>
      <c r="LLG48" s="63"/>
      <c r="LLH48" s="64"/>
      <c r="LLI48" s="63"/>
      <c r="LLJ48" s="63"/>
      <c r="LLK48" s="63"/>
      <c r="LLL48" s="63"/>
      <c r="LLM48" s="63"/>
      <c r="LLN48" s="63"/>
      <c r="LLO48" s="63"/>
      <c r="LLP48" s="64"/>
      <c r="LLQ48" s="63"/>
      <c r="LLR48" s="63"/>
      <c r="LLS48" s="63"/>
      <c r="LLT48" s="63"/>
      <c r="LLU48" s="63"/>
      <c r="LLV48" s="63"/>
      <c r="LLW48" s="63"/>
      <c r="LLX48" s="64"/>
      <c r="LLY48" s="63"/>
      <c r="LLZ48" s="63"/>
      <c r="LMA48" s="63"/>
      <c r="LMB48" s="63"/>
      <c r="LMC48" s="63"/>
      <c r="LMD48" s="63"/>
      <c r="LME48" s="63"/>
      <c r="LMF48" s="64"/>
      <c r="LMG48" s="63"/>
      <c r="LMH48" s="63"/>
      <c r="LMI48" s="63"/>
      <c r="LMJ48" s="63"/>
      <c r="LMK48" s="63"/>
      <c r="LML48" s="63"/>
      <c r="LMM48" s="63"/>
      <c r="LMN48" s="64"/>
      <c r="LMO48" s="63"/>
      <c r="LMP48" s="63"/>
      <c r="LMQ48" s="63"/>
      <c r="LMR48" s="63"/>
      <c r="LMS48" s="63"/>
      <c r="LMT48" s="63"/>
      <c r="LMU48" s="63"/>
      <c r="LMV48" s="64"/>
      <c r="LMW48" s="63"/>
      <c r="LMX48" s="63"/>
      <c r="LMY48" s="63"/>
      <c r="LMZ48" s="63"/>
      <c r="LNA48" s="63"/>
      <c r="LNB48" s="63"/>
      <c r="LNC48" s="63"/>
      <c r="LND48" s="64"/>
      <c r="LNE48" s="63"/>
      <c r="LNF48" s="63"/>
      <c r="LNG48" s="63"/>
      <c r="LNH48" s="63"/>
      <c r="LNI48" s="63"/>
      <c r="LNJ48" s="63"/>
      <c r="LNK48" s="63"/>
      <c r="LNL48" s="64"/>
      <c r="LNM48" s="63"/>
      <c r="LNN48" s="63"/>
      <c r="LNO48" s="63"/>
      <c r="LNP48" s="63"/>
      <c r="LNQ48" s="63"/>
      <c r="LNR48" s="63"/>
      <c r="LNS48" s="63"/>
      <c r="LNT48" s="64"/>
      <c r="LNU48" s="63"/>
      <c r="LNV48" s="63"/>
      <c r="LNW48" s="63"/>
      <c r="LNX48" s="63"/>
      <c r="LNY48" s="63"/>
      <c r="LNZ48" s="63"/>
      <c r="LOA48" s="63"/>
      <c r="LOB48" s="64"/>
      <c r="LOC48" s="63"/>
      <c r="LOD48" s="63"/>
      <c r="LOE48" s="63"/>
      <c r="LOF48" s="63"/>
      <c r="LOG48" s="63"/>
      <c r="LOH48" s="63"/>
      <c r="LOI48" s="63"/>
      <c r="LOJ48" s="64"/>
      <c r="LOK48" s="63"/>
      <c r="LOL48" s="63"/>
      <c r="LOM48" s="63"/>
      <c r="LON48" s="63"/>
      <c r="LOO48" s="63"/>
      <c r="LOP48" s="63"/>
      <c r="LOQ48" s="63"/>
      <c r="LOR48" s="64"/>
      <c r="LOS48" s="63"/>
      <c r="LOT48" s="63"/>
      <c r="LOU48" s="63"/>
      <c r="LOV48" s="63"/>
      <c r="LOW48" s="63"/>
      <c r="LOX48" s="63"/>
      <c r="LOY48" s="63"/>
      <c r="LOZ48" s="64"/>
      <c r="LPA48" s="63"/>
      <c r="LPB48" s="63"/>
      <c r="LPC48" s="63"/>
      <c r="LPD48" s="63"/>
      <c r="LPE48" s="63"/>
      <c r="LPF48" s="63"/>
      <c r="LPG48" s="63"/>
      <c r="LPH48" s="64"/>
      <c r="LPI48" s="63"/>
      <c r="LPJ48" s="63"/>
      <c r="LPK48" s="63"/>
      <c r="LPL48" s="63"/>
      <c r="LPM48" s="63"/>
      <c r="LPN48" s="63"/>
      <c r="LPO48" s="63"/>
      <c r="LPP48" s="64"/>
      <c r="LPQ48" s="63"/>
      <c r="LPR48" s="63"/>
      <c r="LPS48" s="63"/>
      <c r="LPT48" s="63"/>
      <c r="LPU48" s="63"/>
      <c r="LPV48" s="63"/>
      <c r="LPW48" s="63"/>
      <c r="LPX48" s="64"/>
      <c r="LPY48" s="63"/>
      <c r="LPZ48" s="63"/>
      <c r="LQA48" s="63"/>
      <c r="LQB48" s="63"/>
      <c r="LQC48" s="63"/>
      <c r="LQD48" s="63"/>
      <c r="LQE48" s="63"/>
      <c r="LQF48" s="64"/>
      <c r="LQG48" s="63"/>
      <c r="LQH48" s="63"/>
      <c r="LQI48" s="63"/>
      <c r="LQJ48" s="63"/>
      <c r="LQK48" s="63"/>
      <c r="LQL48" s="63"/>
      <c r="LQM48" s="63"/>
      <c r="LQN48" s="64"/>
      <c r="LQO48" s="63"/>
      <c r="LQP48" s="63"/>
      <c r="LQQ48" s="63"/>
      <c r="LQR48" s="63"/>
      <c r="LQS48" s="63"/>
      <c r="LQT48" s="63"/>
      <c r="LQU48" s="63"/>
      <c r="LQV48" s="64"/>
      <c r="LQW48" s="63"/>
      <c r="LQX48" s="63"/>
      <c r="LQY48" s="63"/>
      <c r="LQZ48" s="63"/>
      <c r="LRA48" s="63"/>
      <c r="LRB48" s="63"/>
      <c r="LRC48" s="63"/>
      <c r="LRD48" s="64"/>
      <c r="LRE48" s="63"/>
      <c r="LRF48" s="63"/>
      <c r="LRG48" s="63"/>
      <c r="LRH48" s="63"/>
      <c r="LRI48" s="63"/>
      <c r="LRJ48" s="63"/>
      <c r="LRK48" s="63"/>
      <c r="LRL48" s="64"/>
      <c r="LRM48" s="63"/>
      <c r="LRN48" s="63"/>
      <c r="LRO48" s="63"/>
      <c r="LRP48" s="63"/>
      <c r="LRQ48" s="63"/>
      <c r="LRR48" s="63"/>
      <c r="LRS48" s="63"/>
      <c r="LRT48" s="64"/>
      <c r="LRU48" s="63"/>
      <c r="LRV48" s="63"/>
      <c r="LRW48" s="63"/>
      <c r="LRX48" s="63"/>
      <c r="LRY48" s="63"/>
      <c r="LRZ48" s="63"/>
      <c r="LSA48" s="63"/>
      <c r="LSB48" s="64"/>
      <c r="LSC48" s="63"/>
      <c r="LSD48" s="63"/>
      <c r="LSE48" s="63"/>
      <c r="LSF48" s="63"/>
      <c r="LSG48" s="63"/>
      <c r="LSH48" s="63"/>
      <c r="LSI48" s="63"/>
      <c r="LSJ48" s="64"/>
      <c r="LSK48" s="63"/>
      <c r="LSL48" s="63"/>
      <c r="LSM48" s="63"/>
      <c r="LSN48" s="63"/>
      <c r="LSO48" s="63"/>
      <c r="LSP48" s="63"/>
      <c r="LSQ48" s="63"/>
      <c r="LSR48" s="64"/>
      <c r="LSS48" s="63"/>
      <c r="LST48" s="63"/>
      <c r="LSU48" s="63"/>
      <c r="LSV48" s="63"/>
      <c r="LSW48" s="63"/>
      <c r="LSX48" s="63"/>
      <c r="LSY48" s="63"/>
      <c r="LSZ48" s="64"/>
      <c r="LTA48" s="63"/>
      <c r="LTB48" s="63"/>
      <c r="LTC48" s="63"/>
      <c r="LTD48" s="63"/>
      <c r="LTE48" s="63"/>
      <c r="LTF48" s="63"/>
      <c r="LTG48" s="63"/>
      <c r="LTH48" s="64"/>
      <c r="LTI48" s="63"/>
      <c r="LTJ48" s="63"/>
      <c r="LTK48" s="63"/>
      <c r="LTL48" s="63"/>
      <c r="LTM48" s="63"/>
      <c r="LTN48" s="63"/>
      <c r="LTO48" s="63"/>
      <c r="LTP48" s="64"/>
      <c r="LTQ48" s="63"/>
      <c r="LTR48" s="63"/>
      <c r="LTS48" s="63"/>
      <c r="LTT48" s="63"/>
      <c r="LTU48" s="63"/>
      <c r="LTV48" s="63"/>
      <c r="LTW48" s="63"/>
      <c r="LTX48" s="64"/>
      <c r="LTY48" s="63"/>
      <c r="LTZ48" s="63"/>
      <c r="LUA48" s="63"/>
      <c r="LUB48" s="63"/>
      <c r="LUC48" s="63"/>
      <c r="LUD48" s="63"/>
      <c r="LUE48" s="63"/>
      <c r="LUF48" s="64"/>
      <c r="LUG48" s="63"/>
      <c r="LUH48" s="63"/>
      <c r="LUI48" s="63"/>
      <c r="LUJ48" s="63"/>
      <c r="LUK48" s="63"/>
      <c r="LUL48" s="63"/>
      <c r="LUM48" s="63"/>
      <c r="LUN48" s="64"/>
      <c r="LUO48" s="63"/>
      <c r="LUP48" s="63"/>
      <c r="LUQ48" s="63"/>
      <c r="LUR48" s="63"/>
      <c r="LUS48" s="63"/>
      <c r="LUT48" s="63"/>
      <c r="LUU48" s="63"/>
      <c r="LUV48" s="64"/>
      <c r="LUW48" s="63"/>
      <c r="LUX48" s="63"/>
      <c r="LUY48" s="63"/>
      <c r="LUZ48" s="63"/>
      <c r="LVA48" s="63"/>
      <c r="LVB48" s="63"/>
      <c r="LVC48" s="63"/>
      <c r="LVD48" s="64"/>
      <c r="LVE48" s="63"/>
      <c r="LVF48" s="63"/>
      <c r="LVG48" s="63"/>
      <c r="LVH48" s="63"/>
      <c r="LVI48" s="63"/>
      <c r="LVJ48" s="63"/>
      <c r="LVK48" s="63"/>
      <c r="LVL48" s="64"/>
      <c r="LVM48" s="63"/>
      <c r="LVN48" s="63"/>
      <c r="LVO48" s="63"/>
      <c r="LVP48" s="63"/>
      <c r="LVQ48" s="63"/>
      <c r="LVR48" s="63"/>
      <c r="LVS48" s="63"/>
      <c r="LVT48" s="64"/>
      <c r="LVU48" s="63"/>
      <c r="LVV48" s="63"/>
      <c r="LVW48" s="63"/>
      <c r="LVX48" s="63"/>
      <c r="LVY48" s="63"/>
      <c r="LVZ48" s="63"/>
      <c r="LWA48" s="63"/>
      <c r="LWB48" s="64"/>
      <c r="LWC48" s="63"/>
      <c r="LWD48" s="63"/>
      <c r="LWE48" s="63"/>
      <c r="LWF48" s="63"/>
      <c r="LWG48" s="63"/>
      <c r="LWH48" s="63"/>
      <c r="LWI48" s="63"/>
      <c r="LWJ48" s="64"/>
      <c r="LWK48" s="63"/>
      <c r="LWL48" s="63"/>
      <c r="LWM48" s="63"/>
      <c r="LWN48" s="63"/>
      <c r="LWO48" s="63"/>
      <c r="LWP48" s="63"/>
      <c r="LWQ48" s="63"/>
      <c r="LWR48" s="64"/>
      <c r="LWS48" s="63"/>
      <c r="LWT48" s="63"/>
      <c r="LWU48" s="63"/>
      <c r="LWV48" s="63"/>
      <c r="LWW48" s="63"/>
      <c r="LWX48" s="63"/>
      <c r="LWY48" s="63"/>
      <c r="LWZ48" s="64"/>
      <c r="LXA48" s="63"/>
      <c r="LXB48" s="63"/>
      <c r="LXC48" s="63"/>
      <c r="LXD48" s="63"/>
      <c r="LXE48" s="63"/>
      <c r="LXF48" s="63"/>
      <c r="LXG48" s="63"/>
      <c r="LXH48" s="64"/>
      <c r="LXI48" s="63"/>
      <c r="LXJ48" s="63"/>
      <c r="LXK48" s="63"/>
      <c r="LXL48" s="63"/>
      <c r="LXM48" s="63"/>
      <c r="LXN48" s="63"/>
      <c r="LXO48" s="63"/>
      <c r="LXP48" s="64"/>
      <c r="LXQ48" s="63"/>
      <c r="LXR48" s="63"/>
      <c r="LXS48" s="63"/>
      <c r="LXT48" s="63"/>
      <c r="LXU48" s="63"/>
      <c r="LXV48" s="63"/>
      <c r="LXW48" s="63"/>
      <c r="LXX48" s="64"/>
      <c r="LXY48" s="63"/>
      <c r="LXZ48" s="63"/>
      <c r="LYA48" s="63"/>
      <c r="LYB48" s="63"/>
      <c r="LYC48" s="63"/>
      <c r="LYD48" s="63"/>
      <c r="LYE48" s="63"/>
      <c r="LYF48" s="64"/>
      <c r="LYG48" s="63"/>
      <c r="LYH48" s="63"/>
      <c r="LYI48" s="63"/>
      <c r="LYJ48" s="63"/>
      <c r="LYK48" s="63"/>
      <c r="LYL48" s="63"/>
      <c r="LYM48" s="63"/>
      <c r="LYN48" s="64"/>
      <c r="LYO48" s="63"/>
      <c r="LYP48" s="63"/>
      <c r="LYQ48" s="63"/>
      <c r="LYR48" s="63"/>
      <c r="LYS48" s="63"/>
      <c r="LYT48" s="63"/>
      <c r="LYU48" s="63"/>
      <c r="LYV48" s="64"/>
      <c r="LYW48" s="63"/>
      <c r="LYX48" s="63"/>
      <c r="LYY48" s="63"/>
      <c r="LYZ48" s="63"/>
      <c r="LZA48" s="63"/>
      <c r="LZB48" s="63"/>
      <c r="LZC48" s="63"/>
      <c r="LZD48" s="64"/>
      <c r="LZE48" s="63"/>
      <c r="LZF48" s="63"/>
      <c r="LZG48" s="63"/>
      <c r="LZH48" s="63"/>
      <c r="LZI48" s="63"/>
      <c r="LZJ48" s="63"/>
      <c r="LZK48" s="63"/>
      <c r="LZL48" s="64"/>
      <c r="LZM48" s="63"/>
      <c r="LZN48" s="63"/>
      <c r="LZO48" s="63"/>
      <c r="LZP48" s="63"/>
      <c r="LZQ48" s="63"/>
      <c r="LZR48" s="63"/>
      <c r="LZS48" s="63"/>
      <c r="LZT48" s="64"/>
      <c r="LZU48" s="63"/>
      <c r="LZV48" s="63"/>
      <c r="LZW48" s="63"/>
      <c r="LZX48" s="63"/>
      <c r="LZY48" s="63"/>
      <c r="LZZ48" s="63"/>
      <c r="MAA48" s="63"/>
      <c r="MAB48" s="64"/>
      <c r="MAC48" s="63"/>
      <c r="MAD48" s="63"/>
      <c r="MAE48" s="63"/>
      <c r="MAF48" s="63"/>
      <c r="MAG48" s="63"/>
      <c r="MAH48" s="63"/>
      <c r="MAI48" s="63"/>
      <c r="MAJ48" s="64"/>
      <c r="MAK48" s="63"/>
      <c r="MAL48" s="63"/>
      <c r="MAM48" s="63"/>
      <c r="MAN48" s="63"/>
      <c r="MAO48" s="63"/>
      <c r="MAP48" s="63"/>
      <c r="MAQ48" s="63"/>
      <c r="MAR48" s="64"/>
      <c r="MAS48" s="63"/>
      <c r="MAT48" s="63"/>
      <c r="MAU48" s="63"/>
      <c r="MAV48" s="63"/>
      <c r="MAW48" s="63"/>
      <c r="MAX48" s="63"/>
      <c r="MAY48" s="63"/>
      <c r="MAZ48" s="64"/>
      <c r="MBA48" s="63"/>
      <c r="MBB48" s="63"/>
      <c r="MBC48" s="63"/>
      <c r="MBD48" s="63"/>
      <c r="MBE48" s="63"/>
      <c r="MBF48" s="63"/>
      <c r="MBG48" s="63"/>
      <c r="MBH48" s="64"/>
      <c r="MBI48" s="63"/>
      <c r="MBJ48" s="63"/>
      <c r="MBK48" s="63"/>
      <c r="MBL48" s="63"/>
      <c r="MBM48" s="63"/>
      <c r="MBN48" s="63"/>
      <c r="MBO48" s="63"/>
      <c r="MBP48" s="64"/>
      <c r="MBQ48" s="63"/>
      <c r="MBR48" s="63"/>
      <c r="MBS48" s="63"/>
      <c r="MBT48" s="63"/>
      <c r="MBU48" s="63"/>
      <c r="MBV48" s="63"/>
      <c r="MBW48" s="63"/>
      <c r="MBX48" s="64"/>
      <c r="MBY48" s="63"/>
      <c r="MBZ48" s="63"/>
      <c r="MCA48" s="63"/>
      <c r="MCB48" s="63"/>
      <c r="MCC48" s="63"/>
      <c r="MCD48" s="63"/>
      <c r="MCE48" s="63"/>
      <c r="MCF48" s="64"/>
      <c r="MCG48" s="63"/>
      <c r="MCH48" s="63"/>
      <c r="MCI48" s="63"/>
      <c r="MCJ48" s="63"/>
      <c r="MCK48" s="63"/>
      <c r="MCL48" s="63"/>
      <c r="MCM48" s="63"/>
      <c r="MCN48" s="64"/>
      <c r="MCO48" s="63"/>
      <c r="MCP48" s="63"/>
      <c r="MCQ48" s="63"/>
      <c r="MCR48" s="63"/>
      <c r="MCS48" s="63"/>
      <c r="MCT48" s="63"/>
      <c r="MCU48" s="63"/>
      <c r="MCV48" s="64"/>
      <c r="MCW48" s="63"/>
      <c r="MCX48" s="63"/>
      <c r="MCY48" s="63"/>
      <c r="MCZ48" s="63"/>
      <c r="MDA48" s="63"/>
      <c r="MDB48" s="63"/>
      <c r="MDC48" s="63"/>
      <c r="MDD48" s="64"/>
      <c r="MDE48" s="63"/>
      <c r="MDF48" s="63"/>
      <c r="MDG48" s="63"/>
      <c r="MDH48" s="63"/>
      <c r="MDI48" s="63"/>
      <c r="MDJ48" s="63"/>
      <c r="MDK48" s="63"/>
      <c r="MDL48" s="64"/>
      <c r="MDM48" s="63"/>
      <c r="MDN48" s="63"/>
      <c r="MDO48" s="63"/>
      <c r="MDP48" s="63"/>
      <c r="MDQ48" s="63"/>
      <c r="MDR48" s="63"/>
      <c r="MDS48" s="63"/>
      <c r="MDT48" s="64"/>
      <c r="MDU48" s="63"/>
      <c r="MDV48" s="63"/>
      <c r="MDW48" s="63"/>
      <c r="MDX48" s="63"/>
      <c r="MDY48" s="63"/>
      <c r="MDZ48" s="63"/>
      <c r="MEA48" s="63"/>
      <c r="MEB48" s="64"/>
      <c r="MEC48" s="63"/>
      <c r="MED48" s="63"/>
      <c r="MEE48" s="63"/>
      <c r="MEF48" s="63"/>
      <c r="MEG48" s="63"/>
      <c r="MEH48" s="63"/>
      <c r="MEI48" s="63"/>
      <c r="MEJ48" s="64"/>
      <c r="MEK48" s="63"/>
      <c r="MEL48" s="63"/>
      <c r="MEM48" s="63"/>
      <c r="MEN48" s="63"/>
      <c r="MEO48" s="63"/>
      <c r="MEP48" s="63"/>
      <c r="MEQ48" s="63"/>
      <c r="MER48" s="64"/>
      <c r="MES48" s="63"/>
      <c r="MET48" s="63"/>
      <c r="MEU48" s="63"/>
      <c r="MEV48" s="63"/>
      <c r="MEW48" s="63"/>
      <c r="MEX48" s="63"/>
      <c r="MEY48" s="63"/>
      <c r="MEZ48" s="64"/>
      <c r="MFA48" s="63"/>
      <c r="MFB48" s="63"/>
      <c r="MFC48" s="63"/>
      <c r="MFD48" s="63"/>
      <c r="MFE48" s="63"/>
      <c r="MFF48" s="63"/>
      <c r="MFG48" s="63"/>
      <c r="MFH48" s="64"/>
      <c r="MFI48" s="63"/>
      <c r="MFJ48" s="63"/>
      <c r="MFK48" s="63"/>
      <c r="MFL48" s="63"/>
      <c r="MFM48" s="63"/>
      <c r="MFN48" s="63"/>
      <c r="MFO48" s="63"/>
      <c r="MFP48" s="64"/>
      <c r="MFQ48" s="63"/>
      <c r="MFR48" s="63"/>
      <c r="MFS48" s="63"/>
      <c r="MFT48" s="63"/>
      <c r="MFU48" s="63"/>
      <c r="MFV48" s="63"/>
      <c r="MFW48" s="63"/>
      <c r="MFX48" s="64"/>
      <c r="MFY48" s="63"/>
      <c r="MFZ48" s="63"/>
      <c r="MGA48" s="63"/>
      <c r="MGB48" s="63"/>
      <c r="MGC48" s="63"/>
      <c r="MGD48" s="63"/>
      <c r="MGE48" s="63"/>
      <c r="MGF48" s="64"/>
      <c r="MGG48" s="63"/>
      <c r="MGH48" s="63"/>
      <c r="MGI48" s="63"/>
      <c r="MGJ48" s="63"/>
      <c r="MGK48" s="63"/>
      <c r="MGL48" s="63"/>
      <c r="MGM48" s="63"/>
      <c r="MGN48" s="64"/>
      <c r="MGO48" s="63"/>
      <c r="MGP48" s="63"/>
      <c r="MGQ48" s="63"/>
      <c r="MGR48" s="63"/>
      <c r="MGS48" s="63"/>
      <c r="MGT48" s="63"/>
      <c r="MGU48" s="63"/>
      <c r="MGV48" s="64"/>
      <c r="MGW48" s="63"/>
      <c r="MGX48" s="63"/>
      <c r="MGY48" s="63"/>
      <c r="MGZ48" s="63"/>
      <c r="MHA48" s="63"/>
      <c r="MHB48" s="63"/>
      <c r="MHC48" s="63"/>
      <c r="MHD48" s="64"/>
      <c r="MHE48" s="63"/>
      <c r="MHF48" s="63"/>
      <c r="MHG48" s="63"/>
      <c r="MHH48" s="63"/>
      <c r="MHI48" s="63"/>
      <c r="MHJ48" s="63"/>
      <c r="MHK48" s="63"/>
      <c r="MHL48" s="64"/>
      <c r="MHM48" s="63"/>
      <c r="MHN48" s="63"/>
      <c r="MHO48" s="63"/>
      <c r="MHP48" s="63"/>
      <c r="MHQ48" s="63"/>
      <c r="MHR48" s="63"/>
      <c r="MHS48" s="63"/>
      <c r="MHT48" s="64"/>
      <c r="MHU48" s="63"/>
      <c r="MHV48" s="63"/>
      <c r="MHW48" s="63"/>
      <c r="MHX48" s="63"/>
      <c r="MHY48" s="63"/>
      <c r="MHZ48" s="63"/>
      <c r="MIA48" s="63"/>
      <c r="MIB48" s="64"/>
      <c r="MIC48" s="63"/>
      <c r="MID48" s="63"/>
      <c r="MIE48" s="63"/>
      <c r="MIF48" s="63"/>
      <c r="MIG48" s="63"/>
      <c r="MIH48" s="63"/>
      <c r="MII48" s="63"/>
      <c r="MIJ48" s="64"/>
      <c r="MIK48" s="63"/>
      <c r="MIL48" s="63"/>
      <c r="MIM48" s="63"/>
      <c r="MIN48" s="63"/>
      <c r="MIO48" s="63"/>
      <c r="MIP48" s="63"/>
      <c r="MIQ48" s="63"/>
      <c r="MIR48" s="64"/>
      <c r="MIS48" s="63"/>
      <c r="MIT48" s="63"/>
      <c r="MIU48" s="63"/>
      <c r="MIV48" s="63"/>
      <c r="MIW48" s="63"/>
      <c r="MIX48" s="63"/>
      <c r="MIY48" s="63"/>
      <c r="MIZ48" s="64"/>
      <c r="MJA48" s="63"/>
      <c r="MJB48" s="63"/>
      <c r="MJC48" s="63"/>
      <c r="MJD48" s="63"/>
      <c r="MJE48" s="63"/>
      <c r="MJF48" s="63"/>
      <c r="MJG48" s="63"/>
      <c r="MJH48" s="64"/>
      <c r="MJI48" s="63"/>
      <c r="MJJ48" s="63"/>
      <c r="MJK48" s="63"/>
      <c r="MJL48" s="63"/>
      <c r="MJM48" s="63"/>
      <c r="MJN48" s="63"/>
      <c r="MJO48" s="63"/>
      <c r="MJP48" s="64"/>
      <c r="MJQ48" s="63"/>
      <c r="MJR48" s="63"/>
      <c r="MJS48" s="63"/>
      <c r="MJT48" s="63"/>
      <c r="MJU48" s="63"/>
      <c r="MJV48" s="63"/>
      <c r="MJW48" s="63"/>
      <c r="MJX48" s="64"/>
      <c r="MJY48" s="63"/>
      <c r="MJZ48" s="63"/>
      <c r="MKA48" s="63"/>
      <c r="MKB48" s="63"/>
      <c r="MKC48" s="63"/>
      <c r="MKD48" s="63"/>
      <c r="MKE48" s="63"/>
      <c r="MKF48" s="64"/>
      <c r="MKG48" s="63"/>
      <c r="MKH48" s="63"/>
      <c r="MKI48" s="63"/>
      <c r="MKJ48" s="63"/>
      <c r="MKK48" s="63"/>
      <c r="MKL48" s="63"/>
      <c r="MKM48" s="63"/>
      <c r="MKN48" s="64"/>
      <c r="MKO48" s="63"/>
      <c r="MKP48" s="63"/>
      <c r="MKQ48" s="63"/>
      <c r="MKR48" s="63"/>
      <c r="MKS48" s="63"/>
      <c r="MKT48" s="63"/>
      <c r="MKU48" s="63"/>
      <c r="MKV48" s="64"/>
      <c r="MKW48" s="63"/>
      <c r="MKX48" s="63"/>
      <c r="MKY48" s="63"/>
      <c r="MKZ48" s="63"/>
      <c r="MLA48" s="63"/>
      <c r="MLB48" s="63"/>
      <c r="MLC48" s="63"/>
      <c r="MLD48" s="64"/>
      <c r="MLE48" s="63"/>
      <c r="MLF48" s="63"/>
      <c r="MLG48" s="63"/>
      <c r="MLH48" s="63"/>
      <c r="MLI48" s="63"/>
      <c r="MLJ48" s="63"/>
      <c r="MLK48" s="63"/>
      <c r="MLL48" s="64"/>
      <c r="MLM48" s="63"/>
      <c r="MLN48" s="63"/>
      <c r="MLO48" s="63"/>
      <c r="MLP48" s="63"/>
      <c r="MLQ48" s="63"/>
      <c r="MLR48" s="63"/>
      <c r="MLS48" s="63"/>
      <c r="MLT48" s="64"/>
      <c r="MLU48" s="63"/>
      <c r="MLV48" s="63"/>
      <c r="MLW48" s="63"/>
      <c r="MLX48" s="63"/>
      <c r="MLY48" s="63"/>
      <c r="MLZ48" s="63"/>
      <c r="MMA48" s="63"/>
      <c r="MMB48" s="64"/>
      <c r="MMC48" s="63"/>
      <c r="MMD48" s="63"/>
      <c r="MME48" s="63"/>
      <c r="MMF48" s="63"/>
      <c r="MMG48" s="63"/>
      <c r="MMH48" s="63"/>
      <c r="MMI48" s="63"/>
      <c r="MMJ48" s="64"/>
      <c r="MMK48" s="63"/>
      <c r="MML48" s="63"/>
      <c r="MMM48" s="63"/>
      <c r="MMN48" s="63"/>
      <c r="MMO48" s="63"/>
      <c r="MMP48" s="63"/>
      <c r="MMQ48" s="63"/>
      <c r="MMR48" s="64"/>
      <c r="MMS48" s="63"/>
      <c r="MMT48" s="63"/>
      <c r="MMU48" s="63"/>
      <c r="MMV48" s="63"/>
      <c r="MMW48" s="63"/>
      <c r="MMX48" s="63"/>
      <c r="MMY48" s="63"/>
      <c r="MMZ48" s="64"/>
      <c r="MNA48" s="63"/>
      <c r="MNB48" s="63"/>
      <c r="MNC48" s="63"/>
      <c r="MND48" s="63"/>
      <c r="MNE48" s="63"/>
      <c r="MNF48" s="63"/>
      <c r="MNG48" s="63"/>
      <c r="MNH48" s="64"/>
      <c r="MNI48" s="63"/>
      <c r="MNJ48" s="63"/>
      <c r="MNK48" s="63"/>
      <c r="MNL48" s="63"/>
      <c r="MNM48" s="63"/>
      <c r="MNN48" s="63"/>
      <c r="MNO48" s="63"/>
      <c r="MNP48" s="64"/>
      <c r="MNQ48" s="63"/>
      <c r="MNR48" s="63"/>
      <c r="MNS48" s="63"/>
      <c r="MNT48" s="63"/>
      <c r="MNU48" s="63"/>
      <c r="MNV48" s="63"/>
      <c r="MNW48" s="63"/>
      <c r="MNX48" s="64"/>
      <c r="MNY48" s="63"/>
      <c r="MNZ48" s="63"/>
      <c r="MOA48" s="63"/>
      <c r="MOB48" s="63"/>
      <c r="MOC48" s="63"/>
      <c r="MOD48" s="63"/>
      <c r="MOE48" s="63"/>
      <c r="MOF48" s="64"/>
      <c r="MOG48" s="63"/>
      <c r="MOH48" s="63"/>
      <c r="MOI48" s="63"/>
      <c r="MOJ48" s="63"/>
      <c r="MOK48" s="63"/>
      <c r="MOL48" s="63"/>
      <c r="MOM48" s="63"/>
      <c r="MON48" s="64"/>
      <c r="MOO48" s="63"/>
      <c r="MOP48" s="63"/>
      <c r="MOQ48" s="63"/>
      <c r="MOR48" s="63"/>
      <c r="MOS48" s="63"/>
      <c r="MOT48" s="63"/>
      <c r="MOU48" s="63"/>
      <c r="MOV48" s="64"/>
      <c r="MOW48" s="63"/>
      <c r="MOX48" s="63"/>
      <c r="MOY48" s="63"/>
      <c r="MOZ48" s="63"/>
      <c r="MPA48" s="63"/>
      <c r="MPB48" s="63"/>
      <c r="MPC48" s="63"/>
      <c r="MPD48" s="64"/>
      <c r="MPE48" s="63"/>
      <c r="MPF48" s="63"/>
      <c r="MPG48" s="63"/>
      <c r="MPH48" s="63"/>
      <c r="MPI48" s="63"/>
      <c r="MPJ48" s="63"/>
      <c r="MPK48" s="63"/>
      <c r="MPL48" s="64"/>
      <c r="MPM48" s="63"/>
      <c r="MPN48" s="63"/>
      <c r="MPO48" s="63"/>
      <c r="MPP48" s="63"/>
      <c r="MPQ48" s="63"/>
      <c r="MPR48" s="63"/>
      <c r="MPS48" s="63"/>
      <c r="MPT48" s="64"/>
      <c r="MPU48" s="63"/>
      <c r="MPV48" s="63"/>
      <c r="MPW48" s="63"/>
      <c r="MPX48" s="63"/>
      <c r="MPY48" s="63"/>
      <c r="MPZ48" s="63"/>
      <c r="MQA48" s="63"/>
      <c r="MQB48" s="64"/>
      <c r="MQC48" s="63"/>
      <c r="MQD48" s="63"/>
      <c r="MQE48" s="63"/>
      <c r="MQF48" s="63"/>
      <c r="MQG48" s="63"/>
      <c r="MQH48" s="63"/>
      <c r="MQI48" s="63"/>
      <c r="MQJ48" s="64"/>
      <c r="MQK48" s="63"/>
      <c r="MQL48" s="63"/>
      <c r="MQM48" s="63"/>
      <c r="MQN48" s="63"/>
      <c r="MQO48" s="63"/>
      <c r="MQP48" s="63"/>
      <c r="MQQ48" s="63"/>
      <c r="MQR48" s="64"/>
      <c r="MQS48" s="63"/>
      <c r="MQT48" s="63"/>
      <c r="MQU48" s="63"/>
      <c r="MQV48" s="63"/>
      <c r="MQW48" s="63"/>
      <c r="MQX48" s="63"/>
      <c r="MQY48" s="63"/>
      <c r="MQZ48" s="64"/>
      <c r="MRA48" s="63"/>
      <c r="MRB48" s="63"/>
      <c r="MRC48" s="63"/>
      <c r="MRD48" s="63"/>
      <c r="MRE48" s="63"/>
      <c r="MRF48" s="63"/>
      <c r="MRG48" s="63"/>
      <c r="MRH48" s="64"/>
      <c r="MRI48" s="63"/>
      <c r="MRJ48" s="63"/>
      <c r="MRK48" s="63"/>
      <c r="MRL48" s="63"/>
      <c r="MRM48" s="63"/>
      <c r="MRN48" s="63"/>
      <c r="MRO48" s="63"/>
      <c r="MRP48" s="64"/>
      <c r="MRQ48" s="63"/>
      <c r="MRR48" s="63"/>
      <c r="MRS48" s="63"/>
      <c r="MRT48" s="63"/>
      <c r="MRU48" s="63"/>
      <c r="MRV48" s="63"/>
      <c r="MRW48" s="63"/>
      <c r="MRX48" s="64"/>
      <c r="MRY48" s="63"/>
      <c r="MRZ48" s="63"/>
      <c r="MSA48" s="63"/>
      <c r="MSB48" s="63"/>
      <c r="MSC48" s="63"/>
      <c r="MSD48" s="63"/>
      <c r="MSE48" s="63"/>
      <c r="MSF48" s="64"/>
      <c r="MSG48" s="63"/>
      <c r="MSH48" s="63"/>
      <c r="MSI48" s="63"/>
      <c r="MSJ48" s="63"/>
      <c r="MSK48" s="63"/>
      <c r="MSL48" s="63"/>
      <c r="MSM48" s="63"/>
      <c r="MSN48" s="64"/>
      <c r="MSO48" s="63"/>
      <c r="MSP48" s="63"/>
      <c r="MSQ48" s="63"/>
      <c r="MSR48" s="63"/>
      <c r="MSS48" s="63"/>
      <c r="MST48" s="63"/>
      <c r="MSU48" s="63"/>
      <c r="MSV48" s="64"/>
      <c r="MSW48" s="63"/>
      <c r="MSX48" s="63"/>
      <c r="MSY48" s="63"/>
      <c r="MSZ48" s="63"/>
      <c r="MTA48" s="63"/>
      <c r="MTB48" s="63"/>
      <c r="MTC48" s="63"/>
      <c r="MTD48" s="64"/>
      <c r="MTE48" s="63"/>
      <c r="MTF48" s="63"/>
      <c r="MTG48" s="63"/>
      <c r="MTH48" s="63"/>
      <c r="MTI48" s="63"/>
      <c r="MTJ48" s="63"/>
      <c r="MTK48" s="63"/>
      <c r="MTL48" s="64"/>
      <c r="MTM48" s="63"/>
      <c r="MTN48" s="63"/>
      <c r="MTO48" s="63"/>
      <c r="MTP48" s="63"/>
      <c r="MTQ48" s="63"/>
      <c r="MTR48" s="63"/>
      <c r="MTS48" s="63"/>
      <c r="MTT48" s="64"/>
      <c r="MTU48" s="63"/>
      <c r="MTV48" s="63"/>
      <c r="MTW48" s="63"/>
      <c r="MTX48" s="63"/>
      <c r="MTY48" s="63"/>
      <c r="MTZ48" s="63"/>
      <c r="MUA48" s="63"/>
      <c r="MUB48" s="64"/>
      <c r="MUC48" s="63"/>
      <c r="MUD48" s="63"/>
      <c r="MUE48" s="63"/>
      <c r="MUF48" s="63"/>
      <c r="MUG48" s="63"/>
      <c r="MUH48" s="63"/>
      <c r="MUI48" s="63"/>
      <c r="MUJ48" s="64"/>
      <c r="MUK48" s="63"/>
      <c r="MUL48" s="63"/>
      <c r="MUM48" s="63"/>
      <c r="MUN48" s="63"/>
      <c r="MUO48" s="63"/>
      <c r="MUP48" s="63"/>
      <c r="MUQ48" s="63"/>
      <c r="MUR48" s="64"/>
      <c r="MUS48" s="63"/>
      <c r="MUT48" s="63"/>
      <c r="MUU48" s="63"/>
      <c r="MUV48" s="63"/>
      <c r="MUW48" s="63"/>
      <c r="MUX48" s="63"/>
      <c r="MUY48" s="63"/>
      <c r="MUZ48" s="64"/>
      <c r="MVA48" s="63"/>
      <c r="MVB48" s="63"/>
      <c r="MVC48" s="63"/>
      <c r="MVD48" s="63"/>
      <c r="MVE48" s="63"/>
      <c r="MVF48" s="63"/>
      <c r="MVG48" s="63"/>
      <c r="MVH48" s="64"/>
      <c r="MVI48" s="63"/>
      <c r="MVJ48" s="63"/>
      <c r="MVK48" s="63"/>
      <c r="MVL48" s="63"/>
      <c r="MVM48" s="63"/>
      <c r="MVN48" s="63"/>
      <c r="MVO48" s="63"/>
      <c r="MVP48" s="64"/>
      <c r="MVQ48" s="63"/>
      <c r="MVR48" s="63"/>
      <c r="MVS48" s="63"/>
      <c r="MVT48" s="63"/>
      <c r="MVU48" s="63"/>
      <c r="MVV48" s="63"/>
      <c r="MVW48" s="63"/>
      <c r="MVX48" s="64"/>
      <c r="MVY48" s="63"/>
      <c r="MVZ48" s="63"/>
      <c r="MWA48" s="63"/>
      <c r="MWB48" s="63"/>
      <c r="MWC48" s="63"/>
      <c r="MWD48" s="63"/>
      <c r="MWE48" s="63"/>
      <c r="MWF48" s="64"/>
      <c r="MWG48" s="63"/>
      <c r="MWH48" s="63"/>
      <c r="MWI48" s="63"/>
      <c r="MWJ48" s="63"/>
      <c r="MWK48" s="63"/>
      <c r="MWL48" s="63"/>
      <c r="MWM48" s="63"/>
      <c r="MWN48" s="64"/>
      <c r="MWO48" s="63"/>
      <c r="MWP48" s="63"/>
      <c r="MWQ48" s="63"/>
      <c r="MWR48" s="63"/>
      <c r="MWS48" s="63"/>
      <c r="MWT48" s="63"/>
      <c r="MWU48" s="63"/>
      <c r="MWV48" s="64"/>
      <c r="MWW48" s="63"/>
      <c r="MWX48" s="63"/>
      <c r="MWY48" s="63"/>
      <c r="MWZ48" s="63"/>
      <c r="MXA48" s="63"/>
      <c r="MXB48" s="63"/>
      <c r="MXC48" s="63"/>
      <c r="MXD48" s="64"/>
      <c r="MXE48" s="63"/>
      <c r="MXF48" s="63"/>
      <c r="MXG48" s="63"/>
      <c r="MXH48" s="63"/>
      <c r="MXI48" s="63"/>
      <c r="MXJ48" s="63"/>
      <c r="MXK48" s="63"/>
      <c r="MXL48" s="64"/>
      <c r="MXM48" s="63"/>
      <c r="MXN48" s="63"/>
      <c r="MXO48" s="63"/>
      <c r="MXP48" s="63"/>
      <c r="MXQ48" s="63"/>
      <c r="MXR48" s="63"/>
      <c r="MXS48" s="63"/>
      <c r="MXT48" s="64"/>
      <c r="MXU48" s="63"/>
      <c r="MXV48" s="63"/>
      <c r="MXW48" s="63"/>
      <c r="MXX48" s="63"/>
      <c r="MXY48" s="63"/>
      <c r="MXZ48" s="63"/>
      <c r="MYA48" s="63"/>
      <c r="MYB48" s="64"/>
      <c r="MYC48" s="63"/>
      <c r="MYD48" s="63"/>
      <c r="MYE48" s="63"/>
      <c r="MYF48" s="63"/>
      <c r="MYG48" s="63"/>
      <c r="MYH48" s="63"/>
      <c r="MYI48" s="63"/>
      <c r="MYJ48" s="64"/>
      <c r="MYK48" s="63"/>
      <c r="MYL48" s="63"/>
      <c r="MYM48" s="63"/>
      <c r="MYN48" s="63"/>
      <c r="MYO48" s="63"/>
      <c r="MYP48" s="63"/>
      <c r="MYQ48" s="63"/>
      <c r="MYR48" s="64"/>
      <c r="MYS48" s="63"/>
      <c r="MYT48" s="63"/>
      <c r="MYU48" s="63"/>
      <c r="MYV48" s="63"/>
      <c r="MYW48" s="63"/>
      <c r="MYX48" s="63"/>
      <c r="MYY48" s="63"/>
      <c r="MYZ48" s="64"/>
      <c r="MZA48" s="63"/>
      <c r="MZB48" s="63"/>
      <c r="MZC48" s="63"/>
      <c r="MZD48" s="63"/>
      <c r="MZE48" s="63"/>
      <c r="MZF48" s="63"/>
      <c r="MZG48" s="63"/>
      <c r="MZH48" s="64"/>
      <c r="MZI48" s="63"/>
      <c r="MZJ48" s="63"/>
      <c r="MZK48" s="63"/>
      <c r="MZL48" s="63"/>
      <c r="MZM48" s="63"/>
      <c r="MZN48" s="63"/>
      <c r="MZO48" s="63"/>
      <c r="MZP48" s="64"/>
      <c r="MZQ48" s="63"/>
      <c r="MZR48" s="63"/>
      <c r="MZS48" s="63"/>
      <c r="MZT48" s="63"/>
      <c r="MZU48" s="63"/>
      <c r="MZV48" s="63"/>
      <c r="MZW48" s="63"/>
      <c r="MZX48" s="64"/>
      <c r="MZY48" s="63"/>
      <c r="MZZ48" s="63"/>
      <c r="NAA48" s="63"/>
      <c r="NAB48" s="63"/>
      <c r="NAC48" s="63"/>
      <c r="NAD48" s="63"/>
      <c r="NAE48" s="63"/>
      <c r="NAF48" s="64"/>
      <c r="NAG48" s="63"/>
      <c r="NAH48" s="63"/>
      <c r="NAI48" s="63"/>
      <c r="NAJ48" s="63"/>
      <c r="NAK48" s="63"/>
      <c r="NAL48" s="63"/>
      <c r="NAM48" s="63"/>
      <c r="NAN48" s="64"/>
      <c r="NAO48" s="63"/>
      <c r="NAP48" s="63"/>
      <c r="NAQ48" s="63"/>
      <c r="NAR48" s="63"/>
      <c r="NAS48" s="63"/>
      <c r="NAT48" s="63"/>
      <c r="NAU48" s="63"/>
      <c r="NAV48" s="64"/>
      <c r="NAW48" s="63"/>
      <c r="NAX48" s="63"/>
      <c r="NAY48" s="63"/>
      <c r="NAZ48" s="63"/>
      <c r="NBA48" s="63"/>
      <c r="NBB48" s="63"/>
      <c r="NBC48" s="63"/>
      <c r="NBD48" s="64"/>
      <c r="NBE48" s="63"/>
      <c r="NBF48" s="63"/>
      <c r="NBG48" s="63"/>
      <c r="NBH48" s="63"/>
      <c r="NBI48" s="63"/>
      <c r="NBJ48" s="63"/>
      <c r="NBK48" s="63"/>
      <c r="NBL48" s="64"/>
      <c r="NBM48" s="63"/>
      <c r="NBN48" s="63"/>
      <c r="NBO48" s="63"/>
      <c r="NBP48" s="63"/>
      <c r="NBQ48" s="63"/>
      <c r="NBR48" s="63"/>
      <c r="NBS48" s="63"/>
      <c r="NBT48" s="64"/>
      <c r="NBU48" s="63"/>
      <c r="NBV48" s="63"/>
      <c r="NBW48" s="63"/>
      <c r="NBX48" s="63"/>
      <c r="NBY48" s="63"/>
      <c r="NBZ48" s="63"/>
      <c r="NCA48" s="63"/>
      <c r="NCB48" s="64"/>
      <c r="NCC48" s="63"/>
      <c r="NCD48" s="63"/>
      <c r="NCE48" s="63"/>
      <c r="NCF48" s="63"/>
      <c r="NCG48" s="63"/>
      <c r="NCH48" s="63"/>
      <c r="NCI48" s="63"/>
      <c r="NCJ48" s="64"/>
      <c r="NCK48" s="63"/>
      <c r="NCL48" s="63"/>
      <c r="NCM48" s="63"/>
      <c r="NCN48" s="63"/>
      <c r="NCO48" s="63"/>
      <c r="NCP48" s="63"/>
      <c r="NCQ48" s="63"/>
      <c r="NCR48" s="64"/>
      <c r="NCS48" s="63"/>
      <c r="NCT48" s="63"/>
      <c r="NCU48" s="63"/>
      <c r="NCV48" s="63"/>
      <c r="NCW48" s="63"/>
      <c r="NCX48" s="63"/>
      <c r="NCY48" s="63"/>
      <c r="NCZ48" s="64"/>
      <c r="NDA48" s="63"/>
      <c r="NDB48" s="63"/>
      <c r="NDC48" s="63"/>
      <c r="NDD48" s="63"/>
      <c r="NDE48" s="63"/>
      <c r="NDF48" s="63"/>
      <c r="NDG48" s="63"/>
      <c r="NDH48" s="64"/>
      <c r="NDI48" s="63"/>
      <c r="NDJ48" s="63"/>
      <c r="NDK48" s="63"/>
      <c r="NDL48" s="63"/>
      <c r="NDM48" s="63"/>
      <c r="NDN48" s="63"/>
      <c r="NDO48" s="63"/>
      <c r="NDP48" s="64"/>
      <c r="NDQ48" s="63"/>
      <c r="NDR48" s="63"/>
      <c r="NDS48" s="63"/>
      <c r="NDT48" s="63"/>
      <c r="NDU48" s="63"/>
      <c r="NDV48" s="63"/>
      <c r="NDW48" s="63"/>
      <c r="NDX48" s="64"/>
      <c r="NDY48" s="63"/>
      <c r="NDZ48" s="63"/>
      <c r="NEA48" s="63"/>
      <c r="NEB48" s="63"/>
      <c r="NEC48" s="63"/>
      <c r="NED48" s="63"/>
      <c r="NEE48" s="63"/>
      <c r="NEF48" s="64"/>
      <c r="NEG48" s="63"/>
      <c r="NEH48" s="63"/>
      <c r="NEI48" s="63"/>
      <c r="NEJ48" s="63"/>
      <c r="NEK48" s="63"/>
      <c r="NEL48" s="63"/>
      <c r="NEM48" s="63"/>
      <c r="NEN48" s="64"/>
      <c r="NEO48" s="63"/>
      <c r="NEP48" s="63"/>
      <c r="NEQ48" s="63"/>
      <c r="NER48" s="63"/>
      <c r="NES48" s="63"/>
      <c r="NET48" s="63"/>
      <c r="NEU48" s="63"/>
      <c r="NEV48" s="64"/>
      <c r="NEW48" s="63"/>
      <c r="NEX48" s="63"/>
      <c r="NEY48" s="63"/>
      <c r="NEZ48" s="63"/>
      <c r="NFA48" s="63"/>
      <c r="NFB48" s="63"/>
      <c r="NFC48" s="63"/>
      <c r="NFD48" s="64"/>
      <c r="NFE48" s="63"/>
      <c r="NFF48" s="63"/>
      <c r="NFG48" s="63"/>
      <c r="NFH48" s="63"/>
      <c r="NFI48" s="63"/>
      <c r="NFJ48" s="63"/>
      <c r="NFK48" s="63"/>
      <c r="NFL48" s="64"/>
      <c r="NFM48" s="63"/>
      <c r="NFN48" s="63"/>
      <c r="NFO48" s="63"/>
      <c r="NFP48" s="63"/>
      <c r="NFQ48" s="63"/>
      <c r="NFR48" s="63"/>
      <c r="NFS48" s="63"/>
      <c r="NFT48" s="64"/>
      <c r="NFU48" s="63"/>
      <c r="NFV48" s="63"/>
      <c r="NFW48" s="63"/>
      <c r="NFX48" s="63"/>
      <c r="NFY48" s="63"/>
      <c r="NFZ48" s="63"/>
      <c r="NGA48" s="63"/>
      <c r="NGB48" s="64"/>
      <c r="NGC48" s="63"/>
      <c r="NGD48" s="63"/>
      <c r="NGE48" s="63"/>
      <c r="NGF48" s="63"/>
      <c r="NGG48" s="63"/>
      <c r="NGH48" s="63"/>
      <c r="NGI48" s="63"/>
      <c r="NGJ48" s="64"/>
      <c r="NGK48" s="63"/>
      <c r="NGL48" s="63"/>
      <c r="NGM48" s="63"/>
      <c r="NGN48" s="63"/>
      <c r="NGO48" s="63"/>
      <c r="NGP48" s="63"/>
      <c r="NGQ48" s="63"/>
      <c r="NGR48" s="64"/>
      <c r="NGS48" s="63"/>
      <c r="NGT48" s="63"/>
      <c r="NGU48" s="63"/>
      <c r="NGV48" s="63"/>
      <c r="NGW48" s="63"/>
      <c r="NGX48" s="63"/>
      <c r="NGY48" s="63"/>
      <c r="NGZ48" s="64"/>
      <c r="NHA48" s="63"/>
      <c r="NHB48" s="63"/>
      <c r="NHC48" s="63"/>
      <c r="NHD48" s="63"/>
      <c r="NHE48" s="63"/>
      <c r="NHF48" s="63"/>
      <c r="NHG48" s="63"/>
      <c r="NHH48" s="64"/>
      <c r="NHI48" s="63"/>
      <c r="NHJ48" s="63"/>
      <c r="NHK48" s="63"/>
      <c r="NHL48" s="63"/>
      <c r="NHM48" s="63"/>
      <c r="NHN48" s="63"/>
      <c r="NHO48" s="63"/>
      <c r="NHP48" s="64"/>
      <c r="NHQ48" s="63"/>
      <c r="NHR48" s="63"/>
      <c r="NHS48" s="63"/>
      <c r="NHT48" s="63"/>
      <c r="NHU48" s="63"/>
      <c r="NHV48" s="63"/>
      <c r="NHW48" s="63"/>
      <c r="NHX48" s="64"/>
      <c r="NHY48" s="63"/>
      <c r="NHZ48" s="63"/>
      <c r="NIA48" s="63"/>
      <c r="NIB48" s="63"/>
      <c r="NIC48" s="63"/>
      <c r="NID48" s="63"/>
      <c r="NIE48" s="63"/>
      <c r="NIF48" s="64"/>
      <c r="NIG48" s="63"/>
      <c r="NIH48" s="63"/>
      <c r="NII48" s="63"/>
      <c r="NIJ48" s="63"/>
      <c r="NIK48" s="63"/>
      <c r="NIL48" s="63"/>
      <c r="NIM48" s="63"/>
      <c r="NIN48" s="64"/>
      <c r="NIO48" s="63"/>
      <c r="NIP48" s="63"/>
      <c r="NIQ48" s="63"/>
      <c r="NIR48" s="63"/>
      <c r="NIS48" s="63"/>
      <c r="NIT48" s="63"/>
      <c r="NIU48" s="63"/>
      <c r="NIV48" s="64"/>
      <c r="NIW48" s="63"/>
      <c r="NIX48" s="63"/>
      <c r="NIY48" s="63"/>
      <c r="NIZ48" s="63"/>
      <c r="NJA48" s="63"/>
      <c r="NJB48" s="63"/>
      <c r="NJC48" s="63"/>
      <c r="NJD48" s="64"/>
      <c r="NJE48" s="63"/>
      <c r="NJF48" s="63"/>
      <c r="NJG48" s="63"/>
      <c r="NJH48" s="63"/>
      <c r="NJI48" s="63"/>
      <c r="NJJ48" s="63"/>
      <c r="NJK48" s="63"/>
      <c r="NJL48" s="64"/>
      <c r="NJM48" s="63"/>
      <c r="NJN48" s="63"/>
      <c r="NJO48" s="63"/>
      <c r="NJP48" s="63"/>
      <c r="NJQ48" s="63"/>
      <c r="NJR48" s="63"/>
      <c r="NJS48" s="63"/>
      <c r="NJT48" s="64"/>
      <c r="NJU48" s="63"/>
      <c r="NJV48" s="63"/>
      <c r="NJW48" s="63"/>
      <c r="NJX48" s="63"/>
      <c r="NJY48" s="63"/>
      <c r="NJZ48" s="63"/>
      <c r="NKA48" s="63"/>
      <c r="NKB48" s="64"/>
      <c r="NKC48" s="63"/>
      <c r="NKD48" s="63"/>
      <c r="NKE48" s="63"/>
      <c r="NKF48" s="63"/>
      <c r="NKG48" s="63"/>
      <c r="NKH48" s="63"/>
      <c r="NKI48" s="63"/>
      <c r="NKJ48" s="64"/>
      <c r="NKK48" s="63"/>
      <c r="NKL48" s="63"/>
      <c r="NKM48" s="63"/>
      <c r="NKN48" s="63"/>
      <c r="NKO48" s="63"/>
      <c r="NKP48" s="63"/>
      <c r="NKQ48" s="63"/>
      <c r="NKR48" s="64"/>
      <c r="NKS48" s="63"/>
      <c r="NKT48" s="63"/>
      <c r="NKU48" s="63"/>
      <c r="NKV48" s="63"/>
      <c r="NKW48" s="63"/>
      <c r="NKX48" s="63"/>
      <c r="NKY48" s="63"/>
      <c r="NKZ48" s="64"/>
      <c r="NLA48" s="63"/>
      <c r="NLB48" s="63"/>
      <c r="NLC48" s="63"/>
      <c r="NLD48" s="63"/>
      <c r="NLE48" s="63"/>
      <c r="NLF48" s="63"/>
      <c r="NLG48" s="63"/>
      <c r="NLH48" s="64"/>
      <c r="NLI48" s="63"/>
      <c r="NLJ48" s="63"/>
      <c r="NLK48" s="63"/>
      <c r="NLL48" s="63"/>
      <c r="NLM48" s="63"/>
      <c r="NLN48" s="63"/>
      <c r="NLO48" s="63"/>
      <c r="NLP48" s="64"/>
      <c r="NLQ48" s="63"/>
      <c r="NLR48" s="63"/>
      <c r="NLS48" s="63"/>
      <c r="NLT48" s="63"/>
      <c r="NLU48" s="63"/>
      <c r="NLV48" s="63"/>
      <c r="NLW48" s="63"/>
      <c r="NLX48" s="64"/>
      <c r="NLY48" s="63"/>
      <c r="NLZ48" s="63"/>
      <c r="NMA48" s="63"/>
      <c r="NMB48" s="63"/>
      <c r="NMC48" s="63"/>
      <c r="NMD48" s="63"/>
      <c r="NME48" s="63"/>
      <c r="NMF48" s="64"/>
      <c r="NMG48" s="63"/>
      <c r="NMH48" s="63"/>
      <c r="NMI48" s="63"/>
      <c r="NMJ48" s="63"/>
      <c r="NMK48" s="63"/>
      <c r="NML48" s="63"/>
      <c r="NMM48" s="63"/>
      <c r="NMN48" s="64"/>
      <c r="NMO48" s="63"/>
      <c r="NMP48" s="63"/>
      <c r="NMQ48" s="63"/>
      <c r="NMR48" s="63"/>
      <c r="NMS48" s="63"/>
      <c r="NMT48" s="63"/>
      <c r="NMU48" s="63"/>
      <c r="NMV48" s="64"/>
      <c r="NMW48" s="63"/>
      <c r="NMX48" s="63"/>
      <c r="NMY48" s="63"/>
      <c r="NMZ48" s="63"/>
      <c r="NNA48" s="63"/>
      <c r="NNB48" s="63"/>
      <c r="NNC48" s="63"/>
      <c r="NND48" s="64"/>
      <c r="NNE48" s="63"/>
      <c r="NNF48" s="63"/>
      <c r="NNG48" s="63"/>
      <c r="NNH48" s="63"/>
      <c r="NNI48" s="63"/>
      <c r="NNJ48" s="63"/>
      <c r="NNK48" s="63"/>
      <c r="NNL48" s="64"/>
      <c r="NNM48" s="63"/>
      <c r="NNN48" s="63"/>
      <c r="NNO48" s="63"/>
      <c r="NNP48" s="63"/>
      <c r="NNQ48" s="63"/>
      <c r="NNR48" s="63"/>
      <c r="NNS48" s="63"/>
      <c r="NNT48" s="64"/>
      <c r="NNU48" s="63"/>
      <c r="NNV48" s="63"/>
      <c r="NNW48" s="63"/>
      <c r="NNX48" s="63"/>
      <c r="NNY48" s="63"/>
      <c r="NNZ48" s="63"/>
      <c r="NOA48" s="63"/>
      <c r="NOB48" s="64"/>
      <c r="NOC48" s="63"/>
      <c r="NOD48" s="63"/>
      <c r="NOE48" s="63"/>
      <c r="NOF48" s="63"/>
      <c r="NOG48" s="63"/>
      <c r="NOH48" s="63"/>
      <c r="NOI48" s="63"/>
      <c r="NOJ48" s="64"/>
      <c r="NOK48" s="63"/>
      <c r="NOL48" s="63"/>
      <c r="NOM48" s="63"/>
      <c r="NON48" s="63"/>
      <c r="NOO48" s="63"/>
      <c r="NOP48" s="63"/>
      <c r="NOQ48" s="63"/>
      <c r="NOR48" s="64"/>
      <c r="NOS48" s="63"/>
      <c r="NOT48" s="63"/>
      <c r="NOU48" s="63"/>
      <c r="NOV48" s="63"/>
      <c r="NOW48" s="63"/>
      <c r="NOX48" s="63"/>
      <c r="NOY48" s="63"/>
      <c r="NOZ48" s="64"/>
      <c r="NPA48" s="63"/>
      <c r="NPB48" s="63"/>
      <c r="NPC48" s="63"/>
      <c r="NPD48" s="63"/>
      <c r="NPE48" s="63"/>
      <c r="NPF48" s="63"/>
      <c r="NPG48" s="63"/>
      <c r="NPH48" s="64"/>
      <c r="NPI48" s="63"/>
      <c r="NPJ48" s="63"/>
      <c r="NPK48" s="63"/>
      <c r="NPL48" s="63"/>
      <c r="NPM48" s="63"/>
      <c r="NPN48" s="63"/>
      <c r="NPO48" s="63"/>
      <c r="NPP48" s="64"/>
      <c r="NPQ48" s="63"/>
      <c r="NPR48" s="63"/>
      <c r="NPS48" s="63"/>
      <c r="NPT48" s="63"/>
      <c r="NPU48" s="63"/>
      <c r="NPV48" s="63"/>
      <c r="NPW48" s="63"/>
      <c r="NPX48" s="64"/>
      <c r="NPY48" s="63"/>
      <c r="NPZ48" s="63"/>
      <c r="NQA48" s="63"/>
      <c r="NQB48" s="63"/>
      <c r="NQC48" s="63"/>
      <c r="NQD48" s="63"/>
      <c r="NQE48" s="63"/>
      <c r="NQF48" s="64"/>
      <c r="NQG48" s="63"/>
      <c r="NQH48" s="63"/>
      <c r="NQI48" s="63"/>
      <c r="NQJ48" s="63"/>
      <c r="NQK48" s="63"/>
      <c r="NQL48" s="63"/>
      <c r="NQM48" s="63"/>
      <c r="NQN48" s="64"/>
      <c r="NQO48" s="63"/>
      <c r="NQP48" s="63"/>
      <c r="NQQ48" s="63"/>
      <c r="NQR48" s="63"/>
      <c r="NQS48" s="63"/>
      <c r="NQT48" s="63"/>
      <c r="NQU48" s="63"/>
      <c r="NQV48" s="64"/>
      <c r="NQW48" s="63"/>
      <c r="NQX48" s="63"/>
      <c r="NQY48" s="63"/>
      <c r="NQZ48" s="63"/>
      <c r="NRA48" s="63"/>
      <c r="NRB48" s="63"/>
      <c r="NRC48" s="63"/>
      <c r="NRD48" s="64"/>
      <c r="NRE48" s="63"/>
      <c r="NRF48" s="63"/>
      <c r="NRG48" s="63"/>
      <c r="NRH48" s="63"/>
      <c r="NRI48" s="63"/>
      <c r="NRJ48" s="63"/>
      <c r="NRK48" s="63"/>
      <c r="NRL48" s="64"/>
      <c r="NRM48" s="63"/>
      <c r="NRN48" s="63"/>
      <c r="NRO48" s="63"/>
      <c r="NRP48" s="63"/>
      <c r="NRQ48" s="63"/>
      <c r="NRR48" s="63"/>
      <c r="NRS48" s="63"/>
      <c r="NRT48" s="64"/>
      <c r="NRU48" s="63"/>
      <c r="NRV48" s="63"/>
      <c r="NRW48" s="63"/>
      <c r="NRX48" s="63"/>
      <c r="NRY48" s="63"/>
      <c r="NRZ48" s="63"/>
      <c r="NSA48" s="63"/>
      <c r="NSB48" s="64"/>
      <c r="NSC48" s="63"/>
      <c r="NSD48" s="63"/>
      <c r="NSE48" s="63"/>
      <c r="NSF48" s="63"/>
      <c r="NSG48" s="63"/>
      <c r="NSH48" s="63"/>
      <c r="NSI48" s="63"/>
      <c r="NSJ48" s="64"/>
      <c r="NSK48" s="63"/>
      <c r="NSL48" s="63"/>
      <c r="NSM48" s="63"/>
      <c r="NSN48" s="63"/>
      <c r="NSO48" s="63"/>
      <c r="NSP48" s="63"/>
      <c r="NSQ48" s="63"/>
      <c r="NSR48" s="64"/>
      <c r="NSS48" s="63"/>
      <c r="NST48" s="63"/>
      <c r="NSU48" s="63"/>
      <c r="NSV48" s="63"/>
      <c r="NSW48" s="63"/>
      <c r="NSX48" s="63"/>
      <c r="NSY48" s="63"/>
      <c r="NSZ48" s="64"/>
      <c r="NTA48" s="63"/>
      <c r="NTB48" s="63"/>
      <c r="NTC48" s="63"/>
      <c r="NTD48" s="63"/>
      <c r="NTE48" s="63"/>
      <c r="NTF48" s="63"/>
      <c r="NTG48" s="63"/>
      <c r="NTH48" s="64"/>
      <c r="NTI48" s="63"/>
      <c r="NTJ48" s="63"/>
      <c r="NTK48" s="63"/>
      <c r="NTL48" s="63"/>
      <c r="NTM48" s="63"/>
      <c r="NTN48" s="63"/>
      <c r="NTO48" s="63"/>
      <c r="NTP48" s="64"/>
      <c r="NTQ48" s="63"/>
      <c r="NTR48" s="63"/>
      <c r="NTS48" s="63"/>
      <c r="NTT48" s="63"/>
      <c r="NTU48" s="63"/>
      <c r="NTV48" s="63"/>
      <c r="NTW48" s="63"/>
      <c r="NTX48" s="64"/>
      <c r="NTY48" s="63"/>
      <c r="NTZ48" s="63"/>
      <c r="NUA48" s="63"/>
      <c r="NUB48" s="63"/>
      <c r="NUC48" s="63"/>
      <c r="NUD48" s="63"/>
      <c r="NUE48" s="63"/>
      <c r="NUF48" s="64"/>
      <c r="NUG48" s="63"/>
      <c r="NUH48" s="63"/>
      <c r="NUI48" s="63"/>
      <c r="NUJ48" s="63"/>
      <c r="NUK48" s="63"/>
      <c r="NUL48" s="63"/>
      <c r="NUM48" s="63"/>
      <c r="NUN48" s="64"/>
      <c r="NUO48" s="63"/>
      <c r="NUP48" s="63"/>
      <c r="NUQ48" s="63"/>
      <c r="NUR48" s="63"/>
      <c r="NUS48" s="63"/>
      <c r="NUT48" s="63"/>
      <c r="NUU48" s="63"/>
      <c r="NUV48" s="64"/>
      <c r="NUW48" s="63"/>
      <c r="NUX48" s="63"/>
      <c r="NUY48" s="63"/>
      <c r="NUZ48" s="63"/>
      <c r="NVA48" s="63"/>
      <c r="NVB48" s="63"/>
      <c r="NVC48" s="63"/>
      <c r="NVD48" s="64"/>
      <c r="NVE48" s="63"/>
      <c r="NVF48" s="63"/>
      <c r="NVG48" s="63"/>
      <c r="NVH48" s="63"/>
      <c r="NVI48" s="63"/>
      <c r="NVJ48" s="63"/>
      <c r="NVK48" s="63"/>
      <c r="NVL48" s="64"/>
      <c r="NVM48" s="63"/>
      <c r="NVN48" s="63"/>
      <c r="NVO48" s="63"/>
      <c r="NVP48" s="63"/>
      <c r="NVQ48" s="63"/>
      <c r="NVR48" s="63"/>
      <c r="NVS48" s="63"/>
      <c r="NVT48" s="64"/>
      <c r="NVU48" s="63"/>
      <c r="NVV48" s="63"/>
      <c r="NVW48" s="63"/>
      <c r="NVX48" s="63"/>
      <c r="NVY48" s="63"/>
      <c r="NVZ48" s="63"/>
      <c r="NWA48" s="63"/>
      <c r="NWB48" s="64"/>
      <c r="NWC48" s="63"/>
      <c r="NWD48" s="63"/>
      <c r="NWE48" s="63"/>
      <c r="NWF48" s="63"/>
      <c r="NWG48" s="63"/>
      <c r="NWH48" s="63"/>
      <c r="NWI48" s="63"/>
      <c r="NWJ48" s="64"/>
      <c r="NWK48" s="63"/>
      <c r="NWL48" s="63"/>
      <c r="NWM48" s="63"/>
      <c r="NWN48" s="63"/>
      <c r="NWO48" s="63"/>
      <c r="NWP48" s="63"/>
      <c r="NWQ48" s="63"/>
      <c r="NWR48" s="64"/>
      <c r="NWS48" s="63"/>
      <c r="NWT48" s="63"/>
      <c r="NWU48" s="63"/>
      <c r="NWV48" s="63"/>
      <c r="NWW48" s="63"/>
      <c r="NWX48" s="63"/>
      <c r="NWY48" s="63"/>
      <c r="NWZ48" s="64"/>
      <c r="NXA48" s="63"/>
      <c r="NXB48" s="63"/>
      <c r="NXC48" s="63"/>
      <c r="NXD48" s="63"/>
      <c r="NXE48" s="63"/>
      <c r="NXF48" s="63"/>
      <c r="NXG48" s="63"/>
      <c r="NXH48" s="64"/>
      <c r="NXI48" s="63"/>
      <c r="NXJ48" s="63"/>
      <c r="NXK48" s="63"/>
      <c r="NXL48" s="63"/>
      <c r="NXM48" s="63"/>
      <c r="NXN48" s="63"/>
      <c r="NXO48" s="63"/>
      <c r="NXP48" s="64"/>
      <c r="NXQ48" s="63"/>
      <c r="NXR48" s="63"/>
      <c r="NXS48" s="63"/>
      <c r="NXT48" s="63"/>
      <c r="NXU48" s="63"/>
      <c r="NXV48" s="63"/>
      <c r="NXW48" s="63"/>
      <c r="NXX48" s="64"/>
      <c r="NXY48" s="63"/>
      <c r="NXZ48" s="63"/>
      <c r="NYA48" s="63"/>
      <c r="NYB48" s="63"/>
      <c r="NYC48" s="63"/>
      <c r="NYD48" s="63"/>
      <c r="NYE48" s="63"/>
      <c r="NYF48" s="64"/>
      <c r="NYG48" s="63"/>
      <c r="NYH48" s="63"/>
      <c r="NYI48" s="63"/>
      <c r="NYJ48" s="63"/>
      <c r="NYK48" s="63"/>
      <c r="NYL48" s="63"/>
      <c r="NYM48" s="63"/>
      <c r="NYN48" s="64"/>
      <c r="NYO48" s="63"/>
      <c r="NYP48" s="63"/>
      <c r="NYQ48" s="63"/>
      <c r="NYR48" s="63"/>
      <c r="NYS48" s="63"/>
      <c r="NYT48" s="63"/>
      <c r="NYU48" s="63"/>
      <c r="NYV48" s="64"/>
      <c r="NYW48" s="63"/>
      <c r="NYX48" s="63"/>
      <c r="NYY48" s="63"/>
      <c r="NYZ48" s="63"/>
      <c r="NZA48" s="63"/>
      <c r="NZB48" s="63"/>
      <c r="NZC48" s="63"/>
      <c r="NZD48" s="64"/>
      <c r="NZE48" s="63"/>
      <c r="NZF48" s="63"/>
      <c r="NZG48" s="63"/>
      <c r="NZH48" s="63"/>
      <c r="NZI48" s="63"/>
      <c r="NZJ48" s="63"/>
      <c r="NZK48" s="63"/>
      <c r="NZL48" s="64"/>
      <c r="NZM48" s="63"/>
      <c r="NZN48" s="63"/>
      <c r="NZO48" s="63"/>
      <c r="NZP48" s="63"/>
      <c r="NZQ48" s="63"/>
      <c r="NZR48" s="63"/>
      <c r="NZS48" s="63"/>
      <c r="NZT48" s="64"/>
      <c r="NZU48" s="63"/>
      <c r="NZV48" s="63"/>
      <c r="NZW48" s="63"/>
      <c r="NZX48" s="63"/>
      <c r="NZY48" s="63"/>
      <c r="NZZ48" s="63"/>
      <c r="OAA48" s="63"/>
      <c r="OAB48" s="64"/>
      <c r="OAC48" s="63"/>
      <c r="OAD48" s="63"/>
      <c r="OAE48" s="63"/>
      <c r="OAF48" s="63"/>
      <c r="OAG48" s="63"/>
      <c r="OAH48" s="63"/>
      <c r="OAI48" s="63"/>
      <c r="OAJ48" s="64"/>
      <c r="OAK48" s="63"/>
      <c r="OAL48" s="63"/>
      <c r="OAM48" s="63"/>
      <c r="OAN48" s="63"/>
      <c r="OAO48" s="63"/>
      <c r="OAP48" s="63"/>
      <c r="OAQ48" s="63"/>
      <c r="OAR48" s="64"/>
      <c r="OAS48" s="63"/>
      <c r="OAT48" s="63"/>
      <c r="OAU48" s="63"/>
      <c r="OAV48" s="63"/>
      <c r="OAW48" s="63"/>
      <c r="OAX48" s="63"/>
      <c r="OAY48" s="63"/>
      <c r="OAZ48" s="64"/>
      <c r="OBA48" s="63"/>
      <c r="OBB48" s="63"/>
      <c r="OBC48" s="63"/>
      <c r="OBD48" s="63"/>
      <c r="OBE48" s="63"/>
      <c r="OBF48" s="63"/>
      <c r="OBG48" s="63"/>
      <c r="OBH48" s="64"/>
      <c r="OBI48" s="63"/>
      <c r="OBJ48" s="63"/>
      <c r="OBK48" s="63"/>
      <c r="OBL48" s="63"/>
      <c r="OBM48" s="63"/>
      <c r="OBN48" s="63"/>
      <c r="OBO48" s="63"/>
      <c r="OBP48" s="64"/>
      <c r="OBQ48" s="63"/>
      <c r="OBR48" s="63"/>
      <c r="OBS48" s="63"/>
      <c r="OBT48" s="63"/>
      <c r="OBU48" s="63"/>
      <c r="OBV48" s="63"/>
      <c r="OBW48" s="63"/>
      <c r="OBX48" s="64"/>
      <c r="OBY48" s="63"/>
      <c r="OBZ48" s="63"/>
      <c r="OCA48" s="63"/>
      <c r="OCB48" s="63"/>
      <c r="OCC48" s="63"/>
      <c r="OCD48" s="63"/>
      <c r="OCE48" s="63"/>
      <c r="OCF48" s="64"/>
      <c r="OCG48" s="63"/>
      <c r="OCH48" s="63"/>
      <c r="OCI48" s="63"/>
      <c r="OCJ48" s="63"/>
      <c r="OCK48" s="63"/>
      <c r="OCL48" s="63"/>
      <c r="OCM48" s="63"/>
      <c r="OCN48" s="64"/>
      <c r="OCO48" s="63"/>
      <c r="OCP48" s="63"/>
      <c r="OCQ48" s="63"/>
      <c r="OCR48" s="63"/>
      <c r="OCS48" s="63"/>
      <c r="OCT48" s="63"/>
      <c r="OCU48" s="63"/>
      <c r="OCV48" s="64"/>
      <c r="OCW48" s="63"/>
      <c r="OCX48" s="63"/>
      <c r="OCY48" s="63"/>
      <c r="OCZ48" s="63"/>
      <c r="ODA48" s="63"/>
      <c r="ODB48" s="63"/>
      <c r="ODC48" s="63"/>
      <c r="ODD48" s="64"/>
      <c r="ODE48" s="63"/>
      <c r="ODF48" s="63"/>
      <c r="ODG48" s="63"/>
      <c r="ODH48" s="63"/>
      <c r="ODI48" s="63"/>
      <c r="ODJ48" s="63"/>
      <c r="ODK48" s="63"/>
      <c r="ODL48" s="64"/>
      <c r="ODM48" s="63"/>
      <c r="ODN48" s="63"/>
      <c r="ODO48" s="63"/>
      <c r="ODP48" s="63"/>
      <c r="ODQ48" s="63"/>
      <c r="ODR48" s="63"/>
      <c r="ODS48" s="63"/>
      <c r="ODT48" s="64"/>
      <c r="ODU48" s="63"/>
      <c r="ODV48" s="63"/>
      <c r="ODW48" s="63"/>
      <c r="ODX48" s="63"/>
      <c r="ODY48" s="63"/>
      <c r="ODZ48" s="63"/>
      <c r="OEA48" s="63"/>
      <c r="OEB48" s="64"/>
      <c r="OEC48" s="63"/>
      <c r="OED48" s="63"/>
      <c r="OEE48" s="63"/>
      <c r="OEF48" s="63"/>
      <c r="OEG48" s="63"/>
      <c r="OEH48" s="63"/>
      <c r="OEI48" s="63"/>
      <c r="OEJ48" s="64"/>
      <c r="OEK48" s="63"/>
      <c r="OEL48" s="63"/>
      <c r="OEM48" s="63"/>
      <c r="OEN48" s="63"/>
      <c r="OEO48" s="63"/>
      <c r="OEP48" s="63"/>
      <c r="OEQ48" s="63"/>
      <c r="OER48" s="64"/>
      <c r="OES48" s="63"/>
      <c r="OET48" s="63"/>
      <c r="OEU48" s="63"/>
      <c r="OEV48" s="63"/>
      <c r="OEW48" s="63"/>
      <c r="OEX48" s="63"/>
      <c r="OEY48" s="63"/>
      <c r="OEZ48" s="64"/>
      <c r="OFA48" s="63"/>
      <c r="OFB48" s="63"/>
      <c r="OFC48" s="63"/>
      <c r="OFD48" s="63"/>
      <c r="OFE48" s="63"/>
      <c r="OFF48" s="63"/>
      <c r="OFG48" s="63"/>
      <c r="OFH48" s="64"/>
      <c r="OFI48" s="63"/>
      <c r="OFJ48" s="63"/>
      <c r="OFK48" s="63"/>
      <c r="OFL48" s="63"/>
      <c r="OFM48" s="63"/>
      <c r="OFN48" s="63"/>
      <c r="OFO48" s="63"/>
      <c r="OFP48" s="64"/>
      <c r="OFQ48" s="63"/>
      <c r="OFR48" s="63"/>
      <c r="OFS48" s="63"/>
      <c r="OFT48" s="63"/>
      <c r="OFU48" s="63"/>
      <c r="OFV48" s="63"/>
      <c r="OFW48" s="63"/>
      <c r="OFX48" s="64"/>
      <c r="OFY48" s="63"/>
      <c r="OFZ48" s="63"/>
      <c r="OGA48" s="63"/>
      <c r="OGB48" s="63"/>
      <c r="OGC48" s="63"/>
      <c r="OGD48" s="63"/>
      <c r="OGE48" s="63"/>
      <c r="OGF48" s="64"/>
      <c r="OGG48" s="63"/>
      <c r="OGH48" s="63"/>
      <c r="OGI48" s="63"/>
      <c r="OGJ48" s="63"/>
      <c r="OGK48" s="63"/>
      <c r="OGL48" s="63"/>
      <c r="OGM48" s="63"/>
      <c r="OGN48" s="64"/>
      <c r="OGO48" s="63"/>
      <c r="OGP48" s="63"/>
      <c r="OGQ48" s="63"/>
      <c r="OGR48" s="63"/>
      <c r="OGS48" s="63"/>
      <c r="OGT48" s="63"/>
      <c r="OGU48" s="63"/>
      <c r="OGV48" s="64"/>
      <c r="OGW48" s="63"/>
      <c r="OGX48" s="63"/>
      <c r="OGY48" s="63"/>
      <c r="OGZ48" s="63"/>
      <c r="OHA48" s="63"/>
      <c r="OHB48" s="63"/>
      <c r="OHC48" s="63"/>
      <c r="OHD48" s="64"/>
      <c r="OHE48" s="63"/>
      <c r="OHF48" s="63"/>
      <c r="OHG48" s="63"/>
      <c r="OHH48" s="63"/>
      <c r="OHI48" s="63"/>
      <c r="OHJ48" s="63"/>
      <c r="OHK48" s="63"/>
      <c r="OHL48" s="64"/>
      <c r="OHM48" s="63"/>
      <c r="OHN48" s="63"/>
      <c r="OHO48" s="63"/>
      <c r="OHP48" s="63"/>
      <c r="OHQ48" s="63"/>
      <c r="OHR48" s="63"/>
      <c r="OHS48" s="63"/>
      <c r="OHT48" s="64"/>
      <c r="OHU48" s="63"/>
      <c r="OHV48" s="63"/>
      <c r="OHW48" s="63"/>
      <c r="OHX48" s="63"/>
      <c r="OHY48" s="63"/>
      <c r="OHZ48" s="63"/>
      <c r="OIA48" s="63"/>
      <c r="OIB48" s="64"/>
      <c r="OIC48" s="63"/>
      <c r="OID48" s="63"/>
      <c r="OIE48" s="63"/>
      <c r="OIF48" s="63"/>
      <c r="OIG48" s="63"/>
      <c r="OIH48" s="63"/>
      <c r="OII48" s="63"/>
      <c r="OIJ48" s="64"/>
      <c r="OIK48" s="63"/>
      <c r="OIL48" s="63"/>
      <c r="OIM48" s="63"/>
      <c r="OIN48" s="63"/>
      <c r="OIO48" s="63"/>
      <c r="OIP48" s="63"/>
      <c r="OIQ48" s="63"/>
      <c r="OIR48" s="64"/>
      <c r="OIS48" s="63"/>
      <c r="OIT48" s="63"/>
      <c r="OIU48" s="63"/>
      <c r="OIV48" s="63"/>
      <c r="OIW48" s="63"/>
      <c r="OIX48" s="63"/>
      <c r="OIY48" s="63"/>
      <c r="OIZ48" s="64"/>
      <c r="OJA48" s="63"/>
      <c r="OJB48" s="63"/>
      <c r="OJC48" s="63"/>
      <c r="OJD48" s="63"/>
      <c r="OJE48" s="63"/>
      <c r="OJF48" s="63"/>
      <c r="OJG48" s="63"/>
      <c r="OJH48" s="64"/>
      <c r="OJI48" s="63"/>
      <c r="OJJ48" s="63"/>
      <c r="OJK48" s="63"/>
      <c r="OJL48" s="63"/>
      <c r="OJM48" s="63"/>
      <c r="OJN48" s="63"/>
      <c r="OJO48" s="63"/>
      <c r="OJP48" s="64"/>
      <c r="OJQ48" s="63"/>
      <c r="OJR48" s="63"/>
      <c r="OJS48" s="63"/>
      <c r="OJT48" s="63"/>
      <c r="OJU48" s="63"/>
      <c r="OJV48" s="63"/>
      <c r="OJW48" s="63"/>
      <c r="OJX48" s="64"/>
      <c r="OJY48" s="63"/>
      <c r="OJZ48" s="63"/>
      <c r="OKA48" s="63"/>
      <c r="OKB48" s="63"/>
      <c r="OKC48" s="63"/>
      <c r="OKD48" s="63"/>
      <c r="OKE48" s="63"/>
      <c r="OKF48" s="64"/>
      <c r="OKG48" s="63"/>
      <c r="OKH48" s="63"/>
      <c r="OKI48" s="63"/>
      <c r="OKJ48" s="63"/>
      <c r="OKK48" s="63"/>
      <c r="OKL48" s="63"/>
      <c r="OKM48" s="63"/>
      <c r="OKN48" s="64"/>
      <c r="OKO48" s="63"/>
      <c r="OKP48" s="63"/>
      <c r="OKQ48" s="63"/>
      <c r="OKR48" s="63"/>
      <c r="OKS48" s="63"/>
      <c r="OKT48" s="63"/>
      <c r="OKU48" s="63"/>
      <c r="OKV48" s="64"/>
      <c r="OKW48" s="63"/>
      <c r="OKX48" s="63"/>
      <c r="OKY48" s="63"/>
      <c r="OKZ48" s="63"/>
      <c r="OLA48" s="63"/>
      <c r="OLB48" s="63"/>
      <c r="OLC48" s="63"/>
      <c r="OLD48" s="64"/>
      <c r="OLE48" s="63"/>
      <c r="OLF48" s="63"/>
      <c r="OLG48" s="63"/>
      <c r="OLH48" s="63"/>
      <c r="OLI48" s="63"/>
      <c r="OLJ48" s="63"/>
      <c r="OLK48" s="63"/>
      <c r="OLL48" s="64"/>
      <c r="OLM48" s="63"/>
      <c r="OLN48" s="63"/>
      <c r="OLO48" s="63"/>
      <c r="OLP48" s="63"/>
      <c r="OLQ48" s="63"/>
      <c r="OLR48" s="63"/>
      <c r="OLS48" s="63"/>
      <c r="OLT48" s="64"/>
      <c r="OLU48" s="63"/>
      <c r="OLV48" s="63"/>
      <c r="OLW48" s="63"/>
      <c r="OLX48" s="63"/>
      <c r="OLY48" s="63"/>
      <c r="OLZ48" s="63"/>
      <c r="OMA48" s="63"/>
      <c r="OMB48" s="64"/>
      <c r="OMC48" s="63"/>
      <c r="OMD48" s="63"/>
      <c r="OME48" s="63"/>
      <c r="OMF48" s="63"/>
      <c r="OMG48" s="63"/>
      <c r="OMH48" s="63"/>
      <c r="OMI48" s="63"/>
      <c r="OMJ48" s="64"/>
      <c r="OMK48" s="63"/>
      <c r="OML48" s="63"/>
      <c r="OMM48" s="63"/>
      <c r="OMN48" s="63"/>
      <c r="OMO48" s="63"/>
      <c r="OMP48" s="63"/>
      <c r="OMQ48" s="63"/>
      <c r="OMR48" s="64"/>
      <c r="OMS48" s="63"/>
      <c r="OMT48" s="63"/>
      <c r="OMU48" s="63"/>
      <c r="OMV48" s="63"/>
      <c r="OMW48" s="63"/>
      <c r="OMX48" s="63"/>
      <c r="OMY48" s="63"/>
      <c r="OMZ48" s="64"/>
      <c r="ONA48" s="63"/>
      <c r="ONB48" s="63"/>
      <c r="ONC48" s="63"/>
      <c r="OND48" s="63"/>
      <c r="ONE48" s="63"/>
      <c r="ONF48" s="63"/>
      <c r="ONG48" s="63"/>
      <c r="ONH48" s="64"/>
      <c r="ONI48" s="63"/>
      <c r="ONJ48" s="63"/>
      <c r="ONK48" s="63"/>
      <c r="ONL48" s="63"/>
      <c r="ONM48" s="63"/>
      <c r="ONN48" s="63"/>
      <c r="ONO48" s="63"/>
      <c r="ONP48" s="64"/>
      <c r="ONQ48" s="63"/>
      <c r="ONR48" s="63"/>
      <c r="ONS48" s="63"/>
      <c r="ONT48" s="63"/>
      <c r="ONU48" s="63"/>
      <c r="ONV48" s="63"/>
      <c r="ONW48" s="63"/>
      <c r="ONX48" s="64"/>
      <c r="ONY48" s="63"/>
      <c r="ONZ48" s="63"/>
      <c r="OOA48" s="63"/>
      <c r="OOB48" s="63"/>
      <c r="OOC48" s="63"/>
      <c r="OOD48" s="63"/>
      <c r="OOE48" s="63"/>
      <c r="OOF48" s="64"/>
      <c r="OOG48" s="63"/>
      <c r="OOH48" s="63"/>
      <c r="OOI48" s="63"/>
      <c r="OOJ48" s="63"/>
      <c r="OOK48" s="63"/>
      <c r="OOL48" s="63"/>
      <c r="OOM48" s="63"/>
      <c r="OON48" s="64"/>
      <c r="OOO48" s="63"/>
      <c r="OOP48" s="63"/>
      <c r="OOQ48" s="63"/>
      <c r="OOR48" s="63"/>
      <c r="OOS48" s="63"/>
      <c r="OOT48" s="63"/>
      <c r="OOU48" s="63"/>
      <c r="OOV48" s="64"/>
      <c r="OOW48" s="63"/>
      <c r="OOX48" s="63"/>
      <c r="OOY48" s="63"/>
      <c r="OOZ48" s="63"/>
      <c r="OPA48" s="63"/>
      <c r="OPB48" s="63"/>
      <c r="OPC48" s="63"/>
      <c r="OPD48" s="64"/>
      <c r="OPE48" s="63"/>
      <c r="OPF48" s="63"/>
      <c r="OPG48" s="63"/>
      <c r="OPH48" s="63"/>
      <c r="OPI48" s="63"/>
      <c r="OPJ48" s="63"/>
      <c r="OPK48" s="63"/>
      <c r="OPL48" s="64"/>
      <c r="OPM48" s="63"/>
      <c r="OPN48" s="63"/>
      <c r="OPO48" s="63"/>
      <c r="OPP48" s="63"/>
      <c r="OPQ48" s="63"/>
      <c r="OPR48" s="63"/>
      <c r="OPS48" s="63"/>
      <c r="OPT48" s="64"/>
      <c r="OPU48" s="63"/>
      <c r="OPV48" s="63"/>
      <c r="OPW48" s="63"/>
      <c r="OPX48" s="63"/>
      <c r="OPY48" s="63"/>
      <c r="OPZ48" s="63"/>
      <c r="OQA48" s="63"/>
      <c r="OQB48" s="64"/>
      <c r="OQC48" s="63"/>
      <c r="OQD48" s="63"/>
      <c r="OQE48" s="63"/>
      <c r="OQF48" s="63"/>
      <c r="OQG48" s="63"/>
      <c r="OQH48" s="63"/>
      <c r="OQI48" s="63"/>
      <c r="OQJ48" s="64"/>
      <c r="OQK48" s="63"/>
      <c r="OQL48" s="63"/>
      <c r="OQM48" s="63"/>
      <c r="OQN48" s="63"/>
      <c r="OQO48" s="63"/>
      <c r="OQP48" s="63"/>
      <c r="OQQ48" s="63"/>
      <c r="OQR48" s="64"/>
      <c r="OQS48" s="63"/>
      <c r="OQT48" s="63"/>
      <c r="OQU48" s="63"/>
      <c r="OQV48" s="63"/>
      <c r="OQW48" s="63"/>
      <c r="OQX48" s="63"/>
      <c r="OQY48" s="63"/>
      <c r="OQZ48" s="64"/>
      <c r="ORA48" s="63"/>
      <c r="ORB48" s="63"/>
      <c r="ORC48" s="63"/>
      <c r="ORD48" s="63"/>
      <c r="ORE48" s="63"/>
      <c r="ORF48" s="63"/>
      <c r="ORG48" s="63"/>
      <c r="ORH48" s="64"/>
      <c r="ORI48" s="63"/>
      <c r="ORJ48" s="63"/>
      <c r="ORK48" s="63"/>
      <c r="ORL48" s="63"/>
      <c r="ORM48" s="63"/>
      <c r="ORN48" s="63"/>
      <c r="ORO48" s="63"/>
      <c r="ORP48" s="64"/>
      <c r="ORQ48" s="63"/>
      <c r="ORR48" s="63"/>
      <c r="ORS48" s="63"/>
      <c r="ORT48" s="63"/>
      <c r="ORU48" s="63"/>
      <c r="ORV48" s="63"/>
      <c r="ORW48" s="63"/>
      <c r="ORX48" s="64"/>
      <c r="ORY48" s="63"/>
      <c r="ORZ48" s="63"/>
      <c r="OSA48" s="63"/>
      <c r="OSB48" s="63"/>
      <c r="OSC48" s="63"/>
      <c r="OSD48" s="63"/>
      <c r="OSE48" s="63"/>
      <c r="OSF48" s="64"/>
      <c r="OSG48" s="63"/>
      <c r="OSH48" s="63"/>
      <c r="OSI48" s="63"/>
      <c r="OSJ48" s="63"/>
      <c r="OSK48" s="63"/>
      <c r="OSL48" s="63"/>
      <c r="OSM48" s="63"/>
      <c r="OSN48" s="64"/>
      <c r="OSO48" s="63"/>
      <c r="OSP48" s="63"/>
      <c r="OSQ48" s="63"/>
      <c r="OSR48" s="63"/>
      <c r="OSS48" s="63"/>
      <c r="OST48" s="63"/>
      <c r="OSU48" s="63"/>
      <c r="OSV48" s="64"/>
      <c r="OSW48" s="63"/>
      <c r="OSX48" s="63"/>
      <c r="OSY48" s="63"/>
      <c r="OSZ48" s="63"/>
      <c r="OTA48" s="63"/>
      <c r="OTB48" s="63"/>
      <c r="OTC48" s="63"/>
      <c r="OTD48" s="64"/>
      <c r="OTE48" s="63"/>
      <c r="OTF48" s="63"/>
      <c r="OTG48" s="63"/>
      <c r="OTH48" s="63"/>
      <c r="OTI48" s="63"/>
      <c r="OTJ48" s="63"/>
      <c r="OTK48" s="63"/>
      <c r="OTL48" s="64"/>
      <c r="OTM48" s="63"/>
      <c r="OTN48" s="63"/>
      <c r="OTO48" s="63"/>
      <c r="OTP48" s="63"/>
      <c r="OTQ48" s="63"/>
      <c r="OTR48" s="63"/>
      <c r="OTS48" s="63"/>
      <c r="OTT48" s="64"/>
      <c r="OTU48" s="63"/>
      <c r="OTV48" s="63"/>
      <c r="OTW48" s="63"/>
      <c r="OTX48" s="63"/>
      <c r="OTY48" s="63"/>
      <c r="OTZ48" s="63"/>
      <c r="OUA48" s="63"/>
      <c r="OUB48" s="64"/>
      <c r="OUC48" s="63"/>
      <c r="OUD48" s="63"/>
      <c r="OUE48" s="63"/>
      <c r="OUF48" s="63"/>
      <c r="OUG48" s="63"/>
      <c r="OUH48" s="63"/>
      <c r="OUI48" s="63"/>
      <c r="OUJ48" s="64"/>
      <c r="OUK48" s="63"/>
      <c r="OUL48" s="63"/>
      <c r="OUM48" s="63"/>
      <c r="OUN48" s="63"/>
      <c r="OUO48" s="63"/>
      <c r="OUP48" s="63"/>
      <c r="OUQ48" s="63"/>
      <c r="OUR48" s="64"/>
      <c r="OUS48" s="63"/>
      <c r="OUT48" s="63"/>
      <c r="OUU48" s="63"/>
      <c r="OUV48" s="63"/>
      <c r="OUW48" s="63"/>
      <c r="OUX48" s="63"/>
      <c r="OUY48" s="63"/>
      <c r="OUZ48" s="64"/>
      <c r="OVA48" s="63"/>
      <c r="OVB48" s="63"/>
      <c r="OVC48" s="63"/>
      <c r="OVD48" s="63"/>
      <c r="OVE48" s="63"/>
      <c r="OVF48" s="63"/>
      <c r="OVG48" s="63"/>
      <c r="OVH48" s="64"/>
      <c r="OVI48" s="63"/>
      <c r="OVJ48" s="63"/>
      <c r="OVK48" s="63"/>
      <c r="OVL48" s="63"/>
      <c r="OVM48" s="63"/>
      <c r="OVN48" s="63"/>
      <c r="OVO48" s="63"/>
      <c r="OVP48" s="64"/>
      <c r="OVQ48" s="63"/>
      <c r="OVR48" s="63"/>
      <c r="OVS48" s="63"/>
      <c r="OVT48" s="63"/>
      <c r="OVU48" s="63"/>
      <c r="OVV48" s="63"/>
      <c r="OVW48" s="63"/>
      <c r="OVX48" s="64"/>
      <c r="OVY48" s="63"/>
      <c r="OVZ48" s="63"/>
      <c r="OWA48" s="63"/>
      <c r="OWB48" s="63"/>
      <c r="OWC48" s="63"/>
      <c r="OWD48" s="63"/>
      <c r="OWE48" s="63"/>
      <c r="OWF48" s="64"/>
      <c r="OWG48" s="63"/>
      <c r="OWH48" s="63"/>
      <c r="OWI48" s="63"/>
      <c r="OWJ48" s="63"/>
      <c r="OWK48" s="63"/>
      <c r="OWL48" s="63"/>
      <c r="OWM48" s="63"/>
      <c r="OWN48" s="64"/>
      <c r="OWO48" s="63"/>
      <c r="OWP48" s="63"/>
      <c r="OWQ48" s="63"/>
      <c r="OWR48" s="63"/>
      <c r="OWS48" s="63"/>
      <c r="OWT48" s="63"/>
      <c r="OWU48" s="63"/>
      <c r="OWV48" s="64"/>
      <c r="OWW48" s="63"/>
      <c r="OWX48" s="63"/>
      <c r="OWY48" s="63"/>
      <c r="OWZ48" s="63"/>
      <c r="OXA48" s="63"/>
      <c r="OXB48" s="63"/>
      <c r="OXC48" s="63"/>
      <c r="OXD48" s="64"/>
      <c r="OXE48" s="63"/>
      <c r="OXF48" s="63"/>
      <c r="OXG48" s="63"/>
      <c r="OXH48" s="63"/>
      <c r="OXI48" s="63"/>
      <c r="OXJ48" s="63"/>
      <c r="OXK48" s="63"/>
      <c r="OXL48" s="64"/>
      <c r="OXM48" s="63"/>
      <c r="OXN48" s="63"/>
      <c r="OXO48" s="63"/>
      <c r="OXP48" s="63"/>
      <c r="OXQ48" s="63"/>
      <c r="OXR48" s="63"/>
      <c r="OXS48" s="63"/>
      <c r="OXT48" s="64"/>
      <c r="OXU48" s="63"/>
      <c r="OXV48" s="63"/>
      <c r="OXW48" s="63"/>
      <c r="OXX48" s="63"/>
      <c r="OXY48" s="63"/>
      <c r="OXZ48" s="63"/>
      <c r="OYA48" s="63"/>
      <c r="OYB48" s="64"/>
      <c r="OYC48" s="63"/>
      <c r="OYD48" s="63"/>
      <c r="OYE48" s="63"/>
      <c r="OYF48" s="63"/>
      <c r="OYG48" s="63"/>
      <c r="OYH48" s="63"/>
      <c r="OYI48" s="63"/>
      <c r="OYJ48" s="64"/>
      <c r="OYK48" s="63"/>
      <c r="OYL48" s="63"/>
      <c r="OYM48" s="63"/>
      <c r="OYN48" s="63"/>
      <c r="OYO48" s="63"/>
      <c r="OYP48" s="63"/>
      <c r="OYQ48" s="63"/>
      <c r="OYR48" s="64"/>
      <c r="OYS48" s="63"/>
      <c r="OYT48" s="63"/>
      <c r="OYU48" s="63"/>
      <c r="OYV48" s="63"/>
      <c r="OYW48" s="63"/>
      <c r="OYX48" s="63"/>
      <c r="OYY48" s="63"/>
      <c r="OYZ48" s="64"/>
      <c r="OZA48" s="63"/>
      <c r="OZB48" s="63"/>
      <c r="OZC48" s="63"/>
      <c r="OZD48" s="63"/>
      <c r="OZE48" s="63"/>
      <c r="OZF48" s="63"/>
      <c r="OZG48" s="63"/>
      <c r="OZH48" s="64"/>
      <c r="OZI48" s="63"/>
      <c r="OZJ48" s="63"/>
      <c r="OZK48" s="63"/>
      <c r="OZL48" s="63"/>
      <c r="OZM48" s="63"/>
      <c r="OZN48" s="63"/>
      <c r="OZO48" s="63"/>
      <c r="OZP48" s="64"/>
      <c r="OZQ48" s="63"/>
      <c r="OZR48" s="63"/>
      <c r="OZS48" s="63"/>
      <c r="OZT48" s="63"/>
      <c r="OZU48" s="63"/>
      <c r="OZV48" s="63"/>
      <c r="OZW48" s="63"/>
      <c r="OZX48" s="64"/>
      <c r="OZY48" s="63"/>
      <c r="OZZ48" s="63"/>
      <c r="PAA48" s="63"/>
      <c r="PAB48" s="63"/>
      <c r="PAC48" s="63"/>
      <c r="PAD48" s="63"/>
      <c r="PAE48" s="63"/>
      <c r="PAF48" s="64"/>
      <c r="PAG48" s="63"/>
      <c r="PAH48" s="63"/>
      <c r="PAI48" s="63"/>
      <c r="PAJ48" s="63"/>
      <c r="PAK48" s="63"/>
      <c r="PAL48" s="63"/>
      <c r="PAM48" s="63"/>
      <c r="PAN48" s="64"/>
      <c r="PAO48" s="63"/>
      <c r="PAP48" s="63"/>
      <c r="PAQ48" s="63"/>
      <c r="PAR48" s="63"/>
      <c r="PAS48" s="63"/>
      <c r="PAT48" s="63"/>
      <c r="PAU48" s="63"/>
      <c r="PAV48" s="64"/>
      <c r="PAW48" s="63"/>
      <c r="PAX48" s="63"/>
      <c r="PAY48" s="63"/>
      <c r="PAZ48" s="63"/>
      <c r="PBA48" s="63"/>
      <c r="PBB48" s="63"/>
      <c r="PBC48" s="63"/>
      <c r="PBD48" s="64"/>
      <c r="PBE48" s="63"/>
      <c r="PBF48" s="63"/>
      <c r="PBG48" s="63"/>
      <c r="PBH48" s="63"/>
      <c r="PBI48" s="63"/>
      <c r="PBJ48" s="63"/>
      <c r="PBK48" s="63"/>
      <c r="PBL48" s="64"/>
      <c r="PBM48" s="63"/>
      <c r="PBN48" s="63"/>
      <c r="PBO48" s="63"/>
      <c r="PBP48" s="63"/>
      <c r="PBQ48" s="63"/>
      <c r="PBR48" s="63"/>
      <c r="PBS48" s="63"/>
      <c r="PBT48" s="64"/>
      <c r="PBU48" s="63"/>
      <c r="PBV48" s="63"/>
      <c r="PBW48" s="63"/>
      <c r="PBX48" s="63"/>
      <c r="PBY48" s="63"/>
      <c r="PBZ48" s="63"/>
      <c r="PCA48" s="63"/>
      <c r="PCB48" s="64"/>
      <c r="PCC48" s="63"/>
      <c r="PCD48" s="63"/>
      <c r="PCE48" s="63"/>
      <c r="PCF48" s="63"/>
      <c r="PCG48" s="63"/>
      <c r="PCH48" s="63"/>
      <c r="PCI48" s="63"/>
      <c r="PCJ48" s="64"/>
      <c r="PCK48" s="63"/>
      <c r="PCL48" s="63"/>
      <c r="PCM48" s="63"/>
      <c r="PCN48" s="63"/>
      <c r="PCO48" s="63"/>
      <c r="PCP48" s="63"/>
      <c r="PCQ48" s="63"/>
      <c r="PCR48" s="64"/>
      <c r="PCS48" s="63"/>
      <c r="PCT48" s="63"/>
      <c r="PCU48" s="63"/>
      <c r="PCV48" s="63"/>
      <c r="PCW48" s="63"/>
      <c r="PCX48" s="63"/>
      <c r="PCY48" s="63"/>
      <c r="PCZ48" s="64"/>
      <c r="PDA48" s="63"/>
      <c r="PDB48" s="63"/>
      <c r="PDC48" s="63"/>
      <c r="PDD48" s="63"/>
      <c r="PDE48" s="63"/>
      <c r="PDF48" s="63"/>
      <c r="PDG48" s="63"/>
      <c r="PDH48" s="64"/>
      <c r="PDI48" s="63"/>
      <c r="PDJ48" s="63"/>
      <c r="PDK48" s="63"/>
      <c r="PDL48" s="63"/>
      <c r="PDM48" s="63"/>
      <c r="PDN48" s="63"/>
      <c r="PDO48" s="63"/>
      <c r="PDP48" s="64"/>
      <c r="PDQ48" s="63"/>
      <c r="PDR48" s="63"/>
      <c r="PDS48" s="63"/>
      <c r="PDT48" s="63"/>
      <c r="PDU48" s="63"/>
      <c r="PDV48" s="63"/>
      <c r="PDW48" s="63"/>
      <c r="PDX48" s="64"/>
      <c r="PDY48" s="63"/>
      <c r="PDZ48" s="63"/>
      <c r="PEA48" s="63"/>
      <c r="PEB48" s="63"/>
      <c r="PEC48" s="63"/>
      <c r="PED48" s="63"/>
      <c r="PEE48" s="63"/>
      <c r="PEF48" s="64"/>
      <c r="PEG48" s="63"/>
      <c r="PEH48" s="63"/>
      <c r="PEI48" s="63"/>
      <c r="PEJ48" s="63"/>
      <c r="PEK48" s="63"/>
      <c r="PEL48" s="63"/>
      <c r="PEM48" s="63"/>
      <c r="PEN48" s="64"/>
      <c r="PEO48" s="63"/>
      <c r="PEP48" s="63"/>
      <c r="PEQ48" s="63"/>
      <c r="PER48" s="63"/>
      <c r="PES48" s="63"/>
      <c r="PET48" s="63"/>
      <c r="PEU48" s="63"/>
      <c r="PEV48" s="64"/>
      <c r="PEW48" s="63"/>
      <c r="PEX48" s="63"/>
      <c r="PEY48" s="63"/>
      <c r="PEZ48" s="63"/>
      <c r="PFA48" s="63"/>
      <c r="PFB48" s="63"/>
      <c r="PFC48" s="63"/>
      <c r="PFD48" s="64"/>
      <c r="PFE48" s="63"/>
      <c r="PFF48" s="63"/>
      <c r="PFG48" s="63"/>
      <c r="PFH48" s="63"/>
      <c r="PFI48" s="63"/>
      <c r="PFJ48" s="63"/>
      <c r="PFK48" s="63"/>
      <c r="PFL48" s="64"/>
      <c r="PFM48" s="63"/>
      <c r="PFN48" s="63"/>
      <c r="PFO48" s="63"/>
      <c r="PFP48" s="63"/>
      <c r="PFQ48" s="63"/>
      <c r="PFR48" s="63"/>
      <c r="PFS48" s="63"/>
      <c r="PFT48" s="64"/>
      <c r="PFU48" s="63"/>
      <c r="PFV48" s="63"/>
      <c r="PFW48" s="63"/>
      <c r="PFX48" s="63"/>
      <c r="PFY48" s="63"/>
      <c r="PFZ48" s="63"/>
      <c r="PGA48" s="63"/>
      <c r="PGB48" s="64"/>
      <c r="PGC48" s="63"/>
      <c r="PGD48" s="63"/>
      <c r="PGE48" s="63"/>
      <c r="PGF48" s="63"/>
      <c r="PGG48" s="63"/>
      <c r="PGH48" s="63"/>
      <c r="PGI48" s="63"/>
      <c r="PGJ48" s="64"/>
      <c r="PGK48" s="63"/>
      <c r="PGL48" s="63"/>
      <c r="PGM48" s="63"/>
      <c r="PGN48" s="63"/>
      <c r="PGO48" s="63"/>
      <c r="PGP48" s="63"/>
      <c r="PGQ48" s="63"/>
      <c r="PGR48" s="64"/>
      <c r="PGS48" s="63"/>
      <c r="PGT48" s="63"/>
      <c r="PGU48" s="63"/>
      <c r="PGV48" s="63"/>
      <c r="PGW48" s="63"/>
      <c r="PGX48" s="63"/>
      <c r="PGY48" s="63"/>
      <c r="PGZ48" s="64"/>
      <c r="PHA48" s="63"/>
      <c r="PHB48" s="63"/>
      <c r="PHC48" s="63"/>
      <c r="PHD48" s="63"/>
      <c r="PHE48" s="63"/>
      <c r="PHF48" s="63"/>
      <c r="PHG48" s="63"/>
      <c r="PHH48" s="64"/>
      <c r="PHI48" s="63"/>
      <c r="PHJ48" s="63"/>
      <c r="PHK48" s="63"/>
      <c r="PHL48" s="63"/>
      <c r="PHM48" s="63"/>
      <c r="PHN48" s="63"/>
      <c r="PHO48" s="63"/>
      <c r="PHP48" s="64"/>
      <c r="PHQ48" s="63"/>
      <c r="PHR48" s="63"/>
      <c r="PHS48" s="63"/>
      <c r="PHT48" s="63"/>
      <c r="PHU48" s="63"/>
      <c r="PHV48" s="63"/>
      <c r="PHW48" s="63"/>
      <c r="PHX48" s="64"/>
      <c r="PHY48" s="63"/>
      <c r="PHZ48" s="63"/>
      <c r="PIA48" s="63"/>
      <c r="PIB48" s="63"/>
      <c r="PIC48" s="63"/>
      <c r="PID48" s="63"/>
      <c r="PIE48" s="63"/>
      <c r="PIF48" s="64"/>
      <c r="PIG48" s="63"/>
      <c r="PIH48" s="63"/>
      <c r="PII48" s="63"/>
      <c r="PIJ48" s="63"/>
      <c r="PIK48" s="63"/>
      <c r="PIL48" s="63"/>
      <c r="PIM48" s="63"/>
      <c r="PIN48" s="64"/>
      <c r="PIO48" s="63"/>
      <c r="PIP48" s="63"/>
      <c r="PIQ48" s="63"/>
      <c r="PIR48" s="63"/>
      <c r="PIS48" s="63"/>
      <c r="PIT48" s="63"/>
      <c r="PIU48" s="63"/>
      <c r="PIV48" s="64"/>
      <c r="PIW48" s="63"/>
      <c r="PIX48" s="63"/>
      <c r="PIY48" s="63"/>
      <c r="PIZ48" s="63"/>
      <c r="PJA48" s="63"/>
      <c r="PJB48" s="63"/>
      <c r="PJC48" s="63"/>
      <c r="PJD48" s="64"/>
      <c r="PJE48" s="63"/>
      <c r="PJF48" s="63"/>
      <c r="PJG48" s="63"/>
      <c r="PJH48" s="63"/>
      <c r="PJI48" s="63"/>
      <c r="PJJ48" s="63"/>
      <c r="PJK48" s="63"/>
      <c r="PJL48" s="64"/>
      <c r="PJM48" s="63"/>
      <c r="PJN48" s="63"/>
      <c r="PJO48" s="63"/>
      <c r="PJP48" s="63"/>
      <c r="PJQ48" s="63"/>
      <c r="PJR48" s="63"/>
      <c r="PJS48" s="63"/>
      <c r="PJT48" s="64"/>
      <c r="PJU48" s="63"/>
      <c r="PJV48" s="63"/>
      <c r="PJW48" s="63"/>
      <c r="PJX48" s="63"/>
      <c r="PJY48" s="63"/>
      <c r="PJZ48" s="63"/>
      <c r="PKA48" s="63"/>
      <c r="PKB48" s="64"/>
      <c r="PKC48" s="63"/>
      <c r="PKD48" s="63"/>
      <c r="PKE48" s="63"/>
      <c r="PKF48" s="63"/>
      <c r="PKG48" s="63"/>
      <c r="PKH48" s="63"/>
      <c r="PKI48" s="63"/>
      <c r="PKJ48" s="64"/>
      <c r="PKK48" s="63"/>
      <c r="PKL48" s="63"/>
      <c r="PKM48" s="63"/>
      <c r="PKN48" s="63"/>
      <c r="PKO48" s="63"/>
      <c r="PKP48" s="63"/>
      <c r="PKQ48" s="63"/>
      <c r="PKR48" s="64"/>
      <c r="PKS48" s="63"/>
      <c r="PKT48" s="63"/>
      <c r="PKU48" s="63"/>
      <c r="PKV48" s="63"/>
      <c r="PKW48" s="63"/>
      <c r="PKX48" s="63"/>
      <c r="PKY48" s="63"/>
      <c r="PKZ48" s="64"/>
      <c r="PLA48" s="63"/>
      <c r="PLB48" s="63"/>
      <c r="PLC48" s="63"/>
      <c r="PLD48" s="63"/>
      <c r="PLE48" s="63"/>
      <c r="PLF48" s="63"/>
      <c r="PLG48" s="63"/>
      <c r="PLH48" s="64"/>
      <c r="PLI48" s="63"/>
      <c r="PLJ48" s="63"/>
      <c r="PLK48" s="63"/>
      <c r="PLL48" s="63"/>
      <c r="PLM48" s="63"/>
      <c r="PLN48" s="63"/>
      <c r="PLO48" s="63"/>
      <c r="PLP48" s="64"/>
      <c r="PLQ48" s="63"/>
      <c r="PLR48" s="63"/>
      <c r="PLS48" s="63"/>
      <c r="PLT48" s="63"/>
      <c r="PLU48" s="63"/>
      <c r="PLV48" s="63"/>
      <c r="PLW48" s="63"/>
      <c r="PLX48" s="64"/>
      <c r="PLY48" s="63"/>
      <c r="PLZ48" s="63"/>
      <c r="PMA48" s="63"/>
      <c r="PMB48" s="63"/>
      <c r="PMC48" s="63"/>
      <c r="PMD48" s="63"/>
      <c r="PME48" s="63"/>
      <c r="PMF48" s="64"/>
      <c r="PMG48" s="63"/>
      <c r="PMH48" s="63"/>
      <c r="PMI48" s="63"/>
      <c r="PMJ48" s="63"/>
      <c r="PMK48" s="63"/>
      <c r="PML48" s="63"/>
      <c r="PMM48" s="63"/>
      <c r="PMN48" s="64"/>
      <c r="PMO48" s="63"/>
      <c r="PMP48" s="63"/>
      <c r="PMQ48" s="63"/>
      <c r="PMR48" s="63"/>
      <c r="PMS48" s="63"/>
      <c r="PMT48" s="63"/>
      <c r="PMU48" s="63"/>
      <c r="PMV48" s="64"/>
      <c r="PMW48" s="63"/>
      <c r="PMX48" s="63"/>
      <c r="PMY48" s="63"/>
      <c r="PMZ48" s="63"/>
      <c r="PNA48" s="63"/>
      <c r="PNB48" s="63"/>
      <c r="PNC48" s="63"/>
      <c r="PND48" s="64"/>
      <c r="PNE48" s="63"/>
      <c r="PNF48" s="63"/>
      <c r="PNG48" s="63"/>
      <c r="PNH48" s="63"/>
      <c r="PNI48" s="63"/>
      <c r="PNJ48" s="63"/>
      <c r="PNK48" s="63"/>
      <c r="PNL48" s="64"/>
      <c r="PNM48" s="63"/>
      <c r="PNN48" s="63"/>
      <c r="PNO48" s="63"/>
      <c r="PNP48" s="63"/>
      <c r="PNQ48" s="63"/>
      <c r="PNR48" s="63"/>
      <c r="PNS48" s="63"/>
      <c r="PNT48" s="64"/>
      <c r="PNU48" s="63"/>
      <c r="PNV48" s="63"/>
      <c r="PNW48" s="63"/>
      <c r="PNX48" s="63"/>
      <c r="PNY48" s="63"/>
      <c r="PNZ48" s="63"/>
      <c r="POA48" s="63"/>
      <c r="POB48" s="64"/>
      <c r="POC48" s="63"/>
      <c r="POD48" s="63"/>
      <c r="POE48" s="63"/>
      <c r="POF48" s="63"/>
      <c r="POG48" s="63"/>
      <c r="POH48" s="63"/>
      <c r="POI48" s="63"/>
      <c r="POJ48" s="64"/>
      <c r="POK48" s="63"/>
      <c r="POL48" s="63"/>
      <c r="POM48" s="63"/>
      <c r="PON48" s="63"/>
      <c r="POO48" s="63"/>
      <c r="POP48" s="63"/>
      <c r="POQ48" s="63"/>
      <c r="POR48" s="64"/>
      <c r="POS48" s="63"/>
      <c r="POT48" s="63"/>
      <c r="POU48" s="63"/>
      <c r="POV48" s="63"/>
      <c r="POW48" s="63"/>
      <c r="POX48" s="63"/>
      <c r="POY48" s="63"/>
      <c r="POZ48" s="64"/>
      <c r="PPA48" s="63"/>
      <c r="PPB48" s="63"/>
      <c r="PPC48" s="63"/>
      <c r="PPD48" s="63"/>
      <c r="PPE48" s="63"/>
      <c r="PPF48" s="63"/>
      <c r="PPG48" s="63"/>
      <c r="PPH48" s="64"/>
      <c r="PPI48" s="63"/>
      <c r="PPJ48" s="63"/>
      <c r="PPK48" s="63"/>
      <c r="PPL48" s="63"/>
      <c r="PPM48" s="63"/>
      <c r="PPN48" s="63"/>
      <c r="PPO48" s="63"/>
      <c r="PPP48" s="64"/>
      <c r="PPQ48" s="63"/>
      <c r="PPR48" s="63"/>
      <c r="PPS48" s="63"/>
      <c r="PPT48" s="63"/>
      <c r="PPU48" s="63"/>
      <c r="PPV48" s="63"/>
      <c r="PPW48" s="63"/>
      <c r="PPX48" s="64"/>
      <c r="PPY48" s="63"/>
      <c r="PPZ48" s="63"/>
      <c r="PQA48" s="63"/>
      <c r="PQB48" s="63"/>
      <c r="PQC48" s="63"/>
      <c r="PQD48" s="63"/>
      <c r="PQE48" s="63"/>
      <c r="PQF48" s="64"/>
      <c r="PQG48" s="63"/>
      <c r="PQH48" s="63"/>
      <c r="PQI48" s="63"/>
      <c r="PQJ48" s="63"/>
      <c r="PQK48" s="63"/>
      <c r="PQL48" s="63"/>
      <c r="PQM48" s="63"/>
      <c r="PQN48" s="64"/>
      <c r="PQO48" s="63"/>
      <c r="PQP48" s="63"/>
      <c r="PQQ48" s="63"/>
      <c r="PQR48" s="63"/>
      <c r="PQS48" s="63"/>
      <c r="PQT48" s="63"/>
      <c r="PQU48" s="63"/>
      <c r="PQV48" s="64"/>
      <c r="PQW48" s="63"/>
      <c r="PQX48" s="63"/>
      <c r="PQY48" s="63"/>
      <c r="PQZ48" s="63"/>
      <c r="PRA48" s="63"/>
      <c r="PRB48" s="63"/>
      <c r="PRC48" s="63"/>
      <c r="PRD48" s="64"/>
      <c r="PRE48" s="63"/>
      <c r="PRF48" s="63"/>
      <c r="PRG48" s="63"/>
      <c r="PRH48" s="63"/>
      <c r="PRI48" s="63"/>
      <c r="PRJ48" s="63"/>
      <c r="PRK48" s="63"/>
      <c r="PRL48" s="64"/>
      <c r="PRM48" s="63"/>
      <c r="PRN48" s="63"/>
      <c r="PRO48" s="63"/>
      <c r="PRP48" s="63"/>
      <c r="PRQ48" s="63"/>
      <c r="PRR48" s="63"/>
      <c r="PRS48" s="63"/>
      <c r="PRT48" s="64"/>
      <c r="PRU48" s="63"/>
      <c r="PRV48" s="63"/>
      <c r="PRW48" s="63"/>
      <c r="PRX48" s="63"/>
      <c r="PRY48" s="63"/>
      <c r="PRZ48" s="63"/>
      <c r="PSA48" s="63"/>
      <c r="PSB48" s="64"/>
      <c r="PSC48" s="63"/>
      <c r="PSD48" s="63"/>
      <c r="PSE48" s="63"/>
      <c r="PSF48" s="63"/>
      <c r="PSG48" s="63"/>
      <c r="PSH48" s="63"/>
      <c r="PSI48" s="63"/>
      <c r="PSJ48" s="64"/>
      <c r="PSK48" s="63"/>
      <c r="PSL48" s="63"/>
      <c r="PSM48" s="63"/>
      <c r="PSN48" s="63"/>
      <c r="PSO48" s="63"/>
      <c r="PSP48" s="63"/>
      <c r="PSQ48" s="63"/>
      <c r="PSR48" s="64"/>
      <c r="PSS48" s="63"/>
      <c r="PST48" s="63"/>
      <c r="PSU48" s="63"/>
      <c r="PSV48" s="63"/>
      <c r="PSW48" s="63"/>
      <c r="PSX48" s="63"/>
      <c r="PSY48" s="63"/>
      <c r="PSZ48" s="64"/>
      <c r="PTA48" s="63"/>
      <c r="PTB48" s="63"/>
      <c r="PTC48" s="63"/>
      <c r="PTD48" s="63"/>
      <c r="PTE48" s="63"/>
      <c r="PTF48" s="63"/>
      <c r="PTG48" s="63"/>
      <c r="PTH48" s="64"/>
      <c r="PTI48" s="63"/>
      <c r="PTJ48" s="63"/>
      <c r="PTK48" s="63"/>
      <c r="PTL48" s="63"/>
      <c r="PTM48" s="63"/>
      <c r="PTN48" s="63"/>
      <c r="PTO48" s="63"/>
      <c r="PTP48" s="64"/>
      <c r="PTQ48" s="63"/>
      <c r="PTR48" s="63"/>
      <c r="PTS48" s="63"/>
      <c r="PTT48" s="63"/>
      <c r="PTU48" s="63"/>
      <c r="PTV48" s="63"/>
      <c r="PTW48" s="63"/>
      <c r="PTX48" s="64"/>
      <c r="PTY48" s="63"/>
      <c r="PTZ48" s="63"/>
      <c r="PUA48" s="63"/>
      <c r="PUB48" s="63"/>
      <c r="PUC48" s="63"/>
      <c r="PUD48" s="63"/>
      <c r="PUE48" s="63"/>
      <c r="PUF48" s="64"/>
      <c r="PUG48" s="63"/>
      <c r="PUH48" s="63"/>
      <c r="PUI48" s="63"/>
      <c r="PUJ48" s="63"/>
      <c r="PUK48" s="63"/>
      <c r="PUL48" s="63"/>
      <c r="PUM48" s="63"/>
      <c r="PUN48" s="64"/>
      <c r="PUO48" s="63"/>
      <c r="PUP48" s="63"/>
      <c r="PUQ48" s="63"/>
      <c r="PUR48" s="63"/>
      <c r="PUS48" s="63"/>
      <c r="PUT48" s="63"/>
      <c r="PUU48" s="63"/>
      <c r="PUV48" s="64"/>
      <c r="PUW48" s="63"/>
      <c r="PUX48" s="63"/>
      <c r="PUY48" s="63"/>
      <c r="PUZ48" s="63"/>
      <c r="PVA48" s="63"/>
      <c r="PVB48" s="63"/>
      <c r="PVC48" s="63"/>
      <c r="PVD48" s="64"/>
      <c r="PVE48" s="63"/>
      <c r="PVF48" s="63"/>
      <c r="PVG48" s="63"/>
      <c r="PVH48" s="63"/>
      <c r="PVI48" s="63"/>
      <c r="PVJ48" s="63"/>
      <c r="PVK48" s="63"/>
      <c r="PVL48" s="64"/>
      <c r="PVM48" s="63"/>
      <c r="PVN48" s="63"/>
      <c r="PVO48" s="63"/>
      <c r="PVP48" s="63"/>
      <c r="PVQ48" s="63"/>
      <c r="PVR48" s="63"/>
      <c r="PVS48" s="63"/>
      <c r="PVT48" s="64"/>
      <c r="PVU48" s="63"/>
      <c r="PVV48" s="63"/>
      <c r="PVW48" s="63"/>
      <c r="PVX48" s="63"/>
      <c r="PVY48" s="63"/>
      <c r="PVZ48" s="63"/>
      <c r="PWA48" s="63"/>
      <c r="PWB48" s="64"/>
      <c r="PWC48" s="63"/>
      <c r="PWD48" s="63"/>
      <c r="PWE48" s="63"/>
      <c r="PWF48" s="63"/>
      <c r="PWG48" s="63"/>
      <c r="PWH48" s="63"/>
      <c r="PWI48" s="63"/>
      <c r="PWJ48" s="64"/>
      <c r="PWK48" s="63"/>
      <c r="PWL48" s="63"/>
      <c r="PWM48" s="63"/>
      <c r="PWN48" s="63"/>
      <c r="PWO48" s="63"/>
      <c r="PWP48" s="63"/>
      <c r="PWQ48" s="63"/>
      <c r="PWR48" s="64"/>
      <c r="PWS48" s="63"/>
      <c r="PWT48" s="63"/>
      <c r="PWU48" s="63"/>
      <c r="PWV48" s="63"/>
      <c r="PWW48" s="63"/>
      <c r="PWX48" s="63"/>
      <c r="PWY48" s="63"/>
      <c r="PWZ48" s="64"/>
      <c r="PXA48" s="63"/>
      <c r="PXB48" s="63"/>
      <c r="PXC48" s="63"/>
      <c r="PXD48" s="63"/>
      <c r="PXE48" s="63"/>
      <c r="PXF48" s="63"/>
      <c r="PXG48" s="63"/>
      <c r="PXH48" s="64"/>
      <c r="PXI48" s="63"/>
      <c r="PXJ48" s="63"/>
      <c r="PXK48" s="63"/>
      <c r="PXL48" s="63"/>
      <c r="PXM48" s="63"/>
      <c r="PXN48" s="63"/>
      <c r="PXO48" s="63"/>
      <c r="PXP48" s="64"/>
      <c r="PXQ48" s="63"/>
      <c r="PXR48" s="63"/>
      <c r="PXS48" s="63"/>
      <c r="PXT48" s="63"/>
      <c r="PXU48" s="63"/>
      <c r="PXV48" s="63"/>
      <c r="PXW48" s="63"/>
      <c r="PXX48" s="64"/>
      <c r="PXY48" s="63"/>
      <c r="PXZ48" s="63"/>
      <c r="PYA48" s="63"/>
      <c r="PYB48" s="63"/>
      <c r="PYC48" s="63"/>
      <c r="PYD48" s="63"/>
      <c r="PYE48" s="63"/>
      <c r="PYF48" s="64"/>
      <c r="PYG48" s="63"/>
      <c r="PYH48" s="63"/>
      <c r="PYI48" s="63"/>
      <c r="PYJ48" s="63"/>
      <c r="PYK48" s="63"/>
      <c r="PYL48" s="63"/>
      <c r="PYM48" s="63"/>
      <c r="PYN48" s="64"/>
      <c r="PYO48" s="63"/>
      <c r="PYP48" s="63"/>
      <c r="PYQ48" s="63"/>
      <c r="PYR48" s="63"/>
      <c r="PYS48" s="63"/>
      <c r="PYT48" s="63"/>
      <c r="PYU48" s="63"/>
      <c r="PYV48" s="64"/>
      <c r="PYW48" s="63"/>
      <c r="PYX48" s="63"/>
      <c r="PYY48" s="63"/>
      <c r="PYZ48" s="63"/>
      <c r="PZA48" s="63"/>
      <c r="PZB48" s="63"/>
      <c r="PZC48" s="63"/>
      <c r="PZD48" s="64"/>
      <c r="PZE48" s="63"/>
      <c r="PZF48" s="63"/>
      <c r="PZG48" s="63"/>
      <c r="PZH48" s="63"/>
      <c r="PZI48" s="63"/>
      <c r="PZJ48" s="63"/>
      <c r="PZK48" s="63"/>
      <c r="PZL48" s="64"/>
      <c r="PZM48" s="63"/>
      <c r="PZN48" s="63"/>
      <c r="PZO48" s="63"/>
      <c r="PZP48" s="63"/>
      <c r="PZQ48" s="63"/>
      <c r="PZR48" s="63"/>
      <c r="PZS48" s="63"/>
      <c r="PZT48" s="64"/>
      <c r="PZU48" s="63"/>
      <c r="PZV48" s="63"/>
      <c r="PZW48" s="63"/>
      <c r="PZX48" s="63"/>
      <c r="PZY48" s="63"/>
      <c r="PZZ48" s="63"/>
      <c r="QAA48" s="63"/>
      <c r="QAB48" s="64"/>
      <c r="QAC48" s="63"/>
      <c r="QAD48" s="63"/>
      <c r="QAE48" s="63"/>
      <c r="QAF48" s="63"/>
      <c r="QAG48" s="63"/>
      <c r="QAH48" s="63"/>
      <c r="QAI48" s="63"/>
      <c r="QAJ48" s="64"/>
      <c r="QAK48" s="63"/>
      <c r="QAL48" s="63"/>
      <c r="QAM48" s="63"/>
      <c r="QAN48" s="63"/>
      <c r="QAO48" s="63"/>
      <c r="QAP48" s="63"/>
      <c r="QAQ48" s="63"/>
      <c r="QAR48" s="64"/>
      <c r="QAS48" s="63"/>
      <c r="QAT48" s="63"/>
      <c r="QAU48" s="63"/>
      <c r="QAV48" s="63"/>
      <c r="QAW48" s="63"/>
      <c r="QAX48" s="63"/>
      <c r="QAY48" s="63"/>
      <c r="QAZ48" s="64"/>
      <c r="QBA48" s="63"/>
      <c r="QBB48" s="63"/>
      <c r="QBC48" s="63"/>
      <c r="QBD48" s="63"/>
      <c r="QBE48" s="63"/>
      <c r="QBF48" s="63"/>
      <c r="QBG48" s="63"/>
      <c r="QBH48" s="64"/>
      <c r="QBI48" s="63"/>
      <c r="QBJ48" s="63"/>
      <c r="QBK48" s="63"/>
      <c r="QBL48" s="63"/>
      <c r="QBM48" s="63"/>
      <c r="QBN48" s="63"/>
      <c r="QBO48" s="63"/>
      <c r="QBP48" s="64"/>
      <c r="QBQ48" s="63"/>
      <c r="QBR48" s="63"/>
      <c r="QBS48" s="63"/>
      <c r="QBT48" s="63"/>
      <c r="QBU48" s="63"/>
      <c r="QBV48" s="63"/>
      <c r="QBW48" s="63"/>
      <c r="QBX48" s="64"/>
      <c r="QBY48" s="63"/>
      <c r="QBZ48" s="63"/>
      <c r="QCA48" s="63"/>
      <c r="QCB48" s="63"/>
      <c r="QCC48" s="63"/>
      <c r="QCD48" s="63"/>
      <c r="QCE48" s="63"/>
      <c r="QCF48" s="64"/>
      <c r="QCG48" s="63"/>
      <c r="QCH48" s="63"/>
      <c r="QCI48" s="63"/>
      <c r="QCJ48" s="63"/>
      <c r="QCK48" s="63"/>
      <c r="QCL48" s="63"/>
      <c r="QCM48" s="63"/>
      <c r="QCN48" s="64"/>
      <c r="QCO48" s="63"/>
      <c r="QCP48" s="63"/>
      <c r="QCQ48" s="63"/>
      <c r="QCR48" s="63"/>
      <c r="QCS48" s="63"/>
      <c r="QCT48" s="63"/>
      <c r="QCU48" s="63"/>
      <c r="QCV48" s="64"/>
      <c r="QCW48" s="63"/>
      <c r="QCX48" s="63"/>
      <c r="QCY48" s="63"/>
      <c r="QCZ48" s="63"/>
      <c r="QDA48" s="63"/>
      <c r="QDB48" s="63"/>
      <c r="QDC48" s="63"/>
      <c r="QDD48" s="64"/>
      <c r="QDE48" s="63"/>
      <c r="QDF48" s="63"/>
      <c r="QDG48" s="63"/>
      <c r="QDH48" s="63"/>
      <c r="QDI48" s="63"/>
      <c r="QDJ48" s="63"/>
      <c r="QDK48" s="63"/>
      <c r="QDL48" s="64"/>
      <c r="QDM48" s="63"/>
      <c r="QDN48" s="63"/>
      <c r="QDO48" s="63"/>
      <c r="QDP48" s="63"/>
      <c r="QDQ48" s="63"/>
      <c r="QDR48" s="63"/>
      <c r="QDS48" s="63"/>
      <c r="QDT48" s="64"/>
      <c r="QDU48" s="63"/>
      <c r="QDV48" s="63"/>
      <c r="QDW48" s="63"/>
      <c r="QDX48" s="63"/>
      <c r="QDY48" s="63"/>
      <c r="QDZ48" s="63"/>
      <c r="QEA48" s="63"/>
      <c r="QEB48" s="64"/>
      <c r="QEC48" s="63"/>
      <c r="QED48" s="63"/>
      <c r="QEE48" s="63"/>
      <c r="QEF48" s="63"/>
      <c r="QEG48" s="63"/>
      <c r="QEH48" s="63"/>
      <c r="QEI48" s="63"/>
      <c r="QEJ48" s="64"/>
      <c r="QEK48" s="63"/>
      <c r="QEL48" s="63"/>
      <c r="QEM48" s="63"/>
      <c r="QEN48" s="63"/>
      <c r="QEO48" s="63"/>
      <c r="QEP48" s="63"/>
      <c r="QEQ48" s="63"/>
      <c r="QER48" s="64"/>
      <c r="QES48" s="63"/>
      <c r="QET48" s="63"/>
      <c r="QEU48" s="63"/>
      <c r="QEV48" s="63"/>
      <c r="QEW48" s="63"/>
      <c r="QEX48" s="63"/>
      <c r="QEY48" s="63"/>
      <c r="QEZ48" s="64"/>
      <c r="QFA48" s="63"/>
      <c r="QFB48" s="63"/>
      <c r="QFC48" s="63"/>
      <c r="QFD48" s="63"/>
      <c r="QFE48" s="63"/>
      <c r="QFF48" s="63"/>
      <c r="QFG48" s="63"/>
      <c r="QFH48" s="64"/>
      <c r="QFI48" s="63"/>
      <c r="QFJ48" s="63"/>
      <c r="QFK48" s="63"/>
      <c r="QFL48" s="63"/>
      <c r="QFM48" s="63"/>
      <c r="QFN48" s="63"/>
      <c r="QFO48" s="63"/>
      <c r="QFP48" s="64"/>
      <c r="QFQ48" s="63"/>
      <c r="QFR48" s="63"/>
      <c r="QFS48" s="63"/>
      <c r="QFT48" s="63"/>
      <c r="QFU48" s="63"/>
      <c r="QFV48" s="63"/>
      <c r="QFW48" s="63"/>
      <c r="QFX48" s="64"/>
      <c r="QFY48" s="63"/>
      <c r="QFZ48" s="63"/>
      <c r="QGA48" s="63"/>
      <c r="QGB48" s="63"/>
      <c r="QGC48" s="63"/>
      <c r="QGD48" s="63"/>
      <c r="QGE48" s="63"/>
      <c r="QGF48" s="64"/>
      <c r="QGG48" s="63"/>
      <c r="QGH48" s="63"/>
      <c r="QGI48" s="63"/>
      <c r="QGJ48" s="63"/>
      <c r="QGK48" s="63"/>
      <c r="QGL48" s="63"/>
      <c r="QGM48" s="63"/>
      <c r="QGN48" s="64"/>
      <c r="QGO48" s="63"/>
      <c r="QGP48" s="63"/>
      <c r="QGQ48" s="63"/>
      <c r="QGR48" s="63"/>
      <c r="QGS48" s="63"/>
      <c r="QGT48" s="63"/>
      <c r="QGU48" s="63"/>
      <c r="QGV48" s="64"/>
      <c r="QGW48" s="63"/>
      <c r="QGX48" s="63"/>
      <c r="QGY48" s="63"/>
      <c r="QGZ48" s="63"/>
      <c r="QHA48" s="63"/>
      <c r="QHB48" s="63"/>
      <c r="QHC48" s="63"/>
      <c r="QHD48" s="64"/>
      <c r="QHE48" s="63"/>
      <c r="QHF48" s="63"/>
      <c r="QHG48" s="63"/>
      <c r="QHH48" s="63"/>
      <c r="QHI48" s="63"/>
      <c r="QHJ48" s="63"/>
      <c r="QHK48" s="63"/>
      <c r="QHL48" s="64"/>
      <c r="QHM48" s="63"/>
      <c r="QHN48" s="63"/>
      <c r="QHO48" s="63"/>
      <c r="QHP48" s="63"/>
      <c r="QHQ48" s="63"/>
      <c r="QHR48" s="63"/>
      <c r="QHS48" s="63"/>
      <c r="QHT48" s="64"/>
      <c r="QHU48" s="63"/>
      <c r="QHV48" s="63"/>
      <c r="QHW48" s="63"/>
      <c r="QHX48" s="63"/>
      <c r="QHY48" s="63"/>
      <c r="QHZ48" s="63"/>
      <c r="QIA48" s="63"/>
      <c r="QIB48" s="64"/>
      <c r="QIC48" s="63"/>
      <c r="QID48" s="63"/>
      <c r="QIE48" s="63"/>
      <c r="QIF48" s="63"/>
      <c r="QIG48" s="63"/>
      <c r="QIH48" s="63"/>
      <c r="QII48" s="63"/>
      <c r="QIJ48" s="64"/>
      <c r="QIK48" s="63"/>
      <c r="QIL48" s="63"/>
      <c r="QIM48" s="63"/>
      <c r="QIN48" s="63"/>
      <c r="QIO48" s="63"/>
      <c r="QIP48" s="63"/>
      <c r="QIQ48" s="63"/>
      <c r="QIR48" s="64"/>
      <c r="QIS48" s="63"/>
      <c r="QIT48" s="63"/>
      <c r="QIU48" s="63"/>
      <c r="QIV48" s="63"/>
      <c r="QIW48" s="63"/>
      <c r="QIX48" s="63"/>
      <c r="QIY48" s="63"/>
      <c r="QIZ48" s="64"/>
      <c r="QJA48" s="63"/>
      <c r="QJB48" s="63"/>
      <c r="QJC48" s="63"/>
      <c r="QJD48" s="63"/>
      <c r="QJE48" s="63"/>
      <c r="QJF48" s="63"/>
      <c r="QJG48" s="63"/>
      <c r="QJH48" s="64"/>
      <c r="QJI48" s="63"/>
      <c r="QJJ48" s="63"/>
      <c r="QJK48" s="63"/>
      <c r="QJL48" s="63"/>
      <c r="QJM48" s="63"/>
      <c r="QJN48" s="63"/>
      <c r="QJO48" s="63"/>
      <c r="QJP48" s="64"/>
      <c r="QJQ48" s="63"/>
      <c r="QJR48" s="63"/>
      <c r="QJS48" s="63"/>
      <c r="QJT48" s="63"/>
      <c r="QJU48" s="63"/>
      <c r="QJV48" s="63"/>
      <c r="QJW48" s="63"/>
      <c r="QJX48" s="64"/>
      <c r="QJY48" s="63"/>
      <c r="QJZ48" s="63"/>
      <c r="QKA48" s="63"/>
      <c r="QKB48" s="63"/>
      <c r="QKC48" s="63"/>
      <c r="QKD48" s="63"/>
      <c r="QKE48" s="63"/>
      <c r="QKF48" s="64"/>
      <c r="QKG48" s="63"/>
      <c r="QKH48" s="63"/>
      <c r="QKI48" s="63"/>
      <c r="QKJ48" s="63"/>
      <c r="QKK48" s="63"/>
      <c r="QKL48" s="63"/>
      <c r="QKM48" s="63"/>
      <c r="QKN48" s="64"/>
      <c r="QKO48" s="63"/>
      <c r="QKP48" s="63"/>
      <c r="QKQ48" s="63"/>
      <c r="QKR48" s="63"/>
      <c r="QKS48" s="63"/>
      <c r="QKT48" s="63"/>
      <c r="QKU48" s="63"/>
      <c r="QKV48" s="64"/>
      <c r="QKW48" s="63"/>
      <c r="QKX48" s="63"/>
      <c r="QKY48" s="63"/>
      <c r="QKZ48" s="63"/>
      <c r="QLA48" s="63"/>
      <c r="QLB48" s="63"/>
      <c r="QLC48" s="63"/>
      <c r="QLD48" s="64"/>
      <c r="QLE48" s="63"/>
      <c r="QLF48" s="63"/>
      <c r="QLG48" s="63"/>
      <c r="QLH48" s="63"/>
      <c r="QLI48" s="63"/>
      <c r="QLJ48" s="63"/>
      <c r="QLK48" s="63"/>
      <c r="QLL48" s="64"/>
      <c r="QLM48" s="63"/>
      <c r="QLN48" s="63"/>
      <c r="QLO48" s="63"/>
      <c r="QLP48" s="63"/>
      <c r="QLQ48" s="63"/>
      <c r="QLR48" s="63"/>
      <c r="QLS48" s="63"/>
      <c r="QLT48" s="64"/>
      <c r="QLU48" s="63"/>
      <c r="QLV48" s="63"/>
      <c r="QLW48" s="63"/>
      <c r="QLX48" s="63"/>
      <c r="QLY48" s="63"/>
      <c r="QLZ48" s="63"/>
      <c r="QMA48" s="63"/>
      <c r="QMB48" s="64"/>
      <c r="QMC48" s="63"/>
      <c r="QMD48" s="63"/>
      <c r="QME48" s="63"/>
      <c r="QMF48" s="63"/>
      <c r="QMG48" s="63"/>
      <c r="QMH48" s="63"/>
      <c r="QMI48" s="63"/>
      <c r="QMJ48" s="64"/>
      <c r="QMK48" s="63"/>
      <c r="QML48" s="63"/>
      <c r="QMM48" s="63"/>
      <c r="QMN48" s="63"/>
      <c r="QMO48" s="63"/>
      <c r="QMP48" s="63"/>
      <c r="QMQ48" s="63"/>
      <c r="QMR48" s="64"/>
      <c r="QMS48" s="63"/>
      <c r="QMT48" s="63"/>
      <c r="QMU48" s="63"/>
      <c r="QMV48" s="63"/>
      <c r="QMW48" s="63"/>
      <c r="QMX48" s="63"/>
      <c r="QMY48" s="63"/>
      <c r="QMZ48" s="64"/>
      <c r="QNA48" s="63"/>
      <c r="QNB48" s="63"/>
      <c r="QNC48" s="63"/>
      <c r="QND48" s="63"/>
      <c r="QNE48" s="63"/>
      <c r="QNF48" s="63"/>
      <c r="QNG48" s="63"/>
      <c r="QNH48" s="64"/>
      <c r="QNI48" s="63"/>
      <c r="QNJ48" s="63"/>
      <c r="QNK48" s="63"/>
      <c r="QNL48" s="63"/>
      <c r="QNM48" s="63"/>
      <c r="QNN48" s="63"/>
      <c r="QNO48" s="63"/>
      <c r="QNP48" s="64"/>
      <c r="QNQ48" s="63"/>
      <c r="QNR48" s="63"/>
      <c r="QNS48" s="63"/>
      <c r="QNT48" s="63"/>
      <c r="QNU48" s="63"/>
      <c r="QNV48" s="63"/>
      <c r="QNW48" s="63"/>
      <c r="QNX48" s="64"/>
      <c r="QNY48" s="63"/>
      <c r="QNZ48" s="63"/>
      <c r="QOA48" s="63"/>
      <c r="QOB48" s="63"/>
      <c r="QOC48" s="63"/>
      <c r="QOD48" s="63"/>
      <c r="QOE48" s="63"/>
      <c r="QOF48" s="64"/>
      <c r="QOG48" s="63"/>
      <c r="QOH48" s="63"/>
      <c r="QOI48" s="63"/>
      <c r="QOJ48" s="63"/>
      <c r="QOK48" s="63"/>
      <c r="QOL48" s="63"/>
      <c r="QOM48" s="63"/>
      <c r="QON48" s="64"/>
      <c r="QOO48" s="63"/>
      <c r="QOP48" s="63"/>
      <c r="QOQ48" s="63"/>
      <c r="QOR48" s="63"/>
      <c r="QOS48" s="63"/>
      <c r="QOT48" s="63"/>
      <c r="QOU48" s="63"/>
      <c r="QOV48" s="64"/>
      <c r="QOW48" s="63"/>
      <c r="QOX48" s="63"/>
      <c r="QOY48" s="63"/>
      <c r="QOZ48" s="63"/>
      <c r="QPA48" s="63"/>
      <c r="QPB48" s="63"/>
      <c r="QPC48" s="63"/>
      <c r="QPD48" s="64"/>
      <c r="QPE48" s="63"/>
      <c r="QPF48" s="63"/>
      <c r="QPG48" s="63"/>
      <c r="QPH48" s="63"/>
      <c r="QPI48" s="63"/>
      <c r="QPJ48" s="63"/>
      <c r="QPK48" s="63"/>
      <c r="QPL48" s="64"/>
      <c r="QPM48" s="63"/>
      <c r="QPN48" s="63"/>
      <c r="QPO48" s="63"/>
      <c r="QPP48" s="63"/>
      <c r="QPQ48" s="63"/>
      <c r="QPR48" s="63"/>
      <c r="QPS48" s="63"/>
      <c r="QPT48" s="64"/>
      <c r="QPU48" s="63"/>
      <c r="QPV48" s="63"/>
      <c r="QPW48" s="63"/>
      <c r="QPX48" s="63"/>
      <c r="QPY48" s="63"/>
      <c r="QPZ48" s="63"/>
      <c r="QQA48" s="63"/>
      <c r="QQB48" s="64"/>
      <c r="QQC48" s="63"/>
      <c r="QQD48" s="63"/>
      <c r="QQE48" s="63"/>
      <c r="QQF48" s="63"/>
      <c r="QQG48" s="63"/>
      <c r="QQH48" s="63"/>
      <c r="QQI48" s="63"/>
      <c r="QQJ48" s="64"/>
      <c r="QQK48" s="63"/>
      <c r="QQL48" s="63"/>
      <c r="QQM48" s="63"/>
      <c r="QQN48" s="63"/>
      <c r="QQO48" s="63"/>
      <c r="QQP48" s="63"/>
      <c r="QQQ48" s="63"/>
      <c r="QQR48" s="64"/>
      <c r="QQS48" s="63"/>
      <c r="QQT48" s="63"/>
      <c r="QQU48" s="63"/>
      <c r="QQV48" s="63"/>
      <c r="QQW48" s="63"/>
      <c r="QQX48" s="63"/>
      <c r="QQY48" s="63"/>
      <c r="QQZ48" s="64"/>
      <c r="QRA48" s="63"/>
      <c r="QRB48" s="63"/>
      <c r="QRC48" s="63"/>
      <c r="QRD48" s="63"/>
      <c r="QRE48" s="63"/>
      <c r="QRF48" s="63"/>
      <c r="QRG48" s="63"/>
      <c r="QRH48" s="64"/>
      <c r="QRI48" s="63"/>
      <c r="QRJ48" s="63"/>
      <c r="QRK48" s="63"/>
      <c r="QRL48" s="63"/>
      <c r="QRM48" s="63"/>
      <c r="QRN48" s="63"/>
      <c r="QRO48" s="63"/>
      <c r="QRP48" s="64"/>
      <c r="QRQ48" s="63"/>
      <c r="QRR48" s="63"/>
      <c r="QRS48" s="63"/>
      <c r="QRT48" s="63"/>
      <c r="QRU48" s="63"/>
      <c r="QRV48" s="63"/>
      <c r="QRW48" s="63"/>
      <c r="QRX48" s="64"/>
      <c r="QRY48" s="63"/>
      <c r="QRZ48" s="63"/>
      <c r="QSA48" s="63"/>
      <c r="QSB48" s="63"/>
      <c r="QSC48" s="63"/>
      <c r="QSD48" s="63"/>
      <c r="QSE48" s="63"/>
      <c r="QSF48" s="64"/>
      <c r="QSG48" s="63"/>
      <c r="QSH48" s="63"/>
      <c r="QSI48" s="63"/>
      <c r="QSJ48" s="63"/>
      <c r="QSK48" s="63"/>
      <c r="QSL48" s="63"/>
      <c r="QSM48" s="63"/>
      <c r="QSN48" s="64"/>
      <c r="QSO48" s="63"/>
      <c r="QSP48" s="63"/>
      <c r="QSQ48" s="63"/>
      <c r="QSR48" s="63"/>
      <c r="QSS48" s="63"/>
      <c r="QST48" s="63"/>
      <c r="QSU48" s="63"/>
      <c r="QSV48" s="64"/>
      <c r="QSW48" s="63"/>
      <c r="QSX48" s="63"/>
      <c r="QSY48" s="63"/>
      <c r="QSZ48" s="63"/>
      <c r="QTA48" s="63"/>
      <c r="QTB48" s="63"/>
      <c r="QTC48" s="63"/>
      <c r="QTD48" s="64"/>
      <c r="QTE48" s="63"/>
      <c r="QTF48" s="63"/>
      <c r="QTG48" s="63"/>
      <c r="QTH48" s="63"/>
      <c r="QTI48" s="63"/>
      <c r="QTJ48" s="63"/>
      <c r="QTK48" s="63"/>
      <c r="QTL48" s="64"/>
      <c r="QTM48" s="63"/>
      <c r="QTN48" s="63"/>
      <c r="QTO48" s="63"/>
      <c r="QTP48" s="63"/>
      <c r="QTQ48" s="63"/>
      <c r="QTR48" s="63"/>
      <c r="QTS48" s="63"/>
      <c r="QTT48" s="64"/>
      <c r="QTU48" s="63"/>
      <c r="QTV48" s="63"/>
      <c r="QTW48" s="63"/>
      <c r="QTX48" s="63"/>
      <c r="QTY48" s="63"/>
      <c r="QTZ48" s="63"/>
      <c r="QUA48" s="63"/>
      <c r="QUB48" s="64"/>
      <c r="QUC48" s="63"/>
      <c r="QUD48" s="63"/>
      <c r="QUE48" s="63"/>
      <c r="QUF48" s="63"/>
      <c r="QUG48" s="63"/>
      <c r="QUH48" s="63"/>
      <c r="QUI48" s="63"/>
      <c r="QUJ48" s="64"/>
      <c r="QUK48" s="63"/>
      <c r="QUL48" s="63"/>
      <c r="QUM48" s="63"/>
      <c r="QUN48" s="63"/>
      <c r="QUO48" s="63"/>
      <c r="QUP48" s="63"/>
      <c r="QUQ48" s="63"/>
      <c r="QUR48" s="64"/>
      <c r="QUS48" s="63"/>
      <c r="QUT48" s="63"/>
      <c r="QUU48" s="63"/>
      <c r="QUV48" s="63"/>
      <c r="QUW48" s="63"/>
      <c r="QUX48" s="63"/>
      <c r="QUY48" s="63"/>
      <c r="QUZ48" s="64"/>
      <c r="QVA48" s="63"/>
      <c r="QVB48" s="63"/>
      <c r="QVC48" s="63"/>
      <c r="QVD48" s="63"/>
      <c r="QVE48" s="63"/>
      <c r="QVF48" s="63"/>
      <c r="QVG48" s="63"/>
      <c r="QVH48" s="64"/>
      <c r="QVI48" s="63"/>
      <c r="QVJ48" s="63"/>
      <c r="QVK48" s="63"/>
      <c r="QVL48" s="63"/>
      <c r="QVM48" s="63"/>
      <c r="QVN48" s="63"/>
      <c r="QVO48" s="63"/>
      <c r="QVP48" s="64"/>
      <c r="QVQ48" s="63"/>
      <c r="QVR48" s="63"/>
      <c r="QVS48" s="63"/>
      <c r="QVT48" s="63"/>
      <c r="QVU48" s="63"/>
      <c r="QVV48" s="63"/>
      <c r="QVW48" s="63"/>
      <c r="QVX48" s="64"/>
      <c r="QVY48" s="63"/>
      <c r="QVZ48" s="63"/>
      <c r="QWA48" s="63"/>
      <c r="QWB48" s="63"/>
      <c r="QWC48" s="63"/>
      <c r="QWD48" s="63"/>
      <c r="QWE48" s="63"/>
      <c r="QWF48" s="64"/>
      <c r="QWG48" s="63"/>
      <c r="QWH48" s="63"/>
      <c r="QWI48" s="63"/>
      <c r="QWJ48" s="63"/>
      <c r="QWK48" s="63"/>
      <c r="QWL48" s="63"/>
      <c r="QWM48" s="63"/>
      <c r="QWN48" s="64"/>
      <c r="QWO48" s="63"/>
      <c r="QWP48" s="63"/>
      <c r="QWQ48" s="63"/>
      <c r="QWR48" s="63"/>
      <c r="QWS48" s="63"/>
      <c r="QWT48" s="63"/>
      <c r="QWU48" s="63"/>
      <c r="QWV48" s="64"/>
      <c r="QWW48" s="63"/>
      <c r="QWX48" s="63"/>
      <c r="QWY48" s="63"/>
      <c r="QWZ48" s="63"/>
      <c r="QXA48" s="63"/>
      <c r="QXB48" s="63"/>
      <c r="QXC48" s="63"/>
      <c r="QXD48" s="64"/>
      <c r="QXE48" s="63"/>
      <c r="QXF48" s="63"/>
      <c r="QXG48" s="63"/>
      <c r="QXH48" s="63"/>
      <c r="QXI48" s="63"/>
      <c r="QXJ48" s="63"/>
      <c r="QXK48" s="63"/>
      <c r="QXL48" s="64"/>
      <c r="QXM48" s="63"/>
      <c r="QXN48" s="63"/>
      <c r="QXO48" s="63"/>
      <c r="QXP48" s="63"/>
      <c r="QXQ48" s="63"/>
      <c r="QXR48" s="63"/>
      <c r="QXS48" s="63"/>
      <c r="QXT48" s="64"/>
      <c r="QXU48" s="63"/>
      <c r="QXV48" s="63"/>
      <c r="QXW48" s="63"/>
      <c r="QXX48" s="63"/>
      <c r="QXY48" s="63"/>
      <c r="QXZ48" s="63"/>
      <c r="QYA48" s="63"/>
      <c r="QYB48" s="64"/>
      <c r="QYC48" s="63"/>
      <c r="QYD48" s="63"/>
      <c r="QYE48" s="63"/>
      <c r="QYF48" s="63"/>
      <c r="QYG48" s="63"/>
      <c r="QYH48" s="63"/>
      <c r="QYI48" s="63"/>
      <c r="QYJ48" s="64"/>
      <c r="QYK48" s="63"/>
      <c r="QYL48" s="63"/>
      <c r="QYM48" s="63"/>
      <c r="QYN48" s="63"/>
      <c r="QYO48" s="63"/>
      <c r="QYP48" s="63"/>
      <c r="QYQ48" s="63"/>
      <c r="QYR48" s="64"/>
      <c r="QYS48" s="63"/>
      <c r="QYT48" s="63"/>
      <c r="QYU48" s="63"/>
      <c r="QYV48" s="63"/>
      <c r="QYW48" s="63"/>
      <c r="QYX48" s="63"/>
      <c r="QYY48" s="63"/>
      <c r="QYZ48" s="64"/>
      <c r="QZA48" s="63"/>
      <c r="QZB48" s="63"/>
      <c r="QZC48" s="63"/>
      <c r="QZD48" s="63"/>
      <c r="QZE48" s="63"/>
      <c r="QZF48" s="63"/>
      <c r="QZG48" s="63"/>
      <c r="QZH48" s="64"/>
      <c r="QZI48" s="63"/>
      <c r="QZJ48" s="63"/>
      <c r="QZK48" s="63"/>
      <c r="QZL48" s="63"/>
      <c r="QZM48" s="63"/>
      <c r="QZN48" s="63"/>
      <c r="QZO48" s="63"/>
      <c r="QZP48" s="64"/>
      <c r="QZQ48" s="63"/>
      <c r="QZR48" s="63"/>
      <c r="QZS48" s="63"/>
      <c r="QZT48" s="63"/>
      <c r="QZU48" s="63"/>
      <c r="QZV48" s="63"/>
      <c r="QZW48" s="63"/>
      <c r="QZX48" s="64"/>
      <c r="QZY48" s="63"/>
      <c r="QZZ48" s="63"/>
      <c r="RAA48" s="63"/>
      <c r="RAB48" s="63"/>
      <c r="RAC48" s="63"/>
      <c r="RAD48" s="63"/>
      <c r="RAE48" s="63"/>
      <c r="RAF48" s="64"/>
      <c r="RAG48" s="63"/>
      <c r="RAH48" s="63"/>
      <c r="RAI48" s="63"/>
      <c r="RAJ48" s="63"/>
      <c r="RAK48" s="63"/>
      <c r="RAL48" s="63"/>
      <c r="RAM48" s="63"/>
      <c r="RAN48" s="64"/>
      <c r="RAO48" s="63"/>
      <c r="RAP48" s="63"/>
      <c r="RAQ48" s="63"/>
      <c r="RAR48" s="63"/>
      <c r="RAS48" s="63"/>
      <c r="RAT48" s="63"/>
      <c r="RAU48" s="63"/>
      <c r="RAV48" s="64"/>
      <c r="RAW48" s="63"/>
      <c r="RAX48" s="63"/>
      <c r="RAY48" s="63"/>
      <c r="RAZ48" s="63"/>
      <c r="RBA48" s="63"/>
      <c r="RBB48" s="63"/>
      <c r="RBC48" s="63"/>
      <c r="RBD48" s="64"/>
      <c r="RBE48" s="63"/>
      <c r="RBF48" s="63"/>
      <c r="RBG48" s="63"/>
      <c r="RBH48" s="63"/>
      <c r="RBI48" s="63"/>
      <c r="RBJ48" s="63"/>
      <c r="RBK48" s="63"/>
      <c r="RBL48" s="64"/>
      <c r="RBM48" s="63"/>
      <c r="RBN48" s="63"/>
      <c r="RBO48" s="63"/>
      <c r="RBP48" s="63"/>
      <c r="RBQ48" s="63"/>
      <c r="RBR48" s="63"/>
      <c r="RBS48" s="63"/>
      <c r="RBT48" s="64"/>
      <c r="RBU48" s="63"/>
      <c r="RBV48" s="63"/>
      <c r="RBW48" s="63"/>
      <c r="RBX48" s="63"/>
      <c r="RBY48" s="63"/>
      <c r="RBZ48" s="63"/>
      <c r="RCA48" s="63"/>
      <c r="RCB48" s="64"/>
      <c r="RCC48" s="63"/>
      <c r="RCD48" s="63"/>
      <c r="RCE48" s="63"/>
      <c r="RCF48" s="63"/>
      <c r="RCG48" s="63"/>
      <c r="RCH48" s="63"/>
      <c r="RCI48" s="63"/>
      <c r="RCJ48" s="64"/>
      <c r="RCK48" s="63"/>
      <c r="RCL48" s="63"/>
      <c r="RCM48" s="63"/>
      <c r="RCN48" s="63"/>
      <c r="RCO48" s="63"/>
      <c r="RCP48" s="63"/>
      <c r="RCQ48" s="63"/>
      <c r="RCR48" s="64"/>
      <c r="RCS48" s="63"/>
      <c r="RCT48" s="63"/>
      <c r="RCU48" s="63"/>
      <c r="RCV48" s="63"/>
      <c r="RCW48" s="63"/>
      <c r="RCX48" s="63"/>
      <c r="RCY48" s="63"/>
      <c r="RCZ48" s="64"/>
      <c r="RDA48" s="63"/>
      <c r="RDB48" s="63"/>
      <c r="RDC48" s="63"/>
      <c r="RDD48" s="63"/>
      <c r="RDE48" s="63"/>
      <c r="RDF48" s="63"/>
      <c r="RDG48" s="63"/>
      <c r="RDH48" s="64"/>
      <c r="RDI48" s="63"/>
      <c r="RDJ48" s="63"/>
      <c r="RDK48" s="63"/>
      <c r="RDL48" s="63"/>
      <c r="RDM48" s="63"/>
      <c r="RDN48" s="63"/>
      <c r="RDO48" s="63"/>
      <c r="RDP48" s="64"/>
      <c r="RDQ48" s="63"/>
      <c r="RDR48" s="63"/>
      <c r="RDS48" s="63"/>
      <c r="RDT48" s="63"/>
      <c r="RDU48" s="63"/>
      <c r="RDV48" s="63"/>
      <c r="RDW48" s="63"/>
      <c r="RDX48" s="64"/>
      <c r="RDY48" s="63"/>
      <c r="RDZ48" s="63"/>
      <c r="REA48" s="63"/>
      <c r="REB48" s="63"/>
      <c r="REC48" s="63"/>
      <c r="RED48" s="63"/>
      <c r="REE48" s="63"/>
      <c r="REF48" s="64"/>
      <c r="REG48" s="63"/>
      <c r="REH48" s="63"/>
      <c r="REI48" s="63"/>
      <c r="REJ48" s="63"/>
      <c r="REK48" s="63"/>
      <c r="REL48" s="63"/>
      <c r="REM48" s="63"/>
      <c r="REN48" s="64"/>
      <c r="REO48" s="63"/>
      <c r="REP48" s="63"/>
      <c r="REQ48" s="63"/>
      <c r="RER48" s="63"/>
      <c r="RES48" s="63"/>
      <c r="RET48" s="63"/>
      <c r="REU48" s="63"/>
      <c r="REV48" s="64"/>
      <c r="REW48" s="63"/>
      <c r="REX48" s="63"/>
      <c r="REY48" s="63"/>
      <c r="REZ48" s="63"/>
      <c r="RFA48" s="63"/>
      <c r="RFB48" s="63"/>
      <c r="RFC48" s="63"/>
      <c r="RFD48" s="64"/>
      <c r="RFE48" s="63"/>
      <c r="RFF48" s="63"/>
      <c r="RFG48" s="63"/>
      <c r="RFH48" s="63"/>
      <c r="RFI48" s="63"/>
      <c r="RFJ48" s="63"/>
      <c r="RFK48" s="63"/>
      <c r="RFL48" s="64"/>
      <c r="RFM48" s="63"/>
      <c r="RFN48" s="63"/>
      <c r="RFO48" s="63"/>
      <c r="RFP48" s="63"/>
      <c r="RFQ48" s="63"/>
      <c r="RFR48" s="63"/>
      <c r="RFS48" s="63"/>
      <c r="RFT48" s="64"/>
      <c r="RFU48" s="63"/>
      <c r="RFV48" s="63"/>
      <c r="RFW48" s="63"/>
      <c r="RFX48" s="63"/>
      <c r="RFY48" s="63"/>
      <c r="RFZ48" s="63"/>
      <c r="RGA48" s="63"/>
      <c r="RGB48" s="64"/>
      <c r="RGC48" s="63"/>
      <c r="RGD48" s="63"/>
      <c r="RGE48" s="63"/>
      <c r="RGF48" s="63"/>
      <c r="RGG48" s="63"/>
      <c r="RGH48" s="63"/>
      <c r="RGI48" s="63"/>
      <c r="RGJ48" s="64"/>
      <c r="RGK48" s="63"/>
      <c r="RGL48" s="63"/>
      <c r="RGM48" s="63"/>
      <c r="RGN48" s="63"/>
      <c r="RGO48" s="63"/>
      <c r="RGP48" s="63"/>
      <c r="RGQ48" s="63"/>
      <c r="RGR48" s="64"/>
      <c r="RGS48" s="63"/>
      <c r="RGT48" s="63"/>
      <c r="RGU48" s="63"/>
      <c r="RGV48" s="63"/>
      <c r="RGW48" s="63"/>
      <c r="RGX48" s="63"/>
      <c r="RGY48" s="63"/>
      <c r="RGZ48" s="64"/>
      <c r="RHA48" s="63"/>
      <c r="RHB48" s="63"/>
      <c r="RHC48" s="63"/>
      <c r="RHD48" s="63"/>
      <c r="RHE48" s="63"/>
      <c r="RHF48" s="63"/>
      <c r="RHG48" s="63"/>
      <c r="RHH48" s="64"/>
      <c r="RHI48" s="63"/>
      <c r="RHJ48" s="63"/>
      <c r="RHK48" s="63"/>
      <c r="RHL48" s="63"/>
      <c r="RHM48" s="63"/>
      <c r="RHN48" s="63"/>
      <c r="RHO48" s="63"/>
      <c r="RHP48" s="64"/>
      <c r="RHQ48" s="63"/>
      <c r="RHR48" s="63"/>
      <c r="RHS48" s="63"/>
      <c r="RHT48" s="63"/>
      <c r="RHU48" s="63"/>
      <c r="RHV48" s="63"/>
      <c r="RHW48" s="63"/>
      <c r="RHX48" s="64"/>
      <c r="RHY48" s="63"/>
      <c r="RHZ48" s="63"/>
      <c r="RIA48" s="63"/>
      <c r="RIB48" s="63"/>
      <c r="RIC48" s="63"/>
      <c r="RID48" s="63"/>
      <c r="RIE48" s="63"/>
      <c r="RIF48" s="64"/>
      <c r="RIG48" s="63"/>
      <c r="RIH48" s="63"/>
      <c r="RII48" s="63"/>
      <c r="RIJ48" s="63"/>
      <c r="RIK48" s="63"/>
      <c r="RIL48" s="63"/>
      <c r="RIM48" s="63"/>
      <c r="RIN48" s="64"/>
      <c r="RIO48" s="63"/>
      <c r="RIP48" s="63"/>
      <c r="RIQ48" s="63"/>
      <c r="RIR48" s="63"/>
      <c r="RIS48" s="63"/>
      <c r="RIT48" s="63"/>
      <c r="RIU48" s="63"/>
      <c r="RIV48" s="64"/>
      <c r="RIW48" s="63"/>
      <c r="RIX48" s="63"/>
      <c r="RIY48" s="63"/>
      <c r="RIZ48" s="63"/>
      <c r="RJA48" s="63"/>
      <c r="RJB48" s="63"/>
      <c r="RJC48" s="63"/>
      <c r="RJD48" s="64"/>
      <c r="RJE48" s="63"/>
      <c r="RJF48" s="63"/>
      <c r="RJG48" s="63"/>
      <c r="RJH48" s="63"/>
      <c r="RJI48" s="63"/>
      <c r="RJJ48" s="63"/>
      <c r="RJK48" s="63"/>
      <c r="RJL48" s="64"/>
      <c r="RJM48" s="63"/>
      <c r="RJN48" s="63"/>
      <c r="RJO48" s="63"/>
      <c r="RJP48" s="63"/>
      <c r="RJQ48" s="63"/>
      <c r="RJR48" s="63"/>
      <c r="RJS48" s="63"/>
      <c r="RJT48" s="64"/>
      <c r="RJU48" s="63"/>
      <c r="RJV48" s="63"/>
      <c r="RJW48" s="63"/>
      <c r="RJX48" s="63"/>
      <c r="RJY48" s="63"/>
      <c r="RJZ48" s="63"/>
      <c r="RKA48" s="63"/>
      <c r="RKB48" s="64"/>
      <c r="RKC48" s="63"/>
      <c r="RKD48" s="63"/>
      <c r="RKE48" s="63"/>
      <c r="RKF48" s="63"/>
      <c r="RKG48" s="63"/>
      <c r="RKH48" s="63"/>
      <c r="RKI48" s="63"/>
      <c r="RKJ48" s="64"/>
      <c r="RKK48" s="63"/>
      <c r="RKL48" s="63"/>
      <c r="RKM48" s="63"/>
      <c r="RKN48" s="63"/>
      <c r="RKO48" s="63"/>
      <c r="RKP48" s="63"/>
      <c r="RKQ48" s="63"/>
      <c r="RKR48" s="64"/>
      <c r="RKS48" s="63"/>
      <c r="RKT48" s="63"/>
      <c r="RKU48" s="63"/>
      <c r="RKV48" s="63"/>
      <c r="RKW48" s="63"/>
      <c r="RKX48" s="63"/>
      <c r="RKY48" s="63"/>
      <c r="RKZ48" s="64"/>
      <c r="RLA48" s="63"/>
      <c r="RLB48" s="63"/>
      <c r="RLC48" s="63"/>
      <c r="RLD48" s="63"/>
      <c r="RLE48" s="63"/>
      <c r="RLF48" s="63"/>
      <c r="RLG48" s="63"/>
      <c r="RLH48" s="64"/>
      <c r="RLI48" s="63"/>
      <c r="RLJ48" s="63"/>
      <c r="RLK48" s="63"/>
      <c r="RLL48" s="63"/>
      <c r="RLM48" s="63"/>
      <c r="RLN48" s="63"/>
      <c r="RLO48" s="63"/>
      <c r="RLP48" s="64"/>
      <c r="RLQ48" s="63"/>
      <c r="RLR48" s="63"/>
      <c r="RLS48" s="63"/>
      <c r="RLT48" s="63"/>
      <c r="RLU48" s="63"/>
      <c r="RLV48" s="63"/>
      <c r="RLW48" s="63"/>
      <c r="RLX48" s="64"/>
      <c r="RLY48" s="63"/>
      <c r="RLZ48" s="63"/>
      <c r="RMA48" s="63"/>
      <c r="RMB48" s="63"/>
      <c r="RMC48" s="63"/>
      <c r="RMD48" s="63"/>
      <c r="RME48" s="63"/>
      <c r="RMF48" s="64"/>
      <c r="RMG48" s="63"/>
      <c r="RMH48" s="63"/>
      <c r="RMI48" s="63"/>
      <c r="RMJ48" s="63"/>
      <c r="RMK48" s="63"/>
      <c r="RML48" s="63"/>
      <c r="RMM48" s="63"/>
      <c r="RMN48" s="64"/>
      <c r="RMO48" s="63"/>
      <c r="RMP48" s="63"/>
      <c r="RMQ48" s="63"/>
      <c r="RMR48" s="63"/>
      <c r="RMS48" s="63"/>
      <c r="RMT48" s="63"/>
      <c r="RMU48" s="63"/>
      <c r="RMV48" s="64"/>
      <c r="RMW48" s="63"/>
      <c r="RMX48" s="63"/>
      <c r="RMY48" s="63"/>
      <c r="RMZ48" s="63"/>
      <c r="RNA48" s="63"/>
      <c r="RNB48" s="63"/>
      <c r="RNC48" s="63"/>
      <c r="RND48" s="64"/>
      <c r="RNE48" s="63"/>
      <c r="RNF48" s="63"/>
      <c r="RNG48" s="63"/>
      <c r="RNH48" s="63"/>
      <c r="RNI48" s="63"/>
      <c r="RNJ48" s="63"/>
      <c r="RNK48" s="63"/>
      <c r="RNL48" s="64"/>
      <c r="RNM48" s="63"/>
      <c r="RNN48" s="63"/>
      <c r="RNO48" s="63"/>
      <c r="RNP48" s="63"/>
      <c r="RNQ48" s="63"/>
      <c r="RNR48" s="63"/>
      <c r="RNS48" s="63"/>
      <c r="RNT48" s="64"/>
      <c r="RNU48" s="63"/>
      <c r="RNV48" s="63"/>
      <c r="RNW48" s="63"/>
      <c r="RNX48" s="63"/>
      <c r="RNY48" s="63"/>
      <c r="RNZ48" s="63"/>
      <c r="ROA48" s="63"/>
      <c r="ROB48" s="64"/>
      <c r="ROC48" s="63"/>
      <c r="ROD48" s="63"/>
      <c r="ROE48" s="63"/>
      <c r="ROF48" s="63"/>
      <c r="ROG48" s="63"/>
      <c r="ROH48" s="63"/>
      <c r="ROI48" s="63"/>
      <c r="ROJ48" s="64"/>
      <c r="ROK48" s="63"/>
      <c r="ROL48" s="63"/>
      <c r="ROM48" s="63"/>
      <c r="RON48" s="63"/>
      <c r="ROO48" s="63"/>
      <c r="ROP48" s="63"/>
      <c r="ROQ48" s="63"/>
      <c r="ROR48" s="64"/>
      <c r="ROS48" s="63"/>
      <c r="ROT48" s="63"/>
      <c r="ROU48" s="63"/>
      <c r="ROV48" s="63"/>
      <c r="ROW48" s="63"/>
      <c r="ROX48" s="63"/>
      <c r="ROY48" s="63"/>
      <c r="ROZ48" s="64"/>
      <c r="RPA48" s="63"/>
      <c r="RPB48" s="63"/>
      <c r="RPC48" s="63"/>
      <c r="RPD48" s="63"/>
      <c r="RPE48" s="63"/>
      <c r="RPF48" s="63"/>
      <c r="RPG48" s="63"/>
      <c r="RPH48" s="64"/>
      <c r="RPI48" s="63"/>
      <c r="RPJ48" s="63"/>
      <c r="RPK48" s="63"/>
      <c r="RPL48" s="63"/>
      <c r="RPM48" s="63"/>
      <c r="RPN48" s="63"/>
      <c r="RPO48" s="63"/>
      <c r="RPP48" s="64"/>
      <c r="RPQ48" s="63"/>
      <c r="RPR48" s="63"/>
      <c r="RPS48" s="63"/>
      <c r="RPT48" s="63"/>
      <c r="RPU48" s="63"/>
      <c r="RPV48" s="63"/>
      <c r="RPW48" s="63"/>
      <c r="RPX48" s="64"/>
      <c r="RPY48" s="63"/>
      <c r="RPZ48" s="63"/>
      <c r="RQA48" s="63"/>
      <c r="RQB48" s="63"/>
      <c r="RQC48" s="63"/>
      <c r="RQD48" s="63"/>
      <c r="RQE48" s="63"/>
      <c r="RQF48" s="64"/>
      <c r="RQG48" s="63"/>
      <c r="RQH48" s="63"/>
      <c r="RQI48" s="63"/>
      <c r="RQJ48" s="63"/>
      <c r="RQK48" s="63"/>
      <c r="RQL48" s="63"/>
      <c r="RQM48" s="63"/>
      <c r="RQN48" s="64"/>
      <c r="RQO48" s="63"/>
      <c r="RQP48" s="63"/>
      <c r="RQQ48" s="63"/>
      <c r="RQR48" s="63"/>
      <c r="RQS48" s="63"/>
      <c r="RQT48" s="63"/>
      <c r="RQU48" s="63"/>
      <c r="RQV48" s="64"/>
      <c r="RQW48" s="63"/>
      <c r="RQX48" s="63"/>
      <c r="RQY48" s="63"/>
      <c r="RQZ48" s="63"/>
      <c r="RRA48" s="63"/>
      <c r="RRB48" s="63"/>
      <c r="RRC48" s="63"/>
      <c r="RRD48" s="64"/>
      <c r="RRE48" s="63"/>
      <c r="RRF48" s="63"/>
      <c r="RRG48" s="63"/>
      <c r="RRH48" s="63"/>
      <c r="RRI48" s="63"/>
      <c r="RRJ48" s="63"/>
      <c r="RRK48" s="63"/>
      <c r="RRL48" s="64"/>
      <c r="RRM48" s="63"/>
      <c r="RRN48" s="63"/>
      <c r="RRO48" s="63"/>
      <c r="RRP48" s="63"/>
      <c r="RRQ48" s="63"/>
      <c r="RRR48" s="63"/>
      <c r="RRS48" s="63"/>
      <c r="RRT48" s="64"/>
      <c r="RRU48" s="63"/>
      <c r="RRV48" s="63"/>
      <c r="RRW48" s="63"/>
      <c r="RRX48" s="63"/>
      <c r="RRY48" s="63"/>
      <c r="RRZ48" s="63"/>
      <c r="RSA48" s="63"/>
      <c r="RSB48" s="64"/>
      <c r="RSC48" s="63"/>
      <c r="RSD48" s="63"/>
      <c r="RSE48" s="63"/>
      <c r="RSF48" s="63"/>
      <c r="RSG48" s="63"/>
      <c r="RSH48" s="63"/>
      <c r="RSI48" s="63"/>
      <c r="RSJ48" s="64"/>
      <c r="RSK48" s="63"/>
      <c r="RSL48" s="63"/>
      <c r="RSM48" s="63"/>
      <c r="RSN48" s="63"/>
      <c r="RSO48" s="63"/>
      <c r="RSP48" s="63"/>
      <c r="RSQ48" s="63"/>
      <c r="RSR48" s="64"/>
      <c r="RSS48" s="63"/>
      <c r="RST48" s="63"/>
      <c r="RSU48" s="63"/>
      <c r="RSV48" s="63"/>
      <c r="RSW48" s="63"/>
      <c r="RSX48" s="63"/>
      <c r="RSY48" s="63"/>
      <c r="RSZ48" s="64"/>
      <c r="RTA48" s="63"/>
      <c r="RTB48" s="63"/>
      <c r="RTC48" s="63"/>
      <c r="RTD48" s="63"/>
      <c r="RTE48" s="63"/>
      <c r="RTF48" s="63"/>
      <c r="RTG48" s="63"/>
      <c r="RTH48" s="64"/>
      <c r="RTI48" s="63"/>
      <c r="RTJ48" s="63"/>
      <c r="RTK48" s="63"/>
      <c r="RTL48" s="63"/>
      <c r="RTM48" s="63"/>
      <c r="RTN48" s="63"/>
      <c r="RTO48" s="63"/>
      <c r="RTP48" s="64"/>
      <c r="RTQ48" s="63"/>
      <c r="RTR48" s="63"/>
      <c r="RTS48" s="63"/>
      <c r="RTT48" s="63"/>
      <c r="RTU48" s="63"/>
      <c r="RTV48" s="63"/>
      <c r="RTW48" s="63"/>
      <c r="RTX48" s="64"/>
      <c r="RTY48" s="63"/>
      <c r="RTZ48" s="63"/>
      <c r="RUA48" s="63"/>
      <c r="RUB48" s="63"/>
      <c r="RUC48" s="63"/>
      <c r="RUD48" s="63"/>
      <c r="RUE48" s="63"/>
      <c r="RUF48" s="64"/>
      <c r="RUG48" s="63"/>
      <c r="RUH48" s="63"/>
      <c r="RUI48" s="63"/>
      <c r="RUJ48" s="63"/>
      <c r="RUK48" s="63"/>
      <c r="RUL48" s="63"/>
      <c r="RUM48" s="63"/>
      <c r="RUN48" s="64"/>
      <c r="RUO48" s="63"/>
      <c r="RUP48" s="63"/>
      <c r="RUQ48" s="63"/>
      <c r="RUR48" s="63"/>
      <c r="RUS48" s="63"/>
      <c r="RUT48" s="63"/>
      <c r="RUU48" s="63"/>
      <c r="RUV48" s="64"/>
      <c r="RUW48" s="63"/>
      <c r="RUX48" s="63"/>
      <c r="RUY48" s="63"/>
      <c r="RUZ48" s="63"/>
      <c r="RVA48" s="63"/>
      <c r="RVB48" s="63"/>
      <c r="RVC48" s="63"/>
      <c r="RVD48" s="64"/>
      <c r="RVE48" s="63"/>
      <c r="RVF48" s="63"/>
      <c r="RVG48" s="63"/>
      <c r="RVH48" s="63"/>
      <c r="RVI48" s="63"/>
      <c r="RVJ48" s="63"/>
      <c r="RVK48" s="63"/>
      <c r="RVL48" s="64"/>
      <c r="RVM48" s="63"/>
      <c r="RVN48" s="63"/>
      <c r="RVO48" s="63"/>
      <c r="RVP48" s="63"/>
      <c r="RVQ48" s="63"/>
      <c r="RVR48" s="63"/>
      <c r="RVS48" s="63"/>
      <c r="RVT48" s="64"/>
      <c r="RVU48" s="63"/>
      <c r="RVV48" s="63"/>
      <c r="RVW48" s="63"/>
      <c r="RVX48" s="63"/>
      <c r="RVY48" s="63"/>
      <c r="RVZ48" s="63"/>
      <c r="RWA48" s="63"/>
      <c r="RWB48" s="64"/>
      <c r="RWC48" s="63"/>
      <c r="RWD48" s="63"/>
      <c r="RWE48" s="63"/>
      <c r="RWF48" s="63"/>
      <c r="RWG48" s="63"/>
      <c r="RWH48" s="63"/>
      <c r="RWI48" s="63"/>
      <c r="RWJ48" s="64"/>
      <c r="RWK48" s="63"/>
      <c r="RWL48" s="63"/>
      <c r="RWM48" s="63"/>
      <c r="RWN48" s="63"/>
      <c r="RWO48" s="63"/>
      <c r="RWP48" s="63"/>
      <c r="RWQ48" s="63"/>
      <c r="RWR48" s="64"/>
      <c r="RWS48" s="63"/>
      <c r="RWT48" s="63"/>
      <c r="RWU48" s="63"/>
      <c r="RWV48" s="63"/>
      <c r="RWW48" s="63"/>
      <c r="RWX48" s="63"/>
      <c r="RWY48" s="63"/>
      <c r="RWZ48" s="64"/>
      <c r="RXA48" s="63"/>
      <c r="RXB48" s="63"/>
      <c r="RXC48" s="63"/>
      <c r="RXD48" s="63"/>
      <c r="RXE48" s="63"/>
      <c r="RXF48" s="63"/>
      <c r="RXG48" s="63"/>
      <c r="RXH48" s="64"/>
      <c r="RXI48" s="63"/>
      <c r="RXJ48" s="63"/>
      <c r="RXK48" s="63"/>
      <c r="RXL48" s="63"/>
      <c r="RXM48" s="63"/>
      <c r="RXN48" s="63"/>
      <c r="RXO48" s="63"/>
      <c r="RXP48" s="64"/>
      <c r="RXQ48" s="63"/>
      <c r="RXR48" s="63"/>
      <c r="RXS48" s="63"/>
      <c r="RXT48" s="63"/>
      <c r="RXU48" s="63"/>
      <c r="RXV48" s="63"/>
      <c r="RXW48" s="63"/>
      <c r="RXX48" s="64"/>
      <c r="RXY48" s="63"/>
      <c r="RXZ48" s="63"/>
      <c r="RYA48" s="63"/>
      <c r="RYB48" s="63"/>
      <c r="RYC48" s="63"/>
      <c r="RYD48" s="63"/>
      <c r="RYE48" s="63"/>
      <c r="RYF48" s="64"/>
      <c r="RYG48" s="63"/>
      <c r="RYH48" s="63"/>
      <c r="RYI48" s="63"/>
      <c r="RYJ48" s="63"/>
      <c r="RYK48" s="63"/>
      <c r="RYL48" s="63"/>
      <c r="RYM48" s="63"/>
      <c r="RYN48" s="64"/>
      <c r="RYO48" s="63"/>
      <c r="RYP48" s="63"/>
      <c r="RYQ48" s="63"/>
      <c r="RYR48" s="63"/>
      <c r="RYS48" s="63"/>
      <c r="RYT48" s="63"/>
      <c r="RYU48" s="63"/>
      <c r="RYV48" s="64"/>
      <c r="RYW48" s="63"/>
      <c r="RYX48" s="63"/>
      <c r="RYY48" s="63"/>
      <c r="RYZ48" s="63"/>
      <c r="RZA48" s="63"/>
      <c r="RZB48" s="63"/>
      <c r="RZC48" s="63"/>
      <c r="RZD48" s="64"/>
      <c r="RZE48" s="63"/>
      <c r="RZF48" s="63"/>
      <c r="RZG48" s="63"/>
      <c r="RZH48" s="63"/>
      <c r="RZI48" s="63"/>
      <c r="RZJ48" s="63"/>
      <c r="RZK48" s="63"/>
      <c r="RZL48" s="64"/>
      <c r="RZM48" s="63"/>
      <c r="RZN48" s="63"/>
      <c r="RZO48" s="63"/>
      <c r="RZP48" s="63"/>
      <c r="RZQ48" s="63"/>
      <c r="RZR48" s="63"/>
      <c r="RZS48" s="63"/>
      <c r="RZT48" s="64"/>
      <c r="RZU48" s="63"/>
      <c r="RZV48" s="63"/>
      <c r="RZW48" s="63"/>
      <c r="RZX48" s="63"/>
      <c r="RZY48" s="63"/>
      <c r="RZZ48" s="63"/>
      <c r="SAA48" s="63"/>
      <c r="SAB48" s="64"/>
      <c r="SAC48" s="63"/>
      <c r="SAD48" s="63"/>
      <c r="SAE48" s="63"/>
      <c r="SAF48" s="63"/>
      <c r="SAG48" s="63"/>
      <c r="SAH48" s="63"/>
      <c r="SAI48" s="63"/>
      <c r="SAJ48" s="64"/>
      <c r="SAK48" s="63"/>
      <c r="SAL48" s="63"/>
      <c r="SAM48" s="63"/>
      <c r="SAN48" s="63"/>
      <c r="SAO48" s="63"/>
      <c r="SAP48" s="63"/>
      <c r="SAQ48" s="63"/>
      <c r="SAR48" s="64"/>
      <c r="SAS48" s="63"/>
      <c r="SAT48" s="63"/>
      <c r="SAU48" s="63"/>
      <c r="SAV48" s="63"/>
      <c r="SAW48" s="63"/>
      <c r="SAX48" s="63"/>
      <c r="SAY48" s="63"/>
      <c r="SAZ48" s="64"/>
      <c r="SBA48" s="63"/>
      <c r="SBB48" s="63"/>
      <c r="SBC48" s="63"/>
      <c r="SBD48" s="63"/>
      <c r="SBE48" s="63"/>
      <c r="SBF48" s="63"/>
      <c r="SBG48" s="63"/>
      <c r="SBH48" s="64"/>
      <c r="SBI48" s="63"/>
      <c r="SBJ48" s="63"/>
      <c r="SBK48" s="63"/>
      <c r="SBL48" s="63"/>
      <c r="SBM48" s="63"/>
      <c r="SBN48" s="63"/>
      <c r="SBO48" s="63"/>
      <c r="SBP48" s="64"/>
      <c r="SBQ48" s="63"/>
      <c r="SBR48" s="63"/>
      <c r="SBS48" s="63"/>
      <c r="SBT48" s="63"/>
      <c r="SBU48" s="63"/>
      <c r="SBV48" s="63"/>
      <c r="SBW48" s="63"/>
      <c r="SBX48" s="64"/>
      <c r="SBY48" s="63"/>
      <c r="SBZ48" s="63"/>
      <c r="SCA48" s="63"/>
      <c r="SCB48" s="63"/>
      <c r="SCC48" s="63"/>
      <c r="SCD48" s="63"/>
      <c r="SCE48" s="63"/>
      <c r="SCF48" s="64"/>
      <c r="SCG48" s="63"/>
      <c r="SCH48" s="63"/>
      <c r="SCI48" s="63"/>
      <c r="SCJ48" s="63"/>
      <c r="SCK48" s="63"/>
      <c r="SCL48" s="63"/>
      <c r="SCM48" s="63"/>
      <c r="SCN48" s="64"/>
      <c r="SCO48" s="63"/>
      <c r="SCP48" s="63"/>
      <c r="SCQ48" s="63"/>
      <c r="SCR48" s="63"/>
      <c r="SCS48" s="63"/>
      <c r="SCT48" s="63"/>
      <c r="SCU48" s="63"/>
      <c r="SCV48" s="64"/>
      <c r="SCW48" s="63"/>
      <c r="SCX48" s="63"/>
      <c r="SCY48" s="63"/>
      <c r="SCZ48" s="63"/>
      <c r="SDA48" s="63"/>
      <c r="SDB48" s="63"/>
      <c r="SDC48" s="63"/>
      <c r="SDD48" s="64"/>
      <c r="SDE48" s="63"/>
      <c r="SDF48" s="63"/>
      <c r="SDG48" s="63"/>
      <c r="SDH48" s="63"/>
      <c r="SDI48" s="63"/>
      <c r="SDJ48" s="63"/>
      <c r="SDK48" s="63"/>
      <c r="SDL48" s="64"/>
      <c r="SDM48" s="63"/>
      <c r="SDN48" s="63"/>
      <c r="SDO48" s="63"/>
      <c r="SDP48" s="63"/>
      <c r="SDQ48" s="63"/>
      <c r="SDR48" s="63"/>
      <c r="SDS48" s="63"/>
      <c r="SDT48" s="64"/>
      <c r="SDU48" s="63"/>
      <c r="SDV48" s="63"/>
      <c r="SDW48" s="63"/>
      <c r="SDX48" s="63"/>
      <c r="SDY48" s="63"/>
      <c r="SDZ48" s="63"/>
      <c r="SEA48" s="63"/>
      <c r="SEB48" s="64"/>
      <c r="SEC48" s="63"/>
      <c r="SED48" s="63"/>
      <c r="SEE48" s="63"/>
      <c r="SEF48" s="63"/>
      <c r="SEG48" s="63"/>
      <c r="SEH48" s="63"/>
      <c r="SEI48" s="63"/>
      <c r="SEJ48" s="64"/>
      <c r="SEK48" s="63"/>
      <c r="SEL48" s="63"/>
      <c r="SEM48" s="63"/>
      <c r="SEN48" s="63"/>
      <c r="SEO48" s="63"/>
      <c r="SEP48" s="63"/>
      <c r="SEQ48" s="63"/>
      <c r="SER48" s="64"/>
      <c r="SES48" s="63"/>
      <c r="SET48" s="63"/>
      <c r="SEU48" s="63"/>
      <c r="SEV48" s="63"/>
      <c r="SEW48" s="63"/>
      <c r="SEX48" s="63"/>
      <c r="SEY48" s="63"/>
      <c r="SEZ48" s="64"/>
      <c r="SFA48" s="63"/>
      <c r="SFB48" s="63"/>
      <c r="SFC48" s="63"/>
      <c r="SFD48" s="63"/>
      <c r="SFE48" s="63"/>
      <c r="SFF48" s="63"/>
      <c r="SFG48" s="63"/>
      <c r="SFH48" s="64"/>
      <c r="SFI48" s="63"/>
      <c r="SFJ48" s="63"/>
      <c r="SFK48" s="63"/>
      <c r="SFL48" s="63"/>
      <c r="SFM48" s="63"/>
      <c r="SFN48" s="63"/>
      <c r="SFO48" s="63"/>
      <c r="SFP48" s="64"/>
      <c r="SFQ48" s="63"/>
      <c r="SFR48" s="63"/>
      <c r="SFS48" s="63"/>
      <c r="SFT48" s="63"/>
      <c r="SFU48" s="63"/>
      <c r="SFV48" s="63"/>
      <c r="SFW48" s="63"/>
      <c r="SFX48" s="64"/>
      <c r="SFY48" s="63"/>
      <c r="SFZ48" s="63"/>
      <c r="SGA48" s="63"/>
      <c r="SGB48" s="63"/>
      <c r="SGC48" s="63"/>
      <c r="SGD48" s="63"/>
      <c r="SGE48" s="63"/>
      <c r="SGF48" s="64"/>
      <c r="SGG48" s="63"/>
      <c r="SGH48" s="63"/>
      <c r="SGI48" s="63"/>
      <c r="SGJ48" s="63"/>
      <c r="SGK48" s="63"/>
      <c r="SGL48" s="63"/>
      <c r="SGM48" s="63"/>
      <c r="SGN48" s="64"/>
      <c r="SGO48" s="63"/>
      <c r="SGP48" s="63"/>
      <c r="SGQ48" s="63"/>
      <c r="SGR48" s="63"/>
      <c r="SGS48" s="63"/>
      <c r="SGT48" s="63"/>
      <c r="SGU48" s="63"/>
      <c r="SGV48" s="64"/>
      <c r="SGW48" s="63"/>
      <c r="SGX48" s="63"/>
      <c r="SGY48" s="63"/>
      <c r="SGZ48" s="63"/>
      <c r="SHA48" s="63"/>
      <c r="SHB48" s="63"/>
      <c r="SHC48" s="63"/>
      <c r="SHD48" s="64"/>
      <c r="SHE48" s="63"/>
      <c r="SHF48" s="63"/>
      <c r="SHG48" s="63"/>
      <c r="SHH48" s="63"/>
      <c r="SHI48" s="63"/>
      <c r="SHJ48" s="63"/>
      <c r="SHK48" s="63"/>
      <c r="SHL48" s="64"/>
      <c r="SHM48" s="63"/>
      <c r="SHN48" s="63"/>
      <c r="SHO48" s="63"/>
      <c r="SHP48" s="63"/>
      <c r="SHQ48" s="63"/>
      <c r="SHR48" s="63"/>
      <c r="SHS48" s="63"/>
      <c r="SHT48" s="64"/>
      <c r="SHU48" s="63"/>
      <c r="SHV48" s="63"/>
      <c r="SHW48" s="63"/>
      <c r="SHX48" s="63"/>
      <c r="SHY48" s="63"/>
      <c r="SHZ48" s="63"/>
      <c r="SIA48" s="63"/>
      <c r="SIB48" s="64"/>
      <c r="SIC48" s="63"/>
      <c r="SID48" s="63"/>
      <c r="SIE48" s="63"/>
      <c r="SIF48" s="63"/>
      <c r="SIG48" s="63"/>
      <c r="SIH48" s="63"/>
      <c r="SII48" s="63"/>
      <c r="SIJ48" s="64"/>
      <c r="SIK48" s="63"/>
      <c r="SIL48" s="63"/>
      <c r="SIM48" s="63"/>
      <c r="SIN48" s="63"/>
      <c r="SIO48" s="63"/>
      <c r="SIP48" s="63"/>
      <c r="SIQ48" s="63"/>
      <c r="SIR48" s="64"/>
      <c r="SIS48" s="63"/>
      <c r="SIT48" s="63"/>
      <c r="SIU48" s="63"/>
      <c r="SIV48" s="63"/>
      <c r="SIW48" s="63"/>
      <c r="SIX48" s="63"/>
      <c r="SIY48" s="63"/>
      <c r="SIZ48" s="64"/>
      <c r="SJA48" s="63"/>
      <c r="SJB48" s="63"/>
      <c r="SJC48" s="63"/>
      <c r="SJD48" s="63"/>
      <c r="SJE48" s="63"/>
      <c r="SJF48" s="63"/>
      <c r="SJG48" s="63"/>
      <c r="SJH48" s="64"/>
      <c r="SJI48" s="63"/>
      <c r="SJJ48" s="63"/>
      <c r="SJK48" s="63"/>
      <c r="SJL48" s="63"/>
      <c r="SJM48" s="63"/>
      <c r="SJN48" s="63"/>
      <c r="SJO48" s="63"/>
      <c r="SJP48" s="64"/>
      <c r="SJQ48" s="63"/>
      <c r="SJR48" s="63"/>
      <c r="SJS48" s="63"/>
      <c r="SJT48" s="63"/>
      <c r="SJU48" s="63"/>
      <c r="SJV48" s="63"/>
      <c r="SJW48" s="63"/>
      <c r="SJX48" s="64"/>
      <c r="SJY48" s="63"/>
      <c r="SJZ48" s="63"/>
      <c r="SKA48" s="63"/>
      <c r="SKB48" s="63"/>
      <c r="SKC48" s="63"/>
      <c r="SKD48" s="63"/>
      <c r="SKE48" s="63"/>
      <c r="SKF48" s="64"/>
      <c r="SKG48" s="63"/>
      <c r="SKH48" s="63"/>
      <c r="SKI48" s="63"/>
      <c r="SKJ48" s="63"/>
      <c r="SKK48" s="63"/>
      <c r="SKL48" s="63"/>
      <c r="SKM48" s="63"/>
      <c r="SKN48" s="64"/>
      <c r="SKO48" s="63"/>
      <c r="SKP48" s="63"/>
      <c r="SKQ48" s="63"/>
      <c r="SKR48" s="63"/>
      <c r="SKS48" s="63"/>
      <c r="SKT48" s="63"/>
      <c r="SKU48" s="63"/>
      <c r="SKV48" s="64"/>
      <c r="SKW48" s="63"/>
      <c r="SKX48" s="63"/>
      <c r="SKY48" s="63"/>
      <c r="SKZ48" s="63"/>
      <c r="SLA48" s="63"/>
      <c r="SLB48" s="63"/>
      <c r="SLC48" s="63"/>
      <c r="SLD48" s="64"/>
      <c r="SLE48" s="63"/>
      <c r="SLF48" s="63"/>
      <c r="SLG48" s="63"/>
      <c r="SLH48" s="63"/>
      <c r="SLI48" s="63"/>
      <c r="SLJ48" s="63"/>
      <c r="SLK48" s="63"/>
      <c r="SLL48" s="64"/>
      <c r="SLM48" s="63"/>
      <c r="SLN48" s="63"/>
      <c r="SLO48" s="63"/>
      <c r="SLP48" s="63"/>
      <c r="SLQ48" s="63"/>
      <c r="SLR48" s="63"/>
      <c r="SLS48" s="63"/>
      <c r="SLT48" s="64"/>
      <c r="SLU48" s="63"/>
      <c r="SLV48" s="63"/>
      <c r="SLW48" s="63"/>
      <c r="SLX48" s="63"/>
      <c r="SLY48" s="63"/>
      <c r="SLZ48" s="63"/>
      <c r="SMA48" s="63"/>
      <c r="SMB48" s="64"/>
      <c r="SMC48" s="63"/>
      <c r="SMD48" s="63"/>
      <c r="SME48" s="63"/>
      <c r="SMF48" s="63"/>
      <c r="SMG48" s="63"/>
      <c r="SMH48" s="63"/>
      <c r="SMI48" s="63"/>
      <c r="SMJ48" s="64"/>
      <c r="SMK48" s="63"/>
      <c r="SML48" s="63"/>
      <c r="SMM48" s="63"/>
      <c r="SMN48" s="63"/>
      <c r="SMO48" s="63"/>
      <c r="SMP48" s="63"/>
      <c r="SMQ48" s="63"/>
      <c r="SMR48" s="64"/>
      <c r="SMS48" s="63"/>
      <c r="SMT48" s="63"/>
      <c r="SMU48" s="63"/>
      <c r="SMV48" s="63"/>
      <c r="SMW48" s="63"/>
      <c r="SMX48" s="63"/>
      <c r="SMY48" s="63"/>
      <c r="SMZ48" s="64"/>
      <c r="SNA48" s="63"/>
      <c r="SNB48" s="63"/>
      <c r="SNC48" s="63"/>
      <c r="SND48" s="63"/>
      <c r="SNE48" s="63"/>
      <c r="SNF48" s="63"/>
      <c r="SNG48" s="63"/>
      <c r="SNH48" s="64"/>
      <c r="SNI48" s="63"/>
      <c r="SNJ48" s="63"/>
      <c r="SNK48" s="63"/>
      <c r="SNL48" s="63"/>
      <c r="SNM48" s="63"/>
      <c r="SNN48" s="63"/>
      <c r="SNO48" s="63"/>
      <c r="SNP48" s="64"/>
      <c r="SNQ48" s="63"/>
      <c r="SNR48" s="63"/>
      <c r="SNS48" s="63"/>
      <c r="SNT48" s="63"/>
      <c r="SNU48" s="63"/>
      <c r="SNV48" s="63"/>
      <c r="SNW48" s="63"/>
      <c r="SNX48" s="64"/>
      <c r="SNY48" s="63"/>
      <c r="SNZ48" s="63"/>
      <c r="SOA48" s="63"/>
      <c r="SOB48" s="63"/>
      <c r="SOC48" s="63"/>
      <c r="SOD48" s="63"/>
      <c r="SOE48" s="63"/>
      <c r="SOF48" s="64"/>
      <c r="SOG48" s="63"/>
      <c r="SOH48" s="63"/>
      <c r="SOI48" s="63"/>
      <c r="SOJ48" s="63"/>
      <c r="SOK48" s="63"/>
      <c r="SOL48" s="63"/>
      <c r="SOM48" s="63"/>
      <c r="SON48" s="64"/>
      <c r="SOO48" s="63"/>
      <c r="SOP48" s="63"/>
      <c r="SOQ48" s="63"/>
      <c r="SOR48" s="63"/>
      <c r="SOS48" s="63"/>
      <c r="SOT48" s="63"/>
      <c r="SOU48" s="63"/>
      <c r="SOV48" s="64"/>
      <c r="SOW48" s="63"/>
      <c r="SOX48" s="63"/>
      <c r="SOY48" s="63"/>
      <c r="SOZ48" s="63"/>
      <c r="SPA48" s="63"/>
      <c r="SPB48" s="63"/>
      <c r="SPC48" s="63"/>
      <c r="SPD48" s="64"/>
      <c r="SPE48" s="63"/>
      <c r="SPF48" s="63"/>
      <c r="SPG48" s="63"/>
      <c r="SPH48" s="63"/>
      <c r="SPI48" s="63"/>
      <c r="SPJ48" s="63"/>
      <c r="SPK48" s="63"/>
      <c r="SPL48" s="64"/>
      <c r="SPM48" s="63"/>
      <c r="SPN48" s="63"/>
      <c r="SPO48" s="63"/>
      <c r="SPP48" s="63"/>
      <c r="SPQ48" s="63"/>
      <c r="SPR48" s="63"/>
      <c r="SPS48" s="63"/>
      <c r="SPT48" s="64"/>
      <c r="SPU48" s="63"/>
      <c r="SPV48" s="63"/>
      <c r="SPW48" s="63"/>
      <c r="SPX48" s="63"/>
      <c r="SPY48" s="63"/>
      <c r="SPZ48" s="63"/>
      <c r="SQA48" s="63"/>
      <c r="SQB48" s="64"/>
      <c r="SQC48" s="63"/>
      <c r="SQD48" s="63"/>
      <c r="SQE48" s="63"/>
      <c r="SQF48" s="63"/>
      <c r="SQG48" s="63"/>
      <c r="SQH48" s="63"/>
      <c r="SQI48" s="63"/>
      <c r="SQJ48" s="64"/>
      <c r="SQK48" s="63"/>
      <c r="SQL48" s="63"/>
      <c r="SQM48" s="63"/>
      <c r="SQN48" s="63"/>
      <c r="SQO48" s="63"/>
      <c r="SQP48" s="63"/>
      <c r="SQQ48" s="63"/>
      <c r="SQR48" s="64"/>
      <c r="SQS48" s="63"/>
      <c r="SQT48" s="63"/>
      <c r="SQU48" s="63"/>
      <c r="SQV48" s="63"/>
      <c r="SQW48" s="63"/>
      <c r="SQX48" s="63"/>
      <c r="SQY48" s="63"/>
      <c r="SQZ48" s="64"/>
      <c r="SRA48" s="63"/>
      <c r="SRB48" s="63"/>
      <c r="SRC48" s="63"/>
      <c r="SRD48" s="63"/>
      <c r="SRE48" s="63"/>
      <c r="SRF48" s="63"/>
      <c r="SRG48" s="63"/>
      <c r="SRH48" s="64"/>
      <c r="SRI48" s="63"/>
      <c r="SRJ48" s="63"/>
      <c r="SRK48" s="63"/>
      <c r="SRL48" s="63"/>
      <c r="SRM48" s="63"/>
      <c r="SRN48" s="63"/>
      <c r="SRO48" s="63"/>
      <c r="SRP48" s="64"/>
      <c r="SRQ48" s="63"/>
      <c r="SRR48" s="63"/>
      <c r="SRS48" s="63"/>
      <c r="SRT48" s="63"/>
      <c r="SRU48" s="63"/>
      <c r="SRV48" s="63"/>
      <c r="SRW48" s="63"/>
      <c r="SRX48" s="64"/>
      <c r="SRY48" s="63"/>
      <c r="SRZ48" s="63"/>
      <c r="SSA48" s="63"/>
      <c r="SSB48" s="63"/>
      <c r="SSC48" s="63"/>
      <c r="SSD48" s="63"/>
      <c r="SSE48" s="63"/>
      <c r="SSF48" s="64"/>
      <c r="SSG48" s="63"/>
      <c r="SSH48" s="63"/>
      <c r="SSI48" s="63"/>
      <c r="SSJ48" s="63"/>
      <c r="SSK48" s="63"/>
      <c r="SSL48" s="63"/>
      <c r="SSM48" s="63"/>
      <c r="SSN48" s="64"/>
      <c r="SSO48" s="63"/>
      <c r="SSP48" s="63"/>
      <c r="SSQ48" s="63"/>
      <c r="SSR48" s="63"/>
      <c r="SSS48" s="63"/>
      <c r="SST48" s="63"/>
      <c r="SSU48" s="63"/>
      <c r="SSV48" s="64"/>
      <c r="SSW48" s="63"/>
      <c r="SSX48" s="63"/>
      <c r="SSY48" s="63"/>
      <c r="SSZ48" s="63"/>
      <c r="STA48" s="63"/>
      <c r="STB48" s="63"/>
      <c r="STC48" s="63"/>
      <c r="STD48" s="64"/>
      <c r="STE48" s="63"/>
      <c r="STF48" s="63"/>
      <c r="STG48" s="63"/>
      <c r="STH48" s="63"/>
      <c r="STI48" s="63"/>
      <c r="STJ48" s="63"/>
      <c r="STK48" s="63"/>
      <c r="STL48" s="64"/>
      <c r="STM48" s="63"/>
      <c r="STN48" s="63"/>
      <c r="STO48" s="63"/>
      <c r="STP48" s="63"/>
      <c r="STQ48" s="63"/>
      <c r="STR48" s="63"/>
      <c r="STS48" s="63"/>
      <c r="STT48" s="64"/>
      <c r="STU48" s="63"/>
      <c r="STV48" s="63"/>
      <c r="STW48" s="63"/>
      <c r="STX48" s="63"/>
      <c r="STY48" s="63"/>
      <c r="STZ48" s="63"/>
      <c r="SUA48" s="63"/>
      <c r="SUB48" s="64"/>
      <c r="SUC48" s="63"/>
      <c r="SUD48" s="63"/>
      <c r="SUE48" s="63"/>
      <c r="SUF48" s="63"/>
      <c r="SUG48" s="63"/>
      <c r="SUH48" s="63"/>
      <c r="SUI48" s="63"/>
      <c r="SUJ48" s="64"/>
      <c r="SUK48" s="63"/>
      <c r="SUL48" s="63"/>
      <c r="SUM48" s="63"/>
      <c r="SUN48" s="63"/>
      <c r="SUO48" s="63"/>
      <c r="SUP48" s="63"/>
      <c r="SUQ48" s="63"/>
      <c r="SUR48" s="64"/>
      <c r="SUS48" s="63"/>
      <c r="SUT48" s="63"/>
      <c r="SUU48" s="63"/>
      <c r="SUV48" s="63"/>
      <c r="SUW48" s="63"/>
      <c r="SUX48" s="63"/>
      <c r="SUY48" s="63"/>
      <c r="SUZ48" s="64"/>
      <c r="SVA48" s="63"/>
      <c r="SVB48" s="63"/>
      <c r="SVC48" s="63"/>
      <c r="SVD48" s="63"/>
      <c r="SVE48" s="63"/>
      <c r="SVF48" s="63"/>
      <c r="SVG48" s="63"/>
      <c r="SVH48" s="64"/>
      <c r="SVI48" s="63"/>
      <c r="SVJ48" s="63"/>
      <c r="SVK48" s="63"/>
      <c r="SVL48" s="63"/>
      <c r="SVM48" s="63"/>
      <c r="SVN48" s="63"/>
      <c r="SVO48" s="63"/>
      <c r="SVP48" s="64"/>
      <c r="SVQ48" s="63"/>
      <c r="SVR48" s="63"/>
      <c r="SVS48" s="63"/>
      <c r="SVT48" s="63"/>
      <c r="SVU48" s="63"/>
      <c r="SVV48" s="63"/>
      <c r="SVW48" s="63"/>
      <c r="SVX48" s="64"/>
      <c r="SVY48" s="63"/>
      <c r="SVZ48" s="63"/>
      <c r="SWA48" s="63"/>
      <c r="SWB48" s="63"/>
      <c r="SWC48" s="63"/>
      <c r="SWD48" s="63"/>
      <c r="SWE48" s="63"/>
      <c r="SWF48" s="64"/>
      <c r="SWG48" s="63"/>
      <c r="SWH48" s="63"/>
      <c r="SWI48" s="63"/>
      <c r="SWJ48" s="63"/>
      <c r="SWK48" s="63"/>
      <c r="SWL48" s="63"/>
      <c r="SWM48" s="63"/>
      <c r="SWN48" s="64"/>
      <c r="SWO48" s="63"/>
      <c r="SWP48" s="63"/>
      <c r="SWQ48" s="63"/>
      <c r="SWR48" s="63"/>
      <c r="SWS48" s="63"/>
      <c r="SWT48" s="63"/>
      <c r="SWU48" s="63"/>
      <c r="SWV48" s="64"/>
      <c r="SWW48" s="63"/>
      <c r="SWX48" s="63"/>
      <c r="SWY48" s="63"/>
      <c r="SWZ48" s="63"/>
      <c r="SXA48" s="63"/>
      <c r="SXB48" s="63"/>
      <c r="SXC48" s="63"/>
      <c r="SXD48" s="64"/>
      <c r="SXE48" s="63"/>
      <c r="SXF48" s="63"/>
      <c r="SXG48" s="63"/>
      <c r="SXH48" s="63"/>
      <c r="SXI48" s="63"/>
      <c r="SXJ48" s="63"/>
      <c r="SXK48" s="63"/>
      <c r="SXL48" s="64"/>
      <c r="SXM48" s="63"/>
      <c r="SXN48" s="63"/>
      <c r="SXO48" s="63"/>
      <c r="SXP48" s="63"/>
      <c r="SXQ48" s="63"/>
      <c r="SXR48" s="63"/>
      <c r="SXS48" s="63"/>
      <c r="SXT48" s="64"/>
      <c r="SXU48" s="63"/>
      <c r="SXV48" s="63"/>
      <c r="SXW48" s="63"/>
      <c r="SXX48" s="63"/>
      <c r="SXY48" s="63"/>
      <c r="SXZ48" s="63"/>
      <c r="SYA48" s="63"/>
      <c r="SYB48" s="64"/>
      <c r="SYC48" s="63"/>
      <c r="SYD48" s="63"/>
      <c r="SYE48" s="63"/>
      <c r="SYF48" s="63"/>
      <c r="SYG48" s="63"/>
      <c r="SYH48" s="63"/>
      <c r="SYI48" s="63"/>
      <c r="SYJ48" s="64"/>
      <c r="SYK48" s="63"/>
      <c r="SYL48" s="63"/>
      <c r="SYM48" s="63"/>
      <c r="SYN48" s="63"/>
      <c r="SYO48" s="63"/>
      <c r="SYP48" s="63"/>
      <c r="SYQ48" s="63"/>
      <c r="SYR48" s="64"/>
      <c r="SYS48" s="63"/>
      <c r="SYT48" s="63"/>
      <c r="SYU48" s="63"/>
      <c r="SYV48" s="63"/>
      <c r="SYW48" s="63"/>
      <c r="SYX48" s="63"/>
      <c r="SYY48" s="63"/>
      <c r="SYZ48" s="64"/>
      <c r="SZA48" s="63"/>
      <c r="SZB48" s="63"/>
      <c r="SZC48" s="63"/>
      <c r="SZD48" s="63"/>
      <c r="SZE48" s="63"/>
      <c r="SZF48" s="63"/>
      <c r="SZG48" s="63"/>
      <c r="SZH48" s="64"/>
      <c r="SZI48" s="63"/>
      <c r="SZJ48" s="63"/>
      <c r="SZK48" s="63"/>
      <c r="SZL48" s="63"/>
      <c r="SZM48" s="63"/>
      <c r="SZN48" s="63"/>
      <c r="SZO48" s="63"/>
      <c r="SZP48" s="64"/>
      <c r="SZQ48" s="63"/>
      <c r="SZR48" s="63"/>
      <c r="SZS48" s="63"/>
      <c r="SZT48" s="63"/>
      <c r="SZU48" s="63"/>
      <c r="SZV48" s="63"/>
      <c r="SZW48" s="63"/>
      <c r="SZX48" s="64"/>
      <c r="SZY48" s="63"/>
      <c r="SZZ48" s="63"/>
      <c r="TAA48" s="63"/>
      <c r="TAB48" s="63"/>
      <c r="TAC48" s="63"/>
      <c r="TAD48" s="63"/>
      <c r="TAE48" s="63"/>
      <c r="TAF48" s="64"/>
      <c r="TAG48" s="63"/>
      <c r="TAH48" s="63"/>
      <c r="TAI48" s="63"/>
      <c r="TAJ48" s="63"/>
      <c r="TAK48" s="63"/>
      <c r="TAL48" s="63"/>
      <c r="TAM48" s="63"/>
      <c r="TAN48" s="64"/>
      <c r="TAO48" s="63"/>
      <c r="TAP48" s="63"/>
      <c r="TAQ48" s="63"/>
      <c r="TAR48" s="63"/>
      <c r="TAS48" s="63"/>
      <c r="TAT48" s="63"/>
      <c r="TAU48" s="63"/>
      <c r="TAV48" s="64"/>
      <c r="TAW48" s="63"/>
      <c r="TAX48" s="63"/>
      <c r="TAY48" s="63"/>
      <c r="TAZ48" s="63"/>
      <c r="TBA48" s="63"/>
      <c r="TBB48" s="63"/>
      <c r="TBC48" s="63"/>
      <c r="TBD48" s="64"/>
      <c r="TBE48" s="63"/>
      <c r="TBF48" s="63"/>
      <c r="TBG48" s="63"/>
      <c r="TBH48" s="63"/>
      <c r="TBI48" s="63"/>
      <c r="TBJ48" s="63"/>
      <c r="TBK48" s="63"/>
      <c r="TBL48" s="64"/>
      <c r="TBM48" s="63"/>
      <c r="TBN48" s="63"/>
      <c r="TBO48" s="63"/>
      <c r="TBP48" s="63"/>
      <c r="TBQ48" s="63"/>
      <c r="TBR48" s="63"/>
      <c r="TBS48" s="63"/>
      <c r="TBT48" s="64"/>
      <c r="TBU48" s="63"/>
      <c r="TBV48" s="63"/>
      <c r="TBW48" s="63"/>
      <c r="TBX48" s="63"/>
      <c r="TBY48" s="63"/>
      <c r="TBZ48" s="63"/>
      <c r="TCA48" s="63"/>
      <c r="TCB48" s="64"/>
      <c r="TCC48" s="63"/>
      <c r="TCD48" s="63"/>
      <c r="TCE48" s="63"/>
      <c r="TCF48" s="63"/>
      <c r="TCG48" s="63"/>
      <c r="TCH48" s="63"/>
      <c r="TCI48" s="63"/>
      <c r="TCJ48" s="64"/>
      <c r="TCK48" s="63"/>
      <c r="TCL48" s="63"/>
      <c r="TCM48" s="63"/>
      <c r="TCN48" s="63"/>
      <c r="TCO48" s="63"/>
      <c r="TCP48" s="63"/>
      <c r="TCQ48" s="63"/>
      <c r="TCR48" s="64"/>
      <c r="TCS48" s="63"/>
      <c r="TCT48" s="63"/>
      <c r="TCU48" s="63"/>
      <c r="TCV48" s="63"/>
      <c r="TCW48" s="63"/>
      <c r="TCX48" s="63"/>
      <c r="TCY48" s="63"/>
      <c r="TCZ48" s="64"/>
      <c r="TDA48" s="63"/>
      <c r="TDB48" s="63"/>
      <c r="TDC48" s="63"/>
      <c r="TDD48" s="63"/>
      <c r="TDE48" s="63"/>
      <c r="TDF48" s="63"/>
      <c r="TDG48" s="63"/>
      <c r="TDH48" s="64"/>
      <c r="TDI48" s="63"/>
      <c r="TDJ48" s="63"/>
      <c r="TDK48" s="63"/>
      <c r="TDL48" s="63"/>
      <c r="TDM48" s="63"/>
      <c r="TDN48" s="63"/>
      <c r="TDO48" s="63"/>
      <c r="TDP48" s="64"/>
      <c r="TDQ48" s="63"/>
      <c r="TDR48" s="63"/>
      <c r="TDS48" s="63"/>
      <c r="TDT48" s="63"/>
      <c r="TDU48" s="63"/>
      <c r="TDV48" s="63"/>
      <c r="TDW48" s="63"/>
      <c r="TDX48" s="64"/>
      <c r="TDY48" s="63"/>
      <c r="TDZ48" s="63"/>
      <c r="TEA48" s="63"/>
      <c r="TEB48" s="63"/>
      <c r="TEC48" s="63"/>
      <c r="TED48" s="63"/>
      <c r="TEE48" s="63"/>
      <c r="TEF48" s="64"/>
      <c r="TEG48" s="63"/>
      <c r="TEH48" s="63"/>
      <c r="TEI48" s="63"/>
      <c r="TEJ48" s="63"/>
      <c r="TEK48" s="63"/>
      <c r="TEL48" s="63"/>
      <c r="TEM48" s="63"/>
      <c r="TEN48" s="64"/>
      <c r="TEO48" s="63"/>
      <c r="TEP48" s="63"/>
      <c r="TEQ48" s="63"/>
      <c r="TER48" s="63"/>
      <c r="TES48" s="63"/>
      <c r="TET48" s="63"/>
      <c r="TEU48" s="63"/>
      <c r="TEV48" s="64"/>
      <c r="TEW48" s="63"/>
      <c r="TEX48" s="63"/>
      <c r="TEY48" s="63"/>
      <c r="TEZ48" s="63"/>
      <c r="TFA48" s="63"/>
      <c r="TFB48" s="63"/>
      <c r="TFC48" s="63"/>
      <c r="TFD48" s="64"/>
      <c r="TFE48" s="63"/>
      <c r="TFF48" s="63"/>
      <c r="TFG48" s="63"/>
      <c r="TFH48" s="63"/>
      <c r="TFI48" s="63"/>
      <c r="TFJ48" s="63"/>
      <c r="TFK48" s="63"/>
      <c r="TFL48" s="64"/>
      <c r="TFM48" s="63"/>
      <c r="TFN48" s="63"/>
      <c r="TFO48" s="63"/>
      <c r="TFP48" s="63"/>
      <c r="TFQ48" s="63"/>
      <c r="TFR48" s="63"/>
      <c r="TFS48" s="63"/>
      <c r="TFT48" s="64"/>
      <c r="TFU48" s="63"/>
      <c r="TFV48" s="63"/>
      <c r="TFW48" s="63"/>
      <c r="TFX48" s="63"/>
      <c r="TFY48" s="63"/>
      <c r="TFZ48" s="63"/>
      <c r="TGA48" s="63"/>
      <c r="TGB48" s="64"/>
      <c r="TGC48" s="63"/>
      <c r="TGD48" s="63"/>
      <c r="TGE48" s="63"/>
      <c r="TGF48" s="63"/>
      <c r="TGG48" s="63"/>
      <c r="TGH48" s="63"/>
      <c r="TGI48" s="63"/>
      <c r="TGJ48" s="64"/>
      <c r="TGK48" s="63"/>
      <c r="TGL48" s="63"/>
      <c r="TGM48" s="63"/>
      <c r="TGN48" s="63"/>
      <c r="TGO48" s="63"/>
      <c r="TGP48" s="63"/>
      <c r="TGQ48" s="63"/>
      <c r="TGR48" s="64"/>
      <c r="TGS48" s="63"/>
      <c r="TGT48" s="63"/>
      <c r="TGU48" s="63"/>
      <c r="TGV48" s="63"/>
      <c r="TGW48" s="63"/>
      <c r="TGX48" s="63"/>
      <c r="TGY48" s="63"/>
      <c r="TGZ48" s="64"/>
      <c r="THA48" s="63"/>
      <c r="THB48" s="63"/>
      <c r="THC48" s="63"/>
      <c r="THD48" s="63"/>
      <c r="THE48" s="63"/>
      <c r="THF48" s="63"/>
      <c r="THG48" s="63"/>
      <c r="THH48" s="64"/>
      <c r="THI48" s="63"/>
      <c r="THJ48" s="63"/>
      <c r="THK48" s="63"/>
      <c r="THL48" s="63"/>
      <c r="THM48" s="63"/>
      <c r="THN48" s="63"/>
      <c r="THO48" s="63"/>
      <c r="THP48" s="64"/>
      <c r="THQ48" s="63"/>
      <c r="THR48" s="63"/>
      <c r="THS48" s="63"/>
      <c r="THT48" s="63"/>
      <c r="THU48" s="63"/>
      <c r="THV48" s="63"/>
      <c r="THW48" s="63"/>
      <c r="THX48" s="64"/>
      <c r="THY48" s="63"/>
      <c r="THZ48" s="63"/>
      <c r="TIA48" s="63"/>
      <c r="TIB48" s="63"/>
      <c r="TIC48" s="63"/>
      <c r="TID48" s="63"/>
      <c r="TIE48" s="63"/>
      <c r="TIF48" s="64"/>
      <c r="TIG48" s="63"/>
      <c r="TIH48" s="63"/>
      <c r="TII48" s="63"/>
      <c r="TIJ48" s="63"/>
      <c r="TIK48" s="63"/>
      <c r="TIL48" s="63"/>
      <c r="TIM48" s="63"/>
      <c r="TIN48" s="64"/>
      <c r="TIO48" s="63"/>
      <c r="TIP48" s="63"/>
      <c r="TIQ48" s="63"/>
      <c r="TIR48" s="63"/>
      <c r="TIS48" s="63"/>
      <c r="TIT48" s="63"/>
      <c r="TIU48" s="63"/>
      <c r="TIV48" s="64"/>
      <c r="TIW48" s="63"/>
      <c r="TIX48" s="63"/>
      <c r="TIY48" s="63"/>
      <c r="TIZ48" s="63"/>
      <c r="TJA48" s="63"/>
      <c r="TJB48" s="63"/>
      <c r="TJC48" s="63"/>
      <c r="TJD48" s="64"/>
      <c r="TJE48" s="63"/>
      <c r="TJF48" s="63"/>
      <c r="TJG48" s="63"/>
      <c r="TJH48" s="63"/>
      <c r="TJI48" s="63"/>
      <c r="TJJ48" s="63"/>
      <c r="TJK48" s="63"/>
      <c r="TJL48" s="64"/>
      <c r="TJM48" s="63"/>
      <c r="TJN48" s="63"/>
      <c r="TJO48" s="63"/>
      <c r="TJP48" s="63"/>
      <c r="TJQ48" s="63"/>
      <c r="TJR48" s="63"/>
      <c r="TJS48" s="63"/>
      <c r="TJT48" s="64"/>
      <c r="TJU48" s="63"/>
      <c r="TJV48" s="63"/>
      <c r="TJW48" s="63"/>
      <c r="TJX48" s="63"/>
      <c r="TJY48" s="63"/>
      <c r="TJZ48" s="63"/>
      <c r="TKA48" s="63"/>
      <c r="TKB48" s="64"/>
      <c r="TKC48" s="63"/>
      <c r="TKD48" s="63"/>
      <c r="TKE48" s="63"/>
      <c r="TKF48" s="63"/>
      <c r="TKG48" s="63"/>
      <c r="TKH48" s="63"/>
      <c r="TKI48" s="63"/>
      <c r="TKJ48" s="64"/>
      <c r="TKK48" s="63"/>
      <c r="TKL48" s="63"/>
      <c r="TKM48" s="63"/>
      <c r="TKN48" s="63"/>
      <c r="TKO48" s="63"/>
      <c r="TKP48" s="63"/>
      <c r="TKQ48" s="63"/>
      <c r="TKR48" s="64"/>
      <c r="TKS48" s="63"/>
      <c r="TKT48" s="63"/>
      <c r="TKU48" s="63"/>
      <c r="TKV48" s="63"/>
      <c r="TKW48" s="63"/>
      <c r="TKX48" s="63"/>
      <c r="TKY48" s="63"/>
      <c r="TKZ48" s="64"/>
      <c r="TLA48" s="63"/>
      <c r="TLB48" s="63"/>
      <c r="TLC48" s="63"/>
      <c r="TLD48" s="63"/>
      <c r="TLE48" s="63"/>
      <c r="TLF48" s="63"/>
      <c r="TLG48" s="63"/>
      <c r="TLH48" s="64"/>
      <c r="TLI48" s="63"/>
      <c r="TLJ48" s="63"/>
      <c r="TLK48" s="63"/>
      <c r="TLL48" s="63"/>
      <c r="TLM48" s="63"/>
      <c r="TLN48" s="63"/>
      <c r="TLO48" s="63"/>
      <c r="TLP48" s="64"/>
      <c r="TLQ48" s="63"/>
      <c r="TLR48" s="63"/>
      <c r="TLS48" s="63"/>
      <c r="TLT48" s="63"/>
      <c r="TLU48" s="63"/>
      <c r="TLV48" s="63"/>
      <c r="TLW48" s="63"/>
      <c r="TLX48" s="64"/>
      <c r="TLY48" s="63"/>
      <c r="TLZ48" s="63"/>
      <c r="TMA48" s="63"/>
      <c r="TMB48" s="63"/>
      <c r="TMC48" s="63"/>
      <c r="TMD48" s="63"/>
      <c r="TME48" s="63"/>
      <c r="TMF48" s="64"/>
      <c r="TMG48" s="63"/>
      <c r="TMH48" s="63"/>
      <c r="TMI48" s="63"/>
      <c r="TMJ48" s="63"/>
      <c r="TMK48" s="63"/>
      <c r="TML48" s="63"/>
      <c r="TMM48" s="63"/>
      <c r="TMN48" s="64"/>
      <c r="TMO48" s="63"/>
      <c r="TMP48" s="63"/>
      <c r="TMQ48" s="63"/>
      <c r="TMR48" s="63"/>
      <c r="TMS48" s="63"/>
      <c r="TMT48" s="63"/>
      <c r="TMU48" s="63"/>
      <c r="TMV48" s="64"/>
      <c r="TMW48" s="63"/>
      <c r="TMX48" s="63"/>
      <c r="TMY48" s="63"/>
      <c r="TMZ48" s="63"/>
      <c r="TNA48" s="63"/>
      <c r="TNB48" s="63"/>
      <c r="TNC48" s="63"/>
      <c r="TND48" s="64"/>
      <c r="TNE48" s="63"/>
      <c r="TNF48" s="63"/>
      <c r="TNG48" s="63"/>
      <c r="TNH48" s="63"/>
      <c r="TNI48" s="63"/>
      <c r="TNJ48" s="63"/>
      <c r="TNK48" s="63"/>
      <c r="TNL48" s="64"/>
      <c r="TNM48" s="63"/>
      <c r="TNN48" s="63"/>
      <c r="TNO48" s="63"/>
      <c r="TNP48" s="63"/>
      <c r="TNQ48" s="63"/>
      <c r="TNR48" s="63"/>
      <c r="TNS48" s="63"/>
      <c r="TNT48" s="64"/>
      <c r="TNU48" s="63"/>
      <c r="TNV48" s="63"/>
      <c r="TNW48" s="63"/>
      <c r="TNX48" s="63"/>
      <c r="TNY48" s="63"/>
      <c r="TNZ48" s="63"/>
      <c r="TOA48" s="63"/>
      <c r="TOB48" s="64"/>
      <c r="TOC48" s="63"/>
      <c r="TOD48" s="63"/>
      <c r="TOE48" s="63"/>
      <c r="TOF48" s="63"/>
      <c r="TOG48" s="63"/>
      <c r="TOH48" s="63"/>
      <c r="TOI48" s="63"/>
      <c r="TOJ48" s="64"/>
      <c r="TOK48" s="63"/>
      <c r="TOL48" s="63"/>
      <c r="TOM48" s="63"/>
      <c r="TON48" s="63"/>
      <c r="TOO48" s="63"/>
      <c r="TOP48" s="63"/>
      <c r="TOQ48" s="63"/>
      <c r="TOR48" s="64"/>
      <c r="TOS48" s="63"/>
      <c r="TOT48" s="63"/>
      <c r="TOU48" s="63"/>
      <c r="TOV48" s="63"/>
      <c r="TOW48" s="63"/>
      <c r="TOX48" s="63"/>
      <c r="TOY48" s="63"/>
      <c r="TOZ48" s="64"/>
      <c r="TPA48" s="63"/>
      <c r="TPB48" s="63"/>
      <c r="TPC48" s="63"/>
      <c r="TPD48" s="63"/>
      <c r="TPE48" s="63"/>
      <c r="TPF48" s="63"/>
      <c r="TPG48" s="63"/>
      <c r="TPH48" s="64"/>
      <c r="TPI48" s="63"/>
      <c r="TPJ48" s="63"/>
      <c r="TPK48" s="63"/>
      <c r="TPL48" s="63"/>
      <c r="TPM48" s="63"/>
      <c r="TPN48" s="63"/>
      <c r="TPO48" s="63"/>
      <c r="TPP48" s="64"/>
      <c r="TPQ48" s="63"/>
      <c r="TPR48" s="63"/>
      <c r="TPS48" s="63"/>
      <c r="TPT48" s="63"/>
      <c r="TPU48" s="63"/>
      <c r="TPV48" s="63"/>
      <c r="TPW48" s="63"/>
      <c r="TPX48" s="64"/>
      <c r="TPY48" s="63"/>
      <c r="TPZ48" s="63"/>
      <c r="TQA48" s="63"/>
      <c r="TQB48" s="63"/>
      <c r="TQC48" s="63"/>
      <c r="TQD48" s="63"/>
      <c r="TQE48" s="63"/>
      <c r="TQF48" s="64"/>
      <c r="TQG48" s="63"/>
      <c r="TQH48" s="63"/>
      <c r="TQI48" s="63"/>
      <c r="TQJ48" s="63"/>
      <c r="TQK48" s="63"/>
      <c r="TQL48" s="63"/>
      <c r="TQM48" s="63"/>
      <c r="TQN48" s="64"/>
      <c r="TQO48" s="63"/>
      <c r="TQP48" s="63"/>
      <c r="TQQ48" s="63"/>
      <c r="TQR48" s="63"/>
      <c r="TQS48" s="63"/>
      <c r="TQT48" s="63"/>
      <c r="TQU48" s="63"/>
      <c r="TQV48" s="64"/>
      <c r="TQW48" s="63"/>
      <c r="TQX48" s="63"/>
      <c r="TQY48" s="63"/>
      <c r="TQZ48" s="63"/>
      <c r="TRA48" s="63"/>
      <c r="TRB48" s="63"/>
      <c r="TRC48" s="63"/>
      <c r="TRD48" s="64"/>
      <c r="TRE48" s="63"/>
      <c r="TRF48" s="63"/>
      <c r="TRG48" s="63"/>
      <c r="TRH48" s="63"/>
      <c r="TRI48" s="63"/>
      <c r="TRJ48" s="63"/>
      <c r="TRK48" s="63"/>
      <c r="TRL48" s="64"/>
      <c r="TRM48" s="63"/>
      <c r="TRN48" s="63"/>
      <c r="TRO48" s="63"/>
      <c r="TRP48" s="63"/>
      <c r="TRQ48" s="63"/>
      <c r="TRR48" s="63"/>
      <c r="TRS48" s="63"/>
      <c r="TRT48" s="64"/>
      <c r="TRU48" s="63"/>
      <c r="TRV48" s="63"/>
      <c r="TRW48" s="63"/>
      <c r="TRX48" s="63"/>
      <c r="TRY48" s="63"/>
      <c r="TRZ48" s="63"/>
      <c r="TSA48" s="63"/>
      <c r="TSB48" s="64"/>
      <c r="TSC48" s="63"/>
      <c r="TSD48" s="63"/>
      <c r="TSE48" s="63"/>
      <c r="TSF48" s="63"/>
      <c r="TSG48" s="63"/>
      <c r="TSH48" s="63"/>
      <c r="TSI48" s="63"/>
      <c r="TSJ48" s="64"/>
      <c r="TSK48" s="63"/>
      <c r="TSL48" s="63"/>
      <c r="TSM48" s="63"/>
      <c r="TSN48" s="63"/>
      <c r="TSO48" s="63"/>
      <c r="TSP48" s="63"/>
      <c r="TSQ48" s="63"/>
      <c r="TSR48" s="64"/>
      <c r="TSS48" s="63"/>
      <c r="TST48" s="63"/>
      <c r="TSU48" s="63"/>
      <c r="TSV48" s="63"/>
      <c r="TSW48" s="63"/>
      <c r="TSX48" s="63"/>
      <c r="TSY48" s="63"/>
      <c r="TSZ48" s="64"/>
      <c r="TTA48" s="63"/>
      <c r="TTB48" s="63"/>
      <c r="TTC48" s="63"/>
      <c r="TTD48" s="63"/>
      <c r="TTE48" s="63"/>
      <c r="TTF48" s="63"/>
      <c r="TTG48" s="63"/>
      <c r="TTH48" s="64"/>
      <c r="TTI48" s="63"/>
      <c r="TTJ48" s="63"/>
      <c r="TTK48" s="63"/>
      <c r="TTL48" s="63"/>
      <c r="TTM48" s="63"/>
      <c r="TTN48" s="63"/>
      <c r="TTO48" s="63"/>
      <c r="TTP48" s="64"/>
      <c r="TTQ48" s="63"/>
      <c r="TTR48" s="63"/>
      <c r="TTS48" s="63"/>
      <c r="TTT48" s="63"/>
      <c r="TTU48" s="63"/>
      <c r="TTV48" s="63"/>
      <c r="TTW48" s="63"/>
      <c r="TTX48" s="64"/>
      <c r="TTY48" s="63"/>
      <c r="TTZ48" s="63"/>
      <c r="TUA48" s="63"/>
      <c r="TUB48" s="63"/>
      <c r="TUC48" s="63"/>
      <c r="TUD48" s="63"/>
      <c r="TUE48" s="63"/>
      <c r="TUF48" s="64"/>
      <c r="TUG48" s="63"/>
      <c r="TUH48" s="63"/>
      <c r="TUI48" s="63"/>
      <c r="TUJ48" s="63"/>
      <c r="TUK48" s="63"/>
      <c r="TUL48" s="63"/>
      <c r="TUM48" s="63"/>
      <c r="TUN48" s="64"/>
      <c r="TUO48" s="63"/>
      <c r="TUP48" s="63"/>
      <c r="TUQ48" s="63"/>
      <c r="TUR48" s="63"/>
      <c r="TUS48" s="63"/>
      <c r="TUT48" s="63"/>
      <c r="TUU48" s="63"/>
      <c r="TUV48" s="64"/>
      <c r="TUW48" s="63"/>
      <c r="TUX48" s="63"/>
      <c r="TUY48" s="63"/>
      <c r="TUZ48" s="63"/>
      <c r="TVA48" s="63"/>
      <c r="TVB48" s="63"/>
      <c r="TVC48" s="63"/>
      <c r="TVD48" s="64"/>
      <c r="TVE48" s="63"/>
      <c r="TVF48" s="63"/>
      <c r="TVG48" s="63"/>
      <c r="TVH48" s="63"/>
      <c r="TVI48" s="63"/>
      <c r="TVJ48" s="63"/>
      <c r="TVK48" s="63"/>
      <c r="TVL48" s="64"/>
      <c r="TVM48" s="63"/>
      <c r="TVN48" s="63"/>
      <c r="TVO48" s="63"/>
      <c r="TVP48" s="63"/>
      <c r="TVQ48" s="63"/>
      <c r="TVR48" s="63"/>
      <c r="TVS48" s="63"/>
      <c r="TVT48" s="64"/>
      <c r="TVU48" s="63"/>
      <c r="TVV48" s="63"/>
      <c r="TVW48" s="63"/>
      <c r="TVX48" s="63"/>
      <c r="TVY48" s="63"/>
      <c r="TVZ48" s="63"/>
      <c r="TWA48" s="63"/>
      <c r="TWB48" s="64"/>
      <c r="TWC48" s="63"/>
      <c r="TWD48" s="63"/>
      <c r="TWE48" s="63"/>
      <c r="TWF48" s="63"/>
      <c r="TWG48" s="63"/>
      <c r="TWH48" s="63"/>
      <c r="TWI48" s="63"/>
      <c r="TWJ48" s="64"/>
      <c r="TWK48" s="63"/>
      <c r="TWL48" s="63"/>
      <c r="TWM48" s="63"/>
      <c r="TWN48" s="63"/>
      <c r="TWO48" s="63"/>
      <c r="TWP48" s="63"/>
      <c r="TWQ48" s="63"/>
      <c r="TWR48" s="64"/>
      <c r="TWS48" s="63"/>
      <c r="TWT48" s="63"/>
      <c r="TWU48" s="63"/>
      <c r="TWV48" s="63"/>
      <c r="TWW48" s="63"/>
      <c r="TWX48" s="63"/>
      <c r="TWY48" s="63"/>
      <c r="TWZ48" s="64"/>
      <c r="TXA48" s="63"/>
      <c r="TXB48" s="63"/>
      <c r="TXC48" s="63"/>
      <c r="TXD48" s="63"/>
      <c r="TXE48" s="63"/>
      <c r="TXF48" s="63"/>
      <c r="TXG48" s="63"/>
      <c r="TXH48" s="64"/>
      <c r="TXI48" s="63"/>
      <c r="TXJ48" s="63"/>
      <c r="TXK48" s="63"/>
      <c r="TXL48" s="63"/>
      <c r="TXM48" s="63"/>
      <c r="TXN48" s="63"/>
      <c r="TXO48" s="63"/>
      <c r="TXP48" s="64"/>
      <c r="TXQ48" s="63"/>
      <c r="TXR48" s="63"/>
      <c r="TXS48" s="63"/>
      <c r="TXT48" s="63"/>
      <c r="TXU48" s="63"/>
      <c r="TXV48" s="63"/>
      <c r="TXW48" s="63"/>
      <c r="TXX48" s="64"/>
      <c r="TXY48" s="63"/>
      <c r="TXZ48" s="63"/>
      <c r="TYA48" s="63"/>
      <c r="TYB48" s="63"/>
      <c r="TYC48" s="63"/>
      <c r="TYD48" s="63"/>
      <c r="TYE48" s="63"/>
      <c r="TYF48" s="64"/>
      <c r="TYG48" s="63"/>
      <c r="TYH48" s="63"/>
      <c r="TYI48" s="63"/>
      <c r="TYJ48" s="63"/>
      <c r="TYK48" s="63"/>
      <c r="TYL48" s="63"/>
      <c r="TYM48" s="63"/>
      <c r="TYN48" s="64"/>
      <c r="TYO48" s="63"/>
      <c r="TYP48" s="63"/>
      <c r="TYQ48" s="63"/>
      <c r="TYR48" s="63"/>
      <c r="TYS48" s="63"/>
      <c r="TYT48" s="63"/>
      <c r="TYU48" s="63"/>
      <c r="TYV48" s="64"/>
      <c r="TYW48" s="63"/>
      <c r="TYX48" s="63"/>
      <c r="TYY48" s="63"/>
      <c r="TYZ48" s="63"/>
      <c r="TZA48" s="63"/>
      <c r="TZB48" s="63"/>
      <c r="TZC48" s="63"/>
      <c r="TZD48" s="64"/>
      <c r="TZE48" s="63"/>
      <c r="TZF48" s="63"/>
      <c r="TZG48" s="63"/>
      <c r="TZH48" s="63"/>
      <c r="TZI48" s="63"/>
      <c r="TZJ48" s="63"/>
      <c r="TZK48" s="63"/>
      <c r="TZL48" s="64"/>
      <c r="TZM48" s="63"/>
      <c r="TZN48" s="63"/>
      <c r="TZO48" s="63"/>
      <c r="TZP48" s="63"/>
      <c r="TZQ48" s="63"/>
      <c r="TZR48" s="63"/>
      <c r="TZS48" s="63"/>
      <c r="TZT48" s="64"/>
      <c r="TZU48" s="63"/>
      <c r="TZV48" s="63"/>
      <c r="TZW48" s="63"/>
      <c r="TZX48" s="63"/>
      <c r="TZY48" s="63"/>
      <c r="TZZ48" s="63"/>
      <c r="UAA48" s="63"/>
      <c r="UAB48" s="64"/>
      <c r="UAC48" s="63"/>
      <c r="UAD48" s="63"/>
      <c r="UAE48" s="63"/>
      <c r="UAF48" s="63"/>
      <c r="UAG48" s="63"/>
      <c r="UAH48" s="63"/>
      <c r="UAI48" s="63"/>
      <c r="UAJ48" s="64"/>
      <c r="UAK48" s="63"/>
      <c r="UAL48" s="63"/>
      <c r="UAM48" s="63"/>
      <c r="UAN48" s="63"/>
      <c r="UAO48" s="63"/>
      <c r="UAP48" s="63"/>
      <c r="UAQ48" s="63"/>
      <c r="UAR48" s="64"/>
      <c r="UAS48" s="63"/>
      <c r="UAT48" s="63"/>
      <c r="UAU48" s="63"/>
      <c r="UAV48" s="63"/>
      <c r="UAW48" s="63"/>
      <c r="UAX48" s="63"/>
      <c r="UAY48" s="63"/>
      <c r="UAZ48" s="64"/>
      <c r="UBA48" s="63"/>
      <c r="UBB48" s="63"/>
      <c r="UBC48" s="63"/>
      <c r="UBD48" s="63"/>
      <c r="UBE48" s="63"/>
      <c r="UBF48" s="63"/>
      <c r="UBG48" s="63"/>
      <c r="UBH48" s="64"/>
      <c r="UBI48" s="63"/>
      <c r="UBJ48" s="63"/>
      <c r="UBK48" s="63"/>
      <c r="UBL48" s="63"/>
      <c r="UBM48" s="63"/>
      <c r="UBN48" s="63"/>
      <c r="UBO48" s="63"/>
      <c r="UBP48" s="64"/>
      <c r="UBQ48" s="63"/>
      <c r="UBR48" s="63"/>
      <c r="UBS48" s="63"/>
      <c r="UBT48" s="63"/>
      <c r="UBU48" s="63"/>
      <c r="UBV48" s="63"/>
      <c r="UBW48" s="63"/>
      <c r="UBX48" s="64"/>
      <c r="UBY48" s="63"/>
      <c r="UBZ48" s="63"/>
      <c r="UCA48" s="63"/>
      <c r="UCB48" s="63"/>
      <c r="UCC48" s="63"/>
      <c r="UCD48" s="63"/>
      <c r="UCE48" s="63"/>
      <c r="UCF48" s="64"/>
      <c r="UCG48" s="63"/>
      <c r="UCH48" s="63"/>
      <c r="UCI48" s="63"/>
      <c r="UCJ48" s="63"/>
      <c r="UCK48" s="63"/>
      <c r="UCL48" s="63"/>
      <c r="UCM48" s="63"/>
      <c r="UCN48" s="64"/>
      <c r="UCO48" s="63"/>
      <c r="UCP48" s="63"/>
      <c r="UCQ48" s="63"/>
      <c r="UCR48" s="63"/>
      <c r="UCS48" s="63"/>
      <c r="UCT48" s="63"/>
      <c r="UCU48" s="63"/>
      <c r="UCV48" s="64"/>
      <c r="UCW48" s="63"/>
      <c r="UCX48" s="63"/>
      <c r="UCY48" s="63"/>
      <c r="UCZ48" s="63"/>
      <c r="UDA48" s="63"/>
      <c r="UDB48" s="63"/>
      <c r="UDC48" s="63"/>
      <c r="UDD48" s="64"/>
      <c r="UDE48" s="63"/>
      <c r="UDF48" s="63"/>
      <c r="UDG48" s="63"/>
      <c r="UDH48" s="63"/>
      <c r="UDI48" s="63"/>
      <c r="UDJ48" s="63"/>
      <c r="UDK48" s="63"/>
      <c r="UDL48" s="64"/>
      <c r="UDM48" s="63"/>
      <c r="UDN48" s="63"/>
      <c r="UDO48" s="63"/>
      <c r="UDP48" s="63"/>
      <c r="UDQ48" s="63"/>
      <c r="UDR48" s="63"/>
      <c r="UDS48" s="63"/>
      <c r="UDT48" s="64"/>
      <c r="UDU48" s="63"/>
      <c r="UDV48" s="63"/>
      <c r="UDW48" s="63"/>
      <c r="UDX48" s="63"/>
      <c r="UDY48" s="63"/>
      <c r="UDZ48" s="63"/>
      <c r="UEA48" s="63"/>
      <c r="UEB48" s="64"/>
      <c r="UEC48" s="63"/>
      <c r="UED48" s="63"/>
      <c r="UEE48" s="63"/>
      <c r="UEF48" s="63"/>
      <c r="UEG48" s="63"/>
      <c r="UEH48" s="63"/>
      <c r="UEI48" s="63"/>
      <c r="UEJ48" s="64"/>
      <c r="UEK48" s="63"/>
      <c r="UEL48" s="63"/>
      <c r="UEM48" s="63"/>
      <c r="UEN48" s="63"/>
      <c r="UEO48" s="63"/>
      <c r="UEP48" s="63"/>
      <c r="UEQ48" s="63"/>
      <c r="UER48" s="64"/>
      <c r="UES48" s="63"/>
      <c r="UET48" s="63"/>
      <c r="UEU48" s="63"/>
      <c r="UEV48" s="63"/>
      <c r="UEW48" s="63"/>
      <c r="UEX48" s="63"/>
      <c r="UEY48" s="63"/>
      <c r="UEZ48" s="64"/>
      <c r="UFA48" s="63"/>
      <c r="UFB48" s="63"/>
      <c r="UFC48" s="63"/>
      <c r="UFD48" s="63"/>
      <c r="UFE48" s="63"/>
      <c r="UFF48" s="63"/>
      <c r="UFG48" s="63"/>
      <c r="UFH48" s="64"/>
      <c r="UFI48" s="63"/>
      <c r="UFJ48" s="63"/>
      <c r="UFK48" s="63"/>
      <c r="UFL48" s="63"/>
      <c r="UFM48" s="63"/>
      <c r="UFN48" s="63"/>
      <c r="UFO48" s="63"/>
      <c r="UFP48" s="64"/>
      <c r="UFQ48" s="63"/>
      <c r="UFR48" s="63"/>
      <c r="UFS48" s="63"/>
      <c r="UFT48" s="63"/>
      <c r="UFU48" s="63"/>
      <c r="UFV48" s="63"/>
      <c r="UFW48" s="63"/>
      <c r="UFX48" s="64"/>
      <c r="UFY48" s="63"/>
      <c r="UFZ48" s="63"/>
      <c r="UGA48" s="63"/>
      <c r="UGB48" s="63"/>
      <c r="UGC48" s="63"/>
      <c r="UGD48" s="63"/>
      <c r="UGE48" s="63"/>
      <c r="UGF48" s="64"/>
      <c r="UGG48" s="63"/>
      <c r="UGH48" s="63"/>
      <c r="UGI48" s="63"/>
      <c r="UGJ48" s="63"/>
      <c r="UGK48" s="63"/>
      <c r="UGL48" s="63"/>
      <c r="UGM48" s="63"/>
      <c r="UGN48" s="64"/>
      <c r="UGO48" s="63"/>
      <c r="UGP48" s="63"/>
      <c r="UGQ48" s="63"/>
      <c r="UGR48" s="63"/>
      <c r="UGS48" s="63"/>
      <c r="UGT48" s="63"/>
      <c r="UGU48" s="63"/>
      <c r="UGV48" s="64"/>
      <c r="UGW48" s="63"/>
      <c r="UGX48" s="63"/>
      <c r="UGY48" s="63"/>
      <c r="UGZ48" s="63"/>
      <c r="UHA48" s="63"/>
      <c r="UHB48" s="63"/>
      <c r="UHC48" s="63"/>
      <c r="UHD48" s="64"/>
      <c r="UHE48" s="63"/>
      <c r="UHF48" s="63"/>
      <c r="UHG48" s="63"/>
      <c r="UHH48" s="63"/>
      <c r="UHI48" s="63"/>
      <c r="UHJ48" s="63"/>
      <c r="UHK48" s="63"/>
      <c r="UHL48" s="64"/>
      <c r="UHM48" s="63"/>
      <c r="UHN48" s="63"/>
      <c r="UHO48" s="63"/>
      <c r="UHP48" s="63"/>
      <c r="UHQ48" s="63"/>
      <c r="UHR48" s="63"/>
      <c r="UHS48" s="63"/>
      <c r="UHT48" s="64"/>
      <c r="UHU48" s="63"/>
      <c r="UHV48" s="63"/>
      <c r="UHW48" s="63"/>
      <c r="UHX48" s="63"/>
      <c r="UHY48" s="63"/>
      <c r="UHZ48" s="63"/>
      <c r="UIA48" s="63"/>
      <c r="UIB48" s="64"/>
      <c r="UIC48" s="63"/>
      <c r="UID48" s="63"/>
      <c r="UIE48" s="63"/>
      <c r="UIF48" s="63"/>
      <c r="UIG48" s="63"/>
      <c r="UIH48" s="63"/>
      <c r="UII48" s="63"/>
      <c r="UIJ48" s="64"/>
      <c r="UIK48" s="63"/>
      <c r="UIL48" s="63"/>
      <c r="UIM48" s="63"/>
      <c r="UIN48" s="63"/>
      <c r="UIO48" s="63"/>
      <c r="UIP48" s="63"/>
      <c r="UIQ48" s="63"/>
      <c r="UIR48" s="64"/>
      <c r="UIS48" s="63"/>
      <c r="UIT48" s="63"/>
      <c r="UIU48" s="63"/>
      <c r="UIV48" s="63"/>
      <c r="UIW48" s="63"/>
      <c r="UIX48" s="63"/>
      <c r="UIY48" s="63"/>
      <c r="UIZ48" s="64"/>
      <c r="UJA48" s="63"/>
      <c r="UJB48" s="63"/>
      <c r="UJC48" s="63"/>
      <c r="UJD48" s="63"/>
      <c r="UJE48" s="63"/>
      <c r="UJF48" s="63"/>
      <c r="UJG48" s="63"/>
      <c r="UJH48" s="64"/>
      <c r="UJI48" s="63"/>
      <c r="UJJ48" s="63"/>
      <c r="UJK48" s="63"/>
      <c r="UJL48" s="63"/>
      <c r="UJM48" s="63"/>
      <c r="UJN48" s="63"/>
      <c r="UJO48" s="63"/>
      <c r="UJP48" s="64"/>
      <c r="UJQ48" s="63"/>
      <c r="UJR48" s="63"/>
      <c r="UJS48" s="63"/>
      <c r="UJT48" s="63"/>
      <c r="UJU48" s="63"/>
      <c r="UJV48" s="63"/>
      <c r="UJW48" s="63"/>
      <c r="UJX48" s="64"/>
      <c r="UJY48" s="63"/>
      <c r="UJZ48" s="63"/>
      <c r="UKA48" s="63"/>
      <c r="UKB48" s="63"/>
      <c r="UKC48" s="63"/>
      <c r="UKD48" s="63"/>
      <c r="UKE48" s="63"/>
      <c r="UKF48" s="64"/>
      <c r="UKG48" s="63"/>
      <c r="UKH48" s="63"/>
      <c r="UKI48" s="63"/>
      <c r="UKJ48" s="63"/>
      <c r="UKK48" s="63"/>
      <c r="UKL48" s="63"/>
      <c r="UKM48" s="63"/>
      <c r="UKN48" s="64"/>
      <c r="UKO48" s="63"/>
      <c r="UKP48" s="63"/>
      <c r="UKQ48" s="63"/>
      <c r="UKR48" s="63"/>
      <c r="UKS48" s="63"/>
      <c r="UKT48" s="63"/>
      <c r="UKU48" s="63"/>
      <c r="UKV48" s="64"/>
      <c r="UKW48" s="63"/>
      <c r="UKX48" s="63"/>
      <c r="UKY48" s="63"/>
      <c r="UKZ48" s="63"/>
      <c r="ULA48" s="63"/>
      <c r="ULB48" s="63"/>
      <c r="ULC48" s="63"/>
      <c r="ULD48" s="64"/>
      <c r="ULE48" s="63"/>
      <c r="ULF48" s="63"/>
      <c r="ULG48" s="63"/>
      <c r="ULH48" s="63"/>
      <c r="ULI48" s="63"/>
      <c r="ULJ48" s="63"/>
      <c r="ULK48" s="63"/>
      <c r="ULL48" s="64"/>
      <c r="ULM48" s="63"/>
      <c r="ULN48" s="63"/>
      <c r="ULO48" s="63"/>
      <c r="ULP48" s="63"/>
      <c r="ULQ48" s="63"/>
      <c r="ULR48" s="63"/>
      <c r="ULS48" s="63"/>
      <c r="ULT48" s="64"/>
      <c r="ULU48" s="63"/>
      <c r="ULV48" s="63"/>
      <c r="ULW48" s="63"/>
      <c r="ULX48" s="63"/>
      <c r="ULY48" s="63"/>
      <c r="ULZ48" s="63"/>
      <c r="UMA48" s="63"/>
      <c r="UMB48" s="64"/>
      <c r="UMC48" s="63"/>
      <c r="UMD48" s="63"/>
      <c r="UME48" s="63"/>
      <c r="UMF48" s="63"/>
      <c r="UMG48" s="63"/>
      <c r="UMH48" s="63"/>
      <c r="UMI48" s="63"/>
      <c r="UMJ48" s="64"/>
      <c r="UMK48" s="63"/>
      <c r="UML48" s="63"/>
      <c r="UMM48" s="63"/>
      <c r="UMN48" s="63"/>
      <c r="UMO48" s="63"/>
      <c r="UMP48" s="63"/>
      <c r="UMQ48" s="63"/>
      <c r="UMR48" s="64"/>
      <c r="UMS48" s="63"/>
      <c r="UMT48" s="63"/>
      <c r="UMU48" s="63"/>
      <c r="UMV48" s="63"/>
      <c r="UMW48" s="63"/>
      <c r="UMX48" s="63"/>
      <c r="UMY48" s="63"/>
      <c r="UMZ48" s="64"/>
      <c r="UNA48" s="63"/>
      <c r="UNB48" s="63"/>
      <c r="UNC48" s="63"/>
      <c r="UND48" s="63"/>
      <c r="UNE48" s="63"/>
      <c r="UNF48" s="63"/>
      <c r="UNG48" s="63"/>
      <c r="UNH48" s="64"/>
      <c r="UNI48" s="63"/>
      <c r="UNJ48" s="63"/>
      <c r="UNK48" s="63"/>
      <c r="UNL48" s="63"/>
      <c r="UNM48" s="63"/>
      <c r="UNN48" s="63"/>
      <c r="UNO48" s="63"/>
      <c r="UNP48" s="64"/>
      <c r="UNQ48" s="63"/>
      <c r="UNR48" s="63"/>
      <c r="UNS48" s="63"/>
      <c r="UNT48" s="63"/>
      <c r="UNU48" s="63"/>
      <c r="UNV48" s="63"/>
      <c r="UNW48" s="63"/>
      <c r="UNX48" s="64"/>
      <c r="UNY48" s="63"/>
      <c r="UNZ48" s="63"/>
      <c r="UOA48" s="63"/>
      <c r="UOB48" s="63"/>
      <c r="UOC48" s="63"/>
      <c r="UOD48" s="63"/>
      <c r="UOE48" s="63"/>
      <c r="UOF48" s="64"/>
      <c r="UOG48" s="63"/>
      <c r="UOH48" s="63"/>
      <c r="UOI48" s="63"/>
      <c r="UOJ48" s="63"/>
      <c r="UOK48" s="63"/>
      <c r="UOL48" s="63"/>
      <c r="UOM48" s="63"/>
      <c r="UON48" s="64"/>
      <c r="UOO48" s="63"/>
      <c r="UOP48" s="63"/>
      <c r="UOQ48" s="63"/>
      <c r="UOR48" s="63"/>
      <c r="UOS48" s="63"/>
      <c r="UOT48" s="63"/>
      <c r="UOU48" s="63"/>
      <c r="UOV48" s="64"/>
      <c r="UOW48" s="63"/>
      <c r="UOX48" s="63"/>
      <c r="UOY48" s="63"/>
      <c r="UOZ48" s="63"/>
      <c r="UPA48" s="63"/>
      <c r="UPB48" s="63"/>
      <c r="UPC48" s="63"/>
      <c r="UPD48" s="64"/>
      <c r="UPE48" s="63"/>
      <c r="UPF48" s="63"/>
      <c r="UPG48" s="63"/>
      <c r="UPH48" s="63"/>
      <c r="UPI48" s="63"/>
      <c r="UPJ48" s="63"/>
      <c r="UPK48" s="63"/>
      <c r="UPL48" s="64"/>
      <c r="UPM48" s="63"/>
      <c r="UPN48" s="63"/>
      <c r="UPO48" s="63"/>
      <c r="UPP48" s="63"/>
      <c r="UPQ48" s="63"/>
      <c r="UPR48" s="63"/>
      <c r="UPS48" s="63"/>
      <c r="UPT48" s="64"/>
      <c r="UPU48" s="63"/>
      <c r="UPV48" s="63"/>
      <c r="UPW48" s="63"/>
      <c r="UPX48" s="63"/>
      <c r="UPY48" s="63"/>
      <c r="UPZ48" s="63"/>
      <c r="UQA48" s="63"/>
      <c r="UQB48" s="64"/>
      <c r="UQC48" s="63"/>
      <c r="UQD48" s="63"/>
      <c r="UQE48" s="63"/>
      <c r="UQF48" s="63"/>
      <c r="UQG48" s="63"/>
      <c r="UQH48" s="63"/>
      <c r="UQI48" s="63"/>
      <c r="UQJ48" s="64"/>
      <c r="UQK48" s="63"/>
      <c r="UQL48" s="63"/>
      <c r="UQM48" s="63"/>
      <c r="UQN48" s="63"/>
      <c r="UQO48" s="63"/>
      <c r="UQP48" s="63"/>
      <c r="UQQ48" s="63"/>
      <c r="UQR48" s="64"/>
      <c r="UQS48" s="63"/>
      <c r="UQT48" s="63"/>
      <c r="UQU48" s="63"/>
      <c r="UQV48" s="63"/>
      <c r="UQW48" s="63"/>
      <c r="UQX48" s="63"/>
      <c r="UQY48" s="63"/>
      <c r="UQZ48" s="64"/>
      <c r="URA48" s="63"/>
      <c r="URB48" s="63"/>
      <c r="URC48" s="63"/>
      <c r="URD48" s="63"/>
      <c r="URE48" s="63"/>
      <c r="URF48" s="63"/>
      <c r="URG48" s="63"/>
      <c r="URH48" s="64"/>
      <c r="URI48" s="63"/>
      <c r="URJ48" s="63"/>
      <c r="URK48" s="63"/>
      <c r="URL48" s="63"/>
      <c r="URM48" s="63"/>
      <c r="URN48" s="63"/>
      <c r="URO48" s="63"/>
      <c r="URP48" s="64"/>
      <c r="URQ48" s="63"/>
      <c r="URR48" s="63"/>
      <c r="URS48" s="63"/>
      <c r="URT48" s="63"/>
      <c r="URU48" s="63"/>
      <c r="URV48" s="63"/>
      <c r="URW48" s="63"/>
      <c r="URX48" s="64"/>
      <c r="URY48" s="63"/>
      <c r="URZ48" s="63"/>
      <c r="USA48" s="63"/>
      <c r="USB48" s="63"/>
      <c r="USC48" s="63"/>
      <c r="USD48" s="63"/>
      <c r="USE48" s="63"/>
      <c r="USF48" s="64"/>
      <c r="USG48" s="63"/>
      <c r="USH48" s="63"/>
      <c r="USI48" s="63"/>
      <c r="USJ48" s="63"/>
      <c r="USK48" s="63"/>
      <c r="USL48" s="63"/>
      <c r="USM48" s="63"/>
      <c r="USN48" s="64"/>
      <c r="USO48" s="63"/>
      <c r="USP48" s="63"/>
      <c r="USQ48" s="63"/>
      <c r="USR48" s="63"/>
      <c r="USS48" s="63"/>
      <c r="UST48" s="63"/>
      <c r="USU48" s="63"/>
      <c r="USV48" s="64"/>
      <c r="USW48" s="63"/>
      <c r="USX48" s="63"/>
      <c r="USY48" s="63"/>
      <c r="USZ48" s="63"/>
      <c r="UTA48" s="63"/>
      <c r="UTB48" s="63"/>
      <c r="UTC48" s="63"/>
      <c r="UTD48" s="64"/>
      <c r="UTE48" s="63"/>
      <c r="UTF48" s="63"/>
      <c r="UTG48" s="63"/>
      <c r="UTH48" s="63"/>
      <c r="UTI48" s="63"/>
      <c r="UTJ48" s="63"/>
      <c r="UTK48" s="63"/>
      <c r="UTL48" s="64"/>
      <c r="UTM48" s="63"/>
      <c r="UTN48" s="63"/>
      <c r="UTO48" s="63"/>
      <c r="UTP48" s="63"/>
      <c r="UTQ48" s="63"/>
      <c r="UTR48" s="63"/>
      <c r="UTS48" s="63"/>
      <c r="UTT48" s="64"/>
      <c r="UTU48" s="63"/>
      <c r="UTV48" s="63"/>
      <c r="UTW48" s="63"/>
      <c r="UTX48" s="63"/>
      <c r="UTY48" s="63"/>
      <c r="UTZ48" s="63"/>
      <c r="UUA48" s="63"/>
      <c r="UUB48" s="64"/>
      <c r="UUC48" s="63"/>
      <c r="UUD48" s="63"/>
      <c r="UUE48" s="63"/>
      <c r="UUF48" s="63"/>
      <c r="UUG48" s="63"/>
      <c r="UUH48" s="63"/>
      <c r="UUI48" s="63"/>
      <c r="UUJ48" s="64"/>
      <c r="UUK48" s="63"/>
      <c r="UUL48" s="63"/>
      <c r="UUM48" s="63"/>
      <c r="UUN48" s="63"/>
      <c r="UUO48" s="63"/>
      <c r="UUP48" s="63"/>
      <c r="UUQ48" s="63"/>
      <c r="UUR48" s="64"/>
      <c r="UUS48" s="63"/>
      <c r="UUT48" s="63"/>
      <c r="UUU48" s="63"/>
      <c r="UUV48" s="63"/>
      <c r="UUW48" s="63"/>
      <c r="UUX48" s="63"/>
      <c r="UUY48" s="63"/>
      <c r="UUZ48" s="64"/>
      <c r="UVA48" s="63"/>
      <c r="UVB48" s="63"/>
      <c r="UVC48" s="63"/>
      <c r="UVD48" s="63"/>
      <c r="UVE48" s="63"/>
      <c r="UVF48" s="63"/>
      <c r="UVG48" s="63"/>
      <c r="UVH48" s="64"/>
      <c r="UVI48" s="63"/>
      <c r="UVJ48" s="63"/>
      <c r="UVK48" s="63"/>
      <c r="UVL48" s="63"/>
      <c r="UVM48" s="63"/>
      <c r="UVN48" s="63"/>
      <c r="UVO48" s="63"/>
      <c r="UVP48" s="64"/>
      <c r="UVQ48" s="63"/>
      <c r="UVR48" s="63"/>
      <c r="UVS48" s="63"/>
      <c r="UVT48" s="63"/>
      <c r="UVU48" s="63"/>
      <c r="UVV48" s="63"/>
      <c r="UVW48" s="63"/>
      <c r="UVX48" s="64"/>
      <c r="UVY48" s="63"/>
      <c r="UVZ48" s="63"/>
      <c r="UWA48" s="63"/>
      <c r="UWB48" s="63"/>
      <c r="UWC48" s="63"/>
      <c r="UWD48" s="63"/>
      <c r="UWE48" s="63"/>
      <c r="UWF48" s="64"/>
      <c r="UWG48" s="63"/>
      <c r="UWH48" s="63"/>
      <c r="UWI48" s="63"/>
      <c r="UWJ48" s="63"/>
      <c r="UWK48" s="63"/>
      <c r="UWL48" s="63"/>
      <c r="UWM48" s="63"/>
      <c r="UWN48" s="64"/>
      <c r="UWO48" s="63"/>
      <c r="UWP48" s="63"/>
      <c r="UWQ48" s="63"/>
      <c r="UWR48" s="63"/>
      <c r="UWS48" s="63"/>
      <c r="UWT48" s="63"/>
      <c r="UWU48" s="63"/>
      <c r="UWV48" s="64"/>
      <c r="UWW48" s="63"/>
      <c r="UWX48" s="63"/>
      <c r="UWY48" s="63"/>
      <c r="UWZ48" s="63"/>
      <c r="UXA48" s="63"/>
      <c r="UXB48" s="63"/>
      <c r="UXC48" s="63"/>
      <c r="UXD48" s="64"/>
      <c r="UXE48" s="63"/>
      <c r="UXF48" s="63"/>
      <c r="UXG48" s="63"/>
      <c r="UXH48" s="63"/>
      <c r="UXI48" s="63"/>
      <c r="UXJ48" s="63"/>
      <c r="UXK48" s="63"/>
      <c r="UXL48" s="64"/>
      <c r="UXM48" s="63"/>
      <c r="UXN48" s="63"/>
      <c r="UXO48" s="63"/>
      <c r="UXP48" s="63"/>
      <c r="UXQ48" s="63"/>
      <c r="UXR48" s="63"/>
      <c r="UXS48" s="63"/>
      <c r="UXT48" s="64"/>
      <c r="UXU48" s="63"/>
      <c r="UXV48" s="63"/>
      <c r="UXW48" s="63"/>
      <c r="UXX48" s="63"/>
      <c r="UXY48" s="63"/>
      <c r="UXZ48" s="63"/>
      <c r="UYA48" s="63"/>
      <c r="UYB48" s="64"/>
      <c r="UYC48" s="63"/>
      <c r="UYD48" s="63"/>
      <c r="UYE48" s="63"/>
      <c r="UYF48" s="63"/>
      <c r="UYG48" s="63"/>
      <c r="UYH48" s="63"/>
      <c r="UYI48" s="63"/>
      <c r="UYJ48" s="64"/>
      <c r="UYK48" s="63"/>
      <c r="UYL48" s="63"/>
      <c r="UYM48" s="63"/>
      <c r="UYN48" s="63"/>
      <c r="UYO48" s="63"/>
      <c r="UYP48" s="63"/>
      <c r="UYQ48" s="63"/>
      <c r="UYR48" s="64"/>
      <c r="UYS48" s="63"/>
      <c r="UYT48" s="63"/>
      <c r="UYU48" s="63"/>
      <c r="UYV48" s="63"/>
      <c r="UYW48" s="63"/>
      <c r="UYX48" s="63"/>
      <c r="UYY48" s="63"/>
      <c r="UYZ48" s="64"/>
      <c r="UZA48" s="63"/>
      <c r="UZB48" s="63"/>
      <c r="UZC48" s="63"/>
      <c r="UZD48" s="63"/>
      <c r="UZE48" s="63"/>
      <c r="UZF48" s="63"/>
      <c r="UZG48" s="63"/>
      <c r="UZH48" s="64"/>
      <c r="UZI48" s="63"/>
      <c r="UZJ48" s="63"/>
      <c r="UZK48" s="63"/>
      <c r="UZL48" s="63"/>
      <c r="UZM48" s="63"/>
      <c r="UZN48" s="63"/>
      <c r="UZO48" s="63"/>
      <c r="UZP48" s="64"/>
      <c r="UZQ48" s="63"/>
      <c r="UZR48" s="63"/>
      <c r="UZS48" s="63"/>
      <c r="UZT48" s="63"/>
      <c r="UZU48" s="63"/>
      <c r="UZV48" s="63"/>
      <c r="UZW48" s="63"/>
      <c r="UZX48" s="64"/>
      <c r="UZY48" s="63"/>
      <c r="UZZ48" s="63"/>
      <c r="VAA48" s="63"/>
      <c r="VAB48" s="63"/>
      <c r="VAC48" s="63"/>
      <c r="VAD48" s="63"/>
      <c r="VAE48" s="63"/>
      <c r="VAF48" s="64"/>
      <c r="VAG48" s="63"/>
      <c r="VAH48" s="63"/>
      <c r="VAI48" s="63"/>
      <c r="VAJ48" s="63"/>
      <c r="VAK48" s="63"/>
      <c r="VAL48" s="63"/>
      <c r="VAM48" s="63"/>
      <c r="VAN48" s="64"/>
      <c r="VAO48" s="63"/>
      <c r="VAP48" s="63"/>
      <c r="VAQ48" s="63"/>
      <c r="VAR48" s="63"/>
      <c r="VAS48" s="63"/>
      <c r="VAT48" s="63"/>
      <c r="VAU48" s="63"/>
      <c r="VAV48" s="64"/>
      <c r="VAW48" s="63"/>
      <c r="VAX48" s="63"/>
      <c r="VAY48" s="63"/>
      <c r="VAZ48" s="63"/>
      <c r="VBA48" s="63"/>
      <c r="VBB48" s="63"/>
      <c r="VBC48" s="63"/>
      <c r="VBD48" s="64"/>
      <c r="VBE48" s="63"/>
      <c r="VBF48" s="63"/>
      <c r="VBG48" s="63"/>
      <c r="VBH48" s="63"/>
      <c r="VBI48" s="63"/>
      <c r="VBJ48" s="63"/>
      <c r="VBK48" s="63"/>
      <c r="VBL48" s="64"/>
      <c r="VBM48" s="63"/>
      <c r="VBN48" s="63"/>
      <c r="VBO48" s="63"/>
      <c r="VBP48" s="63"/>
      <c r="VBQ48" s="63"/>
      <c r="VBR48" s="63"/>
      <c r="VBS48" s="63"/>
      <c r="VBT48" s="64"/>
      <c r="VBU48" s="63"/>
      <c r="VBV48" s="63"/>
      <c r="VBW48" s="63"/>
      <c r="VBX48" s="63"/>
      <c r="VBY48" s="63"/>
      <c r="VBZ48" s="63"/>
      <c r="VCA48" s="63"/>
      <c r="VCB48" s="64"/>
      <c r="VCC48" s="63"/>
      <c r="VCD48" s="63"/>
      <c r="VCE48" s="63"/>
      <c r="VCF48" s="63"/>
      <c r="VCG48" s="63"/>
      <c r="VCH48" s="63"/>
      <c r="VCI48" s="63"/>
      <c r="VCJ48" s="64"/>
      <c r="VCK48" s="63"/>
      <c r="VCL48" s="63"/>
      <c r="VCM48" s="63"/>
      <c r="VCN48" s="63"/>
      <c r="VCO48" s="63"/>
      <c r="VCP48" s="63"/>
      <c r="VCQ48" s="63"/>
      <c r="VCR48" s="64"/>
      <c r="VCS48" s="63"/>
      <c r="VCT48" s="63"/>
      <c r="VCU48" s="63"/>
      <c r="VCV48" s="63"/>
      <c r="VCW48" s="63"/>
      <c r="VCX48" s="63"/>
      <c r="VCY48" s="63"/>
      <c r="VCZ48" s="64"/>
      <c r="VDA48" s="63"/>
      <c r="VDB48" s="63"/>
      <c r="VDC48" s="63"/>
      <c r="VDD48" s="63"/>
      <c r="VDE48" s="63"/>
      <c r="VDF48" s="63"/>
      <c r="VDG48" s="63"/>
      <c r="VDH48" s="64"/>
      <c r="VDI48" s="63"/>
      <c r="VDJ48" s="63"/>
      <c r="VDK48" s="63"/>
      <c r="VDL48" s="63"/>
      <c r="VDM48" s="63"/>
      <c r="VDN48" s="63"/>
      <c r="VDO48" s="63"/>
      <c r="VDP48" s="64"/>
      <c r="VDQ48" s="63"/>
      <c r="VDR48" s="63"/>
      <c r="VDS48" s="63"/>
      <c r="VDT48" s="63"/>
      <c r="VDU48" s="63"/>
      <c r="VDV48" s="63"/>
      <c r="VDW48" s="63"/>
      <c r="VDX48" s="64"/>
      <c r="VDY48" s="63"/>
      <c r="VDZ48" s="63"/>
      <c r="VEA48" s="63"/>
      <c r="VEB48" s="63"/>
      <c r="VEC48" s="63"/>
      <c r="VED48" s="63"/>
      <c r="VEE48" s="63"/>
      <c r="VEF48" s="64"/>
      <c r="VEG48" s="63"/>
      <c r="VEH48" s="63"/>
      <c r="VEI48" s="63"/>
      <c r="VEJ48" s="63"/>
      <c r="VEK48" s="63"/>
      <c r="VEL48" s="63"/>
      <c r="VEM48" s="63"/>
      <c r="VEN48" s="64"/>
      <c r="VEO48" s="63"/>
      <c r="VEP48" s="63"/>
      <c r="VEQ48" s="63"/>
      <c r="VER48" s="63"/>
      <c r="VES48" s="63"/>
      <c r="VET48" s="63"/>
      <c r="VEU48" s="63"/>
      <c r="VEV48" s="64"/>
      <c r="VEW48" s="63"/>
      <c r="VEX48" s="63"/>
      <c r="VEY48" s="63"/>
      <c r="VEZ48" s="63"/>
      <c r="VFA48" s="63"/>
      <c r="VFB48" s="63"/>
      <c r="VFC48" s="63"/>
      <c r="VFD48" s="64"/>
      <c r="VFE48" s="63"/>
      <c r="VFF48" s="63"/>
      <c r="VFG48" s="63"/>
      <c r="VFH48" s="63"/>
      <c r="VFI48" s="63"/>
      <c r="VFJ48" s="63"/>
      <c r="VFK48" s="63"/>
      <c r="VFL48" s="64"/>
      <c r="VFM48" s="63"/>
      <c r="VFN48" s="63"/>
      <c r="VFO48" s="63"/>
      <c r="VFP48" s="63"/>
      <c r="VFQ48" s="63"/>
      <c r="VFR48" s="63"/>
      <c r="VFS48" s="63"/>
      <c r="VFT48" s="64"/>
      <c r="VFU48" s="63"/>
      <c r="VFV48" s="63"/>
      <c r="VFW48" s="63"/>
      <c r="VFX48" s="63"/>
      <c r="VFY48" s="63"/>
      <c r="VFZ48" s="63"/>
      <c r="VGA48" s="63"/>
      <c r="VGB48" s="64"/>
      <c r="VGC48" s="63"/>
      <c r="VGD48" s="63"/>
      <c r="VGE48" s="63"/>
      <c r="VGF48" s="63"/>
      <c r="VGG48" s="63"/>
      <c r="VGH48" s="63"/>
      <c r="VGI48" s="63"/>
      <c r="VGJ48" s="64"/>
      <c r="VGK48" s="63"/>
      <c r="VGL48" s="63"/>
      <c r="VGM48" s="63"/>
      <c r="VGN48" s="63"/>
      <c r="VGO48" s="63"/>
      <c r="VGP48" s="63"/>
      <c r="VGQ48" s="63"/>
      <c r="VGR48" s="64"/>
      <c r="VGS48" s="63"/>
      <c r="VGT48" s="63"/>
      <c r="VGU48" s="63"/>
      <c r="VGV48" s="63"/>
      <c r="VGW48" s="63"/>
      <c r="VGX48" s="63"/>
      <c r="VGY48" s="63"/>
      <c r="VGZ48" s="64"/>
      <c r="VHA48" s="63"/>
      <c r="VHB48" s="63"/>
      <c r="VHC48" s="63"/>
      <c r="VHD48" s="63"/>
      <c r="VHE48" s="63"/>
      <c r="VHF48" s="63"/>
      <c r="VHG48" s="63"/>
      <c r="VHH48" s="64"/>
      <c r="VHI48" s="63"/>
      <c r="VHJ48" s="63"/>
      <c r="VHK48" s="63"/>
      <c r="VHL48" s="63"/>
      <c r="VHM48" s="63"/>
      <c r="VHN48" s="63"/>
      <c r="VHO48" s="63"/>
      <c r="VHP48" s="64"/>
      <c r="VHQ48" s="63"/>
      <c r="VHR48" s="63"/>
      <c r="VHS48" s="63"/>
      <c r="VHT48" s="63"/>
      <c r="VHU48" s="63"/>
      <c r="VHV48" s="63"/>
      <c r="VHW48" s="63"/>
      <c r="VHX48" s="64"/>
      <c r="VHY48" s="63"/>
      <c r="VHZ48" s="63"/>
      <c r="VIA48" s="63"/>
      <c r="VIB48" s="63"/>
      <c r="VIC48" s="63"/>
      <c r="VID48" s="63"/>
      <c r="VIE48" s="63"/>
      <c r="VIF48" s="64"/>
      <c r="VIG48" s="63"/>
      <c r="VIH48" s="63"/>
      <c r="VII48" s="63"/>
      <c r="VIJ48" s="63"/>
      <c r="VIK48" s="63"/>
      <c r="VIL48" s="63"/>
      <c r="VIM48" s="63"/>
      <c r="VIN48" s="64"/>
      <c r="VIO48" s="63"/>
      <c r="VIP48" s="63"/>
      <c r="VIQ48" s="63"/>
      <c r="VIR48" s="63"/>
      <c r="VIS48" s="63"/>
      <c r="VIT48" s="63"/>
      <c r="VIU48" s="63"/>
      <c r="VIV48" s="64"/>
      <c r="VIW48" s="63"/>
      <c r="VIX48" s="63"/>
      <c r="VIY48" s="63"/>
      <c r="VIZ48" s="63"/>
      <c r="VJA48" s="63"/>
      <c r="VJB48" s="63"/>
      <c r="VJC48" s="63"/>
      <c r="VJD48" s="64"/>
      <c r="VJE48" s="63"/>
      <c r="VJF48" s="63"/>
      <c r="VJG48" s="63"/>
      <c r="VJH48" s="63"/>
      <c r="VJI48" s="63"/>
      <c r="VJJ48" s="63"/>
      <c r="VJK48" s="63"/>
      <c r="VJL48" s="64"/>
      <c r="VJM48" s="63"/>
      <c r="VJN48" s="63"/>
      <c r="VJO48" s="63"/>
      <c r="VJP48" s="63"/>
      <c r="VJQ48" s="63"/>
      <c r="VJR48" s="63"/>
      <c r="VJS48" s="63"/>
      <c r="VJT48" s="64"/>
      <c r="VJU48" s="63"/>
      <c r="VJV48" s="63"/>
      <c r="VJW48" s="63"/>
      <c r="VJX48" s="63"/>
      <c r="VJY48" s="63"/>
      <c r="VJZ48" s="63"/>
      <c r="VKA48" s="63"/>
      <c r="VKB48" s="64"/>
      <c r="VKC48" s="63"/>
      <c r="VKD48" s="63"/>
      <c r="VKE48" s="63"/>
      <c r="VKF48" s="63"/>
      <c r="VKG48" s="63"/>
      <c r="VKH48" s="63"/>
      <c r="VKI48" s="63"/>
      <c r="VKJ48" s="64"/>
      <c r="VKK48" s="63"/>
      <c r="VKL48" s="63"/>
      <c r="VKM48" s="63"/>
      <c r="VKN48" s="63"/>
      <c r="VKO48" s="63"/>
      <c r="VKP48" s="63"/>
      <c r="VKQ48" s="63"/>
      <c r="VKR48" s="64"/>
      <c r="VKS48" s="63"/>
      <c r="VKT48" s="63"/>
      <c r="VKU48" s="63"/>
      <c r="VKV48" s="63"/>
      <c r="VKW48" s="63"/>
      <c r="VKX48" s="63"/>
      <c r="VKY48" s="63"/>
      <c r="VKZ48" s="64"/>
      <c r="VLA48" s="63"/>
      <c r="VLB48" s="63"/>
      <c r="VLC48" s="63"/>
      <c r="VLD48" s="63"/>
      <c r="VLE48" s="63"/>
      <c r="VLF48" s="63"/>
      <c r="VLG48" s="63"/>
      <c r="VLH48" s="64"/>
      <c r="VLI48" s="63"/>
      <c r="VLJ48" s="63"/>
      <c r="VLK48" s="63"/>
      <c r="VLL48" s="63"/>
      <c r="VLM48" s="63"/>
      <c r="VLN48" s="63"/>
      <c r="VLO48" s="63"/>
      <c r="VLP48" s="64"/>
      <c r="VLQ48" s="63"/>
      <c r="VLR48" s="63"/>
      <c r="VLS48" s="63"/>
      <c r="VLT48" s="63"/>
      <c r="VLU48" s="63"/>
      <c r="VLV48" s="63"/>
      <c r="VLW48" s="63"/>
      <c r="VLX48" s="64"/>
      <c r="VLY48" s="63"/>
      <c r="VLZ48" s="63"/>
      <c r="VMA48" s="63"/>
      <c r="VMB48" s="63"/>
      <c r="VMC48" s="63"/>
      <c r="VMD48" s="63"/>
      <c r="VME48" s="63"/>
      <c r="VMF48" s="64"/>
      <c r="VMG48" s="63"/>
      <c r="VMH48" s="63"/>
      <c r="VMI48" s="63"/>
      <c r="VMJ48" s="63"/>
      <c r="VMK48" s="63"/>
      <c r="VML48" s="63"/>
      <c r="VMM48" s="63"/>
      <c r="VMN48" s="64"/>
      <c r="VMO48" s="63"/>
      <c r="VMP48" s="63"/>
      <c r="VMQ48" s="63"/>
      <c r="VMR48" s="63"/>
      <c r="VMS48" s="63"/>
      <c r="VMT48" s="63"/>
      <c r="VMU48" s="63"/>
      <c r="VMV48" s="64"/>
      <c r="VMW48" s="63"/>
      <c r="VMX48" s="63"/>
      <c r="VMY48" s="63"/>
      <c r="VMZ48" s="63"/>
      <c r="VNA48" s="63"/>
      <c r="VNB48" s="63"/>
      <c r="VNC48" s="63"/>
      <c r="VND48" s="64"/>
      <c r="VNE48" s="63"/>
      <c r="VNF48" s="63"/>
      <c r="VNG48" s="63"/>
      <c r="VNH48" s="63"/>
      <c r="VNI48" s="63"/>
      <c r="VNJ48" s="63"/>
      <c r="VNK48" s="63"/>
      <c r="VNL48" s="64"/>
      <c r="VNM48" s="63"/>
      <c r="VNN48" s="63"/>
      <c r="VNO48" s="63"/>
      <c r="VNP48" s="63"/>
      <c r="VNQ48" s="63"/>
      <c r="VNR48" s="63"/>
      <c r="VNS48" s="63"/>
      <c r="VNT48" s="64"/>
      <c r="VNU48" s="63"/>
      <c r="VNV48" s="63"/>
      <c r="VNW48" s="63"/>
      <c r="VNX48" s="63"/>
      <c r="VNY48" s="63"/>
      <c r="VNZ48" s="63"/>
      <c r="VOA48" s="63"/>
      <c r="VOB48" s="64"/>
      <c r="VOC48" s="63"/>
      <c r="VOD48" s="63"/>
      <c r="VOE48" s="63"/>
      <c r="VOF48" s="63"/>
      <c r="VOG48" s="63"/>
      <c r="VOH48" s="63"/>
      <c r="VOI48" s="63"/>
      <c r="VOJ48" s="64"/>
      <c r="VOK48" s="63"/>
      <c r="VOL48" s="63"/>
      <c r="VOM48" s="63"/>
      <c r="VON48" s="63"/>
      <c r="VOO48" s="63"/>
      <c r="VOP48" s="63"/>
      <c r="VOQ48" s="63"/>
      <c r="VOR48" s="64"/>
      <c r="VOS48" s="63"/>
      <c r="VOT48" s="63"/>
      <c r="VOU48" s="63"/>
      <c r="VOV48" s="63"/>
      <c r="VOW48" s="63"/>
      <c r="VOX48" s="63"/>
      <c r="VOY48" s="63"/>
      <c r="VOZ48" s="64"/>
      <c r="VPA48" s="63"/>
      <c r="VPB48" s="63"/>
      <c r="VPC48" s="63"/>
      <c r="VPD48" s="63"/>
      <c r="VPE48" s="63"/>
      <c r="VPF48" s="63"/>
      <c r="VPG48" s="63"/>
      <c r="VPH48" s="64"/>
      <c r="VPI48" s="63"/>
      <c r="VPJ48" s="63"/>
      <c r="VPK48" s="63"/>
      <c r="VPL48" s="63"/>
      <c r="VPM48" s="63"/>
      <c r="VPN48" s="63"/>
      <c r="VPO48" s="63"/>
      <c r="VPP48" s="64"/>
      <c r="VPQ48" s="63"/>
      <c r="VPR48" s="63"/>
      <c r="VPS48" s="63"/>
      <c r="VPT48" s="63"/>
      <c r="VPU48" s="63"/>
      <c r="VPV48" s="63"/>
      <c r="VPW48" s="63"/>
      <c r="VPX48" s="64"/>
      <c r="VPY48" s="63"/>
      <c r="VPZ48" s="63"/>
      <c r="VQA48" s="63"/>
      <c r="VQB48" s="63"/>
      <c r="VQC48" s="63"/>
      <c r="VQD48" s="63"/>
      <c r="VQE48" s="63"/>
      <c r="VQF48" s="64"/>
      <c r="VQG48" s="63"/>
      <c r="VQH48" s="63"/>
      <c r="VQI48" s="63"/>
      <c r="VQJ48" s="63"/>
      <c r="VQK48" s="63"/>
      <c r="VQL48" s="63"/>
      <c r="VQM48" s="63"/>
      <c r="VQN48" s="64"/>
      <c r="VQO48" s="63"/>
      <c r="VQP48" s="63"/>
      <c r="VQQ48" s="63"/>
      <c r="VQR48" s="63"/>
      <c r="VQS48" s="63"/>
      <c r="VQT48" s="63"/>
      <c r="VQU48" s="63"/>
      <c r="VQV48" s="64"/>
      <c r="VQW48" s="63"/>
      <c r="VQX48" s="63"/>
      <c r="VQY48" s="63"/>
      <c r="VQZ48" s="63"/>
      <c r="VRA48" s="63"/>
      <c r="VRB48" s="63"/>
      <c r="VRC48" s="63"/>
      <c r="VRD48" s="64"/>
      <c r="VRE48" s="63"/>
      <c r="VRF48" s="63"/>
      <c r="VRG48" s="63"/>
      <c r="VRH48" s="63"/>
      <c r="VRI48" s="63"/>
      <c r="VRJ48" s="63"/>
      <c r="VRK48" s="63"/>
      <c r="VRL48" s="64"/>
      <c r="VRM48" s="63"/>
      <c r="VRN48" s="63"/>
      <c r="VRO48" s="63"/>
      <c r="VRP48" s="63"/>
      <c r="VRQ48" s="63"/>
      <c r="VRR48" s="63"/>
      <c r="VRS48" s="63"/>
      <c r="VRT48" s="64"/>
      <c r="VRU48" s="63"/>
      <c r="VRV48" s="63"/>
      <c r="VRW48" s="63"/>
      <c r="VRX48" s="63"/>
      <c r="VRY48" s="63"/>
      <c r="VRZ48" s="63"/>
      <c r="VSA48" s="63"/>
      <c r="VSB48" s="64"/>
      <c r="VSC48" s="63"/>
      <c r="VSD48" s="63"/>
      <c r="VSE48" s="63"/>
      <c r="VSF48" s="63"/>
      <c r="VSG48" s="63"/>
      <c r="VSH48" s="63"/>
      <c r="VSI48" s="63"/>
      <c r="VSJ48" s="64"/>
      <c r="VSK48" s="63"/>
      <c r="VSL48" s="63"/>
      <c r="VSM48" s="63"/>
      <c r="VSN48" s="63"/>
      <c r="VSO48" s="63"/>
      <c r="VSP48" s="63"/>
      <c r="VSQ48" s="63"/>
      <c r="VSR48" s="64"/>
      <c r="VSS48" s="63"/>
      <c r="VST48" s="63"/>
      <c r="VSU48" s="63"/>
      <c r="VSV48" s="63"/>
      <c r="VSW48" s="63"/>
      <c r="VSX48" s="63"/>
      <c r="VSY48" s="63"/>
      <c r="VSZ48" s="64"/>
      <c r="VTA48" s="63"/>
      <c r="VTB48" s="63"/>
      <c r="VTC48" s="63"/>
      <c r="VTD48" s="63"/>
      <c r="VTE48" s="63"/>
      <c r="VTF48" s="63"/>
      <c r="VTG48" s="63"/>
      <c r="VTH48" s="64"/>
      <c r="VTI48" s="63"/>
      <c r="VTJ48" s="63"/>
      <c r="VTK48" s="63"/>
      <c r="VTL48" s="63"/>
      <c r="VTM48" s="63"/>
      <c r="VTN48" s="63"/>
      <c r="VTO48" s="63"/>
      <c r="VTP48" s="64"/>
      <c r="VTQ48" s="63"/>
      <c r="VTR48" s="63"/>
      <c r="VTS48" s="63"/>
      <c r="VTT48" s="63"/>
      <c r="VTU48" s="63"/>
      <c r="VTV48" s="63"/>
      <c r="VTW48" s="63"/>
      <c r="VTX48" s="64"/>
      <c r="VTY48" s="63"/>
      <c r="VTZ48" s="63"/>
      <c r="VUA48" s="63"/>
      <c r="VUB48" s="63"/>
      <c r="VUC48" s="63"/>
      <c r="VUD48" s="63"/>
      <c r="VUE48" s="63"/>
      <c r="VUF48" s="64"/>
      <c r="VUG48" s="63"/>
      <c r="VUH48" s="63"/>
      <c r="VUI48" s="63"/>
      <c r="VUJ48" s="63"/>
      <c r="VUK48" s="63"/>
      <c r="VUL48" s="63"/>
      <c r="VUM48" s="63"/>
      <c r="VUN48" s="64"/>
      <c r="VUO48" s="63"/>
      <c r="VUP48" s="63"/>
      <c r="VUQ48" s="63"/>
      <c r="VUR48" s="63"/>
      <c r="VUS48" s="63"/>
      <c r="VUT48" s="63"/>
      <c r="VUU48" s="63"/>
      <c r="VUV48" s="64"/>
      <c r="VUW48" s="63"/>
      <c r="VUX48" s="63"/>
      <c r="VUY48" s="63"/>
      <c r="VUZ48" s="63"/>
      <c r="VVA48" s="63"/>
      <c r="VVB48" s="63"/>
      <c r="VVC48" s="63"/>
      <c r="VVD48" s="64"/>
      <c r="VVE48" s="63"/>
      <c r="VVF48" s="63"/>
      <c r="VVG48" s="63"/>
      <c r="VVH48" s="63"/>
      <c r="VVI48" s="63"/>
      <c r="VVJ48" s="63"/>
      <c r="VVK48" s="63"/>
      <c r="VVL48" s="64"/>
      <c r="VVM48" s="63"/>
      <c r="VVN48" s="63"/>
      <c r="VVO48" s="63"/>
      <c r="VVP48" s="63"/>
      <c r="VVQ48" s="63"/>
      <c r="VVR48" s="63"/>
      <c r="VVS48" s="63"/>
      <c r="VVT48" s="64"/>
      <c r="VVU48" s="63"/>
      <c r="VVV48" s="63"/>
      <c r="VVW48" s="63"/>
      <c r="VVX48" s="63"/>
      <c r="VVY48" s="63"/>
      <c r="VVZ48" s="63"/>
      <c r="VWA48" s="63"/>
      <c r="VWB48" s="64"/>
      <c r="VWC48" s="63"/>
      <c r="VWD48" s="63"/>
      <c r="VWE48" s="63"/>
      <c r="VWF48" s="63"/>
      <c r="VWG48" s="63"/>
      <c r="VWH48" s="63"/>
      <c r="VWI48" s="63"/>
      <c r="VWJ48" s="64"/>
      <c r="VWK48" s="63"/>
      <c r="VWL48" s="63"/>
      <c r="VWM48" s="63"/>
      <c r="VWN48" s="63"/>
      <c r="VWO48" s="63"/>
      <c r="VWP48" s="63"/>
      <c r="VWQ48" s="63"/>
      <c r="VWR48" s="64"/>
      <c r="VWS48" s="63"/>
      <c r="VWT48" s="63"/>
      <c r="VWU48" s="63"/>
      <c r="VWV48" s="63"/>
      <c r="VWW48" s="63"/>
      <c r="VWX48" s="63"/>
      <c r="VWY48" s="63"/>
      <c r="VWZ48" s="64"/>
      <c r="VXA48" s="63"/>
      <c r="VXB48" s="63"/>
      <c r="VXC48" s="63"/>
      <c r="VXD48" s="63"/>
      <c r="VXE48" s="63"/>
      <c r="VXF48" s="63"/>
      <c r="VXG48" s="63"/>
      <c r="VXH48" s="64"/>
      <c r="VXI48" s="63"/>
      <c r="VXJ48" s="63"/>
      <c r="VXK48" s="63"/>
      <c r="VXL48" s="63"/>
      <c r="VXM48" s="63"/>
      <c r="VXN48" s="63"/>
      <c r="VXO48" s="63"/>
      <c r="VXP48" s="64"/>
      <c r="VXQ48" s="63"/>
      <c r="VXR48" s="63"/>
      <c r="VXS48" s="63"/>
      <c r="VXT48" s="63"/>
      <c r="VXU48" s="63"/>
      <c r="VXV48" s="63"/>
      <c r="VXW48" s="63"/>
      <c r="VXX48" s="64"/>
      <c r="VXY48" s="63"/>
      <c r="VXZ48" s="63"/>
      <c r="VYA48" s="63"/>
      <c r="VYB48" s="63"/>
      <c r="VYC48" s="63"/>
      <c r="VYD48" s="63"/>
      <c r="VYE48" s="63"/>
      <c r="VYF48" s="64"/>
      <c r="VYG48" s="63"/>
      <c r="VYH48" s="63"/>
      <c r="VYI48" s="63"/>
      <c r="VYJ48" s="63"/>
      <c r="VYK48" s="63"/>
      <c r="VYL48" s="63"/>
      <c r="VYM48" s="63"/>
      <c r="VYN48" s="64"/>
      <c r="VYO48" s="63"/>
      <c r="VYP48" s="63"/>
      <c r="VYQ48" s="63"/>
      <c r="VYR48" s="63"/>
      <c r="VYS48" s="63"/>
      <c r="VYT48" s="63"/>
      <c r="VYU48" s="63"/>
      <c r="VYV48" s="64"/>
      <c r="VYW48" s="63"/>
      <c r="VYX48" s="63"/>
      <c r="VYY48" s="63"/>
      <c r="VYZ48" s="63"/>
      <c r="VZA48" s="63"/>
      <c r="VZB48" s="63"/>
      <c r="VZC48" s="63"/>
      <c r="VZD48" s="64"/>
      <c r="VZE48" s="63"/>
      <c r="VZF48" s="63"/>
      <c r="VZG48" s="63"/>
      <c r="VZH48" s="63"/>
      <c r="VZI48" s="63"/>
      <c r="VZJ48" s="63"/>
      <c r="VZK48" s="63"/>
      <c r="VZL48" s="64"/>
      <c r="VZM48" s="63"/>
      <c r="VZN48" s="63"/>
      <c r="VZO48" s="63"/>
      <c r="VZP48" s="63"/>
      <c r="VZQ48" s="63"/>
      <c r="VZR48" s="63"/>
      <c r="VZS48" s="63"/>
      <c r="VZT48" s="64"/>
      <c r="VZU48" s="63"/>
      <c r="VZV48" s="63"/>
      <c r="VZW48" s="63"/>
      <c r="VZX48" s="63"/>
      <c r="VZY48" s="63"/>
      <c r="VZZ48" s="63"/>
      <c r="WAA48" s="63"/>
      <c r="WAB48" s="64"/>
      <c r="WAC48" s="63"/>
      <c r="WAD48" s="63"/>
      <c r="WAE48" s="63"/>
      <c r="WAF48" s="63"/>
      <c r="WAG48" s="63"/>
      <c r="WAH48" s="63"/>
      <c r="WAI48" s="63"/>
      <c r="WAJ48" s="64"/>
      <c r="WAK48" s="63"/>
      <c r="WAL48" s="63"/>
      <c r="WAM48" s="63"/>
      <c r="WAN48" s="63"/>
      <c r="WAO48" s="63"/>
      <c r="WAP48" s="63"/>
      <c r="WAQ48" s="63"/>
      <c r="WAR48" s="64"/>
      <c r="WAS48" s="63"/>
      <c r="WAT48" s="63"/>
      <c r="WAU48" s="63"/>
      <c r="WAV48" s="63"/>
      <c r="WAW48" s="63"/>
      <c r="WAX48" s="63"/>
      <c r="WAY48" s="63"/>
      <c r="WAZ48" s="64"/>
      <c r="WBA48" s="63"/>
      <c r="WBB48" s="63"/>
      <c r="WBC48" s="63"/>
      <c r="WBD48" s="63"/>
      <c r="WBE48" s="63"/>
      <c r="WBF48" s="63"/>
      <c r="WBG48" s="63"/>
      <c r="WBH48" s="64"/>
      <c r="WBI48" s="63"/>
      <c r="WBJ48" s="63"/>
      <c r="WBK48" s="63"/>
      <c r="WBL48" s="63"/>
      <c r="WBM48" s="63"/>
      <c r="WBN48" s="63"/>
      <c r="WBO48" s="63"/>
      <c r="WBP48" s="64"/>
      <c r="WBQ48" s="63"/>
      <c r="WBR48" s="63"/>
      <c r="WBS48" s="63"/>
      <c r="WBT48" s="63"/>
      <c r="WBU48" s="63"/>
      <c r="WBV48" s="63"/>
      <c r="WBW48" s="63"/>
      <c r="WBX48" s="64"/>
      <c r="WBY48" s="63"/>
      <c r="WBZ48" s="63"/>
      <c r="WCA48" s="63"/>
      <c r="WCB48" s="63"/>
      <c r="WCC48" s="63"/>
      <c r="WCD48" s="63"/>
      <c r="WCE48" s="63"/>
      <c r="WCF48" s="64"/>
      <c r="WCG48" s="63"/>
      <c r="WCH48" s="63"/>
      <c r="WCI48" s="63"/>
      <c r="WCJ48" s="63"/>
      <c r="WCK48" s="63"/>
      <c r="WCL48" s="63"/>
      <c r="WCM48" s="63"/>
      <c r="WCN48" s="64"/>
      <c r="WCO48" s="63"/>
      <c r="WCP48" s="63"/>
      <c r="WCQ48" s="63"/>
      <c r="WCR48" s="63"/>
      <c r="WCS48" s="63"/>
      <c r="WCT48" s="63"/>
      <c r="WCU48" s="63"/>
      <c r="WCV48" s="64"/>
      <c r="WCW48" s="63"/>
      <c r="WCX48" s="63"/>
      <c r="WCY48" s="63"/>
      <c r="WCZ48" s="63"/>
      <c r="WDA48" s="63"/>
      <c r="WDB48" s="63"/>
      <c r="WDC48" s="63"/>
      <c r="WDD48" s="64"/>
      <c r="WDE48" s="63"/>
      <c r="WDF48" s="63"/>
      <c r="WDG48" s="63"/>
      <c r="WDH48" s="63"/>
      <c r="WDI48" s="63"/>
      <c r="WDJ48" s="63"/>
      <c r="WDK48" s="63"/>
      <c r="WDL48" s="64"/>
      <c r="WDM48" s="63"/>
      <c r="WDN48" s="63"/>
      <c r="WDO48" s="63"/>
      <c r="WDP48" s="63"/>
      <c r="WDQ48" s="63"/>
      <c r="WDR48" s="63"/>
      <c r="WDS48" s="63"/>
      <c r="WDT48" s="64"/>
      <c r="WDU48" s="63"/>
      <c r="WDV48" s="63"/>
      <c r="WDW48" s="63"/>
      <c r="WDX48" s="63"/>
      <c r="WDY48" s="63"/>
      <c r="WDZ48" s="63"/>
      <c r="WEA48" s="63"/>
      <c r="WEB48" s="64"/>
      <c r="WEC48" s="63"/>
      <c r="WED48" s="63"/>
      <c r="WEE48" s="63"/>
      <c r="WEF48" s="63"/>
      <c r="WEG48" s="63"/>
      <c r="WEH48" s="63"/>
      <c r="WEI48" s="63"/>
      <c r="WEJ48" s="64"/>
      <c r="WEK48" s="63"/>
      <c r="WEL48" s="63"/>
      <c r="WEM48" s="63"/>
      <c r="WEN48" s="63"/>
      <c r="WEO48" s="63"/>
      <c r="WEP48" s="63"/>
      <c r="WEQ48" s="63"/>
      <c r="WER48" s="64"/>
      <c r="WES48" s="63"/>
      <c r="WET48" s="63"/>
      <c r="WEU48" s="63"/>
      <c r="WEV48" s="63"/>
      <c r="WEW48" s="63"/>
      <c r="WEX48" s="63"/>
      <c r="WEY48" s="63"/>
      <c r="WEZ48" s="64"/>
      <c r="WFA48" s="63"/>
      <c r="WFB48" s="63"/>
      <c r="WFC48" s="63"/>
      <c r="WFD48" s="63"/>
      <c r="WFE48" s="63"/>
      <c r="WFF48" s="63"/>
      <c r="WFG48" s="63"/>
      <c r="WFH48" s="64"/>
      <c r="WFI48" s="63"/>
      <c r="WFJ48" s="63"/>
      <c r="WFK48" s="63"/>
      <c r="WFL48" s="63"/>
      <c r="WFM48" s="63"/>
      <c r="WFN48" s="63"/>
      <c r="WFO48" s="63"/>
      <c r="WFP48" s="64"/>
      <c r="WFQ48" s="63"/>
      <c r="WFR48" s="63"/>
      <c r="WFS48" s="63"/>
      <c r="WFT48" s="63"/>
      <c r="WFU48" s="63"/>
      <c r="WFV48" s="63"/>
      <c r="WFW48" s="63"/>
      <c r="WFX48" s="64"/>
      <c r="WFY48" s="63"/>
      <c r="WFZ48" s="63"/>
      <c r="WGA48" s="63"/>
      <c r="WGB48" s="63"/>
      <c r="WGC48" s="63"/>
      <c r="WGD48" s="63"/>
      <c r="WGE48" s="63"/>
      <c r="WGF48" s="64"/>
      <c r="WGG48" s="63"/>
      <c r="WGH48" s="63"/>
      <c r="WGI48" s="63"/>
      <c r="WGJ48" s="63"/>
      <c r="WGK48" s="63"/>
      <c r="WGL48" s="63"/>
      <c r="WGM48" s="63"/>
      <c r="WGN48" s="64"/>
      <c r="WGO48" s="63"/>
      <c r="WGP48" s="63"/>
      <c r="WGQ48" s="63"/>
      <c r="WGR48" s="63"/>
      <c r="WGS48" s="63"/>
      <c r="WGT48" s="63"/>
      <c r="WGU48" s="63"/>
      <c r="WGV48" s="64"/>
      <c r="WGW48" s="63"/>
      <c r="WGX48" s="63"/>
      <c r="WGY48" s="63"/>
      <c r="WGZ48" s="63"/>
      <c r="WHA48" s="63"/>
      <c r="WHB48" s="63"/>
      <c r="WHC48" s="63"/>
      <c r="WHD48" s="64"/>
      <c r="WHE48" s="63"/>
      <c r="WHF48" s="63"/>
      <c r="WHG48" s="63"/>
      <c r="WHH48" s="63"/>
      <c r="WHI48" s="63"/>
      <c r="WHJ48" s="63"/>
      <c r="WHK48" s="63"/>
      <c r="WHL48" s="64"/>
      <c r="WHM48" s="63"/>
      <c r="WHN48" s="63"/>
      <c r="WHO48" s="63"/>
      <c r="WHP48" s="63"/>
      <c r="WHQ48" s="63"/>
      <c r="WHR48" s="63"/>
      <c r="WHS48" s="63"/>
      <c r="WHT48" s="64"/>
      <c r="WHU48" s="63"/>
      <c r="WHV48" s="63"/>
      <c r="WHW48" s="63"/>
      <c r="WHX48" s="63"/>
      <c r="WHY48" s="63"/>
      <c r="WHZ48" s="63"/>
      <c r="WIA48" s="63"/>
      <c r="WIB48" s="64"/>
      <c r="WIC48" s="63"/>
      <c r="WID48" s="63"/>
      <c r="WIE48" s="63"/>
      <c r="WIF48" s="63"/>
      <c r="WIG48" s="63"/>
      <c r="WIH48" s="63"/>
      <c r="WII48" s="63"/>
      <c r="WIJ48" s="64"/>
      <c r="WIK48" s="63"/>
      <c r="WIL48" s="63"/>
      <c r="WIM48" s="63"/>
      <c r="WIN48" s="63"/>
      <c r="WIO48" s="63"/>
      <c r="WIP48" s="63"/>
      <c r="WIQ48" s="63"/>
      <c r="WIR48" s="64"/>
      <c r="WIS48" s="63"/>
      <c r="WIT48" s="63"/>
      <c r="WIU48" s="63"/>
      <c r="WIV48" s="63"/>
      <c r="WIW48" s="63"/>
      <c r="WIX48" s="63"/>
      <c r="WIY48" s="63"/>
      <c r="WIZ48" s="64"/>
      <c r="WJA48" s="63"/>
      <c r="WJB48" s="63"/>
      <c r="WJC48" s="63"/>
      <c r="WJD48" s="63"/>
      <c r="WJE48" s="63"/>
      <c r="WJF48" s="63"/>
      <c r="WJG48" s="63"/>
      <c r="WJH48" s="64"/>
      <c r="WJI48" s="63"/>
      <c r="WJJ48" s="63"/>
      <c r="WJK48" s="63"/>
      <c r="WJL48" s="63"/>
      <c r="WJM48" s="63"/>
      <c r="WJN48" s="63"/>
      <c r="WJO48" s="63"/>
      <c r="WJP48" s="64"/>
      <c r="WJQ48" s="63"/>
      <c r="WJR48" s="63"/>
      <c r="WJS48" s="63"/>
      <c r="WJT48" s="63"/>
      <c r="WJU48" s="63"/>
      <c r="WJV48" s="63"/>
      <c r="WJW48" s="63"/>
      <c r="WJX48" s="64"/>
      <c r="WJY48" s="63"/>
      <c r="WJZ48" s="63"/>
      <c r="WKA48" s="63"/>
      <c r="WKB48" s="63"/>
      <c r="WKC48" s="63"/>
      <c r="WKD48" s="63"/>
      <c r="WKE48" s="63"/>
      <c r="WKF48" s="64"/>
      <c r="WKG48" s="63"/>
      <c r="WKH48" s="63"/>
      <c r="WKI48" s="63"/>
      <c r="WKJ48" s="63"/>
      <c r="WKK48" s="63"/>
      <c r="WKL48" s="63"/>
      <c r="WKM48" s="63"/>
      <c r="WKN48" s="64"/>
      <c r="WKO48" s="63"/>
      <c r="WKP48" s="63"/>
      <c r="WKQ48" s="63"/>
      <c r="WKR48" s="63"/>
      <c r="WKS48" s="63"/>
      <c r="WKT48" s="63"/>
      <c r="WKU48" s="63"/>
      <c r="WKV48" s="64"/>
      <c r="WKW48" s="63"/>
      <c r="WKX48" s="63"/>
      <c r="WKY48" s="63"/>
      <c r="WKZ48" s="63"/>
      <c r="WLA48" s="63"/>
      <c r="WLB48" s="63"/>
      <c r="WLC48" s="63"/>
      <c r="WLD48" s="64"/>
      <c r="WLE48" s="63"/>
      <c r="WLF48" s="63"/>
      <c r="WLG48" s="63"/>
      <c r="WLH48" s="63"/>
      <c r="WLI48" s="63"/>
      <c r="WLJ48" s="63"/>
      <c r="WLK48" s="63"/>
      <c r="WLL48" s="64"/>
      <c r="WLM48" s="63"/>
      <c r="WLN48" s="63"/>
      <c r="WLO48" s="63"/>
      <c r="WLP48" s="63"/>
      <c r="WLQ48" s="63"/>
      <c r="WLR48" s="63"/>
      <c r="WLS48" s="63"/>
      <c r="WLT48" s="64"/>
      <c r="WLU48" s="63"/>
      <c r="WLV48" s="63"/>
      <c r="WLW48" s="63"/>
      <c r="WLX48" s="63"/>
      <c r="WLY48" s="63"/>
      <c r="WLZ48" s="63"/>
      <c r="WMA48" s="63"/>
      <c r="WMB48" s="64"/>
      <c r="WMC48" s="63"/>
      <c r="WMD48" s="63"/>
      <c r="WME48" s="63"/>
      <c r="WMF48" s="63"/>
      <c r="WMG48" s="63"/>
      <c r="WMH48" s="63"/>
      <c r="WMI48" s="63"/>
      <c r="WMJ48" s="64"/>
      <c r="WMK48" s="63"/>
      <c r="WML48" s="63"/>
      <c r="WMM48" s="63"/>
      <c r="WMN48" s="63"/>
      <c r="WMO48" s="63"/>
      <c r="WMP48" s="63"/>
      <c r="WMQ48" s="63"/>
      <c r="WMR48" s="64"/>
      <c r="WMS48" s="63"/>
      <c r="WMT48" s="63"/>
      <c r="WMU48" s="63"/>
      <c r="WMV48" s="63"/>
      <c r="WMW48" s="63"/>
      <c r="WMX48" s="63"/>
      <c r="WMY48" s="63"/>
      <c r="WMZ48" s="64"/>
      <c r="WNA48" s="63"/>
      <c r="WNB48" s="63"/>
      <c r="WNC48" s="63"/>
      <c r="WND48" s="63"/>
      <c r="WNE48" s="63"/>
      <c r="WNF48" s="63"/>
      <c r="WNG48" s="63"/>
      <c r="WNH48" s="64"/>
      <c r="WNI48" s="63"/>
      <c r="WNJ48" s="63"/>
      <c r="WNK48" s="63"/>
      <c r="WNL48" s="63"/>
      <c r="WNM48" s="63"/>
      <c r="WNN48" s="63"/>
      <c r="WNO48" s="63"/>
      <c r="WNP48" s="64"/>
      <c r="WNQ48" s="63"/>
      <c r="WNR48" s="63"/>
      <c r="WNS48" s="63"/>
      <c r="WNT48" s="63"/>
      <c r="WNU48" s="63"/>
      <c r="WNV48" s="63"/>
      <c r="WNW48" s="63"/>
      <c r="WNX48" s="64"/>
      <c r="WNY48" s="63"/>
      <c r="WNZ48" s="63"/>
      <c r="WOA48" s="63"/>
      <c r="WOB48" s="63"/>
      <c r="WOC48" s="63"/>
      <c r="WOD48" s="63"/>
      <c r="WOE48" s="63"/>
      <c r="WOF48" s="64"/>
      <c r="WOG48" s="63"/>
      <c r="WOH48" s="63"/>
      <c r="WOI48" s="63"/>
      <c r="WOJ48" s="63"/>
      <c r="WOK48" s="63"/>
      <c r="WOL48" s="63"/>
      <c r="WOM48" s="63"/>
      <c r="WON48" s="64"/>
      <c r="WOO48" s="63"/>
      <c r="WOP48" s="63"/>
      <c r="WOQ48" s="63"/>
      <c r="WOR48" s="63"/>
      <c r="WOS48" s="63"/>
      <c r="WOT48" s="63"/>
      <c r="WOU48" s="63"/>
      <c r="WOV48" s="64"/>
      <c r="WOW48" s="63"/>
      <c r="WOX48" s="63"/>
      <c r="WOY48" s="63"/>
      <c r="WOZ48" s="63"/>
      <c r="WPA48" s="63"/>
      <c r="WPB48" s="63"/>
      <c r="WPC48" s="63"/>
      <c r="WPD48" s="64"/>
      <c r="WPE48" s="63"/>
      <c r="WPF48" s="63"/>
      <c r="WPG48" s="63"/>
      <c r="WPH48" s="63"/>
      <c r="WPI48" s="63"/>
      <c r="WPJ48" s="63"/>
      <c r="WPK48" s="63"/>
      <c r="WPL48" s="64"/>
      <c r="WPM48" s="63"/>
      <c r="WPN48" s="63"/>
      <c r="WPO48" s="63"/>
      <c r="WPP48" s="63"/>
      <c r="WPQ48" s="63"/>
      <c r="WPR48" s="63"/>
      <c r="WPS48" s="63"/>
      <c r="WPT48" s="64"/>
      <c r="WPU48" s="63"/>
      <c r="WPV48" s="63"/>
      <c r="WPW48" s="63"/>
      <c r="WPX48" s="63"/>
      <c r="WPY48" s="63"/>
      <c r="WPZ48" s="63"/>
      <c r="WQA48" s="63"/>
      <c r="WQB48" s="64"/>
      <c r="WQC48" s="63"/>
      <c r="WQD48" s="63"/>
      <c r="WQE48" s="63"/>
      <c r="WQF48" s="63"/>
      <c r="WQG48" s="63"/>
      <c r="WQH48" s="63"/>
      <c r="WQI48" s="63"/>
      <c r="WQJ48" s="64"/>
      <c r="WQK48" s="63"/>
      <c r="WQL48" s="63"/>
      <c r="WQM48" s="63"/>
      <c r="WQN48" s="63"/>
      <c r="WQO48" s="63"/>
      <c r="WQP48" s="63"/>
      <c r="WQQ48" s="63"/>
      <c r="WQR48" s="64"/>
      <c r="WQS48" s="63"/>
      <c r="WQT48" s="63"/>
      <c r="WQU48" s="63"/>
      <c r="WQV48" s="63"/>
      <c r="WQW48" s="63"/>
      <c r="WQX48" s="63"/>
      <c r="WQY48" s="63"/>
      <c r="WQZ48" s="64"/>
      <c r="WRA48" s="63"/>
      <c r="WRB48" s="63"/>
      <c r="WRC48" s="63"/>
      <c r="WRD48" s="63"/>
      <c r="WRE48" s="63"/>
      <c r="WRF48" s="63"/>
      <c r="WRG48" s="63"/>
      <c r="WRH48" s="64"/>
      <c r="WRI48" s="63"/>
      <c r="WRJ48" s="63"/>
      <c r="WRK48" s="63"/>
      <c r="WRL48" s="63"/>
      <c r="WRM48" s="63"/>
      <c r="WRN48" s="63"/>
      <c r="WRO48" s="63"/>
      <c r="WRP48" s="64"/>
      <c r="WRQ48" s="63"/>
      <c r="WRR48" s="63"/>
      <c r="WRS48" s="63"/>
      <c r="WRT48" s="63"/>
      <c r="WRU48" s="63"/>
      <c r="WRV48" s="63"/>
      <c r="WRW48" s="63"/>
      <c r="WRX48" s="64"/>
      <c r="WRY48" s="63"/>
      <c r="WRZ48" s="63"/>
      <c r="WSA48" s="63"/>
      <c r="WSB48" s="63"/>
      <c r="WSC48" s="63"/>
      <c r="WSD48" s="63"/>
      <c r="WSE48" s="63"/>
      <c r="WSF48" s="64"/>
      <c r="WSG48" s="63"/>
      <c r="WSH48" s="63"/>
      <c r="WSI48" s="63"/>
      <c r="WSJ48" s="63"/>
      <c r="WSK48" s="63"/>
      <c r="WSL48" s="63"/>
      <c r="WSM48" s="63"/>
      <c r="WSN48" s="64"/>
      <c r="WSO48" s="63"/>
      <c r="WSP48" s="63"/>
      <c r="WSQ48" s="63"/>
      <c r="WSR48" s="63"/>
      <c r="WSS48" s="63"/>
      <c r="WST48" s="63"/>
      <c r="WSU48" s="63"/>
      <c r="WSV48" s="64"/>
      <c r="WSW48" s="63"/>
      <c r="WSX48" s="63"/>
      <c r="WSY48" s="63"/>
      <c r="WSZ48" s="63"/>
      <c r="WTA48" s="63"/>
      <c r="WTB48" s="63"/>
      <c r="WTC48" s="63"/>
      <c r="WTD48" s="64"/>
      <c r="WTE48" s="63"/>
      <c r="WTF48" s="63"/>
      <c r="WTG48" s="63"/>
      <c r="WTH48" s="63"/>
      <c r="WTI48" s="63"/>
      <c r="WTJ48" s="63"/>
      <c r="WTK48" s="63"/>
      <c r="WTL48" s="64"/>
      <c r="WTM48" s="63"/>
      <c r="WTN48" s="63"/>
      <c r="WTO48" s="63"/>
      <c r="WTP48" s="63"/>
      <c r="WTQ48" s="63"/>
      <c r="WTR48" s="63"/>
      <c r="WTS48" s="63"/>
      <c r="WTT48" s="64"/>
      <c r="WTU48" s="63"/>
      <c r="WTV48" s="63"/>
      <c r="WTW48" s="63"/>
      <c r="WTX48" s="63"/>
      <c r="WTY48" s="63"/>
      <c r="WTZ48" s="63"/>
      <c r="WUA48" s="63"/>
      <c r="WUB48" s="64"/>
      <c r="WUC48" s="63"/>
      <c r="WUD48" s="63"/>
      <c r="WUE48" s="63"/>
      <c r="WUF48" s="63"/>
      <c r="WUG48" s="63"/>
      <c r="WUH48" s="63"/>
      <c r="WUI48" s="63"/>
      <c r="WUJ48" s="64"/>
      <c r="WUK48" s="63"/>
      <c r="WUL48" s="63"/>
      <c r="WUM48" s="63"/>
      <c r="WUN48" s="63"/>
      <c r="WUO48" s="63"/>
      <c r="WUP48" s="63"/>
      <c r="WUQ48" s="63"/>
      <c r="WUR48" s="64"/>
      <c r="WUS48" s="63"/>
      <c r="WUT48" s="63"/>
      <c r="WUU48" s="63"/>
      <c r="WUV48" s="63"/>
      <c r="WUW48" s="63"/>
      <c r="WUX48" s="63"/>
      <c r="WUY48" s="63"/>
      <c r="WUZ48" s="64"/>
      <c r="WVA48" s="63"/>
      <c r="WVB48" s="63"/>
      <c r="WVC48" s="63"/>
      <c r="WVD48" s="63"/>
      <c r="WVE48" s="63"/>
      <c r="WVF48" s="63"/>
      <c r="WVG48" s="63"/>
      <c r="WVH48" s="64"/>
      <c r="WVI48" s="63"/>
      <c r="WVJ48" s="63"/>
      <c r="WVK48" s="63"/>
      <c r="WVL48" s="63"/>
      <c r="WVM48" s="63"/>
      <c r="WVN48" s="63"/>
      <c r="WVO48" s="63"/>
      <c r="WVP48" s="64"/>
      <c r="WVQ48" s="63"/>
      <c r="WVR48" s="63"/>
      <c r="WVS48" s="63"/>
      <c r="WVT48" s="63"/>
      <c r="WVU48" s="63"/>
      <c r="WVV48" s="63"/>
      <c r="WVW48" s="63"/>
      <c r="WVX48" s="64"/>
      <c r="WVY48" s="63"/>
      <c r="WVZ48" s="63"/>
      <c r="WWA48" s="63"/>
      <c r="WWB48" s="63"/>
      <c r="WWC48" s="63"/>
      <c r="WWD48" s="63"/>
      <c r="WWE48" s="63"/>
      <c r="WWF48" s="64"/>
      <c r="WWG48" s="63"/>
      <c r="WWH48" s="63"/>
      <c r="WWI48" s="63"/>
      <c r="WWJ48" s="63"/>
      <c r="WWK48" s="63"/>
      <c r="WWL48" s="63"/>
      <c r="WWM48" s="63"/>
      <c r="WWN48" s="64"/>
      <c r="WWO48" s="63"/>
      <c r="WWP48" s="63"/>
      <c r="WWQ48" s="63"/>
      <c r="WWR48" s="63"/>
      <c r="WWS48" s="63"/>
      <c r="WWT48" s="63"/>
      <c r="WWU48" s="63"/>
      <c r="WWV48" s="64"/>
      <c r="WWW48" s="63"/>
      <c r="WWX48" s="63"/>
      <c r="WWY48" s="63"/>
      <c r="WWZ48" s="63"/>
      <c r="WXA48" s="63"/>
      <c r="WXB48" s="63"/>
      <c r="WXC48" s="63"/>
      <c r="WXD48" s="64"/>
      <c r="WXE48" s="63"/>
      <c r="WXF48" s="63"/>
      <c r="WXG48" s="63"/>
      <c r="WXH48" s="63"/>
      <c r="WXI48" s="63"/>
      <c r="WXJ48" s="63"/>
      <c r="WXK48" s="63"/>
      <c r="WXL48" s="64"/>
      <c r="WXM48" s="63"/>
      <c r="WXN48" s="63"/>
      <c r="WXO48" s="63"/>
      <c r="WXP48" s="63"/>
      <c r="WXQ48" s="63"/>
      <c r="WXR48" s="63"/>
      <c r="WXS48" s="63"/>
      <c r="WXT48" s="64"/>
      <c r="WXU48" s="63"/>
      <c r="WXV48" s="63"/>
      <c r="WXW48" s="63"/>
      <c r="WXX48" s="63"/>
      <c r="WXY48" s="63"/>
      <c r="WXZ48" s="63"/>
      <c r="WYA48" s="63"/>
      <c r="WYB48" s="64"/>
      <c r="WYC48" s="63"/>
      <c r="WYD48" s="63"/>
      <c r="WYE48" s="63"/>
      <c r="WYF48" s="63"/>
      <c r="WYG48" s="63"/>
      <c r="WYH48" s="63"/>
      <c r="WYI48" s="63"/>
      <c r="WYJ48" s="64"/>
      <c r="WYK48" s="63"/>
      <c r="WYL48" s="63"/>
      <c r="WYM48" s="63"/>
      <c r="WYN48" s="63"/>
      <c r="WYO48" s="63"/>
      <c r="WYP48" s="63"/>
      <c r="WYQ48" s="63"/>
      <c r="WYR48" s="64"/>
      <c r="WYS48" s="63"/>
      <c r="WYT48" s="63"/>
      <c r="WYU48" s="63"/>
      <c r="WYV48" s="63"/>
      <c r="WYW48" s="63"/>
      <c r="WYX48" s="63"/>
      <c r="WYY48" s="63"/>
      <c r="WYZ48" s="64"/>
      <c r="WZA48" s="63"/>
      <c r="WZB48" s="63"/>
      <c r="WZC48" s="63"/>
      <c r="WZD48" s="63"/>
      <c r="WZE48" s="63"/>
      <c r="WZF48" s="63"/>
      <c r="WZG48" s="63"/>
      <c r="WZH48" s="64"/>
      <c r="WZI48" s="63"/>
      <c r="WZJ48" s="63"/>
      <c r="WZK48" s="63"/>
      <c r="WZL48" s="63"/>
      <c r="WZM48" s="63"/>
      <c r="WZN48" s="63"/>
      <c r="WZO48" s="63"/>
      <c r="WZP48" s="64"/>
      <c r="WZQ48" s="63"/>
      <c r="WZR48" s="63"/>
      <c r="WZS48" s="63"/>
      <c r="WZT48" s="63"/>
      <c r="WZU48" s="63"/>
      <c r="WZV48" s="63"/>
      <c r="WZW48" s="63"/>
      <c r="WZX48" s="64"/>
      <c r="WZY48" s="63"/>
      <c r="WZZ48" s="63"/>
      <c r="XAA48" s="63"/>
      <c r="XAB48" s="63"/>
      <c r="XAC48" s="63"/>
      <c r="XAD48" s="63"/>
      <c r="XAE48" s="63"/>
      <c r="XAF48" s="64"/>
      <c r="XAG48" s="63"/>
      <c r="XAH48" s="63"/>
      <c r="XAI48" s="63"/>
      <c r="XAJ48" s="63"/>
      <c r="XAK48" s="63"/>
      <c r="XAL48" s="63"/>
      <c r="XAM48" s="63"/>
      <c r="XAN48" s="64"/>
      <c r="XAO48" s="63"/>
      <c r="XAP48" s="63"/>
      <c r="XAQ48" s="63"/>
      <c r="XAR48" s="63"/>
      <c r="XAS48" s="63"/>
      <c r="XAT48" s="63"/>
      <c r="XAU48" s="63"/>
      <c r="XAV48" s="64"/>
      <c r="XAW48" s="63"/>
      <c r="XAX48" s="63"/>
      <c r="XAY48" s="63"/>
      <c r="XAZ48" s="63"/>
      <c r="XBA48" s="63"/>
      <c r="XBB48" s="63"/>
      <c r="XBC48" s="63"/>
      <c r="XBD48" s="64"/>
      <c r="XBE48" s="63"/>
      <c r="XBF48" s="63"/>
      <c r="XBG48" s="63"/>
      <c r="XBH48" s="63"/>
      <c r="XBI48" s="63"/>
      <c r="XBJ48" s="63"/>
      <c r="XBK48" s="63"/>
      <c r="XBL48" s="64"/>
      <c r="XBM48" s="63"/>
      <c r="XBN48" s="63"/>
      <c r="XBO48" s="63"/>
      <c r="XBP48" s="63"/>
      <c r="XBQ48" s="63"/>
      <c r="XBR48" s="63"/>
      <c r="XBS48" s="63"/>
      <c r="XBT48" s="64"/>
      <c r="XBU48" s="63"/>
      <c r="XBV48" s="63"/>
      <c r="XBW48" s="63"/>
      <c r="XBX48" s="63"/>
      <c r="XBY48" s="63"/>
      <c r="XBZ48" s="63"/>
      <c r="XCA48" s="63"/>
      <c r="XCB48" s="64"/>
      <c r="XCC48" s="63"/>
      <c r="XCD48" s="63"/>
      <c r="XCE48" s="63"/>
      <c r="XCF48" s="63"/>
      <c r="XCG48" s="63"/>
      <c r="XCH48" s="63"/>
      <c r="XCI48" s="63"/>
      <c r="XCJ48" s="64"/>
      <c r="XCK48" s="63"/>
      <c r="XCL48" s="63"/>
      <c r="XCM48" s="63"/>
      <c r="XCN48" s="63"/>
      <c r="XCO48" s="63"/>
      <c r="XCP48" s="63"/>
      <c r="XCQ48" s="63"/>
      <c r="XCR48" s="64"/>
      <c r="XCS48" s="63"/>
      <c r="XCT48" s="63"/>
      <c r="XCU48" s="63"/>
      <c r="XCV48" s="63"/>
      <c r="XCW48" s="63"/>
      <c r="XCX48" s="63"/>
      <c r="XCY48" s="63"/>
      <c r="XCZ48" s="64"/>
      <c r="XDA48" s="63"/>
      <c r="XDB48" s="63"/>
      <c r="XDC48" s="63"/>
      <c r="XDD48" s="63"/>
      <c r="XDE48" s="63"/>
      <c r="XDF48" s="63"/>
      <c r="XDG48" s="63"/>
      <c r="XDH48" s="64"/>
      <c r="XDI48" s="63"/>
      <c r="XDJ48" s="63"/>
      <c r="XDK48" s="63"/>
      <c r="XDL48" s="63"/>
      <c r="XDM48" s="63"/>
      <c r="XDN48" s="63"/>
      <c r="XDO48" s="63"/>
      <c r="XDP48" s="64"/>
      <c r="XDQ48" s="63"/>
      <c r="XDR48" s="63"/>
      <c r="XDS48" s="63"/>
      <c r="XDT48" s="63"/>
      <c r="XDU48" s="63"/>
      <c r="XDV48" s="63"/>
      <c r="XDW48" s="63"/>
      <c r="XDX48" s="64"/>
      <c r="XDY48" s="63"/>
      <c r="XDZ48" s="63"/>
      <c r="XEA48" s="63"/>
      <c r="XEB48" s="63"/>
      <c r="XEC48" s="63"/>
      <c r="XED48" s="63"/>
      <c r="XEE48" s="63"/>
      <c r="XEF48" s="64"/>
      <c r="XEG48" s="63"/>
      <c r="XEH48" s="63"/>
      <c r="XEI48" s="63"/>
      <c r="XEJ48" s="63"/>
      <c r="XEK48" s="63"/>
      <c r="XEL48" s="63"/>
      <c r="XEM48" s="63"/>
      <c r="XEN48" s="64"/>
      <c r="XEO48" s="63"/>
      <c r="XEP48" s="63"/>
      <c r="XEQ48" s="63"/>
      <c r="XER48" s="63"/>
      <c r="XES48" s="63"/>
      <c r="XET48" s="63"/>
      <c r="XEU48" s="63"/>
    </row>
    <row r="49" spans="1:16375" s="65" customFormat="1" ht="45" customHeight="1">
      <c r="A49" s="865" t="s">
        <v>285</v>
      </c>
      <c r="B49" s="866"/>
      <c r="C49" s="159"/>
      <c r="D49" s="909" t="s">
        <v>483</v>
      </c>
      <c r="E49" s="910"/>
      <c r="F49" s="910"/>
      <c r="G49" s="910"/>
      <c r="H49" s="910"/>
      <c r="I49" s="910"/>
      <c r="J49" s="910"/>
      <c r="K49" s="910"/>
      <c r="L49" s="911"/>
      <c r="M49" s="63"/>
      <c r="N49" s="63"/>
      <c r="O49" s="63"/>
      <c r="P49" s="64"/>
      <c r="Q49" s="63"/>
      <c r="R49" s="63"/>
      <c r="S49" s="63"/>
      <c r="T49" s="63"/>
      <c r="U49" s="63"/>
      <c r="V49" s="63"/>
      <c r="W49" s="63"/>
      <c r="X49" s="64"/>
      <c r="Y49" s="63"/>
      <c r="Z49" s="63"/>
      <c r="AA49" s="63"/>
      <c r="AB49" s="63"/>
      <c r="AC49" s="63"/>
      <c r="AD49" s="63"/>
      <c r="AE49" s="63"/>
      <c r="AF49" s="64"/>
      <c r="AG49" s="63"/>
      <c r="AH49" s="63"/>
      <c r="AI49" s="63"/>
      <c r="AJ49" s="63"/>
      <c r="AK49" s="63"/>
      <c r="AL49" s="63"/>
      <c r="AM49" s="63"/>
      <c r="AN49" s="64"/>
      <c r="AO49" s="63"/>
      <c r="AP49" s="63"/>
      <c r="AQ49" s="63"/>
      <c r="AR49" s="63"/>
      <c r="AS49" s="63"/>
      <c r="AT49" s="63"/>
      <c r="AU49" s="63"/>
      <c r="AV49" s="64"/>
      <c r="AW49" s="63"/>
      <c r="AX49" s="63"/>
      <c r="AY49" s="63"/>
      <c r="AZ49" s="63"/>
      <c r="BA49" s="63"/>
      <c r="BB49" s="63"/>
      <c r="BC49" s="63"/>
      <c r="BD49" s="64"/>
      <c r="BE49" s="63"/>
      <c r="BF49" s="63"/>
      <c r="BG49" s="63"/>
      <c r="BH49" s="63"/>
      <c r="BI49" s="63"/>
      <c r="BJ49" s="63"/>
      <c r="BK49" s="63"/>
      <c r="BL49" s="64"/>
      <c r="BM49" s="63"/>
      <c r="BN49" s="63"/>
      <c r="BO49" s="63"/>
      <c r="BP49" s="63"/>
      <c r="BQ49" s="63"/>
      <c r="BR49" s="63"/>
      <c r="BS49" s="63"/>
      <c r="BT49" s="64"/>
      <c r="BU49" s="63"/>
      <c r="BV49" s="63"/>
      <c r="BW49" s="63"/>
      <c r="BX49" s="63"/>
      <c r="BY49" s="63"/>
      <c r="BZ49" s="63"/>
      <c r="CA49" s="63"/>
      <c r="CB49" s="64"/>
      <c r="CC49" s="63"/>
      <c r="CD49" s="63"/>
      <c r="CE49" s="63"/>
      <c r="CF49" s="63"/>
      <c r="CG49" s="63"/>
      <c r="CH49" s="63"/>
      <c r="CI49" s="63"/>
      <c r="CJ49" s="64"/>
      <c r="CK49" s="63"/>
      <c r="CL49" s="63"/>
      <c r="CM49" s="63"/>
      <c r="CN49" s="63"/>
      <c r="CO49" s="63"/>
      <c r="CP49" s="63"/>
      <c r="CQ49" s="63"/>
      <c r="CR49" s="64"/>
      <c r="CS49" s="63"/>
      <c r="CT49" s="63"/>
      <c r="CU49" s="63"/>
      <c r="CV49" s="63"/>
      <c r="CW49" s="63"/>
      <c r="CX49" s="63"/>
      <c r="CY49" s="63"/>
      <c r="CZ49" s="64"/>
      <c r="DA49" s="63"/>
      <c r="DB49" s="63"/>
      <c r="DC49" s="63"/>
      <c r="DD49" s="63"/>
      <c r="DE49" s="63"/>
      <c r="DF49" s="63"/>
      <c r="DG49" s="63"/>
      <c r="DH49" s="64"/>
      <c r="DI49" s="63"/>
      <c r="DJ49" s="63"/>
      <c r="DK49" s="63"/>
      <c r="DL49" s="63"/>
      <c r="DM49" s="63"/>
      <c r="DN49" s="63"/>
      <c r="DO49" s="63"/>
      <c r="DP49" s="64"/>
      <c r="DQ49" s="63"/>
      <c r="DR49" s="63"/>
      <c r="DS49" s="63"/>
      <c r="DT49" s="63"/>
      <c r="DU49" s="63"/>
      <c r="DV49" s="63"/>
      <c r="DW49" s="63"/>
      <c r="DX49" s="64"/>
      <c r="DY49" s="63"/>
      <c r="DZ49" s="63"/>
      <c r="EA49" s="63"/>
      <c r="EB49" s="63"/>
      <c r="EC49" s="63"/>
      <c r="ED49" s="63"/>
      <c r="EE49" s="63"/>
      <c r="EF49" s="64"/>
      <c r="EG49" s="63"/>
      <c r="EH49" s="63"/>
      <c r="EI49" s="63"/>
      <c r="EJ49" s="63"/>
      <c r="EK49" s="63"/>
      <c r="EL49" s="63"/>
      <c r="EM49" s="63"/>
      <c r="EN49" s="64"/>
      <c r="EO49" s="63"/>
      <c r="EP49" s="63"/>
      <c r="EQ49" s="63"/>
      <c r="ER49" s="63"/>
      <c r="ES49" s="63"/>
      <c r="ET49" s="63"/>
      <c r="EU49" s="63"/>
      <c r="EV49" s="64"/>
      <c r="EW49" s="63"/>
      <c r="EX49" s="63"/>
      <c r="EY49" s="63"/>
      <c r="EZ49" s="63"/>
      <c r="FA49" s="63"/>
      <c r="FB49" s="63"/>
      <c r="FC49" s="63"/>
      <c r="FD49" s="64"/>
      <c r="FE49" s="63"/>
      <c r="FF49" s="63"/>
      <c r="FG49" s="63"/>
      <c r="FH49" s="63"/>
      <c r="FI49" s="63"/>
      <c r="FJ49" s="63"/>
      <c r="FK49" s="63"/>
      <c r="FL49" s="64"/>
      <c r="FM49" s="63"/>
      <c r="FN49" s="63"/>
      <c r="FO49" s="63"/>
      <c r="FP49" s="63"/>
      <c r="FQ49" s="63"/>
      <c r="FR49" s="63"/>
      <c r="FS49" s="63"/>
      <c r="FT49" s="64"/>
      <c r="FU49" s="63"/>
      <c r="FV49" s="63"/>
      <c r="FW49" s="63"/>
      <c r="FX49" s="63"/>
      <c r="FY49" s="63"/>
      <c r="FZ49" s="63"/>
      <c r="GA49" s="63"/>
      <c r="GB49" s="64"/>
      <c r="GC49" s="63"/>
      <c r="GD49" s="63"/>
      <c r="GE49" s="63"/>
      <c r="GF49" s="63"/>
      <c r="GG49" s="63"/>
      <c r="GH49" s="63"/>
      <c r="GI49" s="63"/>
      <c r="GJ49" s="64"/>
      <c r="GK49" s="63"/>
      <c r="GL49" s="63"/>
      <c r="GM49" s="63"/>
      <c r="GN49" s="63"/>
      <c r="GO49" s="63"/>
      <c r="GP49" s="63"/>
      <c r="GQ49" s="63"/>
      <c r="GR49" s="64"/>
      <c r="GS49" s="63"/>
      <c r="GT49" s="63"/>
      <c r="GU49" s="63"/>
      <c r="GV49" s="63"/>
      <c r="GW49" s="63"/>
      <c r="GX49" s="63"/>
      <c r="GY49" s="63"/>
      <c r="GZ49" s="64"/>
      <c r="HA49" s="63"/>
      <c r="HB49" s="63"/>
      <c r="HC49" s="63"/>
      <c r="HD49" s="63"/>
      <c r="HE49" s="63"/>
      <c r="HF49" s="63"/>
      <c r="HG49" s="63"/>
      <c r="HH49" s="64"/>
      <c r="HI49" s="63"/>
      <c r="HJ49" s="63"/>
      <c r="HK49" s="63"/>
      <c r="HL49" s="63"/>
      <c r="HM49" s="63"/>
      <c r="HN49" s="63"/>
      <c r="HO49" s="63"/>
      <c r="HP49" s="64"/>
      <c r="HQ49" s="63"/>
      <c r="HR49" s="63"/>
      <c r="HS49" s="63"/>
      <c r="HT49" s="63"/>
      <c r="HU49" s="63"/>
      <c r="HV49" s="63"/>
      <c r="HW49" s="63"/>
      <c r="HX49" s="64"/>
      <c r="HY49" s="63"/>
      <c r="HZ49" s="63"/>
      <c r="IA49" s="63"/>
      <c r="IB49" s="63"/>
      <c r="IC49" s="63"/>
      <c r="ID49" s="63"/>
      <c r="IE49" s="63"/>
      <c r="IF49" s="64"/>
      <c r="IG49" s="63"/>
      <c r="IH49" s="63"/>
      <c r="II49" s="63"/>
      <c r="IJ49" s="63"/>
      <c r="IK49" s="63"/>
      <c r="IL49" s="63"/>
      <c r="IM49" s="63"/>
      <c r="IN49" s="64"/>
      <c r="IO49" s="63"/>
      <c r="IP49" s="63"/>
      <c r="IQ49" s="63"/>
      <c r="IR49" s="63"/>
      <c r="IS49" s="63"/>
      <c r="IT49" s="63"/>
      <c r="IU49" s="63"/>
      <c r="IV49" s="64"/>
      <c r="IW49" s="63"/>
      <c r="IX49" s="63"/>
      <c r="IY49" s="63"/>
      <c r="IZ49" s="63"/>
      <c r="JA49" s="63"/>
      <c r="JB49" s="63"/>
      <c r="JC49" s="63"/>
      <c r="JD49" s="64"/>
      <c r="JE49" s="63"/>
      <c r="JF49" s="63"/>
      <c r="JG49" s="63"/>
      <c r="JH49" s="63"/>
      <c r="JI49" s="63"/>
      <c r="JJ49" s="63"/>
      <c r="JK49" s="63"/>
      <c r="JL49" s="64"/>
      <c r="JM49" s="63"/>
      <c r="JN49" s="63"/>
      <c r="JO49" s="63"/>
      <c r="JP49" s="63"/>
      <c r="JQ49" s="63"/>
      <c r="JR49" s="63"/>
      <c r="JS49" s="63"/>
      <c r="JT49" s="64"/>
      <c r="JU49" s="63"/>
      <c r="JV49" s="63"/>
      <c r="JW49" s="63"/>
      <c r="JX49" s="63"/>
      <c r="JY49" s="63"/>
      <c r="JZ49" s="63"/>
      <c r="KA49" s="63"/>
      <c r="KB49" s="64"/>
      <c r="KC49" s="63"/>
      <c r="KD49" s="63"/>
      <c r="KE49" s="63"/>
      <c r="KF49" s="63"/>
      <c r="KG49" s="63"/>
      <c r="KH49" s="63"/>
      <c r="KI49" s="63"/>
      <c r="KJ49" s="64"/>
      <c r="KK49" s="63"/>
      <c r="KL49" s="63"/>
      <c r="KM49" s="63"/>
      <c r="KN49" s="63"/>
      <c r="KO49" s="63"/>
      <c r="KP49" s="63"/>
      <c r="KQ49" s="63"/>
      <c r="KR49" s="64"/>
      <c r="KS49" s="63"/>
      <c r="KT49" s="63"/>
      <c r="KU49" s="63"/>
      <c r="KV49" s="63"/>
      <c r="KW49" s="63"/>
      <c r="KX49" s="63"/>
      <c r="KY49" s="63"/>
      <c r="KZ49" s="64"/>
      <c r="LA49" s="63"/>
      <c r="LB49" s="63"/>
      <c r="LC49" s="63"/>
      <c r="LD49" s="63"/>
      <c r="LE49" s="63"/>
      <c r="LF49" s="63"/>
      <c r="LG49" s="63"/>
      <c r="LH49" s="64"/>
      <c r="LI49" s="63"/>
      <c r="LJ49" s="63"/>
      <c r="LK49" s="63"/>
      <c r="LL49" s="63"/>
      <c r="LM49" s="63"/>
      <c r="LN49" s="63"/>
      <c r="LO49" s="63"/>
      <c r="LP49" s="64"/>
      <c r="LQ49" s="63"/>
      <c r="LR49" s="63"/>
      <c r="LS49" s="63"/>
      <c r="LT49" s="63"/>
      <c r="LU49" s="63"/>
      <c r="LV49" s="63"/>
      <c r="LW49" s="63"/>
      <c r="LX49" s="64"/>
      <c r="LY49" s="63"/>
      <c r="LZ49" s="63"/>
      <c r="MA49" s="63"/>
      <c r="MB49" s="63"/>
      <c r="MC49" s="63"/>
      <c r="MD49" s="63"/>
      <c r="ME49" s="63"/>
      <c r="MF49" s="64"/>
      <c r="MG49" s="63"/>
      <c r="MH49" s="63"/>
      <c r="MI49" s="63"/>
      <c r="MJ49" s="63"/>
      <c r="MK49" s="63"/>
      <c r="ML49" s="63"/>
      <c r="MM49" s="63"/>
      <c r="MN49" s="64"/>
      <c r="MO49" s="63"/>
      <c r="MP49" s="63"/>
      <c r="MQ49" s="63"/>
      <c r="MR49" s="63"/>
      <c r="MS49" s="63"/>
      <c r="MT49" s="63"/>
      <c r="MU49" s="63"/>
      <c r="MV49" s="64"/>
      <c r="MW49" s="63"/>
      <c r="MX49" s="63"/>
      <c r="MY49" s="63"/>
      <c r="MZ49" s="63"/>
      <c r="NA49" s="63"/>
      <c r="NB49" s="63"/>
      <c r="NC49" s="63"/>
      <c r="ND49" s="64"/>
      <c r="NE49" s="63"/>
      <c r="NF49" s="63"/>
      <c r="NG49" s="63"/>
      <c r="NH49" s="63"/>
      <c r="NI49" s="63"/>
      <c r="NJ49" s="63"/>
      <c r="NK49" s="63"/>
      <c r="NL49" s="64"/>
      <c r="NM49" s="63"/>
      <c r="NN49" s="63"/>
      <c r="NO49" s="63"/>
      <c r="NP49" s="63"/>
      <c r="NQ49" s="63"/>
      <c r="NR49" s="63"/>
      <c r="NS49" s="63"/>
      <c r="NT49" s="64"/>
      <c r="NU49" s="63"/>
      <c r="NV49" s="63"/>
      <c r="NW49" s="63"/>
      <c r="NX49" s="63"/>
      <c r="NY49" s="63"/>
      <c r="NZ49" s="63"/>
      <c r="OA49" s="63"/>
      <c r="OB49" s="64"/>
      <c r="OC49" s="63"/>
      <c r="OD49" s="63"/>
      <c r="OE49" s="63"/>
      <c r="OF49" s="63"/>
      <c r="OG49" s="63"/>
      <c r="OH49" s="63"/>
      <c r="OI49" s="63"/>
      <c r="OJ49" s="64"/>
      <c r="OK49" s="63"/>
      <c r="OL49" s="63"/>
      <c r="OM49" s="63"/>
      <c r="ON49" s="63"/>
      <c r="OO49" s="63"/>
      <c r="OP49" s="63"/>
      <c r="OQ49" s="63"/>
      <c r="OR49" s="64"/>
      <c r="OS49" s="63"/>
      <c r="OT49" s="63"/>
      <c r="OU49" s="63"/>
      <c r="OV49" s="63"/>
      <c r="OW49" s="63"/>
      <c r="OX49" s="63"/>
      <c r="OY49" s="63"/>
      <c r="OZ49" s="64"/>
      <c r="PA49" s="63"/>
      <c r="PB49" s="63"/>
      <c r="PC49" s="63"/>
      <c r="PD49" s="63"/>
      <c r="PE49" s="63"/>
      <c r="PF49" s="63"/>
      <c r="PG49" s="63"/>
      <c r="PH49" s="64"/>
      <c r="PI49" s="63"/>
      <c r="PJ49" s="63"/>
      <c r="PK49" s="63"/>
      <c r="PL49" s="63"/>
      <c r="PM49" s="63"/>
      <c r="PN49" s="63"/>
      <c r="PO49" s="63"/>
      <c r="PP49" s="64"/>
      <c r="PQ49" s="63"/>
      <c r="PR49" s="63"/>
      <c r="PS49" s="63"/>
      <c r="PT49" s="63"/>
      <c r="PU49" s="63"/>
      <c r="PV49" s="63"/>
      <c r="PW49" s="63"/>
      <c r="PX49" s="64"/>
      <c r="PY49" s="63"/>
      <c r="PZ49" s="63"/>
      <c r="QA49" s="63"/>
      <c r="QB49" s="63"/>
      <c r="QC49" s="63"/>
      <c r="QD49" s="63"/>
      <c r="QE49" s="63"/>
      <c r="QF49" s="64"/>
      <c r="QG49" s="63"/>
      <c r="QH49" s="63"/>
      <c r="QI49" s="63"/>
      <c r="QJ49" s="63"/>
      <c r="QK49" s="63"/>
      <c r="QL49" s="63"/>
      <c r="QM49" s="63"/>
      <c r="QN49" s="64"/>
      <c r="QO49" s="63"/>
      <c r="QP49" s="63"/>
      <c r="QQ49" s="63"/>
      <c r="QR49" s="63"/>
      <c r="QS49" s="63"/>
      <c r="QT49" s="63"/>
      <c r="QU49" s="63"/>
      <c r="QV49" s="64"/>
      <c r="QW49" s="63"/>
      <c r="QX49" s="63"/>
      <c r="QY49" s="63"/>
      <c r="QZ49" s="63"/>
      <c r="RA49" s="63"/>
      <c r="RB49" s="63"/>
      <c r="RC49" s="63"/>
      <c r="RD49" s="64"/>
      <c r="RE49" s="63"/>
      <c r="RF49" s="63"/>
      <c r="RG49" s="63"/>
      <c r="RH49" s="63"/>
      <c r="RI49" s="63"/>
      <c r="RJ49" s="63"/>
      <c r="RK49" s="63"/>
      <c r="RL49" s="64"/>
      <c r="RM49" s="63"/>
      <c r="RN49" s="63"/>
      <c r="RO49" s="63"/>
      <c r="RP49" s="63"/>
      <c r="RQ49" s="63"/>
      <c r="RR49" s="63"/>
      <c r="RS49" s="63"/>
      <c r="RT49" s="64"/>
      <c r="RU49" s="63"/>
      <c r="RV49" s="63"/>
      <c r="RW49" s="63"/>
      <c r="RX49" s="63"/>
      <c r="RY49" s="63"/>
      <c r="RZ49" s="63"/>
      <c r="SA49" s="63"/>
      <c r="SB49" s="64"/>
      <c r="SC49" s="63"/>
      <c r="SD49" s="63"/>
      <c r="SE49" s="63"/>
      <c r="SF49" s="63"/>
      <c r="SG49" s="63"/>
      <c r="SH49" s="63"/>
      <c r="SI49" s="63"/>
      <c r="SJ49" s="64"/>
      <c r="SK49" s="63"/>
      <c r="SL49" s="63"/>
      <c r="SM49" s="63"/>
      <c r="SN49" s="63"/>
      <c r="SO49" s="63"/>
      <c r="SP49" s="63"/>
      <c r="SQ49" s="63"/>
      <c r="SR49" s="64"/>
      <c r="SS49" s="63"/>
      <c r="ST49" s="63"/>
      <c r="SU49" s="63"/>
      <c r="SV49" s="63"/>
      <c r="SW49" s="63"/>
      <c r="SX49" s="63"/>
      <c r="SY49" s="63"/>
      <c r="SZ49" s="64"/>
      <c r="TA49" s="63"/>
      <c r="TB49" s="63"/>
      <c r="TC49" s="63"/>
      <c r="TD49" s="63"/>
      <c r="TE49" s="63"/>
      <c r="TF49" s="63"/>
      <c r="TG49" s="63"/>
      <c r="TH49" s="64"/>
      <c r="TI49" s="63"/>
      <c r="TJ49" s="63"/>
      <c r="TK49" s="63"/>
      <c r="TL49" s="63"/>
      <c r="TM49" s="63"/>
      <c r="TN49" s="63"/>
      <c r="TO49" s="63"/>
      <c r="TP49" s="64"/>
      <c r="TQ49" s="63"/>
      <c r="TR49" s="63"/>
      <c r="TS49" s="63"/>
      <c r="TT49" s="63"/>
      <c r="TU49" s="63"/>
      <c r="TV49" s="63"/>
      <c r="TW49" s="63"/>
      <c r="TX49" s="64"/>
      <c r="TY49" s="63"/>
      <c r="TZ49" s="63"/>
      <c r="UA49" s="63"/>
      <c r="UB49" s="63"/>
      <c r="UC49" s="63"/>
      <c r="UD49" s="63"/>
      <c r="UE49" s="63"/>
      <c r="UF49" s="64"/>
      <c r="UG49" s="63"/>
      <c r="UH49" s="63"/>
      <c r="UI49" s="63"/>
      <c r="UJ49" s="63"/>
      <c r="UK49" s="63"/>
      <c r="UL49" s="63"/>
      <c r="UM49" s="63"/>
      <c r="UN49" s="64"/>
      <c r="UO49" s="63"/>
      <c r="UP49" s="63"/>
      <c r="UQ49" s="63"/>
      <c r="UR49" s="63"/>
      <c r="US49" s="63"/>
      <c r="UT49" s="63"/>
      <c r="UU49" s="63"/>
      <c r="UV49" s="64"/>
      <c r="UW49" s="63"/>
      <c r="UX49" s="63"/>
      <c r="UY49" s="63"/>
      <c r="UZ49" s="63"/>
      <c r="VA49" s="63"/>
      <c r="VB49" s="63"/>
      <c r="VC49" s="63"/>
      <c r="VD49" s="64"/>
      <c r="VE49" s="63"/>
      <c r="VF49" s="63"/>
      <c r="VG49" s="63"/>
      <c r="VH49" s="63"/>
      <c r="VI49" s="63"/>
      <c r="VJ49" s="63"/>
      <c r="VK49" s="63"/>
      <c r="VL49" s="64"/>
      <c r="VM49" s="63"/>
      <c r="VN49" s="63"/>
      <c r="VO49" s="63"/>
      <c r="VP49" s="63"/>
      <c r="VQ49" s="63"/>
      <c r="VR49" s="63"/>
      <c r="VS49" s="63"/>
      <c r="VT49" s="64"/>
      <c r="VU49" s="63"/>
      <c r="VV49" s="63"/>
      <c r="VW49" s="63"/>
      <c r="VX49" s="63"/>
      <c r="VY49" s="63"/>
      <c r="VZ49" s="63"/>
      <c r="WA49" s="63"/>
      <c r="WB49" s="64"/>
      <c r="WC49" s="63"/>
      <c r="WD49" s="63"/>
      <c r="WE49" s="63"/>
      <c r="WF49" s="63"/>
      <c r="WG49" s="63"/>
      <c r="WH49" s="63"/>
      <c r="WI49" s="63"/>
      <c r="WJ49" s="64"/>
      <c r="WK49" s="63"/>
      <c r="WL49" s="63"/>
      <c r="WM49" s="63"/>
      <c r="WN49" s="63"/>
      <c r="WO49" s="63"/>
      <c r="WP49" s="63"/>
      <c r="WQ49" s="63"/>
      <c r="WR49" s="64"/>
      <c r="WS49" s="63"/>
      <c r="WT49" s="63"/>
      <c r="WU49" s="63"/>
      <c r="WV49" s="63"/>
      <c r="WW49" s="63"/>
      <c r="WX49" s="63"/>
      <c r="WY49" s="63"/>
      <c r="WZ49" s="64"/>
      <c r="XA49" s="63"/>
      <c r="XB49" s="63"/>
      <c r="XC49" s="63"/>
      <c r="XD49" s="63"/>
      <c r="XE49" s="63"/>
      <c r="XF49" s="63"/>
      <c r="XG49" s="63"/>
      <c r="XH49" s="64"/>
      <c r="XI49" s="63"/>
      <c r="XJ49" s="63"/>
      <c r="XK49" s="63"/>
      <c r="XL49" s="63"/>
      <c r="XM49" s="63"/>
      <c r="XN49" s="63"/>
      <c r="XO49" s="63"/>
      <c r="XP49" s="64"/>
      <c r="XQ49" s="63"/>
      <c r="XR49" s="63"/>
      <c r="XS49" s="63"/>
      <c r="XT49" s="63"/>
      <c r="XU49" s="63"/>
      <c r="XV49" s="63"/>
      <c r="XW49" s="63"/>
      <c r="XX49" s="64"/>
      <c r="XY49" s="63"/>
      <c r="XZ49" s="63"/>
      <c r="YA49" s="63"/>
      <c r="YB49" s="63"/>
      <c r="YC49" s="63"/>
      <c r="YD49" s="63"/>
      <c r="YE49" s="63"/>
      <c r="YF49" s="64"/>
      <c r="YG49" s="63"/>
      <c r="YH49" s="63"/>
      <c r="YI49" s="63"/>
      <c r="YJ49" s="63"/>
      <c r="YK49" s="63"/>
      <c r="YL49" s="63"/>
      <c r="YM49" s="63"/>
      <c r="YN49" s="64"/>
      <c r="YO49" s="63"/>
      <c r="YP49" s="63"/>
      <c r="YQ49" s="63"/>
      <c r="YR49" s="63"/>
      <c r="YS49" s="63"/>
      <c r="YT49" s="63"/>
      <c r="YU49" s="63"/>
      <c r="YV49" s="64"/>
      <c r="YW49" s="63"/>
      <c r="YX49" s="63"/>
      <c r="YY49" s="63"/>
      <c r="YZ49" s="63"/>
      <c r="ZA49" s="63"/>
      <c r="ZB49" s="63"/>
      <c r="ZC49" s="63"/>
      <c r="ZD49" s="64"/>
      <c r="ZE49" s="63"/>
      <c r="ZF49" s="63"/>
      <c r="ZG49" s="63"/>
      <c r="ZH49" s="63"/>
      <c r="ZI49" s="63"/>
      <c r="ZJ49" s="63"/>
      <c r="ZK49" s="63"/>
      <c r="ZL49" s="64"/>
      <c r="ZM49" s="63"/>
      <c r="ZN49" s="63"/>
      <c r="ZO49" s="63"/>
      <c r="ZP49" s="63"/>
      <c r="ZQ49" s="63"/>
      <c r="ZR49" s="63"/>
      <c r="ZS49" s="63"/>
      <c r="ZT49" s="64"/>
      <c r="ZU49" s="63"/>
      <c r="ZV49" s="63"/>
      <c r="ZW49" s="63"/>
      <c r="ZX49" s="63"/>
      <c r="ZY49" s="63"/>
      <c r="ZZ49" s="63"/>
      <c r="AAA49" s="63"/>
      <c r="AAB49" s="64"/>
      <c r="AAC49" s="63"/>
      <c r="AAD49" s="63"/>
      <c r="AAE49" s="63"/>
      <c r="AAF49" s="63"/>
      <c r="AAG49" s="63"/>
      <c r="AAH49" s="63"/>
      <c r="AAI49" s="63"/>
      <c r="AAJ49" s="64"/>
      <c r="AAK49" s="63"/>
      <c r="AAL49" s="63"/>
      <c r="AAM49" s="63"/>
      <c r="AAN49" s="63"/>
      <c r="AAO49" s="63"/>
      <c r="AAP49" s="63"/>
      <c r="AAQ49" s="63"/>
      <c r="AAR49" s="64"/>
      <c r="AAS49" s="63"/>
      <c r="AAT49" s="63"/>
      <c r="AAU49" s="63"/>
      <c r="AAV49" s="63"/>
      <c r="AAW49" s="63"/>
      <c r="AAX49" s="63"/>
      <c r="AAY49" s="63"/>
      <c r="AAZ49" s="64"/>
      <c r="ABA49" s="63"/>
      <c r="ABB49" s="63"/>
      <c r="ABC49" s="63"/>
      <c r="ABD49" s="63"/>
      <c r="ABE49" s="63"/>
      <c r="ABF49" s="63"/>
      <c r="ABG49" s="63"/>
      <c r="ABH49" s="64"/>
      <c r="ABI49" s="63"/>
      <c r="ABJ49" s="63"/>
      <c r="ABK49" s="63"/>
      <c r="ABL49" s="63"/>
      <c r="ABM49" s="63"/>
      <c r="ABN49" s="63"/>
      <c r="ABO49" s="63"/>
      <c r="ABP49" s="64"/>
      <c r="ABQ49" s="63"/>
      <c r="ABR49" s="63"/>
      <c r="ABS49" s="63"/>
      <c r="ABT49" s="63"/>
      <c r="ABU49" s="63"/>
      <c r="ABV49" s="63"/>
      <c r="ABW49" s="63"/>
      <c r="ABX49" s="64"/>
      <c r="ABY49" s="63"/>
      <c r="ABZ49" s="63"/>
      <c r="ACA49" s="63"/>
      <c r="ACB49" s="63"/>
      <c r="ACC49" s="63"/>
      <c r="ACD49" s="63"/>
      <c r="ACE49" s="63"/>
      <c r="ACF49" s="64"/>
      <c r="ACG49" s="63"/>
      <c r="ACH49" s="63"/>
      <c r="ACI49" s="63"/>
      <c r="ACJ49" s="63"/>
      <c r="ACK49" s="63"/>
      <c r="ACL49" s="63"/>
      <c r="ACM49" s="63"/>
      <c r="ACN49" s="64"/>
      <c r="ACO49" s="63"/>
      <c r="ACP49" s="63"/>
      <c r="ACQ49" s="63"/>
      <c r="ACR49" s="63"/>
      <c r="ACS49" s="63"/>
      <c r="ACT49" s="63"/>
      <c r="ACU49" s="63"/>
      <c r="ACV49" s="64"/>
      <c r="ACW49" s="63"/>
      <c r="ACX49" s="63"/>
      <c r="ACY49" s="63"/>
      <c r="ACZ49" s="63"/>
      <c r="ADA49" s="63"/>
      <c r="ADB49" s="63"/>
      <c r="ADC49" s="63"/>
      <c r="ADD49" s="64"/>
      <c r="ADE49" s="63"/>
      <c r="ADF49" s="63"/>
      <c r="ADG49" s="63"/>
      <c r="ADH49" s="63"/>
      <c r="ADI49" s="63"/>
      <c r="ADJ49" s="63"/>
      <c r="ADK49" s="63"/>
      <c r="ADL49" s="64"/>
      <c r="ADM49" s="63"/>
      <c r="ADN49" s="63"/>
      <c r="ADO49" s="63"/>
      <c r="ADP49" s="63"/>
      <c r="ADQ49" s="63"/>
      <c r="ADR49" s="63"/>
      <c r="ADS49" s="63"/>
      <c r="ADT49" s="64"/>
      <c r="ADU49" s="63"/>
      <c r="ADV49" s="63"/>
      <c r="ADW49" s="63"/>
      <c r="ADX49" s="63"/>
      <c r="ADY49" s="63"/>
      <c r="ADZ49" s="63"/>
      <c r="AEA49" s="63"/>
      <c r="AEB49" s="64"/>
      <c r="AEC49" s="63"/>
      <c r="AED49" s="63"/>
      <c r="AEE49" s="63"/>
      <c r="AEF49" s="63"/>
      <c r="AEG49" s="63"/>
      <c r="AEH49" s="63"/>
      <c r="AEI49" s="63"/>
      <c r="AEJ49" s="64"/>
      <c r="AEK49" s="63"/>
      <c r="AEL49" s="63"/>
      <c r="AEM49" s="63"/>
      <c r="AEN49" s="63"/>
      <c r="AEO49" s="63"/>
      <c r="AEP49" s="63"/>
      <c r="AEQ49" s="63"/>
      <c r="AER49" s="64"/>
      <c r="AES49" s="63"/>
      <c r="AET49" s="63"/>
      <c r="AEU49" s="63"/>
      <c r="AEV49" s="63"/>
      <c r="AEW49" s="63"/>
      <c r="AEX49" s="63"/>
      <c r="AEY49" s="63"/>
      <c r="AEZ49" s="64"/>
      <c r="AFA49" s="63"/>
      <c r="AFB49" s="63"/>
      <c r="AFC49" s="63"/>
      <c r="AFD49" s="63"/>
      <c r="AFE49" s="63"/>
      <c r="AFF49" s="63"/>
      <c r="AFG49" s="63"/>
      <c r="AFH49" s="64"/>
      <c r="AFI49" s="63"/>
      <c r="AFJ49" s="63"/>
      <c r="AFK49" s="63"/>
      <c r="AFL49" s="63"/>
      <c r="AFM49" s="63"/>
      <c r="AFN49" s="63"/>
      <c r="AFO49" s="63"/>
      <c r="AFP49" s="64"/>
      <c r="AFQ49" s="63"/>
      <c r="AFR49" s="63"/>
      <c r="AFS49" s="63"/>
      <c r="AFT49" s="63"/>
      <c r="AFU49" s="63"/>
      <c r="AFV49" s="63"/>
      <c r="AFW49" s="63"/>
      <c r="AFX49" s="64"/>
      <c r="AFY49" s="63"/>
      <c r="AFZ49" s="63"/>
      <c r="AGA49" s="63"/>
      <c r="AGB49" s="63"/>
      <c r="AGC49" s="63"/>
      <c r="AGD49" s="63"/>
      <c r="AGE49" s="63"/>
      <c r="AGF49" s="64"/>
      <c r="AGG49" s="63"/>
      <c r="AGH49" s="63"/>
      <c r="AGI49" s="63"/>
      <c r="AGJ49" s="63"/>
      <c r="AGK49" s="63"/>
      <c r="AGL49" s="63"/>
      <c r="AGM49" s="63"/>
      <c r="AGN49" s="64"/>
      <c r="AGO49" s="63"/>
      <c r="AGP49" s="63"/>
      <c r="AGQ49" s="63"/>
      <c r="AGR49" s="63"/>
      <c r="AGS49" s="63"/>
      <c r="AGT49" s="63"/>
      <c r="AGU49" s="63"/>
      <c r="AGV49" s="64"/>
      <c r="AGW49" s="63"/>
      <c r="AGX49" s="63"/>
      <c r="AGY49" s="63"/>
      <c r="AGZ49" s="63"/>
      <c r="AHA49" s="63"/>
      <c r="AHB49" s="63"/>
      <c r="AHC49" s="63"/>
      <c r="AHD49" s="64"/>
      <c r="AHE49" s="63"/>
      <c r="AHF49" s="63"/>
      <c r="AHG49" s="63"/>
      <c r="AHH49" s="63"/>
      <c r="AHI49" s="63"/>
      <c r="AHJ49" s="63"/>
      <c r="AHK49" s="63"/>
      <c r="AHL49" s="64"/>
      <c r="AHM49" s="63"/>
      <c r="AHN49" s="63"/>
      <c r="AHO49" s="63"/>
      <c r="AHP49" s="63"/>
      <c r="AHQ49" s="63"/>
      <c r="AHR49" s="63"/>
      <c r="AHS49" s="63"/>
      <c r="AHT49" s="64"/>
      <c r="AHU49" s="63"/>
      <c r="AHV49" s="63"/>
      <c r="AHW49" s="63"/>
      <c r="AHX49" s="63"/>
      <c r="AHY49" s="63"/>
      <c r="AHZ49" s="63"/>
      <c r="AIA49" s="63"/>
      <c r="AIB49" s="64"/>
      <c r="AIC49" s="63"/>
      <c r="AID49" s="63"/>
      <c r="AIE49" s="63"/>
      <c r="AIF49" s="63"/>
      <c r="AIG49" s="63"/>
      <c r="AIH49" s="63"/>
      <c r="AII49" s="63"/>
      <c r="AIJ49" s="64"/>
      <c r="AIK49" s="63"/>
      <c r="AIL49" s="63"/>
      <c r="AIM49" s="63"/>
      <c r="AIN49" s="63"/>
      <c r="AIO49" s="63"/>
      <c r="AIP49" s="63"/>
      <c r="AIQ49" s="63"/>
      <c r="AIR49" s="64"/>
      <c r="AIS49" s="63"/>
      <c r="AIT49" s="63"/>
      <c r="AIU49" s="63"/>
      <c r="AIV49" s="63"/>
      <c r="AIW49" s="63"/>
      <c r="AIX49" s="63"/>
      <c r="AIY49" s="63"/>
      <c r="AIZ49" s="64"/>
      <c r="AJA49" s="63"/>
      <c r="AJB49" s="63"/>
      <c r="AJC49" s="63"/>
      <c r="AJD49" s="63"/>
      <c r="AJE49" s="63"/>
      <c r="AJF49" s="63"/>
      <c r="AJG49" s="63"/>
      <c r="AJH49" s="64"/>
      <c r="AJI49" s="63"/>
      <c r="AJJ49" s="63"/>
      <c r="AJK49" s="63"/>
      <c r="AJL49" s="63"/>
      <c r="AJM49" s="63"/>
      <c r="AJN49" s="63"/>
      <c r="AJO49" s="63"/>
      <c r="AJP49" s="64"/>
      <c r="AJQ49" s="63"/>
      <c r="AJR49" s="63"/>
      <c r="AJS49" s="63"/>
      <c r="AJT49" s="63"/>
      <c r="AJU49" s="63"/>
      <c r="AJV49" s="63"/>
      <c r="AJW49" s="63"/>
      <c r="AJX49" s="64"/>
      <c r="AJY49" s="63"/>
      <c r="AJZ49" s="63"/>
      <c r="AKA49" s="63"/>
      <c r="AKB49" s="63"/>
      <c r="AKC49" s="63"/>
      <c r="AKD49" s="63"/>
      <c r="AKE49" s="63"/>
      <c r="AKF49" s="64"/>
      <c r="AKG49" s="63"/>
      <c r="AKH49" s="63"/>
      <c r="AKI49" s="63"/>
      <c r="AKJ49" s="63"/>
      <c r="AKK49" s="63"/>
      <c r="AKL49" s="63"/>
      <c r="AKM49" s="63"/>
      <c r="AKN49" s="64"/>
      <c r="AKO49" s="63"/>
      <c r="AKP49" s="63"/>
      <c r="AKQ49" s="63"/>
      <c r="AKR49" s="63"/>
      <c r="AKS49" s="63"/>
      <c r="AKT49" s="63"/>
      <c r="AKU49" s="63"/>
      <c r="AKV49" s="64"/>
      <c r="AKW49" s="63"/>
      <c r="AKX49" s="63"/>
      <c r="AKY49" s="63"/>
      <c r="AKZ49" s="63"/>
      <c r="ALA49" s="63"/>
      <c r="ALB49" s="63"/>
      <c r="ALC49" s="63"/>
      <c r="ALD49" s="64"/>
      <c r="ALE49" s="63"/>
      <c r="ALF49" s="63"/>
      <c r="ALG49" s="63"/>
      <c r="ALH49" s="63"/>
      <c r="ALI49" s="63"/>
      <c r="ALJ49" s="63"/>
      <c r="ALK49" s="63"/>
      <c r="ALL49" s="64"/>
      <c r="ALM49" s="63"/>
      <c r="ALN49" s="63"/>
      <c r="ALO49" s="63"/>
      <c r="ALP49" s="63"/>
      <c r="ALQ49" s="63"/>
      <c r="ALR49" s="63"/>
      <c r="ALS49" s="63"/>
      <c r="ALT49" s="64"/>
      <c r="ALU49" s="63"/>
      <c r="ALV49" s="63"/>
      <c r="ALW49" s="63"/>
      <c r="ALX49" s="63"/>
      <c r="ALY49" s="63"/>
      <c r="ALZ49" s="63"/>
      <c r="AMA49" s="63"/>
      <c r="AMB49" s="64"/>
      <c r="AMC49" s="63"/>
      <c r="AMD49" s="63"/>
      <c r="AME49" s="63"/>
      <c r="AMF49" s="63"/>
      <c r="AMG49" s="63"/>
      <c r="AMH49" s="63"/>
      <c r="AMI49" s="63"/>
      <c r="AMJ49" s="64"/>
      <c r="AMK49" s="63"/>
      <c r="AML49" s="63"/>
      <c r="AMM49" s="63"/>
      <c r="AMN49" s="63"/>
      <c r="AMO49" s="63"/>
      <c r="AMP49" s="63"/>
      <c r="AMQ49" s="63"/>
      <c r="AMR49" s="64"/>
      <c r="AMS49" s="63"/>
      <c r="AMT49" s="63"/>
      <c r="AMU49" s="63"/>
      <c r="AMV49" s="63"/>
      <c r="AMW49" s="63"/>
      <c r="AMX49" s="63"/>
      <c r="AMY49" s="63"/>
      <c r="AMZ49" s="64"/>
      <c r="ANA49" s="63"/>
      <c r="ANB49" s="63"/>
      <c r="ANC49" s="63"/>
      <c r="AND49" s="63"/>
      <c r="ANE49" s="63"/>
      <c r="ANF49" s="63"/>
      <c r="ANG49" s="63"/>
      <c r="ANH49" s="64"/>
      <c r="ANI49" s="63"/>
      <c r="ANJ49" s="63"/>
      <c r="ANK49" s="63"/>
      <c r="ANL49" s="63"/>
      <c r="ANM49" s="63"/>
      <c r="ANN49" s="63"/>
      <c r="ANO49" s="63"/>
      <c r="ANP49" s="64"/>
      <c r="ANQ49" s="63"/>
      <c r="ANR49" s="63"/>
      <c r="ANS49" s="63"/>
      <c r="ANT49" s="63"/>
      <c r="ANU49" s="63"/>
      <c r="ANV49" s="63"/>
      <c r="ANW49" s="63"/>
      <c r="ANX49" s="64"/>
      <c r="ANY49" s="63"/>
      <c r="ANZ49" s="63"/>
      <c r="AOA49" s="63"/>
      <c r="AOB49" s="63"/>
      <c r="AOC49" s="63"/>
      <c r="AOD49" s="63"/>
      <c r="AOE49" s="63"/>
      <c r="AOF49" s="64"/>
      <c r="AOG49" s="63"/>
      <c r="AOH49" s="63"/>
      <c r="AOI49" s="63"/>
      <c r="AOJ49" s="63"/>
      <c r="AOK49" s="63"/>
      <c r="AOL49" s="63"/>
      <c r="AOM49" s="63"/>
      <c r="AON49" s="64"/>
      <c r="AOO49" s="63"/>
      <c r="AOP49" s="63"/>
      <c r="AOQ49" s="63"/>
      <c r="AOR49" s="63"/>
      <c r="AOS49" s="63"/>
      <c r="AOT49" s="63"/>
      <c r="AOU49" s="63"/>
      <c r="AOV49" s="64"/>
      <c r="AOW49" s="63"/>
      <c r="AOX49" s="63"/>
      <c r="AOY49" s="63"/>
      <c r="AOZ49" s="63"/>
      <c r="APA49" s="63"/>
      <c r="APB49" s="63"/>
      <c r="APC49" s="63"/>
      <c r="APD49" s="64"/>
      <c r="APE49" s="63"/>
      <c r="APF49" s="63"/>
      <c r="APG49" s="63"/>
      <c r="APH49" s="63"/>
      <c r="API49" s="63"/>
      <c r="APJ49" s="63"/>
      <c r="APK49" s="63"/>
      <c r="APL49" s="64"/>
      <c r="APM49" s="63"/>
      <c r="APN49" s="63"/>
      <c r="APO49" s="63"/>
      <c r="APP49" s="63"/>
      <c r="APQ49" s="63"/>
      <c r="APR49" s="63"/>
      <c r="APS49" s="63"/>
      <c r="APT49" s="64"/>
      <c r="APU49" s="63"/>
      <c r="APV49" s="63"/>
      <c r="APW49" s="63"/>
      <c r="APX49" s="63"/>
      <c r="APY49" s="63"/>
      <c r="APZ49" s="63"/>
      <c r="AQA49" s="63"/>
      <c r="AQB49" s="64"/>
      <c r="AQC49" s="63"/>
      <c r="AQD49" s="63"/>
      <c r="AQE49" s="63"/>
      <c r="AQF49" s="63"/>
      <c r="AQG49" s="63"/>
      <c r="AQH49" s="63"/>
      <c r="AQI49" s="63"/>
      <c r="AQJ49" s="64"/>
      <c r="AQK49" s="63"/>
      <c r="AQL49" s="63"/>
      <c r="AQM49" s="63"/>
      <c r="AQN49" s="63"/>
      <c r="AQO49" s="63"/>
      <c r="AQP49" s="63"/>
      <c r="AQQ49" s="63"/>
      <c r="AQR49" s="64"/>
      <c r="AQS49" s="63"/>
      <c r="AQT49" s="63"/>
      <c r="AQU49" s="63"/>
      <c r="AQV49" s="63"/>
      <c r="AQW49" s="63"/>
      <c r="AQX49" s="63"/>
      <c r="AQY49" s="63"/>
      <c r="AQZ49" s="64"/>
      <c r="ARA49" s="63"/>
      <c r="ARB49" s="63"/>
      <c r="ARC49" s="63"/>
      <c r="ARD49" s="63"/>
      <c r="ARE49" s="63"/>
      <c r="ARF49" s="63"/>
      <c r="ARG49" s="63"/>
      <c r="ARH49" s="64"/>
      <c r="ARI49" s="63"/>
      <c r="ARJ49" s="63"/>
      <c r="ARK49" s="63"/>
      <c r="ARL49" s="63"/>
      <c r="ARM49" s="63"/>
      <c r="ARN49" s="63"/>
      <c r="ARO49" s="63"/>
      <c r="ARP49" s="64"/>
      <c r="ARQ49" s="63"/>
      <c r="ARR49" s="63"/>
      <c r="ARS49" s="63"/>
      <c r="ART49" s="63"/>
      <c r="ARU49" s="63"/>
      <c r="ARV49" s="63"/>
      <c r="ARW49" s="63"/>
      <c r="ARX49" s="64"/>
      <c r="ARY49" s="63"/>
      <c r="ARZ49" s="63"/>
      <c r="ASA49" s="63"/>
      <c r="ASB49" s="63"/>
      <c r="ASC49" s="63"/>
      <c r="ASD49" s="63"/>
      <c r="ASE49" s="63"/>
      <c r="ASF49" s="64"/>
      <c r="ASG49" s="63"/>
      <c r="ASH49" s="63"/>
      <c r="ASI49" s="63"/>
      <c r="ASJ49" s="63"/>
      <c r="ASK49" s="63"/>
      <c r="ASL49" s="63"/>
      <c r="ASM49" s="63"/>
      <c r="ASN49" s="64"/>
      <c r="ASO49" s="63"/>
      <c r="ASP49" s="63"/>
      <c r="ASQ49" s="63"/>
      <c r="ASR49" s="63"/>
      <c r="ASS49" s="63"/>
      <c r="AST49" s="63"/>
      <c r="ASU49" s="63"/>
      <c r="ASV49" s="64"/>
      <c r="ASW49" s="63"/>
      <c r="ASX49" s="63"/>
      <c r="ASY49" s="63"/>
      <c r="ASZ49" s="63"/>
      <c r="ATA49" s="63"/>
      <c r="ATB49" s="63"/>
      <c r="ATC49" s="63"/>
      <c r="ATD49" s="64"/>
      <c r="ATE49" s="63"/>
      <c r="ATF49" s="63"/>
      <c r="ATG49" s="63"/>
      <c r="ATH49" s="63"/>
      <c r="ATI49" s="63"/>
      <c r="ATJ49" s="63"/>
      <c r="ATK49" s="63"/>
      <c r="ATL49" s="64"/>
      <c r="ATM49" s="63"/>
      <c r="ATN49" s="63"/>
      <c r="ATO49" s="63"/>
      <c r="ATP49" s="63"/>
      <c r="ATQ49" s="63"/>
      <c r="ATR49" s="63"/>
      <c r="ATS49" s="63"/>
      <c r="ATT49" s="64"/>
      <c r="ATU49" s="63"/>
      <c r="ATV49" s="63"/>
      <c r="ATW49" s="63"/>
      <c r="ATX49" s="63"/>
      <c r="ATY49" s="63"/>
      <c r="ATZ49" s="63"/>
      <c r="AUA49" s="63"/>
      <c r="AUB49" s="64"/>
      <c r="AUC49" s="63"/>
      <c r="AUD49" s="63"/>
      <c r="AUE49" s="63"/>
      <c r="AUF49" s="63"/>
      <c r="AUG49" s="63"/>
      <c r="AUH49" s="63"/>
      <c r="AUI49" s="63"/>
      <c r="AUJ49" s="64"/>
      <c r="AUK49" s="63"/>
      <c r="AUL49" s="63"/>
      <c r="AUM49" s="63"/>
      <c r="AUN49" s="63"/>
      <c r="AUO49" s="63"/>
      <c r="AUP49" s="63"/>
      <c r="AUQ49" s="63"/>
      <c r="AUR49" s="64"/>
      <c r="AUS49" s="63"/>
      <c r="AUT49" s="63"/>
      <c r="AUU49" s="63"/>
      <c r="AUV49" s="63"/>
      <c r="AUW49" s="63"/>
      <c r="AUX49" s="63"/>
      <c r="AUY49" s="63"/>
      <c r="AUZ49" s="64"/>
      <c r="AVA49" s="63"/>
      <c r="AVB49" s="63"/>
      <c r="AVC49" s="63"/>
      <c r="AVD49" s="63"/>
      <c r="AVE49" s="63"/>
      <c r="AVF49" s="63"/>
      <c r="AVG49" s="63"/>
      <c r="AVH49" s="64"/>
      <c r="AVI49" s="63"/>
      <c r="AVJ49" s="63"/>
      <c r="AVK49" s="63"/>
      <c r="AVL49" s="63"/>
      <c r="AVM49" s="63"/>
      <c r="AVN49" s="63"/>
      <c r="AVO49" s="63"/>
      <c r="AVP49" s="64"/>
      <c r="AVQ49" s="63"/>
      <c r="AVR49" s="63"/>
      <c r="AVS49" s="63"/>
      <c r="AVT49" s="63"/>
      <c r="AVU49" s="63"/>
      <c r="AVV49" s="63"/>
      <c r="AVW49" s="63"/>
      <c r="AVX49" s="64"/>
      <c r="AVY49" s="63"/>
      <c r="AVZ49" s="63"/>
      <c r="AWA49" s="63"/>
      <c r="AWB49" s="63"/>
      <c r="AWC49" s="63"/>
      <c r="AWD49" s="63"/>
      <c r="AWE49" s="63"/>
      <c r="AWF49" s="64"/>
      <c r="AWG49" s="63"/>
      <c r="AWH49" s="63"/>
      <c r="AWI49" s="63"/>
      <c r="AWJ49" s="63"/>
      <c r="AWK49" s="63"/>
      <c r="AWL49" s="63"/>
      <c r="AWM49" s="63"/>
      <c r="AWN49" s="64"/>
      <c r="AWO49" s="63"/>
      <c r="AWP49" s="63"/>
      <c r="AWQ49" s="63"/>
      <c r="AWR49" s="63"/>
      <c r="AWS49" s="63"/>
      <c r="AWT49" s="63"/>
      <c r="AWU49" s="63"/>
      <c r="AWV49" s="64"/>
      <c r="AWW49" s="63"/>
      <c r="AWX49" s="63"/>
      <c r="AWY49" s="63"/>
      <c r="AWZ49" s="63"/>
      <c r="AXA49" s="63"/>
      <c r="AXB49" s="63"/>
      <c r="AXC49" s="63"/>
      <c r="AXD49" s="64"/>
      <c r="AXE49" s="63"/>
      <c r="AXF49" s="63"/>
      <c r="AXG49" s="63"/>
      <c r="AXH49" s="63"/>
      <c r="AXI49" s="63"/>
      <c r="AXJ49" s="63"/>
      <c r="AXK49" s="63"/>
      <c r="AXL49" s="64"/>
      <c r="AXM49" s="63"/>
      <c r="AXN49" s="63"/>
      <c r="AXO49" s="63"/>
      <c r="AXP49" s="63"/>
      <c r="AXQ49" s="63"/>
      <c r="AXR49" s="63"/>
      <c r="AXS49" s="63"/>
      <c r="AXT49" s="64"/>
      <c r="AXU49" s="63"/>
      <c r="AXV49" s="63"/>
      <c r="AXW49" s="63"/>
      <c r="AXX49" s="63"/>
      <c r="AXY49" s="63"/>
      <c r="AXZ49" s="63"/>
      <c r="AYA49" s="63"/>
      <c r="AYB49" s="64"/>
      <c r="AYC49" s="63"/>
      <c r="AYD49" s="63"/>
      <c r="AYE49" s="63"/>
      <c r="AYF49" s="63"/>
      <c r="AYG49" s="63"/>
      <c r="AYH49" s="63"/>
      <c r="AYI49" s="63"/>
      <c r="AYJ49" s="64"/>
      <c r="AYK49" s="63"/>
      <c r="AYL49" s="63"/>
      <c r="AYM49" s="63"/>
      <c r="AYN49" s="63"/>
      <c r="AYO49" s="63"/>
      <c r="AYP49" s="63"/>
      <c r="AYQ49" s="63"/>
      <c r="AYR49" s="64"/>
      <c r="AYS49" s="63"/>
      <c r="AYT49" s="63"/>
      <c r="AYU49" s="63"/>
      <c r="AYV49" s="63"/>
      <c r="AYW49" s="63"/>
      <c r="AYX49" s="63"/>
      <c r="AYY49" s="63"/>
      <c r="AYZ49" s="64"/>
      <c r="AZA49" s="63"/>
      <c r="AZB49" s="63"/>
      <c r="AZC49" s="63"/>
      <c r="AZD49" s="63"/>
      <c r="AZE49" s="63"/>
      <c r="AZF49" s="63"/>
      <c r="AZG49" s="63"/>
      <c r="AZH49" s="64"/>
      <c r="AZI49" s="63"/>
      <c r="AZJ49" s="63"/>
      <c r="AZK49" s="63"/>
      <c r="AZL49" s="63"/>
      <c r="AZM49" s="63"/>
      <c r="AZN49" s="63"/>
      <c r="AZO49" s="63"/>
      <c r="AZP49" s="64"/>
      <c r="AZQ49" s="63"/>
      <c r="AZR49" s="63"/>
      <c r="AZS49" s="63"/>
      <c r="AZT49" s="63"/>
      <c r="AZU49" s="63"/>
      <c r="AZV49" s="63"/>
      <c r="AZW49" s="63"/>
      <c r="AZX49" s="64"/>
      <c r="AZY49" s="63"/>
      <c r="AZZ49" s="63"/>
      <c r="BAA49" s="63"/>
      <c r="BAB49" s="63"/>
      <c r="BAC49" s="63"/>
      <c r="BAD49" s="63"/>
      <c r="BAE49" s="63"/>
      <c r="BAF49" s="64"/>
      <c r="BAG49" s="63"/>
      <c r="BAH49" s="63"/>
      <c r="BAI49" s="63"/>
      <c r="BAJ49" s="63"/>
      <c r="BAK49" s="63"/>
      <c r="BAL49" s="63"/>
      <c r="BAM49" s="63"/>
      <c r="BAN49" s="64"/>
      <c r="BAO49" s="63"/>
      <c r="BAP49" s="63"/>
      <c r="BAQ49" s="63"/>
      <c r="BAR49" s="63"/>
      <c r="BAS49" s="63"/>
      <c r="BAT49" s="63"/>
      <c r="BAU49" s="63"/>
      <c r="BAV49" s="64"/>
      <c r="BAW49" s="63"/>
      <c r="BAX49" s="63"/>
      <c r="BAY49" s="63"/>
      <c r="BAZ49" s="63"/>
      <c r="BBA49" s="63"/>
      <c r="BBB49" s="63"/>
      <c r="BBC49" s="63"/>
      <c r="BBD49" s="64"/>
      <c r="BBE49" s="63"/>
      <c r="BBF49" s="63"/>
      <c r="BBG49" s="63"/>
      <c r="BBH49" s="63"/>
      <c r="BBI49" s="63"/>
      <c r="BBJ49" s="63"/>
      <c r="BBK49" s="63"/>
      <c r="BBL49" s="64"/>
      <c r="BBM49" s="63"/>
      <c r="BBN49" s="63"/>
      <c r="BBO49" s="63"/>
      <c r="BBP49" s="63"/>
      <c r="BBQ49" s="63"/>
      <c r="BBR49" s="63"/>
      <c r="BBS49" s="63"/>
      <c r="BBT49" s="64"/>
      <c r="BBU49" s="63"/>
      <c r="BBV49" s="63"/>
      <c r="BBW49" s="63"/>
      <c r="BBX49" s="63"/>
      <c r="BBY49" s="63"/>
      <c r="BBZ49" s="63"/>
      <c r="BCA49" s="63"/>
      <c r="BCB49" s="64"/>
      <c r="BCC49" s="63"/>
      <c r="BCD49" s="63"/>
      <c r="BCE49" s="63"/>
      <c r="BCF49" s="63"/>
      <c r="BCG49" s="63"/>
      <c r="BCH49" s="63"/>
      <c r="BCI49" s="63"/>
      <c r="BCJ49" s="64"/>
      <c r="BCK49" s="63"/>
      <c r="BCL49" s="63"/>
      <c r="BCM49" s="63"/>
      <c r="BCN49" s="63"/>
      <c r="BCO49" s="63"/>
      <c r="BCP49" s="63"/>
      <c r="BCQ49" s="63"/>
      <c r="BCR49" s="64"/>
      <c r="BCS49" s="63"/>
      <c r="BCT49" s="63"/>
      <c r="BCU49" s="63"/>
      <c r="BCV49" s="63"/>
      <c r="BCW49" s="63"/>
      <c r="BCX49" s="63"/>
      <c r="BCY49" s="63"/>
      <c r="BCZ49" s="64"/>
      <c r="BDA49" s="63"/>
      <c r="BDB49" s="63"/>
      <c r="BDC49" s="63"/>
      <c r="BDD49" s="63"/>
      <c r="BDE49" s="63"/>
      <c r="BDF49" s="63"/>
      <c r="BDG49" s="63"/>
      <c r="BDH49" s="64"/>
      <c r="BDI49" s="63"/>
      <c r="BDJ49" s="63"/>
      <c r="BDK49" s="63"/>
      <c r="BDL49" s="63"/>
      <c r="BDM49" s="63"/>
      <c r="BDN49" s="63"/>
      <c r="BDO49" s="63"/>
      <c r="BDP49" s="64"/>
      <c r="BDQ49" s="63"/>
      <c r="BDR49" s="63"/>
      <c r="BDS49" s="63"/>
      <c r="BDT49" s="63"/>
      <c r="BDU49" s="63"/>
      <c r="BDV49" s="63"/>
      <c r="BDW49" s="63"/>
      <c r="BDX49" s="64"/>
      <c r="BDY49" s="63"/>
      <c r="BDZ49" s="63"/>
      <c r="BEA49" s="63"/>
      <c r="BEB49" s="63"/>
      <c r="BEC49" s="63"/>
      <c r="BED49" s="63"/>
      <c r="BEE49" s="63"/>
      <c r="BEF49" s="64"/>
      <c r="BEG49" s="63"/>
      <c r="BEH49" s="63"/>
      <c r="BEI49" s="63"/>
      <c r="BEJ49" s="63"/>
      <c r="BEK49" s="63"/>
      <c r="BEL49" s="63"/>
      <c r="BEM49" s="63"/>
      <c r="BEN49" s="64"/>
      <c r="BEO49" s="63"/>
      <c r="BEP49" s="63"/>
      <c r="BEQ49" s="63"/>
      <c r="BER49" s="63"/>
      <c r="BES49" s="63"/>
      <c r="BET49" s="63"/>
      <c r="BEU49" s="63"/>
      <c r="BEV49" s="64"/>
      <c r="BEW49" s="63"/>
      <c r="BEX49" s="63"/>
      <c r="BEY49" s="63"/>
      <c r="BEZ49" s="63"/>
      <c r="BFA49" s="63"/>
      <c r="BFB49" s="63"/>
      <c r="BFC49" s="63"/>
      <c r="BFD49" s="64"/>
      <c r="BFE49" s="63"/>
      <c r="BFF49" s="63"/>
      <c r="BFG49" s="63"/>
      <c r="BFH49" s="63"/>
      <c r="BFI49" s="63"/>
      <c r="BFJ49" s="63"/>
      <c r="BFK49" s="63"/>
      <c r="BFL49" s="64"/>
      <c r="BFM49" s="63"/>
      <c r="BFN49" s="63"/>
      <c r="BFO49" s="63"/>
      <c r="BFP49" s="63"/>
      <c r="BFQ49" s="63"/>
      <c r="BFR49" s="63"/>
      <c r="BFS49" s="63"/>
      <c r="BFT49" s="64"/>
      <c r="BFU49" s="63"/>
      <c r="BFV49" s="63"/>
      <c r="BFW49" s="63"/>
      <c r="BFX49" s="63"/>
      <c r="BFY49" s="63"/>
      <c r="BFZ49" s="63"/>
      <c r="BGA49" s="63"/>
      <c r="BGB49" s="64"/>
      <c r="BGC49" s="63"/>
      <c r="BGD49" s="63"/>
      <c r="BGE49" s="63"/>
      <c r="BGF49" s="63"/>
      <c r="BGG49" s="63"/>
      <c r="BGH49" s="63"/>
      <c r="BGI49" s="63"/>
      <c r="BGJ49" s="64"/>
      <c r="BGK49" s="63"/>
      <c r="BGL49" s="63"/>
      <c r="BGM49" s="63"/>
      <c r="BGN49" s="63"/>
      <c r="BGO49" s="63"/>
      <c r="BGP49" s="63"/>
      <c r="BGQ49" s="63"/>
      <c r="BGR49" s="64"/>
      <c r="BGS49" s="63"/>
      <c r="BGT49" s="63"/>
      <c r="BGU49" s="63"/>
      <c r="BGV49" s="63"/>
      <c r="BGW49" s="63"/>
      <c r="BGX49" s="63"/>
      <c r="BGY49" s="63"/>
      <c r="BGZ49" s="64"/>
      <c r="BHA49" s="63"/>
      <c r="BHB49" s="63"/>
      <c r="BHC49" s="63"/>
      <c r="BHD49" s="63"/>
      <c r="BHE49" s="63"/>
      <c r="BHF49" s="63"/>
      <c r="BHG49" s="63"/>
      <c r="BHH49" s="64"/>
      <c r="BHI49" s="63"/>
      <c r="BHJ49" s="63"/>
      <c r="BHK49" s="63"/>
      <c r="BHL49" s="63"/>
      <c r="BHM49" s="63"/>
      <c r="BHN49" s="63"/>
      <c r="BHO49" s="63"/>
      <c r="BHP49" s="64"/>
      <c r="BHQ49" s="63"/>
      <c r="BHR49" s="63"/>
      <c r="BHS49" s="63"/>
      <c r="BHT49" s="63"/>
      <c r="BHU49" s="63"/>
      <c r="BHV49" s="63"/>
      <c r="BHW49" s="63"/>
      <c r="BHX49" s="64"/>
      <c r="BHY49" s="63"/>
      <c r="BHZ49" s="63"/>
      <c r="BIA49" s="63"/>
      <c r="BIB49" s="63"/>
      <c r="BIC49" s="63"/>
      <c r="BID49" s="63"/>
      <c r="BIE49" s="63"/>
      <c r="BIF49" s="64"/>
      <c r="BIG49" s="63"/>
      <c r="BIH49" s="63"/>
      <c r="BII49" s="63"/>
      <c r="BIJ49" s="63"/>
      <c r="BIK49" s="63"/>
      <c r="BIL49" s="63"/>
      <c r="BIM49" s="63"/>
      <c r="BIN49" s="64"/>
      <c r="BIO49" s="63"/>
      <c r="BIP49" s="63"/>
      <c r="BIQ49" s="63"/>
      <c r="BIR49" s="63"/>
      <c r="BIS49" s="63"/>
      <c r="BIT49" s="63"/>
      <c r="BIU49" s="63"/>
      <c r="BIV49" s="64"/>
      <c r="BIW49" s="63"/>
      <c r="BIX49" s="63"/>
      <c r="BIY49" s="63"/>
      <c r="BIZ49" s="63"/>
      <c r="BJA49" s="63"/>
      <c r="BJB49" s="63"/>
      <c r="BJC49" s="63"/>
      <c r="BJD49" s="64"/>
      <c r="BJE49" s="63"/>
      <c r="BJF49" s="63"/>
      <c r="BJG49" s="63"/>
      <c r="BJH49" s="63"/>
      <c r="BJI49" s="63"/>
      <c r="BJJ49" s="63"/>
      <c r="BJK49" s="63"/>
      <c r="BJL49" s="64"/>
      <c r="BJM49" s="63"/>
      <c r="BJN49" s="63"/>
      <c r="BJO49" s="63"/>
      <c r="BJP49" s="63"/>
      <c r="BJQ49" s="63"/>
      <c r="BJR49" s="63"/>
      <c r="BJS49" s="63"/>
      <c r="BJT49" s="64"/>
      <c r="BJU49" s="63"/>
      <c r="BJV49" s="63"/>
      <c r="BJW49" s="63"/>
      <c r="BJX49" s="63"/>
      <c r="BJY49" s="63"/>
      <c r="BJZ49" s="63"/>
      <c r="BKA49" s="63"/>
      <c r="BKB49" s="64"/>
      <c r="BKC49" s="63"/>
      <c r="BKD49" s="63"/>
      <c r="BKE49" s="63"/>
      <c r="BKF49" s="63"/>
      <c r="BKG49" s="63"/>
      <c r="BKH49" s="63"/>
      <c r="BKI49" s="63"/>
      <c r="BKJ49" s="64"/>
      <c r="BKK49" s="63"/>
      <c r="BKL49" s="63"/>
      <c r="BKM49" s="63"/>
      <c r="BKN49" s="63"/>
      <c r="BKO49" s="63"/>
      <c r="BKP49" s="63"/>
      <c r="BKQ49" s="63"/>
      <c r="BKR49" s="64"/>
      <c r="BKS49" s="63"/>
      <c r="BKT49" s="63"/>
      <c r="BKU49" s="63"/>
      <c r="BKV49" s="63"/>
      <c r="BKW49" s="63"/>
      <c r="BKX49" s="63"/>
      <c r="BKY49" s="63"/>
      <c r="BKZ49" s="64"/>
      <c r="BLA49" s="63"/>
      <c r="BLB49" s="63"/>
      <c r="BLC49" s="63"/>
      <c r="BLD49" s="63"/>
      <c r="BLE49" s="63"/>
      <c r="BLF49" s="63"/>
      <c r="BLG49" s="63"/>
      <c r="BLH49" s="64"/>
      <c r="BLI49" s="63"/>
      <c r="BLJ49" s="63"/>
      <c r="BLK49" s="63"/>
      <c r="BLL49" s="63"/>
      <c r="BLM49" s="63"/>
      <c r="BLN49" s="63"/>
      <c r="BLO49" s="63"/>
      <c r="BLP49" s="64"/>
      <c r="BLQ49" s="63"/>
      <c r="BLR49" s="63"/>
      <c r="BLS49" s="63"/>
      <c r="BLT49" s="63"/>
      <c r="BLU49" s="63"/>
      <c r="BLV49" s="63"/>
      <c r="BLW49" s="63"/>
      <c r="BLX49" s="64"/>
      <c r="BLY49" s="63"/>
      <c r="BLZ49" s="63"/>
      <c r="BMA49" s="63"/>
      <c r="BMB49" s="63"/>
      <c r="BMC49" s="63"/>
      <c r="BMD49" s="63"/>
      <c r="BME49" s="63"/>
      <c r="BMF49" s="64"/>
      <c r="BMG49" s="63"/>
      <c r="BMH49" s="63"/>
      <c r="BMI49" s="63"/>
      <c r="BMJ49" s="63"/>
      <c r="BMK49" s="63"/>
      <c r="BML49" s="63"/>
      <c r="BMM49" s="63"/>
      <c r="BMN49" s="64"/>
      <c r="BMO49" s="63"/>
      <c r="BMP49" s="63"/>
      <c r="BMQ49" s="63"/>
      <c r="BMR49" s="63"/>
      <c r="BMS49" s="63"/>
      <c r="BMT49" s="63"/>
      <c r="BMU49" s="63"/>
      <c r="BMV49" s="64"/>
      <c r="BMW49" s="63"/>
      <c r="BMX49" s="63"/>
      <c r="BMY49" s="63"/>
      <c r="BMZ49" s="63"/>
      <c r="BNA49" s="63"/>
      <c r="BNB49" s="63"/>
      <c r="BNC49" s="63"/>
      <c r="BND49" s="64"/>
      <c r="BNE49" s="63"/>
      <c r="BNF49" s="63"/>
      <c r="BNG49" s="63"/>
      <c r="BNH49" s="63"/>
      <c r="BNI49" s="63"/>
      <c r="BNJ49" s="63"/>
      <c r="BNK49" s="63"/>
      <c r="BNL49" s="64"/>
      <c r="BNM49" s="63"/>
      <c r="BNN49" s="63"/>
      <c r="BNO49" s="63"/>
      <c r="BNP49" s="63"/>
      <c r="BNQ49" s="63"/>
      <c r="BNR49" s="63"/>
      <c r="BNS49" s="63"/>
      <c r="BNT49" s="64"/>
      <c r="BNU49" s="63"/>
      <c r="BNV49" s="63"/>
      <c r="BNW49" s="63"/>
      <c r="BNX49" s="63"/>
      <c r="BNY49" s="63"/>
      <c r="BNZ49" s="63"/>
      <c r="BOA49" s="63"/>
      <c r="BOB49" s="64"/>
      <c r="BOC49" s="63"/>
      <c r="BOD49" s="63"/>
      <c r="BOE49" s="63"/>
      <c r="BOF49" s="63"/>
      <c r="BOG49" s="63"/>
      <c r="BOH49" s="63"/>
      <c r="BOI49" s="63"/>
      <c r="BOJ49" s="64"/>
      <c r="BOK49" s="63"/>
      <c r="BOL49" s="63"/>
      <c r="BOM49" s="63"/>
      <c r="BON49" s="63"/>
      <c r="BOO49" s="63"/>
      <c r="BOP49" s="63"/>
      <c r="BOQ49" s="63"/>
      <c r="BOR49" s="64"/>
      <c r="BOS49" s="63"/>
      <c r="BOT49" s="63"/>
      <c r="BOU49" s="63"/>
      <c r="BOV49" s="63"/>
      <c r="BOW49" s="63"/>
      <c r="BOX49" s="63"/>
      <c r="BOY49" s="63"/>
      <c r="BOZ49" s="64"/>
      <c r="BPA49" s="63"/>
      <c r="BPB49" s="63"/>
      <c r="BPC49" s="63"/>
      <c r="BPD49" s="63"/>
      <c r="BPE49" s="63"/>
      <c r="BPF49" s="63"/>
      <c r="BPG49" s="63"/>
      <c r="BPH49" s="64"/>
      <c r="BPI49" s="63"/>
      <c r="BPJ49" s="63"/>
      <c r="BPK49" s="63"/>
      <c r="BPL49" s="63"/>
      <c r="BPM49" s="63"/>
      <c r="BPN49" s="63"/>
      <c r="BPO49" s="63"/>
      <c r="BPP49" s="64"/>
      <c r="BPQ49" s="63"/>
      <c r="BPR49" s="63"/>
      <c r="BPS49" s="63"/>
      <c r="BPT49" s="63"/>
      <c r="BPU49" s="63"/>
      <c r="BPV49" s="63"/>
      <c r="BPW49" s="63"/>
      <c r="BPX49" s="64"/>
      <c r="BPY49" s="63"/>
      <c r="BPZ49" s="63"/>
      <c r="BQA49" s="63"/>
      <c r="BQB49" s="63"/>
      <c r="BQC49" s="63"/>
      <c r="BQD49" s="63"/>
      <c r="BQE49" s="63"/>
      <c r="BQF49" s="64"/>
      <c r="BQG49" s="63"/>
      <c r="BQH49" s="63"/>
      <c r="BQI49" s="63"/>
      <c r="BQJ49" s="63"/>
      <c r="BQK49" s="63"/>
      <c r="BQL49" s="63"/>
      <c r="BQM49" s="63"/>
      <c r="BQN49" s="64"/>
      <c r="BQO49" s="63"/>
      <c r="BQP49" s="63"/>
      <c r="BQQ49" s="63"/>
      <c r="BQR49" s="63"/>
      <c r="BQS49" s="63"/>
      <c r="BQT49" s="63"/>
      <c r="BQU49" s="63"/>
      <c r="BQV49" s="64"/>
      <c r="BQW49" s="63"/>
      <c r="BQX49" s="63"/>
      <c r="BQY49" s="63"/>
      <c r="BQZ49" s="63"/>
      <c r="BRA49" s="63"/>
      <c r="BRB49" s="63"/>
      <c r="BRC49" s="63"/>
      <c r="BRD49" s="64"/>
      <c r="BRE49" s="63"/>
      <c r="BRF49" s="63"/>
      <c r="BRG49" s="63"/>
      <c r="BRH49" s="63"/>
      <c r="BRI49" s="63"/>
      <c r="BRJ49" s="63"/>
      <c r="BRK49" s="63"/>
      <c r="BRL49" s="64"/>
      <c r="BRM49" s="63"/>
      <c r="BRN49" s="63"/>
      <c r="BRO49" s="63"/>
      <c r="BRP49" s="63"/>
      <c r="BRQ49" s="63"/>
      <c r="BRR49" s="63"/>
      <c r="BRS49" s="63"/>
      <c r="BRT49" s="64"/>
      <c r="BRU49" s="63"/>
      <c r="BRV49" s="63"/>
      <c r="BRW49" s="63"/>
      <c r="BRX49" s="63"/>
      <c r="BRY49" s="63"/>
      <c r="BRZ49" s="63"/>
      <c r="BSA49" s="63"/>
      <c r="BSB49" s="64"/>
      <c r="BSC49" s="63"/>
      <c r="BSD49" s="63"/>
      <c r="BSE49" s="63"/>
      <c r="BSF49" s="63"/>
      <c r="BSG49" s="63"/>
      <c r="BSH49" s="63"/>
      <c r="BSI49" s="63"/>
      <c r="BSJ49" s="64"/>
      <c r="BSK49" s="63"/>
      <c r="BSL49" s="63"/>
      <c r="BSM49" s="63"/>
      <c r="BSN49" s="63"/>
      <c r="BSO49" s="63"/>
      <c r="BSP49" s="63"/>
      <c r="BSQ49" s="63"/>
      <c r="BSR49" s="64"/>
      <c r="BSS49" s="63"/>
      <c r="BST49" s="63"/>
      <c r="BSU49" s="63"/>
      <c r="BSV49" s="63"/>
      <c r="BSW49" s="63"/>
      <c r="BSX49" s="63"/>
      <c r="BSY49" s="63"/>
      <c r="BSZ49" s="64"/>
      <c r="BTA49" s="63"/>
      <c r="BTB49" s="63"/>
      <c r="BTC49" s="63"/>
      <c r="BTD49" s="63"/>
      <c r="BTE49" s="63"/>
      <c r="BTF49" s="63"/>
      <c r="BTG49" s="63"/>
      <c r="BTH49" s="64"/>
      <c r="BTI49" s="63"/>
      <c r="BTJ49" s="63"/>
      <c r="BTK49" s="63"/>
      <c r="BTL49" s="63"/>
      <c r="BTM49" s="63"/>
      <c r="BTN49" s="63"/>
      <c r="BTO49" s="63"/>
      <c r="BTP49" s="64"/>
      <c r="BTQ49" s="63"/>
      <c r="BTR49" s="63"/>
      <c r="BTS49" s="63"/>
      <c r="BTT49" s="63"/>
      <c r="BTU49" s="63"/>
      <c r="BTV49" s="63"/>
      <c r="BTW49" s="63"/>
      <c r="BTX49" s="64"/>
      <c r="BTY49" s="63"/>
      <c r="BTZ49" s="63"/>
      <c r="BUA49" s="63"/>
      <c r="BUB49" s="63"/>
      <c r="BUC49" s="63"/>
      <c r="BUD49" s="63"/>
      <c r="BUE49" s="63"/>
      <c r="BUF49" s="64"/>
      <c r="BUG49" s="63"/>
      <c r="BUH49" s="63"/>
      <c r="BUI49" s="63"/>
      <c r="BUJ49" s="63"/>
      <c r="BUK49" s="63"/>
      <c r="BUL49" s="63"/>
      <c r="BUM49" s="63"/>
      <c r="BUN49" s="64"/>
      <c r="BUO49" s="63"/>
      <c r="BUP49" s="63"/>
      <c r="BUQ49" s="63"/>
      <c r="BUR49" s="63"/>
      <c r="BUS49" s="63"/>
      <c r="BUT49" s="63"/>
      <c r="BUU49" s="63"/>
      <c r="BUV49" s="64"/>
      <c r="BUW49" s="63"/>
      <c r="BUX49" s="63"/>
      <c r="BUY49" s="63"/>
      <c r="BUZ49" s="63"/>
      <c r="BVA49" s="63"/>
      <c r="BVB49" s="63"/>
      <c r="BVC49" s="63"/>
      <c r="BVD49" s="64"/>
      <c r="BVE49" s="63"/>
      <c r="BVF49" s="63"/>
      <c r="BVG49" s="63"/>
      <c r="BVH49" s="63"/>
      <c r="BVI49" s="63"/>
      <c r="BVJ49" s="63"/>
      <c r="BVK49" s="63"/>
      <c r="BVL49" s="64"/>
      <c r="BVM49" s="63"/>
      <c r="BVN49" s="63"/>
      <c r="BVO49" s="63"/>
      <c r="BVP49" s="63"/>
      <c r="BVQ49" s="63"/>
      <c r="BVR49" s="63"/>
      <c r="BVS49" s="63"/>
      <c r="BVT49" s="64"/>
      <c r="BVU49" s="63"/>
      <c r="BVV49" s="63"/>
      <c r="BVW49" s="63"/>
      <c r="BVX49" s="63"/>
      <c r="BVY49" s="63"/>
      <c r="BVZ49" s="63"/>
      <c r="BWA49" s="63"/>
      <c r="BWB49" s="64"/>
      <c r="BWC49" s="63"/>
      <c r="BWD49" s="63"/>
      <c r="BWE49" s="63"/>
      <c r="BWF49" s="63"/>
      <c r="BWG49" s="63"/>
      <c r="BWH49" s="63"/>
      <c r="BWI49" s="63"/>
      <c r="BWJ49" s="64"/>
      <c r="BWK49" s="63"/>
      <c r="BWL49" s="63"/>
      <c r="BWM49" s="63"/>
      <c r="BWN49" s="63"/>
      <c r="BWO49" s="63"/>
      <c r="BWP49" s="63"/>
      <c r="BWQ49" s="63"/>
      <c r="BWR49" s="64"/>
      <c r="BWS49" s="63"/>
      <c r="BWT49" s="63"/>
      <c r="BWU49" s="63"/>
      <c r="BWV49" s="63"/>
      <c r="BWW49" s="63"/>
      <c r="BWX49" s="63"/>
      <c r="BWY49" s="63"/>
      <c r="BWZ49" s="64"/>
      <c r="BXA49" s="63"/>
      <c r="BXB49" s="63"/>
      <c r="BXC49" s="63"/>
      <c r="BXD49" s="63"/>
      <c r="BXE49" s="63"/>
      <c r="BXF49" s="63"/>
      <c r="BXG49" s="63"/>
      <c r="BXH49" s="64"/>
      <c r="BXI49" s="63"/>
      <c r="BXJ49" s="63"/>
      <c r="BXK49" s="63"/>
      <c r="BXL49" s="63"/>
      <c r="BXM49" s="63"/>
      <c r="BXN49" s="63"/>
      <c r="BXO49" s="63"/>
      <c r="BXP49" s="64"/>
      <c r="BXQ49" s="63"/>
      <c r="BXR49" s="63"/>
      <c r="BXS49" s="63"/>
      <c r="BXT49" s="63"/>
      <c r="BXU49" s="63"/>
      <c r="BXV49" s="63"/>
      <c r="BXW49" s="63"/>
      <c r="BXX49" s="64"/>
      <c r="BXY49" s="63"/>
      <c r="BXZ49" s="63"/>
      <c r="BYA49" s="63"/>
      <c r="BYB49" s="63"/>
      <c r="BYC49" s="63"/>
      <c r="BYD49" s="63"/>
      <c r="BYE49" s="63"/>
      <c r="BYF49" s="64"/>
      <c r="BYG49" s="63"/>
      <c r="BYH49" s="63"/>
      <c r="BYI49" s="63"/>
      <c r="BYJ49" s="63"/>
      <c r="BYK49" s="63"/>
      <c r="BYL49" s="63"/>
      <c r="BYM49" s="63"/>
      <c r="BYN49" s="64"/>
      <c r="BYO49" s="63"/>
      <c r="BYP49" s="63"/>
      <c r="BYQ49" s="63"/>
      <c r="BYR49" s="63"/>
      <c r="BYS49" s="63"/>
      <c r="BYT49" s="63"/>
      <c r="BYU49" s="63"/>
      <c r="BYV49" s="64"/>
      <c r="BYW49" s="63"/>
      <c r="BYX49" s="63"/>
      <c r="BYY49" s="63"/>
      <c r="BYZ49" s="63"/>
      <c r="BZA49" s="63"/>
      <c r="BZB49" s="63"/>
      <c r="BZC49" s="63"/>
      <c r="BZD49" s="64"/>
      <c r="BZE49" s="63"/>
      <c r="BZF49" s="63"/>
      <c r="BZG49" s="63"/>
      <c r="BZH49" s="63"/>
      <c r="BZI49" s="63"/>
      <c r="BZJ49" s="63"/>
      <c r="BZK49" s="63"/>
      <c r="BZL49" s="64"/>
      <c r="BZM49" s="63"/>
      <c r="BZN49" s="63"/>
      <c r="BZO49" s="63"/>
      <c r="BZP49" s="63"/>
      <c r="BZQ49" s="63"/>
      <c r="BZR49" s="63"/>
      <c r="BZS49" s="63"/>
      <c r="BZT49" s="64"/>
      <c r="BZU49" s="63"/>
      <c r="BZV49" s="63"/>
      <c r="BZW49" s="63"/>
      <c r="BZX49" s="63"/>
      <c r="BZY49" s="63"/>
      <c r="BZZ49" s="63"/>
      <c r="CAA49" s="63"/>
      <c r="CAB49" s="64"/>
      <c r="CAC49" s="63"/>
      <c r="CAD49" s="63"/>
      <c r="CAE49" s="63"/>
      <c r="CAF49" s="63"/>
      <c r="CAG49" s="63"/>
      <c r="CAH49" s="63"/>
      <c r="CAI49" s="63"/>
      <c r="CAJ49" s="64"/>
      <c r="CAK49" s="63"/>
      <c r="CAL49" s="63"/>
      <c r="CAM49" s="63"/>
      <c r="CAN49" s="63"/>
      <c r="CAO49" s="63"/>
      <c r="CAP49" s="63"/>
      <c r="CAQ49" s="63"/>
      <c r="CAR49" s="64"/>
      <c r="CAS49" s="63"/>
      <c r="CAT49" s="63"/>
      <c r="CAU49" s="63"/>
      <c r="CAV49" s="63"/>
      <c r="CAW49" s="63"/>
      <c r="CAX49" s="63"/>
      <c r="CAY49" s="63"/>
      <c r="CAZ49" s="64"/>
      <c r="CBA49" s="63"/>
      <c r="CBB49" s="63"/>
      <c r="CBC49" s="63"/>
      <c r="CBD49" s="63"/>
      <c r="CBE49" s="63"/>
      <c r="CBF49" s="63"/>
      <c r="CBG49" s="63"/>
      <c r="CBH49" s="64"/>
      <c r="CBI49" s="63"/>
      <c r="CBJ49" s="63"/>
      <c r="CBK49" s="63"/>
      <c r="CBL49" s="63"/>
      <c r="CBM49" s="63"/>
      <c r="CBN49" s="63"/>
      <c r="CBO49" s="63"/>
      <c r="CBP49" s="64"/>
      <c r="CBQ49" s="63"/>
      <c r="CBR49" s="63"/>
      <c r="CBS49" s="63"/>
      <c r="CBT49" s="63"/>
      <c r="CBU49" s="63"/>
      <c r="CBV49" s="63"/>
      <c r="CBW49" s="63"/>
      <c r="CBX49" s="64"/>
      <c r="CBY49" s="63"/>
      <c r="CBZ49" s="63"/>
      <c r="CCA49" s="63"/>
      <c r="CCB49" s="63"/>
      <c r="CCC49" s="63"/>
      <c r="CCD49" s="63"/>
      <c r="CCE49" s="63"/>
      <c r="CCF49" s="64"/>
      <c r="CCG49" s="63"/>
      <c r="CCH49" s="63"/>
      <c r="CCI49" s="63"/>
      <c r="CCJ49" s="63"/>
      <c r="CCK49" s="63"/>
      <c r="CCL49" s="63"/>
      <c r="CCM49" s="63"/>
      <c r="CCN49" s="64"/>
      <c r="CCO49" s="63"/>
      <c r="CCP49" s="63"/>
      <c r="CCQ49" s="63"/>
      <c r="CCR49" s="63"/>
      <c r="CCS49" s="63"/>
      <c r="CCT49" s="63"/>
      <c r="CCU49" s="63"/>
      <c r="CCV49" s="64"/>
      <c r="CCW49" s="63"/>
      <c r="CCX49" s="63"/>
      <c r="CCY49" s="63"/>
      <c r="CCZ49" s="63"/>
      <c r="CDA49" s="63"/>
      <c r="CDB49" s="63"/>
      <c r="CDC49" s="63"/>
      <c r="CDD49" s="64"/>
      <c r="CDE49" s="63"/>
      <c r="CDF49" s="63"/>
      <c r="CDG49" s="63"/>
      <c r="CDH49" s="63"/>
      <c r="CDI49" s="63"/>
      <c r="CDJ49" s="63"/>
      <c r="CDK49" s="63"/>
      <c r="CDL49" s="64"/>
      <c r="CDM49" s="63"/>
      <c r="CDN49" s="63"/>
      <c r="CDO49" s="63"/>
      <c r="CDP49" s="63"/>
      <c r="CDQ49" s="63"/>
      <c r="CDR49" s="63"/>
      <c r="CDS49" s="63"/>
      <c r="CDT49" s="64"/>
      <c r="CDU49" s="63"/>
      <c r="CDV49" s="63"/>
      <c r="CDW49" s="63"/>
      <c r="CDX49" s="63"/>
      <c r="CDY49" s="63"/>
      <c r="CDZ49" s="63"/>
      <c r="CEA49" s="63"/>
      <c r="CEB49" s="64"/>
      <c r="CEC49" s="63"/>
      <c r="CED49" s="63"/>
      <c r="CEE49" s="63"/>
      <c r="CEF49" s="63"/>
      <c r="CEG49" s="63"/>
      <c r="CEH49" s="63"/>
      <c r="CEI49" s="63"/>
      <c r="CEJ49" s="64"/>
      <c r="CEK49" s="63"/>
      <c r="CEL49" s="63"/>
      <c r="CEM49" s="63"/>
      <c r="CEN49" s="63"/>
      <c r="CEO49" s="63"/>
      <c r="CEP49" s="63"/>
      <c r="CEQ49" s="63"/>
      <c r="CER49" s="64"/>
      <c r="CES49" s="63"/>
      <c r="CET49" s="63"/>
      <c r="CEU49" s="63"/>
      <c r="CEV49" s="63"/>
      <c r="CEW49" s="63"/>
      <c r="CEX49" s="63"/>
      <c r="CEY49" s="63"/>
      <c r="CEZ49" s="64"/>
      <c r="CFA49" s="63"/>
      <c r="CFB49" s="63"/>
      <c r="CFC49" s="63"/>
      <c r="CFD49" s="63"/>
      <c r="CFE49" s="63"/>
      <c r="CFF49" s="63"/>
      <c r="CFG49" s="63"/>
      <c r="CFH49" s="64"/>
      <c r="CFI49" s="63"/>
      <c r="CFJ49" s="63"/>
      <c r="CFK49" s="63"/>
      <c r="CFL49" s="63"/>
      <c r="CFM49" s="63"/>
      <c r="CFN49" s="63"/>
      <c r="CFO49" s="63"/>
      <c r="CFP49" s="64"/>
      <c r="CFQ49" s="63"/>
      <c r="CFR49" s="63"/>
      <c r="CFS49" s="63"/>
      <c r="CFT49" s="63"/>
      <c r="CFU49" s="63"/>
      <c r="CFV49" s="63"/>
      <c r="CFW49" s="63"/>
      <c r="CFX49" s="64"/>
      <c r="CFY49" s="63"/>
      <c r="CFZ49" s="63"/>
      <c r="CGA49" s="63"/>
      <c r="CGB49" s="63"/>
      <c r="CGC49" s="63"/>
      <c r="CGD49" s="63"/>
      <c r="CGE49" s="63"/>
      <c r="CGF49" s="64"/>
      <c r="CGG49" s="63"/>
      <c r="CGH49" s="63"/>
      <c r="CGI49" s="63"/>
      <c r="CGJ49" s="63"/>
      <c r="CGK49" s="63"/>
      <c r="CGL49" s="63"/>
      <c r="CGM49" s="63"/>
      <c r="CGN49" s="64"/>
      <c r="CGO49" s="63"/>
      <c r="CGP49" s="63"/>
      <c r="CGQ49" s="63"/>
      <c r="CGR49" s="63"/>
      <c r="CGS49" s="63"/>
      <c r="CGT49" s="63"/>
      <c r="CGU49" s="63"/>
      <c r="CGV49" s="64"/>
      <c r="CGW49" s="63"/>
      <c r="CGX49" s="63"/>
      <c r="CGY49" s="63"/>
      <c r="CGZ49" s="63"/>
      <c r="CHA49" s="63"/>
      <c r="CHB49" s="63"/>
      <c r="CHC49" s="63"/>
      <c r="CHD49" s="64"/>
      <c r="CHE49" s="63"/>
      <c r="CHF49" s="63"/>
      <c r="CHG49" s="63"/>
      <c r="CHH49" s="63"/>
      <c r="CHI49" s="63"/>
      <c r="CHJ49" s="63"/>
      <c r="CHK49" s="63"/>
      <c r="CHL49" s="64"/>
      <c r="CHM49" s="63"/>
      <c r="CHN49" s="63"/>
      <c r="CHO49" s="63"/>
      <c r="CHP49" s="63"/>
      <c r="CHQ49" s="63"/>
      <c r="CHR49" s="63"/>
      <c r="CHS49" s="63"/>
      <c r="CHT49" s="64"/>
      <c r="CHU49" s="63"/>
      <c r="CHV49" s="63"/>
      <c r="CHW49" s="63"/>
      <c r="CHX49" s="63"/>
      <c r="CHY49" s="63"/>
      <c r="CHZ49" s="63"/>
      <c r="CIA49" s="63"/>
      <c r="CIB49" s="64"/>
      <c r="CIC49" s="63"/>
      <c r="CID49" s="63"/>
      <c r="CIE49" s="63"/>
      <c r="CIF49" s="63"/>
      <c r="CIG49" s="63"/>
      <c r="CIH49" s="63"/>
      <c r="CII49" s="63"/>
      <c r="CIJ49" s="64"/>
      <c r="CIK49" s="63"/>
      <c r="CIL49" s="63"/>
      <c r="CIM49" s="63"/>
      <c r="CIN49" s="63"/>
      <c r="CIO49" s="63"/>
      <c r="CIP49" s="63"/>
      <c r="CIQ49" s="63"/>
      <c r="CIR49" s="64"/>
      <c r="CIS49" s="63"/>
      <c r="CIT49" s="63"/>
      <c r="CIU49" s="63"/>
      <c r="CIV49" s="63"/>
      <c r="CIW49" s="63"/>
      <c r="CIX49" s="63"/>
      <c r="CIY49" s="63"/>
      <c r="CIZ49" s="64"/>
      <c r="CJA49" s="63"/>
      <c r="CJB49" s="63"/>
      <c r="CJC49" s="63"/>
      <c r="CJD49" s="63"/>
      <c r="CJE49" s="63"/>
      <c r="CJF49" s="63"/>
      <c r="CJG49" s="63"/>
      <c r="CJH49" s="64"/>
      <c r="CJI49" s="63"/>
      <c r="CJJ49" s="63"/>
      <c r="CJK49" s="63"/>
      <c r="CJL49" s="63"/>
      <c r="CJM49" s="63"/>
      <c r="CJN49" s="63"/>
      <c r="CJO49" s="63"/>
      <c r="CJP49" s="64"/>
      <c r="CJQ49" s="63"/>
      <c r="CJR49" s="63"/>
      <c r="CJS49" s="63"/>
      <c r="CJT49" s="63"/>
      <c r="CJU49" s="63"/>
      <c r="CJV49" s="63"/>
      <c r="CJW49" s="63"/>
      <c r="CJX49" s="64"/>
      <c r="CJY49" s="63"/>
      <c r="CJZ49" s="63"/>
      <c r="CKA49" s="63"/>
      <c r="CKB49" s="63"/>
      <c r="CKC49" s="63"/>
      <c r="CKD49" s="63"/>
      <c r="CKE49" s="63"/>
      <c r="CKF49" s="64"/>
      <c r="CKG49" s="63"/>
      <c r="CKH49" s="63"/>
      <c r="CKI49" s="63"/>
      <c r="CKJ49" s="63"/>
      <c r="CKK49" s="63"/>
      <c r="CKL49" s="63"/>
      <c r="CKM49" s="63"/>
      <c r="CKN49" s="64"/>
      <c r="CKO49" s="63"/>
      <c r="CKP49" s="63"/>
      <c r="CKQ49" s="63"/>
      <c r="CKR49" s="63"/>
      <c r="CKS49" s="63"/>
      <c r="CKT49" s="63"/>
      <c r="CKU49" s="63"/>
      <c r="CKV49" s="64"/>
      <c r="CKW49" s="63"/>
      <c r="CKX49" s="63"/>
      <c r="CKY49" s="63"/>
      <c r="CKZ49" s="63"/>
      <c r="CLA49" s="63"/>
      <c r="CLB49" s="63"/>
      <c r="CLC49" s="63"/>
      <c r="CLD49" s="64"/>
      <c r="CLE49" s="63"/>
      <c r="CLF49" s="63"/>
      <c r="CLG49" s="63"/>
      <c r="CLH49" s="63"/>
      <c r="CLI49" s="63"/>
      <c r="CLJ49" s="63"/>
      <c r="CLK49" s="63"/>
      <c r="CLL49" s="64"/>
      <c r="CLM49" s="63"/>
      <c r="CLN49" s="63"/>
      <c r="CLO49" s="63"/>
      <c r="CLP49" s="63"/>
      <c r="CLQ49" s="63"/>
      <c r="CLR49" s="63"/>
      <c r="CLS49" s="63"/>
      <c r="CLT49" s="64"/>
      <c r="CLU49" s="63"/>
      <c r="CLV49" s="63"/>
      <c r="CLW49" s="63"/>
      <c r="CLX49" s="63"/>
      <c r="CLY49" s="63"/>
      <c r="CLZ49" s="63"/>
      <c r="CMA49" s="63"/>
      <c r="CMB49" s="64"/>
      <c r="CMC49" s="63"/>
      <c r="CMD49" s="63"/>
      <c r="CME49" s="63"/>
      <c r="CMF49" s="63"/>
      <c r="CMG49" s="63"/>
      <c r="CMH49" s="63"/>
      <c r="CMI49" s="63"/>
      <c r="CMJ49" s="64"/>
      <c r="CMK49" s="63"/>
      <c r="CML49" s="63"/>
      <c r="CMM49" s="63"/>
      <c r="CMN49" s="63"/>
      <c r="CMO49" s="63"/>
      <c r="CMP49" s="63"/>
      <c r="CMQ49" s="63"/>
      <c r="CMR49" s="64"/>
      <c r="CMS49" s="63"/>
      <c r="CMT49" s="63"/>
      <c r="CMU49" s="63"/>
      <c r="CMV49" s="63"/>
      <c r="CMW49" s="63"/>
      <c r="CMX49" s="63"/>
      <c r="CMY49" s="63"/>
      <c r="CMZ49" s="64"/>
      <c r="CNA49" s="63"/>
      <c r="CNB49" s="63"/>
      <c r="CNC49" s="63"/>
      <c r="CND49" s="63"/>
      <c r="CNE49" s="63"/>
      <c r="CNF49" s="63"/>
      <c r="CNG49" s="63"/>
      <c r="CNH49" s="64"/>
      <c r="CNI49" s="63"/>
      <c r="CNJ49" s="63"/>
      <c r="CNK49" s="63"/>
      <c r="CNL49" s="63"/>
      <c r="CNM49" s="63"/>
      <c r="CNN49" s="63"/>
      <c r="CNO49" s="63"/>
      <c r="CNP49" s="64"/>
      <c r="CNQ49" s="63"/>
      <c r="CNR49" s="63"/>
      <c r="CNS49" s="63"/>
      <c r="CNT49" s="63"/>
      <c r="CNU49" s="63"/>
      <c r="CNV49" s="63"/>
      <c r="CNW49" s="63"/>
      <c r="CNX49" s="64"/>
      <c r="CNY49" s="63"/>
      <c r="CNZ49" s="63"/>
      <c r="COA49" s="63"/>
      <c r="COB49" s="63"/>
      <c r="COC49" s="63"/>
      <c r="COD49" s="63"/>
      <c r="COE49" s="63"/>
      <c r="COF49" s="64"/>
      <c r="COG49" s="63"/>
      <c r="COH49" s="63"/>
      <c r="COI49" s="63"/>
      <c r="COJ49" s="63"/>
      <c r="COK49" s="63"/>
      <c r="COL49" s="63"/>
      <c r="COM49" s="63"/>
      <c r="CON49" s="64"/>
      <c r="COO49" s="63"/>
      <c r="COP49" s="63"/>
      <c r="COQ49" s="63"/>
      <c r="COR49" s="63"/>
      <c r="COS49" s="63"/>
      <c r="COT49" s="63"/>
      <c r="COU49" s="63"/>
      <c r="COV49" s="64"/>
      <c r="COW49" s="63"/>
      <c r="COX49" s="63"/>
      <c r="COY49" s="63"/>
      <c r="COZ49" s="63"/>
      <c r="CPA49" s="63"/>
      <c r="CPB49" s="63"/>
      <c r="CPC49" s="63"/>
      <c r="CPD49" s="64"/>
      <c r="CPE49" s="63"/>
      <c r="CPF49" s="63"/>
      <c r="CPG49" s="63"/>
      <c r="CPH49" s="63"/>
      <c r="CPI49" s="63"/>
      <c r="CPJ49" s="63"/>
      <c r="CPK49" s="63"/>
      <c r="CPL49" s="64"/>
      <c r="CPM49" s="63"/>
      <c r="CPN49" s="63"/>
      <c r="CPO49" s="63"/>
      <c r="CPP49" s="63"/>
      <c r="CPQ49" s="63"/>
      <c r="CPR49" s="63"/>
      <c r="CPS49" s="63"/>
      <c r="CPT49" s="64"/>
      <c r="CPU49" s="63"/>
      <c r="CPV49" s="63"/>
      <c r="CPW49" s="63"/>
      <c r="CPX49" s="63"/>
      <c r="CPY49" s="63"/>
      <c r="CPZ49" s="63"/>
      <c r="CQA49" s="63"/>
      <c r="CQB49" s="64"/>
      <c r="CQC49" s="63"/>
      <c r="CQD49" s="63"/>
      <c r="CQE49" s="63"/>
      <c r="CQF49" s="63"/>
      <c r="CQG49" s="63"/>
      <c r="CQH49" s="63"/>
      <c r="CQI49" s="63"/>
      <c r="CQJ49" s="64"/>
      <c r="CQK49" s="63"/>
      <c r="CQL49" s="63"/>
      <c r="CQM49" s="63"/>
      <c r="CQN49" s="63"/>
      <c r="CQO49" s="63"/>
      <c r="CQP49" s="63"/>
      <c r="CQQ49" s="63"/>
      <c r="CQR49" s="64"/>
      <c r="CQS49" s="63"/>
      <c r="CQT49" s="63"/>
      <c r="CQU49" s="63"/>
      <c r="CQV49" s="63"/>
      <c r="CQW49" s="63"/>
      <c r="CQX49" s="63"/>
      <c r="CQY49" s="63"/>
      <c r="CQZ49" s="64"/>
      <c r="CRA49" s="63"/>
      <c r="CRB49" s="63"/>
      <c r="CRC49" s="63"/>
      <c r="CRD49" s="63"/>
      <c r="CRE49" s="63"/>
      <c r="CRF49" s="63"/>
      <c r="CRG49" s="63"/>
      <c r="CRH49" s="64"/>
      <c r="CRI49" s="63"/>
      <c r="CRJ49" s="63"/>
      <c r="CRK49" s="63"/>
      <c r="CRL49" s="63"/>
      <c r="CRM49" s="63"/>
      <c r="CRN49" s="63"/>
      <c r="CRO49" s="63"/>
      <c r="CRP49" s="64"/>
      <c r="CRQ49" s="63"/>
      <c r="CRR49" s="63"/>
      <c r="CRS49" s="63"/>
      <c r="CRT49" s="63"/>
      <c r="CRU49" s="63"/>
      <c r="CRV49" s="63"/>
      <c r="CRW49" s="63"/>
      <c r="CRX49" s="64"/>
      <c r="CRY49" s="63"/>
      <c r="CRZ49" s="63"/>
      <c r="CSA49" s="63"/>
      <c r="CSB49" s="63"/>
      <c r="CSC49" s="63"/>
      <c r="CSD49" s="63"/>
      <c r="CSE49" s="63"/>
      <c r="CSF49" s="64"/>
      <c r="CSG49" s="63"/>
      <c r="CSH49" s="63"/>
      <c r="CSI49" s="63"/>
      <c r="CSJ49" s="63"/>
      <c r="CSK49" s="63"/>
      <c r="CSL49" s="63"/>
      <c r="CSM49" s="63"/>
      <c r="CSN49" s="64"/>
      <c r="CSO49" s="63"/>
      <c r="CSP49" s="63"/>
      <c r="CSQ49" s="63"/>
      <c r="CSR49" s="63"/>
      <c r="CSS49" s="63"/>
      <c r="CST49" s="63"/>
      <c r="CSU49" s="63"/>
      <c r="CSV49" s="64"/>
      <c r="CSW49" s="63"/>
      <c r="CSX49" s="63"/>
      <c r="CSY49" s="63"/>
      <c r="CSZ49" s="63"/>
      <c r="CTA49" s="63"/>
      <c r="CTB49" s="63"/>
      <c r="CTC49" s="63"/>
      <c r="CTD49" s="64"/>
      <c r="CTE49" s="63"/>
      <c r="CTF49" s="63"/>
      <c r="CTG49" s="63"/>
      <c r="CTH49" s="63"/>
      <c r="CTI49" s="63"/>
      <c r="CTJ49" s="63"/>
      <c r="CTK49" s="63"/>
      <c r="CTL49" s="64"/>
      <c r="CTM49" s="63"/>
      <c r="CTN49" s="63"/>
      <c r="CTO49" s="63"/>
      <c r="CTP49" s="63"/>
      <c r="CTQ49" s="63"/>
      <c r="CTR49" s="63"/>
      <c r="CTS49" s="63"/>
      <c r="CTT49" s="64"/>
      <c r="CTU49" s="63"/>
      <c r="CTV49" s="63"/>
      <c r="CTW49" s="63"/>
      <c r="CTX49" s="63"/>
      <c r="CTY49" s="63"/>
      <c r="CTZ49" s="63"/>
      <c r="CUA49" s="63"/>
      <c r="CUB49" s="64"/>
      <c r="CUC49" s="63"/>
      <c r="CUD49" s="63"/>
      <c r="CUE49" s="63"/>
      <c r="CUF49" s="63"/>
      <c r="CUG49" s="63"/>
      <c r="CUH49" s="63"/>
      <c r="CUI49" s="63"/>
      <c r="CUJ49" s="64"/>
      <c r="CUK49" s="63"/>
      <c r="CUL49" s="63"/>
      <c r="CUM49" s="63"/>
      <c r="CUN49" s="63"/>
      <c r="CUO49" s="63"/>
      <c r="CUP49" s="63"/>
      <c r="CUQ49" s="63"/>
      <c r="CUR49" s="64"/>
      <c r="CUS49" s="63"/>
      <c r="CUT49" s="63"/>
      <c r="CUU49" s="63"/>
      <c r="CUV49" s="63"/>
      <c r="CUW49" s="63"/>
      <c r="CUX49" s="63"/>
      <c r="CUY49" s="63"/>
      <c r="CUZ49" s="64"/>
      <c r="CVA49" s="63"/>
      <c r="CVB49" s="63"/>
      <c r="CVC49" s="63"/>
      <c r="CVD49" s="63"/>
      <c r="CVE49" s="63"/>
      <c r="CVF49" s="63"/>
      <c r="CVG49" s="63"/>
      <c r="CVH49" s="64"/>
      <c r="CVI49" s="63"/>
      <c r="CVJ49" s="63"/>
      <c r="CVK49" s="63"/>
      <c r="CVL49" s="63"/>
      <c r="CVM49" s="63"/>
      <c r="CVN49" s="63"/>
      <c r="CVO49" s="63"/>
      <c r="CVP49" s="64"/>
      <c r="CVQ49" s="63"/>
      <c r="CVR49" s="63"/>
      <c r="CVS49" s="63"/>
      <c r="CVT49" s="63"/>
      <c r="CVU49" s="63"/>
      <c r="CVV49" s="63"/>
      <c r="CVW49" s="63"/>
      <c r="CVX49" s="64"/>
      <c r="CVY49" s="63"/>
      <c r="CVZ49" s="63"/>
      <c r="CWA49" s="63"/>
      <c r="CWB49" s="63"/>
      <c r="CWC49" s="63"/>
      <c r="CWD49" s="63"/>
      <c r="CWE49" s="63"/>
      <c r="CWF49" s="64"/>
      <c r="CWG49" s="63"/>
      <c r="CWH49" s="63"/>
      <c r="CWI49" s="63"/>
      <c r="CWJ49" s="63"/>
      <c r="CWK49" s="63"/>
      <c r="CWL49" s="63"/>
      <c r="CWM49" s="63"/>
      <c r="CWN49" s="64"/>
      <c r="CWO49" s="63"/>
      <c r="CWP49" s="63"/>
      <c r="CWQ49" s="63"/>
      <c r="CWR49" s="63"/>
      <c r="CWS49" s="63"/>
      <c r="CWT49" s="63"/>
      <c r="CWU49" s="63"/>
      <c r="CWV49" s="64"/>
      <c r="CWW49" s="63"/>
      <c r="CWX49" s="63"/>
      <c r="CWY49" s="63"/>
      <c r="CWZ49" s="63"/>
      <c r="CXA49" s="63"/>
      <c r="CXB49" s="63"/>
      <c r="CXC49" s="63"/>
      <c r="CXD49" s="64"/>
      <c r="CXE49" s="63"/>
      <c r="CXF49" s="63"/>
      <c r="CXG49" s="63"/>
      <c r="CXH49" s="63"/>
      <c r="CXI49" s="63"/>
      <c r="CXJ49" s="63"/>
      <c r="CXK49" s="63"/>
      <c r="CXL49" s="64"/>
      <c r="CXM49" s="63"/>
      <c r="CXN49" s="63"/>
      <c r="CXO49" s="63"/>
      <c r="CXP49" s="63"/>
      <c r="CXQ49" s="63"/>
      <c r="CXR49" s="63"/>
      <c r="CXS49" s="63"/>
      <c r="CXT49" s="64"/>
      <c r="CXU49" s="63"/>
      <c r="CXV49" s="63"/>
      <c r="CXW49" s="63"/>
      <c r="CXX49" s="63"/>
      <c r="CXY49" s="63"/>
      <c r="CXZ49" s="63"/>
      <c r="CYA49" s="63"/>
      <c r="CYB49" s="64"/>
      <c r="CYC49" s="63"/>
      <c r="CYD49" s="63"/>
      <c r="CYE49" s="63"/>
      <c r="CYF49" s="63"/>
      <c r="CYG49" s="63"/>
      <c r="CYH49" s="63"/>
      <c r="CYI49" s="63"/>
      <c r="CYJ49" s="64"/>
      <c r="CYK49" s="63"/>
      <c r="CYL49" s="63"/>
      <c r="CYM49" s="63"/>
      <c r="CYN49" s="63"/>
      <c r="CYO49" s="63"/>
      <c r="CYP49" s="63"/>
      <c r="CYQ49" s="63"/>
      <c r="CYR49" s="64"/>
      <c r="CYS49" s="63"/>
      <c r="CYT49" s="63"/>
      <c r="CYU49" s="63"/>
      <c r="CYV49" s="63"/>
      <c r="CYW49" s="63"/>
      <c r="CYX49" s="63"/>
      <c r="CYY49" s="63"/>
      <c r="CYZ49" s="64"/>
      <c r="CZA49" s="63"/>
      <c r="CZB49" s="63"/>
      <c r="CZC49" s="63"/>
      <c r="CZD49" s="63"/>
      <c r="CZE49" s="63"/>
      <c r="CZF49" s="63"/>
      <c r="CZG49" s="63"/>
      <c r="CZH49" s="64"/>
      <c r="CZI49" s="63"/>
      <c r="CZJ49" s="63"/>
      <c r="CZK49" s="63"/>
      <c r="CZL49" s="63"/>
      <c r="CZM49" s="63"/>
      <c r="CZN49" s="63"/>
      <c r="CZO49" s="63"/>
      <c r="CZP49" s="64"/>
      <c r="CZQ49" s="63"/>
      <c r="CZR49" s="63"/>
      <c r="CZS49" s="63"/>
      <c r="CZT49" s="63"/>
      <c r="CZU49" s="63"/>
      <c r="CZV49" s="63"/>
      <c r="CZW49" s="63"/>
      <c r="CZX49" s="64"/>
      <c r="CZY49" s="63"/>
      <c r="CZZ49" s="63"/>
      <c r="DAA49" s="63"/>
      <c r="DAB49" s="63"/>
      <c r="DAC49" s="63"/>
      <c r="DAD49" s="63"/>
      <c r="DAE49" s="63"/>
      <c r="DAF49" s="64"/>
      <c r="DAG49" s="63"/>
      <c r="DAH49" s="63"/>
      <c r="DAI49" s="63"/>
      <c r="DAJ49" s="63"/>
      <c r="DAK49" s="63"/>
      <c r="DAL49" s="63"/>
      <c r="DAM49" s="63"/>
      <c r="DAN49" s="64"/>
      <c r="DAO49" s="63"/>
      <c r="DAP49" s="63"/>
      <c r="DAQ49" s="63"/>
      <c r="DAR49" s="63"/>
      <c r="DAS49" s="63"/>
      <c r="DAT49" s="63"/>
      <c r="DAU49" s="63"/>
      <c r="DAV49" s="64"/>
      <c r="DAW49" s="63"/>
      <c r="DAX49" s="63"/>
      <c r="DAY49" s="63"/>
      <c r="DAZ49" s="63"/>
      <c r="DBA49" s="63"/>
      <c r="DBB49" s="63"/>
      <c r="DBC49" s="63"/>
      <c r="DBD49" s="64"/>
      <c r="DBE49" s="63"/>
      <c r="DBF49" s="63"/>
      <c r="DBG49" s="63"/>
      <c r="DBH49" s="63"/>
      <c r="DBI49" s="63"/>
      <c r="DBJ49" s="63"/>
      <c r="DBK49" s="63"/>
      <c r="DBL49" s="64"/>
      <c r="DBM49" s="63"/>
      <c r="DBN49" s="63"/>
      <c r="DBO49" s="63"/>
      <c r="DBP49" s="63"/>
      <c r="DBQ49" s="63"/>
      <c r="DBR49" s="63"/>
      <c r="DBS49" s="63"/>
      <c r="DBT49" s="64"/>
      <c r="DBU49" s="63"/>
      <c r="DBV49" s="63"/>
      <c r="DBW49" s="63"/>
      <c r="DBX49" s="63"/>
      <c r="DBY49" s="63"/>
      <c r="DBZ49" s="63"/>
      <c r="DCA49" s="63"/>
      <c r="DCB49" s="64"/>
      <c r="DCC49" s="63"/>
      <c r="DCD49" s="63"/>
      <c r="DCE49" s="63"/>
      <c r="DCF49" s="63"/>
      <c r="DCG49" s="63"/>
      <c r="DCH49" s="63"/>
      <c r="DCI49" s="63"/>
      <c r="DCJ49" s="64"/>
      <c r="DCK49" s="63"/>
      <c r="DCL49" s="63"/>
      <c r="DCM49" s="63"/>
      <c r="DCN49" s="63"/>
      <c r="DCO49" s="63"/>
      <c r="DCP49" s="63"/>
      <c r="DCQ49" s="63"/>
      <c r="DCR49" s="64"/>
      <c r="DCS49" s="63"/>
      <c r="DCT49" s="63"/>
      <c r="DCU49" s="63"/>
      <c r="DCV49" s="63"/>
      <c r="DCW49" s="63"/>
      <c r="DCX49" s="63"/>
      <c r="DCY49" s="63"/>
      <c r="DCZ49" s="64"/>
      <c r="DDA49" s="63"/>
      <c r="DDB49" s="63"/>
      <c r="DDC49" s="63"/>
      <c r="DDD49" s="63"/>
      <c r="DDE49" s="63"/>
      <c r="DDF49" s="63"/>
      <c r="DDG49" s="63"/>
      <c r="DDH49" s="64"/>
      <c r="DDI49" s="63"/>
      <c r="DDJ49" s="63"/>
      <c r="DDK49" s="63"/>
      <c r="DDL49" s="63"/>
      <c r="DDM49" s="63"/>
      <c r="DDN49" s="63"/>
      <c r="DDO49" s="63"/>
      <c r="DDP49" s="64"/>
      <c r="DDQ49" s="63"/>
      <c r="DDR49" s="63"/>
      <c r="DDS49" s="63"/>
      <c r="DDT49" s="63"/>
      <c r="DDU49" s="63"/>
      <c r="DDV49" s="63"/>
      <c r="DDW49" s="63"/>
      <c r="DDX49" s="64"/>
      <c r="DDY49" s="63"/>
      <c r="DDZ49" s="63"/>
      <c r="DEA49" s="63"/>
      <c r="DEB49" s="63"/>
      <c r="DEC49" s="63"/>
      <c r="DED49" s="63"/>
      <c r="DEE49" s="63"/>
      <c r="DEF49" s="64"/>
      <c r="DEG49" s="63"/>
      <c r="DEH49" s="63"/>
      <c r="DEI49" s="63"/>
      <c r="DEJ49" s="63"/>
      <c r="DEK49" s="63"/>
      <c r="DEL49" s="63"/>
      <c r="DEM49" s="63"/>
      <c r="DEN49" s="64"/>
      <c r="DEO49" s="63"/>
      <c r="DEP49" s="63"/>
      <c r="DEQ49" s="63"/>
      <c r="DER49" s="63"/>
      <c r="DES49" s="63"/>
      <c r="DET49" s="63"/>
      <c r="DEU49" s="63"/>
      <c r="DEV49" s="64"/>
      <c r="DEW49" s="63"/>
      <c r="DEX49" s="63"/>
      <c r="DEY49" s="63"/>
      <c r="DEZ49" s="63"/>
      <c r="DFA49" s="63"/>
      <c r="DFB49" s="63"/>
      <c r="DFC49" s="63"/>
      <c r="DFD49" s="64"/>
      <c r="DFE49" s="63"/>
      <c r="DFF49" s="63"/>
      <c r="DFG49" s="63"/>
      <c r="DFH49" s="63"/>
      <c r="DFI49" s="63"/>
      <c r="DFJ49" s="63"/>
      <c r="DFK49" s="63"/>
      <c r="DFL49" s="64"/>
      <c r="DFM49" s="63"/>
      <c r="DFN49" s="63"/>
      <c r="DFO49" s="63"/>
      <c r="DFP49" s="63"/>
      <c r="DFQ49" s="63"/>
      <c r="DFR49" s="63"/>
      <c r="DFS49" s="63"/>
      <c r="DFT49" s="64"/>
      <c r="DFU49" s="63"/>
      <c r="DFV49" s="63"/>
      <c r="DFW49" s="63"/>
      <c r="DFX49" s="63"/>
      <c r="DFY49" s="63"/>
      <c r="DFZ49" s="63"/>
      <c r="DGA49" s="63"/>
      <c r="DGB49" s="64"/>
      <c r="DGC49" s="63"/>
      <c r="DGD49" s="63"/>
      <c r="DGE49" s="63"/>
      <c r="DGF49" s="63"/>
      <c r="DGG49" s="63"/>
      <c r="DGH49" s="63"/>
      <c r="DGI49" s="63"/>
      <c r="DGJ49" s="64"/>
      <c r="DGK49" s="63"/>
      <c r="DGL49" s="63"/>
      <c r="DGM49" s="63"/>
      <c r="DGN49" s="63"/>
      <c r="DGO49" s="63"/>
      <c r="DGP49" s="63"/>
      <c r="DGQ49" s="63"/>
      <c r="DGR49" s="64"/>
      <c r="DGS49" s="63"/>
      <c r="DGT49" s="63"/>
      <c r="DGU49" s="63"/>
      <c r="DGV49" s="63"/>
      <c r="DGW49" s="63"/>
      <c r="DGX49" s="63"/>
      <c r="DGY49" s="63"/>
      <c r="DGZ49" s="64"/>
      <c r="DHA49" s="63"/>
      <c r="DHB49" s="63"/>
      <c r="DHC49" s="63"/>
      <c r="DHD49" s="63"/>
      <c r="DHE49" s="63"/>
      <c r="DHF49" s="63"/>
      <c r="DHG49" s="63"/>
      <c r="DHH49" s="64"/>
      <c r="DHI49" s="63"/>
      <c r="DHJ49" s="63"/>
      <c r="DHK49" s="63"/>
      <c r="DHL49" s="63"/>
      <c r="DHM49" s="63"/>
      <c r="DHN49" s="63"/>
      <c r="DHO49" s="63"/>
      <c r="DHP49" s="64"/>
      <c r="DHQ49" s="63"/>
      <c r="DHR49" s="63"/>
      <c r="DHS49" s="63"/>
      <c r="DHT49" s="63"/>
      <c r="DHU49" s="63"/>
      <c r="DHV49" s="63"/>
      <c r="DHW49" s="63"/>
      <c r="DHX49" s="64"/>
      <c r="DHY49" s="63"/>
      <c r="DHZ49" s="63"/>
      <c r="DIA49" s="63"/>
      <c r="DIB49" s="63"/>
      <c r="DIC49" s="63"/>
      <c r="DID49" s="63"/>
      <c r="DIE49" s="63"/>
      <c r="DIF49" s="64"/>
      <c r="DIG49" s="63"/>
      <c r="DIH49" s="63"/>
      <c r="DII49" s="63"/>
      <c r="DIJ49" s="63"/>
      <c r="DIK49" s="63"/>
      <c r="DIL49" s="63"/>
      <c r="DIM49" s="63"/>
      <c r="DIN49" s="64"/>
      <c r="DIO49" s="63"/>
      <c r="DIP49" s="63"/>
      <c r="DIQ49" s="63"/>
      <c r="DIR49" s="63"/>
      <c r="DIS49" s="63"/>
      <c r="DIT49" s="63"/>
      <c r="DIU49" s="63"/>
      <c r="DIV49" s="64"/>
      <c r="DIW49" s="63"/>
      <c r="DIX49" s="63"/>
      <c r="DIY49" s="63"/>
      <c r="DIZ49" s="63"/>
      <c r="DJA49" s="63"/>
      <c r="DJB49" s="63"/>
      <c r="DJC49" s="63"/>
      <c r="DJD49" s="64"/>
      <c r="DJE49" s="63"/>
      <c r="DJF49" s="63"/>
      <c r="DJG49" s="63"/>
      <c r="DJH49" s="63"/>
      <c r="DJI49" s="63"/>
      <c r="DJJ49" s="63"/>
      <c r="DJK49" s="63"/>
      <c r="DJL49" s="64"/>
      <c r="DJM49" s="63"/>
      <c r="DJN49" s="63"/>
      <c r="DJO49" s="63"/>
      <c r="DJP49" s="63"/>
      <c r="DJQ49" s="63"/>
      <c r="DJR49" s="63"/>
      <c r="DJS49" s="63"/>
      <c r="DJT49" s="64"/>
      <c r="DJU49" s="63"/>
      <c r="DJV49" s="63"/>
      <c r="DJW49" s="63"/>
      <c r="DJX49" s="63"/>
      <c r="DJY49" s="63"/>
      <c r="DJZ49" s="63"/>
      <c r="DKA49" s="63"/>
      <c r="DKB49" s="64"/>
      <c r="DKC49" s="63"/>
      <c r="DKD49" s="63"/>
      <c r="DKE49" s="63"/>
      <c r="DKF49" s="63"/>
      <c r="DKG49" s="63"/>
      <c r="DKH49" s="63"/>
      <c r="DKI49" s="63"/>
      <c r="DKJ49" s="64"/>
      <c r="DKK49" s="63"/>
      <c r="DKL49" s="63"/>
      <c r="DKM49" s="63"/>
      <c r="DKN49" s="63"/>
      <c r="DKO49" s="63"/>
      <c r="DKP49" s="63"/>
      <c r="DKQ49" s="63"/>
      <c r="DKR49" s="64"/>
      <c r="DKS49" s="63"/>
      <c r="DKT49" s="63"/>
      <c r="DKU49" s="63"/>
      <c r="DKV49" s="63"/>
      <c r="DKW49" s="63"/>
      <c r="DKX49" s="63"/>
      <c r="DKY49" s="63"/>
      <c r="DKZ49" s="64"/>
      <c r="DLA49" s="63"/>
      <c r="DLB49" s="63"/>
      <c r="DLC49" s="63"/>
      <c r="DLD49" s="63"/>
      <c r="DLE49" s="63"/>
      <c r="DLF49" s="63"/>
      <c r="DLG49" s="63"/>
      <c r="DLH49" s="64"/>
      <c r="DLI49" s="63"/>
      <c r="DLJ49" s="63"/>
      <c r="DLK49" s="63"/>
      <c r="DLL49" s="63"/>
      <c r="DLM49" s="63"/>
      <c r="DLN49" s="63"/>
      <c r="DLO49" s="63"/>
      <c r="DLP49" s="64"/>
      <c r="DLQ49" s="63"/>
      <c r="DLR49" s="63"/>
      <c r="DLS49" s="63"/>
      <c r="DLT49" s="63"/>
      <c r="DLU49" s="63"/>
      <c r="DLV49" s="63"/>
      <c r="DLW49" s="63"/>
      <c r="DLX49" s="64"/>
      <c r="DLY49" s="63"/>
      <c r="DLZ49" s="63"/>
      <c r="DMA49" s="63"/>
      <c r="DMB49" s="63"/>
      <c r="DMC49" s="63"/>
      <c r="DMD49" s="63"/>
      <c r="DME49" s="63"/>
      <c r="DMF49" s="64"/>
      <c r="DMG49" s="63"/>
      <c r="DMH49" s="63"/>
      <c r="DMI49" s="63"/>
      <c r="DMJ49" s="63"/>
      <c r="DMK49" s="63"/>
      <c r="DML49" s="63"/>
      <c r="DMM49" s="63"/>
      <c r="DMN49" s="64"/>
      <c r="DMO49" s="63"/>
      <c r="DMP49" s="63"/>
      <c r="DMQ49" s="63"/>
      <c r="DMR49" s="63"/>
      <c r="DMS49" s="63"/>
      <c r="DMT49" s="63"/>
      <c r="DMU49" s="63"/>
      <c r="DMV49" s="64"/>
      <c r="DMW49" s="63"/>
      <c r="DMX49" s="63"/>
      <c r="DMY49" s="63"/>
      <c r="DMZ49" s="63"/>
      <c r="DNA49" s="63"/>
      <c r="DNB49" s="63"/>
      <c r="DNC49" s="63"/>
      <c r="DND49" s="64"/>
      <c r="DNE49" s="63"/>
      <c r="DNF49" s="63"/>
      <c r="DNG49" s="63"/>
      <c r="DNH49" s="63"/>
      <c r="DNI49" s="63"/>
      <c r="DNJ49" s="63"/>
      <c r="DNK49" s="63"/>
      <c r="DNL49" s="64"/>
      <c r="DNM49" s="63"/>
      <c r="DNN49" s="63"/>
      <c r="DNO49" s="63"/>
      <c r="DNP49" s="63"/>
      <c r="DNQ49" s="63"/>
      <c r="DNR49" s="63"/>
      <c r="DNS49" s="63"/>
      <c r="DNT49" s="64"/>
      <c r="DNU49" s="63"/>
      <c r="DNV49" s="63"/>
      <c r="DNW49" s="63"/>
      <c r="DNX49" s="63"/>
      <c r="DNY49" s="63"/>
      <c r="DNZ49" s="63"/>
      <c r="DOA49" s="63"/>
      <c r="DOB49" s="64"/>
      <c r="DOC49" s="63"/>
      <c r="DOD49" s="63"/>
      <c r="DOE49" s="63"/>
      <c r="DOF49" s="63"/>
      <c r="DOG49" s="63"/>
      <c r="DOH49" s="63"/>
      <c r="DOI49" s="63"/>
      <c r="DOJ49" s="64"/>
      <c r="DOK49" s="63"/>
      <c r="DOL49" s="63"/>
      <c r="DOM49" s="63"/>
      <c r="DON49" s="63"/>
      <c r="DOO49" s="63"/>
      <c r="DOP49" s="63"/>
      <c r="DOQ49" s="63"/>
      <c r="DOR49" s="64"/>
      <c r="DOS49" s="63"/>
      <c r="DOT49" s="63"/>
      <c r="DOU49" s="63"/>
      <c r="DOV49" s="63"/>
      <c r="DOW49" s="63"/>
      <c r="DOX49" s="63"/>
      <c r="DOY49" s="63"/>
      <c r="DOZ49" s="64"/>
      <c r="DPA49" s="63"/>
      <c r="DPB49" s="63"/>
      <c r="DPC49" s="63"/>
      <c r="DPD49" s="63"/>
      <c r="DPE49" s="63"/>
      <c r="DPF49" s="63"/>
      <c r="DPG49" s="63"/>
      <c r="DPH49" s="64"/>
      <c r="DPI49" s="63"/>
      <c r="DPJ49" s="63"/>
      <c r="DPK49" s="63"/>
      <c r="DPL49" s="63"/>
      <c r="DPM49" s="63"/>
      <c r="DPN49" s="63"/>
      <c r="DPO49" s="63"/>
      <c r="DPP49" s="64"/>
      <c r="DPQ49" s="63"/>
      <c r="DPR49" s="63"/>
      <c r="DPS49" s="63"/>
      <c r="DPT49" s="63"/>
      <c r="DPU49" s="63"/>
      <c r="DPV49" s="63"/>
      <c r="DPW49" s="63"/>
      <c r="DPX49" s="64"/>
      <c r="DPY49" s="63"/>
      <c r="DPZ49" s="63"/>
      <c r="DQA49" s="63"/>
      <c r="DQB49" s="63"/>
      <c r="DQC49" s="63"/>
      <c r="DQD49" s="63"/>
      <c r="DQE49" s="63"/>
      <c r="DQF49" s="64"/>
      <c r="DQG49" s="63"/>
      <c r="DQH49" s="63"/>
      <c r="DQI49" s="63"/>
      <c r="DQJ49" s="63"/>
      <c r="DQK49" s="63"/>
      <c r="DQL49" s="63"/>
      <c r="DQM49" s="63"/>
      <c r="DQN49" s="64"/>
      <c r="DQO49" s="63"/>
      <c r="DQP49" s="63"/>
      <c r="DQQ49" s="63"/>
      <c r="DQR49" s="63"/>
      <c r="DQS49" s="63"/>
      <c r="DQT49" s="63"/>
      <c r="DQU49" s="63"/>
      <c r="DQV49" s="64"/>
      <c r="DQW49" s="63"/>
      <c r="DQX49" s="63"/>
      <c r="DQY49" s="63"/>
      <c r="DQZ49" s="63"/>
      <c r="DRA49" s="63"/>
      <c r="DRB49" s="63"/>
      <c r="DRC49" s="63"/>
      <c r="DRD49" s="64"/>
      <c r="DRE49" s="63"/>
      <c r="DRF49" s="63"/>
      <c r="DRG49" s="63"/>
      <c r="DRH49" s="63"/>
      <c r="DRI49" s="63"/>
      <c r="DRJ49" s="63"/>
      <c r="DRK49" s="63"/>
      <c r="DRL49" s="64"/>
      <c r="DRM49" s="63"/>
      <c r="DRN49" s="63"/>
      <c r="DRO49" s="63"/>
      <c r="DRP49" s="63"/>
      <c r="DRQ49" s="63"/>
      <c r="DRR49" s="63"/>
      <c r="DRS49" s="63"/>
      <c r="DRT49" s="64"/>
      <c r="DRU49" s="63"/>
      <c r="DRV49" s="63"/>
      <c r="DRW49" s="63"/>
      <c r="DRX49" s="63"/>
      <c r="DRY49" s="63"/>
      <c r="DRZ49" s="63"/>
      <c r="DSA49" s="63"/>
      <c r="DSB49" s="64"/>
      <c r="DSC49" s="63"/>
      <c r="DSD49" s="63"/>
      <c r="DSE49" s="63"/>
      <c r="DSF49" s="63"/>
      <c r="DSG49" s="63"/>
      <c r="DSH49" s="63"/>
      <c r="DSI49" s="63"/>
      <c r="DSJ49" s="64"/>
      <c r="DSK49" s="63"/>
      <c r="DSL49" s="63"/>
      <c r="DSM49" s="63"/>
      <c r="DSN49" s="63"/>
      <c r="DSO49" s="63"/>
      <c r="DSP49" s="63"/>
      <c r="DSQ49" s="63"/>
      <c r="DSR49" s="64"/>
      <c r="DSS49" s="63"/>
      <c r="DST49" s="63"/>
      <c r="DSU49" s="63"/>
      <c r="DSV49" s="63"/>
      <c r="DSW49" s="63"/>
      <c r="DSX49" s="63"/>
      <c r="DSY49" s="63"/>
      <c r="DSZ49" s="64"/>
      <c r="DTA49" s="63"/>
      <c r="DTB49" s="63"/>
      <c r="DTC49" s="63"/>
      <c r="DTD49" s="63"/>
      <c r="DTE49" s="63"/>
      <c r="DTF49" s="63"/>
      <c r="DTG49" s="63"/>
      <c r="DTH49" s="64"/>
      <c r="DTI49" s="63"/>
      <c r="DTJ49" s="63"/>
      <c r="DTK49" s="63"/>
      <c r="DTL49" s="63"/>
      <c r="DTM49" s="63"/>
      <c r="DTN49" s="63"/>
      <c r="DTO49" s="63"/>
      <c r="DTP49" s="64"/>
      <c r="DTQ49" s="63"/>
      <c r="DTR49" s="63"/>
      <c r="DTS49" s="63"/>
      <c r="DTT49" s="63"/>
      <c r="DTU49" s="63"/>
      <c r="DTV49" s="63"/>
      <c r="DTW49" s="63"/>
      <c r="DTX49" s="64"/>
      <c r="DTY49" s="63"/>
      <c r="DTZ49" s="63"/>
      <c r="DUA49" s="63"/>
      <c r="DUB49" s="63"/>
      <c r="DUC49" s="63"/>
      <c r="DUD49" s="63"/>
      <c r="DUE49" s="63"/>
      <c r="DUF49" s="64"/>
      <c r="DUG49" s="63"/>
      <c r="DUH49" s="63"/>
      <c r="DUI49" s="63"/>
      <c r="DUJ49" s="63"/>
      <c r="DUK49" s="63"/>
      <c r="DUL49" s="63"/>
      <c r="DUM49" s="63"/>
      <c r="DUN49" s="64"/>
      <c r="DUO49" s="63"/>
      <c r="DUP49" s="63"/>
      <c r="DUQ49" s="63"/>
      <c r="DUR49" s="63"/>
      <c r="DUS49" s="63"/>
      <c r="DUT49" s="63"/>
      <c r="DUU49" s="63"/>
      <c r="DUV49" s="64"/>
      <c r="DUW49" s="63"/>
      <c r="DUX49" s="63"/>
      <c r="DUY49" s="63"/>
      <c r="DUZ49" s="63"/>
      <c r="DVA49" s="63"/>
      <c r="DVB49" s="63"/>
      <c r="DVC49" s="63"/>
      <c r="DVD49" s="64"/>
      <c r="DVE49" s="63"/>
      <c r="DVF49" s="63"/>
      <c r="DVG49" s="63"/>
      <c r="DVH49" s="63"/>
      <c r="DVI49" s="63"/>
      <c r="DVJ49" s="63"/>
      <c r="DVK49" s="63"/>
      <c r="DVL49" s="64"/>
      <c r="DVM49" s="63"/>
      <c r="DVN49" s="63"/>
      <c r="DVO49" s="63"/>
      <c r="DVP49" s="63"/>
      <c r="DVQ49" s="63"/>
      <c r="DVR49" s="63"/>
      <c r="DVS49" s="63"/>
      <c r="DVT49" s="64"/>
      <c r="DVU49" s="63"/>
      <c r="DVV49" s="63"/>
      <c r="DVW49" s="63"/>
      <c r="DVX49" s="63"/>
      <c r="DVY49" s="63"/>
      <c r="DVZ49" s="63"/>
      <c r="DWA49" s="63"/>
      <c r="DWB49" s="64"/>
      <c r="DWC49" s="63"/>
      <c r="DWD49" s="63"/>
      <c r="DWE49" s="63"/>
      <c r="DWF49" s="63"/>
      <c r="DWG49" s="63"/>
      <c r="DWH49" s="63"/>
      <c r="DWI49" s="63"/>
      <c r="DWJ49" s="64"/>
      <c r="DWK49" s="63"/>
      <c r="DWL49" s="63"/>
      <c r="DWM49" s="63"/>
      <c r="DWN49" s="63"/>
      <c r="DWO49" s="63"/>
      <c r="DWP49" s="63"/>
      <c r="DWQ49" s="63"/>
      <c r="DWR49" s="64"/>
      <c r="DWS49" s="63"/>
      <c r="DWT49" s="63"/>
      <c r="DWU49" s="63"/>
      <c r="DWV49" s="63"/>
      <c r="DWW49" s="63"/>
      <c r="DWX49" s="63"/>
      <c r="DWY49" s="63"/>
      <c r="DWZ49" s="64"/>
      <c r="DXA49" s="63"/>
      <c r="DXB49" s="63"/>
      <c r="DXC49" s="63"/>
      <c r="DXD49" s="63"/>
      <c r="DXE49" s="63"/>
      <c r="DXF49" s="63"/>
      <c r="DXG49" s="63"/>
      <c r="DXH49" s="64"/>
      <c r="DXI49" s="63"/>
      <c r="DXJ49" s="63"/>
      <c r="DXK49" s="63"/>
      <c r="DXL49" s="63"/>
      <c r="DXM49" s="63"/>
      <c r="DXN49" s="63"/>
      <c r="DXO49" s="63"/>
      <c r="DXP49" s="64"/>
      <c r="DXQ49" s="63"/>
      <c r="DXR49" s="63"/>
      <c r="DXS49" s="63"/>
      <c r="DXT49" s="63"/>
      <c r="DXU49" s="63"/>
      <c r="DXV49" s="63"/>
      <c r="DXW49" s="63"/>
      <c r="DXX49" s="64"/>
      <c r="DXY49" s="63"/>
      <c r="DXZ49" s="63"/>
      <c r="DYA49" s="63"/>
      <c r="DYB49" s="63"/>
      <c r="DYC49" s="63"/>
      <c r="DYD49" s="63"/>
      <c r="DYE49" s="63"/>
      <c r="DYF49" s="64"/>
      <c r="DYG49" s="63"/>
      <c r="DYH49" s="63"/>
      <c r="DYI49" s="63"/>
      <c r="DYJ49" s="63"/>
      <c r="DYK49" s="63"/>
      <c r="DYL49" s="63"/>
      <c r="DYM49" s="63"/>
      <c r="DYN49" s="64"/>
      <c r="DYO49" s="63"/>
      <c r="DYP49" s="63"/>
      <c r="DYQ49" s="63"/>
      <c r="DYR49" s="63"/>
      <c r="DYS49" s="63"/>
      <c r="DYT49" s="63"/>
      <c r="DYU49" s="63"/>
      <c r="DYV49" s="64"/>
      <c r="DYW49" s="63"/>
      <c r="DYX49" s="63"/>
      <c r="DYY49" s="63"/>
      <c r="DYZ49" s="63"/>
      <c r="DZA49" s="63"/>
      <c r="DZB49" s="63"/>
      <c r="DZC49" s="63"/>
      <c r="DZD49" s="64"/>
      <c r="DZE49" s="63"/>
      <c r="DZF49" s="63"/>
      <c r="DZG49" s="63"/>
      <c r="DZH49" s="63"/>
      <c r="DZI49" s="63"/>
      <c r="DZJ49" s="63"/>
      <c r="DZK49" s="63"/>
      <c r="DZL49" s="64"/>
      <c r="DZM49" s="63"/>
      <c r="DZN49" s="63"/>
      <c r="DZO49" s="63"/>
      <c r="DZP49" s="63"/>
      <c r="DZQ49" s="63"/>
      <c r="DZR49" s="63"/>
      <c r="DZS49" s="63"/>
      <c r="DZT49" s="64"/>
      <c r="DZU49" s="63"/>
      <c r="DZV49" s="63"/>
      <c r="DZW49" s="63"/>
      <c r="DZX49" s="63"/>
      <c r="DZY49" s="63"/>
      <c r="DZZ49" s="63"/>
      <c r="EAA49" s="63"/>
      <c r="EAB49" s="64"/>
      <c r="EAC49" s="63"/>
      <c r="EAD49" s="63"/>
      <c r="EAE49" s="63"/>
      <c r="EAF49" s="63"/>
      <c r="EAG49" s="63"/>
      <c r="EAH49" s="63"/>
      <c r="EAI49" s="63"/>
      <c r="EAJ49" s="64"/>
      <c r="EAK49" s="63"/>
      <c r="EAL49" s="63"/>
      <c r="EAM49" s="63"/>
      <c r="EAN49" s="63"/>
      <c r="EAO49" s="63"/>
      <c r="EAP49" s="63"/>
      <c r="EAQ49" s="63"/>
      <c r="EAR49" s="64"/>
      <c r="EAS49" s="63"/>
      <c r="EAT49" s="63"/>
      <c r="EAU49" s="63"/>
      <c r="EAV49" s="63"/>
      <c r="EAW49" s="63"/>
      <c r="EAX49" s="63"/>
      <c r="EAY49" s="63"/>
      <c r="EAZ49" s="64"/>
      <c r="EBA49" s="63"/>
      <c r="EBB49" s="63"/>
      <c r="EBC49" s="63"/>
      <c r="EBD49" s="63"/>
      <c r="EBE49" s="63"/>
      <c r="EBF49" s="63"/>
      <c r="EBG49" s="63"/>
      <c r="EBH49" s="64"/>
      <c r="EBI49" s="63"/>
      <c r="EBJ49" s="63"/>
      <c r="EBK49" s="63"/>
      <c r="EBL49" s="63"/>
      <c r="EBM49" s="63"/>
      <c r="EBN49" s="63"/>
      <c r="EBO49" s="63"/>
      <c r="EBP49" s="64"/>
      <c r="EBQ49" s="63"/>
      <c r="EBR49" s="63"/>
      <c r="EBS49" s="63"/>
      <c r="EBT49" s="63"/>
      <c r="EBU49" s="63"/>
      <c r="EBV49" s="63"/>
      <c r="EBW49" s="63"/>
      <c r="EBX49" s="64"/>
      <c r="EBY49" s="63"/>
      <c r="EBZ49" s="63"/>
      <c r="ECA49" s="63"/>
      <c r="ECB49" s="63"/>
      <c r="ECC49" s="63"/>
      <c r="ECD49" s="63"/>
      <c r="ECE49" s="63"/>
      <c r="ECF49" s="64"/>
      <c r="ECG49" s="63"/>
      <c r="ECH49" s="63"/>
      <c r="ECI49" s="63"/>
      <c r="ECJ49" s="63"/>
      <c r="ECK49" s="63"/>
      <c r="ECL49" s="63"/>
      <c r="ECM49" s="63"/>
      <c r="ECN49" s="64"/>
      <c r="ECO49" s="63"/>
      <c r="ECP49" s="63"/>
      <c r="ECQ49" s="63"/>
      <c r="ECR49" s="63"/>
      <c r="ECS49" s="63"/>
      <c r="ECT49" s="63"/>
      <c r="ECU49" s="63"/>
      <c r="ECV49" s="64"/>
      <c r="ECW49" s="63"/>
      <c r="ECX49" s="63"/>
      <c r="ECY49" s="63"/>
      <c r="ECZ49" s="63"/>
      <c r="EDA49" s="63"/>
      <c r="EDB49" s="63"/>
      <c r="EDC49" s="63"/>
      <c r="EDD49" s="64"/>
      <c r="EDE49" s="63"/>
      <c r="EDF49" s="63"/>
      <c r="EDG49" s="63"/>
      <c r="EDH49" s="63"/>
      <c r="EDI49" s="63"/>
      <c r="EDJ49" s="63"/>
      <c r="EDK49" s="63"/>
      <c r="EDL49" s="64"/>
      <c r="EDM49" s="63"/>
      <c r="EDN49" s="63"/>
      <c r="EDO49" s="63"/>
      <c r="EDP49" s="63"/>
      <c r="EDQ49" s="63"/>
      <c r="EDR49" s="63"/>
      <c r="EDS49" s="63"/>
      <c r="EDT49" s="64"/>
      <c r="EDU49" s="63"/>
      <c r="EDV49" s="63"/>
      <c r="EDW49" s="63"/>
      <c r="EDX49" s="63"/>
      <c r="EDY49" s="63"/>
      <c r="EDZ49" s="63"/>
      <c r="EEA49" s="63"/>
      <c r="EEB49" s="64"/>
      <c r="EEC49" s="63"/>
      <c r="EED49" s="63"/>
      <c r="EEE49" s="63"/>
      <c r="EEF49" s="63"/>
      <c r="EEG49" s="63"/>
      <c r="EEH49" s="63"/>
      <c r="EEI49" s="63"/>
      <c r="EEJ49" s="64"/>
      <c r="EEK49" s="63"/>
      <c r="EEL49" s="63"/>
      <c r="EEM49" s="63"/>
      <c r="EEN49" s="63"/>
      <c r="EEO49" s="63"/>
      <c r="EEP49" s="63"/>
      <c r="EEQ49" s="63"/>
      <c r="EER49" s="64"/>
      <c r="EES49" s="63"/>
      <c r="EET49" s="63"/>
      <c r="EEU49" s="63"/>
      <c r="EEV49" s="63"/>
      <c r="EEW49" s="63"/>
      <c r="EEX49" s="63"/>
      <c r="EEY49" s="63"/>
      <c r="EEZ49" s="64"/>
      <c r="EFA49" s="63"/>
      <c r="EFB49" s="63"/>
      <c r="EFC49" s="63"/>
      <c r="EFD49" s="63"/>
      <c r="EFE49" s="63"/>
      <c r="EFF49" s="63"/>
      <c r="EFG49" s="63"/>
      <c r="EFH49" s="64"/>
      <c r="EFI49" s="63"/>
      <c r="EFJ49" s="63"/>
      <c r="EFK49" s="63"/>
      <c r="EFL49" s="63"/>
      <c r="EFM49" s="63"/>
      <c r="EFN49" s="63"/>
      <c r="EFO49" s="63"/>
      <c r="EFP49" s="64"/>
      <c r="EFQ49" s="63"/>
      <c r="EFR49" s="63"/>
      <c r="EFS49" s="63"/>
      <c r="EFT49" s="63"/>
      <c r="EFU49" s="63"/>
      <c r="EFV49" s="63"/>
      <c r="EFW49" s="63"/>
      <c r="EFX49" s="64"/>
      <c r="EFY49" s="63"/>
      <c r="EFZ49" s="63"/>
      <c r="EGA49" s="63"/>
      <c r="EGB49" s="63"/>
      <c r="EGC49" s="63"/>
      <c r="EGD49" s="63"/>
      <c r="EGE49" s="63"/>
      <c r="EGF49" s="64"/>
      <c r="EGG49" s="63"/>
      <c r="EGH49" s="63"/>
      <c r="EGI49" s="63"/>
      <c r="EGJ49" s="63"/>
      <c r="EGK49" s="63"/>
      <c r="EGL49" s="63"/>
      <c r="EGM49" s="63"/>
      <c r="EGN49" s="64"/>
      <c r="EGO49" s="63"/>
      <c r="EGP49" s="63"/>
      <c r="EGQ49" s="63"/>
      <c r="EGR49" s="63"/>
      <c r="EGS49" s="63"/>
      <c r="EGT49" s="63"/>
      <c r="EGU49" s="63"/>
      <c r="EGV49" s="64"/>
      <c r="EGW49" s="63"/>
      <c r="EGX49" s="63"/>
      <c r="EGY49" s="63"/>
      <c r="EGZ49" s="63"/>
      <c r="EHA49" s="63"/>
      <c r="EHB49" s="63"/>
      <c r="EHC49" s="63"/>
      <c r="EHD49" s="64"/>
      <c r="EHE49" s="63"/>
      <c r="EHF49" s="63"/>
      <c r="EHG49" s="63"/>
      <c r="EHH49" s="63"/>
      <c r="EHI49" s="63"/>
      <c r="EHJ49" s="63"/>
      <c r="EHK49" s="63"/>
      <c r="EHL49" s="64"/>
      <c r="EHM49" s="63"/>
      <c r="EHN49" s="63"/>
      <c r="EHO49" s="63"/>
      <c r="EHP49" s="63"/>
      <c r="EHQ49" s="63"/>
      <c r="EHR49" s="63"/>
      <c r="EHS49" s="63"/>
      <c r="EHT49" s="64"/>
      <c r="EHU49" s="63"/>
      <c r="EHV49" s="63"/>
      <c r="EHW49" s="63"/>
      <c r="EHX49" s="63"/>
      <c r="EHY49" s="63"/>
      <c r="EHZ49" s="63"/>
      <c r="EIA49" s="63"/>
      <c r="EIB49" s="64"/>
      <c r="EIC49" s="63"/>
      <c r="EID49" s="63"/>
      <c r="EIE49" s="63"/>
      <c r="EIF49" s="63"/>
      <c r="EIG49" s="63"/>
      <c r="EIH49" s="63"/>
      <c r="EII49" s="63"/>
      <c r="EIJ49" s="64"/>
      <c r="EIK49" s="63"/>
      <c r="EIL49" s="63"/>
      <c r="EIM49" s="63"/>
      <c r="EIN49" s="63"/>
      <c r="EIO49" s="63"/>
      <c r="EIP49" s="63"/>
      <c r="EIQ49" s="63"/>
      <c r="EIR49" s="64"/>
      <c r="EIS49" s="63"/>
      <c r="EIT49" s="63"/>
      <c r="EIU49" s="63"/>
      <c r="EIV49" s="63"/>
      <c r="EIW49" s="63"/>
      <c r="EIX49" s="63"/>
      <c r="EIY49" s="63"/>
      <c r="EIZ49" s="64"/>
      <c r="EJA49" s="63"/>
      <c r="EJB49" s="63"/>
      <c r="EJC49" s="63"/>
      <c r="EJD49" s="63"/>
      <c r="EJE49" s="63"/>
      <c r="EJF49" s="63"/>
      <c r="EJG49" s="63"/>
      <c r="EJH49" s="64"/>
      <c r="EJI49" s="63"/>
      <c r="EJJ49" s="63"/>
      <c r="EJK49" s="63"/>
      <c r="EJL49" s="63"/>
      <c r="EJM49" s="63"/>
      <c r="EJN49" s="63"/>
      <c r="EJO49" s="63"/>
      <c r="EJP49" s="64"/>
      <c r="EJQ49" s="63"/>
      <c r="EJR49" s="63"/>
      <c r="EJS49" s="63"/>
      <c r="EJT49" s="63"/>
      <c r="EJU49" s="63"/>
      <c r="EJV49" s="63"/>
      <c r="EJW49" s="63"/>
      <c r="EJX49" s="64"/>
      <c r="EJY49" s="63"/>
      <c r="EJZ49" s="63"/>
      <c r="EKA49" s="63"/>
      <c r="EKB49" s="63"/>
      <c r="EKC49" s="63"/>
      <c r="EKD49" s="63"/>
      <c r="EKE49" s="63"/>
      <c r="EKF49" s="64"/>
      <c r="EKG49" s="63"/>
      <c r="EKH49" s="63"/>
      <c r="EKI49" s="63"/>
      <c r="EKJ49" s="63"/>
      <c r="EKK49" s="63"/>
      <c r="EKL49" s="63"/>
      <c r="EKM49" s="63"/>
      <c r="EKN49" s="64"/>
      <c r="EKO49" s="63"/>
      <c r="EKP49" s="63"/>
      <c r="EKQ49" s="63"/>
      <c r="EKR49" s="63"/>
      <c r="EKS49" s="63"/>
      <c r="EKT49" s="63"/>
      <c r="EKU49" s="63"/>
      <c r="EKV49" s="64"/>
      <c r="EKW49" s="63"/>
      <c r="EKX49" s="63"/>
      <c r="EKY49" s="63"/>
      <c r="EKZ49" s="63"/>
      <c r="ELA49" s="63"/>
      <c r="ELB49" s="63"/>
      <c r="ELC49" s="63"/>
      <c r="ELD49" s="64"/>
      <c r="ELE49" s="63"/>
      <c r="ELF49" s="63"/>
      <c r="ELG49" s="63"/>
      <c r="ELH49" s="63"/>
      <c r="ELI49" s="63"/>
      <c r="ELJ49" s="63"/>
      <c r="ELK49" s="63"/>
      <c r="ELL49" s="64"/>
      <c r="ELM49" s="63"/>
      <c r="ELN49" s="63"/>
      <c r="ELO49" s="63"/>
      <c r="ELP49" s="63"/>
      <c r="ELQ49" s="63"/>
      <c r="ELR49" s="63"/>
      <c r="ELS49" s="63"/>
      <c r="ELT49" s="64"/>
      <c r="ELU49" s="63"/>
      <c r="ELV49" s="63"/>
      <c r="ELW49" s="63"/>
      <c r="ELX49" s="63"/>
      <c r="ELY49" s="63"/>
      <c r="ELZ49" s="63"/>
      <c r="EMA49" s="63"/>
      <c r="EMB49" s="64"/>
      <c r="EMC49" s="63"/>
      <c r="EMD49" s="63"/>
      <c r="EME49" s="63"/>
      <c r="EMF49" s="63"/>
      <c r="EMG49" s="63"/>
      <c r="EMH49" s="63"/>
      <c r="EMI49" s="63"/>
      <c r="EMJ49" s="64"/>
      <c r="EMK49" s="63"/>
      <c r="EML49" s="63"/>
      <c r="EMM49" s="63"/>
      <c r="EMN49" s="63"/>
      <c r="EMO49" s="63"/>
      <c r="EMP49" s="63"/>
      <c r="EMQ49" s="63"/>
      <c r="EMR49" s="64"/>
      <c r="EMS49" s="63"/>
      <c r="EMT49" s="63"/>
      <c r="EMU49" s="63"/>
      <c r="EMV49" s="63"/>
      <c r="EMW49" s="63"/>
      <c r="EMX49" s="63"/>
      <c r="EMY49" s="63"/>
      <c r="EMZ49" s="64"/>
      <c r="ENA49" s="63"/>
      <c r="ENB49" s="63"/>
      <c r="ENC49" s="63"/>
      <c r="END49" s="63"/>
      <c r="ENE49" s="63"/>
      <c r="ENF49" s="63"/>
      <c r="ENG49" s="63"/>
      <c r="ENH49" s="64"/>
      <c r="ENI49" s="63"/>
      <c r="ENJ49" s="63"/>
      <c r="ENK49" s="63"/>
      <c r="ENL49" s="63"/>
      <c r="ENM49" s="63"/>
      <c r="ENN49" s="63"/>
      <c r="ENO49" s="63"/>
      <c r="ENP49" s="64"/>
      <c r="ENQ49" s="63"/>
      <c r="ENR49" s="63"/>
      <c r="ENS49" s="63"/>
      <c r="ENT49" s="63"/>
      <c r="ENU49" s="63"/>
      <c r="ENV49" s="63"/>
      <c r="ENW49" s="63"/>
      <c r="ENX49" s="64"/>
      <c r="ENY49" s="63"/>
      <c r="ENZ49" s="63"/>
      <c r="EOA49" s="63"/>
      <c r="EOB49" s="63"/>
      <c r="EOC49" s="63"/>
      <c r="EOD49" s="63"/>
      <c r="EOE49" s="63"/>
      <c r="EOF49" s="64"/>
      <c r="EOG49" s="63"/>
      <c r="EOH49" s="63"/>
      <c r="EOI49" s="63"/>
      <c r="EOJ49" s="63"/>
      <c r="EOK49" s="63"/>
      <c r="EOL49" s="63"/>
      <c r="EOM49" s="63"/>
      <c r="EON49" s="64"/>
      <c r="EOO49" s="63"/>
      <c r="EOP49" s="63"/>
      <c r="EOQ49" s="63"/>
      <c r="EOR49" s="63"/>
      <c r="EOS49" s="63"/>
      <c r="EOT49" s="63"/>
      <c r="EOU49" s="63"/>
      <c r="EOV49" s="64"/>
      <c r="EOW49" s="63"/>
      <c r="EOX49" s="63"/>
      <c r="EOY49" s="63"/>
      <c r="EOZ49" s="63"/>
      <c r="EPA49" s="63"/>
      <c r="EPB49" s="63"/>
      <c r="EPC49" s="63"/>
      <c r="EPD49" s="64"/>
      <c r="EPE49" s="63"/>
      <c r="EPF49" s="63"/>
      <c r="EPG49" s="63"/>
      <c r="EPH49" s="63"/>
      <c r="EPI49" s="63"/>
      <c r="EPJ49" s="63"/>
      <c r="EPK49" s="63"/>
      <c r="EPL49" s="64"/>
      <c r="EPM49" s="63"/>
      <c r="EPN49" s="63"/>
      <c r="EPO49" s="63"/>
      <c r="EPP49" s="63"/>
      <c r="EPQ49" s="63"/>
      <c r="EPR49" s="63"/>
      <c r="EPS49" s="63"/>
      <c r="EPT49" s="64"/>
      <c r="EPU49" s="63"/>
      <c r="EPV49" s="63"/>
      <c r="EPW49" s="63"/>
      <c r="EPX49" s="63"/>
      <c r="EPY49" s="63"/>
      <c r="EPZ49" s="63"/>
      <c r="EQA49" s="63"/>
      <c r="EQB49" s="64"/>
      <c r="EQC49" s="63"/>
      <c r="EQD49" s="63"/>
      <c r="EQE49" s="63"/>
      <c r="EQF49" s="63"/>
      <c r="EQG49" s="63"/>
      <c r="EQH49" s="63"/>
      <c r="EQI49" s="63"/>
      <c r="EQJ49" s="64"/>
      <c r="EQK49" s="63"/>
      <c r="EQL49" s="63"/>
      <c r="EQM49" s="63"/>
      <c r="EQN49" s="63"/>
      <c r="EQO49" s="63"/>
      <c r="EQP49" s="63"/>
      <c r="EQQ49" s="63"/>
      <c r="EQR49" s="64"/>
      <c r="EQS49" s="63"/>
      <c r="EQT49" s="63"/>
      <c r="EQU49" s="63"/>
      <c r="EQV49" s="63"/>
      <c r="EQW49" s="63"/>
      <c r="EQX49" s="63"/>
      <c r="EQY49" s="63"/>
      <c r="EQZ49" s="64"/>
      <c r="ERA49" s="63"/>
      <c r="ERB49" s="63"/>
      <c r="ERC49" s="63"/>
      <c r="ERD49" s="63"/>
      <c r="ERE49" s="63"/>
      <c r="ERF49" s="63"/>
      <c r="ERG49" s="63"/>
      <c r="ERH49" s="64"/>
      <c r="ERI49" s="63"/>
      <c r="ERJ49" s="63"/>
      <c r="ERK49" s="63"/>
      <c r="ERL49" s="63"/>
      <c r="ERM49" s="63"/>
      <c r="ERN49" s="63"/>
      <c r="ERO49" s="63"/>
      <c r="ERP49" s="64"/>
      <c r="ERQ49" s="63"/>
      <c r="ERR49" s="63"/>
      <c r="ERS49" s="63"/>
      <c r="ERT49" s="63"/>
      <c r="ERU49" s="63"/>
      <c r="ERV49" s="63"/>
      <c r="ERW49" s="63"/>
      <c r="ERX49" s="64"/>
      <c r="ERY49" s="63"/>
      <c r="ERZ49" s="63"/>
      <c r="ESA49" s="63"/>
      <c r="ESB49" s="63"/>
      <c r="ESC49" s="63"/>
      <c r="ESD49" s="63"/>
      <c r="ESE49" s="63"/>
      <c r="ESF49" s="64"/>
      <c r="ESG49" s="63"/>
      <c r="ESH49" s="63"/>
      <c r="ESI49" s="63"/>
      <c r="ESJ49" s="63"/>
      <c r="ESK49" s="63"/>
      <c r="ESL49" s="63"/>
      <c r="ESM49" s="63"/>
      <c r="ESN49" s="64"/>
      <c r="ESO49" s="63"/>
      <c r="ESP49" s="63"/>
      <c r="ESQ49" s="63"/>
      <c r="ESR49" s="63"/>
      <c r="ESS49" s="63"/>
      <c r="EST49" s="63"/>
      <c r="ESU49" s="63"/>
      <c r="ESV49" s="64"/>
      <c r="ESW49" s="63"/>
      <c r="ESX49" s="63"/>
      <c r="ESY49" s="63"/>
      <c r="ESZ49" s="63"/>
      <c r="ETA49" s="63"/>
      <c r="ETB49" s="63"/>
      <c r="ETC49" s="63"/>
      <c r="ETD49" s="64"/>
      <c r="ETE49" s="63"/>
      <c r="ETF49" s="63"/>
      <c r="ETG49" s="63"/>
      <c r="ETH49" s="63"/>
      <c r="ETI49" s="63"/>
      <c r="ETJ49" s="63"/>
      <c r="ETK49" s="63"/>
      <c r="ETL49" s="64"/>
      <c r="ETM49" s="63"/>
      <c r="ETN49" s="63"/>
      <c r="ETO49" s="63"/>
      <c r="ETP49" s="63"/>
      <c r="ETQ49" s="63"/>
      <c r="ETR49" s="63"/>
      <c r="ETS49" s="63"/>
      <c r="ETT49" s="64"/>
      <c r="ETU49" s="63"/>
      <c r="ETV49" s="63"/>
      <c r="ETW49" s="63"/>
      <c r="ETX49" s="63"/>
      <c r="ETY49" s="63"/>
      <c r="ETZ49" s="63"/>
      <c r="EUA49" s="63"/>
      <c r="EUB49" s="64"/>
      <c r="EUC49" s="63"/>
      <c r="EUD49" s="63"/>
      <c r="EUE49" s="63"/>
      <c r="EUF49" s="63"/>
      <c r="EUG49" s="63"/>
      <c r="EUH49" s="63"/>
      <c r="EUI49" s="63"/>
      <c r="EUJ49" s="64"/>
      <c r="EUK49" s="63"/>
      <c r="EUL49" s="63"/>
      <c r="EUM49" s="63"/>
      <c r="EUN49" s="63"/>
      <c r="EUO49" s="63"/>
      <c r="EUP49" s="63"/>
      <c r="EUQ49" s="63"/>
      <c r="EUR49" s="64"/>
      <c r="EUS49" s="63"/>
      <c r="EUT49" s="63"/>
      <c r="EUU49" s="63"/>
      <c r="EUV49" s="63"/>
      <c r="EUW49" s="63"/>
      <c r="EUX49" s="63"/>
      <c r="EUY49" s="63"/>
      <c r="EUZ49" s="64"/>
      <c r="EVA49" s="63"/>
      <c r="EVB49" s="63"/>
      <c r="EVC49" s="63"/>
      <c r="EVD49" s="63"/>
      <c r="EVE49" s="63"/>
      <c r="EVF49" s="63"/>
      <c r="EVG49" s="63"/>
      <c r="EVH49" s="64"/>
      <c r="EVI49" s="63"/>
      <c r="EVJ49" s="63"/>
      <c r="EVK49" s="63"/>
      <c r="EVL49" s="63"/>
      <c r="EVM49" s="63"/>
      <c r="EVN49" s="63"/>
      <c r="EVO49" s="63"/>
      <c r="EVP49" s="64"/>
      <c r="EVQ49" s="63"/>
      <c r="EVR49" s="63"/>
      <c r="EVS49" s="63"/>
      <c r="EVT49" s="63"/>
      <c r="EVU49" s="63"/>
      <c r="EVV49" s="63"/>
      <c r="EVW49" s="63"/>
      <c r="EVX49" s="64"/>
      <c r="EVY49" s="63"/>
      <c r="EVZ49" s="63"/>
      <c r="EWA49" s="63"/>
      <c r="EWB49" s="63"/>
      <c r="EWC49" s="63"/>
      <c r="EWD49" s="63"/>
      <c r="EWE49" s="63"/>
      <c r="EWF49" s="64"/>
      <c r="EWG49" s="63"/>
      <c r="EWH49" s="63"/>
      <c r="EWI49" s="63"/>
      <c r="EWJ49" s="63"/>
      <c r="EWK49" s="63"/>
      <c r="EWL49" s="63"/>
      <c r="EWM49" s="63"/>
      <c r="EWN49" s="64"/>
      <c r="EWO49" s="63"/>
      <c r="EWP49" s="63"/>
      <c r="EWQ49" s="63"/>
      <c r="EWR49" s="63"/>
      <c r="EWS49" s="63"/>
      <c r="EWT49" s="63"/>
      <c r="EWU49" s="63"/>
      <c r="EWV49" s="64"/>
      <c r="EWW49" s="63"/>
      <c r="EWX49" s="63"/>
      <c r="EWY49" s="63"/>
      <c r="EWZ49" s="63"/>
      <c r="EXA49" s="63"/>
      <c r="EXB49" s="63"/>
      <c r="EXC49" s="63"/>
      <c r="EXD49" s="64"/>
      <c r="EXE49" s="63"/>
      <c r="EXF49" s="63"/>
      <c r="EXG49" s="63"/>
      <c r="EXH49" s="63"/>
      <c r="EXI49" s="63"/>
      <c r="EXJ49" s="63"/>
      <c r="EXK49" s="63"/>
      <c r="EXL49" s="64"/>
      <c r="EXM49" s="63"/>
      <c r="EXN49" s="63"/>
      <c r="EXO49" s="63"/>
      <c r="EXP49" s="63"/>
      <c r="EXQ49" s="63"/>
      <c r="EXR49" s="63"/>
      <c r="EXS49" s="63"/>
      <c r="EXT49" s="64"/>
      <c r="EXU49" s="63"/>
      <c r="EXV49" s="63"/>
      <c r="EXW49" s="63"/>
      <c r="EXX49" s="63"/>
      <c r="EXY49" s="63"/>
      <c r="EXZ49" s="63"/>
      <c r="EYA49" s="63"/>
      <c r="EYB49" s="64"/>
      <c r="EYC49" s="63"/>
      <c r="EYD49" s="63"/>
      <c r="EYE49" s="63"/>
      <c r="EYF49" s="63"/>
      <c r="EYG49" s="63"/>
      <c r="EYH49" s="63"/>
      <c r="EYI49" s="63"/>
      <c r="EYJ49" s="64"/>
      <c r="EYK49" s="63"/>
      <c r="EYL49" s="63"/>
      <c r="EYM49" s="63"/>
      <c r="EYN49" s="63"/>
      <c r="EYO49" s="63"/>
      <c r="EYP49" s="63"/>
      <c r="EYQ49" s="63"/>
      <c r="EYR49" s="64"/>
      <c r="EYS49" s="63"/>
      <c r="EYT49" s="63"/>
      <c r="EYU49" s="63"/>
      <c r="EYV49" s="63"/>
      <c r="EYW49" s="63"/>
      <c r="EYX49" s="63"/>
      <c r="EYY49" s="63"/>
      <c r="EYZ49" s="64"/>
      <c r="EZA49" s="63"/>
      <c r="EZB49" s="63"/>
      <c r="EZC49" s="63"/>
      <c r="EZD49" s="63"/>
      <c r="EZE49" s="63"/>
      <c r="EZF49" s="63"/>
      <c r="EZG49" s="63"/>
      <c r="EZH49" s="64"/>
      <c r="EZI49" s="63"/>
      <c r="EZJ49" s="63"/>
      <c r="EZK49" s="63"/>
      <c r="EZL49" s="63"/>
      <c r="EZM49" s="63"/>
      <c r="EZN49" s="63"/>
      <c r="EZO49" s="63"/>
      <c r="EZP49" s="64"/>
      <c r="EZQ49" s="63"/>
      <c r="EZR49" s="63"/>
      <c r="EZS49" s="63"/>
      <c r="EZT49" s="63"/>
      <c r="EZU49" s="63"/>
      <c r="EZV49" s="63"/>
      <c r="EZW49" s="63"/>
      <c r="EZX49" s="64"/>
      <c r="EZY49" s="63"/>
      <c r="EZZ49" s="63"/>
      <c r="FAA49" s="63"/>
      <c r="FAB49" s="63"/>
      <c r="FAC49" s="63"/>
      <c r="FAD49" s="63"/>
      <c r="FAE49" s="63"/>
      <c r="FAF49" s="64"/>
      <c r="FAG49" s="63"/>
      <c r="FAH49" s="63"/>
      <c r="FAI49" s="63"/>
      <c r="FAJ49" s="63"/>
      <c r="FAK49" s="63"/>
      <c r="FAL49" s="63"/>
      <c r="FAM49" s="63"/>
      <c r="FAN49" s="64"/>
      <c r="FAO49" s="63"/>
      <c r="FAP49" s="63"/>
      <c r="FAQ49" s="63"/>
      <c r="FAR49" s="63"/>
      <c r="FAS49" s="63"/>
      <c r="FAT49" s="63"/>
      <c r="FAU49" s="63"/>
      <c r="FAV49" s="64"/>
      <c r="FAW49" s="63"/>
      <c r="FAX49" s="63"/>
      <c r="FAY49" s="63"/>
      <c r="FAZ49" s="63"/>
      <c r="FBA49" s="63"/>
      <c r="FBB49" s="63"/>
      <c r="FBC49" s="63"/>
      <c r="FBD49" s="64"/>
      <c r="FBE49" s="63"/>
      <c r="FBF49" s="63"/>
      <c r="FBG49" s="63"/>
      <c r="FBH49" s="63"/>
      <c r="FBI49" s="63"/>
      <c r="FBJ49" s="63"/>
      <c r="FBK49" s="63"/>
      <c r="FBL49" s="64"/>
      <c r="FBM49" s="63"/>
      <c r="FBN49" s="63"/>
      <c r="FBO49" s="63"/>
      <c r="FBP49" s="63"/>
      <c r="FBQ49" s="63"/>
      <c r="FBR49" s="63"/>
      <c r="FBS49" s="63"/>
      <c r="FBT49" s="64"/>
      <c r="FBU49" s="63"/>
      <c r="FBV49" s="63"/>
      <c r="FBW49" s="63"/>
      <c r="FBX49" s="63"/>
      <c r="FBY49" s="63"/>
      <c r="FBZ49" s="63"/>
      <c r="FCA49" s="63"/>
      <c r="FCB49" s="64"/>
      <c r="FCC49" s="63"/>
      <c r="FCD49" s="63"/>
      <c r="FCE49" s="63"/>
      <c r="FCF49" s="63"/>
      <c r="FCG49" s="63"/>
      <c r="FCH49" s="63"/>
      <c r="FCI49" s="63"/>
      <c r="FCJ49" s="64"/>
      <c r="FCK49" s="63"/>
      <c r="FCL49" s="63"/>
      <c r="FCM49" s="63"/>
      <c r="FCN49" s="63"/>
      <c r="FCO49" s="63"/>
      <c r="FCP49" s="63"/>
      <c r="FCQ49" s="63"/>
      <c r="FCR49" s="64"/>
      <c r="FCS49" s="63"/>
      <c r="FCT49" s="63"/>
      <c r="FCU49" s="63"/>
      <c r="FCV49" s="63"/>
      <c r="FCW49" s="63"/>
      <c r="FCX49" s="63"/>
      <c r="FCY49" s="63"/>
      <c r="FCZ49" s="64"/>
      <c r="FDA49" s="63"/>
      <c r="FDB49" s="63"/>
      <c r="FDC49" s="63"/>
      <c r="FDD49" s="63"/>
      <c r="FDE49" s="63"/>
      <c r="FDF49" s="63"/>
      <c r="FDG49" s="63"/>
      <c r="FDH49" s="64"/>
      <c r="FDI49" s="63"/>
      <c r="FDJ49" s="63"/>
      <c r="FDK49" s="63"/>
      <c r="FDL49" s="63"/>
      <c r="FDM49" s="63"/>
      <c r="FDN49" s="63"/>
      <c r="FDO49" s="63"/>
      <c r="FDP49" s="64"/>
      <c r="FDQ49" s="63"/>
      <c r="FDR49" s="63"/>
      <c r="FDS49" s="63"/>
      <c r="FDT49" s="63"/>
      <c r="FDU49" s="63"/>
      <c r="FDV49" s="63"/>
      <c r="FDW49" s="63"/>
      <c r="FDX49" s="64"/>
      <c r="FDY49" s="63"/>
      <c r="FDZ49" s="63"/>
      <c r="FEA49" s="63"/>
      <c r="FEB49" s="63"/>
      <c r="FEC49" s="63"/>
      <c r="FED49" s="63"/>
      <c r="FEE49" s="63"/>
      <c r="FEF49" s="64"/>
      <c r="FEG49" s="63"/>
      <c r="FEH49" s="63"/>
      <c r="FEI49" s="63"/>
      <c r="FEJ49" s="63"/>
      <c r="FEK49" s="63"/>
      <c r="FEL49" s="63"/>
      <c r="FEM49" s="63"/>
      <c r="FEN49" s="64"/>
      <c r="FEO49" s="63"/>
      <c r="FEP49" s="63"/>
      <c r="FEQ49" s="63"/>
      <c r="FER49" s="63"/>
      <c r="FES49" s="63"/>
      <c r="FET49" s="63"/>
      <c r="FEU49" s="63"/>
      <c r="FEV49" s="64"/>
      <c r="FEW49" s="63"/>
      <c r="FEX49" s="63"/>
      <c r="FEY49" s="63"/>
      <c r="FEZ49" s="63"/>
      <c r="FFA49" s="63"/>
      <c r="FFB49" s="63"/>
      <c r="FFC49" s="63"/>
      <c r="FFD49" s="64"/>
      <c r="FFE49" s="63"/>
      <c r="FFF49" s="63"/>
      <c r="FFG49" s="63"/>
      <c r="FFH49" s="63"/>
      <c r="FFI49" s="63"/>
      <c r="FFJ49" s="63"/>
      <c r="FFK49" s="63"/>
      <c r="FFL49" s="64"/>
      <c r="FFM49" s="63"/>
      <c r="FFN49" s="63"/>
      <c r="FFO49" s="63"/>
      <c r="FFP49" s="63"/>
      <c r="FFQ49" s="63"/>
      <c r="FFR49" s="63"/>
      <c r="FFS49" s="63"/>
      <c r="FFT49" s="64"/>
      <c r="FFU49" s="63"/>
      <c r="FFV49" s="63"/>
      <c r="FFW49" s="63"/>
      <c r="FFX49" s="63"/>
      <c r="FFY49" s="63"/>
      <c r="FFZ49" s="63"/>
      <c r="FGA49" s="63"/>
      <c r="FGB49" s="64"/>
      <c r="FGC49" s="63"/>
      <c r="FGD49" s="63"/>
      <c r="FGE49" s="63"/>
      <c r="FGF49" s="63"/>
      <c r="FGG49" s="63"/>
      <c r="FGH49" s="63"/>
      <c r="FGI49" s="63"/>
      <c r="FGJ49" s="64"/>
      <c r="FGK49" s="63"/>
      <c r="FGL49" s="63"/>
      <c r="FGM49" s="63"/>
      <c r="FGN49" s="63"/>
      <c r="FGO49" s="63"/>
      <c r="FGP49" s="63"/>
      <c r="FGQ49" s="63"/>
      <c r="FGR49" s="64"/>
      <c r="FGS49" s="63"/>
      <c r="FGT49" s="63"/>
      <c r="FGU49" s="63"/>
      <c r="FGV49" s="63"/>
      <c r="FGW49" s="63"/>
      <c r="FGX49" s="63"/>
      <c r="FGY49" s="63"/>
      <c r="FGZ49" s="64"/>
      <c r="FHA49" s="63"/>
      <c r="FHB49" s="63"/>
      <c r="FHC49" s="63"/>
      <c r="FHD49" s="63"/>
      <c r="FHE49" s="63"/>
      <c r="FHF49" s="63"/>
      <c r="FHG49" s="63"/>
      <c r="FHH49" s="64"/>
      <c r="FHI49" s="63"/>
      <c r="FHJ49" s="63"/>
      <c r="FHK49" s="63"/>
      <c r="FHL49" s="63"/>
      <c r="FHM49" s="63"/>
      <c r="FHN49" s="63"/>
      <c r="FHO49" s="63"/>
      <c r="FHP49" s="64"/>
      <c r="FHQ49" s="63"/>
      <c r="FHR49" s="63"/>
      <c r="FHS49" s="63"/>
      <c r="FHT49" s="63"/>
      <c r="FHU49" s="63"/>
      <c r="FHV49" s="63"/>
      <c r="FHW49" s="63"/>
      <c r="FHX49" s="64"/>
      <c r="FHY49" s="63"/>
      <c r="FHZ49" s="63"/>
      <c r="FIA49" s="63"/>
      <c r="FIB49" s="63"/>
      <c r="FIC49" s="63"/>
      <c r="FID49" s="63"/>
      <c r="FIE49" s="63"/>
      <c r="FIF49" s="64"/>
      <c r="FIG49" s="63"/>
      <c r="FIH49" s="63"/>
      <c r="FII49" s="63"/>
      <c r="FIJ49" s="63"/>
      <c r="FIK49" s="63"/>
      <c r="FIL49" s="63"/>
      <c r="FIM49" s="63"/>
      <c r="FIN49" s="64"/>
      <c r="FIO49" s="63"/>
      <c r="FIP49" s="63"/>
      <c r="FIQ49" s="63"/>
      <c r="FIR49" s="63"/>
      <c r="FIS49" s="63"/>
      <c r="FIT49" s="63"/>
      <c r="FIU49" s="63"/>
      <c r="FIV49" s="64"/>
      <c r="FIW49" s="63"/>
      <c r="FIX49" s="63"/>
      <c r="FIY49" s="63"/>
      <c r="FIZ49" s="63"/>
      <c r="FJA49" s="63"/>
      <c r="FJB49" s="63"/>
      <c r="FJC49" s="63"/>
      <c r="FJD49" s="64"/>
      <c r="FJE49" s="63"/>
      <c r="FJF49" s="63"/>
      <c r="FJG49" s="63"/>
      <c r="FJH49" s="63"/>
      <c r="FJI49" s="63"/>
      <c r="FJJ49" s="63"/>
      <c r="FJK49" s="63"/>
      <c r="FJL49" s="64"/>
      <c r="FJM49" s="63"/>
      <c r="FJN49" s="63"/>
      <c r="FJO49" s="63"/>
      <c r="FJP49" s="63"/>
      <c r="FJQ49" s="63"/>
      <c r="FJR49" s="63"/>
      <c r="FJS49" s="63"/>
      <c r="FJT49" s="64"/>
      <c r="FJU49" s="63"/>
      <c r="FJV49" s="63"/>
      <c r="FJW49" s="63"/>
      <c r="FJX49" s="63"/>
      <c r="FJY49" s="63"/>
      <c r="FJZ49" s="63"/>
      <c r="FKA49" s="63"/>
      <c r="FKB49" s="64"/>
      <c r="FKC49" s="63"/>
      <c r="FKD49" s="63"/>
      <c r="FKE49" s="63"/>
      <c r="FKF49" s="63"/>
      <c r="FKG49" s="63"/>
      <c r="FKH49" s="63"/>
      <c r="FKI49" s="63"/>
      <c r="FKJ49" s="64"/>
      <c r="FKK49" s="63"/>
      <c r="FKL49" s="63"/>
      <c r="FKM49" s="63"/>
      <c r="FKN49" s="63"/>
      <c r="FKO49" s="63"/>
      <c r="FKP49" s="63"/>
      <c r="FKQ49" s="63"/>
      <c r="FKR49" s="64"/>
      <c r="FKS49" s="63"/>
      <c r="FKT49" s="63"/>
      <c r="FKU49" s="63"/>
      <c r="FKV49" s="63"/>
      <c r="FKW49" s="63"/>
      <c r="FKX49" s="63"/>
      <c r="FKY49" s="63"/>
      <c r="FKZ49" s="64"/>
      <c r="FLA49" s="63"/>
      <c r="FLB49" s="63"/>
      <c r="FLC49" s="63"/>
      <c r="FLD49" s="63"/>
      <c r="FLE49" s="63"/>
      <c r="FLF49" s="63"/>
      <c r="FLG49" s="63"/>
      <c r="FLH49" s="64"/>
      <c r="FLI49" s="63"/>
      <c r="FLJ49" s="63"/>
      <c r="FLK49" s="63"/>
      <c r="FLL49" s="63"/>
      <c r="FLM49" s="63"/>
      <c r="FLN49" s="63"/>
      <c r="FLO49" s="63"/>
      <c r="FLP49" s="64"/>
      <c r="FLQ49" s="63"/>
      <c r="FLR49" s="63"/>
      <c r="FLS49" s="63"/>
      <c r="FLT49" s="63"/>
      <c r="FLU49" s="63"/>
      <c r="FLV49" s="63"/>
      <c r="FLW49" s="63"/>
      <c r="FLX49" s="64"/>
      <c r="FLY49" s="63"/>
      <c r="FLZ49" s="63"/>
      <c r="FMA49" s="63"/>
      <c r="FMB49" s="63"/>
      <c r="FMC49" s="63"/>
      <c r="FMD49" s="63"/>
      <c r="FME49" s="63"/>
      <c r="FMF49" s="64"/>
      <c r="FMG49" s="63"/>
      <c r="FMH49" s="63"/>
      <c r="FMI49" s="63"/>
      <c r="FMJ49" s="63"/>
      <c r="FMK49" s="63"/>
      <c r="FML49" s="63"/>
      <c r="FMM49" s="63"/>
      <c r="FMN49" s="64"/>
      <c r="FMO49" s="63"/>
      <c r="FMP49" s="63"/>
      <c r="FMQ49" s="63"/>
      <c r="FMR49" s="63"/>
      <c r="FMS49" s="63"/>
      <c r="FMT49" s="63"/>
      <c r="FMU49" s="63"/>
      <c r="FMV49" s="64"/>
      <c r="FMW49" s="63"/>
      <c r="FMX49" s="63"/>
      <c r="FMY49" s="63"/>
      <c r="FMZ49" s="63"/>
      <c r="FNA49" s="63"/>
      <c r="FNB49" s="63"/>
      <c r="FNC49" s="63"/>
      <c r="FND49" s="64"/>
      <c r="FNE49" s="63"/>
      <c r="FNF49" s="63"/>
      <c r="FNG49" s="63"/>
      <c r="FNH49" s="63"/>
      <c r="FNI49" s="63"/>
      <c r="FNJ49" s="63"/>
      <c r="FNK49" s="63"/>
      <c r="FNL49" s="64"/>
      <c r="FNM49" s="63"/>
      <c r="FNN49" s="63"/>
      <c r="FNO49" s="63"/>
      <c r="FNP49" s="63"/>
      <c r="FNQ49" s="63"/>
      <c r="FNR49" s="63"/>
      <c r="FNS49" s="63"/>
      <c r="FNT49" s="64"/>
      <c r="FNU49" s="63"/>
      <c r="FNV49" s="63"/>
      <c r="FNW49" s="63"/>
      <c r="FNX49" s="63"/>
      <c r="FNY49" s="63"/>
      <c r="FNZ49" s="63"/>
      <c r="FOA49" s="63"/>
      <c r="FOB49" s="64"/>
      <c r="FOC49" s="63"/>
      <c r="FOD49" s="63"/>
      <c r="FOE49" s="63"/>
      <c r="FOF49" s="63"/>
      <c r="FOG49" s="63"/>
      <c r="FOH49" s="63"/>
      <c r="FOI49" s="63"/>
      <c r="FOJ49" s="64"/>
      <c r="FOK49" s="63"/>
      <c r="FOL49" s="63"/>
      <c r="FOM49" s="63"/>
      <c r="FON49" s="63"/>
      <c r="FOO49" s="63"/>
      <c r="FOP49" s="63"/>
      <c r="FOQ49" s="63"/>
      <c r="FOR49" s="64"/>
      <c r="FOS49" s="63"/>
      <c r="FOT49" s="63"/>
      <c r="FOU49" s="63"/>
      <c r="FOV49" s="63"/>
      <c r="FOW49" s="63"/>
      <c r="FOX49" s="63"/>
      <c r="FOY49" s="63"/>
      <c r="FOZ49" s="64"/>
      <c r="FPA49" s="63"/>
      <c r="FPB49" s="63"/>
      <c r="FPC49" s="63"/>
      <c r="FPD49" s="63"/>
      <c r="FPE49" s="63"/>
      <c r="FPF49" s="63"/>
      <c r="FPG49" s="63"/>
      <c r="FPH49" s="64"/>
      <c r="FPI49" s="63"/>
      <c r="FPJ49" s="63"/>
      <c r="FPK49" s="63"/>
      <c r="FPL49" s="63"/>
      <c r="FPM49" s="63"/>
      <c r="FPN49" s="63"/>
      <c r="FPO49" s="63"/>
      <c r="FPP49" s="64"/>
      <c r="FPQ49" s="63"/>
      <c r="FPR49" s="63"/>
      <c r="FPS49" s="63"/>
      <c r="FPT49" s="63"/>
      <c r="FPU49" s="63"/>
      <c r="FPV49" s="63"/>
      <c r="FPW49" s="63"/>
      <c r="FPX49" s="64"/>
      <c r="FPY49" s="63"/>
      <c r="FPZ49" s="63"/>
      <c r="FQA49" s="63"/>
      <c r="FQB49" s="63"/>
      <c r="FQC49" s="63"/>
      <c r="FQD49" s="63"/>
      <c r="FQE49" s="63"/>
      <c r="FQF49" s="64"/>
      <c r="FQG49" s="63"/>
      <c r="FQH49" s="63"/>
      <c r="FQI49" s="63"/>
      <c r="FQJ49" s="63"/>
      <c r="FQK49" s="63"/>
      <c r="FQL49" s="63"/>
      <c r="FQM49" s="63"/>
      <c r="FQN49" s="64"/>
      <c r="FQO49" s="63"/>
      <c r="FQP49" s="63"/>
      <c r="FQQ49" s="63"/>
      <c r="FQR49" s="63"/>
      <c r="FQS49" s="63"/>
      <c r="FQT49" s="63"/>
      <c r="FQU49" s="63"/>
      <c r="FQV49" s="64"/>
      <c r="FQW49" s="63"/>
      <c r="FQX49" s="63"/>
      <c r="FQY49" s="63"/>
      <c r="FQZ49" s="63"/>
      <c r="FRA49" s="63"/>
      <c r="FRB49" s="63"/>
      <c r="FRC49" s="63"/>
      <c r="FRD49" s="64"/>
      <c r="FRE49" s="63"/>
      <c r="FRF49" s="63"/>
      <c r="FRG49" s="63"/>
      <c r="FRH49" s="63"/>
      <c r="FRI49" s="63"/>
      <c r="FRJ49" s="63"/>
      <c r="FRK49" s="63"/>
      <c r="FRL49" s="64"/>
      <c r="FRM49" s="63"/>
      <c r="FRN49" s="63"/>
      <c r="FRO49" s="63"/>
      <c r="FRP49" s="63"/>
      <c r="FRQ49" s="63"/>
      <c r="FRR49" s="63"/>
      <c r="FRS49" s="63"/>
      <c r="FRT49" s="64"/>
      <c r="FRU49" s="63"/>
      <c r="FRV49" s="63"/>
      <c r="FRW49" s="63"/>
      <c r="FRX49" s="63"/>
      <c r="FRY49" s="63"/>
      <c r="FRZ49" s="63"/>
      <c r="FSA49" s="63"/>
      <c r="FSB49" s="64"/>
      <c r="FSC49" s="63"/>
      <c r="FSD49" s="63"/>
      <c r="FSE49" s="63"/>
      <c r="FSF49" s="63"/>
      <c r="FSG49" s="63"/>
      <c r="FSH49" s="63"/>
      <c r="FSI49" s="63"/>
      <c r="FSJ49" s="64"/>
      <c r="FSK49" s="63"/>
      <c r="FSL49" s="63"/>
      <c r="FSM49" s="63"/>
      <c r="FSN49" s="63"/>
      <c r="FSO49" s="63"/>
      <c r="FSP49" s="63"/>
      <c r="FSQ49" s="63"/>
      <c r="FSR49" s="64"/>
      <c r="FSS49" s="63"/>
      <c r="FST49" s="63"/>
      <c r="FSU49" s="63"/>
      <c r="FSV49" s="63"/>
      <c r="FSW49" s="63"/>
      <c r="FSX49" s="63"/>
      <c r="FSY49" s="63"/>
      <c r="FSZ49" s="64"/>
      <c r="FTA49" s="63"/>
      <c r="FTB49" s="63"/>
      <c r="FTC49" s="63"/>
      <c r="FTD49" s="63"/>
      <c r="FTE49" s="63"/>
      <c r="FTF49" s="63"/>
      <c r="FTG49" s="63"/>
      <c r="FTH49" s="64"/>
      <c r="FTI49" s="63"/>
      <c r="FTJ49" s="63"/>
      <c r="FTK49" s="63"/>
      <c r="FTL49" s="63"/>
      <c r="FTM49" s="63"/>
      <c r="FTN49" s="63"/>
      <c r="FTO49" s="63"/>
      <c r="FTP49" s="64"/>
      <c r="FTQ49" s="63"/>
      <c r="FTR49" s="63"/>
      <c r="FTS49" s="63"/>
      <c r="FTT49" s="63"/>
      <c r="FTU49" s="63"/>
      <c r="FTV49" s="63"/>
      <c r="FTW49" s="63"/>
      <c r="FTX49" s="64"/>
      <c r="FTY49" s="63"/>
      <c r="FTZ49" s="63"/>
      <c r="FUA49" s="63"/>
      <c r="FUB49" s="63"/>
      <c r="FUC49" s="63"/>
      <c r="FUD49" s="63"/>
      <c r="FUE49" s="63"/>
      <c r="FUF49" s="64"/>
      <c r="FUG49" s="63"/>
      <c r="FUH49" s="63"/>
      <c r="FUI49" s="63"/>
      <c r="FUJ49" s="63"/>
      <c r="FUK49" s="63"/>
      <c r="FUL49" s="63"/>
      <c r="FUM49" s="63"/>
      <c r="FUN49" s="64"/>
      <c r="FUO49" s="63"/>
      <c r="FUP49" s="63"/>
      <c r="FUQ49" s="63"/>
      <c r="FUR49" s="63"/>
      <c r="FUS49" s="63"/>
      <c r="FUT49" s="63"/>
      <c r="FUU49" s="63"/>
      <c r="FUV49" s="64"/>
      <c r="FUW49" s="63"/>
      <c r="FUX49" s="63"/>
      <c r="FUY49" s="63"/>
      <c r="FUZ49" s="63"/>
      <c r="FVA49" s="63"/>
      <c r="FVB49" s="63"/>
      <c r="FVC49" s="63"/>
      <c r="FVD49" s="64"/>
      <c r="FVE49" s="63"/>
      <c r="FVF49" s="63"/>
      <c r="FVG49" s="63"/>
      <c r="FVH49" s="63"/>
      <c r="FVI49" s="63"/>
      <c r="FVJ49" s="63"/>
      <c r="FVK49" s="63"/>
      <c r="FVL49" s="64"/>
      <c r="FVM49" s="63"/>
      <c r="FVN49" s="63"/>
      <c r="FVO49" s="63"/>
      <c r="FVP49" s="63"/>
      <c r="FVQ49" s="63"/>
      <c r="FVR49" s="63"/>
      <c r="FVS49" s="63"/>
      <c r="FVT49" s="64"/>
      <c r="FVU49" s="63"/>
      <c r="FVV49" s="63"/>
      <c r="FVW49" s="63"/>
      <c r="FVX49" s="63"/>
      <c r="FVY49" s="63"/>
      <c r="FVZ49" s="63"/>
      <c r="FWA49" s="63"/>
      <c r="FWB49" s="64"/>
      <c r="FWC49" s="63"/>
      <c r="FWD49" s="63"/>
      <c r="FWE49" s="63"/>
      <c r="FWF49" s="63"/>
      <c r="FWG49" s="63"/>
      <c r="FWH49" s="63"/>
      <c r="FWI49" s="63"/>
      <c r="FWJ49" s="64"/>
      <c r="FWK49" s="63"/>
      <c r="FWL49" s="63"/>
      <c r="FWM49" s="63"/>
      <c r="FWN49" s="63"/>
      <c r="FWO49" s="63"/>
      <c r="FWP49" s="63"/>
      <c r="FWQ49" s="63"/>
      <c r="FWR49" s="64"/>
      <c r="FWS49" s="63"/>
      <c r="FWT49" s="63"/>
      <c r="FWU49" s="63"/>
      <c r="FWV49" s="63"/>
      <c r="FWW49" s="63"/>
      <c r="FWX49" s="63"/>
      <c r="FWY49" s="63"/>
      <c r="FWZ49" s="64"/>
      <c r="FXA49" s="63"/>
      <c r="FXB49" s="63"/>
      <c r="FXC49" s="63"/>
      <c r="FXD49" s="63"/>
      <c r="FXE49" s="63"/>
      <c r="FXF49" s="63"/>
      <c r="FXG49" s="63"/>
      <c r="FXH49" s="64"/>
      <c r="FXI49" s="63"/>
      <c r="FXJ49" s="63"/>
      <c r="FXK49" s="63"/>
      <c r="FXL49" s="63"/>
      <c r="FXM49" s="63"/>
      <c r="FXN49" s="63"/>
      <c r="FXO49" s="63"/>
      <c r="FXP49" s="64"/>
      <c r="FXQ49" s="63"/>
      <c r="FXR49" s="63"/>
      <c r="FXS49" s="63"/>
      <c r="FXT49" s="63"/>
      <c r="FXU49" s="63"/>
      <c r="FXV49" s="63"/>
      <c r="FXW49" s="63"/>
      <c r="FXX49" s="64"/>
      <c r="FXY49" s="63"/>
      <c r="FXZ49" s="63"/>
      <c r="FYA49" s="63"/>
      <c r="FYB49" s="63"/>
      <c r="FYC49" s="63"/>
      <c r="FYD49" s="63"/>
      <c r="FYE49" s="63"/>
      <c r="FYF49" s="64"/>
      <c r="FYG49" s="63"/>
      <c r="FYH49" s="63"/>
      <c r="FYI49" s="63"/>
      <c r="FYJ49" s="63"/>
      <c r="FYK49" s="63"/>
      <c r="FYL49" s="63"/>
      <c r="FYM49" s="63"/>
      <c r="FYN49" s="64"/>
      <c r="FYO49" s="63"/>
      <c r="FYP49" s="63"/>
      <c r="FYQ49" s="63"/>
      <c r="FYR49" s="63"/>
      <c r="FYS49" s="63"/>
      <c r="FYT49" s="63"/>
      <c r="FYU49" s="63"/>
      <c r="FYV49" s="64"/>
      <c r="FYW49" s="63"/>
      <c r="FYX49" s="63"/>
      <c r="FYY49" s="63"/>
      <c r="FYZ49" s="63"/>
      <c r="FZA49" s="63"/>
      <c r="FZB49" s="63"/>
      <c r="FZC49" s="63"/>
      <c r="FZD49" s="64"/>
      <c r="FZE49" s="63"/>
      <c r="FZF49" s="63"/>
      <c r="FZG49" s="63"/>
      <c r="FZH49" s="63"/>
      <c r="FZI49" s="63"/>
      <c r="FZJ49" s="63"/>
      <c r="FZK49" s="63"/>
      <c r="FZL49" s="64"/>
      <c r="FZM49" s="63"/>
      <c r="FZN49" s="63"/>
      <c r="FZO49" s="63"/>
      <c r="FZP49" s="63"/>
      <c r="FZQ49" s="63"/>
      <c r="FZR49" s="63"/>
      <c r="FZS49" s="63"/>
      <c r="FZT49" s="64"/>
      <c r="FZU49" s="63"/>
      <c r="FZV49" s="63"/>
      <c r="FZW49" s="63"/>
      <c r="FZX49" s="63"/>
      <c r="FZY49" s="63"/>
      <c r="FZZ49" s="63"/>
      <c r="GAA49" s="63"/>
      <c r="GAB49" s="64"/>
      <c r="GAC49" s="63"/>
      <c r="GAD49" s="63"/>
      <c r="GAE49" s="63"/>
      <c r="GAF49" s="63"/>
      <c r="GAG49" s="63"/>
      <c r="GAH49" s="63"/>
      <c r="GAI49" s="63"/>
      <c r="GAJ49" s="64"/>
      <c r="GAK49" s="63"/>
      <c r="GAL49" s="63"/>
      <c r="GAM49" s="63"/>
      <c r="GAN49" s="63"/>
      <c r="GAO49" s="63"/>
      <c r="GAP49" s="63"/>
      <c r="GAQ49" s="63"/>
      <c r="GAR49" s="64"/>
      <c r="GAS49" s="63"/>
      <c r="GAT49" s="63"/>
      <c r="GAU49" s="63"/>
      <c r="GAV49" s="63"/>
      <c r="GAW49" s="63"/>
      <c r="GAX49" s="63"/>
      <c r="GAY49" s="63"/>
      <c r="GAZ49" s="64"/>
      <c r="GBA49" s="63"/>
      <c r="GBB49" s="63"/>
      <c r="GBC49" s="63"/>
      <c r="GBD49" s="63"/>
      <c r="GBE49" s="63"/>
      <c r="GBF49" s="63"/>
      <c r="GBG49" s="63"/>
      <c r="GBH49" s="64"/>
      <c r="GBI49" s="63"/>
      <c r="GBJ49" s="63"/>
      <c r="GBK49" s="63"/>
      <c r="GBL49" s="63"/>
      <c r="GBM49" s="63"/>
      <c r="GBN49" s="63"/>
      <c r="GBO49" s="63"/>
      <c r="GBP49" s="64"/>
      <c r="GBQ49" s="63"/>
      <c r="GBR49" s="63"/>
      <c r="GBS49" s="63"/>
      <c r="GBT49" s="63"/>
      <c r="GBU49" s="63"/>
      <c r="GBV49" s="63"/>
      <c r="GBW49" s="63"/>
      <c r="GBX49" s="64"/>
      <c r="GBY49" s="63"/>
      <c r="GBZ49" s="63"/>
      <c r="GCA49" s="63"/>
      <c r="GCB49" s="63"/>
      <c r="GCC49" s="63"/>
      <c r="GCD49" s="63"/>
      <c r="GCE49" s="63"/>
      <c r="GCF49" s="64"/>
      <c r="GCG49" s="63"/>
      <c r="GCH49" s="63"/>
      <c r="GCI49" s="63"/>
      <c r="GCJ49" s="63"/>
      <c r="GCK49" s="63"/>
      <c r="GCL49" s="63"/>
      <c r="GCM49" s="63"/>
      <c r="GCN49" s="64"/>
      <c r="GCO49" s="63"/>
      <c r="GCP49" s="63"/>
      <c r="GCQ49" s="63"/>
      <c r="GCR49" s="63"/>
      <c r="GCS49" s="63"/>
      <c r="GCT49" s="63"/>
      <c r="GCU49" s="63"/>
      <c r="GCV49" s="64"/>
      <c r="GCW49" s="63"/>
      <c r="GCX49" s="63"/>
      <c r="GCY49" s="63"/>
      <c r="GCZ49" s="63"/>
      <c r="GDA49" s="63"/>
      <c r="GDB49" s="63"/>
      <c r="GDC49" s="63"/>
      <c r="GDD49" s="64"/>
      <c r="GDE49" s="63"/>
      <c r="GDF49" s="63"/>
      <c r="GDG49" s="63"/>
      <c r="GDH49" s="63"/>
      <c r="GDI49" s="63"/>
      <c r="GDJ49" s="63"/>
      <c r="GDK49" s="63"/>
      <c r="GDL49" s="64"/>
      <c r="GDM49" s="63"/>
      <c r="GDN49" s="63"/>
      <c r="GDO49" s="63"/>
      <c r="GDP49" s="63"/>
      <c r="GDQ49" s="63"/>
      <c r="GDR49" s="63"/>
      <c r="GDS49" s="63"/>
      <c r="GDT49" s="64"/>
      <c r="GDU49" s="63"/>
      <c r="GDV49" s="63"/>
      <c r="GDW49" s="63"/>
      <c r="GDX49" s="63"/>
      <c r="GDY49" s="63"/>
      <c r="GDZ49" s="63"/>
      <c r="GEA49" s="63"/>
      <c r="GEB49" s="64"/>
      <c r="GEC49" s="63"/>
      <c r="GED49" s="63"/>
      <c r="GEE49" s="63"/>
      <c r="GEF49" s="63"/>
      <c r="GEG49" s="63"/>
      <c r="GEH49" s="63"/>
      <c r="GEI49" s="63"/>
      <c r="GEJ49" s="64"/>
      <c r="GEK49" s="63"/>
      <c r="GEL49" s="63"/>
      <c r="GEM49" s="63"/>
      <c r="GEN49" s="63"/>
      <c r="GEO49" s="63"/>
      <c r="GEP49" s="63"/>
      <c r="GEQ49" s="63"/>
      <c r="GER49" s="64"/>
      <c r="GES49" s="63"/>
      <c r="GET49" s="63"/>
      <c r="GEU49" s="63"/>
      <c r="GEV49" s="63"/>
      <c r="GEW49" s="63"/>
      <c r="GEX49" s="63"/>
      <c r="GEY49" s="63"/>
      <c r="GEZ49" s="64"/>
      <c r="GFA49" s="63"/>
      <c r="GFB49" s="63"/>
      <c r="GFC49" s="63"/>
      <c r="GFD49" s="63"/>
      <c r="GFE49" s="63"/>
      <c r="GFF49" s="63"/>
      <c r="GFG49" s="63"/>
      <c r="GFH49" s="64"/>
      <c r="GFI49" s="63"/>
      <c r="GFJ49" s="63"/>
      <c r="GFK49" s="63"/>
      <c r="GFL49" s="63"/>
      <c r="GFM49" s="63"/>
      <c r="GFN49" s="63"/>
      <c r="GFO49" s="63"/>
      <c r="GFP49" s="64"/>
      <c r="GFQ49" s="63"/>
      <c r="GFR49" s="63"/>
      <c r="GFS49" s="63"/>
      <c r="GFT49" s="63"/>
      <c r="GFU49" s="63"/>
      <c r="GFV49" s="63"/>
      <c r="GFW49" s="63"/>
      <c r="GFX49" s="64"/>
      <c r="GFY49" s="63"/>
      <c r="GFZ49" s="63"/>
      <c r="GGA49" s="63"/>
      <c r="GGB49" s="63"/>
      <c r="GGC49" s="63"/>
      <c r="GGD49" s="63"/>
      <c r="GGE49" s="63"/>
      <c r="GGF49" s="64"/>
      <c r="GGG49" s="63"/>
      <c r="GGH49" s="63"/>
      <c r="GGI49" s="63"/>
      <c r="GGJ49" s="63"/>
      <c r="GGK49" s="63"/>
      <c r="GGL49" s="63"/>
      <c r="GGM49" s="63"/>
      <c r="GGN49" s="64"/>
      <c r="GGO49" s="63"/>
      <c r="GGP49" s="63"/>
      <c r="GGQ49" s="63"/>
      <c r="GGR49" s="63"/>
      <c r="GGS49" s="63"/>
      <c r="GGT49" s="63"/>
      <c r="GGU49" s="63"/>
      <c r="GGV49" s="64"/>
      <c r="GGW49" s="63"/>
      <c r="GGX49" s="63"/>
      <c r="GGY49" s="63"/>
      <c r="GGZ49" s="63"/>
      <c r="GHA49" s="63"/>
      <c r="GHB49" s="63"/>
      <c r="GHC49" s="63"/>
      <c r="GHD49" s="64"/>
      <c r="GHE49" s="63"/>
      <c r="GHF49" s="63"/>
      <c r="GHG49" s="63"/>
      <c r="GHH49" s="63"/>
      <c r="GHI49" s="63"/>
      <c r="GHJ49" s="63"/>
      <c r="GHK49" s="63"/>
      <c r="GHL49" s="64"/>
      <c r="GHM49" s="63"/>
      <c r="GHN49" s="63"/>
      <c r="GHO49" s="63"/>
      <c r="GHP49" s="63"/>
      <c r="GHQ49" s="63"/>
      <c r="GHR49" s="63"/>
      <c r="GHS49" s="63"/>
      <c r="GHT49" s="64"/>
      <c r="GHU49" s="63"/>
      <c r="GHV49" s="63"/>
      <c r="GHW49" s="63"/>
      <c r="GHX49" s="63"/>
      <c r="GHY49" s="63"/>
      <c r="GHZ49" s="63"/>
      <c r="GIA49" s="63"/>
      <c r="GIB49" s="64"/>
      <c r="GIC49" s="63"/>
      <c r="GID49" s="63"/>
      <c r="GIE49" s="63"/>
      <c r="GIF49" s="63"/>
      <c r="GIG49" s="63"/>
      <c r="GIH49" s="63"/>
      <c r="GII49" s="63"/>
      <c r="GIJ49" s="64"/>
      <c r="GIK49" s="63"/>
      <c r="GIL49" s="63"/>
      <c r="GIM49" s="63"/>
      <c r="GIN49" s="63"/>
      <c r="GIO49" s="63"/>
      <c r="GIP49" s="63"/>
      <c r="GIQ49" s="63"/>
      <c r="GIR49" s="64"/>
      <c r="GIS49" s="63"/>
      <c r="GIT49" s="63"/>
      <c r="GIU49" s="63"/>
      <c r="GIV49" s="63"/>
      <c r="GIW49" s="63"/>
      <c r="GIX49" s="63"/>
      <c r="GIY49" s="63"/>
      <c r="GIZ49" s="64"/>
      <c r="GJA49" s="63"/>
      <c r="GJB49" s="63"/>
      <c r="GJC49" s="63"/>
      <c r="GJD49" s="63"/>
      <c r="GJE49" s="63"/>
      <c r="GJF49" s="63"/>
      <c r="GJG49" s="63"/>
      <c r="GJH49" s="64"/>
      <c r="GJI49" s="63"/>
      <c r="GJJ49" s="63"/>
      <c r="GJK49" s="63"/>
      <c r="GJL49" s="63"/>
      <c r="GJM49" s="63"/>
      <c r="GJN49" s="63"/>
      <c r="GJO49" s="63"/>
      <c r="GJP49" s="64"/>
      <c r="GJQ49" s="63"/>
      <c r="GJR49" s="63"/>
      <c r="GJS49" s="63"/>
      <c r="GJT49" s="63"/>
      <c r="GJU49" s="63"/>
      <c r="GJV49" s="63"/>
      <c r="GJW49" s="63"/>
      <c r="GJX49" s="64"/>
      <c r="GJY49" s="63"/>
      <c r="GJZ49" s="63"/>
      <c r="GKA49" s="63"/>
      <c r="GKB49" s="63"/>
      <c r="GKC49" s="63"/>
      <c r="GKD49" s="63"/>
      <c r="GKE49" s="63"/>
      <c r="GKF49" s="64"/>
      <c r="GKG49" s="63"/>
      <c r="GKH49" s="63"/>
      <c r="GKI49" s="63"/>
      <c r="GKJ49" s="63"/>
      <c r="GKK49" s="63"/>
      <c r="GKL49" s="63"/>
      <c r="GKM49" s="63"/>
      <c r="GKN49" s="64"/>
      <c r="GKO49" s="63"/>
      <c r="GKP49" s="63"/>
      <c r="GKQ49" s="63"/>
      <c r="GKR49" s="63"/>
      <c r="GKS49" s="63"/>
      <c r="GKT49" s="63"/>
      <c r="GKU49" s="63"/>
      <c r="GKV49" s="64"/>
      <c r="GKW49" s="63"/>
      <c r="GKX49" s="63"/>
      <c r="GKY49" s="63"/>
      <c r="GKZ49" s="63"/>
      <c r="GLA49" s="63"/>
      <c r="GLB49" s="63"/>
      <c r="GLC49" s="63"/>
      <c r="GLD49" s="64"/>
      <c r="GLE49" s="63"/>
      <c r="GLF49" s="63"/>
      <c r="GLG49" s="63"/>
      <c r="GLH49" s="63"/>
      <c r="GLI49" s="63"/>
      <c r="GLJ49" s="63"/>
      <c r="GLK49" s="63"/>
      <c r="GLL49" s="64"/>
      <c r="GLM49" s="63"/>
      <c r="GLN49" s="63"/>
      <c r="GLO49" s="63"/>
      <c r="GLP49" s="63"/>
      <c r="GLQ49" s="63"/>
      <c r="GLR49" s="63"/>
      <c r="GLS49" s="63"/>
      <c r="GLT49" s="64"/>
      <c r="GLU49" s="63"/>
      <c r="GLV49" s="63"/>
      <c r="GLW49" s="63"/>
      <c r="GLX49" s="63"/>
      <c r="GLY49" s="63"/>
      <c r="GLZ49" s="63"/>
      <c r="GMA49" s="63"/>
      <c r="GMB49" s="64"/>
      <c r="GMC49" s="63"/>
      <c r="GMD49" s="63"/>
      <c r="GME49" s="63"/>
      <c r="GMF49" s="63"/>
      <c r="GMG49" s="63"/>
      <c r="GMH49" s="63"/>
      <c r="GMI49" s="63"/>
      <c r="GMJ49" s="64"/>
      <c r="GMK49" s="63"/>
      <c r="GML49" s="63"/>
      <c r="GMM49" s="63"/>
      <c r="GMN49" s="63"/>
      <c r="GMO49" s="63"/>
      <c r="GMP49" s="63"/>
      <c r="GMQ49" s="63"/>
      <c r="GMR49" s="64"/>
      <c r="GMS49" s="63"/>
      <c r="GMT49" s="63"/>
      <c r="GMU49" s="63"/>
      <c r="GMV49" s="63"/>
      <c r="GMW49" s="63"/>
      <c r="GMX49" s="63"/>
      <c r="GMY49" s="63"/>
      <c r="GMZ49" s="64"/>
      <c r="GNA49" s="63"/>
      <c r="GNB49" s="63"/>
      <c r="GNC49" s="63"/>
      <c r="GND49" s="63"/>
      <c r="GNE49" s="63"/>
      <c r="GNF49" s="63"/>
      <c r="GNG49" s="63"/>
      <c r="GNH49" s="64"/>
      <c r="GNI49" s="63"/>
      <c r="GNJ49" s="63"/>
      <c r="GNK49" s="63"/>
      <c r="GNL49" s="63"/>
      <c r="GNM49" s="63"/>
      <c r="GNN49" s="63"/>
      <c r="GNO49" s="63"/>
      <c r="GNP49" s="64"/>
      <c r="GNQ49" s="63"/>
      <c r="GNR49" s="63"/>
      <c r="GNS49" s="63"/>
      <c r="GNT49" s="63"/>
      <c r="GNU49" s="63"/>
      <c r="GNV49" s="63"/>
      <c r="GNW49" s="63"/>
      <c r="GNX49" s="64"/>
      <c r="GNY49" s="63"/>
      <c r="GNZ49" s="63"/>
      <c r="GOA49" s="63"/>
      <c r="GOB49" s="63"/>
      <c r="GOC49" s="63"/>
      <c r="GOD49" s="63"/>
      <c r="GOE49" s="63"/>
      <c r="GOF49" s="64"/>
      <c r="GOG49" s="63"/>
      <c r="GOH49" s="63"/>
      <c r="GOI49" s="63"/>
      <c r="GOJ49" s="63"/>
      <c r="GOK49" s="63"/>
      <c r="GOL49" s="63"/>
      <c r="GOM49" s="63"/>
      <c r="GON49" s="64"/>
      <c r="GOO49" s="63"/>
      <c r="GOP49" s="63"/>
      <c r="GOQ49" s="63"/>
      <c r="GOR49" s="63"/>
      <c r="GOS49" s="63"/>
      <c r="GOT49" s="63"/>
      <c r="GOU49" s="63"/>
      <c r="GOV49" s="64"/>
      <c r="GOW49" s="63"/>
      <c r="GOX49" s="63"/>
      <c r="GOY49" s="63"/>
      <c r="GOZ49" s="63"/>
      <c r="GPA49" s="63"/>
      <c r="GPB49" s="63"/>
      <c r="GPC49" s="63"/>
      <c r="GPD49" s="64"/>
      <c r="GPE49" s="63"/>
      <c r="GPF49" s="63"/>
      <c r="GPG49" s="63"/>
      <c r="GPH49" s="63"/>
      <c r="GPI49" s="63"/>
      <c r="GPJ49" s="63"/>
      <c r="GPK49" s="63"/>
      <c r="GPL49" s="64"/>
      <c r="GPM49" s="63"/>
      <c r="GPN49" s="63"/>
      <c r="GPO49" s="63"/>
      <c r="GPP49" s="63"/>
      <c r="GPQ49" s="63"/>
      <c r="GPR49" s="63"/>
      <c r="GPS49" s="63"/>
      <c r="GPT49" s="64"/>
      <c r="GPU49" s="63"/>
      <c r="GPV49" s="63"/>
      <c r="GPW49" s="63"/>
      <c r="GPX49" s="63"/>
      <c r="GPY49" s="63"/>
      <c r="GPZ49" s="63"/>
      <c r="GQA49" s="63"/>
      <c r="GQB49" s="64"/>
      <c r="GQC49" s="63"/>
      <c r="GQD49" s="63"/>
      <c r="GQE49" s="63"/>
      <c r="GQF49" s="63"/>
      <c r="GQG49" s="63"/>
      <c r="GQH49" s="63"/>
      <c r="GQI49" s="63"/>
      <c r="GQJ49" s="64"/>
      <c r="GQK49" s="63"/>
      <c r="GQL49" s="63"/>
      <c r="GQM49" s="63"/>
      <c r="GQN49" s="63"/>
      <c r="GQO49" s="63"/>
      <c r="GQP49" s="63"/>
      <c r="GQQ49" s="63"/>
      <c r="GQR49" s="64"/>
      <c r="GQS49" s="63"/>
      <c r="GQT49" s="63"/>
      <c r="GQU49" s="63"/>
      <c r="GQV49" s="63"/>
      <c r="GQW49" s="63"/>
      <c r="GQX49" s="63"/>
      <c r="GQY49" s="63"/>
      <c r="GQZ49" s="64"/>
      <c r="GRA49" s="63"/>
      <c r="GRB49" s="63"/>
      <c r="GRC49" s="63"/>
      <c r="GRD49" s="63"/>
      <c r="GRE49" s="63"/>
      <c r="GRF49" s="63"/>
      <c r="GRG49" s="63"/>
      <c r="GRH49" s="64"/>
      <c r="GRI49" s="63"/>
      <c r="GRJ49" s="63"/>
      <c r="GRK49" s="63"/>
      <c r="GRL49" s="63"/>
      <c r="GRM49" s="63"/>
      <c r="GRN49" s="63"/>
      <c r="GRO49" s="63"/>
      <c r="GRP49" s="64"/>
      <c r="GRQ49" s="63"/>
      <c r="GRR49" s="63"/>
      <c r="GRS49" s="63"/>
      <c r="GRT49" s="63"/>
      <c r="GRU49" s="63"/>
      <c r="GRV49" s="63"/>
      <c r="GRW49" s="63"/>
      <c r="GRX49" s="64"/>
      <c r="GRY49" s="63"/>
      <c r="GRZ49" s="63"/>
      <c r="GSA49" s="63"/>
      <c r="GSB49" s="63"/>
      <c r="GSC49" s="63"/>
      <c r="GSD49" s="63"/>
      <c r="GSE49" s="63"/>
      <c r="GSF49" s="64"/>
      <c r="GSG49" s="63"/>
      <c r="GSH49" s="63"/>
      <c r="GSI49" s="63"/>
      <c r="GSJ49" s="63"/>
      <c r="GSK49" s="63"/>
      <c r="GSL49" s="63"/>
      <c r="GSM49" s="63"/>
      <c r="GSN49" s="64"/>
      <c r="GSO49" s="63"/>
      <c r="GSP49" s="63"/>
      <c r="GSQ49" s="63"/>
      <c r="GSR49" s="63"/>
      <c r="GSS49" s="63"/>
      <c r="GST49" s="63"/>
      <c r="GSU49" s="63"/>
      <c r="GSV49" s="64"/>
      <c r="GSW49" s="63"/>
      <c r="GSX49" s="63"/>
      <c r="GSY49" s="63"/>
      <c r="GSZ49" s="63"/>
      <c r="GTA49" s="63"/>
      <c r="GTB49" s="63"/>
      <c r="GTC49" s="63"/>
      <c r="GTD49" s="64"/>
      <c r="GTE49" s="63"/>
      <c r="GTF49" s="63"/>
      <c r="GTG49" s="63"/>
      <c r="GTH49" s="63"/>
      <c r="GTI49" s="63"/>
      <c r="GTJ49" s="63"/>
      <c r="GTK49" s="63"/>
      <c r="GTL49" s="64"/>
      <c r="GTM49" s="63"/>
      <c r="GTN49" s="63"/>
      <c r="GTO49" s="63"/>
      <c r="GTP49" s="63"/>
      <c r="GTQ49" s="63"/>
      <c r="GTR49" s="63"/>
      <c r="GTS49" s="63"/>
      <c r="GTT49" s="64"/>
      <c r="GTU49" s="63"/>
      <c r="GTV49" s="63"/>
      <c r="GTW49" s="63"/>
      <c r="GTX49" s="63"/>
      <c r="GTY49" s="63"/>
      <c r="GTZ49" s="63"/>
      <c r="GUA49" s="63"/>
      <c r="GUB49" s="64"/>
      <c r="GUC49" s="63"/>
      <c r="GUD49" s="63"/>
      <c r="GUE49" s="63"/>
      <c r="GUF49" s="63"/>
      <c r="GUG49" s="63"/>
      <c r="GUH49" s="63"/>
      <c r="GUI49" s="63"/>
      <c r="GUJ49" s="64"/>
      <c r="GUK49" s="63"/>
      <c r="GUL49" s="63"/>
      <c r="GUM49" s="63"/>
      <c r="GUN49" s="63"/>
      <c r="GUO49" s="63"/>
      <c r="GUP49" s="63"/>
      <c r="GUQ49" s="63"/>
      <c r="GUR49" s="64"/>
      <c r="GUS49" s="63"/>
      <c r="GUT49" s="63"/>
      <c r="GUU49" s="63"/>
      <c r="GUV49" s="63"/>
      <c r="GUW49" s="63"/>
      <c r="GUX49" s="63"/>
      <c r="GUY49" s="63"/>
      <c r="GUZ49" s="64"/>
      <c r="GVA49" s="63"/>
      <c r="GVB49" s="63"/>
      <c r="GVC49" s="63"/>
      <c r="GVD49" s="63"/>
      <c r="GVE49" s="63"/>
      <c r="GVF49" s="63"/>
      <c r="GVG49" s="63"/>
      <c r="GVH49" s="64"/>
      <c r="GVI49" s="63"/>
      <c r="GVJ49" s="63"/>
      <c r="GVK49" s="63"/>
      <c r="GVL49" s="63"/>
      <c r="GVM49" s="63"/>
      <c r="GVN49" s="63"/>
      <c r="GVO49" s="63"/>
      <c r="GVP49" s="64"/>
      <c r="GVQ49" s="63"/>
      <c r="GVR49" s="63"/>
      <c r="GVS49" s="63"/>
      <c r="GVT49" s="63"/>
      <c r="GVU49" s="63"/>
      <c r="GVV49" s="63"/>
      <c r="GVW49" s="63"/>
      <c r="GVX49" s="64"/>
      <c r="GVY49" s="63"/>
      <c r="GVZ49" s="63"/>
      <c r="GWA49" s="63"/>
      <c r="GWB49" s="63"/>
      <c r="GWC49" s="63"/>
      <c r="GWD49" s="63"/>
      <c r="GWE49" s="63"/>
      <c r="GWF49" s="64"/>
      <c r="GWG49" s="63"/>
      <c r="GWH49" s="63"/>
      <c r="GWI49" s="63"/>
      <c r="GWJ49" s="63"/>
      <c r="GWK49" s="63"/>
      <c r="GWL49" s="63"/>
      <c r="GWM49" s="63"/>
      <c r="GWN49" s="64"/>
      <c r="GWO49" s="63"/>
      <c r="GWP49" s="63"/>
      <c r="GWQ49" s="63"/>
      <c r="GWR49" s="63"/>
      <c r="GWS49" s="63"/>
      <c r="GWT49" s="63"/>
      <c r="GWU49" s="63"/>
      <c r="GWV49" s="64"/>
      <c r="GWW49" s="63"/>
      <c r="GWX49" s="63"/>
      <c r="GWY49" s="63"/>
      <c r="GWZ49" s="63"/>
      <c r="GXA49" s="63"/>
      <c r="GXB49" s="63"/>
      <c r="GXC49" s="63"/>
      <c r="GXD49" s="64"/>
      <c r="GXE49" s="63"/>
      <c r="GXF49" s="63"/>
      <c r="GXG49" s="63"/>
      <c r="GXH49" s="63"/>
      <c r="GXI49" s="63"/>
      <c r="GXJ49" s="63"/>
      <c r="GXK49" s="63"/>
      <c r="GXL49" s="64"/>
      <c r="GXM49" s="63"/>
      <c r="GXN49" s="63"/>
      <c r="GXO49" s="63"/>
      <c r="GXP49" s="63"/>
      <c r="GXQ49" s="63"/>
      <c r="GXR49" s="63"/>
      <c r="GXS49" s="63"/>
      <c r="GXT49" s="64"/>
      <c r="GXU49" s="63"/>
      <c r="GXV49" s="63"/>
      <c r="GXW49" s="63"/>
      <c r="GXX49" s="63"/>
      <c r="GXY49" s="63"/>
      <c r="GXZ49" s="63"/>
      <c r="GYA49" s="63"/>
      <c r="GYB49" s="64"/>
      <c r="GYC49" s="63"/>
      <c r="GYD49" s="63"/>
      <c r="GYE49" s="63"/>
      <c r="GYF49" s="63"/>
      <c r="GYG49" s="63"/>
      <c r="GYH49" s="63"/>
      <c r="GYI49" s="63"/>
      <c r="GYJ49" s="64"/>
      <c r="GYK49" s="63"/>
      <c r="GYL49" s="63"/>
      <c r="GYM49" s="63"/>
      <c r="GYN49" s="63"/>
      <c r="GYO49" s="63"/>
      <c r="GYP49" s="63"/>
      <c r="GYQ49" s="63"/>
      <c r="GYR49" s="64"/>
      <c r="GYS49" s="63"/>
      <c r="GYT49" s="63"/>
      <c r="GYU49" s="63"/>
      <c r="GYV49" s="63"/>
      <c r="GYW49" s="63"/>
      <c r="GYX49" s="63"/>
      <c r="GYY49" s="63"/>
      <c r="GYZ49" s="64"/>
      <c r="GZA49" s="63"/>
      <c r="GZB49" s="63"/>
      <c r="GZC49" s="63"/>
      <c r="GZD49" s="63"/>
      <c r="GZE49" s="63"/>
      <c r="GZF49" s="63"/>
      <c r="GZG49" s="63"/>
      <c r="GZH49" s="64"/>
      <c r="GZI49" s="63"/>
      <c r="GZJ49" s="63"/>
      <c r="GZK49" s="63"/>
      <c r="GZL49" s="63"/>
      <c r="GZM49" s="63"/>
      <c r="GZN49" s="63"/>
      <c r="GZO49" s="63"/>
      <c r="GZP49" s="64"/>
      <c r="GZQ49" s="63"/>
      <c r="GZR49" s="63"/>
      <c r="GZS49" s="63"/>
      <c r="GZT49" s="63"/>
      <c r="GZU49" s="63"/>
      <c r="GZV49" s="63"/>
      <c r="GZW49" s="63"/>
      <c r="GZX49" s="64"/>
      <c r="GZY49" s="63"/>
      <c r="GZZ49" s="63"/>
      <c r="HAA49" s="63"/>
      <c r="HAB49" s="63"/>
      <c r="HAC49" s="63"/>
      <c r="HAD49" s="63"/>
      <c r="HAE49" s="63"/>
      <c r="HAF49" s="64"/>
      <c r="HAG49" s="63"/>
      <c r="HAH49" s="63"/>
      <c r="HAI49" s="63"/>
      <c r="HAJ49" s="63"/>
      <c r="HAK49" s="63"/>
      <c r="HAL49" s="63"/>
      <c r="HAM49" s="63"/>
      <c r="HAN49" s="64"/>
      <c r="HAO49" s="63"/>
      <c r="HAP49" s="63"/>
      <c r="HAQ49" s="63"/>
      <c r="HAR49" s="63"/>
      <c r="HAS49" s="63"/>
      <c r="HAT49" s="63"/>
      <c r="HAU49" s="63"/>
      <c r="HAV49" s="64"/>
      <c r="HAW49" s="63"/>
      <c r="HAX49" s="63"/>
      <c r="HAY49" s="63"/>
      <c r="HAZ49" s="63"/>
      <c r="HBA49" s="63"/>
      <c r="HBB49" s="63"/>
      <c r="HBC49" s="63"/>
      <c r="HBD49" s="64"/>
      <c r="HBE49" s="63"/>
      <c r="HBF49" s="63"/>
      <c r="HBG49" s="63"/>
      <c r="HBH49" s="63"/>
      <c r="HBI49" s="63"/>
      <c r="HBJ49" s="63"/>
      <c r="HBK49" s="63"/>
      <c r="HBL49" s="64"/>
      <c r="HBM49" s="63"/>
      <c r="HBN49" s="63"/>
      <c r="HBO49" s="63"/>
      <c r="HBP49" s="63"/>
      <c r="HBQ49" s="63"/>
      <c r="HBR49" s="63"/>
      <c r="HBS49" s="63"/>
      <c r="HBT49" s="64"/>
      <c r="HBU49" s="63"/>
      <c r="HBV49" s="63"/>
      <c r="HBW49" s="63"/>
      <c r="HBX49" s="63"/>
      <c r="HBY49" s="63"/>
      <c r="HBZ49" s="63"/>
      <c r="HCA49" s="63"/>
      <c r="HCB49" s="64"/>
      <c r="HCC49" s="63"/>
      <c r="HCD49" s="63"/>
      <c r="HCE49" s="63"/>
      <c r="HCF49" s="63"/>
      <c r="HCG49" s="63"/>
      <c r="HCH49" s="63"/>
      <c r="HCI49" s="63"/>
      <c r="HCJ49" s="64"/>
      <c r="HCK49" s="63"/>
      <c r="HCL49" s="63"/>
      <c r="HCM49" s="63"/>
      <c r="HCN49" s="63"/>
      <c r="HCO49" s="63"/>
      <c r="HCP49" s="63"/>
      <c r="HCQ49" s="63"/>
      <c r="HCR49" s="64"/>
      <c r="HCS49" s="63"/>
      <c r="HCT49" s="63"/>
      <c r="HCU49" s="63"/>
      <c r="HCV49" s="63"/>
      <c r="HCW49" s="63"/>
      <c r="HCX49" s="63"/>
      <c r="HCY49" s="63"/>
      <c r="HCZ49" s="64"/>
      <c r="HDA49" s="63"/>
      <c r="HDB49" s="63"/>
      <c r="HDC49" s="63"/>
      <c r="HDD49" s="63"/>
      <c r="HDE49" s="63"/>
      <c r="HDF49" s="63"/>
      <c r="HDG49" s="63"/>
      <c r="HDH49" s="64"/>
      <c r="HDI49" s="63"/>
      <c r="HDJ49" s="63"/>
      <c r="HDK49" s="63"/>
      <c r="HDL49" s="63"/>
      <c r="HDM49" s="63"/>
      <c r="HDN49" s="63"/>
      <c r="HDO49" s="63"/>
      <c r="HDP49" s="64"/>
      <c r="HDQ49" s="63"/>
      <c r="HDR49" s="63"/>
      <c r="HDS49" s="63"/>
      <c r="HDT49" s="63"/>
      <c r="HDU49" s="63"/>
      <c r="HDV49" s="63"/>
      <c r="HDW49" s="63"/>
      <c r="HDX49" s="64"/>
      <c r="HDY49" s="63"/>
      <c r="HDZ49" s="63"/>
      <c r="HEA49" s="63"/>
      <c r="HEB49" s="63"/>
      <c r="HEC49" s="63"/>
      <c r="HED49" s="63"/>
      <c r="HEE49" s="63"/>
      <c r="HEF49" s="64"/>
      <c r="HEG49" s="63"/>
      <c r="HEH49" s="63"/>
      <c r="HEI49" s="63"/>
      <c r="HEJ49" s="63"/>
      <c r="HEK49" s="63"/>
      <c r="HEL49" s="63"/>
      <c r="HEM49" s="63"/>
      <c r="HEN49" s="64"/>
      <c r="HEO49" s="63"/>
      <c r="HEP49" s="63"/>
      <c r="HEQ49" s="63"/>
      <c r="HER49" s="63"/>
      <c r="HES49" s="63"/>
      <c r="HET49" s="63"/>
      <c r="HEU49" s="63"/>
      <c r="HEV49" s="64"/>
      <c r="HEW49" s="63"/>
      <c r="HEX49" s="63"/>
      <c r="HEY49" s="63"/>
      <c r="HEZ49" s="63"/>
      <c r="HFA49" s="63"/>
      <c r="HFB49" s="63"/>
      <c r="HFC49" s="63"/>
      <c r="HFD49" s="64"/>
      <c r="HFE49" s="63"/>
      <c r="HFF49" s="63"/>
      <c r="HFG49" s="63"/>
      <c r="HFH49" s="63"/>
      <c r="HFI49" s="63"/>
      <c r="HFJ49" s="63"/>
      <c r="HFK49" s="63"/>
      <c r="HFL49" s="64"/>
      <c r="HFM49" s="63"/>
      <c r="HFN49" s="63"/>
      <c r="HFO49" s="63"/>
      <c r="HFP49" s="63"/>
      <c r="HFQ49" s="63"/>
      <c r="HFR49" s="63"/>
      <c r="HFS49" s="63"/>
      <c r="HFT49" s="64"/>
      <c r="HFU49" s="63"/>
      <c r="HFV49" s="63"/>
      <c r="HFW49" s="63"/>
      <c r="HFX49" s="63"/>
      <c r="HFY49" s="63"/>
      <c r="HFZ49" s="63"/>
      <c r="HGA49" s="63"/>
      <c r="HGB49" s="64"/>
      <c r="HGC49" s="63"/>
      <c r="HGD49" s="63"/>
      <c r="HGE49" s="63"/>
      <c r="HGF49" s="63"/>
      <c r="HGG49" s="63"/>
      <c r="HGH49" s="63"/>
      <c r="HGI49" s="63"/>
      <c r="HGJ49" s="64"/>
      <c r="HGK49" s="63"/>
      <c r="HGL49" s="63"/>
      <c r="HGM49" s="63"/>
      <c r="HGN49" s="63"/>
      <c r="HGO49" s="63"/>
      <c r="HGP49" s="63"/>
      <c r="HGQ49" s="63"/>
      <c r="HGR49" s="64"/>
      <c r="HGS49" s="63"/>
      <c r="HGT49" s="63"/>
      <c r="HGU49" s="63"/>
      <c r="HGV49" s="63"/>
      <c r="HGW49" s="63"/>
      <c r="HGX49" s="63"/>
      <c r="HGY49" s="63"/>
      <c r="HGZ49" s="64"/>
      <c r="HHA49" s="63"/>
      <c r="HHB49" s="63"/>
      <c r="HHC49" s="63"/>
      <c r="HHD49" s="63"/>
      <c r="HHE49" s="63"/>
      <c r="HHF49" s="63"/>
      <c r="HHG49" s="63"/>
      <c r="HHH49" s="64"/>
      <c r="HHI49" s="63"/>
      <c r="HHJ49" s="63"/>
      <c r="HHK49" s="63"/>
      <c r="HHL49" s="63"/>
      <c r="HHM49" s="63"/>
      <c r="HHN49" s="63"/>
      <c r="HHO49" s="63"/>
      <c r="HHP49" s="64"/>
      <c r="HHQ49" s="63"/>
      <c r="HHR49" s="63"/>
      <c r="HHS49" s="63"/>
      <c r="HHT49" s="63"/>
      <c r="HHU49" s="63"/>
      <c r="HHV49" s="63"/>
      <c r="HHW49" s="63"/>
      <c r="HHX49" s="64"/>
      <c r="HHY49" s="63"/>
      <c r="HHZ49" s="63"/>
      <c r="HIA49" s="63"/>
      <c r="HIB49" s="63"/>
      <c r="HIC49" s="63"/>
      <c r="HID49" s="63"/>
      <c r="HIE49" s="63"/>
      <c r="HIF49" s="64"/>
      <c r="HIG49" s="63"/>
      <c r="HIH49" s="63"/>
      <c r="HII49" s="63"/>
      <c r="HIJ49" s="63"/>
      <c r="HIK49" s="63"/>
      <c r="HIL49" s="63"/>
      <c r="HIM49" s="63"/>
      <c r="HIN49" s="64"/>
      <c r="HIO49" s="63"/>
      <c r="HIP49" s="63"/>
      <c r="HIQ49" s="63"/>
      <c r="HIR49" s="63"/>
      <c r="HIS49" s="63"/>
      <c r="HIT49" s="63"/>
      <c r="HIU49" s="63"/>
      <c r="HIV49" s="64"/>
      <c r="HIW49" s="63"/>
      <c r="HIX49" s="63"/>
      <c r="HIY49" s="63"/>
      <c r="HIZ49" s="63"/>
      <c r="HJA49" s="63"/>
      <c r="HJB49" s="63"/>
      <c r="HJC49" s="63"/>
      <c r="HJD49" s="64"/>
      <c r="HJE49" s="63"/>
      <c r="HJF49" s="63"/>
      <c r="HJG49" s="63"/>
      <c r="HJH49" s="63"/>
      <c r="HJI49" s="63"/>
      <c r="HJJ49" s="63"/>
      <c r="HJK49" s="63"/>
      <c r="HJL49" s="64"/>
      <c r="HJM49" s="63"/>
      <c r="HJN49" s="63"/>
      <c r="HJO49" s="63"/>
      <c r="HJP49" s="63"/>
      <c r="HJQ49" s="63"/>
      <c r="HJR49" s="63"/>
      <c r="HJS49" s="63"/>
      <c r="HJT49" s="64"/>
      <c r="HJU49" s="63"/>
      <c r="HJV49" s="63"/>
      <c r="HJW49" s="63"/>
      <c r="HJX49" s="63"/>
      <c r="HJY49" s="63"/>
      <c r="HJZ49" s="63"/>
      <c r="HKA49" s="63"/>
      <c r="HKB49" s="64"/>
      <c r="HKC49" s="63"/>
      <c r="HKD49" s="63"/>
      <c r="HKE49" s="63"/>
      <c r="HKF49" s="63"/>
      <c r="HKG49" s="63"/>
      <c r="HKH49" s="63"/>
      <c r="HKI49" s="63"/>
      <c r="HKJ49" s="64"/>
      <c r="HKK49" s="63"/>
      <c r="HKL49" s="63"/>
      <c r="HKM49" s="63"/>
      <c r="HKN49" s="63"/>
      <c r="HKO49" s="63"/>
      <c r="HKP49" s="63"/>
      <c r="HKQ49" s="63"/>
      <c r="HKR49" s="64"/>
      <c r="HKS49" s="63"/>
      <c r="HKT49" s="63"/>
      <c r="HKU49" s="63"/>
      <c r="HKV49" s="63"/>
      <c r="HKW49" s="63"/>
      <c r="HKX49" s="63"/>
      <c r="HKY49" s="63"/>
      <c r="HKZ49" s="64"/>
      <c r="HLA49" s="63"/>
      <c r="HLB49" s="63"/>
      <c r="HLC49" s="63"/>
      <c r="HLD49" s="63"/>
      <c r="HLE49" s="63"/>
      <c r="HLF49" s="63"/>
      <c r="HLG49" s="63"/>
      <c r="HLH49" s="64"/>
      <c r="HLI49" s="63"/>
      <c r="HLJ49" s="63"/>
      <c r="HLK49" s="63"/>
      <c r="HLL49" s="63"/>
      <c r="HLM49" s="63"/>
      <c r="HLN49" s="63"/>
      <c r="HLO49" s="63"/>
      <c r="HLP49" s="64"/>
      <c r="HLQ49" s="63"/>
      <c r="HLR49" s="63"/>
      <c r="HLS49" s="63"/>
      <c r="HLT49" s="63"/>
      <c r="HLU49" s="63"/>
      <c r="HLV49" s="63"/>
      <c r="HLW49" s="63"/>
      <c r="HLX49" s="64"/>
      <c r="HLY49" s="63"/>
      <c r="HLZ49" s="63"/>
      <c r="HMA49" s="63"/>
      <c r="HMB49" s="63"/>
      <c r="HMC49" s="63"/>
      <c r="HMD49" s="63"/>
      <c r="HME49" s="63"/>
      <c r="HMF49" s="64"/>
      <c r="HMG49" s="63"/>
      <c r="HMH49" s="63"/>
      <c r="HMI49" s="63"/>
      <c r="HMJ49" s="63"/>
      <c r="HMK49" s="63"/>
      <c r="HML49" s="63"/>
      <c r="HMM49" s="63"/>
      <c r="HMN49" s="64"/>
      <c r="HMO49" s="63"/>
      <c r="HMP49" s="63"/>
      <c r="HMQ49" s="63"/>
      <c r="HMR49" s="63"/>
      <c r="HMS49" s="63"/>
      <c r="HMT49" s="63"/>
      <c r="HMU49" s="63"/>
      <c r="HMV49" s="64"/>
      <c r="HMW49" s="63"/>
      <c r="HMX49" s="63"/>
      <c r="HMY49" s="63"/>
      <c r="HMZ49" s="63"/>
      <c r="HNA49" s="63"/>
      <c r="HNB49" s="63"/>
      <c r="HNC49" s="63"/>
      <c r="HND49" s="64"/>
      <c r="HNE49" s="63"/>
      <c r="HNF49" s="63"/>
      <c r="HNG49" s="63"/>
      <c r="HNH49" s="63"/>
      <c r="HNI49" s="63"/>
      <c r="HNJ49" s="63"/>
      <c r="HNK49" s="63"/>
      <c r="HNL49" s="64"/>
      <c r="HNM49" s="63"/>
      <c r="HNN49" s="63"/>
      <c r="HNO49" s="63"/>
      <c r="HNP49" s="63"/>
      <c r="HNQ49" s="63"/>
      <c r="HNR49" s="63"/>
      <c r="HNS49" s="63"/>
      <c r="HNT49" s="64"/>
      <c r="HNU49" s="63"/>
      <c r="HNV49" s="63"/>
      <c r="HNW49" s="63"/>
      <c r="HNX49" s="63"/>
      <c r="HNY49" s="63"/>
      <c r="HNZ49" s="63"/>
      <c r="HOA49" s="63"/>
      <c r="HOB49" s="64"/>
      <c r="HOC49" s="63"/>
      <c r="HOD49" s="63"/>
      <c r="HOE49" s="63"/>
      <c r="HOF49" s="63"/>
      <c r="HOG49" s="63"/>
      <c r="HOH49" s="63"/>
      <c r="HOI49" s="63"/>
      <c r="HOJ49" s="64"/>
      <c r="HOK49" s="63"/>
      <c r="HOL49" s="63"/>
      <c r="HOM49" s="63"/>
      <c r="HON49" s="63"/>
      <c r="HOO49" s="63"/>
      <c r="HOP49" s="63"/>
      <c r="HOQ49" s="63"/>
      <c r="HOR49" s="64"/>
      <c r="HOS49" s="63"/>
      <c r="HOT49" s="63"/>
      <c r="HOU49" s="63"/>
      <c r="HOV49" s="63"/>
      <c r="HOW49" s="63"/>
      <c r="HOX49" s="63"/>
      <c r="HOY49" s="63"/>
      <c r="HOZ49" s="64"/>
      <c r="HPA49" s="63"/>
      <c r="HPB49" s="63"/>
      <c r="HPC49" s="63"/>
      <c r="HPD49" s="63"/>
      <c r="HPE49" s="63"/>
      <c r="HPF49" s="63"/>
      <c r="HPG49" s="63"/>
      <c r="HPH49" s="64"/>
      <c r="HPI49" s="63"/>
      <c r="HPJ49" s="63"/>
      <c r="HPK49" s="63"/>
      <c r="HPL49" s="63"/>
      <c r="HPM49" s="63"/>
      <c r="HPN49" s="63"/>
      <c r="HPO49" s="63"/>
      <c r="HPP49" s="64"/>
      <c r="HPQ49" s="63"/>
      <c r="HPR49" s="63"/>
      <c r="HPS49" s="63"/>
      <c r="HPT49" s="63"/>
      <c r="HPU49" s="63"/>
      <c r="HPV49" s="63"/>
      <c r="HPW49" s="63"/>
      <c r="HPX49" s="64"/>
      <c r="HPY49" s="63"/>
      <c r="HPZ49" s="63"/>
      <c r="HQA49" s="63"/>
      <c r="HQB49" s="63"/>
      <c r="HQC49" s="63"/>
      <c r="HQD49" s="63"/>
      <c r="HQE49" s="63"/>
      <c r="HQF49" s="64"/>
      <c r="HQG49" s="63"/>
      <c r="HQH49" s="63"/>
      <c r="HQI49" s="63"/>
      <c r="HQJ49" s="63"/>
      <c r="HQK49" s="63"/>
      <c r="HQL49" s="63"/>
      <c r="HQM49" s="63"/>
      <c r="HQN49" s="64"/>
      <c r="HQO49" s="63"/>
      <c r="HQP49" s="63"/>
      <c r="HQQ49" s="63"/>
      <c r="HQR49" s="63"/>
      <c r="HQS49" s="63"/>
      <c r="HQT49" s="63"/>
      <c r="HQU49" s="63"/>
      <c r="HQV49" s="64"/>
      <c r="HQW49" s="63"/>
      <c r="HQX49" s="63"/>
      <c r="HQY49" s="63"/>
      <c r="HQZ49" s="63"/>
      <c r="HRA49" s="63"/>
      <c r="HRB49" s="63"/>
      <c r="HRC49" s="63"/>
      <c r="HRD49" s="64"/>
      <c r="HRE49" s="63"/>
      <c r="HRF49" s="63"/>
      <c r="HRG49" s="63"/>
      <c r="HRH49" s="63"/>
      <c r="HRI49" s="63"/>
      <c r="HRJ49" s="63"/>
      <c r="HRK49" s="63"/>
      <c r="HRL49" s="64"/>
      <c r="HRM49" s="63"/>
      <c r="HRN49" s="63"/>
      <c r="HRO49" s="63"/>
      <c r="HRP49" s="63"/>
      <c r="HRQ49" s="63"/>
      <c r="HRR49" s="63"/>
      <c r="HRS49" s="63"/>
      <c r="HRT49" s="64"/>
      <c r="HRU49" s="63"/>
      <c r="HRV49" s="63"/>
      <c r="HRW49" s="63"/>
      <c r="HRX49" s="63"/>
      <c r="HRY49" s="63"/>
      <c r="HRZ49" s="63"/>
      <c r="HSA49" s="63"/>
      <c r="HSB49" s="64"/>
      <c r="HSC49" s="63"/>
      <c r="HSD49" s="63"/>
      <c r="HSE49" s="63"/>
      <c r="HSF49" s="63"/>
      <c r="HSG49" s="63"/>
      <c r="HSH49" s="63"/>
      <c r="HSI49" s="63"/>
      <c r="HSJ49" s="64"/>
      <c r="HSK49" s="63"/>
      <c r="HSL49" s="63"/>
      <c r="HSM49" s="63"/>
      <c r="HSN49" s="63"/>
      <c r="HSO49" s="63"/>
      <c r="HSP49" s="63"/>
      <c r="HSQ49" s="63"/>
      <c r="HSR49" s="64"/>
      <c r="HSS49" s="63"/>
      <c r="HST49" s="63"/>
      <c r="HSU49" s="63"/>
      <c r="HSV49" s="63"/>
      <c r="HSW49" s="63"/>
      <c r="HSX49" s="63"/>
      <c r="HSY49" s="63"/>
      <c r="HSZ49" s="64"/>
      <c r="HTA49" s="63"/>
      <c r="HTB49" s="63"/>
      <c r="HTC49" s="63"/>
      <c r="HTD49" s="63"/>
      <c r="HTE49" s="63"/>
      <c r="HTF49" s="63"/>
      <c r="HTG49" s="63"/>
      <c r="HTH49" s="64"/>
      <c r="HTI49" s="63"/>
      <c r="HTJ49" s="63"/>
      <c r="HTK49" s="63"/>
      <c r="HTL49" s="63"/>
      <c r="HTM49" s="63"/>
      <c r="HTN49" s="63"/>
      <c r="HTO49" s="63"/>
      <c r="HTP49" s="64"/>
      <c r="HTQ49" s="63"/>
      <c r="HTR49" s="63"/>
      <c r="HTS49" s="63"/>
      <c r="HTT49" s="63"/>
      <c r="HTU49" s="63"/>
      <c r="HTV49" s="63"/>
      <c r="HTW49" s="63"/>
      <c r="HTX49" s="64"/>
      <c r="HTY49" s="63"/>
      <c r="HTZ49" s="63"/>
      <c r="HUA49" s="63"/>
      <c r="HUB49" s="63"/>
      <c r="HUC49" s="63"/>
      <c r="HUD49" s="63"/>
      <c r="HUE49" s="63"/>
      <c r="HUF49" s="64"/>
      <c r="HUG49" s="63"/>
      <c r="HUH49" s="63"/>
      <c r="HUI49" s="63"/>
      <c r="HUJ49" s="63"/>
      <c r="HUK49" s="63"/>
      <c r="HUL49" s="63"/>
      <c r="HUM49" s="63"/>
      <c r="HUN49" s="64"/>
      <c r="HUO49" s="63"/>
      <c r="HUP49" s="63"/>
      <c r="HUQ49" s="63"/>
      <c r="HUR49" s="63"/>
      <c r="HUS49" s="63"/>
      <c r="HUT49" s="63"/>
      <c r="HUU49" s="63"/>
      <c r="HUV49" s="64"/>
      <c r="HUW49" s="63"/>
      <c r="HUX49" s="63"/>
      <c r="HUY49" s="63"/>
      <c r="HUZ49" s="63"/>
      <c r="HVA49" s="63"/>
      <c r="HVB49" s="63"/>
      <c r="HVC49" s="63"/>
      <c r="HVD49" s="64"/>
      <c r="HVE49" s="63"/>
      <c r="HVF49" s="63"/>
      <c r="HVG49" s="63"/>
      <c r="HVH49" s="63"/>
      <c r="HVI49" s="63"/>
      <c r="HVJ49" s="63"/>
      <c r="HVK49" s="63"/>
      <c r="HVL49" s="64"/>
      <c r="HVM49" s="63"/>
      <c r="HVN49" s="63"/>
      <c r="HVO49" s="63"/>
      <c r="HVP49" s="63"/>
      <c r="HVQ49" s="63"/>
      <c r="HVR49" s="63"/>
      <c r="HVS49" s="63"/>
      <c r="HVT49" s="64"/>
      <c r="HVU49" s="63"/>
      <c r="HVV49" s="63"/>
      <c r="HVW49" s="63"/>
      <c r="HVX49" s="63"/>
      <c r="HVY49" s="63"/>
      <c r="HVZ49" s="63"/>
      <c r="HWA49" s="63"/>
      <c r="HWB49" s="64"/>
      <c r="HWC49" s="63"/>
      <c r="HWD49" s="63"/>
      <c r="HWE49" s="63"/>
      <c r="HWF49" s="63"/>
      <c r="HWG49" s="63"/>
      <c r="HWH49" s="63"/>
      <c r="HWI49" s="63"/>
      <c r="HWJ49" s="64"/>
      <c r="HWK49" s="63"/>
      <c r="HWL49" s="63"/>
      <c r="HWM49" s="63"/>
      <c r="HWN49" s="63"/>
      <c r="HWO49" s="63"/>
      <c r="HWP49" s="63"/>
      <c r="HWQ49" s="63"/>
      <c r="HWR49" s="64"/>
      <c r="HWS49" s="63"/>
      <c r="HWT49" s="63"/>
      <c r="HWU49" s="63"/>
      <c r="HWV49" s="63"/>
      <c r="HWW49" s="63"/>
      <c r="HWX49" s="63"/>
      <c r="HWY49" s="63"/>
      <c r="HWZ49" s="64"/>
      <c r="HXA49" s="63"/>
      <c r="HXB49" s="63"/>
      <c r="HXC49" s="63"/>
      <c r="HXD49" s="63"/>
      <c r="HXE49" s="63"/>
      <c r="HXF49" s="63"/>
      <c r="HXG49" s="63"/>
      <c r="HXH49" s="64"/>
      <c r="HXI49" s="63"/>
      <c r="HXJ49" s="63"/>
      <c r="HXK49" s="63"/>
      <c r="HXL49" s="63"/>
      <c r="HXM49" s="63"/>
      <c r="HXN49" s="63"/>
      <c r="HXO49" s="63"/>
      <c r="HXP49" s="64"/>
      <c r="HXQ49" s="63"/>
      <c r="HXR49" s="63"/>
      <c r="HXS49" s="63"/>
      <c r="HXT49" s="63"/>
      <c r="HXU49" s="63"/>
      <c r="HXV49" s="63"/>
      <c r="HXW49" s="63"/>
      <c r="HXX49" s="64"/>
      <c r="HXY49" s="63"/>
      <c r="HXZ49" s="63"/>
      <c r="HYA49" s="63"/>
      <c r="HYB49" s="63"/>
      <c r="HYC49" s="63"/>
      <c r="HYD49" s="63"/>
      <c r="HYE49" s="63"/>
      <c r="HYF49" s="64"/>
      <c r="HYG49" s="63"/>
      <c r="HYH49" s="63"/>
      <c r="HYI49" s="63"/>
      <c r="HYJ49" s="63"/>
      <c r="HYK49" s="63"/>
      <c r="HYL49" s="63"/>
      <c r="HYM49" s="63"/>
      <c r="HYN49" s="64"/>
      <c r="HYO49" s="63"/>
      <c r="HYP49" s="63"/>
      <c r="HYQ49" s="63"/>
      <c r="HYR49" s="63"/>
      <c r="HYS49" s="63"/>
      <c r="HYT49" s="63"/>
      <c r="HYU49" s="63"/>
      <c r="HYV49" s="64"/>
      <c r="HYW49" s="63"/>
      <c r="HYX49" s="63"/>
      <c r="HYY49" s="63"/>
      <c r="HYZ49" s="63"/>
      <c r="HZA49" s="63"/>
      <c r="HZB49" s="63"/>
      <c r="HZC49" s="63"/>
      <c r="HZD49" s="64"/>
      <c r="HZE49" s="63"/>
      <c r="HZF49" s="63"/>
      <c r="HZG49" s="63"/>
      <c r="HZH49" s="63"/>
      <c r="HZI49" s="63"/>
      <c r="HZJ49" s="63"/>
      <c r="HZK49" s="63"/>
      <c r="HZL49" s="64"/>
      <c r="HZM49" s="63"/>
      <c r="HZN49" s="63"/>
      <c r="HZO49" s="63"/>
      <c r="HZP49" s="63"/>
      <c r="HZQ49" s="63"/>
      <c r="HZR49" s="63"/>
      <c r="HZS49" s="63"/>
      <c r="HZT49" s="64"/>
      <c r="HZU49" s="63"/>
      <c r="HZV49" s="63"/>
      <c r="HZW49" s="63"/>
      <c r="HZX49" s="63"/>
      <c r="HZY49" s="63"/>
      <c r="HZZ49" s="63"/>
      <c r="IAA49" s="63"/>
      <c r="IAB49" s="64"/>
      <c r="IAC49" s="63"/>
      <c r="IAD49" s="63"/>
      <c r="IAE49" s="63"/>
      <c r="IAF49" s="63"/>
      <c r="IAG49" s="63"/>
      <c r="IAH49" s="63"/>
      <c r="IAI49" s="63"/>
      <c r="IAJ49" s="64"/>
      <c r="IAK49" s="63"/>
      <c r="IAL49" s="63"/>
      <c r="IAM49" s="63"/>
      <c r="IAN49" s="63"/>
      <c r="IAO49" s="63"/>
      <c r="IAP49" s="63"/>
      <c r="IAQ49" s="63"/>
      <c r="IAR49" s="64"/>
      <c r="IAS49" s="63"/>
      <c r="IAT49" s="63"/>
      <c r="IAU49" s="63"/>
      <c r="IAV49" s="63"/>
      <c r="IAW49" s="63"/>
      <c r="IAX49" s="63"/>
      <c r="IAY49" s="63"/>
      <c r="IAZ49" s="64"/>
      <c r="IBA49" s="63"/>
      <c r="IBB49" s="63"/>
      <c r="IBC49" s="63"/>
      <c r="IBD49" s="63"/>
      <c r="IBE49" s="63"/>
      <c r="IBF49" s="63"/>
      <c r="IBG49" s="63"/>
      <c r="IBH49" s="64"/>
      <c r="IBI49" s="63"/>
      <c r="IBJ49" s="63"/>
      <c r="IBK49" s="63"/>
      <c r="IBL49" s="63"/>
      <c r="IBM49" s="63"/>
      <c r="IBN49" s="63"/>
      <c r="IBO49" s="63"/>
      <c r="IBP49" s="64"/>
      <c r="IBQ49" s="63"/>
      <c r="IBR49" s="63"/>
      <c r="IBS49" s="63"/>
      <c r="IBT49" s="63"/>
      <c r="IBU49" s="63"/>
      <c r="IBV49" s="63"/>
      <c r="IBW49" s="63"/>
      <c r="IBX49" s="64"/>
      <c r="IBY49" s="63"/>
      <c r="IBZ49" s="63"/>
      <c r="ICA49" s="63"/>
      <c r="ICB49" s="63"/>
      <c r="ICC49" s="63"/>
      <c r="ICD49" s="63"/>
      <c r="ICE49" s="63"/>
      <c r="ICF49" s="64"/>
      <c r="ICG49" s="63"/>
      <c r="ICH49" s="63"/>
      <c r="ICI49" s="63"/>
      <c r="ICJ49" s="63"/>
      <c r="ICK49" s="63"/>
      <c r="ICL49" s="63"/>
      <c r="ICM49" s="63"/>
      <c r="ICN49" s="64"/>
      <c r="ICO49" s="63"/>
      <c r="ICP49" s="63"/>
      <c r="ICQ49" s="63"/>
      <c r="ICR49" s="63"/>
      <c r="ICS49" s="63"/>
      <c r="ICT49" s="63"/>
      <c r="ICU49" s="63"/>
      <c r="ICV49" s="64"/>
      <c r="ICW49" s="63"/>
      <c r="ICX49" s="63"/>
      <c r="ICY49" s="63"/>
      <c r="ICZ49" s="63"/>
      <c r="IDA49" s="63"/>
      <c r="IDB49" s="63"/>
      <c r="IDC49" s="63"/>
      <c r="IDD49" s="64"/>
      <c r="IDE49" s="63"/>
      <c r="IDF49" s="63"/>
      <c r="IDG49" s="63"/>
      <c r="IDH49" s="63"/>
      <c r="IDI49" s="63"/>
      <c r="IDJ49" s="63"/>
      <c r="IDK49" s="63"/>
      <c r="IDL49" s="64"/>
      <c r="IDM49" s="63"/>
      <c r="IDN49" s="63"/>
      <c r="IDO49" s="63"/>
      <c r="IDP49" s="63"/>
      <c r="IDQ49" s="63"/>
      <c r="IDR49" s="63"/>
      <c r="IDS49" s="63"/>
      <c r="IDT49" s="64"/>
      <c r="IDU49" s="63"/>
      <c r="IDV49" s="63"/>
      <c r="IDW49" s="63"/>
      <c r="IDX49" s="63"/>
      <c r="IDY49" s="63"/>
      <c r="IDZ49" s="63"/>
      <c r="IEA49" s="63"/>
      <c r="IEB49" s="64"/>
      <c r="IEC49" s="63"/>
      <c r="IED49" s="63"/>
      <c r="IEE49" s="63"/>
      <c r="IEF49" s="63"/>
      <c r="IEG49" s="63"/>
      <c r="IEH49" s="63"/>
      <c r="IEI49" s="63"/>
      <c r="IEJ49" s="64"/>
      <c r="IEK49" s="63"/>
      <c r="IEL49" s="63"/>
      <c r="IEM49" s="63"/>
      <c r="IEN49" s="63"/>
      <c r="IEO49" s="63"/>
      <c r="IEP49" s="63"/>
      <c r="IEQ49" s="63"/>
      <c r="IER49" s="64"/>
      <c r="IES49" s="63"/>
      <c r="IET49" s="63"/>
      <c r="IEU49" s="63"/>
      <c r="IEV49" s="63"/>
      <c r="IEW49" s="63"/>
      <c r="IEX49" s="63"/>
      <c r="IEY49" s="63"/>
      <c r="IEZ49" s="64"/>
      <c r="IFA49" s="63"/>
      <c r="IFB49" s="63"/>
      <c r="IFC49" s="63"/>
      <c r="IFD49" s="63"/>
      <c r="IFE49" s="63"/>
      <c r="IFF49" s="63"/>
      <c r="IFG49" s="63"/>
      <c r="IFH49" s="64"/>
      <c r="IFI49" s="63"/>
      <c r="IFJ49" s="63"/>
      <c r="IFK49" s="63"/>
      <c r="IFL49" s="63"/>
      <c r="IFM49" s="63"/>
      <c r="IFN49" s="63"/>
      <c r="IFO49" s="63"/>
      <c r="IFP49" s="64"/>
      <c r="IFQ49" s="63"/>
      <c r="IFR49" s="63"/>
      <c r="IFS49" s="63"/>
      <c r="IFT49" s="63"/>
      <c r="IFU49" s="63"/>
      <c r="IFV49" s="63"/>
      <c r="IFW49" s="63"/>
      <c r="IFX49" s="64"/>
      <c r="IFY49" s="63"/>
      <c r="IFZ49" s="63"/>
      <c r="IGA49" s="63"/>
      <c r="IGB49" s="63"/>
      <c r="IGC49" s="63"/>
      <c r="IGD49" s="63"/>
      <c r="IGE49" s="63"/>
      <c r="IGF49" s="64"/>
      <c r="IGG49" s="63"/>
      <c r="IGH49" s="63"/>
      <c r="IGI49" s="63"/>
      <c r="IGJ49" s="63"/>
      <c r="IGK49" s="63"/>
      <c r="IGL49" s="63"/>
      <c r="IGM49" s="63"/>
      <c r="IGN49" s="64"/>
      <c r="IGO49" s="63"/>
      <c r="IGP49" s="63"/>
      <c r="IGQ49" s="63"/>
      <c r="IGR49" s="63"/>
      <c r="IGS49" s="63"/>
      <c r="IGT49" s="63"/>
      <c r="IGU49" s="63"/>
      <c r="IGV49" s="64"/>
      <c r="IGW49" s="63"/>
      <c r="IGX49" s="63"/>
      <c r="IGY49" s="63"/>
      <c r="IGZ49" s="63"/>
      <c r="IHA49" s="63"/>
      <c r="IHB49" s="63"/>
      <c r="IHC49" s="63"/>
      <c r="IHD49" s="64"/>
      <c r="IHE49" s="63"/>
      <c r="IHF49" s="63"/>
      <c r="IHG49" s="63"/>
      <c r="IHH49" s="63"/>
      <c r="IHI49" s="63"/>
      <c r="IHJ49" s="63"/>
      <c r="IHK49" s="63"/>
      <c r="IHL49" s="64"/>
      <c r="IHM49" s="63"/>
      <c r="IHN49" s="63"/>
      <c r="IHO49" s="63"/>
      <c r="IHP49" s="63"/>
      <c r="IHQ49" s="63"/>
      <c r="IHR49" s="63"/>
      <c r="IHS49" s="63"/>
      <c r="IHT49" s="64"/>
      <c r="IHU49" s="63"/>
      <c r="IHV49" s="63"/>
      <c r="IHW49" s="63"/>
      <c r="IHX49" s="63"/>
      <c r="IHY49" s="63"/>
      <c r="IHZ49" s="63"/>
      <c r="IIA49" s="63"/>
      <c r="IIB49" s="64"/>
      <c r="IIC49" s="63"/>
      <c r="IID49" s="63"/>
      <c r="IIE49" s="63"/>
      <c r="IIF49" s="63"/>
      <c r="IIG49" s="63"/>
      <c r="IIH49" s="63"/>
      <c r="III49" s="63"/>
      <c r="IIJ49" s="64"/>
      <c r="IIK49" s="63"/>
      <c r="IIL49" s="63"/>
      <c r="IIM49" s="63"/>
      <c r="IIN49" s="63"/>
      <c r="IIO49" s="63"/>
      <c r="IIP49" s="63"/>
      <c r="IIQ49" s="63"/>
      <c r="IIR49" s="64"/>
      <c r="IIS49" s="63"/>
      <c r="IIT49" s="63"/>
      <c r="IIU49" s="63"/>
      <c r="IIV49" s="63"/>
      <c r="IIW49" s="63"/>
      <c r="IIX49" s="63"/>
      <c r="IIY49" s="63"/>
      <c r="IIZ49" s="64"/>
      <c r="IJA49" s="63"/>
      <c r="IJB49" s="63"/>
      <c r="IJC49" s="63"/>
      <c r="IJD49" s="63"/>
      <c r="IJE49" s="63"/>
      <c r="IJF49" s="63"/>
      <c r="IJG49" s="63"/>
      <c r="IJH49" s="64"/>
      <c r="IJI49" s="63"/>
      <c r="IJJ49" s="63"/>
      <c r="IJK49" s="63"/>
      <c r="IJL49" s="63"/>
      <c r="IJM49" s="63"/>
      <c r="IJN49" s="63"/>
      <c r="IJO49" s="63"/>
      <c r="IJP49" s="64"/>
      <c r="IJQ49" s="63"/>
      <c r="IJR49" s="63"/>
      <c r="IJS49" s="63"/>
      <c r="IJT49" s="63"/>
      <c r="IJU49" s="63"/>
      <c r="IJV49" s="63"/>
      <c r="IJW49" s="63"/>
      <c r="IJX49" s="64"/>
      <c r="IJY49" s="63"/>
      <c r="IJZ49" s="63"/>
      <c r="IKA49" s="63"/>
      <c r="IKB49" s="63"/>
      <c r="IKC49" s="63"/>
      <c r="IKD49" s="63"/>
      <c r="IKE49" s="63"/>
      <c r="IKF49" s="64"/>
      <c r="IKG49" s="63"/>
      <c r="IKH49" s="63"/>
      <c r="IKI49" s="63"/>
      <c r="IKJ49" s="63"/>
      <c r="IKK49" s="63"/>
      <c r="IKL49" s="63"/>
      <c r="IKM49" s="63"/>
      <c r="IKN49" s="64"/>
      <c r="IKO49" s="63"/>
      <c r="IKP49" s="63"/>
      <c r="IKQ49" s="63"/>
      <c r="IKR49" s="63"/>
      <c r="IKS49" s="63"/>
      <c r="IKT49" s="63"/>
      <c r="IKU49" s="63"/>
      <c r="IKV49" s="64"/>
      <c r="IKW49" s="63"/>
      <c r="IKX49" s="63"/>
      <c r="IKY49" s="63"/>
      <c r="IKZ49" s="63"/>
      <c r="ILA49" s="63"/>
      <c r="ILB49" s="63"/>
      <c r="ILC49" s="63"/>
      <c r="ILD49" s="64"/>
      <c r="ILE49" s="63"/>
      <c r="ILF49" s="63"/>
      <c r="ILG49" s="63"/>
      <c r="ILH49" s="63"/>
      <c r="ILI49" s="63"/>
      <c r="ILJ49" s="63"/>
      <c r="ILK49" s="63"/>
      <c r="ILL49" s="64"/>
      <c r="ILM49" s="63"/>
      <c r="ILN49" s="63"/>
      <c r="ILO49" s="63"/>
      <c r="ILP49" s="63"/>
      <c r="ILQ49" s="63"/>
      <c r="ILR49" s="63"/>
      <c r="ILS49" s="63"/>
      <c r="ILT49" s="64"/>
      <c r="ILU49" s="63"/>
      <c r="ILV49" s="63"/>
      <c r="ILW49" s="63"/>
      <c r="ILX49" s="63"/>
      <c r="ILY49" s="63"/>
      <c r="ILZ49" s="63"/>
      <c r="IMA49" s="63"/>
      <c r="IMB49" s="64"/>
      <c r="IMC49" s="63"/>
      <c r="IMD49" s="63"/>
      <c r="IME49" s="63"/>
      <c r="IMF49" s="63"/>
      <c r="IMG49" s="63"/>
      <c r="IMH49" s="63"/>
      <c r="IMI49" s="63"/>
      <c r="IMJ49" s="64"/>
      <c r="IMK49" s="63"/>
      <c r="IML49" s="63"/>
      <c r="IMM49" s="63"/>
      <c r="IMN49" s="63"/>
      <c r="IMO49" s="63"/>
      <c r="IMP49" s="63"/>
      <c r="IMQ49" s="63"/>
      <c r="IMR49" s="64"/>
      <c r="IMS49" s="63"/>
      <c r="IMT49" s="63"/>
      <c r="IMU49" s="63"/>
      <c r="IMV49" s="63"/>
      <c r="IMW49" s="63"/>
      <c r="IMX49" s="63"/>
      <c r="IMY49" s="63"/>
      <c r="IMZ49" s="64"/>
      <c r="INA49" s="63"/>
      <c r="INB49" s="63"/>
      <c r="INC49" s="63"/>
      <c r="IND49" s="63"/>
      <c r="INE49" s="63"/>
      <c r="INF49" s="63"/>
      <c r="ING49" s="63"/>
      <c r="INH49" s="64"/>
      <c r="INI49" s="63"/>
      <c r="INJ49" s="63"/>
      <c r="INK49" s="63"/>
      <c r="INL49" s="63"/>
      <c r="INM49" s="63"/>
      <c r="INN49" s="63"/>
      <c r="INO49" s="63"/>
      <c r="INP49" s="64"/>
      <c r="INQ49" s="63"/>
      <c r="INR49" s="63"/>
      <c r="INS49" s="63"/>
      <c r="INT49" s="63"/>
      <c r="INU49" s="63"/>
      <c r="INV49" s="63"/>
      <c r="INW49" s="63"/>
      <c r="INX49" s="64"/>
      <c r="INY49" s="63"/>
      <c r="INZ49" s="63"/>
      <c r="IOA49" s="63"/>
      <c r="IOB49" s="63"/>
      <c r="IOC49" s="63"/>
      <c r="IOD49" s="63"/>
      <c r="IOE49" s="63"/>
      <c r="IOF49" s="64"/>
      <c r="IOG49" s="63"/>
      <c r="IOH49" s="63"/>
      <c r="IOI49" s="63"/>
      <c r="IOJ49" s="63"/>
      <c r="IOK49" s="63"/>
      <c r="IOL49" s="63"/>
      <c r="IOM49" s="63"/>
      <c r="ION49" s="64"/>
      <c r="IOO49" s="63"/>
      <c r="IOP49" s="63"/>
      <c r="IOQ49" s="63"/>
      <c r="IOR49" s="63"/>
      <c r="IOS49" s="63"/>
      <c r="IOT49" s="63"/>
      <c r="IOU49" s="63"/>
      <c r="IOV49" s="64"/>
      <c r="IOW49" s="63"/>
      <c r="IOX49" s="63"/>
      <c r="IOY49" s="63"/>
      <c r="IOZ49" s="63"/>
      <c r="IPA49" s="63"/>
      <c r="IPB49" s="63"/>
      <c r="IPC49" s="63"/>
      <c r="IPD49" s="64"/>
      <c r="IPE49" s="63"/>
      <c r="IPF49" s="63"/>
      <c r="IPG49" s="63"/>
      <c r="IPH49" s="63"/>
      <c r="IPI49" s="63"/>
      <c r="IPJ49" s="63"/>
      <c r="IPK49" s="63"/>
      <c r="IPL49" s="64"/>
      <c r="IPM49" s="63"/>
      <c r="IPN49" s="63"/>
      <c r="IPO49" s="63"/>
      <c r="IPP49" s="63"/>
      <c r="IPQ49" s="63"/>
      <c r="IPR49" s="63"/>
      <c r="IPS49" s="63"/>
      <c r="IPT49" s="64"/>
      <c r="IPU49" s="63"/>
      <c r="IPV49" s="63"/>
      <c r="IPW49" s="63"/>
      <c r="IPX49" s="63"/>
      <c r="IPY49" s="63"/>
      <c r="IPZ49" s="63"/>
      <c r="IQA49" s="63"/>
      <c r="IQB49" s="64"/>
      <c r="IQC49" s="63"/>
      <c r="IQD49" s="63"/>
      <c r="IQE49" s="63"/>
      <c r="IQF49" s="63"/>
      <c r="IQG49" s="63"/>
      <c r="IQH49" s="63"/>
      <c r="IQI49" s="63"/>
      <c r="IQJ49" s="64"/>
      <c r="IQK49" s="63"/>
      <c r="IQL49" s="63"/>
      <c r="IQM49" s="63"/>
      <c r="IQN49" s="63"/>
      <c r="IQO49" s="63"/>
      <c r="IQP49" s="63"/>
      <c r="IQQ49" s="63"/>
      <c r="IQR49" s="64"/>
      <c r="IQS49" s="63"/>
      <c r="IQT49" s="63"/>
      <c r="IQU49" s="63"/>
      <c r="IQV49" s="63"/>
      <c r="IQW49" s="63"/>
      <c r="IQX49" s="63"/>
      <c r="IQY49" s="63"/>
      <c r="IQZ49" s="64"/>
      <c r="IRA49" s="63"/>
      <c r="IRB49" s="63"/>
      <c r="IRC49" s="63"/>
      <c r="IRD49" s="63"/>
      <c r="IRE49" s="63"/>
      <c r="IRF49" s="63"/>
      <c r="IRG49" s="63"/>
      <c r="IRH49" s="64"/>
      <c r="IRI49" s="63"/>
      <c r="IRJ49" s="63"/>
      <c r="IRK49" s="63"/>
      <c r="IRL49" s="63"/>
      <c r="IRM49" s="63"/>
      <c r="IRN49" s="63"/>
      <c r="IRO49" s="63"/>
      <c r="IRP49" s="64"/>
      <c r="IRQ49" s="63"/>
      <c r="IRR49" s="63"/>
      <c r="IRS49" s="63"/>
      <c r="IRT49" s="63"/>
      <c r="IRU49" s="63"/>
      <c r="IRV49" s="63"/>
      <c r="IRW49" s="63"/>
      <c r="IRX49" s="64"/>
      <c r="IRY49" s="63"/>
      <c r="IRZ49" s="63"/>
      <c r="ISA49" s="63"/>
      <c r="ISB49" s="63"/>
      <c r="ISC49" s="63"/>
      <c r="ISD49" s="63"/>
      <c r="ISE49" s="63"/>
      <c r="ISF49" s="64"/>
      <c r="ISG49" s="63"/>
      <c r="ISH49" s="63"/>
      <c r="ISI49" s="63"/>
      <c r="ISJ49" s="63"/>
      <c r="ISK49" s="63"/>
      <c r="ISL49" s="63"/>
      <c r="ISM49" s="63"/>
      <c r="ISN49" s="64"/>
      <c r="ISO49" s="63"/>
      <c r="ISP49" s="63"/>
      <c r="ISQ49" s="63"/>
      <c r="ISR49" s="63"/>
      <c r="ISS49" s="63"/>
      <c r="IST49" s="63"/>
      <c r="ISU49" s="63"/>
      <c r="ISV49" s="64"/>
      <c r="ISW49" s="63"/>
      <c r="ISX49" s="63"/>
      <c r="ISY49" s="63"/>
      <c r="ISZ49" s="63"/>
      <c r="ITA49" s="63"/>
      <c r="ITB49" s="63"/>
      <c r="ITC49" s="63"/>
      <c r="ITD49" s="64"/>
      <c r="ITE49" s="63"/>
      <c r="ITF49" s="63"/>
      <c r="ITG49" s="63"/>
      <c r="ITH49" s="63"/>
      <c r="ITI49" s="63"/>
      <c r="ITJ49" s="63"/>
      <c r="ITK49" s="63"/>
      <c r="ITL49" s="64"/>
      <c r="ITM49" s="63"/>
      <c r="ITN49" s="63"/>
      <c r="ITO49" s="63"/>
      <c r="ITP49" s="63"/>
      <c r="ITQ49" s="63"/>
      <c r="ITR49" s="63"/>
      <c r="ITS49" s="63"/>
      <c r="ITT49" s="64"/>
      <c r="ITU49" s="63"/>
      <c r="ITV49" s="63"/>
      <c r="ITW49" s="63"/>
      <c r="ITX49" s="63"/>
      <c r="ITY49" s="63"/>
      <c r="ITZ49" s="63"/>
      <c r="IUA49" s="63"/>
      <c r="IUB49" s="64"/>
      <c r="IUC49" s="63"/>
      <c r="IUD49" s="63"/>
      <c r="IUE49" s="63"/>
      <c r="IUF49" s="63"/>
      <c r="IUG49" s="63"/>
      <c r="IUH49" s="63"/>
      <c r="IUI49" s="63"/>
      <c r="IUJ49" s="64"/>
      <c r="IUK49" s="63"/>
      <c r="IUL49" s="63"/>
      <c r="IUM49" s="63"/>
      <c r="IUN49" s="63"/>
      <c r="IUO49" s="63"/>
      <c r="IUP49" s="63"/>
      <c r="IUQ49" s="63"/>
      <c r="IUR49" s="64"/>
      <c r="IUS49" s="63"/>
      <c r="IUT49" s="63"/>
      <c r="IUU49" s="63"/>
      <c r="IUV49" s="63"/>
      <c r="IUW49" s="63"/>
      <c r="IUX49" s="63"/>
      <c r="IUY49" s="63"/>
      <c r="IUZ49" s="64"/>
      <c r="IVA49" s="63"/>
      <c r="IVB49" s="63"/>
      <c r="IVC49" s="63"/>
      <c r="IVD49" s="63"/>
      <c r="IVE49" s="63"/>
      <c r="IVF49" s="63"/>
      <c r="IVG49" s="63"/>
      <c r="IVH49" s="64"/>
      <c r="IVI49" s="63"/>
      <c r="IVJ49" s="63"/>
      <c r="IVK49" s="63"/>
      <c r="IVL49" s="63"/>
      <c r="IVM49" s="63"/>
      <c r="IVN49" s="63"/>
      <c r="IVO49" s="63"/>
      <c r="IVP49" s="64"/>
      <c r="IVQ49" s="63"/>
      <c r="IVR49" s="63"/>
      <c r="IVS49" s="63"/>
      <c r="IVT49" s="63"/>
      <c r="IVU49" s="63"/>
      <c r="IVV49" s="63"/>
      <c r="IVW49" s="63"/>
      <c r="IVX49" s="64"/>
      <c r="IVY49" s="63"/>
      <c r="IVZ49" s="63"/>
      <c r="IWA49" s="63"/>
      <c r="IWB49" s="63"/>
      <c r="IWC49" s="63"/>
      <c r="IWD49" s="63"/>
      <c r="IWE49" s="63"/>
      <c r="IWF49" s="64"/>
      <c r="IWG49" s="63"/>
      <c r="IWH49" s="63"/>
      <c r="IWI49" s="63"/>
      <c r="IWJ49" s="63"/>
      <c r="IWK49" s="63"/>
      <c r="IWL49" s="63"/>
      <c r="IWM49" s="63"/>
      <c r="IWN49" s="64"/>
      <c r="IWO49" s="63"/>
      <c r="IWP49" s="63"/>
      <c r="IWQ49" s="63"/>
      <c r="IWR49" s="63"/>
      <c r="IWS49" s="63"/>
      <c r="IWT49" s="63"/>
      <c r="IWU49" s="63"/>
      <c r="IWV49" s="64"/>
      <c r="IWW49" s="63"/>
      <c r="IWX49" s="63"/>
      <c r="IWY49" s="63"/>
      <c r="IWZ49" s="63"/>
      <c r="IXA49" s="63"/>
      <c r="IXB49" s="63"/>
      <c r="IXC49" s="63"/>
      <c r="IXD49" s="64"/>
      <c r="IXE49" s="63"/>
      <c r="IXF49" s="63"/>
      <c r="IXG49" s="63"/>
      <c r="IXH49" s="63"/>
      <c r="IXI49" s="63"/>
      <c r="IXJ49" s="63"/>
      <c r="IXK49" s="63"/>
      <c r="IXL49" s="64"/>
      <c r="IXM49" s="63"/>
      <c r="IXN49" s="63"/>
      <c r="IXO49" s="63"/>
      <c r="IXP49" s="63"/>
      <c r="IXQ49" s="63"/>
      <c r="IXR49" s="63"/>
      <c r="IXS49" s="63"/>
      <c r="IXT49" s="64"/>
      <c r="IXU49" s="63"/>
      <c r="IXV49" s="63"/>
      <c r="IXW49" s="63"/>
      <c r="IXX49" s="63"/>
      <c r="IXY49" s="63"/>
      <c r="IXZ49" s="63"/>
      <c r="IYA49" s="63"/>
      <c r="IYB49" s="64"/>
      <c r="IYC49" s="63"/>
      <c r="IYD49" s="63"/>
      <c r="IYE49" s="63"/>
      <c r="IYF49" s="63"/>
      <c r="IYG49" s="63"/>
      <c r="IYH49" s="63"/>
      <c r="IYI49" s="63"/>
      <c r="IYJ49" s="64"/>
      <c r="IYK49" s="63"/>
      <c r="IYL49" s="63"/>
      <c r="IYM49" s="63"/>
      <c r="IYN49" s="63"/>
      <c r="IYO49" s="63"/>
      <c r="IYP49" s="63"/>
      <c r="IYQ49" s="63"/>
      <c r="IYR49" s="64"/>
      <c r="IYS49" s="63"/>
      <c r="IYT49" s="63"/>
      <c r="IYU49" s="63"/>
      <c r="IYV49" s="63"/>
      <c r="IYW49" s="63"/>
      <c r="IYX49" s="63"/>
      <c r="IYY49" s="63"/>
      <c r="IYZ49" s="64"/>
      <c r="IZA49" s="63"/>
      <c r="IZB49" s="63"/>
      <c r="IZC49" s="63"/>
      <c r="IZD49" s="63"/>
      <c r="IZE49" s="63"/>
      <c r="IZF49" s="63"/>
      <c r="IZG49" s="63"/>
      <c r="IZH49" s="64"/>
      <c r="IZI49" s="63"/>
      <c r="IZJ49" s="63"/>
      <c r="IZK49" s="63"/>
      <c r="IZL49" s="63"/>
      <c r="IZM49" s="63"/>
      <c r="IZN49" s="63"/>
      <c r="IZO49" s="63"/>
      <c r="IZP49" s="64"/>
      <c r="IZQ49" s="63"/>
      <c r="IZR49" s="63"/>
      <c r="IZS49" s="63"/>
      <c r="IZT49" s="63"/>
      <c r="IZU49" s="63"/>
      <c r="IZV49" s="63"/>
      <c r="IZW49" s="63"/>
      <c r="IZX49" s="64"/>
      <c r="IZY49" s="63"/>
      <c r="IZZ49" s="63"/>
      <c r="JAA49" s="63"/>
      <c r="JAB49" s="63"/>
      <c r="JAC49" s="63"/>
      <c r="JAD49" s="63"/>
      <c r="JAE49" s="63"/>
      <c r="JAF49" s="64"/>
      <c r="JAG49" s="63"/>
      <c r="JAH49" s="63"/>
      <c r="JAI49" s="63"/>
      <c r="JAJ49" s="63"/>
      <c r="JAK49" s="63"/>
      <c r="JAL49" s="63"/>
      <c r="JAM49" s="63"/>
      <c r="JAN49" s="64"/>
      <c r="JAO49" s="63"/>
      <c r="JAP49" s="63"/>
      <c r="JAQ49" s="63"/>
      <c r="JAR49" s="63"/>
      <c r="JAS49" s="63"/>
      <c r="JAT49" s="63"/>
      <c r="JAU49" s="63"/>
      <c r="JAV49" s="64"/>
      <c r="JAW49" s="63"/>
      <c r="JAX49" s="63"/>
      <c r="JAY49" s="63"/>
      <c r="JAZ49" s="63"/>
      <c r="JBA49" s="63"/>
      <c r="JBB49" s="63"/>
      <c r="JBC49" s="63"/>
      <c r="JBD49" s="64"/>
      <c r="JBE49" s="63"/>
      <c r="JBF49" s="63"/>
      <c r="JBG49" s="63"/>
      <c r="JBH49" s="63"/>
      <c r="JBI49" s="63"/>
      <c r="JBJ49" s="63"/>
      <c r="JBK49" s="63"/>
      <c r="JBL49" s="64"/>
      <c r="JBM49" s="63"/>
      <c r="JBN49" s="63"/>
      <c r="JBO49" s="63"/>
      <c r="JBP49" s="63"/>
      <c r="JBQ49" s="63"/>
      <c r="JBR49" s="63"/>
      <c r="JBS49" s="63"/>
      <c r="JBT49" s="64"/>
      <c r="JBU49" s="63"/>
      <c r="JBV49" s="63"/>
      <c r="JBW49" s="63"/>
      <c r="JBX49" s="63"/>
      <c r="JBY49" s="63"/>
      <c r="JBZ49" s="63"/>
      <c r="JCA49" s="63"/>
      <c r="JCB49" s="64"/>
      <c r="JCC49" s="63"/>
      <c r="JCD49" s="63"/>
      <c r="JCE49" s="63"/>
      <c r="JCF49" s="63"/>
      <c r="JCG49" s="63"/>
      <c r="JCH49" s="63"/>
      <c r="JCI49" s="63"/>
      <c r="JCJ49" s="64"/>
      <c r="JCK49" s="63"/>
      <c r="JCL49" s="63"/>
      <c r="JCM49" s="63"/>
      <c r="JCN49" s="63"/>
      <c r="JCO49" s="63"/>
      <c r="JCP49" s="63"/>
      <c r="JCQ49" s="63"/>
      <c r="JCR49" s="64"/>
      <c r="JCS49" s="63"/>
      <c r="JCT49" s="63"/>
      <c r="JCU49" s="63"/>
      <c r="JCV49" s="63"/>
      <c r="JCW49" s="63"/>
      <c r="JCX49" s="63"/>
      <c r="JCY49" s="63"/>
      <c r="JCZ49" s="64"/>
      <c r="JDA49" s="63"/>
      <c r="JDB49" s="63"/>
      <c r="JDC49" s="63"/>
      <c r="JDD49" s="63"/>
      <c r="JDE49" s="63"/>
      <c r="JDF49" s="63"/>
      <c r="JDG49" s="63"/>
      <c r="JDH49" s="64"/>
      <c r="JDI49" s="63"/>
      <c r="JDJ49" s="63"/>
      <c r="JDK49" s="63"/>
      <c r="JDL49" s="63"/>
      <c r="JDM49" s="63"/>
      <c r="JDN49" s="63"/>
      <c r="JDO49" s="63"/>
      <c r="JDP49" s="64"/>
      <c r="JDQ49" s="63"/>
      <c r="JDR49" s="63"/>
      <c r="JDS49" s="63"/>
      <c r="JDT49" s="63"/>
      <c r="JDU49" s="63"/>
      <c r="JDV49" s="63"/>
      <c r="JDW49" s="63"/>
      <c r="JDX49" s="64"/>
      <c r="JDY49" s="63"/>
      <c r="JDZ49" s="63"/>
      <c r="JEA49" s="63"/>
      <c r="JEB49" s="63"/>
      <c r="JEC49" s="63"/>
      <c r="JED49" s="63"/>
      <c r="JEE49" s="63"/>
      <c r="JEF49" s="64"/>
      <c r="JEG49" s="63"/>
      <c r="JEH49" s="63"/>
      <c r="JEI49" s="63"/>
      <c r="JEJ49" s="63"/>
      <c r="JEK49" s="63"/>
      <c r="JEL49" s="63"/>
      <c r="JEM49" s="63"/>
      <c r="JEN49" s="64"/>
      <c r="JEO49" s="63"/>
      <c r="JEP49" s="63"/>
      <c r="JEQ49" s="63"/>
      <c r="JER49" s="63"/>
      <c r="JES49" s="63"/>
      <c r="JET49" s="63"/>
      <c r="JEU49" s="63"/>
      <c r="JEV49" s="64"/>
      <c r="JEW49" s="63"/>
      <c r="JEX49" s="63"/>
      <c r="JEY49" s="63"/>
      <c r="JEZ49" s="63"/>
      <c r="JFA49" s="63"/>
      <c r="JFB49" s="63"/>
      <c r="JFC49" s="63"/>
      <c r="JFD49" s="64"/>
      <c r="JFE49" s="63"/>
      <c r="JFF49" s="63"/>
      <c r="JFG49" s="63"/>
      <c r="JFH49" s="63"/>
      <c r="JFI49" s="63"/>
      <c r="JFJ49" s="63"/>
      <c r="JFK49" s="63"/>
      <c r="JFL49" s="64"/>
      <c r="JFM49" s="63"/>
      <c r="JFN49" s="63"/>
      <c r="JFO49" s="63"/>
      <c r="JFP49" s="63"/>
      <c r="JFQ49" s="63"/>
      <c r="JFR49" s="63"/>
      <c r="JFS49" s="63"/>
      <c r="JFT49" s="64"/>
      <c r="JFU49" s="63"/>
      <c r="JFV49" s="63"/>
      <c r="JFW49" s="63"/>
      <c r="JFX49" s="63"/>
      <c r="JFY49" s="63"/>
      <c r="JFZ49" s="63"/>
      <c r="JGA49" s="63"/>
      <c r="JGB49" s="64"/>
      <c r="JGC49" s="63"/>
      <c r="JGD49" s="63"/>
      <c r="JGE49" s="63"/>
      <c r="JGF49" s="63"/>
      <c r="JGG49" s="63"/>
      <c r="JGH49" s="63"/>
      <c r="JGI49" s="63"/>
      <c r="JGJ49" s="64"/>
      <c r="JGK49" s="63"/>
      <c r="JGL49" s="63"/>
      <c r="JGM49" s="63"/>
      <c r="JGN49" s="63"/>
      <c r="JGO49" s="63"/>
      <c r="JGP49" s="63"/>
      <c r="JGQ49" s="63"/>
      <c r="JGR49" s="64"/>
      <c r="JGS49" s="63"/>
      <c r="JGT49" s="63"/>
      <c r="JGU49" s="63"/>
      <c r="JGV49" s="63"/>
      <c r="JGW49" s="63"/>
      <c r="JGX49" s="63"/>
      <c r="JGY49" s="63"/>
      <c r="JGZ49" s="64"/>
      <c r="JHA49" s="63"/>
      <c r="JHB49" s="63"/>
      <c r="JHC49" s="63"/>
      <c r="JHD49" s="63"/>
      <c r="JHE49" s="63"/>
      <c r="JHF49" s="63"/>
      <c r="JHG49" s="63"/>
      <c r="JHH49" s="64"/>
      <c r="JHI49" s="63"/>
      <c r="JHJ49" s="63"/>
      <c r="JHK49" s="63"/>
      <c r="JHL49" s="63"/>
      <c r="JHM49" s="63"/>
      <c r="JHN49" s="63"/>
      <c r="JHO49" s="63"/>
      <c r="JHP49" s="64"/>
      <c r="JHQ49" s="63"/>
      <c r="JHR49" s="63"/>
      <c r="JHS49" s="63"/>
      <c r="JHT49" s="63"/>
      <c r="JHU49" s="63"/>
      <c r="JHV49" s="63"/>
      <c r="JHW49" s="63"/>
      <c r="JHX49" s="64"/>
      <c r="JHY49" s="63"/>
      <c r="JHZ49" s="63"/>
      <c r="JIA49" s="63"/>
      <c r="JIB49" s="63"/>
      <c r="JIC49" s="63"/>
      <c r="JID49" s="63"/>
      <c r="JIE49" s="63"/>
      <c r="JIF49" s="64"/>
      <c r="JIG49" s="63"/>
      <c r="JIH49" s="63"/>
      <c r="JII49" s="63"/>
      <c r="JIJ49" s="63"/>
      <c r="JIK49" s="63"/>
      <c r="JIL49" s="63"/>
      <c r="JIM49" s="63"/>
      <c r="JIN49" s="64"/>
      <c r="JIO49" s="63"/>
      <c r="JIP49" s="63"/>
      <c r="JIQ49" s="63"/>
      <c r="JIR49" s="63"/>
      <c r="JIS49" s="63"/>
      <c r="JIT49" s="63"/>
      <c r="JIU49" s="63"/>
      <c r="JIV49" s="64"/>
      <c r="JIW49" s="63"/>
      <c r="JIX49" s="63"/>
      <c r="JIY49" s="63"/>
      <c r="JIZ49" s="63"/>
      <c r="JJA49" s="63"/>
      <c r="JJB49" s="63"/>
      <c r="JJC49" s="63"/>
      <c r="JJD49" s="64"/>
      <c r="JJE49" s="63"/>
      <c r="JJF49" s="63"/>
      <c r="JJG49" s="63"/>
      <c r="JJH49" s="63"/>
      <c r="JJI49" s="63"/>
      <c r="JJJ49" s="63"/>
      <c r="JJK49" s="63"/>
      <c r="JJL49" s="64"/>
      <c r="JJM49" s="63"/>
      <c r="JJN49" s="63"/>
      <c r="JJO49" s="63"/>
      <c r="JJP49" s="63"/>
      <c r="JJQ49" s="63"/>
      <c r="JJR49" s="63"/>
      <c r="JJS49" s="63"/>
      <c r="JJT49" s="64"/>
      <c r="JJU49" s="63"/>
      <c r="JJV49" s="63"/>
      <c r="JJW49" s="63"/>
      <c r="JJX49" s="63"/>
      <c r="JJY49" s="63"/>
      <c r="JJZ49" s="63"/>
      <c r="JKA49" s="63"/>
      <c r="JKB49" s="64"/>
      <c r="JKC49" s="63"/>
      <c r="JKD49" s="63"/>
      <c r="JKE49" s="63"/>
      <c r="JKF49" s="63"/>
      <c r="JKG49" s="63"/>
      <c r="JKH49" s="63"/>
      <c r="JKI49" s="63"/>
      <c r="JKJ49" s="64"/>
      <c r="JKK49" s="63"/>
      <c r="JKL49" s="63"/>
      <c r="JKM49" s="63"/>
      <c r="JKN49" s="63"/>
      <c r="JKO49" s="63"/>
      <c r="JKP49" s="63"/>
      <c r="JKQ49" s="63"/>
      <c r="JKR49" s="64"/>
      <c r="JKS49" s="63"/>
      <c r="JKT49" s="63"/>
      <c r="JKU49" s="63"/>
      <c r="JKV49" s="63"/>
      <c r="JKW49" s="63"/>
      <c r="JKX49" s="63"/>
      <c r="JKY49" s="63"/>
      <c r="JKZ49" s="64"/>
      <c r="JLA49" s="63"/>
      <c r="JLB49" s="63"/>
      <c r="JLC49" s="63"/>
      <c r="JLD49" s="63"/>
      <c r="JLE49" s="63"/>
      <c r="JLF49" s="63"/>
      <c r="JLG49" s="63"/>
      <c r="JLH49" s="64"/>
      <c r="JLI49" s="63"/>
      <c r="JLJ49" s="63"/>
      <c r="JLK49" s="63"/>
      <c r="JLL49" s="63"/>
      <c r="JLM49" s="63"/>
      <c r="JLN49" s="63"/>
      <c r="JLO49" s="63"/>
      <c r="JLP49" s="64"/>
      <c r="JLQ49" s="63"/>
      <c r="JLR49" s="63"/>
      <c r="JLS49" s="63"/>
      <c r="JLT49" s="63"/>
      <c r="JLU49" s="63"/>
      <c r="JLV49" s="63"/>
      <c r="JLW49" s="63"/>
      <c r="JLX49" s="64"/>
      <c r="JLY49" s="63"/>
      <c r="JLZ49" s="63"/>
      <c r="JMA49" s="63"/>
      <c r="JMB49" s="63"/>
      <c r="JMC49" s="63"/>
      <c r="JMD49" s="63"/>
      <c r="JME49" s="63"/>
      <c r="JMF49" s="64"/>
      <c r="JMG49" s="63"/>
      <c r="JMH49" s="63"/>
      <c r="JMI49" s="63"/>
      <c r="JMJ49" s="63"/>
      <c r="JMK49" s="63"/>
      <c r="JML49" s="63"/>
      <c r="JMM49" s="63"/>
      <c r="JMN49" s="64"/>
      <c r="JMO49" s="63"/>
      <c r="JMP49" s="63"/>
      <c r="JMQ49" s="63"/>
      <c r="JMR49" s="63"/>
      <c r="JMS49" s="63"/>
      <c r="JMT49" s="63"/>
      <c r="JMU49" s="63"/>
      <c r="JMV49" s="64"/>
      <c r="JMW49" s="63"/>
      <c r="JMX49" s="63"/>
      <c r="JMY49" s="63"/>
      <c r="JMZ49" s="63"/>
      <c r="JNA49" s="63"/>
      <c r="JNB49" s="63"/>
      <c r="JNC49" s="63"/>
      <c r="JND49" s="64"/>
      <c r="JNE49" s="63"/>
      <c r="JNF49" s="63"/>
      <c r="JNG49" s="63"/>
      <c r="JNH49" s="63"/>
      <c r="JNI49" s="63"/>
      <c r="JNJ49" s="63"/>
      <c r="JNK49" s="63"/>
      <c r="JNL49" s="64"/>
      <c r="JNM49" s="63"/>
      <c r="JNN49" s="63"/>
      <c r="JNO49" s="63"/>
      <c r="JNP49" s="63"/>
      <c r="JNQ49" s="63"/>
      <c r="JNR49" s="63"/>
      <c r="JNS49" s="63"/>
      <c r="JNT49" s="64"/>
      <c r="JNU49" s="63"/>
      <c r="JNV49" s="63"/>
      <c r="JNW49" s="63"/>
      <c r="JNX49" s="63"/>
      <c r="JNY49" s="63"/>
      <c r="JNZ49" s="63"/>
      <c r="JOA49" s="63"/>
      <c r="JOB49" s="64"/>
      <c r="JOC49" s="63"/>
      <c r="JOD49" s="63"/>
      <c r="JOE49" s="63"/>
      <c r="JOF49" s="63"/>
      <c r="JOG49" s="63"/>
      <c r="JOH49" s="63"/>
      <c r="JOI49" s="63"/>
      <c r="JOJ49" s="64"/>
      <c r="JOK49" s="63"/>
      <c r="JOL49" s="63"/>
      <c r="JOM49" s="63"/>
      <c r="JON49" s="63"/>
      <c r="JOO49" s="63"/>
      <c r="JOP49" s="63"/>
      <c r="JOQ49" s="63"/>
      <c r="JOR49" s="64"/>
      <c r="JOS49" s="63"/>
      <c r="JOT49" s="63"/>
      <c r="JOU49" s="63"/>
      <c r="JOV49" s="63"/>
      <c r="JOW49" s="63"/>
      <c r="JOX49" s="63"/>
      <c r="JOY49" s="63"/>
      <c r="JOZ49" s="64"/>
      <c r="JPA49" s="63"/>
      <c r="JPB49" s="63"/>
      <c r="JPC49" s="63"/>
      <c r="JPD49" s="63"/>
      <c r="JPE49" s="63"/>
      <c r="JPF49" s="63"/>
      <c r="JPG49" s="63"/>
      <c r="JPH49" s="64"/>
      <c r="JPI49" s="63"/>
      <c r="JPJ49" s="63"/>
      <c r="JPK49" s="63"/>
      <c r="JPL49" s="63"/>
      <c r="JPM49" s="63"/>
      <c r="JPN49" s="63"/>
      <c r="JPO49" s="63"/>
      <c r="JPP49" s="64"/>
      <c r="JPQ49" s="63"/>
      <c r="JPR49" s="63"/>
      <c r="JPS49" s="63"/>
      <c r="JPT49" s="63"/>
      <c r="JPU49" s="63"/>
      <c r="JPV49" s="63"/>
      <c r="JPW49" s="63"/>
      <c r="JPX49" s="64"/>
      <c r="JPY49" s="63"/>
      <c r="JPZ49" s="63"/>
      <c r="JQA49" s="63"/>
      <c r="JQB49" s="63"/>
      <c r="JQC49" s="63"/>
      <c r="JQD49" s="63"/>
      <c r="JQE49" s="63"/>
      <c r="JQF49" s="64"/>
      <c r="JQG49" s="63"/>
      <c r="JQH49" s="63"/>
      <c r="JQI49" s="63"/>
      <c r="JQJ49" s="63"/>
      <c r="JQK49" s="63"/>
      <c r="JQL49" s="63"/>
      <c r="JQM49" s="63"/>
      <c r="JQN49" s="64"/>
      <c r="JQO49" s="63"/>
      <c r="JQP49" s="63"/>
      <c r="JQQ49" s="63"/>
      <c r="JQR49" s="63"/>
      <c r="JQS49" s="63"/>
      <c r="JQT49" s="63"/>
      <c r="JQU49" s="63"/>
      <c r="JQV49" s="64"/>
      <c r="JQW49" s="63"/>
      <c r="JQX49" s="63"/>
      <c r="JQY49" s="63"/>
      <c r="JQZ49" s="63"/>
      <c r="JRA49" s="63"/>
      <c r="JRB49" s="63"/>
      <c r="JRC49" s="63"/>
      <c r="JRD49" s="64"/>
      <c r="JRE49" s="63"/>
      <c r="JRF49" s="63"/>
      <c r="JRG49" s="63"/>
      <c r="JRH49" s="63"/>
      <c r="JRI49" s="63"/>
      <c r="JRJ49" s="63"/>
      <c r="JRK49" s="63"/>
      <c r="JRL49" s="64"/>
      <c r="JRM49" s="63"/>
      <c r="JRN49" s="63"/>
      <c r="JRO49" s="63"/>
      <c r="JRP49" s="63"/>
      <c r="JRQ49" s="63"/>
      <c r="JRR49" s="63"/>
      <c r="JRS49" s="63"/>
      <c r="JRT49" s="64"/>
      <c r="JRU49" s="63"/>
      <c r="JRV49" s="63"/>
      <c r="JRW49" s="63"/>
      <c r="JRX49" s="63"/>
      <c r="JRY49" s="63"/>
      <c r="JRZ49" s="63"/>
      <c r="JSA49" s="63"/>
      <c r="JSB49" s="64"/>
      <c r="JSC49" s="63"/>
      <c r="JSD49" s="63"/>
      <c r="JSE49" s="63"/>
      <c r="JSF49" s="63"/>
      <c r="JSG49" s="63"/>
      <c r="JSH49" s="63"/>
      <c r="JSI49" s="63"/>
      <c r="JSJ49" s="64"/>
      <c r="JSK49" s="63"/>
      <c r="JSL49" s="63"/>
      <c r="JSM49" s="63"/>
      <c r="JSN49" s="63"/>
      <c r="JSO49" s="63"/>
      <c r="JSP49" s="63"/>
      <c r="JSQ49" s="63"/>
      <c r="JSR49" s="64"/>
      <c r="JSS49" s="63"/>
      <c r="JST49" s="63"/>
      <c r="JSU49" s="63"/>
      <c r="JSV49" s="63"/>
      <c r="JSW49" s="63"/>
      <c r="JSX49" s="63"/>
      <c r="JSY49" s="63"/>
      <c r="JSZ49" s="64"/>
      <c r="JTA49" s="63"/>
      <c r="JTB49" s="63"/>
      <c r="JTC49" s="63"/>
      <c r="JTD49" s="63"/>
      <c r="JTE49" s="63"/>
      <c r="JTF49" s="63"/>
      <c r="JTG49" s="63"/>
      <c r="JTH49" s="64"/>
      <c r="JTI49" s="63"/>
      <c r="JTJ49" s="63"/>
      <c r="JTK49" s="63"/>
      <c r="JTL49" s="63"/>
      <c r="JTM49" s="63"/>
      <c r="JTN49" s="63"/>
      <c r="JTO49" s="63"/>
      <c r="JTP49" s="64"/>
      <c r="JTQ49" s="63"/>
      <c r="JTR49" s="63"/>
      <c r="JTS49" s="63"/>
      <c r="JTT49" s="63"/>
      <c r="JTU49" s="63"/>
      <c r="JTV49" s="63"/>
      <c r="JTW49" s="63"/>
      <c r="JTX49" s="64"/>
      <c r="JTY49" s="63"/>
      <c r="JTZ49" s="63"/>
      <c r="JUA49" s="63"/>
      <c r="JUB49" s="63"/>
      <c r="JUC49" s="63"/>
      <c r="JUD49" s="63"/>
      <c r="JUE49" s="63"/>
      <c r="JUF49" s="64"/>
      <c r="JUG49" s="63"/>
      <c r="JUH49" s="63"/>
      <c r="JUI49" s="63"/>
      <c r="JUJ49" s="63"/>
      <c r="JUK49" s="63"/>
      <c r="JUL49" s="63"/>
      <c r="JUM49" s="63"/>
      <c r="JUN49" s="64"/>
      <c r="JUO49" s="63"/>
      <c r="JUP49" s="63"/>
      <c r="JUQ49" s="63"/>
      <c r="JUR49" s="63"/>
      <c r="JUS49" s="63"/>
      <c r="JUT49" s="63"/>
      <c r="JUU49" s="63"/>
      <c r="JUV49" s="64"/>
      <c r="JUW49" s="63"/>
      <c r="JUX49" s="63"/>
      <c r="JUY49" s="63"/>
      <c r="JUZ49" s="63"/>
      <c r="JVA49" s="63"/>
      <c r="JVB49" s="63"/>
      <c r="JVC49" s="63"/>
      <c r="JVD49" s="64"/>
      <c r="JVE49" s="63"/>
      <c r="JVF49" s="63"/>
      <c r="JVG49" s="63"/>
      <c r="JVH49" s="63"/>
      <c r="JVI49" s="63"/>
      <c r="JVJ49" s="63"/>
      <c r="JVK49" s="63"/>
      <c r="JVL49" s="64"/>
      <c r="JVM49" s="63"/>
      <c r="JVN49" s="63"/>
      <c r="JVO49" s="63"/>
      <c r="JVP49" s="63"/>
      <c r="JVQ49" s="63"/>
      <c r="JVR49" s="63"/>
      <c r="JVS49" s="63"/>
      <c r="JVT49" s="64"/>
      <c r="JVU49" s="63"/>
      <c r="JVV49" s="63"/>
      <c r="JVW49" s="63"/>
      <c r="JVX49" s="63"/>
      <c r="JVY49" s="63"/>
      <c r="JVZ49" s="63"/>
      <c r="JWA49" s="63"/>
      <c r="JWB49" s="64"/>
      <c r="JWC49" s="63"/>
      <c r="JWD49" s="63"/>
      <c r="JWE49" s="63"/>
      <c r="JWF49" s="63"/>
      <c r="JWG49" s="63"/>
      <c r="JWH49" s="63"/>
      <c r="JWI49" s="63"/>
      <c r="JWJ49" s="64"/>
      <c r="JWK49" s="63"/>
      <c r="JWL49" s="63"/>
      <c r="JWM49" s="63"/>
      <c r="JWN49" s="63"/>
      <c r="JWO49" s="63"/>
      <c r="JWP49" s="63"/>
      <c r="JWQ49" s="63"/>
      <c r="JWR49" s="64"/>
      <c r="JWS49" s="63"/>
      <c r="JWT49" s="63"/>
      <c r="JWU49" s="63"/>
      <c r="JWV49" s="63"/>
      <c r="JWW49" s="63"/>
      <c r="JWX49" s="63"/>
      <c r="JWY49" s="63"/>
      <c r="JWZ49" s="64"/>
      <c r="JXA49" s="63"/>
      <c r="JXB49" s="63"/>
      <c r="JXC49" s="63"/>
      <c r="JXD49" s="63"/>
      <c r="JXE49" s="63"/>
      <c r="JXF49" s="63"/>
      <c r="JXG49" s="63"/>
      <c r="JXH49" s="64"/>
      <c r="JXI49" s="63"/>
      <c r="JXJ49" s="63"/>
      <c r="JXK49" s="63"/>
      <c r="JXL49" s="63"/>
      <c r="JXM49" s="63"/>
      <c r="JXN49" s="63"/>
      <c r="JXO49" s="63"/>
      <c r="JXP49" s="64"/>
      <c r="JXQ49" s="63"/>
      <c r="JXR49" s="63"/>
      <c r="JXS49" s="63"/>
      <c r="JXT49" s="63"/>
      <c r="JXU49" s="63"/>
      <c r="JXV49" s="63"/>
      <c r="JXW49" s="63"/>
      <c r="JXX49" s="64"/>
      <c r="JXY49" s="63"/>
      <c r="JXZ49" s="63"/>
      <c r="JYA49" s="63"/>
      <c r="JYB49" s="63"/>
      <c r="JYC49" s="63"/>
      <c r="JYD49" s="63"/>
      <c r="JYE49" s="63"/>
      <c r="JYF49" s="64"/>
      <c r="JYG49" s="63"/>
      <c r="JYH49" s="63"/>
      <c r="JYI49" s="63"/>
      <c r="JYJ49" s="63"/>
      <c r="JYK49" s="63"/>
      <c r="JYL49" s="63"/>
      <c r="JYM49" s="63"/>
      <c r="JYN49" s="64"/>
      <c r="JYO49" s="63"/>
      <c r="JYP49" s="63"/>
      <c r="JYQ49" s="63"/>
      <c r="JYR49" s="63"/>
      <c r="JYS49" s="63"/>
      <c r="JYT49" s="63"/>
      <c r="JYU49" s="63"/>
      <c r="JYV49" s="64"/>
      <c r="JYW49" s="63"/>
      <c r="JYX49" s="63"/>
      <c r="JYY49" s="63"/>
      <c r="JYZ49" s="63"/>
      <c r="JZA49" s="63"/>
      <c r="JZB49" s="63"/>
      <c r="JZC49" s="63"/>
      <c r="JZD49" s="64"/>
      <c r="JZE49" s="63"/>
      <c r="JZF49" s="63"/>
      <c r="JZG49" s="63"/>
      <c r="JZH49" s="63"/>
      <c r="JZI49" s="63"/>
      <c r="JZJ49" s="63"/>
      <c r="JZK49" s="63"/>
      <c r="JZL49" s="64"/>
      <c r="JZM49" s="63"/>
      <c r="JZN49" s="63"/>
      <c r="JZO49" s="63"/>
      <c r="JZP49" s="63"/>
      <c r="JZQ49" s="63"/>
      <c r="JZR49" s="63"/>
      <c r="JZS49" s="63"/>
      <c r="JZT49" s="64"/>
      <c r="JZU49" s="63"/>
      <c r="JZV49" s="63"/>
      <c r="JZW49" s="63"/>
      <c r="JZX49" s="63"/>
      <c r="JZY49" s="63"/>
      <c r="JZZ49" s="63"/>
      <c r="KAA49" s="63"/>
      <c r="KAB49" s="64"/>
      <c r="KAC49" s="63"/>
      <c r="KAD49" s="63"/>
      <c r="KAE49" s="63"/>
      <c r="KAF49" s="63"/>
      <c r="KAG49" s="63"/>
      <c r="KAH49" s="63"/>
      <c r="KAI49" s="63"/>
      <c r="KAJ49" s="64"/>
      <c r="KAK49" s="63"/>
      <c r="KAL49" s="63"/>
      <c r="KAM49" s="63"/>
      <c r="KAN49" s="63"/>
      <c r="KAO49" s="63"/>
      <c r="KAP49" s="63"/>
      <c r="KAQ49" s="63"/>
      <c r="KAR49" s="64"/>
      <c r="KAS49" s="63"/>
      <c r="KAT49" s="63"/>
      <c r="KAU49" s="63"/>
      <c r="KAV49" s="63"/>
      <c r="KAW49" s="63"/>
      <c r="KAX49" s="63"/>
      <c r="KAY49" s="63"/>
      <c r="KAZ49" s="64"/>
      <c r="KBA49" s="63"/>
      <c r="KBB49" s="63"/>
      <c r="KBC49" s="63"/>
      <c r="KBD49" s="63"/>
      <c r="KBE49" s="63"/>
      <c r="KBF49" s="63"/>
      <c r="KBG49" s="63"/>
      <c r="KBH49" s="64"/>
      <c r="KBI49" s="63"/>
      <c r="KBJ49" s="63"/>
      <c r="KBK49" s="63"/>
      <c r="KBL49" s="63"/>
      <c r="KBM49" s="63"/>
      <c r="KBN49" s="63"/>
      <c r="KBO49" s="63"/>
      <c r="KBP49" s="64"/>
      <c r="KBQ49" s="63"/>
      <c r="KBR49" s="63"/>
      <c r="KBS49" s="63"/>
      <c r="KBT49" s="63"/>
      <c r="KBU49" s="63"/>
      <c r="KBV49" s="63"/>
      <c r="KBW49" s="63"/>
      <c r="KBX49" s="64"/>
      <c r="KBY49" s="63"/>
      <c r="KBZ49" s="63"/>
      <c r="KCA49" s="63"/>
      <c r="KCB49" s="63"/>
      <c r="KCC49" s="63"/>
      <c r="KCD49" s="63"/>
      <c r="KCE49" s="63"/>
      <c r="KCF49" s="64"/>
      <c r="KCG49" s="63"/>
      <c r="KCH49" s="63"/>
      <c r="KCI49" s="63"/>
      <c r="KCJ49" s="63"/>
      <c r="KCK49" s="63"/>
      <c r="KCL49" s="63"/>
      <c r="KCM49" s="63"/>
      <c r="KCN49" s="64"/>
      <c r="KCO49" s="63"/>
      <c r="KCP49" s="63"/>
      <c r="KCQ49" s="63"/>
      <c r="KCR49" s="63"/>
      <c r="KCS49" s="63"/>
      <c r="KCT49" s="63"/>
      <c r="KCU49" s="63"/>
      <c r="KCV49" s="64"/>
      <c r="KCW49" s="63"/>
      <c r="KCX49" s="63"/>
      <c r="KCY49" s="63"/>
      <c r="KCZ49" s="63"/>
      <c r="KDA49" s="63"/>
      <c r="KDB49" s="63"/>
      <c r="KDC49" s="63"/>
      <c r="KDD49" s="64"/>
      <c r="KDE49" s="63"/>
      <c r="KDF49" s="63"/>
      <c r="KDG49" s="63"/>
      <c r="KDH49" s="63"/>
      <c r="KDI49" s="63"/>
      <c r="KDJ49" s="63"/>
      <c r="KDK49" s="63"/>
      <c r="KDL49" s="64"/>
      <c r="KDM49" s="63"/>
      <c r="KDN49" s="63"/>
      <c r="KDO49" s="63"/>
      <c r="KDP49" s="63"/>
      <c r="KDQ49" s="63"/>
      <c r="KDR49" s="63"/>
      <c r="KDS49" s="63"/>
      <c r="KDT49" s="64"/>
      <c r="KDU49" s="63"/>
      <c r="KDV49" s="63"/>
      <c r="KDW49" s="63"/>
      <c r="KDX49" s="63"/>
      <c r="KDY49" s="63"/>
      <c r="KDZ49" s="63"/>
      <c r="KEA49" s="63"/>
      <c r="KEB49" s="64"/>
      <c r="KEC49" s="63"/>
      <c r="KED49" s="63"/>
      <c r="KEE49" s="63"/>
      <c r="KEF49" s="63"/>
      <c r="KEG49" s="63"/>
      <c r="KEH49" s="63"/>
      <c r="KEI49" s="63"/>
      <c r="KEJ49" s="64"/>
      <c r="KEK49" s="63"/>
      <c r="KEL49" s="63"/>
      <c r="KEM49" s="63"/>
      <c r="KEN49" s="63"/>
      <c r="KEO49" s="63"/>
      <c r="KEP49" s="63"/>
      <c r="KEQ49" s="63"/>
      <c r="KER49" s="64"/>
      <c r="KES49" s="63"/>
      <c r="KET49" s="63"/>
      <c r="KEU49" s="63"/>
      <c r="KEV49" s="63"/>
      <c r="KEW49" s="63"/>
      <c r="KEX49" s="63"/>
      <c r="KEY49" s="63"/>
      <c r="KEZ49" s="64"/>
      <c r="KFA49" s="63"/>
      <c r="KFB49" s="63"/>
      <c r="KFC49" s="63"/>
      <c r="KFD49" s="63"/>
      <c r="KFE49" s="63"/>
      <c r="KFF49" s="63"/>
      <c r="KFG49" s="63"/>
      <c r="KFH49" s="64"/>
      <c r="KFI49" s="63"/>
      <c r="KFJ49" s="63"/>
      <c r="KFK49" s="63"/>
      <c r="KFL49" s="63"/>
      <c r="KFM49" s="63"/>
      <c r="KFN49" s="63"/>
      <c r="KFO49" s="63"/>
      <c r="KFP49" s="64"/>
      <c r="KFQ49" s="63"/>
      <c r="KFR49" s="63"/>
      <c r="KFS49" s="63"/>
      <c r="KFT49" s="63"/>
      <c r="KFU49" s="63"/>
      <c r="KFV49" s="63"/>
      <c r="KFW49" s="63"/>
      <c r="KFX49" s="64"/>
      <c r="KFY49" s="63"/>
      <c r="KFZ49" s="63"/>
      <c r="KGA49" s="63"/>
      <c r="KGB49" s="63"/>
      <c r="KGC49" s="63"/>
      <c r="KGD49" s="63"/>
      <c r="KGE49" s="63"/>
      <c r="KGF49" s="64"/>
      <c r="KGG49" s="63"/>
      <c r="KGH49" s="63"/>
      <c r="KGI49" s="63"/>
      <c r="KGJ49" s="63"/>
      <c r="KGK49" s="63"/>
      <c r="KGL49" s="63"/>
      <c r="KGM49" s="63"/>
      <c r="KGN49" s="64"/>
      <c r="KGO49" s="63"/>
      <c r="KGP49" s="63"/>
      <c r="KGQ49" s="63"/>
      <c r="KGR49" s="63"/>
      <c r="KGS49" s="63"/>
      <c r="KGT49" s="63"/>
      <c r="KGU49" s="63"/>
      <c r="KGV49" s="64"/>
      <c r="KGW49" s="63"/>
      <c r="KGX49" s="63"/>
      <c r="KGY49" s="63"/>
      <c r="KGZ49" s="63"/>
      <c r="KHA49" s="63"/>
      <c r="KHB49" s="63"/>
      <c r="KHC49" s="63"/>
      <c r="KHD49" s="64"/>
      <c r="KHE49" s="63"/>
      <c r="KHF49" s="63"/>
      <c r="KHG49" s="63"/>
      <c r="KHH49" s="63"/>
      <c r="KHI49" s="63"/>
      <c r="KHJ49" s="63"/>
      <c r="KHK49" s="63"/>
      <c r="KHL49" s="64"/>
      <c r="KHM49" s="63"/>
      <c r="KHN49" s="63"/>
      <c r="KHO49" s="63"/>
      <c r="KHP49" s="63"/>
      <c r="KHQ49" s="63"/>
      <c r="KHR49" s="63"/>
      <c r="KHS49" s="63"/>
      <c r="KHT49" s="64"/>
      <c r="KHU49" s="63"/>
      <c r="KHV49" s="63"/>
      <c r="KHW49" s="63"/>
      <c r="KHX49" s="63"/>
      <c r="KHY49" s="63"/>
      <c r="KHZ49" s="63"/>
      <c r="KIA49" s="63"/>
      <c r="KIB49" s="64"/>
      <c r="KIC49" s="63"/>
      <c r="KID49" s="63"/>
      <c r="KIE49" s="63"/>
      <c r="KIF49" s="63"/>
      <c r="KIG49" s="63"/>
      <c r="KIH49" s="63"/>
      <c r="KII49" s="63"/>
      <c r="KIJ49" s="64"/>
      <c r="KIK49" s="63"/>
      <c r="KIL49" s="63"/>
      <c r="KIM49" s="63"/>
      <c r="KIN49" s="63"/>
      <c r="KIO49" s="63"/>
      <c r="KIP49" s="63"/>
      <c r="KIQ49" s="63"/>
      <c r="KIR49" s="64"/>
      <c r="KIS49" s="63"/>
      <c r="KIT49" s="63"/>
      <c r="KIU49" s="63"/>
      <c r="KIV49" s="63"/>
      <c r="KIW49" s="63"/>
      <c r="KIX49" s="63"/>
      <c r="KIY49" s="63"/>
      <c r="KIZ49" s="64"/>
      <c r="KJA49" s="63"/>
      <c r="KJB49" s="63"/>
      <c r="KJC49" s="63"/>
      <c r="KJD49" s="63"/>
      <c r="KJE49" s="63"/>
      <c r="KJF49" s="63"/>
      <c r="KJG49" s="63"/>
      <c r="KJH49" s="64"/>
      <c r="KJI49" s="63"/>
      <c r="KJJ49" s="63"/>
      <c r="KJK49" s="63"/>
      <c r="KJL49" s="63"/>
      <c r="KJM49" s="63"/>
      <c r="KJN49" s="63"/>
      <c r="KJO49" s="63"/>
      <c r="KJP49" s="64"/>
      <c r="KJQ49" s="63"/>
      <c r="KJR49" s="63"/>
      <c r="KJS49" s="63"/>
      <c r="KJT49" s="63"/>
      <c r="KJU49" s="63"/>
      <c r="KJV49" s="63"/>
      <c r="KJW49" s="63"/>
      <c r="KJX49" s="64"/>
      <c r="KJY49" s="63"/>
      <c r="KJZ49" s="63"/>
      <c r="KKA49" s="63"/>
      <c r="KKB49" s="63"/>
      <c r="KKC49" s="63"/>
      <c r="KKD49" s="63"/>
      <c r="KKE49" s="63"/>
      <c r="KKF49" s="64"/>
      <c r="KKG49" s="63"/>
      <c r="KKH49" s="63"/>
      <c r="KKI49" s="63"/>
      <c r="KKJ49" s="63"/>
      <c r="KKK49" s="63"/>
      <c r="KKL49" s="63"/>
      <c r="KKM49" s="63"/>
      <c r="KKN49" s="64"/>
      <c r="KKO49" s="63"/>
      <c r="KKP49" s="63"/>
      <c r="KKQ49" s="63"/>
      <c r="KKR49" s="63"/>
      <c r="KKS49" s="63"/>
      <c r="KKT49" s="63"/>
      <c r="KKU49" s="63"/>
      <c r="KKV49" s="64"/>
      <c r="KKW49" s="63"/>
      <c r="KKX49" s="63"/>
      <c r="KKY49" s="63"/>
      <c r="KKZ49" s="63"/>
      <c r="KLA49" s="63"/>
      <c r="KLB49" s="63"/>
      <c r="KLC49" s="63"/>
      <c r="KLD49" s="64"/>
      <c r="KLE49" s="63"/>
      <c r="KLF49" s="63"/>
      <c r="KLG49" s="63"/>
      <c r="KLH49" s="63"/>
      <c r="KLI49" s="63"/>
      <c r="KLJ49" s="63"/>
      <c r="KLK49" s="63"/>
      <c r="KLL49" s="64"/>
      <c r="KLM49" s="63"/>
      <c r="KLN49" s="63"/>
      <c r="KLO49" s="63"/>
      <c r="KLP49" s="63"/>
      <c r="KLQ49" s="63"/>
      <c r="KLR49" s="63"/>
      <c r="KLS49" s="63"/>
      <c r="KLT49" s="64"/>
      <c r="KLU49" s="63"/>
      <c r="KLV49" s="63"/>
      <c r="KLW49" s="63"/>
      <c r="KLX49" s="63"/>
      <c r="KLY49" s="63"/>
      <c r="KLZ49" s="63"/>
      <c r="KMA49" s="63"/>
      <c r="KMB49" s="64"/>
      <c r="KMC49" s="63"/>
      <c r="KMD49" s="63"/>
      <c r="KME49" s="63"/>
      <c r="KMF49" s="63"/>
      <c r="KMG49" s="63"/>
      <c r="KMH49" s="63"/>
      <c r="KMI49" s="63"/>
      <c r="KMJ49" s="64"/>
      <c r="KMK49" s="63"/>
      <c r="KML49" s="63"/>
      <c r="KMM49" s="63"/>
      <c r="KMN49" s="63"/>
      <c r="KMO49" s="63"/>
      <c r="KMP49" s="63"/>
      <c r="KMQ49" s="63"/>
      <c r="KMR49" s="64"/>
      <c r="KMS49" s="63"/>
      <c r="KMT49" s="63"/>
      <c r="KMU49" s="63"/>
      <c r="KMV49" s="63"/>
      <c r="KMW49" s="63"/>
      <c r="KMX49" s="63"/>
      <c r="KMY49" s="63"/>
      <c r="KMZ49" s="64"/>
      <c r="KNA49" s="63"/>
      <c r="KNB49" s="63"/>
      <c r="KNC49" s="63"/>
      <c r="KND49" s="63"/>
      <c r="KNE49" s="63"/>
      <c r="KNF49" s="63"/>
      <c r="KNG49" s="63"/>
      <c r="KNH49" s="64"/>
      <c r="KNI49" s="63"/>
      <c r="KNJ49" s="63"/>
      <c r="KNK49" s="63"/>
      <c r="KNL49" s="63"/>
      <c r="KNM49" s="63"/>
      <c r="KNN49" s="63"/>
      <c r="KNO49" s="63"/>
      <c r="KNP49" s="64"/>
      <c r="KNQ49" s="63"/>
      <c r="KNR49" s="63"/>
      <c r="KNS49" s="63"/>
      <c r="KNT49" s="63"/>
      <c r="KNU49" s="63"/>
      <c r="KNV49" s="63"/>
      <c r="KNW49" s="63"/>
      <c r="KNX49" s="64"/>
      <c r="KNY49" s="63"/>
      <c r="KNZ49" s="63"/>
      <c r="KOA49" s="63"/>
      <c r="KOB49" s="63"/>
      <c r="KOC49" s="63"/>
      <c r="KOD49" s="63"/>
      <c r="KOE49" s="63"/>
      <c r="KOF49" s="64"/>
      <c r="KOG49" s="63"/>
      <c r="KOH49" s="63"/>
      <c r="KOI49" s="63"/>
      <c r="KOJ49" s="63"/>
      <c r="KOK49" s="63"/>
      <c r="KOL49" s="63"/>
      <c r="KOM49" s="63"/>
      <c r="KON49" s="64"/>
      <c r="KOO49" s="63"/>
      <c r="KOP49" s="63"/>
      <c r="KOQ49" s="63"/>
      <c r="KOR49" s="63"/>
      <c r="KOS49" s="63"/>
      <c r="KOT49" s="63"/>
      <c r="KOU49" s="63"/>
      <c r="KOV49" s="64"/>
      <c r="KOW49" s="63"/>
      <c r="KOX49" s="63"/>
      <c r="KOY49" s="63"/>
      <c r="KOZ49" s="63"/>
      <c r="KPA49" s="63"/>
      <c r="KPB49" s="63"/>
      <c r="KPC49" s="63"/>
      <c r="KPD49" s="64"/>
      <c r="KPE49" s="63"/>
      <c r="KPF49" s="63"/>
      <c r="KPG49" s="63"/>
      <c r="KPH49" s="63"/>
      <c r="KPI49" s="63"/>
      <c r="KPJ49" s="63"/>
      <c r="KPK49" s="63"/>
      <c r="KPL49" s="64"/>
      <c r="KPM49" s="63"/>
      <c r="KPN49" s="63"/>
      <c r="KPO49" s="63"/>
      <c r="KPP49" s="63"/>
      <c r="KPQ49" s="63"/>
      <c r="KPR49" s="63"/>
      <c r="KPS49" s="63"/>
      <c r="KPT49" s="64"/>
      <c r="KPU49" s="63"/>
      <c r="KPV49" s="63"/>
      <c r="KPW49" s="63"/>
      <c r="KPX49" s="63"/>
      <c r="KPY49" s="63"/>
      <c r="KPZ49" s="63"/>
      <c r="KQA49" s="63"/>
      <c r="KQB49" s="64"/>
      <c r="KQC49" s="63"/>
      <c r="KQD49" s="63"/>
      <c r="KQE49" s="63"/>
      <c r="KQF49" s="63"/>
      <c r="KQG49" s="63"/>
      <c r="KQH49" s="63"/>
      <c r="KQI49" s="63"/>
      <c r="KQJ49" s="64"/>
      <c r="KQK49" s="63"/>
      <c r="KQL49" s="63"/>
      <c r="KQM49" s="63"/>
      <c r="KQN49" s="63"/>
      <c r="KQO49" s="63"/>
      <c r="KQP49" s="63"/>
      <c r="KQQ49" s="63"/>
      <c r="KQR49" s="64"/>
      <c r="KQS49" s="63"/>
      <c r="KQT49" s="63"/>
      <c r="KQU49" s="63"/>
      <c r="KQV49" s="63"/>
      <c r="KQW49" s="63"/>
      <c r="KQX49" s="63"/>
      <c r="KQY49" s="63"/>
      <c r="KQZ49" s="64"/>
      <c r="KRA49" s="63"/>
      <c r="KRB49" s="63"/>
      <c r="KRC49" s="63"/>
      <c r="KRD49" s="63"/>
      <c r="KRE49" s="63"/>
      <c r="KRF49" s="63"/>
      <c r="KRG49" s="63"/>
      <c r="KRH49" s="64"/>
      <c r="KRI49" s="63"/>
      <c r="KRJ49" s="63"/>
      <c r="KRK49" s="63"/>
      <c r="KRL49" s="63"/>
      <c r="KRM49" s="63"/>
      <c r="KRN49" s="63"/>
      <c r="KRO49" s="63"/>
      <c r="KRP49" s="64"/>
      <c r="KRQ49" s="63"/>
      <c r="KRR49" s="63"/>
      <c r="KRS49" s="63"/>
      <c r="KRT49" s="63"/>
      <c r="KRU49" s="63"/>
      <c r="KRV49" s="63"/>
      <c r="KRW49" s="63"/>
      <c r="KRX49" s="64"/>
      <c r="KRY49" s="63"/>
      <c r="KRZ49" s="63"/>
      <c r="KSA49" s="63"/>
      <c r="KSB49" s="63"/>
      <c r="KSC49" s="63"/>
      <c r="KSD49" s="63"/>
      <c r="KSE49" s="63"/>
      <c r="KSF49" s="64"/>
      <c r="KSG49" s="63"/>
      <c r="KSH49" s="63"/>
      <c r="KSI49" s="63"/>
      <c r="KSJ49" s="63"/>
      <c r="KSK49" s="63"/>
      <c r="KSL49" s="63"/>
      <c r="KSM49" s="63"/>
      <c r="KSN49" s="64"/>
      <c r="KSO49" s="63"/>
      <c r="KSP49" s="63"/>
      <c r="KSQ49" s="63"/>
      <c r="KSR49" s="63"/>
      <c r="KSS49" s="63"/>
      <c r="KST49" s="63"/>
      <c r="KSU49" s="63"/>
      <c r="KSV49" s="64"/>
      <c r="KSW49" s="63"/>
      <c r="KSX49" s="63"/>
      <c r="KSY49" s="63"/>
      <c r="KSZ49" s="63"/>
      <c r="KTA49" s="63"/>
      <c r="KTB49" s="63"/>
      <c r="KTC49" s="63"/>
      <c r="KTD49" s="64"/>
      <c r="KTE49" s="63"/>
      <c r="KTF49" s="63"/>
      <c r="KTG49" s="63"/>
      <c r="KTH49" s="63"/>
      <c r="KTI49" s="63"/>
      <c r="KTJ49" s="63"/>
      <c r="KTK49" s="63"/>
      <c r="KTL49" s="64"/>
      <c r="KTM49" s="63"/>
      <c r="KTN49" s="63"/>
      <c r="KTO49" s="63"/>
      <c r="KTP49" s="63"/>
      <c r="KTQ49" s="63"/>
      <c r="KTR49" s="63"/>
      <c r="KTS49" s="63"/>
      <c r="KTT49" s="64"/>
      <c r="KTU49" s="63"/>
      <c r="KTV49" s="63"/>
      <c r="KTW49" s="63"/>
      <c r="KTX49" s="63"/>
      <c r="KTY49" s="63"/>
      <c r="KTZ49" s="63"/>
      <c r="KUA49" s="63"/>
      <c r="KUB49" s="64"/>
      <c r="KUC49" s="63"/>
      <c r="KUD49" s="63"/>
      <c r="KUE49" s="63"/>
      <c r="KUF49" s="63"/>
      <c r="KUG49" s="63"/>
      <c r="KUH49" s="63"/>
      <c r="KUI49" s="63"/>
      <c r="KUJ49" s="64"/>
      <c r="KUK49" s="63"/>
      <c r="KUL49" s="63"/>
      <c r="KUM49" s="63"/>
      <c r="KUN49" s="63"/>
      <c r="KUO49" s="63"/>
      <c r="KUP49" s="63"/>
      <c r="KUQ49" s="63"/>
      <c r="KUR49" s="64"/>
      <c r="KUS49" s="63"/>
      <c r="KUT49" s="63"/>
      <c r="KUU49" s="63"/>
      <c r="KUV49" s="63"/>
      <c r="KUW49" s="63"/>
      <c r="KUX49" s="63"/>
      <c r="KUY49" s="63"/>
      <c r="KUZ49" s="64"/>
      <c r="KVA49" s="63"/>
      <c r="KVB49" s="63"/>
      <c r="KVC49" s="63"/>
      <c r="KVD49" s="63"/>
      <c r="KVE49" s="63"/>
      <c r="KVF49" s="63"/>
      <c r="KVG49" s="63"/>
      <c r="KVH49" s="64"/>
      <c r="KVI49" s="63"/>
      <c r="KVJ49" s="63"/>
      <c r="KVK49" s="63"/>
      <c r="KVL49" s="63"/>
      <c r="KVM49" s="63"/>
      <c r="KVN49" s="63"/>
      <c r="KVO49" s="63"/>
      <c r="KVP49" s="64"/>
      <c r="KVQ49" s="63"/>
      <c r="KVR49" s="63"/>
      <c r="KVS49" s="63"/>
      <c r="KVT49" s="63"/>
      <c r="KVU49" s="63"/>
      <c r="KVV49" s="63"/>
      <c r="KVW49" s="63"/>
      <c r="KVX49" s="64"/>
      <c r="KVY49" s="63"/>
      <c r="KVZ49" s="63"/>
      <c r="KWA49" s="63"/>
      <c r="KWB49" s="63"/>
      <c r="KWC49" s="63"/>
      <c r="KWD49" s="63"/>
      <c r="KWE49" s="63"/>
      <c r="KWF49" s="64"/>
      <c r="KWG49" s="63"/>
      <c r="KWH49" s="63"/>
      <c r="KWI49" s="63"/>
      <c r="KWJ49" s="63"/>
      <c r="KWK49" s="63"/>
      <c r="KWL49" s="63"/>
      <c r="KWM49" s="63"/>
      <c r="KWN49" s="64"/>
      <c r="KWO49" s="63"/>
      <c r="KWP49" s="63"/>
      <c r="KWQ49" s="63"/>
      <c r="KWR49" s="63"/>
      <c r="KWS49" s="63"/>
      <c r="KWT49" s="63"/>
      <c r="KWU49" s="63"/>
      <c r="KWV49" s="64"/>
      <c r="KWW49" s="63"/>
      <c r="KWX49" s="63"/>
      <c r="KWY49" s="63"/>
      <c r="KWZ49" s="63"/>
      <c r="KXA49" s="63"/>
      <c r="KXB49" s="63"/>
      <c r="KXC49" s="63"/>
      <c r="KXD49" s="64"/>
      <c r="KXE49" s="63"/>
      <c r="KXF49" s="63"/>
      <c r="KXG49" s="63"/>
      <c r="KXH49" s="63"/>
      <c r="KXI49" s="63"/>
      <c r="KXJ49" s="63"/>
      <c r="KXK49" s="63"/>
      <c r="KXL49" s="64"/>
      <c r="KXM49" s="63"/>
      <c r="KXN49" s="63"/>
      <c r="KXO49" s="63"/>
      <c r="KXP49" s="63"/>
      <c r="KXQ49" s="63"/>
      <c r="KXR49" s="63"/>
      <c r="KXS49" s="63"/>
      <c r="KXT49" s="64"/>
      <c r="KXU49" s="63"/>
      <c r="KXV49" s="63"/>
      <c r="KXW49" s="63"/>
      <c r="KXX49" s="63"/>
      <c r="KXY49" s="63"/>
      <c r="KXZ49" s="63"/>
      <c r="KYA49" s="63"/>
      <c r="KYB49" s="64"/>
      <c r="KYC49" s="63"/>
      <c r="KYD49" s="63"/>
      <c r="KYE49" s="63"/>
      <c r="KYF49" s="63"/>
      <c r="KYG49" s="63"/>
      <c r="KYH49" s="63"/>
      <c r="KYI49" s="63"/>
      <c r="KYJ49" s="64"/>
      <c r="KYK49" s="63"/>
      <c r="KYL49" s="63"/>
      <c r="KYM49" s="63"/>
      <c r="KYN49" s="63"/>
      <c r="KYO49" s="63"/>
      <c r="KYP49" s="63"/>
      <c r="KYQ49" s="63"/>
      <c r="KYR49" s="64"/>
      <c r="KYS49" s="63"/>
      <c r="KYT49" s="63"/>
      <c r="KYU49" s="63"/>
      <c r="KYV49" s="63"/>
      <c r="KYW49" s="63"/>
      <c r="KYX49" s="63"/>
      <c r="KYY49" s="63"/>
      <c r="KYZ49" s="64"/>
      <c r="KZA49" s="63"/>
      <c r="KZB49" s="63"/>
      <c r="KZC49" s="63"/>
      <c r="KZD49" s="63"/>
      <c r="KZE49" s="63"/>
      <c r="KZF49" s="63"/>
      <c r="KZG49" s="63"/>
      <c r="KZH49" s="64"/>
      <c r="KZI49" s="63"/>
      <c r="KZJ49" s="63"/>
      <c r="KZK49" s="63"/>
      <c r="KZL49" s="63"/>
      <c r="KZM49" s="63"/>
      <c r="KZN49" s="63"/>
      <c r="KZO49" s="63"/>
      <c r="KZP49" s="64"/>
      <c r="KZQ49" s="63"/>
      <c r="KZR49" s="63"/>
      <c r="KZS49" s="63"/>
      <c r="KZT49" s="63"/>
      <c r="KZU49" s="63"/>
      <c r="KZV49" s="63"/>
      <c r="KZW49" s="63"/>
      <c r="KZX49" s="64"/>
      <c r="KZY49" s="63"/>
      <c r="KZZ49" s="63"/>
      <c r="LAA49" s="63"/>
      <c r="LAB49" s="63"/>
      <c r="LAC49" s="63"/>
      <c r="LAD49" s="63"/>
      <c r="LAE49" s="63"/>
      <c r="LAF49" s="64"/>
      <c r="LAG49" s="63"/>
      <c r="LAH49" s="63"/>
      <c r="LAI49" s="63"/>
      <c r="LAJ49" s="63"/>
      <c r="LAK49" s="63"/>
      <c r="LAL49" s="63"/>
      <c r="LAM49" s="63"/>
      <c r="LAN49" s="64"/>
      <c r="LAO49" s="63"/>
      <c r="LAP49" s="63"/>
      <c r="LAQ49" s="63"/>
      <c r="LAR49" s="63"/>
      <c r="LAS49" s="63"/>
      <c r="LAT49" s="63"/>
      <c r="LAU49" s="63"/>
      <c r="LAV49" s="64"/>
      <c r="LAW49" s="63"/>
      <c r="LAX49" s="63"/>
      <c r="LAY49" s="63"/>
      <c r="LAZ49" s="63"/>
      <c r="LBA49" s="63"/>
      <c r="LBB49" s="63"/>
      <c r="LBC49" s="63"/>
      <c r="LBD49" s="64"/>
      <c r="LBE49" s="63"/>
      <c r="LBF49" s="63"/>
      <c r="LBG49" s="63"/>
      <c r="LBH49" s="63"/>
      <c r="LBI49" s="63"/>
      <c r="LBJ49" s="63"/>
      <c r="LBK49" s="63"/>
      <c r="LBL49" s="64"/>
      <c r="LBM49" s="63"/>
      <c r="LBN49" s="63"/>
      <c r="LBO49" s="63"/>
      <c r="LBP49" s="63"/>
      <c r="LBQ49" s="63"/>
      <c r="LBR49" s="63"/>
      <c r="LBS49" s="63"/>
      <c r="LBT49" s="64"/>
      <c r="LBU49" s="63"/>
      <c r="LBV49" s="63"/>
      <c r="LBW49" s="63"/>
      <c r="LBX49" s="63"/>
      <c r="LBY49" s="63"/>
      <c r="LBZ49" s="63"/>
      <c r="LCA49" s="63"/>
      <c r="LCB49" s="64"/>
      <c r="LCC49" s="63"/>
      <c r="LCD49" s="63"/>
      <c r="LCE49" s="63"/>
      <c r="LCF49" s="63"/>
      <c r="LCG49" s="63"/>
      <c r="LCH49" s="63"/>
      <c r="LCI49" s="63"/>
      <c r="LCJ49" s="64"/>
      <c r="LCK49" s="63"/>
      <c r="LCL49" s="63"/>
      <c r="LCM49" s="63"/>
      <c r="LCN49" s="63"/>
      <c r="LCO49" s="63"/>
      <c r="LCP49" s="63"/>
      <c r="LCQ49" s="63"/>
      <c r="LCR49" s="64"/>
      <c r="LCS49" s="63"/>
      <c r="LCT49" s="63"/>
      <c r="LCU49" s="63"/>
      <c r="LCV49" s="63"/>
      <c r="LCW49" s="63"/>
      <c r="LCX49" s="63"/>
      <c r="LCY49" s="63"/>
      <c r="LCZ49" s="64"/>
      <c r="LDA49" s="63"/>
      <c r="LDB49" s="63"/>
      <c r="LDC49" s="63"/>
      <c r="LDD49" s="63"/>
      <c r="LDE49" s="63"/>
      <c r="LDF49" s="63"/>
      <c r="LDG49" s="63"/>
      <c r="LDH49" s="64"/>
      <c r="LDI49" s="63"/>
      <c r="LDJ49" s="63"/>
      <c r="LDK49" s="63"/>
      <c r="LDL49" s="63"/>
      <c r="LDM49" s="63"/>
      <c r="LDN49" s="63"/>
      <c r="LDO49" s="63"/>
      <c r="LDP49" s="64"/>
      <c r="LDQ49" s="63"/>
      <c r="LDR49" s="63"/>
      <c r="LDS49" s="63"/>
      <c r="LDT49" s="63"/>
      <c r="LDU49" s="63"/>
      <c r="LDV49" s="63"/>
      <c r="LDW49" s="63"/>
      <c r="LDX49" s="64"/>
      <c r="LDY49" s="63"/>
      <c r="LDZ49" s="63"/>
      <c r="LEA49" s="63"/>
      <c r="LEB49" s="63"/>
      <c r="LEC49" s="63"/>
      <c r="LED49" s="63"/>
      <c r="LEE49" s="63"/>
      <c r="LEF49" s="64"/>
      <c r="LEG49" s="63"/>
      <c r="LEH49" s="63"/>
      <c r="LEI49" s="63"/>
      <c r="LEJ49" s="63"/>
      <c r="LEK49" s="63"/>
      <c r="LEL49" s="63"/>
      <c r="LEM49" s="63"/>
      <c r="LEN49" s="64"/>
      <c r="LEO49" s="63"/>
      <c r="LEP49" s="63"/>
      <c r="LEQ49" s="63"/>
      <c r="LER49" s="63"/>
      <c r="LES49" s="63"/>
      <c r="LET49" s="63"/>
      <c r="LEU49" s="63"/>
      <c r="LEV49" s="64"/>
      <c r="LEW49" s="63"/>
      <c r="LEX49" s="63"/>
      <c r="LEY49" s="63"/>
      <c r="LEZ49" s="63"/>
      <c r="LFA49" s="63"/>
      <c r="LFB49" s="63"/>
      <c r="LFC49" s="63"/>
      <c r="LFD49" s="64"/>
      <c r="LFE49" s="63"/>
      <c r="LFF49" s="63"/>
      <c r="LFG49" s="63"/>
      <c r="LFH49" s="63"/>
      <c r="LFI49" s="63"/>
      <c r="LFJ49" s="63"/>
      <c r="LFK49" s="63"/>
      <c r="LFL49" s="64"/>
      <c r="LFM49" s="63"/>
      <c r="LFN49" s="63"/>
      <c r="LFO49" s="63"/>
      <c r="LFP49" s="63"/>
      <c r="LFQ49" s="63"/>
      <c r="LFR49" s="63"/>
      <c r="LFS49" s="63"/>
      <c r="LFT49" s="64"/>
      <c r="LFU49" s="63"/>
      <c r="LFV49" s="63"/>
      <c r="LFW49" s="63"/>
      <c r="LFX49" s="63"/>
      <c r="LFY49" s="63"/>
      <c r="LFZ49" s="63"/>
      <c r="LGA49" s="63"/>
      <c r="LGB49" s="64"/>
      <c r="LGC49" s="63"/>
      <c r="LGD49" s="63"/>
      <c r="LGE49" s="63"/>
      <c r="LGF49" s="63"/>
      <c r="LGG49" s="63"/>
      <c r="LGH49" s="63"/>
      <c r="LGI49" s="63"/>
      <c r="LGJ49" s="64"/>
      <c r="LGK49" s="63"/>
      <c r="LGL49" s="63"/>
      <c r="LGM49" s="63"/>
      <c r="LGN49" s="63"/>
      <c r="LGO49" s="63"/>
      <c r="LGP49" s="63"/>
      <c r="LGQ49" s="63"/>
      <c r="LGR49" s="64"/>
      <c r="LGS49" s="63"/>
      <c r="LGT49" s="63"/>
      <c r="LGU49" s="63"/>
      <c r="LGV49" s="63"/>
      <c r="LGW49" s="63"/>
      <c r="LGX49" s="63"/>
      <c r="LGY49" s="63"/>
      <c r="LGZ49" s="64"/>
      <c r="LHA49" s="63"/>
      <c r="LHB49" s="63"/>
      <c r="LHC49" s="63"/>
      <c r="LHD49" s="63"/>
      <c r="LHE49" s="63"/>
      <c r="LHF49" s="63"/>
      <c r="LHG49" s="63"/>
      <c r="LHH49" s="64"/>
      <c r="LHI49" s="63"/>
      <c r="LHJ49" s="63"/>
      <c r="LHK49" s="63"/>
      <c r="LHL49" s="63"/>
      <c r="LHM49" s="63"/>
      <c r="LHN49" s="63"/>
      <c r="LHO49" s="63"/>
      <c r="LHP49" s="64"/>
      <c r="LHQ49" s="63"/>
      <c r="LHR49" s="63"/>
      <c r="LHS49" s="63"/>
      <c r="LHT49" s="63"/>
      <c r="LHU49" s="63"/>
      <c r="LHV49" s="63"/>
      <c r="LHW49" s="63"/>
      <c r="LHX49" s="64"/>
      <c r="LHY49" s="63"/>
      <c r="LHZ49" s="63"/>
      <c r="LIA49" s="63"/>
      <c r="LIB49" s="63"/>
      <c r="LIC49" s="63"/>
      <c r="LID49" s="63"/>
      <c r="LIE49" s="63"/>
      <c r="LIF49" s="64"/>
      <c r="LIG49" s="63"/>
      <c r="LIH49" s="63"/>
      <c r="LII49" s="63"/>
      <c r="LIJ49" s="63"/>
      <c r="LIK49" s="63"/>
      <c r="LIL49" s="63"/>
      <c r="LIM49" s="63"/>
      <c r="LIN49" s="64"/>
      <c r="LIO49" s="63"/>
      <c r="LIP49" s="63"/>
      <c r="LIQ49" s="63"/>
      <c r="LIR49" s="63"/>
      <c r="LIS49" s="63"/>
      <c r="LIT49" s="63"/>
      <c r="LIU49" s="63"/>
      <c r="LIV49" s="64"/>
      <c r="LIW49" s="63"/>
      <c r="LIX49" s="63"/>
      <c r="LIY49" s="63"/>
      <c r="LIZ49" s="63"/>
      <c r="LJA49" s="63"/>
      <c r="LJB49" s="63"/>
      <c r="LJC49" s="63"/>
      <c r="LJD49" s="64"/>
      <c r="LJE49" s="63"/>
      <c r="LJF49" s="63"/>
      <c r="LJG49" s="63"/>
      <c r="LJH49" s="63"/>
      <c r="LJI49" s="63"/>
      <c r="LJJ49" s="63"/>
      <c r="LJK49" s="63"/>
      <c r="LJL49" s="64"/>
      <c r="LJM49" s="63"/>
      <c r="LJN49" s="63"/>
      <c r="LJO49" s="63"/>
      <c r="LJP49" s="63"/>
      <c r="LJQ49" s="63"/>
      <c r="LJR49" s="63"/>
      <c r="LJS49" s="63"/>
      <c r="LJT49" s="64"/>
      <c r="LJU49" s="63"/>
      <c r="LJV49" s="63"/>
      <c r="LJW49" s="63"/>
      <c r="LJX49" s="63"/>
      <c r="LJY49" s="63"/>
      <c r="LJZ49" s="63"/>
      <c r="LKA49" s="63"/>
      <c r="LKB49" s="64"/>
      <c r="LKC49" s="63"/>
      <c r="LKD49" s="63"/>
      <c r="LKE49" s="63"/>
      <c r="LKF49" s="63"/>
      <c r="LKG49" s="63"/>
      <c r="LKH49" s="63"/>
      <c r="LKI49" s="63"/>
      <c r="LKJ49" s="64"/>
      <c r="LKK49" s="63"/>
      <c r="LKL49" s="63"/>
      <c r="LKM49" s="63"/>
      <c r="LKN49" s="63"/>
      <c r="LKO49" s="63"/>
      <c r="LKP49" s="63"/>
      <c r="LKQ49" s="63"/>
      <c r="LKR49" s="64"/>
      <c r="LKS49" s="63"/>
      <c r="LKT49" s="63"/>
      <c r="LKU49" s="63"/>
      <c r="LKV49" s="63"/>
      <c r="LKW49" s="63"/>
      <c r="LKX49" s="63"/>
      <c r="LKY49" s="63"/>
      <c r="LKZ49" s="64"/>
      <c r="LLA49" s="63"/>
      <c r="LLB49" s="63"/>
      <c r="LLC49" s="63"/>
      <c r="LLD49" s="63"/>
      <c r="LLE49" s="63"/>
      <c r="LLF49" s="63"/>
      <c r="LLG49" s="63"/>
      <c r="LLH49" s="64"/>
      <c r="LLI49" s="63"/>
      <c r="LLJ49" s="63"/>
      <c r="LLK49" s="63"/>
      <c r="LLL49" s="63"/>
      <c r="LLM49" s="63"/>
      <c r="LLN49" s="63"/>
      <c r="LLO49" s="63"/>
      <c r="LLP49" s="64"/>
      <c r="LLQ49" s="63"/>
      <c r="LLR49" s="63"/>
      <c r="LLS49" s="63"/>
      <c r="LLT49" s="63"/>
      <c r="LLU49" s="63"/>
      <c r="LLV49" s="63"/>
      <c r="LLW49" s="63"/>
      <c r="LLX49" s="64"/>
      <c r="LLY49" s="63"/>
      <c r="LLZ49" s="63"/>
      <c r="LMA49" s="63"/>
      <c r="LMB49" s="63"/>
      <c r="LMC49" s="63"/>
      <c r="LMD49" s="63"/>
      <c r="LME49" s="63"/>
      <c r="LMF49" s="64"/>
      <c r="LMG49" s="63"/>
      <c r="LMH49" s="63"/>
      <c r="LMI49" s="63"/>
      <c r="LMJ49" s="63"/>
      <c r="LMK49" s="63"/>
      <c r="LML49" s="63"/>
      <c r="LMM49" s="63"/>
      <c r="LMN49" s="64"/>
      <c r="LMO49" s="63"/>
      <c r="LMP49" s="63"/>
      <c r="LMQ49" s="63"/>
      <c r="LMR49" s="63"/>
      <c r="LMS49" s="63"/>
      <c r="LMT49" s="63"/>
      <c r="LMU49" s="63"/>
      <c r="LMV49" s="64"/>
      <c r="LMW49" s="63"/>
      <c r="LMX49" s="63"/>
      <c r="LMY49" s="63"/>
      <c r="LMZ49" s="63"/>
      <c r="LNA49" s="63"/>
      <c r="LNB49" s="63"/>
      <c r="LNC49" s="63"/>
      <c r="LND49" s="64"/>
      <c r="LNE49" s="63"/>
      <c r="LNF49" s="63"/>
      <c r="LNG49" s="63"/>
      <c r="LNH49" s="63"/>
      <c r="LNI49" s="63"/>
      <c r="LNJ49" s="63"/>
      <c r="LNK49" s="63"/>
      <c r="LNL49" s="64"/>
      <c r="LNM49" s="63"/>
      <c r="LNN49" s="63"/>
      <c r="LNO49" s="63"/>
      <c r="LNP49" s="63"/>
      <c r="LNQ49" s="63"/>
      <c r="LNR49" s="63"/>
      <c r="LNS49" s="63"/>
      <c r="LNT49" s="64"/>
      <c r="LNU49" s="63"/>
      <c r="LNV49" s="63"/>
      <c r="LNW49" s="63"/>
      <c r="LNX49" s="63"/>
      <c r="LNY49" s="63"/>
      <c r="LNZ49" s="63"/>
      <c r="LOA49" s="63"/>
      <c r="LOB49" s="64"/>
      <c r="LOC49" s="63"/>
      <c r="LOD49" s="63"/>
      <c r="LOE49" s="63"/>
      <c r="LOF49" s="63"/>
      <c r="LOG49" s="63"/>
      <c r="LOH49" s="63"/>
      <c r="LOI49" s="63"/>
      <c r="LOJ49" s="64"/>
      <c r="LOK49" s="63"/>
      <c r="LOL49" s="63"/>
      <c r="LOM49" s="63"/>
      <c r="LON49" s="63"/>
      <c r="LOO49" s="63"/>
      <c r="LOP49" s="63"/>
      <c r="LOQ49" s="63"/>
      <c r="LOR49" s="64"/>
      <c r="LOS49" s="63"/>
      <c r="LOT49" s="63"/>
      <c r="LOU49" s="63"/>
      <c r="LOV49" s="63"/>
      <c r="LOW49" s="63"/>
      <c r="LOX49" s="63"/>
      <c r="LOY49" s="63"/>
      <c r="LOZ49" s="64"/>
      <c r="LPA49" s="63"/>
      <c r="LPB49" s="63"/>
      <c r="LPC49" s="63"/>
      <c r="LPD49" s="63"/>
      <c r="LPE49" s="63"/>
      <c r="LPF49" s="63"/>
      <c r="LPG49" s="63"/>
      <c r="LPH49" s="64"/>
      <c r="LPI49" s="63"/>
      <c r="LPJ49" s="63"/>
      <c r="LPK49" s="63"/>
      <c r="LPL49" s="63"/>
      <c r="LPM49" s="63"/>
      <c r="LPN49" s="63"/>
      <c r="LPO49" s="63"/>
      <c r="LPP49" s="64"/>
      <c r="LPQ49" s="63"/>
      <c r="LPR49" s="63"/>
      <c r="LPS49" s="63"/>
      <c r="LPT49" s="63"/>
      <c r="LPU49" s="63"/>
      <c r="LPV49" s="63"/>
      <c r="LPW49" s="63"/>
      <c r="LPX49" s="64"/>
      <c r="LPY49" s="63"/>
      <c r="LPZ49" s="63"/>
      <c r="LQA49" s="63"/>
      <c r="LQB49" s="63"/>
      <c r="LQC49" s="63"/>
      <c r="LQD49" s="63"/>
      <c r="LQE49" s="63"/>
      <c r="LQF49" s="64"/>
      <c r="LQG49" s="63"/>
      <c r="LQH49" s="63"/>
      <c r="LQI49" s="63"/>
      <c r="LQJ49" s="63"/>
      <c r="LQK49" s="63"/>
      <c r="LQL49" s="63"/>
      <c r="LQM49" s="63"/>
      <c r="LQN49" s="64"/>
      <c r="LQO49" s="63"/>
      <c r="LQP49" s="63"/>
      <c r="LQQ49" s="63"/>
      <c r="LQR49" s="63"/>
      <c r="LQS49" s="63"/>
      <c r="LQT49" s="63"/>
      <c r="LQU49" s="63"/>
      <c r="LQV49" s="64"/>
      <c r="LQW49" s="63"/>
      <c r="LQX49" s="63"/>
      <c r="LQY49" s="63"/>
      <c r="LQZ49" s="63"/>
      <c r="LRA49" s="63"/>
      <c r="LRB49" s="63"/>
      <c r="LRC49" s="63"/>
      <c r="LRD49" s="64"/>
      <c r="LRE49" s="63"/>
      <c r="LRF49" s="63"/>
      <c r="LRG49" s="63"/>
      <c r="LRH49" s="63"/>
      <c r="LRI49" s="63"/>
      <c r="LRJ49" s="63"/>
      <c r="LRK49" s="63"/>
      <c r="LRL49" s="64"/>
      <c r="LRM49" s="63"/>
      <c r="LRN49" s="63"/>
      <c r="LRO49" s="63"/>
      <c r="LRP49" s="63"/>
      <c r="LRQ49" s="63"/>
      <c r="LRR49" s="63"/>
      <c r="LRS49" s="63"/>
      <c r="LRT49" s="64"/>
      <c r="LRU49" s="63"/>
      <c r="LRV49" s="63"/>
      <c r="LRW49" s="63"/>
      <c r="LRX49" s="63"/>
      <c r="LRY49" s="63"/>
      <c r="LRZ49" s="63"/>
      <c r="LSA49" s="63"/>
      <c r="LSB49" s="64"/>
      <c r="LSC49" s="63"/>
      <c r="LSD49" s="63"/>
      <c r="LSE49" s="63"/>
      <c r="LSF49" s="63"/>
      <c r="LSG49" s="63"/>
      <c r="LSH49" s="63"/>
      <c r="LSI49" s="63"/>
      <c r="LSJ49" s="64"/>
      <c r="LSK49" s="63"/>
      <c r="LSL49" s="63"/>
      <c r="LSM49" s="63"/>
      <c r="LSN49" s="63"/>
      <c r="LSO49" s="63"/>
      <c r="LSP49" s="63"/>
      <c r="LSQ49" s="63"/>
      <c r="LSR49" s="64"/>
      <c r="LSS49" s="63"/>
      <c r="LST49" s="63"/>
      <c r="LSU49" s="63"/>
      <c r="LSV49" s="63"/>
      <c r="LSW49" s="63"/>
      <c r="LSX49" s="63"/>
      <c r="LSY49" s="63"/>
      <c r="LSZ49" s="64"/>
      <c r="LTA49" s="63"/>
      <c r="LTB49" s="63"/>
      <c r="LTC49" s="63"/>
      <c r="LTD49" s="63"/>
      <c r="LTE49" s="63"/>
      <c r="LTF49" s="63"/>
      <c r="LTG49" s="63"/>
      <c r="LTH49" s="64"/>
      <c r="LTI49" s="63"/>
      <c r="LTJ49" s="63"/>
      <c r="LTK49" s="63"/>
      <c r="LTL49" s="63"/>
      <c r="LTM49" s="63"/>
      <c r="LTN49" s="63"/>
      <c r="LTO49" s="63"/>
      <c r="LTP49" s="64"/>
      <c r="LTQ49" s="63"/>
      <c r="LTR49" s="63"/>
      <c r="LTS49" s="63"/>
      <c r="LTT49" s="63"/>
      <c r="LTU49" s="63"/>
      <c r="LTV49" s="63"/>
      <c r="LTW49" s="63"/>
      <c r="LTX49" s="64"/>
      <c r="LTY49" s="63"/>
      <c r="LTZ49" s="63"/>
      <c r="LUA49" s="63"/>
      <c r="LUB49" s="63"/>
      <c r="LUC49" s="63"/>
      <c r="LUD49" s="63"/>
      <c r="LUE49" s="63"/>
      <c r="LUF49" s="64"/>
      <c r="LUG49" s="63"/>
      <c r="LUH49" s="63"/>
      <c r="LUI49" s="63"/>
      <c r="LUJ49" s="63"/>
      <c r="LUK49" s="63"/>
      <c r="LUL49" s="63"/>
      <c r="LUM49" s="63"/>
      <c r="LUN49" s="64"/>
      <c r="LUO49" s="63"/>
      <c r="LUP49" s="63"/>
      <c r="LUQ49" s="63"/>
      <c r="LUR49" s="63"/>
      <c r="LUS49" s="63"/>
      <c r="LUT49" s="63"/>
      <c r="LUU49" s="63"/>
      <c r="LUV49" s="64"/>
      <c r="LUW49" s="63"/>
      <c r="LUX49" s="63"/>
      <c r="LUY49" s="63"/>
      <c r="LUZ49" s="63"/>
      <c r="LVA49" s="63"/>
      <c r="LVB49" s="63"/>
      <c r="LVC49" s="63"/>
      <c r="LVD49" s="64"/>
      <c r="LVE49" s="63"/>
      <c r="LVF49" s="63"/>
      <c r="LVG49" s="63"/>
      <c r="LVH49" s="63"/>
      <c r="LVI49" s="63"/>
      <c r="LVJ49" s="63"/>
      <c r="LVK49" s="63"/>
      <c r="LVL49" s="64"/>
      <c r="LVM49" s="63"/>
      <c r="LVN49" s="63"/>
      <c r="LVO49" s="63"/>
      <c r="LVP49" s="63"/>
      <c r="LVQ49" s="63"/>
      <c r="LVR49" s="63"/>
      <c r="LVS49" s="63"/>
      <c r="LVT49" s="64"/>
      <c r="LVU49" s="63"/>
      <c r="LVV49" s="63"/>
      <c r="LVW49" s="63"/>
      <c r="LVX49" s="63"/>
      <c r="LVY49" s="63"/>
      <c r="LVZ49" s="63"/>
      <c r="LWA49" s="63"/>
      <c r="LWB49" s="64"/>
      <c r="LWC49" s="63"/>
      <c r="LWD49" s="63"/>
      <c r="LWE49" s="63"/>
      <c r="LWF49" s="63"/>
      <c r="LWG49" s="63"/>
      <c r="LWH49" s="63"/>
      <c r="LWI49" s="63"/>
      <c r="LWJ49" s="64"/>
      <c r="LWK49" s="63"/>
      <c r="LWL49" s="63"/>
      <c r="LWM49" s="63"/>
      <c r="LWN49" s="63"/>
      <c r="LWO49" s="63"/>
      <c r="LWP49" s="63"/>
      <c r="LWQ49" s="63"/>
      <c r="LWR49" s="64"/>
      <c r="LWS49" s="63"/>
      <c r="LWT49" s="63"/>
      <c r="LWU49" s="63"/>
      <c r="LWV49" s="63"/>
      <c r="LWW49" s="63"/>
      <c r="LWX49" s="63"/>
      <c r="LWY49" s="63"/>
      <c r="LWZ49" s="64"/>
      <c r="LXA49" s="63"/>
      <c r="LXB49" s="63"/>
      <c r="LXC49" s="63"/>
      <c r="LXD49" s="63"/>
      <c r="LXE49" s="63"/>
      <c r="LXF49" s="63"/>
      <c r="LXG49" s="63"/>
      <c r="LXH49" s="64"/>
      <c r="LXI49" s="63"/>
      <c r="LXJ49" s="63"/>
      <c r="LXK49" s="63"/>
      <c r="LXL49" s="63"/>
      <c r="LXM49" s="63"/>
      <c r="LXN49" s="63"/>
      <c r="LXO49" s="63"/>
      <c r="LXP49" s="64"/>
      <c r="LXQ49" s="63"/>
      <c r="LXR49" s="63"/>
      <c r="LXS49" s="63"/>
      <c r="LXT49" s="63"/>
      <c r="LXU49" s="63"/>
      <c r="LXV49" s="63"/>
      <c r="LXW49" s="63"/>
      <c r="LXX49" s="64"/>
      <c r="LXY49" s="63"/>
      <c r="LXZ49" s="63"/>
      <c r="LYA49" s="63"/>
      <c r="LYB49" s="63"/>
      <c r="LYC49" s="63"/>
      <c r="LYD49" s="63"/>
      <c r="LYE49" s="63"/>
      <c r="LYF49" s="64"/>
      <c r="LYG49" s="63"/>
      <c r="LYH49" s="63"/>
      <c r="LYI49" s="63"/>
      <c r="LYJ49" s="63"/>
      <c r="LYK49" s="63"/>
      <c r="LYL49" s="63"/>
      <c r="LYM49" s="63"/>
      <c r="LYN49" s="64"/>
      <c r="LYO49" s="63"/>
      <c r="LYP49" s="63"/>
      <c r="LYQ49" s="63"/>
      <c r="LYR49" s="63"/>
      <c r="LYS49" s="63"/>
      <c r="LYT49" s="63"/>
      <c r="LYU49" s="63"/>
      <c r="LYV49" s="64"/>
      <c r="LYW49" s="63"/>
      <c r="LYX49" s="63"/>
      <c r="LYY49" s="63"/>
      <c r="LYZ49" s="63"/>
      <c r="LZA49" s="63"/>
      <c r="LZB49" s="63"/>
      <c r="LZC49" s="63"/>
      <c r="LZD49" s="64"/>
      <c r="LZE49" s="63"/>
      <c r="LZF49" s="63"/>
      <c r="LZG49" s="63"/>
      <c r="LZH49" s="63"/>
      <c r="LZI49" s="63"/>
      <c r="LZJ49" s="63"/>
      <c r="LZK49" s="63"/>
      <c r="LZL49" s="64"/>
      <c r="LZM49" s="63"/>
      <c r="LZN49" s="63"/>
      <c r="LZO49" s="63"/>
      <c r="LZP49" s="63"/>
      <c r="LZQ49" s="63"/>
      <c r="LZR49" s="63"/>
      <c r="LZS49" s="63"/>
      <c r="LZT49" s="64"/>
      <c r="LZU49" s="63"/>
      <c r="LZV49" s="63"/>
      <c r="LZW49" s="63"/>
      <c r="LZX49" s="63"/>
      <c r="LZY49" s="63"/>
      <c r="LZZ49" s="63"/>
      <c r="MAA49" s="63"/>
      <c r="MAB49" s="64"/>
      <c r="MAC49" s="63"/>
      <c r="MAD49" s="63"/>
      <c r="MAE49" s="63"/>
      <c r="MAF49" s="63"/>
      <c r="MAG49" s="63"/>
      <c r="MAH49" s="63"/>
      <c r="MAI49" s="63"/>
      <c r="MAJ49" s="64"/>
      <c r="MAK49" s="63"/>
      <c r="MAL49" s="63"/>
      <c r="MAM49" s="63"/>
      <c r="MAN49" s="63"/>
      <c r="MAO49" s="63"/>
      <c r="MAP49" s="63"/>
      <c r="MAQ49" s="63"/>
      <c r="MAR49" s="64"/>
      <c r="MAS49" s="63"/>
      <c r="MAT49" s="63"/>
      <c r="MAU49" s="63"/>
      <c r="MAV49" s="63"/>
      <c r="MAW49" s="63"/>
      <c r="MAX49" s="63"/>
      <c r="MAY49" s="63"/>
      <c r="MAZ49" s="64"/>
      <c r="MBA49" s="63"/>
      <c r="MBB49" s="63"/>
      <c r="MBC49" s="63"/>
      <c r="MBD49" s="63"/>
      <c r="MBE49" s="63"/>
      <c r="MBF49" s="63"/>
      <c r="MBG49" s="63"/>
      <c r="MBH49" s="64"/>
      <c r="MBI49" s="63"/>
      <c r="MBJ49" s="63"/>
      <c r="MBK49" s="63"/>
      <c r="MBL49" s="63"/>
      <c r="MBM49" s="63"/>
      <c r="MBN49" s="63"/>
      <c r="MBO49" s="63"/>
      <c r="MBP49" s="64"/>
      <c r="MBQ49" s="63"/>
      <c r="MBR49" s="63"/>
      <c r="MBS49" s="63"/>
      <c r="MBT49" s="63"/>
      <c r="MBU49" s="63"/>
      <c r="MBV49" s="63"/>
      <c r="MBW49" s="63"/>
      <c r="MBX49" s="64"/>
      <c r="MBY49" s="63"/>
      <c r="MBZ49" s="63"/>
      <c r="MCA49" s="63"/>
      <c r="MCB49" s="63"/>
      <c r="MCC49" s="63"/>
      <c r="MCD49" s="63"/>
      <c r="MCE49" s="63"/>
      <c r="MCF49" s="64"/>
      <c r="MCG49" s="63"/>
      <c r="MCH49" s="63"/>
      <c r="MCI49" s="63"/>
      <c r="MCJ49" s="63"/>
      <c r="MCK49" s="63"/>
      <c r="MCL49" s="63"/>
      <c r="MCM49" s="63"/>
      <c r="MCN49" s="64"/>
      <c r="MCO49" s="63"/>
      <c r="MCP49" s="63"/>
      <c r="MCQ49" s="63"/>
      <c r="MCR49" s="63"/>
      <c r="MCS49" s="63"/>
      <c r="MCT49" s="63"/>
      <c r="MCU49" s="63"/>
      <c r="MCV49" s="64"/>
      <c r="MCW49" s="63"/>
      <c r="MCX49" s="63"/>
      <c r="MCY49" s="63"/>
      <c r="MCZ49" s="63"/>
      <c r="MDA49" s="63"/>
      <c r="MDB49" s="63"/>
      <c r="MDC49" s="63"/>
      <c r="MDD49" s="64"/>
      <c r="MDE49" s="63"/>
      <c r="MDF49" s="63"/>
      <c r="MDG49" s="63"/>
      <c r="MDH49" s="63"/>
      <c r="MDI49" s="63"/>
      <c r="MDJ49" s="63"/>
      <c r="MDK49" s="63"/>
      <c r="MDL49" s="64"/>
      <c r="MDM49" s="63"/>
      <c r="MDN49" s="63"/>
      <c r="MDO49" s="63"/>
      <c r="MDP49" s="63"/>
      <c r="MDQ49" s="63"/>
      <c r="MDR49" s="63"/>
      <c r="MDS49" s="63"/>
      <c r="MDT49" s="64"/>
      <c r="MDU49" s="63"/>
      <c r="MDV49" s="63"/>
      <c r="MDW49" s="63"/>
      <c r="MDX49" s="63"/>
      <c r="MDY49" s="63"/>
      <c r="MDZ49" s="63"/>
      <c r="MEA49" s="63"/>
      <c r="MEB49" s="64"/>
      <c r="MEC49" s="63"/>
      <c r="MED49" s="63"/>
      <c r="MEE49" s="63"/>
      <c r="MEF49" s="63"/>
      <c r="MEG49" s="63"/>
      <c r="MEH49" s="63"/>
      <c r="MEI49" s="63"/>
      <c r="MEJ49" s="64"/>
      <c r="MEK49" s="63"/>
      <c r="MEL49" s="63"/>
      <c r="MEM49" s="63"/>
      <c r="MEN49" s="63"/>
      <c r="MEO49" s="63"/>
      <c r="MEP49" s="63"/>
      <c r="MEQ49" s="63"/>
      <c r="MER49" s="64"/>
      <c r="MES49" s="63"/>
      <c r="MET49" s="63"/>
      <c r="MEU49" s="63"/>
      <c r="MEV49" s="63"/>
      <c r="MEW49" s="63"/>
      <c r="MEX49" s="63"/>
      <c r="MEY49" s="63"/>
      <c r="MEZ49" s="64"/>
      <c r="MFA49" s="63"/>
      <c r="MFB49" s="63"/>
      <c r="MFC49" s="63"/>
      <c r="MFD49" s="63"/>
      <c r="MFE49" s="63"/>
      <c r="MFF49" s="63"/>
      <c r="MFG49" s="63"/>
      <c r="MFH49" s="64"/>
      <c r="MFI49" s="63"/>
      <c r="MFJ49" s="63"/>
      <c r="MFK49" s="63"/>
      <c r="MFL49" s="63"/>
      <c r="MFM49" s="63"/>
      <c r="MFN49" s="63"/>
      <c r="MFO49" s="63"/>
      <c r="MFP49" s="64"/>
      <c r="MFQ49" s="63"/>
      <c r="MFR49" s="63"/>
      <c r="MFS49" s="63"/>
      <c r="MFT49" s="63"/>
      <c r="MFU49" s="63"/>
      <c r="MFV49" s="63"/>
      <c r="MFW49" s="63"/>
      <c r="MFX49" s="64"/>
      <c r="MFY49" s="63"/>
      <c r="MFZ49" s="63"/>
      <c r="MGA49" s="63"/>
      <c r="MGB49" s="63"/>
      <c r="MGC49" s="63"/>
      <c r="MGD49" s="63"/>
      <c r="MGE49" s="63"/>
      <c r="MGF49" s="64"/>
      <c r="MGG49" s="63"/>
      <c r="MGH49" s="63"/>
      <c r="MGI49" s="63"/>
      <c r="MGJ49" s="63"/>
      <c r="MGK49" s="63"/>
      <c r="MGL49" s="63"/>
      <c r="MGM49" s="63"/>
      <c r="MGN49" s="64"/>
      <c r="MGO49" s="63"/>
      <c r="MGP49" s="63"/>
      <c r="MGQ49" s="63"/>
      <c r="MGR49" s="63"/>
      <c r="MGS49" s="63"/>
      <c r="MGT49" s="63"/>
      <c r="MGU49" s="63"/>
      <c r="MGV49" s="64"/>
      <c r="MGW49" s="63"/>
      <c r="MGX49" s="63"/>
      <c r="MGY49" s="63"/>
      <c r="MGZ49" s="63"/>
      <c r="MHA49" s="63"/>
      <c r="MHB49" s="63"/>
      <c r="MHC49" s="63"/>
      <c r="MHD49" s="64"/>
      <c r="MHE49" s="63"/>
      <c r="MHF49" s="63"/>
      <c r="MHG49" s="63"/>
      <c r="MHH49" s="63"/>
      <c r="MHI49" s="63"/>
      <c r="MHJ49" s="63"/>
      <c r="MHK49" s="63"/>
      <c r="MHL49" s="64"/>
      <c r="MHM49" s="63"/>
      <c r="MHN49" s="63"/>
      <c r="MHO49" s="63"/>
      <c r="MHP49" s="63"/>
      <c r="MHQ49" s="63"/>
      <c r="MHR49" s="63"/>
      <c r="MHS49" s="63"/>
      <c r="MHT49" s="64"/>
      <c r="MHU49" s="63"/>
      <c r="MHV49" s="63"/>
      <c r="MHW49" s="63"/>
      <c r="MHX49" s="63"/>
      <c r="MHY49" s="63"/>
      <c r="MHZ49" s="63"/>
      <c r="MIA49" s="63"/>
      <c r="MIB49" s="64"/>
      <c r="MIC49" s="63"/>
      <c r="MID49" s="63"/>
      <c r="MIE49" s="63"/>
      <c r="MIF49" s="63"/>
      <c r="MIG49" s="63"/>
      <c r="MIH49" s="63"/>
      <c r="MII49" s="63"/>
      <c r="MIJ49" s="64"/>
      <c r="MIK49" s="63"/>
      <c r="MIL49" s="63"/>
      <c r="MIM49" s="63"/>
      <c r="MIN49" s="63"/>
      <c r="MIO49" s="63"/>
      <c r="MIP49" s="63"/>
      <c r="MIQ49" s="63"/>
      <c r="MIR49" s="64"/>
      <c r="MIS49" s="63"/>
      <c r="MIT49" s="63"/>
      <c r="MIU49" s="63"/>
      <c r="MIV49" s="63"/>
      <c r="MIW49" s="63"/>
      <c r="MIX49" s="63"/>
      <c r="MIY49" s="63"/>
      <c r="MIZ49" s="64"/>
      <c r="MJA49" s="63"/>
      <c r="MJB49" s="63"/>
      <c r="MJC49" s="63"/>
      <c r="MJD49" s="63"/>
      <c r="MJE49" s="63"/>
      <c r="MJF49" s="63"/>
      <c r="MJG49" s="63"/>
      <c r="MJH49" s="64"/>
      <c r="MJI49" s="63"/>
      <c r="MJJ49" s="63"/>
      <c r="MJK49" s="63"/>
      <c r="MJL49" s="63"/>
      <c r="MJM49" s="63"/>
      <c r="MJN49" s="63"/>
      <c r="MJO49" s="63"/>
      <c r="MJP49" s="64"/>
      <c r="MJQ49" s="63"/>
      <c r="MJR49" s="63"/>
      <c r="MJS49" s="63"/>
      <c r="MJT49" s="63"/>
      <c r="MJU49" s="63"/>
      <c r="MJV49" s="63"/>
      <c r="MJW49" s="63"/>
      <c r="MJX49" s="64"/>
      <c r="MJY49" s="63"/>
      <c r="MJZ49" s="63"/>
      <c r="MKA49" s="63"/>
      <c r="MKB49" s="63"/>
      <c r="MKC49" s="63"/>
      <c r="MKD49" s="63"/>
      <c r="MKE49" s="63"/>
      <c r="MKF49" s="64"/>
      <c r="MKG49" s="63"/>
      <c r="MKH49" s="63"/>
      <c r="MKI49" s="63"/>
      <c r="MKJ49" s="63"/>
      <c r="MKK49" s="63"/>
      <c r="MKL49" s="63"/>
      <c r="MKM49" s="63"/>
      <c r="MKN49" s="64"/>
      <c r="MKO49" s="63"/>
      <c r="MKP49" s="63"/>
      <c r="MKQ49" s="63"/>
      <c r="MKR49" s="63"/>
      <c r="MKS49" s="63"/>
      <c r="MKT49" s="63"/>
      <c r="MKU49" s="63"/>
      <c r="MKV49" s="64"/>
      <c r="MKW49" s="63"/>
      <c r="MKX49" s="63"/>
      <c r="MKY49" s="63"/>
      <c r="MKZ49" s="63"/>
      <c r="MLA49" s="63"/>
      <c r="MLB49" s="63"/>
      <c r="MLC49" s="63"/>
      <c r="MLD49" s="64"/>
      <c r="MLE49" s="63"/>
      <c r="MLF49" s="63"/>
      <c r="MLG49" s="63"/>
      <c r="MLH49" s="63"/>
      <c r="MLI49" s="63"/>
      <c r="MLJ49" s="63"/>
      <c r="MLK49" s="63"/>
      <c r="MLL49" s="64"/>
      <c r="MLM49" s="63"/>
      <c r="MLN49" s="63"/>
      <c r="MLO49" s="63"/>
      <c r="MLP49" s="63"/>
      <c r="MLQ49" s="63"/>
      <c r="MLR49" s="63"/>
      <c r="MLS49" s="63"/>
      <c r="MLT49" s="64"/>
      <c r="MLU49" s="63"/>
      <c r="MLV49" s="63"/>
      <c r="MLW49" s="63"/>
      <c r="MLX49" s="63"/>
      <c r="MLY49" s="63"/>
      <c r="MLZ49" s="63"/>
      <c r="MMA49" s="63"/>
      <c r="MMB49" s="64"/>
      <c r="MMC49" s="63"/>
      <c r="MMD49" s="63"/>
      <c r="MME49" s="63"/>
      <c r="MMF49" s="63"/>
      <c r="MMG49" s="63"/>
      <c r="MMH49" s="63"/>
      <c r="MMI49" s="63"/>
      <c r="MMJ49" s="64"/>
      <c r="MMK49" s="63"/>
      <c r="MML49" s="63"/>
      <c r="MMM49" s="63"/>
      <c r="MMN49" s="63"/>
      <c r="MMO49" s="63"/>
      <c r="MMP49" s="63"/>
      <c r="MMQ49" s="63"/>
      <c r="MMR49" s="64"/>
      <c r="MMS49" s="63"/>
      <c r="MMT49" s="63"/>
      <c r="MMU49" s="63"/>
      <c r="MMV49" s="63"/>
      <c r="MMW49" s="63"/>
      <c r="MMX49" s="63"/>
      <c r="MMY49" s="63"/>
      <c r="MMZ49" s="64"/>
      <c r="MNA49" s="63"/>
      <c r="MNB49" s="63"/>
      <c r="MNC49" s="63"/>
      <c r="MND49" s="63"/>
      <c r="MNE49" s="63"/>
      <c r="MNF49" s="63"/>
      <c r="MNG49" s="63"/>
      <c r="MNH49" s="64"/>
      <c r="MNI49" s="63"/>
      <c r="MNJ49" s="63"/>
      <c r="MNK49" s="63"/>
      <c r="MNL49" s="63"/>
      <c r="MNM49" s="63"/>
      <c r="MNN49" s="63"/>
      <c r="MNO49" s="63"/>
      <c r="MNP49" s="64"/>
      <c r="MNQ49" s="63"/>
      <c r="MNR49" s="63"/>
      <c r="MNS49" s="63"/>
      <c r="MNT49" s="63"/>
      <c r="MNU49" s="63"/>
      <c r="MNV49" s="63"/>
      <c r="MNW49" s="63"/>
      <c r="MNX49" s="64"/>
      <c r="MNY49" s="63"/>
      <c r="MNZ49" s="63"/>
      <c r="MOA49" s="63"/>
      <c r="MOB49" s="63"/>
      <c r="MOC49" s="63"/>
      <c r="MOD49" s="63"/>
      <c r="MOE49" s="63"/>
      <c r="MOF49" s="64"/>
      <c r="MOG49" s="63"/>
      <c r="MOH49" s="63"/>
      <c r="MOI49" s="63"/>
      <c r="MOJ49" s="63"/>
      <c r="MOK49" s="63"/>
      <c r="MOL49" s="63"/>
      <c r="MOM49" s="63"/>
      <c r="MON49" s="64"/>
      <c r="MOO49" s="63"/>
      <c r="MOP49" s="63"/>
      <c r="MOQ49" s="63"/>
      <c r="MOR49" s="63"/>
      <c r="MOS49" s="63"/>
      <c r="MOT49" s="63"/>
      <c r="MOU49" s="63"/>
      <c r="MOV49" s="64"/>
      <c r="MOW49" s="63"/>
      <c r="MOX49" s="63"/>
      <c r="MOY49" s="63"/>
      <c r="MOZ49" s="63"/>
      <c r="MPA49" s="63"/>
      <c r="MPB49" s="63"/>
      <c r="MPC49" s="63"/>
      <c r="MPD49" s="64"/>
      <c r="MPE49" s="63"/>
      <c r="MPF49" s="63"/>
      <c r="MPG49" s="63"/>
      <c r="MPH49" s="63"/>
      <c r="MPI49" s="63"/>
      <c r="MPJ49" s="63"/>
      <c r="MPK49" s="63"/>
      <c r="MPL49" s="64"/>
      <c r="MPM49" s="63"/>
      <c r="MPN49" s="63"/>
      <c r="MPO49" s="63"/>
      <c r="MPP49" s="63"/>
      <c r="MPQ49" s="63"/>
      <c r="MPR49" s="63"/>
      <c r="MPS49" s="63"/>
      <c r="MPT49" s="64"/>
      <c r="MPU49" s="63"/>
      <c r="MPV49" s="63"/>
      <c r="MPW49" s="63"/>
      <c r="MPX49" s="63"/>
      <c r="MPY49" s="63"/>
      <c r="MPZ49" s="63"/>
      <c r="MQA49" s="63"/>
      <c r="MQB49" s="64"/>
      <c r="MQC49" s="63"/>
      <c r="MQD49" s="63"/>
      <c r="MQE49" s="63"/>
      <c r="MQF49" s="63"/>
      <c r="MQG49" s="63"/>
      <c r="MQH49" s="63"/>
      <c r="MQI49" s="63"/>
      <c r="MQJ49" s="64"/>
      <c r="MQK49" s="63"/>
      <c r="MQL49" s="63"/>
      <c r="MQM49" s="63"/>
      <c r="MQN49" s="63"/>
      <c r="MQO49" s="63"/>
      <c r="MQP49" s="63"/>
      <c r="MQQ49" s="63"/>
      <c r="MQR49" s="64"/>
      <c r="MQS49" s="63"/>
      <c r="MQT49" s="63"/>
      <c r="MQU49" s="63"/>
      <c r="MQV49" s="63"/>
      <c r="MQW49" s="63"/>
      <c r="MQX49" s="63"/>
      <c r="MQY49" s="63"/>
      <c r="MQZ49" s="64"/>
      <c r="MRA49" s="63"/>
      <c r="MRB49" s="63"/>
      <c r="MRC49" s="63"/>
      <c r="MRD49" s="63"/>
      <c r="MRE49" s="63"/>
      <c r="MRF49" s="63"/>
      <c r="MRG49" s="63"/>
      <c r="MRH49" s="64"/>
      <c r="MRI49" s="63"/>
      <c r="MRJ49" s="63"/>
      <c r="MRK49" s="63"/>
      <c r="MRL49" s="63"/>
      <c r="MRM49" s="63"/>
      <c r="MRN49" s="63"/>
      <c r="MRO49" s="63"/>
      <c r="MRP49" s="64"/>
      <c r="MRQ49" s="63"/>
      <c r="MRR49" s="63"/>
      <c r="MRS49" s="63"/>
      <c r="MRT49" s="63"/>
      <c r="MRU49" s="63"/>
      <c r="MRV49" s="63"/>
      <c r="MRW49" s="63"/>
      <c r="MRX49" s="64"/>
      <c r="MRY49" s="63"/>
      <c r="MRZ49" s="63"/>
      <c r="MSA49" s="63"/>
      <c r="MSB49" s="63"/>
      <c r="MSC49" s="63"/>
      <c r="MSD49" s="63"/>
      <c r="MSE49" s="63"/>
      <c r="MSF49" s="64"/>
      <c r="MSG49" s="63"/>
      <c r="MSH49" s="63"/>
      <c r="MSI49" s="63"/>
      <c r="MSJ49" s="63"/>
      <c r="MSK49" s="63"/>
      <c r="MSL49" s="63"/>
      <c r="MSM49" s="63"/>
      <c r="MSN49" s="64"/>
      <c r="MSO49" s="63"/>
      <c r="MSP49" s="63"/>
      <c r="MSQ49" s="63"/>
      <c r="MSR49" s="63"/>
      <c r="MSS49" s="63"/>
      <c r="MST49" s="63"/>
      <c r="MSU49" s="63"/>
      <c r="MSV49" s="64"/>
      <c r="MSW49" s="63"/>
      <c r="MSX49" s="63"/>
      <c r="MSY49" s="63"/>
      <c r="MSZ49" s="63"/>
      <c r="MTA49" s="63"/>
      <c r="MTB49" s="63"/>
      <c r="MTC49" s="63"/>
      <c r="MTD49" s="64"/>
      <c r="MTE49" s="63"/>
      <c r="MTF49" s="63"/>
      <c r="MTG49" s="63"/>
      <c r="MTH49" s="63"/>
      <c r="MTI49" s="63"/>
      <c r="MTJ49" s="63"/>
      <c r="MTK49" s="63"/>
      <c r="MTL49" s="64"/>
      <c r="MTM49" s="63"/>
      <c r="MTN49" s="63"/>
      <c r="MTO49" s="63"/>
      <c r="MTP49" s="63"/>
      <c r="MTQ49" s="63"/>
      <c r="MTR49" s="63"/>
      <c r="MTS49" s="63"/>
      <c r="MTT49" s="64"/>
      <c r="MTU49" s="63"/>
      <c r="MTV49" s="63"/>
      <c r="MTW49" s="63"/>
      <c r="MTX49" s="63"/>
      <c r="MTY49" s="63"/>
      <c r="MTZ49" s="63"/>
      <c r="MUA49" s="63"/>
      <c r="MUB49" s="64"/>
      <c r="MUC49" s="63"/>
      <c r="MUD49" s="63"/>
      <c r="MUE49" s="63"/>
      <c r="MUF49" s="63"/>
      <c r="MUG49" s="63"/>
      <c r="MUH49" s="63"/>
      <c r="MUI49" s="63"/>
      <c r="MUJ49" s="64"/>
      <c r="MUK49" s="63"/>
      <c r="MUL49" s="63"/>
      <c r="MUM49" s="63"/>
      <c r="MUN49" s="63"/>
      <c r="MUO49" s="63"/>
      <c r="MUP49" s="63"/>
      <c r="MUQ49" s="63"/>
      <c r="MUR49" s="64"/>
      <c r="MUS49" s="63"/>
      <c r="MUT49" s="63"/>
      <c r="MUU49" s="63"/>
      <c r="MUV49" s="63"/>
      <c r="MUW49" s="63"/>
      <c r="MUX49" s="63"/>
      <c r="MUY49" s="63"/>
      <c r="MUZ49" s="64"/>
      <c r="MVA49" s="63"/>
      <c r="MVB49" s="63"/>
      <c r="MVC49" s="63"/>
      <c r="MVD49" s="63"/>
      <c r="MVE49" s="63"/>
      <c r="MVF49" s="63"/>
      <c r="MVG49" s="63"/>
      <c r="MVH49" s="64"/>
      <c r="MVI49" s="63"/>
      <c r="MVJ49" s="63"/>
      <c r="MVK49" s="63"/>
      <c r="MVL49" s="63"/>
      <c r="MVM49" s="63"/>
      <c r="MVN49" s="63"/>
      <c r="MVO49" s="63"/>
      <c r="MVP49" s="64"/>
      <c r="MVQ49" s="63"/>
      <c r="MVR49" s="63"/>
      <c r="MVS49" s="63"/>
      <c r="MVT49" s="63"/>
      <c r="MVU49" s="63"/>
      <c r="MVV49" s="63"/>
      <c r="MVW49" s="63"/>
      <c r="MVX49" s="64"/>
      <c r="MVY49" s="63"/>
      <c r="MVZ49" s="63"/>
      <c r="MWA49" s="63"/>
      <c r="MWB49" s="63"/>
      <c r="MWC49" s="63"/>
      <c r="MWD49" s="63"/>
      <c r="MWE49" s="63"/>
      <c r="MWF49" s="64"/>
      <c r="MWG49" s="63"/>
      <c r="MWH49" s="63"/>
      <c r="MWI49" s="63"/>
      <c r="MWJ49" s="63"/>
      <c r="MWK49" s="63"/>
      <c r="MWL49" s="63"/>
      <c r="MWM49" s="63"/>
      <c r="MWN49" s="64"/>
      <c r="MWO49" s="63"/>
      <c r="MWP49" s="63"/>
      <c r="MWQ49" s="63"/>
      <c r="MWR49" s="63"/>
      <c r="MWS49" s="63"/>
      <c r="MWT49" s="63"/>
      <c r="MWU49" s="63"/>
      <c r="MWV49" s="64"/>
      <c r="MWW49" s="63"/>
      <c r="MWX49" s="63"/>
      <c r="MWY49" s="63"/>
      <c r="MWZ49" s="63"/>
      <c r="MXA49" s="63"/>
      <c r="MXB49" s="63"/>
      <c r="MXC49" s="63"/>
      <c r="MXD49" s="64"/>
      <c r="MXE49" s="63"/>
      <c r="MXF49" s="63"/>
      <c r="MXG49" s="63"/>
      <c r="MXH49" s="63"/>
      <c r="MXI49" s="63"/>
      <c r="MXJ49" s="63"/>
      <c r="MXK49" s="63"/>
      <c r="MXL49" s="64"/>
      <c r="MXM49" s="63"/>
      <c r="MXN49" s="63"/>
      <c r="MXO49" s="63"/>
      <c r="MXP49" s="63"/>
      <c r="MXQ49" s="63"/>
      <c r="MXR49" s="63"/>
      <c r="MXS49" s="63"/>
      <c r="MXT49" s="64"/>
      <c r="MXU49" s="63"/>
      <c r="MXV49" s="63"/>
      <c r="MXW49" s="63"/>
      <c r="MXX49" s="63"/>
      <c r="MXY49" s="63"/>
      <c r="MXZ49" s="63"/>
      <c r="MYA49" s="63"/>
      <c r="MYB49" s="64"/>
      <c r="MYC49" s="63"/>
      <c r="MYD49" s="63"/>
      <c r="MYE49" s="63"/>
      <c r="MYF49" s="63"/>
      <c r="MYG49" s="63"/>
      <c r="MYH49" s="63"/>
      <c r="MYI49" s="63"/>
      <c r="MYJ49" s="64"/>
      <c r="MYK49" s="63"/>
      <c r="MYL49" s="63"/>
      <c r="MYM49" s="63"/>
      <c r="MYN49" s="63"/>
      <c r="MYO49" s="63"/>
      <c r="MYP49" s="63"/>
      <c r="MYQ49" s="63"/>
      <c r="MYR49" s="64"/>
      <c r="MYS49" s="63"/>
      <c r="MYT49" s="63"/>
      <c r="MYU49" s="63"/>
      <c r="MYV49" s="63"/>
      <c r="MYW49" s="63"/>
      <c r="MYX49" s="63"/>
      <c r="MYY49" s="63"/>
      <c r="MYZ49" s="64"/>
      <c r="MZA49" s="63"/>
      <c r="MZB49" s="63"/>
      <c r="MZC49" s="63"/>
      <c r="MZD49" s="63"/>
      <c r="MZE49" s="63"/>
      <c r="MZF49" s="63"/>
      <c r="MZG49" s="63"/>
      <c r="MZH49" s="64"/>
      <c r="MZI49" s="63"/>
      <c r="MZJ49" s="63"/>
      <c r="MZK49" s="63"/>
      <c r="MZL49" s="63"/>
      <c r="MZM49" s="63"/>
      <c r="MZN49" s="63"/>
      <c r="MZO49" s="63"/>
      <c r="MZP49" s="64"/>
      <c r="MZQ49" s="63"/>
      <c r="MZR49" s="63"/>
      <c r="MZS49" s="63"/>
      <c r="MZT49" s="63"/>
      <c r="MZU49" s="63"/>
      <c r="MZV49" s="63"/>
      <c r="MZW49" s="63"/>
      <c r="MZX49" s="64"/>
      <c r="MZY49" s="63"/>
      <c r="MZZ49" s="63"/>
      <c r="NAA49" s="63"/>
      <c r="NAB49" s="63"/>
      <c r="NAC49" s="63"/>
      <c r="NAD49" s="63"/>
      <c r="NAE49" s="63"/>
      <c r="NAF49" s="64"/>
      <c r="NAG49" s="63"/>
      <c r="NAH49" s="63"/>
      <c r="NAI49" s="63"/>
      <c r="NAJ49" s="63"/>
      <c r="NAK49" s="63"/>
      <c r="NAL49" s="63"/>
      <c r="NAM49" s="63"/>
      <c r="NAN49" s="64"/>
      <c r="NAO49" s="63"/>
      <c r="NAP49" s="63"/>
      <c r="NAQ49" s="63"/>
      <c r="NAR49" s="63"/>
      <c r="NAS49" s="63"/>
      <c r="NAT49" s="63"/>
      <c r="NAU49" s="63"/>
      <c r="NAV49" s="64"/>
      <c r="NAW49" s="63"/>
      <c r="NAX49" s="63"/>
      <c r="NAY49" s="63"/>
      <c r="NAZ49" s="63"/>
      <c r="NBA49" s="63"/>
      <c r="NBB49" s="63"/>
      <c r="NBC49" s="63"/>
      <c r="NBD49" s="64"/>
      <c r="NBE49" s="63"/>
      <c r="NBF49" s="63"/>
      <c r="NBG49" s="63"/>
      <c r="NBH49" s="63"/>
      <c r="NBI49" s="63"/>
      <c r="NBJ49" s="63"/>
      <c r="NBK49" s="63"/>
      <c r="NBL49" s="64"/>
      <c r="NBM49" s="63"/>
      <c r="NBN49" s="63"/>
      <c r="NBO49" s="63"/>
      <c r="NBP49" s="63"/>
      <c r="NBQ49" s="63"/>
      <c r="NBR49" s="63"/>
      <c r="NBS49" s="63"/>
      <c r="NBT49" s="64"/>
      <c r="NBU49" s="63"/>
      <c r="NBV49" s="63"/>
      <c r="NBW49" s="63"/>
      <c r="NBX49" s="63"/>
      <c r="NBY49" s="63"/>
      <c r="NBZ49" s="63"/>
      <c r="NCA49" s="63"/>
      <c r="NCB49" s="64"/>
      <c r="NCC49" s="63"/>
      <c r="NCD49" s="63"/>
      <c r="NCE49" s="63"/>
      <c r="NCF49" s="63"/>
      <c r="NCG49" s="63"/>
      <c r="NCH49" s="63"/>
      <c r="NCI49" s="63"/>
      <c r="NCJ49" s="64"/>
      <c r="NCK49" s="63"/>
      <c r="NCL49" s="63"/>
      <c r="NCM49" s="63"/>
      <c r="NCN49" s="63"/>
      <c r="NCO49" s="63"/>
      <c r="NCP49" s="63"/>
      <c r="NCQ49" s="63"/>
      <c r="NCR49" s="64"/>
      <c r="NCS49" s="63"/>
      <c r="NCT49" s="63"/>
      <c r="NCU49" s="63"/>
      <c r="NCV49" s="63"/>
      <c r="NCW49" s="63"/>
      <c r="NCX49" s="63"/>
      <c r="NCY49" s="63"/>
      <c r="NCZ49" s="64"/>
      <c r="NDA49" s="63"/>
      <c r="NDB49" s="63"/>
      <c r="NDC49" s="63"/>
      <c r="NDD49" s="63"/>
      <c r="NDE49" s="63"/>
      <c r="NDF49" s="63"/>
      <c r="NDG49" s="63"/>
      <c r="NDH49" s="64"/>
      <c r="NDI49" s="63"/>
      <c r="NDJ49" s="63"/>
      <c r="NDK49" s="63"/>
      <c r="NDL49" s="63"/>
      <c r="NDM49" s="63"/>
      <c r="NDN49" s="63"/>
      <c r="NDO49" s="63"/>
      <c r="NDP49" s="64"/>
      <c r="NDQ49" s="63"/>
      <c r="NDR49" s="63"/>
      <c r="NDS49" s="63"/>
      <c r="NDT49" s="63"/>
      <c r="NDU49" s="63"/>
      <c r="NDV49" s="63"/>
      <c r="NDW49" s="63"/>
      <c r="NDX49" s="64"/>
      <c r="NDY49" s="63"/>
      <c r="NDZ49" s="63"/>
      <c r="NEA49" s="63"/>
      <c r="NEB49" s="63"/>
      <c r="NEC49" s="63"/>
      <c r="NED49" s="63"/>
      <c r="NEE49" s="63"/>
      <c r="NEF49" s="64"/>
      <c r="NEG49" s="63"/>
      <c r="NEH49" s="63"/>
      <c r="NEI49" s="63"/>
      <c r="NEJ49" s="63"/>
      <c r="NEK49" s="63"/>
      <c r="NEL49" s="63"/>
      <c r="NEM49" s="63"/>
      <c r="NEN49" s="64"/>
      <c r="NEO49" s="63"/>
      <c r="NEP49" s="63"/>
      <c r="NEQ49" s="63"/>
      <c r="NER49" s="63"/>
      <c r="NES49" s="63"/>
      <c r="NET49" s="63"/>
      <c r="NEU49" s="63"/>
      <c r="NEV49" s="64"/>
      <c r="NEW49" s="63"/>
      <c r="NEX49" s="63"/>
      <c r="NEY49" s="63"/>
      <c r="NEZ49" s="63"/>
      <c r="NFA49" s="63"/>
      <c r="NFB49" s="63"/>
      <c r="NFC49" s="63"/>
      <c r="NFD49" s="64"/>
      <c r="NFE49" s="63"/>
      <c r="NFF49" s="63"/>
      <c r="NFG49" s="63"/>
      <c r="NFH49" s="63"/>
      <c r="NFI49" s="63"/>
      <c r="NFJ49" s="63"/>
      <c r="NFK49" s="63"/>
      <c r="NFL49" s="64"/>
      <c r="NFM49" s="63"/>
      <c r="NFN49" s="63"/>
      <c r="NFO49" s="63"/>
      <c r="NFP49" s="63"/>
      <c r="NFQ49" s="63"/>
      <c r="NFR49" s="63"/>
      <c r="NFS49" s="63"/>
      <c r="NFT49" s="64"/>
      <c r="NFU49" s="63"/>
      <c r="NFV49" s="63"/>
      <c r="NFW49" s="63"/>
      <c r="NFX49" s="63"/>
      <c r="NFY49" s="63"/>
      <c r="NFZ49" s="63"/>
      <c r="NGA49" s="63"/>
      <c r="NGB49" s="64"/>
      <c r="NGC49" s="63"/>
      <c r="NGD49" s="63"/>
      <c r="NGE49" s="63"/>
      <c r="NGF49" s="63"/>
      <c r="NGG49" s="63"/>
      <c r="NGH49" s="63"/>
      <c r="NGI49" s="63"/>
      <c r="NGJ49" s="64"/>
      <c r="NGK49" s="63"/>
      <c r="NGL49" s="63"/>
      <c r="NGM49" s="63"/>
      <c r="NGN49" s="63"/>
      <c r="NGO49" s="63"/>
      <c r="NGP49" s="63"/>
      <c r="NGQ49" s="63"/>
      <c r="NGR49" s="64"/>
      <c r="NGS49" s="63"/>
      <c r="NGT49" s="63"/>
      <c r="NGU49" s="63"/>
      <c r="NGV49" s="63"/>
      <c r="NGW49" s="63"/>
      <c r="NGX49" s="63"/>
      <c r="NGY49" s="63"/>
      <c r="NGZ49" s="64"/>
      <c r="NHA49" s="63"/>
      <c r="NHB49" s="63"/>
      <c r="NHC49" s="63"/>
      <c r="NHD49" s="63"/>
      <c r="NHE49" s="63"/>
      <c r="NHF49" s="63"/>
      <c r="NHG49" s="63"/>
      <c r="NHH49" s="64"/>
      <c r="NHI49" s="63"/>
      <c r="NHJ49" s="63"/>
      <c r="NHK49" s="63"/>
      <c r="NHL49" s="63"/>
      <c r="NHM49" s="63"/>
      <c r="NHN49" s="63"/>
      <c r="NHO49" s="63"/>
      <c r="NHP49" s="64"/>
      <c r="NHQ49" s="63"/>
      <c r="NHR49" s="63"/>
      <c r="NHS49" s="63"/>
      <c r="NHT49" s="63"/>
      <c r="NHU49" s="63"/>
      <c r="NHV49" s="63"/>
      <c r="NHW49" s="63"/>
      <c r="NHX49" s="64"/>
      <c r="NHY49" s="63"/>
      <c r="NHZ49" s="63"/>
      <c r="NIA49" s="63"/>
      <c r="NIB49" s="63"/>
      <c r="NIC49" s="63"/>
      <c r="NID49" s="63"/>
      <c r="NIE49" s="63"/>
      <c r="NIF49" s="64"/>
      <c r="NIG49" s="63"/>
      <c r="NIH49" s="63"/>
      <c r="NII49" s="63"/>
      <c r="NIJ49" s="63"/>
      <c r="NIK49" s="63"/>
      <c r="NIL49" s="63"/>
      <c r="NIM49" s="63"/>
      <c r="NIN49" s="64"/>
      <c r="NIO49" s="63"/>
      <c r="NIP49" s="63"/>
      <c r="NIQ49" s="63"/>
      <c r="NIR49" s="63"/>
      <c r="NIS49" s="63"/>
      <c r="NIT49" s="63"/>
      <c r="NIU49" s="63"/>
      <c r="NIV49" s="64"/>
      <c r="NIW49" s="63"/>
      <c r="NIX49" s="63"/>
      <c r="NIY49" s="63"/>
      <c r="NIZ49" s="63"/>
      <c r="NJA49" s="63"/>
      <c r="NJB49" s="63"/>
      <c r="NJC49" s="63"/>
      <c r="NJD49" s="64"/>
      <c r="NJE49" s="63"/>
      <c r="NJF49" s="63"/>
      <c r="NJG49" s="63"/>
      <c r="NJH49" s="63"/>
      <c r="NJI49" s="63"/>
      <c r="NJJ49" s="63"/>
      <c r="NJK49" s="63"/>
      <c r="NJL49" s="64"/>
      <c r="NJM49" s="63"/>
      <c r="NJN49" s="63"/>
      <c r="NJO49" s="63"/>
      <c r="NJP49" s="63"/>
      <c r="NJQ49" s="63"/>
      <c r="NJR49" s="63"/>
      <c r="NJS49" s="63"/>
      <c r="NJT49" s="64"/>
      <c r="NJU49" s="63"/>
      <c r="NJV49" s="63"/>
      <c r="NJW49" s="63"/>
      <c r="NJX49" s="63"/>
      <c r="NJY49" s="63"/>
      <c r="NJZ49" s="63"/>
      <c r="NKA49" s="63"/>
      <c r="NKB49" s="64"/>
      <c r="NKC49" s="63"/>
      <c r="NKD49" s="63"/>
      <c r="NKE49" s="63"/>
      <c r="NKF49" s="63"/>
      <c r="NKG49" s="63"/>
      <c r="NKH49" s="63"/>
      <c r="NKI49" s="63"/>
      <c r="NKJ49" s="64"/>
      <c r="NKK49" s="63"/>
      <c r="NKL49" s="63"/>
      <c r="NKM49" s="63"/>
      <c r="NKN49" s="63"/>
      <c r="NKO49" s="63"/>
      <c r="NKP49" s="63"/>
      <c r="NKQ49" s="63"/>
      <c r="NKR49" s="64"/>
      <c r="NKS49" s="63"/>
      <c r="NKT49" s="63"/>
      <c r="NKU49" s="63"/>
      <c r="NKV49" s="63"/>
      <c r="NKW49" s="63"/>
      <c r="NKX49" s="63"/>
      <c r="NKY49" s="63"/>
      <c r="NKZ49" s="64"/>
      <c r="NLA49" s="63"/>
      <c r="NLB49" s="63"/>
      <c r="NLC49" s="63"/>
      <c r="NLD49" s="63"/>
      <c r="NLE49" s="63"/>
      <c r="NLF49" s="63"/>
      <c r="NLG49" s="63"/>
      <c r="NLH49" s="64"/>
      <c r="NLI49" s="63"/>
      <c r="NLJ49" s="63"/>
      <c r="NLK49" s="63"/>
      <c r="NLL49" s="63"/>
      <c r="NLM49" s="63"/>
      <c r="NLN49" s="63"/>
      <c r="NLO49" s="63"/>
      <c r="NLP49" s="64"/>
      <c r="NLQ49" s="63"/>
      <c r="NLR49" s="63"/>
      <c r="NLS49" s="63"/>
      <c r="NLT49" s="63"/>
      <c r="NLU49" s="63"/>
      <c r="NLV49" s="63"/>
      <c r="NLW49" s="63"/>
      <c r="NLX49" s="64"/>
      <c r="NLY49" s="63"/>
      <c r="NLZ49" s="63"/>
      <c r="NMA49" s="63"/>
      <c r="NMB49" s="63"/>
      <c r="NMC49" s="63"/>
      <c r="NMD49" s="63"/>
      <c r="NME49" s="63"/>
      <c r="NMF49" s="64"/>
      <c r="NMG49" s="63"/>
      <c r="NMH49" s="63"/>
      <c r="NMI49" s="63"/>
      <c r="NMJ49" s="63"/>
      <c r="NMK49" s="63"/>
      <c r="NML49" s="63"/>
      <c r="NMM49" s="63"/>
      <c r="NMN49" s="64"/>
      <c r="NMO49" s="63"/>
      <c r="NMP49" s="63"/>
      <c r="NMQ49" s="63"/>
      <c r="NMR49" s="63"/>
      <c r="NMS49" s="63"/>
      <c r="NMT49" s="63"/>
      <c r="NMU49" s="63"/>
      <c r="NMV49" s="64"/>
      <c r="NMW49" s="63"/>
      <c r="NMX49" s="63"/>
      <c r="NMY49" s="63"/>
      <c r="NMZ49" s="63"/>
      <c r="NNA49" s="63"/>
      <c r="NNB49" s="63"/>
      <c r="NNC49" s="63"/>
      <c r="NND49" s="64"/>
      <c r="NNE49" s="63"/>
      <c r="NNF49" s="63"/>
      <c r="NNG49" s="63"/>
      <c r="NNH49" s="63"/>
      <c r="NNI49" s="63"/>
      <c r="NNJ49" s="63"/>
      <c r="NNK49" s="63"/>
      <c r="NNL49" s="64"/>
      <c r="NNM49" s="63"/>
      <c r="NNN49" s="63"/>
      <c r="NNO49" s="63"/>
      <c r="NNP49" s="63"/>
      <c r="NNQ49" s="63"/>
      <c r="NNR49" s="63"/>
      <c r="NNS49" s="63"/>
      <c r="NNT49" s="64"/>
      <c r="NNU49" s="63"/>
      <c r="NNV49" s="63"/>
      <c r="NNW49" s="63"/>
      <c r="NNX49" s="63"/>
      <c r="NNY49" s="63"/>
      <c r="NNZ49" s="63"/>
      <c r="NOA49" s="63"/>
      <c r="NOB49" s="64"/>
      <c r="NOC49" s="63"/>
      <c r="NOD49" s="63"/>
      <c r="NOE49" s="63"/>
      <c r="NOF49" s="63"/>
      <c r="NOG49" s="63"/>
      <c r="NOH49" s="63"/>
      <c r="NOI49" s="63"/>
      <c r="NOJ49" s="64"/>
      <c r="NOK49" s="63"/>
      <c r="NOL49" s="63"/>
      <c r="NOM49" s="63"/>
      <c r="NON49" s="63"/>
      <c r="NOO49" s="63"/>
      <c r="NOP49" s="63"/>
      <c r="NOQ49" s="63"/>
      <c r="NOR49" s="64"/>
      <c r="NOS49" s="63"/>
      <c r="NOT49" s="63"/>
      <c r="NOU49" s="63"/>
      <c r="NOV49" s="63"/>
      <c r="NOW49" s="63"/>
      <c r="NOX49" s="63"/>
      <c r="NOY49" s="63"/>
      <c r="NOZ49" s="64"/>
      <c r="NPA49" s="63"/>
      <c r="NPB49" s="63"/>
      <c r="NPC49" s="63"/>
      <c r="NPD49" s="63"/>
      <c r="NPE49" s="63"/>
      <c r="NPF49" s="63"/>
      <c r="NPG49" s="63"/>
      <c r="NPH49" s="64"/>
      <c r="NPI49" s="63"/>
      <c r="NPJ49" s="63"/>
      <c r="NPK49" s="63"/>
      <c r="NPL49" s="63"/>
      <c r="NPM49" s="63"/>
      <c r="NPN49" s="63"/>
      <c r="NPO49" s="63"/>
      <c r="NPP49" s="64"/>
      <c r="NPQ49" s="63"/>
      <c r="NPR49" s="63"/>
      <c r="NPS49" s="63"/>
      <c r="NPT49" s="63"/>
      <c r="NPU49" s="63"/>
      <c r="NPV49" s="63"/>
      <c r="NPW49" s="63"/>
      <c r="NPX49" s="64"/>
      <c r="NPY49" s="63"/>
      <c r="NPZ49" s="63"/>
      <c r="NQA49" s="63"/>
      <c r="NQB49" s="63"/>
      <c r="NQC49" s="63"/>
      <c r="NQD49" s="63"/>
      <c r="NQE49" s="63"/>
      <c r="NQF49" s="64"/>
      <c r="NQG49" s="63"/>
      <c r="NQH49" s="63"/>
      <c r="NQI49" s="63"/>
      <c r="NQJ49" s="63"/>
      <c r="NQK49" s="63"/>
      <c r="NQL49" s="63"/>
      <c r="NQM49" s="63"/>
      <c r="NQN49" s="64"/>
      <c r="NQO49" s="63"/>
      <c r="NQP49" s="63"/>
      <c r="NQQ49" s="63"/>
      <c r="NQR49" s="63"/>
      <c r="NQS49" s="63"/>
      <c r="NQT49" s="63"/>
      <c r="NQU49" s="63"/>
      <c r="NQV49" s="64"/>
      <c r="NQW49" s="63"/>
      <c r="NQX49" s="63"/>
      <c r="NQY49" s="63"/>
      <c r="NQZ49" s="63"/>
      <c r="NRA49" s="63"/>
      <c r="NRB49" s="63"/>
      <c r="NRC49" s="63"/>
      <c r="NRD49" s="64"/>
      <c r="NRE49" s="63"/>
      <c r="NRF49" s="63"/>
      <c r="NRG49" s="63"/>
      <c r="NRH49" s="63"/>
      <c r="NRI49" s="63"/>
      <c r="NRJ49" s="63"/>
      <c r="NRK49" s="63"/>
      <c r="NRL49" s="64"/>
      <c r="NRM49" s="63"/>
      <c r="NRN49" s="63"/>
      <c r="NRO49" s="63"/>
      <c r="NRP49" s="63"/>
      <c r="NRQ49" s="63"/>
      <c r="NRR49" s="63"/>
      <c r="NRS49" s="63"/>
      <c r="NRT49" s="64"/>
      <c r="NRU49" s="63"/>
      <c r="NRV49" s="63"/>
      <c r="NRW49" s="63"/>
      <c r="NRX49" s="63"/>
      <c r="NRY49" s="63"/>
      <c r="NRZ49" s="63"/>
      <c r="NSA49" s="63"/>
      <c r="NSB49" s="64"/>
      <c r="NSC49" s="63"/>
      <c r="NSD49" s="63"/>
      <c r="NSE49" s="63"/>
      <c r="NSF49" s="63"/>
      <c r="NSG49" s="63"/>
      <c r="NSH49" s="63"/>
      <c r="NSI49" s="63"/>
      <c r="NSJ49" s="64"/>
      <c r="NSK49" s="63"/>
      <c r="NSL49" s="63"/>
      <c r="NSM49" s="63"/>
      <c r="NSN49" s="63"/>
      <c r="NSO49" s="63"/>
      <c r="NSP49" s="63"/>
      <c r="NSQ49" s="63"/>
      <c r="NSR49" s="64"/>
      <c r="NSS49" s="63"/>
      <c r="NST49" s="63"/>
      <c r="NSU49" s="63"/>
      <c r="NSV49" s="63"/>
      <c r="NSW49" s="63"/>
      <c r="NSX49" s="63"/>
      <c r="NSY49" s="63"/>
      <c r="NSZ49" s="64"/>
      <c r="NTA49" s="63"/>
      <c r="NTB49" s="63"/>
      <c r="NTC49" s="63"/>
      <c r="NTD49" s="63"/>
      <c r="NTE49" s="63"/>
      <c r="NTF49" s="63"/>
      <c r="NTG49" s="63"/>
      <c r="NTH49" s="64"/>
      <c r="NTI49" s="63"/>
      <c r="NTJ49" s="63"/>
      <c r="NTK49" s="63"/>
      <c r="NTL49" s="63"/>
      <c r="NTM49" s="63"/>
      <c r="NTN49" s="63"/>
      <c r="NTO49" s="63"/>
      <c r="NTP49" s="64"/>
      <c r="NTQ49" s="63"/>
      <c r="NTR49" s="63"/>
      <c r="NTS49" s="63"/>
      <c r="NTT49" s="63"/>
      <c r="NTU49" s="63"/>
      <c r="NTV49" s="63"/>
      <c r="NTW49" s="63"/>
      <c r="NTX49" s="64"/>
      <c r="NTY49" s="63"/>
      <c r="NTZ49" s="63"/>
      <c r="NUA49" s="63"/>
      <c r="NUB49" s="63"/>
      <c r="NUC49" s="63"/>
      <c r="NUD49" s="63"/>
      <c r="NUE49" s="63"/>
      <c r="NUF49" s="64"/>
      <c r="NUG49" s="63"/>
      <c r="NUH49" s="63"/>
      <c r="NUI49" s="63"/>
      <c r="NUJ49" s="63"/>
      <c r="NUK49" s="63"/>
      <c r="NUL49" s="63"/>
      <c r="NUM49" s="63"/>
      <c r="NUN49" s="64"/>
      <c r="NUO49" s="63"/>
      <c r="NUP49" s="63"/>
      <c r="NUQ49" s="63"/>
      <c r="NUR49" s="63"/>
      <c r="NUS49" s="63"/>
      <c r="NUT49" s="63"/>
      <c r="NUU49" s="63"/>
      <c r="NUV49" s="64"/>
      <c r="NUW49" s="63"/>
      <c r="NUX49" s="63"/>
      <c r="NUY49" s="63"/>
      <c r="NUZ49" s="63"/>
      <c r="NVA49" s="63"/>
      <c r="NVB49" s="63"/>
      <c r="NVC49" s="63"/>
      <c r="NVD49" s="64"/>
      <c r="NVE49" s="63"/>
      <c r="NVF49" s="63"/>
      <c r="NVG49" s="63"/>
      <c r="NVH49" s="63"/>
      <c r="NVI49" s="63"/>
      <c r="NVJ49" s="63"/>
      <c r="NVK49" s="63"/>
      <c r="NVL49" s="64"/>
      <c r="NVM49" s="63"/>
      <c r="NVN49" s="63"/>
      <c r="NVO49" s="63"/>
      <c r="NVP49" s="63"/>
      <c r="NVQ49" s="63"/>
      <c r="NVR49" s="63"/>
      <c r="NVS49" s="63"/>
      <c r="NVT49" s="64"/>
      <c r="NVU49" s="63"/>
      <c r="NVV49" s="63"/>
      <c r="NVW49" s="63"/>
      <c r="NVX49" s="63"/>
      <c r="NVY49" s="63"/>
      <c r="NVZ49" s="63"/>
      <c r="NWA49" s="63"/>
      <c r="NWB49" s="64"/>
      <c r="NWC49" s="63"/>
      <c r="NWD49" s="63"/>
      <c r="NWE49" s="63"/>
      <c r="NWF49" s="63"/>
      <c r="NWG49" s="63"/>
      <c r="NWH49" s="63"/>
      <c r="NWI49" s="63"/>
      <c r="NWJ49" s="64"/>
      <c r="NWK49" s="63"/>
      <c r="NWL49" s="63"/>
      <c r="NWM49" s="63"/>
      <c r="NWN49" s="63"/>
      <c r="NWO49" s="63"/>
      <c r="NWP49" s="63"/>
      <c r="NWQ49" s="63"/>
      <c r="NWR49" s="64"/>
      <c r="NWS49" s="63"/>
      <c r="NWT49" s="63"/>
      <c r="NWU49" s="63"/>
      <c r="NWV49" s="63"/>
      <c r="NWW49" s="63"/>
      <c r="NWX49" s="63"/>
      <c r="NWY49" s="63"/>
      <c r="NWZ49" s="64"/>
      <c r="NXA49" s="63"/>
      <c r="NXB49" s="63"/>
      <c r="NXC49" s="63"/>
      <c r="NXD49" s="63"/>
      <c r="NXE49" s="63"/>
      <c r="NXF49" s="63"/>
      <c r="NXG49" s="63"/>
      <c r="NXH49" s="64"/>
      <c r="NXI49" s="63"/>
      <c r="NXJ49" s="63"/>
      <c r="NXK49" s="63"/>
      <c r="NXL49" s="63"/>
      <c r="NXM49" s="63"/>
      <c r="NXN49" s="63"/>
      <c r="NXO49" s="63"/>
      <c r="NXP49" s="64"/>
      <c r="NXQ49" s="63"/>
      <c r="NXR49" s="63"/>
      <c r="NXS49" s="63"/>
      <c r="NXT49" s="63"/>
      <c r="NXU49" s="63"/>
      <c r="NXV49" s="63"/>
      <c r="NXW49" s="63"/>
      <c r="NXX49" s="64"/>
      <c r="NXY49" s="63"/>
      <c r="NXZ49" s="63"/>
      <c r="NYA49" s="63"/>
      <c r="NYB49" s="63"/>
      <c r="NYC49" s="63"/>
      <c r="NYD49" s="63"/>
      <c r="NYE49" s="63"/>
      <c r="NYF49" s="64"/>
      <c r="NYG49" s="63"/>
      <c r="NYH49" s="63"/>
      <c r="NYI49" s="63"/>
      <c r="NYJ49" s="63"/>
      <c r="NYK49" s="63"/>
      <c r="NYL49" s="63"/>
      <c r="NYM49" s="63"/>
      <c r="NYN49" s="64"/>
      <c r="NYO49" s="63"/>
      <c r="NYP49" s="63"/>
      <c r="NYQ49" s="63"/>
      <c r="NYR49" s="63"/>
      <c r="NYS49" s="63"/>
      <c r="NYT49" s="63"/>
      <c r="NYU49" s="63"/>
      <c r="NYV49" s="64"/>
      <c r="NYW49" s="63"/>
      <c r="NYX49" s="63"/>
      <c r="NYY49" s="63"/>
      <c r="NYZ49" s="63"/>
      <c r="NZA49" s="63"/>
      <c r="NZB49" s="63"/>
      <c r="NZC49" s="63"/>
      <c r="NZD49" s="64"/>
      <c r="NZE49" s="63"/>
      <c r="NZF49" s="63"/>
      <c r="NZG49" s="63"/>
      <c r="NZH49" s="63"/>
      <c r="NZI49" s="63"/>
      <c r="NZJ49" s="63"/>
      <c r="NZK49" s="63"/>
      <c r="NZL49" s="64"/>
      <c r="NZM49" s="63"/>
      <c r="NZN49" s="63"/>
      <c r="NZO49" s="63"/>
      <c r="NZP49" s="63"/>
      <c r="NZQ49" s="63"/>
      <c r="NZR49" s="63"/>
      <c r="NZS49" s="63"/>
      <c r="NZT49" s="64"/>
      <c r="NZU49" s="63"/>
      <c r="NZV49" s="63"/>
      <c r="NZW49" s="63"/>
      <c r="NZX49" s="63"/>
      <c r="NZY49" s="63"/>
      <c r="NZZ49" s="63"/>
      <c r="OAA49" s="63"/>
      <c r="OAB49" s="64"/>
      <c r="OAC49" s="63"/>
      <c r="OAD49" s="63"/>
      <c r="OAE49" s="63"/>
      <c r="OAF49" s="63"/>
      <c r="OAG49" s="63"/>
      <c r="OAH49" s="63"/>
      <c r="OAI49" s="63"/>
      <c r="OAJ49" s="64"/>
      <c r="OAK49" s="63"/>
      <c r="OAL49" s="63"/>
      <c r="OAM49" s="63"/>
      <c r="OAN49" s="63"/>
      <c r="OAO49" s="63"/>
      <c r="OAP49" s="63"/>
      <c r="OAQ49" s="63"/>
      <c r="OAR49" s="64"/>
      <c r="OAS49" s="63"/>
      <c r="OAT49" s="63"/>
      <c r="OAU49" s="63"/>
      <c r="OAV49" s="63"/>
      <c r="OAW49" s="63"/>
      <c r="OAX49" s="63"/>
      <c r="OAY49" s="63"/>
      <c r="OAZ49" s="64"/>
      <c r="OBA49" s="63"/>
      <c r="OBB49" s="63"/>
      <c r="OBC49" s="63"/>
      <c r="OBD49" s="63"/>
      <c r="OBE49" s="63"/>
      <c r="OBF49" s="63"/>
      <c r="OBG49" s="63"/>
      <c r="OBH49" s="64"/>
      <c r="OBI49" s="63"/>
      <c r="OBJ49" s="63"/>
      <c r="OBK49" s="63"/>
      <c r="OBL49" s="63"/>
      <c r="OBM49" s="63"/>
      <c r="OBN49" s="63"/>
      <c r="OBO49" s="63"/>
      <c r="OBP49" s="64"/>
      <c r="OBQ49" s="63"/>
      <c r="OBR49" s="63"/>
      <c r="OBS49" s="63"/>
      <c r="OBT49" s="63"/>
      <c r="OBU49" s="63"/>
      <c r="OBV49" s="63"/>
      <c r="OBW49" s="63"/>
      <c r="OBX49" s="64"/>
      <c r="OBY49" s="63"/>
      <c r="OBZ49" s="63"/>
      <c r="OCA49" s="63"/>
      <c r="OCB49" s="63"/>
      <c r="OCC49" s="63"/>
      <c r="OCD49" s="63"/>
      <c r="OCE49" s="63"/>
      <c r="OCF49" s="64"/>
      <c r="OCG49" s="63"/>
      <c r="OCH49" s="63"/>
      <c r="OCI49" s="63"/>
      <c r="OCJ49" s="63"/>
      <c r="OCK49" s="63"/>
      <c r="OCL49" s="63"/>
      <c r="OCM49" s="63"/>
      <c r="OCN49" s="64"/>
      <c r="OCO49" s="63"/>
      <c r="OCP49" s="63"/>
      <c r="OCQ49" s="63"/>
      <c r="OCR49" s="63"/>
      <c r="OCS49" s="63"/>
      <c r="OCT49" s="63"/>
      <c r="OCU49" s="63"/>
      <c r="OCV49" s="64"/>
      <c r="OCW49" s="63"/>
      <c r="OCX49" s="63"/>
      <c r="OCY49" s="63"/>
      <c r="OCZ49" s="63"/>
      <c r="ODA49" s="63"/>
      <c r="ODB49" s="63"/>
      <c r="ODC49" s="63"/>
      <c r="ODD49" s="64"/>
      <c r="ODE49" s="63"/>
      <c r="ODF49" s="63"/>
      <c r="ODG49" s="63"/>
      <c r="ODH49" s="63"/>
      <c r="ODI49" s="63"/>
      <c r="ODJ49" s="63"/>
      <c r="ODK49" s="63"/>
      <c r="ODL49" s="64"/>
      <c r="ODM49" s="63"/>
      <c r="ODN49" s="63"/>
      <c r="ODO49" s="63"/>
      <c r="ODP49" s="63"/>
      <c r="ODQ49" s="63"/>
      <c r="ODR49" s="63"/>
      <c r="ODS49" s="63"/>
      <c r="ODT49" s="64"/>
      <c r="ODU49" s="63"/>
      <c r="ODV49" s="63"/>
      <c r="ODW49" s="63"/>
      <c r="ODX49" s="63"/>
      <c r="ODY49" s="63"/>
      <c r="ODZ49" s="63"/>
      <c r="OEA49" s="63"/>
      <c r="OEB49" s="64"/>
      <c r="OEC49" s="63"/>
      <c r="OED49" s="63"/>
      <c r="OEE49" s="63"/>
      <c r="OEF49" s="63"/>
      <c r="OEG49" s="63"/>
      <c r="OEH49" s="63"/>
      <c r="OEI49" s="63"/>
      <c r="OEJ49" s="64"/>
      <c r="OEK49" s="63"/>
      <c r="OEL49" s="63"/>
      <c r="OEM49" s="63"/>
      <c r="OEN49" s="63"/>
      <c r="OEO49" s="63"/>
      <c r="OEP49" s="63"/>
      <c r="OEQ49" s="63"/>
      <c r="OER49" s="64"/>
      <c r="OES49" s="63"/>
      <c r="OET49" s="63"/>
      <c r="OEU49" s="63"/>
      <c r="OEV49" s="63"/>
      <c r="OEW49" s="63"/>
      <c r="OEX49" s="63"/>
      <c r="OEY49" s="63"/>
      <c r="OEZ49" s="64"/>
      <c r="OFA49" s="63"/>
      <c r="OFB49" s="63"/>
      <c r="OFC49" s="63"/>
      <c r="OFD49" s="63"/>
      <c r="OFE49" s="63"/>
      <c r="OFF49" s="63"/>
      <c r="OFG49" s="63"/>
      <c r="OFH49" s="64"/>
      <c r="OFI49" s="63"/>
      <c r="OFJ49" s="63"/>
      <c r="OFK49" s="63"/>
      <c r="OFL49" s="63"/>
      <c r="OFM49" s="63"/>
      <c r="OFN49" s="63"/>
      <c r="OFO49" s="63"/>
      <c r="OFP49" s="64"/>
      <c r="OFQ49" s="63"/>
      <c r="OFR49" s="63"/>
      <c r="OFS49" s="63"/>
      <c r="OFT49" s="63"/>
      <c r="OFU49" s="63"/>
      <c r="OFV49" s="63"/>
      <c r="OFW49" s="63"/>
      <c r="OFX49" s="64"/>
      <c r="OFY49" s="63"/>
      <c r="OFZ49" s="63"/>
      <c r="OGA49" s="63"/>
      <c r="OGB49" s="63"/>
      <c r="OGC49" s="63"/>
      <c r="OGD49" s="63"/>
      <c r="OGE49" s="63"/>
      <c r="OGF49" s="64"/>
      <c r="OGG49" s="63"/>
      <c r="OGH49" s="63"/>
      <c r="OGI49" s="63"/>
      <c r="OGJ49" s="63"/>
      <c r="OGK49" s="63"/>
      <c r="OGL49" s="63"/>
      <c r="OGM49" s="63"/>
      <c r="OGN49" s="64"/>
      <c r="OGO49" s="63"/>
      <c r="OGP49" s="63"/>
      <c r="OGQ49" s="63"/>
      <c r="OGR49" s="63"/>
      <c r="OGS49" s="63"/>
      <c r="OGT49" s="63"/>
      <c r="OGU49" s="63"/>
      <c r="OGV49" s="64"/>
      <c r="OGW49" s="63"/>
      <c r="OGX49" s="63"/>
      <c r="OGY49" s="63"/>
      <c r="OGZ49" s="63"/>
      <c r="OHA49" s="63"/>
      <c r="OHB49" s="63"/>
      <c r="OHC49" s="63"/>
      <c r="OHD49" s="64"/>
      <c r="OHE49" s="63"/>
      <c r="OHF49" s="63"/>
      <c r="OHG49" s="63"/>
      <c r="OHH49" s="63"/>
      <c r="OHI49" s="63"/>
      <c r="OHJ49" s="63"/>
      <c r="OHK49" s="63"/>
      <c r="OHL49" s="64"/>
      <c r="OHM49" s="63"/>
      <c r="OHN49" s="63"/>
      <c r="OHO49" s="63"/>
      <c r="OHP49" s="63"/>
      <c r="OHQ49" s="63"/>
      <c r="OHR49" s="63"/>
      <c r="OHS49" s="63"/>
      <c r="OHT49" s="64"/>
      <c r="OHU49" s="63"/>
      <c r="OHV49" s="63"/>
      <c r="OHW49" s="63"/>
      <c r="OHX49" s="63"/>
      <c r="OHY49" s="63"/>
      <c r="OHZ49" s="63"/>
      <c r="OIA49" s="63"/>
      <c r="OIB49" s="64"/>
      <c r="OIC49" s="63"/>
      <c r="OID49" s="63"/>
      <c r="OIE49" s="63"/>
      <c r="OIF49" s="63"/>
      <c r="OIG49" s="63"/>
      <c r="OIH49" s="63"/>
      <c r="OII49" s="63"/>
      <c r="OIJ49" s="64"/>
      <c r="OIK49" s="63"/>
      <c r="OIL49" s="63"/>
      <c r="OIM49" s="63"/>
      <c r="OIN49" s="63"/>
      <c r="OIO49" s="63"/>
      <c r="OIP49" s="63"/>
      <c r="OIQ49" s="63"/>
      <c r="OIR49" s="64"/>
      <c r="OIS49" s="63"/>
      <c r="OIT49" s="63"/>
      <c r="OIU49" s="63"/>
      <c r="OIV49" s="63"/>
      <c r="OIW49" s="63"/>
      <c r="OIX49" s="63"/>
      <c r="OIY49" s="63"/>
      <c r="OIZ49" s="64"/>
      <c r="OJA49" s="63"/>
      <c r="OJB49" s="63"/>
      <c r="OJC49" s="63"/>
      <c r="OJD49" s="63"/>
      <c r="OJE49" s="63"/>
      <c r="OJF49" s="63"/>
      <c r="OJG49" s="63"/>
      <c r="OJH49" s="64"/>
      <c r="OJI49" s="63"/>
      <c r="OJJ49" s="63"/>
      <c r="OJK49" s="63"/>
      <c r="OJL49" s="63"/>
      <c r="OJM49" s="63"/>
      <c r="OJN49" s="63"/>
      <c r="OJO49" s="63"/>
      <c r="OJP49" s="64"/>
      <c r="OJQ49" s="63"/>
      <c r="OJR49" s="63"/>
      <c r="OJS49" s="63"/>
      <c r="OJT49" s="63"/>
      <c r="OJU49" s="63"/>
      <c r="OJV49" s="63"/>
      <c r="OJW49" s="63"/>
      <c r="OJX49" s="64"/>
      <c r="OJY49" s="63"/>
      <c r="OJZ49" s="63"/>
      <c r="OKA49" s="63"/>
      <c r="OKB49" s="63"/>
      <c r="OKC49" s="63"/>
      <c r="OKD49" s="63"/>
      <c r="OKE49" s="63"/>
      <c r="OKF49" s="64"/>
      <c r="OKG49" s="63"/>
      <c r="OKH49" s="63"/>
      <c r="OKI49" s="63"/>
      <c r="OKJ49" s="63"/>
      <c r="OKK49" s="63"/>
      <c r="OKL49" s="63"/>
      <c r="OKM49" s="63"/>
      <c r="OKN49" s="64"/>
      <c r="OKO49" s="63"/>
      <c r="OKP49" s="63"/>
      <c r="OKQ49" s="63"/>
      <c r="OKR49" s="63"/>
      <c r="OKS49" s="63"/>
      <c r="OKT49" s="63"/>
      <c r="OKU49" s="63"/>
      <c r="OKV49" s="64"/>
      <c r="OKW49" s="63"/>
      <c r="OKX49" s="63"/>
      <c r="OKY49" s="63"/>
      <c r="OKZ49" s="63"/>
      <c r="OLA49" s="63"/>
      <c r="OLB49" s="63"/>
      <c r="OLC49" s="63"/>
      <c r="OLD49" s="64"/>
      <c r="OLE49" s="63"/>
      <c r="OLF49" s="63"/>
      <c r="OLG49" s="63"/>
      <c r="OLH49" s="63"/>
      <c r="OLI49" s="63"/>
      <c r="OLJ49" s="63"/>
      <c r="OLK49" s="63"/>
      <c r="OLL49" s="64"/>
      <c r="OLM49" s="63"/>
      <c r="OLN49" s="63"/>
      <c r="OLO49" s="63"/>
      <c r="OLP49" s="63"/>
      <c r="OLQ49" s="63"/>
      <c r="OLR49" s="63"/>
      <c r="OLS49" s="63"/>
      <c r="OLT49" s="64"/>
      <c r="OLU49" s="63"/>
      <c r="OLV49" s="63"/>
      <c r="OLW49" s="63"/>
      <c r="OLX49" s="63"/>
      <c r="OLY49" s="63"/>
      <c r="OLZ49" s="63"/>
      <c r="OMA49" s="63"/>
      <c r="OMB49" s="64"/>
      <c r="OMC49" s="63"/>
      <c r="OMD49" s="63"/>
      <c r="OME49" s="63"/>
      <c r="OMF49" s="63"/>
      <c r="OMG49" s="63"/>
      <c r="OMH49" s="63"/>
      <c r="OMI49" s="63"/>
      <c r="OMJ49" s="64"/>
      <c r="OMK49" s="63"/>
      <c r="OML49" s="63"/>
      <c r="OMM49" s="63"/>
      <c r="OMN49" s="63"/>
      <c r="OMO49" s="63"/>
      <c r="OMP49" s="63"/>
      <c r="OMQ49" s="63"/>
      <c r="OMR49" s="64"/>
      <c r="OMS49" s="63"/>
      <c r="OMT49" s="63"/>
      <c r="OMU49" s="63"/>
      <c r="OMV49" s="63"/>
      <c r="OMW49" s="63"/>
      <c r="OMX49" s="63"/>
      <c r="OMY49" s="63"/>
      <c r="OMZ49" s="64"/>
      <c r="ONA49" s="63"/>
      <c r="ONB49" s="63"/>
      <c r="ONC49" s="63"/>
      <c r="OND49" s="63"/>
      <c r="ONE49" s="63"/>
      <c r="ONF49" s="63"/>
      <c r="ONG49" s="63"/>
      <c r="ONH49" s="64"/>
      <c r="ONI49" s="63"/>
      <c r="ONJ49" s="63"/>
      <c r="ONK49" s="63"/>
      <c r="ONL49" s="63"/>
      <c r="ONM49" s="63"/>
      <c r="ONN49" s="63"/>
      <c r="ONO49" s="63"/>
      <c r="ONP49" s="64"/>
      <c r="ONQ49" s="63"/>
      <c r="ONR49" s="63"/>
      <c r="ONS49" s="63"/>
      <c r="ONT49" s="63"/>
      <c r="ONU49" s="63"/>
      <c r="ONV49" s="63"/>
      <c r="ONW49" s="63"/>
      <c r="ONX49" s="64"/>
      <c r="ONY49" s="63"/>
      <c r="ONZ49" s="63"/>
      <c r="OOA49" s="63"/>
      <c r="OOB49" s="63"/>
      <c r="OOC49" s="63"/>
      <c r="OOD49" s="63"/>
      <c r="OOE49" s="63"/>
      <c r="OOF49" s="64"/>
      <c r="OOG49" s="63"/>
      <c r="OOH49" s="63"/>
      <c r="OOI49" s="63"/>
      <c r="OOJ49" s="63"/>
      <c r="OOK49" s="63"/>
      <c r="OOL49" s="63"/>
      <c r="OOM49" s="63"/>
      <c r="OON49" s="64"/>
      <c r="OOO49" s="63"/>
      <c r="OOP49" s="63"/>
      <c r="OOQ49" s="63"/>
      <c r="OOR49" s="63"/>
      <c r="OOS49" s="63"/>
      <c r="OOT49" s="63"/>
      <c r="OOU49" s="63"/>
      <c r="OOV49" s="64"/>
      <c r="OOW49" s="63"/>
      <c r="OOX49" s="63"/>
      <c r="OOY49" s="63"/>
      <c r="OOZ49" s="63"/>
      <c r="OPA49" s="63"/>
      <c r="OPB49" s="63"/>
      <c r="OPC49" s="63"/>
      <c r="OPD49" s="64"/>
      <c r="OPE49" s="63"/>
      <c r="OPF49" s="63"/>
      <c r="OPG49" s="63"/>
      <c r="OPH49" s="63"/>
      <c r="OPI49" s="63"/>
      <c r="OPJ49" s="63"/>
      <c r="OPK49" s="63"/>
      <c r="OPL49" s="64"/>
      <c r="OPM49" s="63"/>
      <c r="OPN49" s="63"/>
      <c r="OPO49" s="63"/>
      <c r="OPP49" s="63"/>
      <c r="OPQ49" s="63"/>
      <c r="OPR49" s="63"/>
      <c r="OPS49" s="63"/>
      <c r="OPT49" s="64"/>
      <c r="OPU49" s="63"/>
      <c r="OPV49" s="63"/>
      <c r="OPW49" s="63"/>
      <c r="OPX49" s="63"/>
      <c r="OPY49" s="63"/>
      <c r="OPZ49" s="63"/>
      <c r="OQA49" s="63"/>
      <c r="OQB49" s="64"/>
      <c r="OQC49" s="63"/>
      <c r="OQD49" s="63"/>
      <c r="OQE49" s="63"/>
      <c r="OQF49" s="63"/>
      <c r="OQG49" s="63"/>
      <c r="OQH49" s="63"/>
      <c r="OQI49" s="63"/>
      <c r="OQJ49" s="64"/>
      <c r="OQK49" s="63"/>
      <c r="OQL49" s="63"/>
      <c r="OQM49" s="63"/>
      <c r="OQN49" s="63"/>
      <c r="OQO49" s="63"/>
      <c r="OQP49" s="63"/>
      <c r="OQQ49" s="63"/>
      <c r="OQR49" s="64"/>
      <c r="OQS49" s="63"/>
      <c r="OQT49" s="63"/>
      <c r="OQU49" s="63"/>
      <c r="OQV49" s="63"/>
      <c r="OQW49" s="63"/>
      <c r="OQX49" s="63"/>
      <c r="OQY49" s="63"/>
      <c r="OQZ49" s="64"/>
      <c r="ORA49" s="63"/>
      <c r="ORB49" s="63"/>
      <c r="ORC49" s="63"/>
      <c r="ORD49" s="63"/>
      <c r="ORE49" s="63"/>
      <c r="ORF49" s="63"/>
      <c r="ORG49" s="63"/>
      <c r="ORH49" s="64"/>
      <c r="ORI49" s="63"/>
      <c r="ORJ49" s="63"/>
      <c r="ORK49" s="63"/>
      <c r="ORL49" s="63"/>
      <c r="ORM49" s="63"/>
      <c r="ORN49" s="63"/>
      <c r="ORO49" s="63"/>
      <c r="ORP49" s="64"/>
      <c r="ORQ49" s="63"/>
      <c r="ORR49" s="63"/>
      <c r="ORS49" s="63"/>
      <c r="ORT49" s="63"/>
      <c r="ORU49" s="63"/>
      <c r="ORV49" s="63"/>
      <c r="ORW49" s="63"/>
      <c r="ORX49" s="64"/>
      <c r="ORY49" s="63"/>
      <c r="ORZ49" s="63"/>
      <c r="OSA49" s="63"/>
      <c r="OSB49" s="63"/>
      <c r="OSC49" s="63"/>
      <c r="OSD49" s="63"/>
      <c r="OSE49" s="63"/>
      <c r="OSF49" s="64"/>
      <c r="OSG49" s="63"/>
      <c r="OSH49" s="63"/>
      <c r="OSI49" s="63"/>
      <c r="OSJ49" s="63"/>
      <c r="OSK49" s="63"/>
      <c r="OSL49" s="63"/>
      <c r="OSM49" s="63"/>
      <c r="OSN49" s="64"/>
      <c r="OSO49" s="63"/>
      <c r="OSP49" s="63"/>
      <c r="OSQ49" s="63"/>
      <c r="OSR49" s="63"/>
      <c r="OSS49" s="63"/>
      <c r="OST49" s="63"/>
      <c r="OSU49" s="63"/>
      <c r="OSV49" s="64"/>
      <c r="OSW49" s="63"/>
      <c r="OSX49" s="63"/>
      <c r="OSY49" s="63"/>
      <c r="OSZ49" s="63"/>
      <c r="OTA49" s="63"/>
      <c r="OTB49" s="63"/>
      <c r="OTC49" s="63"/>
      <c r="OTD49" s="64"/>
      <c r="OTE49" s="63"/>
      <c r="OTF49" s="63"/>
      <c r="OTG49" s="63"/>
      <c r="OTH49" s="63"/>
      <c r="OTI49" s="63"/>
      <c r="OTJ49" s="63"/>
      <c r="OTK49" s="63"/>
      <c r="OTL49" s="64"/>
      <c r="OTM49" s="63"/>
      <c r="OTN49" s="63"/>
      <c r="OTO49" s="63"/>
      <c r="OTP49" s="63"/>
      <c r="OTQ49" s="63"/>
      <c r="OTR49" s="63"/>
      <c r="OTS49" s="63"/>
      <c r="OTT49" s="64"/>
      <c r="OTU49" s="63"/>
      <c r="OTV49" s="63"/>
      <c r="OTW49" s="63"/>
      <c r="OTX49" s="63"/>
      <c r="OTY49" s="63"/>
      <c r="OTZ49" s="63"/>
      <c r="OUA49" s="63"/>
      <c r="OUB49" s="64"/>
      <c r="OUC49" s="63"/>
      <c r="OUD49" s="63"/>
      <c r="OUE49" s="63"/>
      <c r="OUF49" s="63"/>
      <c r="OUG49" s="63"/>
      <c r="OUH49" s="63"/>
      <c r="OUI49" s="63"/>
      <c r="OUJ49" s="64"/>
      <c r="OUK49" s="63"/>
      <c r="OUL49" s="63"/>
      <c r="OUM49" s="63"/>
      <c r="OUN49" s="63"/>
      <c r="OUO49" s="63"/>
      <c r="OUP49" s="63"/>
      <c r="OUQ49" s="63"/>
      <c r="OUR49" s="64"/>
      <c r="OUS49" s="63"/>
      <c r="OUT49" s="63"/>
      <c r="OUU49" s="63"/>
      <c r="OUV49" s="63"/>
      <c r="OUW49" s="63"/>
      <c r="OUX49" s="63"/>
      <c r="OUY49" s="63"/>
      <c r="OUZ49" s="64"/>
      <c r="OVA49" s="63"/>
      <c r="OVB49" s="63"/>
      <c r="OVC49" s="63"/>
      <c r="OVD49" s="63"/>
      <c r="OVE49" s="63"/>
      <c r="OVF49" s="63"/>
      <c r="OVG49" s="63"/>
      <c r="OVH49" s="64"/>
      <c r="OVI49" s="63"/>
      <c r="OVJ49" s="63"/>
      <c r="OVK49" s="63"/>
      <c r="OVL49" s="63"/>
      <c r="OVM49" s="63"/>
      <c r="OVN49" s="63"/>
      <c r="OVO49" s="63"/>
      <c r="OVP49" s="64"/>
      <c r="OVQ49" s="63"/>
      <c r="OVR49" s="63"/>
      <c r="OVS49" s="63"/>
      <c r="OVT49" s="63"/>
      <c r="OVU49" s="63"/>
      <c r="OVV49" s="63"/>
      <c r="OVW49" s="63"/>
      <c r="OVX49" s="64"/>
      <c r="OVY49" s="63"/>
      <c r="OVZ49" s="63"/>
      <c r="OWA49" s="63"/>
      <c r="OWB49" s="63"/>
      <c r="OWC49" s="63"/>
      <c r="OWD49" s="63"/>
      <c r="OWE49" s="63"/>
      <c r="OWF49" s="64"/>
      <c r="OWG49" s="63"/>
      <c r="OWH49" s="63"/>
      <c r="OWI49" s="63"/>
      <c r="OWJ49" s="63"/>
      <c r="OWK49" s="63"/>
      <c r="OWL49" s="63"/>
      <c r="OWM49" s="63"/>
      <c r="OWN49" s="64"/>
      <c r="OWO49" s="63"/>
      <c r="OWP49" s="63"/>
      <c r="OWQ49" s="63"/>
      <c r="OWR49" s="63"/>
      <c r="OWS49" s="63"/>
      <c r="OWT49" s="63"/>
      <c r="OWU49" s="63"/>
      <c r="OWV49" s="64"/>
      <c r="OWW49" s="63"/>
      <c r="OWX49" s="63"/>
      <c r="OWY49" s="63"/>
      <c r="OWZ49" s="63"/>
      <c r="OXA49" s="63"/>
      <c r="OXB49" s="63"/>
      <c r="OXC49" s="63"/>
      <c r="OXD49" s="64"/>
      <c r="OXE49" s="63"/>
      <c r="OXF49" s="63"/>
      <c r="OXG49" s="63"/>
      <c r="OXH49" s="63"/>
      <c r="OXI49" s="63"/>
      <c r="OXJ49" s="63"/>
      <c r="OXK49" s="63"/>
      <c r="OXL49" s="64"/>
      <c r="OXM49" s="63"/>
      <c r="OXN49" s="63"/>
      <c r="OXO49" s="63"/>
      <c r="OXP49" s="63"/>
      <c r="OXQ49" s="63"/>
      <c r="OXR49" s="63"/>
      <c r="OXS49" s="63"/>
      <c r="OXT49" s="64"/>
      <c r="OXU49" s="63"/>
      <c r="OXV49" s="63"/>
      <c r="OXW49" s="63"/>
      <c r="OXX49" s="63"/>
      <c r="OXY49" s="63"/>
      <c r="OXZ49" s="63"/>
      <c r="OYA49" s="63"/>
      <c r="OYB49" s="64"/>
      <c r="OYC49" s="63"/>
      <c r="OYD49" s="63"/>
      <c r="OYE49" s="63"/>
      <c r="OYF49" s="63"/>
      <c r="OYG49" s="63"/>
      <c r="OYH49" s="63"/>
      <c r="OYI49" s="63"/>
      <c r="OYJ49" s="64"/>
      <c r="OYK49" s="63"/>
      <c r="OYL49" s="63"/>
      <c r="OYM49" s="63"/>
      <c r="OYN49" s="63"/>
      <c r="OYO49" s="63"/>
      <c r="OYP49" s="63"/>
      <c r="OYQ49" s="63"/>
      <c r="OYR49" s="64"/>
      <c r="OYS49" s="63"/>
      <c r="OYT49" s="63"/>
      <c r="OYU49" s="63"/>
      <c r="OYV49" s="63"/>
      <c r="OYW49" s="63"/>
      <c r="OYX49" s="63"/>
      <c r="OYY49" s="63"/>
      <c r="OYZ49" s="64"/>
      <c r="OZA49" s="63"/>
      <c r="OZB49" s="63"/>
      <c r="OZC49" s="63"/>
      <c r="OZD49" s="63"/>
      <c r="OZE49" s="63"/>
      <c r="OZF49" s="63"/>
      <c r="OZG49" s="63"/>
      <c r="OZH49" s="64"/>
      <c r="OZI49" s="63"/>
      <c r="OZJ49" s="63"/>
      <c r="OZK49" s="63"/>
      <c r="OZL49" s="63"/>
      <c r="OZM49" s="63"/>
      <c r="OZN49" s="63"/>
      <c r="OZO49" s="63"/>
      <c r="OZP49" s="64"/>
      <c r="OZQ49" s="63"/>
      <c r="OZR49" s="63"/>
      <c r="OZS49" s="63"/>
      <c r="OZT49" s="63"/>
      <c r="OZU49" s="63"/>
      <c r="OZV49" s="63"/>
      <c r="OZW49" s="63"/>
      <c r="OZX49" s="64"/>
      <c r="OZY49" s="63"/>
      <c r="OZZ49" s="63"/>
      <c r="PAA49" s="63"/>
      <c r="PAB49" s="63"/>
      <c r="PAC49" s="63"/>
      <c r="PAD49" s="63"/>
      <c r="PAE49" s="63"/>
      <c r="PAF49" s="64"/>
      <c r="PAG49" s="63"/>
      <c r="PAH49" s="63"/>
      <c r="PAI49" s="63"/>
      <c r="PAJ49" s="63"/>
      <c r="PAK49" s="63"/>
      <c r="PAL49" s="63"/>
      <c r="PAM49" s="63"/>
      <c r="PAN49" s="64"/>
      <c r="PAO49" s="63"/>
      <c r="PAP49" s="63"/>
      <c r="PAQ49" s="63"/>
      <c r="PAR49" s="63"/>
      <c r="PAS49" s="63"/>
      <c r="PAT49" s="63"/>
      <c r="PAU49" s="63"/>
      <c r="PAV49" s="64"/>
      <c r="PAW49" s="63"/>
      <c r="PAX49" s="63"/>
      <c r="PAY49" s="63"/>
      <c r="PAZ49" s="63"/>
      <c r="PBA49" s="63"/>
      <c r="PBB49" s="63"/>
      <c r="PBC49" s="63"/>
      <c r="PBD49" s="64"/>
      <c r="PBE49" s="63"/>
      <c r="PBF49" s="63"/>
      <c r="PBG49" s="63"/>
      <c r="PBH49" s="63"/>
      <c r="PBI49" s="63"/>
      <c r="PBJ49" s="63"/>
      <c r="PBK49" s="63"/>
      <c r="PBL49" s="64"/>
      <c r="PBM49" s="63"/>
      <c r="PBN49" s="63"/>
      <c r="PBO49" s="63"/>
      <c r="PBP49" s="63"/>
      <c r="PBQ49" s="63"/>
      <c r="PBR49" s="63"/>
      <c r="PBS49" s="63"/>
      <c r="PBT49" s="64"/>
      <c r="PBU49" s="63"/>
      <c r="PBV49" s="63"/>
      <c r="PBW49" s="63"/>
      <c r="PBX49" s="63"/>
      <c r="PBY49" s="63"/>
      <c r="PBZ49" s="63"/>
      <c r="PCA49" s="63"/>
      <c r="PCB49" s="64"/>
      <c r="PCC49" s="63"/>
      <c r="PCD49" s="63"/>
      <c r="PCE49" s="63"/>
      <c r="PCF49" s="63"/>
      <c r="PCG49" s="63"/>
      <c r="PCH49" s="63"/>
      <c r="PCI49" s="63"/>
      <c r="PCJ49" s="64"/>
      <c r="PCK49" s="63"/>
      <c r="PCL49" s="63"/>
      <c r="PCM49" s="63"/>
      <c r="PCN49" s="63"/>
      <c r="PCO49" s="63"/>
      <c r="PCP49" s="63"/>
      <c r="PCQ49" s="63"/>
      <c r="PCR49" s="64"/>
      <c r="PCS49" s="63"/>
      <c r="PCT49" s="63"/>
      <c r="PCU49" s="63"/>
      <c r="PCV49" s="63"/>
      <c r="PCW49" s="63"/>
      <c r="PCX49" s="63"/>
      <c r="PCY49" s="63"/>
      <c r="PCZ49" s="64"/>
      <c r="PDA49" s="63"/>
      <c r="PDB49" s="63"/>
      <c r="PDC49" s="63"/>
      <c r="PDD49" s="63"/>
      <c r="PDE49" s="63"/>
      <c r="PDF49" s="63"/>
      <c r="PDG49" s="63"/>
      <c r="PDH49" s="64"/>
      <c r="PDI49" s="63"/>
      <c r="PDJ49" s="63"/>
      <c r="PDK49" s="63"/>
      <c r="PDL49" s="63"/>
      <c r="PDM49" s="63"/>
      <c r="PDN49" s="63"/>
      <c r="PDO49" s="63"/>
      <c r="PDP49" s="64"/>
      <c r="PDQ49" s="63"/>
      <c r="PDR49" s="63"/>
      <c r="PDS49" s="63"/>
      <c r="PDT49" s="63"/>
      <c r="PDU49" s="63"/>
      <c r="PDV49" s="63"/>
      <c r="PDW49" s="63"/>
      <c r="PDX49" s="64"/>
      <c r="PDY49" s="63"/>
      <c r="PDZ49" s="63"/>
      <c r="PEA49" s="63"/>
      <c r="PEB49" s="63"/>
      <c r="PEC49" s="63"/>
      <c r="PED49" s="63"/>
      <c r="PEE49" s="63"/>
      <c r="PEF49" s="64"/>
      <c r="PEG49" s="63"/>
      <c r="PEH49" s="63"/>
      <c r="PEI49" s="63"/>
      <c r="PEJ49" s="63"/>
      <c r="PEK49" s="63"/>
      <c r="PEL49" s="63"/>
      <c r="PEM49" s="63"/>
      <c r="PEN49" s="64"/>
      <c r="PEO49" s="63"/>
      <c r="PEP49" s="63"/>
      <c r="PEQ49" s="63"/>
      <c r="PER49" s="63"/>
      <c r="PES49" s="63"/>
      <c r="PET49" s="63"/>
      <c r="PEU49" s="63"/>
      <c r="PEV49" s="64"/>
      <c r="PEW49" s="63"/>
      <c r="PEX49" s="63"/>
      <c r="PEY49" s="63"/>
      <c r="PEZ49" s="63"/>
      <c r="PFA49" s="63"/>
      <c r="PFB49" s="63"/>
      <c r="PFC49" s="63"/>
      <c r="PFD49" s="64"/>
      <c r="PFE49" s="63"/>
      <c r="PFF49" s="63"/>
      <c r="PFG49" s="63"/>
      <c r="PFH49" s="63"/>
      <c r="PFI49" s="63"/>
      <c r="PFJ49" s="63"/>
      <c r="PFK49" s="63"/>
      <c r="PFL49" s="64"/>
      <c r="PFM49" s="63"/>
      <c r="PFN49" s="63"/>
      <c r="PFO49" s="63"/>
      <c r="PFP49" s="63"/>
      <c r="PFQ49" s="63"/>
      <c r="PFR49" s="63"/>
      <c r="PFS49" s="63"/>
      <c r="PFT49" s="64"/>
      <c r="PFU49" s="63"/>
      <c r="PFV49" s="63"/>
      <c r="PFW49" s="63"/>
      <c r="PFX49" s="63"/>
      <c r="PFY49" s="63"/>
      <c r="PFZ49" s="63"/>
      <c r="PGA49" s="63"/>
      <c r="PGB49" s="64"/>
      <c r="PGC49" s="63"/>
      <c r="PGD49" s="63"/>
      <c r="PGE49" s="63"/>
      <c r="PGF49" s="63"/>
      <c r="PGG49" s="63"/>
      <c r="PGH49" s="63"/>
      <c r="PGI49" s="63"/>
      <c r="PGJ49" s="64"/>
      <c r="PGK49" s="63"/>
      <c r="PGL49" s="63"/>
      <c r="PGM49" s="63"/>
      <c r="PGN49" s="63"/>
      <c r="PGO49" s="63"/>
      <c r="PGP49" s="63"/>
      <c r="PGQ49" s="63"/>
      <c r="PGR49" s="64"/>
      <c r="PGS49" s="63"/>
      <c r="PGT49" s="63"/>
      <c r="PGU49" s="63"/>
      <c r="PGV49" s="63"/>
      <c r="PGW49" s="63"/>
      <c r="PGX49" s="63"/>
      <c r="PGY49" s="63"/>
      <c r="PGZ49" s="64"/>
      <c r="PHA49" s="63"/>
      <c r="PHB49" s="63"/>
      <c r="PHC49" s="63"/>
      <c r="PHD49" s="63"/>
      <c r="PHE49" s="63"/>
      <c r="PHF49" s="63"/>
      <c r="PHG49" s="63"/>
      <c r="PHH49" s="64"/>
      <c r="PHI49" s="63"/>
      <c r="PHJ49" s="63"/>
      <c r="PHK49" s="63"/>
      <c r="PHL49" s="63"/>
      <c r="PHM49" s="63"/>
      <c r="PHN49" s="63"/>
      <c r="PHO49" s="63"/>
      <c r="PHP49" s="64"/>
      <c r="PHQ49" s="63"/>
      <c r="PHR49" s="63"/>
      <c r="PHS49" s="63"/>
      <c r="PHT49" s="63"/>
      <c r="PHU49" s="63"/>
      <c r="PHV49" s="63"/>
      <c r="PHW49" s="63"/>
      <c r="PHX49" s="64"/>
      <c r="PHY49" s="63"/>
      <c r="PHZ49" s="63"/>
      <c r="PIA49" s="63"/>
      <c r="PIB49" s="63"/>
      <c r="PIC49" s="63"/>
      <c r="PID49" s="63"/>
      <c r="PIE49" s="63"/>
      <c r="PIF49" s="64"/>
      <c r="PIG49" s="63"/>
      <c r="PIH49" s="63"/>
      <c r="PII49" s="63"/>
      <c r="PIJ49" s="63"/>
      <c r="PIK49" s="63"/>
      <c r="PIL49" s="63"/>
      <c r="PIM49" s="63"/>
      <c r="PIN49" s="64"/>
      <c r="PIO49" s="63"/>
      <c r="PIP49" s="63"/>
      <c r="PIQ49" s="63"/>
      <c r="PIR49" s="63"/>
      <c r="PIS49" s="63"/>
      <c r="PIT49" s="63"/>
      <c r="PIU49" s="63"/>
      <c r="PIV49" s="64"/>
      <c r="PIW49" s="63"/>
      <c r="PIX49" s="63"/>
      <c r="PIY49" s="63"/>
      <c r="PIZ49" s="63"/>
      <c r="PJA49" s="63"/>
      <c r="PJB49" s="63"/>
      <c r="PJC49" s="63"/>
      <c r="PJD49" s="64"/>
      <c r="PJE49" s="63"/>
      <c r="PJF49" s="63"/>
      <c r="PJG49" s="63"/>
      <c r="PJH49" s="63"/>
      <c r="PJI49" s="63"/>
      <c r="PJJ49" s="63"/>
      <c r="PJK49" s="63"/>
      <c r="PJL49" s="64"/>
      <c r="PJM49" s="63"/>
      <c r="PJN49" s="63"/>
      <c r="PJO49" s="63"/>
      <c r="PJP49" s="63"/>
      <c r="PJQ49" s="63"/>
      <c r="PJR49" s="63"/>
      <c r="PJS49" s="63"/>
      <c r="PJT49" s="64"/>
      <c r="PJU49" s="63"/>
      <c r="PJV49" s="63"/>
      <c r="PJW49" s="63"/>
      <c r="PJX49" s="63"/>
      <c r="PJY49" s="63"/>
      <c r="PJZ49" s="63"/>
      <c r="PKA49" s="63"/>
      <c r="PKB49" s="64"/>
      <c r="PKC49" s="63"/>
      <c r="PKD49" s="63"/>
      <c r="PKE49" s="63"/>
      <c r="PKF49" s="63"/>
      <c r="PKG49" s="63"/>
      <c r="PKH49" s="63"/>
      <c r="PKI49" s="63"/>
      <c r="PKJ49" s="64"/>
      <c r="PKK49" s="63"/>
      <c r="PKL49" s="63"/>
      <c r="PKM49" s="63"/>
      <c r="PKN49" s="63"/>
      <c r="PKO49" s="63"/>
      <c r="PKP49" s="63"/>
      <c r="PKQ49" s="63"/>
      <c r="PKR49" s="64"/>
      <c r="PKS49" s="63"/>
      <c r="PKT49" s="63"/>
      <c r="PKU49" s="63"/>
      <c r="PKV49" s="63"/>
      <c r="PKW49" s="63"/>
      <c r="PKX49" s="63"/>
      <c r="PKY49" s="63"/>
      <c r="PKZ49" s="64"/>
      <c r="PLA49" s="63"/>
      <c r="PLB49" s="63"/>
      <c r="PLC49" s="63"/>
      <c r="PLD49" s="63"/>
      <c r="PLE49" s="63"/>
      <c r="PLF49" s="63"/>
      <c r="PLG49" s="63"/>
      <c r="PLH49" s="64"/>
      <c r="PLI49" s="63"/>
      <c r="PLJ49" s="63"/>
      <c r="PLK49" s="63"/>
      <c r="PLL49" s="63"/>
      <c r="PLM49" s="63"/>
      <c r="PLN49" s="63"/>
      <c r="PLO49" s="63"/>
      <c r="PLP49" s="64"/>
      <c r="PLQ49" s="63"/>
      <c r="PLR49" s="63"/>
      <c r="PLS49" s="63"/>
      <c r="PLT49" s="63"/>
      <c r="PLU49" s="63"/>
      <c r="PLV49" s="63"/>
      <c r="PLW49" s="63"/>
      <c r="PLX49" s="64"/>
      <c r="PLY49" s="63"/>
      <c r="PLZ49" s="63"/>
      <c r="PMA49" s="63"/>
      <c r="PMB49" s="63"/>
      <c r="PMC49" s="63"/>
      <c r="PMD49" s="63"/>
      <c r="PME49" s="63"/>
      <c r="PMF49" s="64"/>
      <c r="PMG49" s="63"/>
      <c r="PMH49" s="63"/>
      <c r="PMI49" s="63"/>
      <c r="PMJ49" s="63"/>
      <c r="PMK49" s="63"/>
      <c r="PML49" s="63"/>
      <c r="PMM49" s="63"/>
      <c r="PMN49" s="64"/>
      <c r="PMO49" s="63"/>
      <c r="PMP49" s="63"/>
      <c r="PMQ49" s="63"/>
      <c r="PMR49" s="63"/>
      <c r="PMS49" s="63"/>
      <c r="PMT49" s="63"/>
      <c r="PMU49" s="63"/>
      <c r="PMV49" s="64"/>
      <c r="PMW49" s="63"/>
      <c r="PMX49" s="63"/>
      <c r="PMY49" s="63"/>
      <c r="PMZ49" s="63"/>
      <c r="PNA49" s="63"/>
      <c r="PNB49" s="63"/>
      <c r="PNC49" s="63"/>
      <c r="PND49" s="64"/>
      <c r="PNE49" s="63"/>
      <c r="PNF49" s="63"/>
      <c r="PNG49" s="63"/>
      <c r="PNH49" s="63"/>
      <c r="PNI49" s="63"/>
      <c r="PNJ49" s="63"/>
      <c r="PNK49" s="63"/>
      <c r="PNL49" s="64"/>
      <c r="PNM49" s="63"/>
      <c r="PNN49" s="63"/>
      <c r="PNO49" s="63"/>
      <c r="PNP49" s="63"/>
      <c r="PNQ49" s="63"/>
      <c r="PNR49" s="63"/>
      <c r="PNS49" s="63"/>
      <c r="PNT49" s="64"/>
      <c r="PNU49" s="63"/>
      <c r="PNV49" s="63"/>
      <c r="PNW49" s="63"/>
      <c r="PNX49" s="63"/>
      <c r="PNY49" s="63"/>
      <c r="PNZ49" s="63"/>
      <c r="POA49" s="63"/>
      <c r="POB49" s="64"/>
      <c r="POC49" s="63"/>
      <c r="POD49" s="63"/>
      <c r="POE49" s="63"/>
      <c r="POF49" s="63"/>
      <c r="POG49" s="63"/>
      <c r="POH49" s="63"/>
      <c r="POI49" s="63"/>
      <c r="POJ49" s="64"/>
      <c r="POK49" s="63"/>
      <c r="POL49" s="63"/>
      <c r="POM49" s="63"/>
      <c r="PON49" s="63"/>
      <c r="POO49" s="63"/>
      <c r="POP49" s="63"/>
      <c r="POQ49" s="63"/>
      <c r="POR49" s="64"/>
      <c r="POS49" s="63"/>
      <c r="POT49" s="63"/>
      <c r="POU49" s="63"/>
      <c r="POV49" s="63"/>
      <c r="POW49" s="63"/>
      <c r="POX49" s="63"/>
      <c r="POY49" s="63"/>
      <c r="POZ49" s="64"/>
      <c r="PPA49" s="63"/>
      <c r="PPB49" s="63"/>
      <c r="PPC49" s="63"/>
      <c r="PPD49" s="63"/>
      <c r="PPE49" s="63"/>
      <c r="PPF49" s="63"/>
      <c r="PPG49" s="63"/>
      <c r="PPH49" s="64"/>
      <c r="PPI49" s="63"/>
      <c r="PPJ49" s="63"/>
      <c r="PPK49" s="63"/>
      <c r="PPL49" s="63"/>
      <c r="PPM49" s="63"/>
      <c r="PPN49" s="63"/>
      <c r="PPO49" s="63"/>
      <c r="PPP49" s="64"/>
      <c r="PPQ49" s="63"/>
      <c r="PPR49" s="63"/>
      <c r="PPS49" s="63"/>
      <c r="PPT49" s="63"/>
      <c r="PPU49" s="63"/>
      <c r="PPV49" s="63"/>
      <c r="PPW49" s="63"/>
      <c r="PPX49" s="64"/>
      <c r="PPY49" s="63"/>
      <c r="PPZ49" s="63"/>
      <c r="PQA49" s="63"/>
      <c r="PQB49" s="63"/>
      <c r="PQC49" s="63"/>
      <c r="PQD49" s="63"/>
      <c r="PQE49" s="63"/>
      <c r="PQF49" s="64"/>
      <c r="PQG49" s="63"/>
      <c r="PQH49" s="63"/>
      <c r="PQI49" s="63"/>
      <c r="PQJ49" s="63"/>
      <c r="PQK49" s="63"/>
      <c r="PQL49" s="63"/>
      <c r="PQM49" s="63"/>
      <c r="PQN49" s="64"/>
      <c r="PQO49" s="63"/>
      <c r="PQP49" s="63"/>
      <c r="PQQ49" s="63"/>
      <c r="PQR49" s="63"/>
      <c r="PQS49" s="63"/>
      <c r="PQT49" s="63"/>
      <c r="PQU49" s="63"/>
      <c r="PQV49" s="64"/>
      <c r="PQW49" s="63"/>
      <c r="PQX49" s="63"/>
      <c r="PQY49" s="63"/>
      <c r="PQZ49" s="63"/>
      <c r="PRA49" s="63"/>
      <c r="PRB49" s="63"/>
      <c r="PRC49" s="63"/>
      <c r="PRD49" s="64"/>
      <c r="PRE49" s="63"/>
      <c r="PRF49" s="63"/>
      <c r="PRG49" s="63"/>
      <c r="PRH49" s="63"/>
      <c r="PRI49" s="63"/>
      <c r="PRJ49" s="63"/>
      <c r="PRK49" s="63"/>
      <c r="PRL49" s="64"/>
      <c r="PRM49" s="63"/>
      <c r="PRN49" s="63"/>
      <c r="PRO49" s="63"/>
      <c r="PRP49" s="63"/>
      <c r="PRQ49" s="63"/>
      <c r="PRR49" s="63"/>
      <c r="PRS49" s="63"/>
      <c r="PRT49" s="64"/>
      <c r="PRU49" s="63"/>
      <c r="PRV49" s="63"/>
      <c r="PRW49" s="63"/>
      <c r="PRX49" s="63"/>
      <c r="PRY49" s="63"/>
      <c r="PRZ49" s="63"/>
      <c r="PSA49" s="63"/>
      <c r="PSB49" s="64"/>
      <c r="PSC49" s="63"/>
      <c r="PSD49" s="63"/>
      <c r="PSE49" s="63"/>
      <c r="PSF49" s="63"/>
      <c r="PSG49" s="63"/>
      <c r="PSH49" s="63"/>
      <c r="PSI49" s="63"/>
      <c r="PSJ49" s="64"/>
      <c r="PSK49" s="63"/>
      <c r="PSL49" s="63"/>
      <c r="PSM49" s="63"/>
      <c r="PSN49" s="63"/>
      <c r="PSO49" s="63"/>
      <c r="PSP49" s="63"/>
      <c r="PSQ49" s="63"/>
      <c r="PSR49" s="64"/>
      <c r="PSS49" s="63"/>
      <c r="PST49" s="63"/>
      <c r="PSU49" s="63"/>
      <c r="PSV49" s="63"/>
      <c r="PSW49" s="63"/>
      <c r="PSX49" s="63"/>
      <c r="PSY49" s="63"/>
      <c r="PSZ49" s="64"/>
      <c r="PTA49" s="63"/>
      <c r="PTB49" s="63"/>
      <c r="PTC49" s="63"/>
      <c r="PTD49" s="63"/>
      <c r="PTE49" s="63"/>
      <c r="PTF49" s="63"/>
      <c r="PTG49" s="63"/>
      <c r="PTH49" s="64"/>
      <c r="PTI49" s="63"/>
      <c r="PTJ49" s="63"/>
      <c r="PTK49" s="63"/>
      <c r="PTL49" s="63"/>
      <c r="PTM49" s="63"/>
      <c r="PTN49" s="63"/>
      <c r="PTO49" s="63"/>
      <c r="PTP49" s="64"/>
      <c r="PTQ49" s="63"/>
      <c r="PTR49" s="63"/>
      <c r="PTS49" s="63"/>
      <c r="PTT49" s="63"/>
      <c r="PTU49" s="63"/>
      <c r="PTV49" s="63"/>
      <c r="PTW49" s="63"/>
      <c r="PTX49" s="64"/>
      <c r="PTY49" s="63"/>
      <c r="PTZ49" s="63"/>
      <c r="PUA49" s="63"/>
      <c r="PUB49" s="63"/>
      <c r="PUC49" s="63"/>
      <c r="PUD49" s="63"/>
      <c r="PUE49" s="63"/>
      <c r="PUF49" s="64"/>
      <c r="PUG49" s="63"/>
      <c r="PUH49" s="63"/>
      <c r="PUI49" s="63"/>
      <c r="PUJ49" s="63"/>
      <c r="PUK49" s="63"/>
      <c r="PUL49" s="63"/>
      <c r="PUM49" s="63"/>
      <c r="PUN49" s="64"/>
      <c r="PUO49" s="63"/>
      <c r="PUP49" s="63"/>
      <c r="PUQ49" s="63"/>
      <c r="PUR49" s="63"/>
      <c r="PUS49" s="63"/>
      <c r="PUT49" s="63"/>
      <c r="PUU49" s="63"/>
      <c r="PUV49" s="64"/>
      <c r="PUW49" s="63"/>
      <c r="PUX49" s="63"/>
      <c r="PUY49" s="63"/>
      <c r="PUZ49" s="63"/>
      <c r="PVA49" s="63"/>
      <c r="PVB49" s="63"/>
      <c r="PVC49" s="63"/>
      <c r="PVD49" s="64"/>
      <c r="PVE49" s="63"/>
      <c r="PVF49" s="63"/>
      <c r="PVG49" s="63"/>
      <c r="PVH49" s="63"/>
      <c r="PVI49" s="63"/>
      <c r="PVJ49" s="63"/>
      <c r="PVK49" s="63"/>
      <c r="PVL49" s="64"/>
      <c r="PVM49" s="63"/>
      <c r="PVN49" s="63"/>
      <c r="PVO49" s="63"/>
      <c r="PVP49" s="63"/>
      <c r="PVQ49" s="63"/>
      <c r="PVR49" s="63"/>
      <c r="PVS49" s="63"/>
      <c r="PVT49" s="64"/>
      <c r="PVU49" s="63"/>
      <c r="PVV49" s="63"/>
      <c r="PVW49" s="63"/>
      <c r="PVX49" s="63"/>
      <c r="PVY49" s="63"/>
      <c r="PVZ49" s="63"/>
      <c r="PWA49" s="63"/>
      <c r="PWB49" s="64"/>
      <c r="PWC49" s="63"/>
      <c r="PWD49" s="63"/>
      <c r="PWE49" s="63"/>
      <c r="PWF49" s="63"/>
      <c r="PWG49" s="63"/>
      <c r="PWH49" s="63"/>
      <c r="PWI49" s="63"/>
      <c r="PWJ49" s="64"/>
      <c r="PWK49" s="63"/>
      <c r="PWL49" s="63"/>
      <c r="PWM49" s="63"/>
      <c r="PWN49" s="63"/>
      <c r="PWO49" s="63"/>
      <c r="PWP49" s="63"/>
      <c r="PWQ49" s="63"/>
      <c r="PWR49" s="64"/>
      <c r="PWS49" s="63"/>
      <c r="PWT49" s="63"/>
      <c r="PWU49" s="63"/>
      <c r="PWV49" s="63"/>
      <c r="PWW49" s="63"/>
      <c r="PWX49" s="63"/>
      <c r="PWY49" s="63"/>
      <c r="PWZ49" s="64"/>
      <c r="PXA49" s="63"/>
      <c r="PXB49" s="63"/>
      <c r="PXC49" s="63"/>
      <c r="PXD49" s="63"/>
      <c r="PXE49" s="63"/>
      <c r="PXF49" s="63"/>
      <c r="PXG49" s="63"/>
      <c r="PXH49" s="64"/>
      <c r="PXI49" s="63"/>
      <c r="PXJ49" s="63"/>
      <c r="PXK49" s="63"/>
      <c r="PXL49" s="63"/>
      <c r="PXM49" s="63"/>
      <c r="PXN49" s="63"/>
      <c r="PXO49" s="63"/>
      <c r="PXP49" s="64"/>
      <c r="PXQ49" s="63"/>
      <c r="PXR49" s="63"/>
      <c r="PXS49" s="63"/>
      <c r="PXT49" s="63"/>
      <c r="PXU49" s="63"/>
      <c r="PXV49" s="63"/>
      <c r="PXW49" s="63"/>
      <c r="PXX49" s="64"/>
      <c r="PXY49" s="63"/>
      <c r="PXZ49" s="63"/>
      <c r="PYA49" s="63"/>
      <c r="PYB49" s="63"/>
      <c r="PYC49" s="63"/>
      <c r="PYD49" s="63"/>
      <c r="PYE49" s="63"/>
      <c r="PYF49" s="64"/>
      <c r="PYG49" s="63"/>
      <c r="PYH49" s="63"/>
      <c r="PYI49" s="63"/>
      <c r="PYJ49" s="63"/>
      <c r="PYK49" s="63"/>
      <c r="PYL49" s="63"/>
      <c r="PYM49" s="63"/>
      <c r="PYN49" s="64"/>
      <c r="PYO49" s="63"/>
      <c r="PYP49" s="63"/>
      <c r="PYQ49" s="63"/>
      <c r="PYR49" s="63"/>
      <c r="PYS49" s="63"/>
      <c r="PYT49" s="63"/>
      <c r="PYU49" s="63"/>
      <c r="PYV49" s="64"/>
      <c r="PYW49" s="63"/>
      <c r="PYX49" s="63"/>
      <c r="PYY49" s="63"/>
      <c r="PYZ49" s="63"/>
      <c r="PZA49" s="63"/>
      <c r="PZB49" s="63"/>
      <c r="PZC49" s="63"/>
      <c r="PZD49" s="64"/>
      <c r="PZE49" s="63"/>
      <c r="PZF49" s="63"/>
      <c r="PZG49" s="63"/>
      <c r="PZH49" s="63"/>
      <c r="PZI49" s="63"/>
      <c r="PZJ49" s="63"/>
      <c r="PZK49" s="63"/>
      <c r="PZL49" s="64"/>
      <c r="PZM49" s="63"/>
      <c r="PZN49" s="63"/>
      <c r="PZO49" s="63"/>
      <c r="PZP49" s="63"/>
      <c r="PZQ49" s="63"/>
      <c r="PZR49" s="63"/>
      <c r="PZS49" s="63"/>
      <c r="PZT49" s="64"/>
      <c r="PZU49" s="63"/>
      <c r="PZV49" s="63"/>
      <c r="PZW49" s="63"/>
      <c r="PZX49" s="63"/>
      <c r="PZY49" s="63"/>
      <c r="PZZ49" s="63"/>
      <c r="QAA49" s="63"/>
      <c r="QAB49" s="64"/>
      <c r="QAC49" s="63"/>
      <c r="QAD49" s="63"/>
      <c r="QAE49" s="63"/>
      <c r="QAF49" s="63"/>
      <c r="QAG49" s="63"/>
      <c r="QAH49" s="63"/>
      <c r="QAI49" s="63"/>
      <c r="QAJ49" s="64"/>
      <c r="QAK49" s="63"/>
      <c r="QAL49" s="63"/>
      <c r="QAM49" s="63"/>
      <c r="QAN49" s="63"/>
      <c r="QAO49" s="63"/>
      <c r="QAP49" s="63"/>
      <c r="QAQ49" s="63"/>
      <c r="QAR49" s="64"/>
      <c r="QAS49" s="63"/>
      <c r="QAT49" s="63"/>
      <c r="QAU49" s="63"/>
      <c r="QAV49" s="63"/>
      <c r="QAW49" s="63"/>
      <c r="QAX49" s="63"/>
      <c r="QAY49" s="63"/>
      <c r="QAZ49" s="64"/>
      <c r="QBA49" s="63"/>
      <c r="QBB49" s="63"/>
      <c r="QBC49" s="63"/>
      <c r="QBD49" s="63"/>
      <c r="QBE49" s="63"/>
      <c r="QBF49" s="63"/>
      <c r="QBG49" s="63"/>
      <c r="QBH49" s="64"/>
      <c r="QBI49" s="63"/>
      <c r="QBJ49" s="63"/>
      <c r="QBK49" s="63"/>
      <c r="QBL49" s="63"/>
      <c r="QBM49" s="63"/>
      <c r="QBN49" s="63"/>
      <c r="QBO49" s="63"/>
      <c r="QBP49" s="64"/>
      <c r="QBQ49" s="63"/>
      <c r="QBR49" s="63"/>
      <c r="QBS49" s="63"/>
      <c r="QBT49" s="63"/>
      <c r="QBU49" s="63"/>
      <c r="QBV49" s="63"/>
      <c r="QBW49" s="63"/>
      <c r="QBX49" s="64"/>
      <c r="QBY49" s="63"/>
      <c r="QBZ49" s="63"/>
      <c r="QCA49" s="63"/>
      <c r="QCB49" s="63"/>
      <c r="QCC49" s="63"/>
      <c r="QCD49" s="63"/>
      <c r="QCE49" s="63"/>
      <c r="QCF49" s="64"/>
      <c r="QCG49" s="63"/>
      <c r="QCH49" s="63"/>
      <c r="QCI49" s="63"/>
      <c r="QCJ49" s="63"/>
      <c r="QCK49" s="63"/>
      <c r="QCL49" s="63"/>
      <c r="QCM49" s="63"/>
      <c r="QCN49" s="64"/>
      <c r="QCO49" s="63"/>
      <c r="QCP49" s="63"/>
      <c r="QCQ49" s="63"/>
      <c r="QCR49" s="63"/>
      <c r="QCS49" s="63"/>
      <c r="QCT49" s="63"/>
      <c r="QCU49" s="63"/>
      <c r="QCV49" s="64"/>
      <c r="QCW49" s="63"/>
      <c r="QCX49" s="63"/>
      <c r="QCY49" s="63"/>
      <c r="QCZ49" s="63"/>
      <c r="QDA49" s="63"/>
      <c r="QDB49" s="63"/>
      <c r="QDC49" s="63"/>
      <c r="QDD49" s="64"/>
      <c r="QDE49" s="63"/>
      <c r="QDF49" s="63"/>
      <c r="QDG49" s="63"/>
      <c r="QDH49" s="63"/>
      <c r="QDI49" s="63"/>
      <c r="QDJ49" s="63"/>
      <c r="QDK49" s="63"/>
      <c r="QDL49" s="64"/>
      <c r="QDM49" s="63"/>
      <c r="QDN49" s="63"/>
      <c r="QDO49" s="63"/>
      <c r="QDP49" s="63"/>
      <c r="QDQ49" s="63"/>
      <c r="QDR49" s="63"/>
      <c r="QDS49" s="63"/>
      <c r="QDT49" s="64"/>
      <c r="QDU49" s="63"/>
      <c r="QDV49" s="63"/>
      <c r="QDW49" s="63"/>
      <c r="QDX49" s="63"/>
      <c r="QDY49" s="63"/>
      <c r="QDZ49" s="63"/>
      <c r="QEA49" s="63"/>
      <c r="QEB49" s="64"/>
      <c r="QEC49" s="63"/>
      <c r="QED49" s="63"/>
      <c r="QEE49" s="63"/>
      <c r="QEF49" s="63"/>
      <c r="QEG49" s="63"/>
      <c r="QEH49" s="63"/>
      <c r="QEI49" s="63"/>
      <c r="QEJ49" s="64"/>
      <c r="QEK49" s="63"/>
      <c r="QEL49" s="63"/>
      <c r="QEM49" s="63"/>
      <c r="QEN49" s="63"/>
      <c r="QEO49" s="63"/>
      <c r="QEP49" s="63"/>
      <c r="QEQ49" s="63"/>
      <c r="QER49" s="64"/>
      <c r="QES49" s="63"/>
      <c r="QET49" s="63"/>
      <c r="QEU49" s="63"/>
      <c r="QEV49" s="63"/>
      <c r="QEW49" s="63"/>
      <c r="QEX49" s="63"/>
      <c r="QEY49" s="63"/>
      <c r="QEZ49" s="64"/>
      <c r="QFA49" s="63"/>
      <c r="QFB49" s="63"/>
      <c r="QFC49" s="63"/>
      <c r="QFD49" s="63"/>
      <c r="QFE49" s="63"/>
      <c r="QFF49" s="63"/>
      <c r="QFG49" s="63"/>
      <c r="QFH49" s="64"/>
      <c r="QFI49" s="63"/>
      <c r="QFJ49" s="63"/>
      <c r="QFK49" s="63"/>
      <c r="QFL49" s="63"/>
      <c r="QFM49" s="63"/>
      <c r="QFN49" s="63"/>
      <c r="QFO49" s="63"/>
      <c r="QFP49" s="64"/>
      <c r="QFQ49" s="63"/>
      <c r="QFR49" s="63"/>
      <c r="QFS49" s="63"/>
      <c r="QFT49" s="63"/>
      <c r="QFU49" s="63"/>
      <c r="QFV49" s="63"/>
      <c r="QFW49" s="63"/>
      <c r="QFX49" s="64"/>
      <c r="QFY49" s="63"/>
      <c r="QFZ49" s="63"/>
      <c r="QGA49" s="63"/>
      <c r="QGB49" s="63"/>
      <c r="QGC49" s="63"/>
      <c r="QGD49" s="63"/>
      <c r="QGE49" s="63"/>
      <c r="QGF49" s="64"/>
      <c r="QGG49" s="63"/>
      <c r="QGH49" s="63"/>
      <c r="QGI49" s="63"/>
      <c r="QGJ49" s="63"/>
      <c r="QGK49" s="63"/>
      <c r="QGL49" s="63"/>
      <c r="QGM49" s="63"/>
      <c r="QGN49" s="64"/>
      <c r="QGO49" s="63"/>
      <c r="QGP49" s="63"/>
      <c r="QGQ49" s="63"/>
      <c r="QGR49" s="63"/>
      <c r="QGS49" s="63"/>
      <c r="QGT49" s="63"/>
      <c r="QGU49" s="63"/>
      <c r="QGV49" s="64"/>
      <c r="QGW49" s="63"/>
      <c r="QGX49" s="63"/>
      <c r="QGY49" s="63"/>
      <c r="QGZ49" s="63"/>
      <c r="QHA49" s="63"/>
      <c r="QHB49" s="63"/>
      <c r="QHC49" s="63"/>
      <c r="QHD49" s="64"/>
      <c r="QHE49" s="63"/>
      <c r="QHF49" s="63"/>
      <c r="QHG49" s="63"/>
      <c r="QHH49" s="63"/>
      <c r="QHI49" s="63"/>
      <c r="QHJ49" s="63"/>
      <c r="QHK49" s="63"/>
      <c r="QHL49" s="64"/>
      <c r="QHM49" s="63"/>
      <c r="QHN49" s="63"/>
      <c r="QHO49" s="63"/>
      <c r="QHP49" s="63"/>
      <c r="QHQ49" s="63"/>
      <c r="QHR49" s="63"/>
      <c r="QHS49" s="63"/>
      <c r="QHT49" s="64"/>
      <c r="QHU49" s="63"/>
      <c r="QHV49" s="63"/>
      <c r="QHW49" s="63"/>
      <c r="QHX49" s="63"/>
      <c r="QHY49" s="63"/>
      <c r="QHZ49" s="63"/>
      <c r="QIA49" s="63"/>
      <c r="QIB49" s="64"/>
      <c r="QIC49" s="63"/>
      <c r="QID49" s="63"/>
      <c r="QIE49" s="63"/>
      <c r="QIF49" s="63"/>
      <c r="QIG49" s="63"/>
      <c r="QIH49" s="63"/>
      <c r="QII49" s="63"/>
      <c r="QIJ49" s="64"/>
      <c r="QIK49" s="63"/>
      <c r="QIL49" s="63"/>
      <c r="QIM49" s="63"/>
      <c r="QIN49" s="63"/>
      <c r="QIO49" s="63"/>
      <c r="QIP49" s="63"/>
      <c r="QIQ49" s="63"/>
      <c r="QIR49" s="64"/>
      <c r="QIS49" s="63"/>
      <c r="QIT49" s="63"/>
      <c r="QIU49" s="63"/>
      <c r="QIV49" s="63"/>
      <c r="QIW49" s="63"/>
      <c r="QIX49" s="63"/>
      <c r="QIY49" s="63"/>
      <c r="QIZ49" s="64"/>
      <c r="QJA49" s="63"/>
      <c r="QJB49" s="63"/>
      <c r="QJC49" s="63"/>
      <c r="QJD49" s="63"/>
      <c r="QJE49" s="63"/>
      <c r="QJF49" s="63"/>
      <c r="QJG49" s="63"/>
      <c r="QJH49" s="64"/>
      <c r="QJI49" s="63"/>
      <c r="QJJ49" s="63"/>
      <c r="QJK49" s="63"/>
      <c r="QJL49" s="63"/>
      <c r="QJM49" s="63"/>
      <c r="QJN49" s="63"/>
      <c r="QJO49" s="63"/>
      <c r="QJP49" s="64"/>
      <c r="QJQ49" s="63"/>
      <c r="QJR49" s="63"/>
      <c r="QJS49" s="63"/>
      <c r="QJT49" s="63"/>
      <c r="QJU49" s="63"/>
      <c r="QJV49" s="63"/>
      <c r="QJW49" s="63"/>
      <c r="QJX49" s="64"/>
      <c r="QJY49" s="63"/>
      <c r="QJZ49" s="63"/>
      <c r="QKA49" s="63"/>
      <c r="QKB49" s="63"/>
      <c r="QKC49" s="63"/>
      <c r="QKD49" s="63"/>
      <c r="QKE49" s="63"/>
      <c r="QKF49" s="64"/>
      <c r="QKG49" s="63"/>
      <c r="QKH49" s="63"/>
      <c r="QKI49" s="63"/>
      <c r="QKJ49" s="63"/>
      <c r="QKK49" s="63"/>
      <c r="QKL49" s="63"/>
      <c r="QKM49" s="63"/>
      <c r="QKN49" s="64"/>
      <c r="QKO49" s="63"/>
      <c r="QKP49" s="63"/>
      <c r="QKQ49" s="63"/>
      <c r="QKR49" s="63"/>
      <c r="QKS49" s="63"/>
      <c r="QKT49" s="63"/>
      <c r="QKU49" s="63"/>
      <c r="QKV49" s="64"/>
      <c r="QKW49" s="63"/>
      <c r="QKX49" s="63"/>
      <c r="QKY49" s="63"/>
      <c r="QKZ49" s="63"/>
      <c r="QLA49" s="63"/>
      <c r="QLB49" s="63"/>
      <c r="QLC49" s="63"/>
      <c r="QLD49" s="64"/>
      <c r="QLE49" s="63"/>
      <c r="QLF49" s="63"/>
      <c r="QLG49" s="63"/>
      <c r="QLH49" s="63"/>
      <c r="QLI49" s="63"/>
      <c r="QLJ49" s="63"/>
      <c r="QLK49" s="63"/>
      <c r="QLL49" s="64"/>
      <c r="QLM49" s="63"/>
      <c r="QLN49" s="63"/>
      <c r="QLO49" s="63"/>
      <c r="QLP49" s="63"/>
      <c r="QLQ49" s="63"/>
      <c r="QLR49" s="63"/>
      <c r="QLS49" s="63"/>
      <c r="QLT49" s="64"/>
      <c r="QLU49" s="63"/>
      <c r="QLV49" s="63"/>
      <c r="QLW49" s="63"/>
      <c r="QLX49" s="63"/>
      <c r="QLY49" s="63"/>
      <c r="QLZ49" s="63"/>
      <c r="QMA49" s="63"/>
      <c r="QMB49" s="64"/>
      <c r="QMC49" s="63"/>
      <c r="QMD49" s="63"/>
      <c r="QME49" s="63"/>
      <c r="QMF49" s="63"/>
      <c r="QMG49" s="63"/>
      <c r="QMH49" s="63"/>
      <c r="QMI49" s="63"/>
      <c r="QMJ49" s="64"/>
      <c r="QMK49" s="63"/>
      <c r="QML49" s="63"/>
      <c r="QMM49" s="63"/>
      <c r="QMN49" s="63"/>
      <c r="QMO49" s="63"/>
      <c r="QMP49" s="63"/>
      <c r="QMQ49" s="63"/>
      <c r="QMR49" s="64"/>
      <c r="QMS49" s="63"/>
      <c r="QMT49" s="63"/>
      <c r="QMU49" s="63"/>
      <c r="QMV49" s="63"/>
      <c r="QMW49" s="63"/>
      <c r="QMX49" s="63"/>
      <c r="QMY49" s="63"/>
      <c r="QMZ49" s="64"/>
      <c r="QNA49" s="63"/>
      <c r="QNB49" s="63"/>
      <c r="QNC49" s="63"/>
      <c r="QND49" s="63"/>
      <c r="QNE49" s="63"/>
      <c r="QNF49" s="63"/>
      <c r="QNG49" s="63"/>
      <c r="QNH49" s="64"/>
      <c r="QNI49" s="63"/>
      <c r="QNJ49" s="63"/>
      <c r="QNK49" s="63"/>
      <c r="QNL49" s="63"/>
      <c r="QNM49" s="63"/>
      <c r="QNN49" s="63"/>
      <c r="QNO49" s="63"/>
      <c r="QNP49" s="64"/>
      <c r="QNQ49" s="63"/>
      <c r="QNR49" s="63"/>
      <c r="QNS49" s="63"/>
      <c r="QNT49" s="63"/>
      <c r="QNU49" s="63"/>
      <c r="QNV49" s="63"/>
      <c r="QNW49" s="63"/>
      <c r="QNX49" s="64"/>
      <c r="QNY49" s="63"/>
      <c r="QNZ49" s="63"/>
      <c r="QOA49" s="63"/>
      <c r="QOB49" s="63"/>
      <c r="QOC49" s="63"/>
      <c r="QOD49" s="63"/>
      <c r="QOE49" s="63"/>
      <c r="QOF49" s="64"/>
      <c r="QOG49" s="63"/>
      <c r="QOH49" s="63"/>
      <c r="QOI49" s="63"/>
      <c r="QOJ49" s="63"/>
      <c r="QOK49" s="63"/>
      <c r="QOL49" s="63"/>
      <c r="QOM49" s="63"/>
      <c r="QON49" s="64"/>
      <c r="QOO49" s="63"/>
      <c r="QOP49" s="63"/>
      <c r="QOQ49" s="63"/>
      <c r="QOR49" s="63"/>
      <c r="QOS49" s="63"/>
      <c r="QOT49" s="63"/>
      <c r="QOU49" s="63"/>
      <c r="QOV49" s="64"/>
      <c r="QOW49" s="63"/>
      <c r="QOX49" s="63"/>
      <c r="QOY49" s="63"/>
      <c r="QOZ49" s="63"/>
      <c r="QPA49" s="63"/>
      <c r="QPB49" s="63"/>
      <c r="QPC49" s="63"/>
      <c r="QPD49" s="64"/>
      <c r="QPE49" s="63"/>
      <c r="QPF49" s="63"/>
      <c r="QPG49" s="63"/>
      <c r="QPH49" s="63"/>
      <c r="QPI49" s="63"/>
      <c r="QPJ49" s="63"/>
      <c r="QPK49" s="63"/>
      <c r="QPL49" s="64"/>
      <c r="QPM49" s="63"/>
      <c r="QPN49" s="63"/>
      <c r="QPO49" s="63"/>
      <c r="QPP49" s="63"/>
      <c r="QPQ49" s="63"/>
      <c r="QPR49" s="63"/>
      <c r="QPS49" s="63"/>
      <c r="QPT49" s="64"/>
      <c r="QPU49" s="63"/>
      <c r="QPV49" s="63"/>
      <c r="QPW49" s="63"/>
      <c r="QPX49" s="63"/>
      <c r="QPY49" s="63"/>
      <c r="QPZ49" s="63"/>
      <c r="QQA49" s="63"/>
      <c r="QQB49" s="64"/>
      <c r="QQC49" s="63"/>
      <c r="QQD49" s="63"/>
      <c r="QQE49" s="63"/>
      <c r="QQF49" s="63"/>
      <c r="QQG49" s="63"/>
      <c r="QQH49" s="63"/>
      <c r="QQI49" s="63"/>
      <c r="QQJ49" s="64"/>
      <c r="QQK49" s="63"/>
      <c r="QQL49" s="63"/>
      <c r="QQM49" s="63"/>
      <c r="QQN49" s="63"/>
      <c r="QQO49" s="63"/>
      <c r="QQP49" s="63"/>
      <c r="QQQ49" s="63"/>
      <c r="QQR49" s="64"/>
      <c r="QQS49" s="63"/>
      <c r="QQT49" s="63"/>
      <c r="QQU49" s="63"/>
      <c r="QQV49" s="63"/>
      <c r="QQW49" s="63"/>
      <c r="QQX49" s="63"/>
      <c r="QQY49" s="63"/>
      <c r="QQZ49" s="64"/>
      <c r="QRA49" s="63"/>
      <c r="QRB49" s="63"/>
      <c r="QRC49" s="63"/>
      <c r="QRD49" s="63"/>
      <c r="QRE49" s="63"/>
      <c r="QRF49" s="63"/>
      <c r="QRG49" s="63"/>
      <c r="QRH49" s="64"/>
      <c r="QRI49" s="63"/>
      <c r="QRJ49" s="63"/>
      <c r="QRK49" s="63"/>
      <c r="QRL49" s="63"/>
      <c r="QRM49" s="63"/>
      <c r="QRN49" s="63"/>
      <c r="QRO49" s="63"/>
      <c r="QRP49" s="64"/>
      <c r="QRQ49" s="63"/>
      <c r="QRR49" s="63"/>
      <c r="QRS49" s="63"/>
      <c r="QRT49" s="63"/>
      <c r="QRU49" s="63"/>
      <c r="QRV49" s="63"/>
      <c r="QRW49" s="63"/>
      <c r="QRX49" s="64"/>
      <c r="QRY49" s="63"/>
      <c r="QRZ49" s="63"/>
      <c r="QSA49" s="63"/>
      <c r="QSB49" s="63"/>
      <c r="QSC49" s="63"/>
      <c r="QSD49" s="63"/>
      <c r="QSE49" s="63"/>
      <c r="QSF49" s="64"/>
      <c r="QSG49" s="63"/>
      <c r="QSH49" s="63"/>
      <c r="QSI49" s="63"/>
      <c r="QSJ49" s="63"/>
      <c r="QSK49" s="63"/>
      <c r="QSL49" s="63"/>
      <c r="QSM49" s="63"/>
      <c r="QSN49" s="64"/>
      <c r="QSO49" s="63"/>
      <c r="QSP49" s="63"/>
      <c r="QSQ49" s="63"/>
      <c r="QSR49" s="63"/>
      <c r="QSS49" s="63"/>
      <c r="QST49" s="63"/>
      <c r="QSU49" s="63"/>
      <c r="QSV49" s="64"/>
      <c r="QSW49" s="63"/>
      <c r="QSX49" s="63"/>
      <c r="QSY49" s="63"/>
      <c r="QSZ49" s="63"/>
      <c r="QTA49" s="63"/>
      <c r="QTB49" s="63"/>
      <c r="QTC49" s="63"/>
      <c r="QTD49" s="64"/>
      <c r="QTE49" s="63"/>
      <c r="QTF49" s="63"/>
      <c r="QTG49" s="63"/>
      <c r="QTH49" s="63"/>
      <c r="QTI49" s="63"/>
      <c r="QTJ49" s="63"/>
      <c r="QTK49" s="63"/>
      <c r="QTL49" s="64"/>
      <c r="QTM49" s="63"/>
      <c r="QTN49" s="63"/>
      <c r="QTO49" s="63"/>
      <c r="QTP49" s="63"/>
      <c r="QTQ49" s="63"/>
      <c r="QTR49" s="63"/>
      <c r="QTS49" s="63"/>
      <c r="QTT49" s="64"/>
      <c r="QTU49" s="63"/>
      <c r="QTV49" s="63"/>
      <c r="QTW49" s="63"/>
      <c r="QTX49" s="63"/>
      <c r="QTY49" s="63"/>
      <c r="QTZ49" s="63"/>
      <c r="QUA49" s="63"/>
      <c r="QUB49" s="64"/>
      <c r="QUC49" s="63"/>
      <c r="QUD49" s="63"/>
      <c r="QUE49" s="63"/>
      <c r="QUF49" s="63"/>
      <c r="QUG49" s="63"/>
      <c r="QUH49" s="63"/>
      <c r="QUI49" s="63"/>
      <c r="QUJ49" s="64"/>
      <c r="QUK49" s="63"/>
      <c r="QUL49" s="63"/>
      <c r="QUM49" s="63"/>
      <c r="QUN49" s="63"/>
      <c r="QUO49" s="63"/>
      <c r="QUP49" s="63"/>
      <c r="QUQ49" s="63"/>
      <c r="QUR49" s="64"/>
      <c r="QUS49" s="63"/>
      <c r="QUT49" s="63"/>
      <c r="QUU49" s="63"/>
      <c r="QUV49" s="63"/>
      <c r="QUW49" s="63"/>
      <c r="QUX49" s="63"/>
      <c r="QUY49" s="63"/>
      <c r="QUZ49" s="64"/>
      <c r="QVA49" s="63"/>
      <c r="QVB49" s="63"/>
      <c r="QVC49" s="63"/>
      <c r="QVD49" s="63"/>
      <c r="QVE49" s="63"/>
      <c r="QVF49" s="63"/>
      <c r="QVG49" s="63"/>
      <c r="QVH49" s="64"/>
      <c r="QVI49" s="63"/>
      <c r="QVJ49" s="63"/>
      <c r="QVK49" s="63"/>
      <c r="QVL49" s="63"/>
      <c r="QVM49" s="63"/>
      <c r="QVN49" s="63"/>
      <c r="QVO49" s="63"/>
      <c r="QVP49" s="64"/>
      <c r="QVQ49" s="63"/>
      <c r="QVR49" s="63"/>
      <c r="QVS49" s="63"/>
      <c r="QVT49" s="63"/>
      <c r="QVU49" s="63"/>
      <c r="QVV49" s="63"/>
      <c r="QVW49" s="63"/>
      <c r="QVX49" s="64"/>
      <c r="QVY49" s="63"/>
      <c r="QVZ49" s="63"/>
      <c r="QWA49" s="63"/>
      <c r="QWB49" s="63"/>
      <c r="QWC49" s="63"/>
      <c r="QWD49" s="63"/>
      <c r="QWE49" s="63"/>
      <c r="QWF49" s="64"/>
      <c r="QWG49" s="63"/>
      <c r="QWH49" s="63"/>
      <c r="QWI49" s="63"/>
      <c r="QWJ49" s="63"/>
      <c r="QWK49" s="63"/>
      <c r="QWL49" s="63"/>
      <c r="QWM49" s="63"/>
      <c r="QWN49" s="64"/>
      <c r="QWO49" s="63"/>
      <c r="QWP49" s="63"/>
      <c r="QWQ49" s="63"/>
      <c r="QWR49" s="63"/>
      <c r="QWS49" s="63"/>
      <c r="QWT49" s="63"/>
      <c r="QWU49" s="63"/>
      <c r="QWV49" s="64"/>
      <c r="QWW49" s="63"/>
      <c r="QWX49" s="63"/>
      <c r="QWY49" s="63"/>
      <c r="QWZ49" s="63"/>
      <c r="QXA49" s="63"/>
      <c r="QXB49" s="63"/>
      <c r="QXC49" s="63"/>
      <c r="QXD49" s="64"/>
      <c r="QXE49" s="63"/>
      <c r="QXF49" s="63"/>
      <c r="QXG49" s="63"/>
      <c r="QXH49" s="63"/>
      <c r="QXI49" s="63"/>
      <c r="QXJ49" s="63"/>
      <c r="QXK49" s="63"/>
      <c r="QXL49" s="64"/>
      <c r="QXM49" s="63"/>
      <c r="QXN49" s="63"/>
      <c r="QXO49" s="63"/>
      <c r="QXP49" s="63"/>
      <c r="QXQ49" s="63"/>
      <c r="QXR49" s="63"/>
      <c r="QXS49" s="63"/>
      <c r="QXT49" s="64"/>
      <c r="QXU49" s="63"/>
      <c r="QXV49" s="63"/>
      <c r="QXW49" s="63"/>
      <c r="QXX49" s="63"/>
      <c r="QXY49" s="63"/>
      <c r="QXZ49" s="63"/>
      <c r="QYA49" s="63"/>
      <c r="QYB49" s="64"/>
      <c r="QYC49" s="63"/>
      <c r="QYD49" s="63"/>
      <c r="QYE49" s="63"/>
      <c r="QYF49" s="63"/>
      <c r="QYG49" s="63"/>
      <c r="QYH49" s="63"/>
      <c r="QYI49" s="63"/>
      <c r="QYJ49" s="64"/>
      <c r="QYK49" s="63"/>
      <c r="QYL49" s="63"/>
      <c r="QYM49" s="63"/>
      <c r="QYN49" s="63"/>
      <c r="QYO49" s="63"/>
      <c r="QYP49" s="63"/>
      <c r="QYQ49" s="63"/>
      <c r="QYR49" s="64"/>
      <c r="QYS49" s="63"/>
      <c r="QYT49" s="63"/>
      <c r="QYU49" s="63"/>
      <c r="QYV49" s="63"/>
      <c r="QYW49" s="63"/>
      <c r="QYX49" s="63"/>
      <c r="QYY49" s="63"/>
      <c r="QYZ49" s="64"/>
      <c r="QZA49" s="63"/>
      <c r="QZB49" s="63"/>
      <c r="QZC49" s="63"/>
      <c r="QZD49" s="63"/>
      <c r="QZE49" s="63"/>
      <c r="QZF49" s="63"/>
      <c r="QZG49" s="63"/>
      <c r="QZH49" s="64"/>
      <c r="QZI49" s="63"/>
      <c r="QZJ49" s="63"/>
      <c r="QZK49" s="63"/>
      <c r="QZL49" s="63"/>
      <c r="QZM49" s="63"/>
      <c r="QZN49" s="63"/>
      <c r="QZO49" s="63"/>
      <c r="QZP49" s="64"/>
      <c r="QZQ49" s="63"/>
      <c r="QZR49" s="63"/>
      <c r="QZS49" s="63"/>
      <c r="QZT49" s="63"/>
      <c r="QZU49" s="63"/>
      <c r="QZV49" s="63"/>
      <c r="QZW49" s="63"/>
      <c r="QZX49" s="64"/>
      <c r="QZY49" s="63"/>
      <c r="QZZ49" s="63"/>
      <c r="RAA49" s="63"/>
      <c r="RAB49" s="63"/>
      <c r="RAC49" s="63"/>
      <c r="RAD49" s="63"/>
      <c r="RAE49" s="63"/>
      <c r="RAF49" s="64"/>
      <c r="RAG49" s="63"/>
      <c r="RAH49" s="63"/>
      <c r="RAI49" s="63"/>
      <c r="RAJ49" s="63"/>
      <c r="RAK49" s="63"/>
      <c r="RAL49" s="63"/>
      <c r="RAM49" s="63"/>
      <c r="RAN49" s="64"/>
      <c r="RAO49" s="63"/>
      <c r="RAP49" s="63"/>
      <c r="RAQ49" s="63"/>
      <c r="RAR49" s="63"/>
      <c r="RAS49" s="63"/>
      <c r="RAT49" s="63"/>
      <c r="RAU49" s="63"/>
      <c r="RAV49" s="64"/>
      <c r="RAW49" s="63"/>
      <c r="RAX49" s="63"/>
      <c r="RAY49" s="63"/>
      <c r="RAZ49" s="63"/>
      <c r="RBA49" s="63"/>
      <c r="RBB49" s="63"/>
      <c r="RBC49" s="63"/>
      <c r="RBD49" s="64"/>
      <c r="RBE49" s="63"/>
      <c r="RBF49" s="63"/>
      <c r="RBG49" s="63"/>
      <c r="RBH49" s="63"/>
      <c r="RBI49" s="63"/>
      <c r="RBJ49" s="63"/>
      <c r="RBK49" s="63"/>
      <c r="RBL49" s="64"/>
      <c r="RBM49" s="63"/>
      <c r="RBN49" s="63"/>
      <c r="RBO49" s="63"/>
      <c r="RBP49" s="63"/>
      <c r="RBQ49" s="63"/>
      <c r="RBR49" s="63"/>
      <c r="RBS49" s="63"/>
      <c r="RBT49" s="64"/>
      <c r="RBU49" s="63"/>
      <c r="RBV49" s="63"/>
      <c r="RBW49" s="63"/>
      <c r="RBX49" s="63"/>
      <c r="RBY49" s="63"/>
      <c r="RBZ49" s="63"/>
      <c r="RCA49" s="63"/>
      <c r="RCB49" s="64"/>
      <c r="RCC49" s="63"/>
      <c r="RCD49" s="63"/>
      <c r="RCE49" s="63"/>
      <c r="RCF49" s="63"/>
      <c r="RCG49" s="63"/>
      <c r="RCH49" s="63"/>
      <c r="RCI49" s="63"/>
      <c r="RCJ49" s="64"/>
      <c r="RCK49" s="63"/>
      <c r="RCL49" s="63"/>
      <c r="RCM49" s="63"/>
      <c r="RCN49" s="63"/>
      <c r="RCO49" s="63"/>
      <c r="RCP49" s="63"/>
      <c r="RCQ49" s="63"/>
      <c r="RCR49" s="64"/>
      <c r="RCS49" s="63"/>
      <c r="RCT49" s="63"/>
      <c r="RCU49" s="63"/>
      <c r="RCV49" s="63"/>
      <c r="RCW49" s="63"/>
      <c r="RCX49" s="63"/>
      <c r="RCY49" s="63"/>
      <c r="RCZ49" s="64"/>
      <c r="RDA49" s="63"/>
      <c r="RDB49" s="63"/>
      <c r="RDC49" s="63"/>
      <c r="RDD49" s="63"/>
      <c r="RDE49" s="63"/>
      <c r="RDF49" s="63"/>
      <c r="RDG49" s="63"/>
      <c r="RDH49" s="64"/>
      <c r="RDI49" s="63"/>
      <c r="RDJ49" s="63"/>
      <c r="RDK49" s="63"/>
      <c r="RDL49" s="63"/>
      <c r="RDM49" s="63"/>
      <c r="RDN49" s="63"/>
      <c r="RDO49" s="63"/>
      <c r="RDP49" s="64"/>
      <c r="RDQ49" s="63"/>
      <c r="RDR49" s="63"/>
      <c r="RDS49" s="63"/>
      <c r="RDT49" s="63"/>
      <c r="RDU49" s="63"/>
      <c r="RDV49" s="63"/>
      <c r="RDW49" s="63"/>
      <c r="RDX49" s="64"/>
      <c r="RDY49" s="63"/>
      <c r="RDZ49" s="63"/>
      <c r="REA49" s="63"/>
      <c r="REB49" s="63"/>
      <c r="REC49" s="63"/>
      <c r="RED49" s="63"/>
      <c r="REE49" s="63"/>
      <c r="REF49" s="64"/>
      <c r="REG49" s="63"/>
      <c r="REH49" s="63"/>
      <c r="REI49" s="63"/>
      <c r="REJ49" s="63"/>
      <c r="REK49" s="63"/>
      <c r="REL49" s="63"/>
      <c r="REM49" s="63"/>
      <c r="REN49" s="64"/>
      <c r="REO49" s="63"/>
      <c r="REP49" s="63"/>
      <c r="REQ49" s="63"/>
      <c r="RER49" s="63"/>
      <c r="RES49" s="63"/>
      <c r="RET49" s="63"/>
      <c r="REU49" s="63"/>
      <c r="REV49" s="64"/>
      <c r="REW49" s="63"/>
      <c r="REX49" s="63"/>
      <c r="REY49" s="63"/>
      <c r="REZ49" s="63"/>
      <c r="RFA49" s="63"/>
      <c r="RFB49" s="63"/>
      <c r="RFC49" s="63"/>
      <c r="RFD49" s="64"/>
      <c r="RFE49" s="63"/>
      <c r="RFF49" s="63"/>
      <c r="RFG49" s="63"/>
      <c r="RFH49" s="63"/>
      <c r="RFI49" s="63"/>
      <c r="RFJ49" s="63"/>
      <c r="RFK49" s="63"/>
      <c r="RFL49" s="64"/>
      <c r="RFM49" s="63"/>
      <c r="RFN49" s="63"/>
      <c r="RFO49" s="63"/>
      <c r="RFP49" s="63"/>
      <c r="RFQ49" s="63"/>
      <c r="RFR49" s="63"/>
      <c r="RFS49" s="63"/>
      <c r="RFT49" s="64"/>
      <c r="RFU49" s="63"/>
      <c r="RFV49" s="63"/>
      <c r="RFW49" s="63"/>
      <c r="RFX49" s="63"/>
      <c r="RFY49" s="63"/>
      <c r="RFZ49" s="63"/>
      <c r="RGA49" s="63"/>
      <c r="RGB49" s="64"/>
      <c r="RGC49" s="63"/>
      <c r="RGD49" s="63"/>
      <c r="RGE49" s="63"/>
      <c r="RGF49" s="63"/>
      <c r="RGG49" s="63"/>
      <c r="RGH49" s="63"/>
      <c r="RGI49" s="63"/>
      <c r="RGJ49" s="64"/>
      <c r="RGK49" s="63"/>
      <c r="RGL49" s="63"/>
      <c r="RGM49" s="63"/>
      <c r="RGN49" s="63"/>
      <c r="RGO49" s="63"/>
      <c r="RGP49" s="63"/>
      <c r="RGQ49" s="63"/>
      <c r="RGR49" s="64"/>
      <c r="RGS49" s="63"/>
      <c r="RGT49" s="63"/>
      <c r="RGU49" s="63"/>
      <c r="RGV49" s="63"/>
      <c r="RGW49" s="63"/>
      <c r="RGX49" s="63"/>
      <c r="RGY49" s="63"/>
      <c r="RGZ49" s="64"/>
      <c r="RHA49" s="63"/>
      <c r="RHB49" s="63"/>
      <c r="RHC49" s="63"/>
      <c r="RHD49" s="63"/>
      <c r="RHE49" s="63"/>
      <c r="RHF49" s="63"/>
      <c r="RHG49" s="63"/>
      <c r="RHH49" s="64"/>
      <c r="RHI49" s="63"/>
      <c r="RHJ49" s="63"/>
      <c r="RHK49" s="63"/>
      <c r="RHL49" s="63"/>
      <c r="RHM49" s="63"/>
      <c r="RHN49" s="63"/>
      <c r="RHO49" s="63"/>
      <c r="RHP49" s="64"/>
      <c r="RHQ49" s="63"/>
      <c r="RHR49" s="63"/>
      <c r="RHS49" s="63"/>
      <c r="RHT49" s="63"/>
      <c r="RHU49" s="63"/>
      <c r="RHV49" s="63"/>
      <c r="RHW49" s="63"/>
      <c r="RHX49" s="64"/>
      <c r="RHY49" s="63"/>
      <c r="RHZ49" s="63"/>
      <c r="RIA49" s="63"/>
      <c r="RIB49" s="63"/>
      <c r="RIC49" s="63"/>
      <c r="RID49" s="63"/>
      <c r="RIE49" s="63"/>
      <c r="RIF49" s="64"/>
      <c r="RIG49" s="63"/>
      <c r="RIH49" s="63"/>
      <c r="RII49" s="63"/>
      <c r="RIJ49" s="63"/>
      <c r="RIK49" s="63"/>
      <c r="RIL49" s="63"/>
      <c r="RIM49" s="63"/>
      <c r="RIN49" s="64"/>
      <c r="RIO49" s="63"/>
      <c r="RIP49" s="63"/>
      <c r="RIQ49" s="63"/>
      <c r="RIR49" s="63"/>
      <c r="RIS49" s="63"/>
      <c r="RIT49" s="63"/>
      <c r="RIU49" s="63"/>
      <c r="RIV49" s="64"/>
      <c r="RIW49" s="63"/>
      <c r="RIX49" s="63"/>
      <c r="RIY49" s="63"/>
      <c r="RIZ49" s="63"/>
      <c r="RJA49" s="63"/>
      <c r="RJB49" s="63"/>
      <c r="RJC49" s="63"/>
      <c r="RJD49" s="64"/>
      <c r="RJE49" s="63"/>
      <c r="RJF49" s="63"/>
      <c r="RJG49" s="63"/>
      <c r="RJH49" s="63"/>
      <c r="RJI49" s="63"/>
      <c r="RJJ49" s="63"/>
      <c r="RJK49" s="63"/>
      <c r="RJL49" s="64"/>
      <c r="RJM49" s="63"/>
      <c r="RJN49" s="63"/>
      <c r="RJO49" s="63"/>
      <c r="RJP49" s="63"/>
      <c r="RJQ49" s="63"/>
      <c r="RJR49" s="63"/>
      <c r="RJS49" s="63"/>
      <c r="RJT49" s="64"/>
      <c r="RJU49" s="63"/>
      <c r="RJV49" s="63"/>
      <c r="RJW49" s="63"/>
      <c r="RJX49" s="63"/>
      <c r="RJY49" s="63"/>
      <c r="RJZ49" s="63"/>
      <c r="RKA49" s="63"/>
      <c r="RKB49" s="64"/>
      <c r="RKC49" s="63"/>
      <c r="RKD49" s="63"/>
      <c r="RKE49" s="63"/>
      <c r="RKF49" s="63"/>
      <c r="RKG49" s="63"/>
      <c r="RKH49" s="63"/>
      <c r="RKI49" s="63"/>
      <c r="RKJ49" s="64"/>
      <c r="RKK49" s="63"/>
      <c r="RKL49" s="63"/>
      <c r="RKM49" s="63"/>
      <c r="RKN49" s="63"/>
      <c r="RKO49" s="63"/>
      <c r="RKP49" s="63"/>
      <c r="RKQ49" s="63"/>
      <c r="RKR49" s="64"/>
      <c r="RKS49" s="63"/>
      <c r="RKT49" s="63"/>
      <c r="RKU49" s="63"/>
      <c r="RKV49" s="63"/>
      <c r="RKW49" s="63"/>
      <c r="RKX49" s="63"/>
      <c r="RKY49" s="63"/>
      <c r="RKZ49" s="64"/>
      <c r="RLA49" s="63"/>
      <c r="RLB49" s="63"/>
      <c r="RLC49" s="63"/>
      <c r="RLD49" s="63"/>
      <c r="RLE49" s="63"/>
      <c r="RLF49" s="63"/>
      <c r="RLG49" s="63"/>
      <c r="RLH49" s="64"/>
      <c r="RLI49" s="63"/>
      <c r="RLJ49" s="63"/>
      <c r="RLK49" s="63"/>
      <c r="RLL49" s="63"/>
      <c r="RLM49" s="63"/>
      <c r="RLN49" s="63"/>
      <c r="RLO49" s="63"/>
      <c r="RLP49" s="64"/>
      <c r="RLQ49" s="63"/>
      <c r="RLR49" s="63"/>
      <c r="RLS49" s="63"/>
      <c r="RLT49" s="63"/>
      <c r="RLU49" s="63"/>
      <c r="RLV49" s="63"/>
      <c r="RLW49" s="63"/>
      <c r="RLX49" s="64"/>
      <c r="RLY49" s="63"/>
      <c r="RLZ49" s="63"/>
      <c r="RMA49" s="63"/>
      <c r="RMB49" s="63"/>
      <c r="RMC49" s="63"/>
      <c r="RMD49" s="63"/>
      <c r="RME49" s="63"/>
      <c r="RMF49" s="64"/>
      <c r="RMG49" s="63"/>
      <c r="RMH49" s="63"/>
      <c r="RMI49" s="63"/>
      <c r="RMJ49" s="63"/>
      <c r="RMK49" s="63"/>
      <c r="RML49" s="63"/>
      <c r="RMM49" s="63"/>
      <c r="RMN49" s="64"/>
      <c r="RMO49" s="63"/>
      <c r="RMP49" s="63"/>
      <c r="RMQ49" s="63"/>
      <c r="RMR49" s="63"/>
      <c r="RMS49" s="63"/>
      <c r="RMT49" s="63"/>
      <c r="RMU49" s="63"/>
      <c r="RMV49" s="64"/>
      <c r="RMW49" s="63"/>
      <c r="RMX49" s="63"/>
      <c r="RMY49" s="63"/>
      <c r="RMZ49" s="63"/>
      <c r="RNA49" s="63"/>
      <c r="RNB49" s="63"/>
      <c r="RNC49" s="63"/>
      <c r="RND49" s="64"/>
      <c r="RNE49" s="63"/>
      <c r="RNF49" s="63"/>
      <c r="RNG49" s="63"/>
      <c r="RNH49" s="63"/>
      <c r="RNI49" s="63"/>
      <c r="RNJ49" s="63"/>
      <c r="RNK49" s="63"/>
      <c r="RNL49" s="64"/>
      <c r="RNM49" s="63"/>
      <c r="RNN49" s="63"/>
      <c r="RNO49" s="63"/>
      <c r="RNP49" s="63"/>
      <c r="RNQ49" s="63"/>
      <c r="RNR49" s="63"/>
      <c r="RNS49" s="63"/>
      <c r="RNT49" s="64"/>
      <c r="RNU49" s="63"/>
      <c r="RNV49" s="63"/>
      <c r="RNW49" s="63"/>
      <c r="RNX49" s="63"/>
      <c r="RNY49" s="63"/>
      <c r="RNZ49" s="63"/>
      <c r="ROA49" s="63"/>
      <c r="ROB49" s="64"/>
      <c r="ROC49" s="63"/>
      <c r="ROD49" s="63"/>
      <c r="ROE49" s="63"/>
      <c r="ROF49" s="63"/>
      <c r="ROG49" s="63"/>
      <c r="ROH49" s="63"/>
      <c r="ROI49" s="63"/>
      <c r="ROJ49" s="64"/>
      <c r="ROK49" s="63"/>
      <c r="ROL49" s="63"/>
      <c r="ROM49" s="63"/>
      <c r="RON49" s="63"/>
      <c r="ROO49" s="63"/>
      <c r="ROP49" s="63"/>
      <c r="ROQ49" s="63"/>
      <c r="ROR49" s="64"/>
      <c r="ROS49" s="63"/>
      <c r="ROT49" s="63"/>
      <c r="ROU49" s="63"/>
      <c r="ROV49" s="63"/>
      <c r="ROW49" s="63"/>
      <c r="ROX49" s="63"/>
      <c r="ROY49" s="63"/>
      <c r="ROZ49" s="64"/>
      <c r="RPA49" s="63"/>
      <c r="RPB49" s="63"/>
      <c r="RPC49" s="63"/>
      <c r="RPD49" s="63"/>
      <c r="RPE49" s="63"/>
      <c r="RPF49" s="63"/>
      <c r="RPG49" s="63"/>
      <c r="RPH49" s="64"/>
      <c r="RPI49" s="63"/>
      <c r="RPJ49" s="63"/>
      <c r="RPK49" s="63"/>
      <c r="RPL49" s="63"/>
      <c r="RPM49" s="63"/>
      <c r="RPN49" s="63"/>
      <c r="RPO49" s="63"/>
      <c r="RPP49" s="64"/>
      <c r="RPQ49" s="63"/>
      <c r="RPR49" s="63"/>
      <c r="RPS49" s="63"/>
      <c r="RPT49" s="63"/>
      <c r="RPU49" s="63"/>
      <c r="RPV49" s="63"/>
      <c r="RPW49" s="63"/>
      <c r="RPX49" s="64"/>
      <c r="RPY49" s="63"/>
      <c r="RPZ49" s="63"/>
      <c r="RQA49" s="63"/>
      <c r="RQB49" s="63"/>
      <c r="RQC49" s="63"/>
      <c r="RQD49" s="63"/>
      <c r="RQE49" s="63"/>
      <c r="RQF49" s="64"/>
      <c r="RQG49" s="63"/>
      <c r="RQH49" s="63"/>
      <c r="RQI49" s="63"/>
      <c r="RQJ49" s="63"/>
      <c r="RQK49" s="63"/>
      <c r="RQL49" s="63"/>
      <c r="RQM49" s="63"/>
      <c r="RQN49" s="64"/>
      <c r="RQO49" s="63"/>
      <c r="RQP49" s="63"/>
      <c r="RQQ49" s="63"/>
      <c r="RQR49" s="63"/>
      <c r="RQS49" s="63"/>
      <c r="RQT49" s="63"/>
      <c r="RQU49" s="63"/>
      <c r="RQV49" s="64"/>
      <c r="RQW49" s="63"/>
      <c r="RQX49" s="63"/>
      <c r="RQY49" s="63"/>
      <c r="RQZ49" s="63"/>
      <c r="RRA49" s="63"/>
      <c r="RRB49" s="63"/>
      <c r="RRC49" s="63"/>
      <c r="RRD49" s="64"/>
      <c r="RRE49" s="63"/>
      <c r="RRF49" s="63"/>
      <c r="RRG49" s="63"/>
      <c r="RRH49" s="63"/>
      <c r="RRI49" s="63"/>
      <c r="RRJ49" s="63"/>
      <c r="RRK49" s="63"/>
      <c r="RRL49" s="64"/>
      <c r="RRM49" s="63"/>
      <c r="RRN49" s="63"/>
      <c r="RRO49" s="63"/>
      <c r="RRP49" s="63"/>
      <c r="RRQ49" s="63"/>
      <c r="RRR49" s="63"/>
      <c r="RRS49" s="63"/>
      <c r="RRT49" s="64"/>
      <c r="RRU49" s="63"/>
      <c r="RRV49" s="63"/>
      <c r="RRW49" s="63"/>
      <c r="RRX49" s="63"/>
      <c r="RRY49" s="63"/>
      <c r="RRZ49" s="63"/>
      <c r="RSA49" s="63"/>
      <c r="RSB49" s="64"/>
      <c r="RSC49" s="63"/>
      <c r="RSD49" s="63"/>
      <c r="RSE49" s="63"/>
      <c r="RSF49" s="63"/>
      <c r="RSG49" s="63"/>
      <c r="RSH49" s="63"/>
      <c r="RSI49" s="63"/>
      <c r="RSJ49" s="64"/>
      <c r="RSK49" s="63"/>
      <c r="RSL49" s="63"/>
      <c r="RSM49" s="63"/>
      <c r="RSN49" s="63"/>
      <c r="RSO49" s="63"/>
      <c r="RSP49" s="63"/>
      <c r="RSQ49" s="63"/>
      <c r="RSR49" s="64"/>
      <c r="RSS49" s="63"/>
      <c r="RST49" s="63"/>
      <c r="RSU49" s="63"/>
      <c r="RSV49" s="63"/>
      <c r="RSW49" s="63"/>
      <c r="RSX49" s="63"/>
      <c r="RSY49" s="63"/>
      <c r="RSZ49" s="64"/>
      <c r="RTA49" s="63"/>
      <c r="RTB49" s="63"/>
      <c r="RTC49" s="63"/>
      <c r="RTD49" s="63"/>
      <c r="RTE49" s="63"/>
      <c r="RTF49" s="63"/>
      <c r="RTG49" s="63"/>
      <c r="RTH49" s="64"/>
      <c r="RTI49" s="63"/>
      <c r="RTJ49" s="63"/>
      <c r="RTK49" s="63"/>
      <c r="RTL49" s="63"/>
      <c r="RTM49" s="63"/>
      <c r="RTN49" s="63"/>
      <c r="RTO49" s="63"/>
      <c r="RTP49" s="64"/>
      <c r="RTQ49" s="63"/>
      <c r="RTR49" s="63"/>
      <c r="RTS49" s="63"/>
      <c r="RTT49" s="63"/>
      <c r="RTU49" s="63"/>
      <c r="RTV49" s="63"/>
      <c r="RTW49" s="63"/>
      <c r="RTX49" s="64"/>
      <c r="RTY49" s="63"/>
      <c r="RTZ49" s="63"/>
      <c r="RUA49" s="63"/>
      <c r="RUB49" s="63"/>
      <c r="RUC49" s="63"/>
      <c r="RUD49" s="63"/>
      <c r="RUE49" s="63"/>
      <c r="RUF49" s="64"/>
      <c r="RUG49" s="63"/>
      <c r="RUH49" s="63"/>
      <c r="RUI49" s="63"/>
      <c r="RUJ49" s="63"/>
      <c r="RUK49" s="63"/>
      <c r="RUL49" s="63"/>
      <c r="RUM49" s="63"/>
      <c r="RUN49" s="64"/>
      <c r="RUO49" s="63"/>
      <c r="RUP49" s="63"/>
      <c r="RUQ49" s="63"/>
      <c r="RUR49" s="63"/>
      <c r="RUS49" s="63"/>
      <c r="RUT49" s="63"/>
      <c r="RUU49" s="63"/>
      <c r="RUV49" s="64"/>
      <c r="RUW49" s="63"/>
      <c r="RUX49" s="63"/>
      <c r="RUY49" s="63"/>
      <c r="RUZ49" s="63"/>
      <c r="RVA49" s="63"/>
      <c r="RVB49" s="63"/>
      <c r="RVC49" s="63"/>
      <c r="RVD49" s="64"/>
      <c r="RVE49" s="63"/>
      <c r="RVF49" s="63"/>
      <c r="RVG49" s="63"/>
      <c r="RVH49" s="63"/>
      <c r="RVI49" s="63"/>
      <c r="RVJ49" s="63"/>
      <c r="RVK49" s="63"/>
      <c r="RVL49" s="64"/>
      <c r="RVM49" s="63"/>
      <c r="RVN49" s="63"/>
      <c r="RVO49" s="63"/>
      <c r="RVP49" s="63"/>
      <c r="RVQ49" s="63"/>
      <c r="RVR49" s="63"/>
      <c r="RVS49" s="63"/>
      <c r="RVT49" s="64"/>
      <c r="RVU49" s="63"/>
      <c r="RVV49" s="63"/>
      <c r="RVW49" s="63"/>
      <c r="RVX49" s="63"/>
      <c r="RVY49" s="63"/>
      <c r="RVZ49" s="63"/>
      <c r="RWA49" s="63"/>
      <c r="RWB49" s="64"/>
      <c r="RWC49" s="63"/>
      <c r="RWD49" s="63"/>
      <c r="RWE49" s="63"/>
      <c r="RWF49" s="63"/>
      <c r="RWG49" s="63"/>
      <c r="RWH49" s="63"/>
      <c r="RWI49" s="63"/>
      <c r="RWJ49" s="64"/>
      <c r="RWK49" s="63"/>
      <c r="RWL49" s="63"/>
      <c r="RWM49" s="63"/>
      <c r="RWN49" s="63"/>
      <c r="RWO49" s="63"/>
      <c r="RWP49" s="63"/>
      <c r="RWQ49" s="63"/>
      <c r="RWR49" s="64"/>
      <c r="RWS49" s="63"/>
      <c r="RWT49" s="63"/>
      <c r="RWU49" s="63"/>
      <c r="RWV49" s="63"/>
      <c r="RWW49" s="63"/>
      <c r="RWX49" s="63"/>
      <c r="RWY49" s="63"/>
      <c r="RWZ49" s="64"/>
      <c r="RXA49" s="63"/>
      <c r="RXB49" s="63"/>
      <c r="RXC49" s="63"/>
      <c r="RXD49" s="63"/>
      <c r="RXE49" s="63"/>
      <c r="RXF49" s="63"/>
      <c r="RXG49" s="63"/>
      <c r="RXH49" s="64"/>
      <c r="RXI49" s="63"/>
      <c r="RXJ49" s="63"/>
      <c r="RXK49" s="63"/>
      <c r="RXL49" s="63"/>
      <c r="RXM49" s="63"/>
      <c r="RXN49" s="63"/>
      <c r="RXO49" s="63"/>
      <c r="RXP49" s="64"/>
      <c r="RXQ49" s="63"/>
      <c r="RXR49" s="63"/>
      <c r="RXS49" s="63"/>
      <c r="RXT49" s="63"/>
      <c r="RXU49" s="63"/>
      <c r="RXV49" s="63"/>
      <c r="RXW49" s="63"/>
      <c r="RXX49" s="64"/>
      <c r="RXY49" s="63"/>
      <c r="RXZ49" s="63"/>
      <c r="RYA49" s="63"/>
      <c r="RYB49" s="63"/>
      <c r="RYC49" s="63"/>
      <c r="RYD49" s="63"/>
      <c r="RYE49" s="63"/>
      <c r="RYF49" s="64"/>
      <c r="RYG49" s="63"/>
      <c r="RYH49" s="63"/>
      <c r="RYI49" s="63"/>
      <c r="RYJ49" s="63"/>
      <c r="RYK49" s="63"/>
      <c r="RYL49" s="63"/>
      <c r="RYM49" s="63"/>
      <c r="RYN49" s="64"/>
      <c r="RYO49" s="63"/>
      <c r="RYP49" s="63"/>
      <c r="RYQ49" s="63"/>
      <c r="RYR49" s="63"/>
      <c r="RYS49" s="63"/>
      <c r="RYT49" s="63"/>
      <c r="RYU49" s="63"/>
      <c r="RYV49" s="64"/>
      <c r="RYW49" s="63"/>
      <c r="RYX49" s="63"/>
      <c r="RYY49" s="63"/>
      <c r="RYZ49" s="63"/>
      <c r="RZA49" s="63"/>
      <c r="RZB49" s="63"/>
      <c r="RZC49" s="63"/>
      <c r="RZD49" s="64"/>
      <c r="RZE49" s="63"/>
      <c r="RZF49" s="63"/>
      <c r="RZG49" s="63"/>
      <c r="RZH49" s="63"/>
      <c r="RZI49" s="63"/>
      <c r="RZJ49" s="63"/>
      <c r="RZK49" s="63"/>
      <c r="RZL49" s="64"/>
      <c r="RZM49" s="63"/>
      <c r="RZN49" s="63"/>
      <c r="RZO49" s="63"/>
      <c r="RZP49" s="63"/>
      <c r="RZQ49" s="63"/>
      <c r="RZR49" s="63"/>
      <c r="RZS49" s="63"/>
      <c r="RZT49" s="64"/>
      <c r="RZU49" s="63"/>
      <c r="RZV49" s="63"/>
      <c r="RZW49" s="63"/>
      <c r="RZX49" s="63"/>
      <c r="RZY49" s="63"/>
      <c r="RZZ49" s="63"/>
      <c r="SAA49" s="63"/>
      <c r="SAB49" s="64"/>
      <c r="SAC49" s="63"/>
      <c r="SAD49" s="63"/>
      <c r="SAE49" s="63"/>
      <c r="SAF49" s="63"/>
      <c r="SAG49" s="63"/>
      <c r="SAH49" s="63"/>
      <c r="SAI49" s="63"/>
      <c r="SAJ49" s="64"/>
      <c r="SAK49" s="63"/>
      <c r="SAL49" s="63"/>
      <c r="SAM49" s="63"/>
      <c r="SAN49" s="63"/>
      <c r="SAO49" s="63"/>
      <c r="SAP49" s="63"/>
      <c r="SAQ49" s="63"/>
      <c r="SAR49" s="64"/>
      <c r="SAS49" s="63"/>
      <c r="SAT49" s="63"/>
      <c r="SAU49" s="63"/>
      <c r="SAV49" s="63"/>
      <c r="SAW49" s="63"/>
      <c r="SAX49" s="63"/>
      <c r="SAY49" s="63"/>
      <c r="SAZ49" s="64"/>
      <c r="SBA49" s="63"/>
      <c r="SBB49" s="63"/>
      <c r="SBC49" s="63"/>
      <c r="SBD49" s="63"/>
      <c r="SBE49" s="63"/>
      <c r="SBF49" s="63"/>
      <c r="SBG49" s="63"/>
      <c r="SBH49" s="64"/>
      <c r="SBI49" s="63"/>
      <c r="SBJ49" s="63"/>
      <c r="SBK49" s="63"/>
      <c r="SBL49" s="63"/>
      <c r="SBM49" s="63"/>
      <c r="SBN49" s="63"/>
      <c r="SBO49" s="63"/>
      <c r="SBP49" s="64"/>
      <c r="SBQ49" s="63"/>
      <c r="SBR49" s="63"/>
      <c r="SBS49" s="63"/>
      <c r="SBT49" s="63"/>
      <c r="SBU49" s="63"/>
      <c r="SBV49" s="63"/>
      <c r="SBW49" s="63"/>
      <c r="SBX49" s="64"/>
      <c r="SBY49" s="63"/>
      <c r="SBZ49" s="63"/>
      <c r="SCA49" s="63"/>
      <c r="SCB49" s="63"/>
      <c r="SCC49" s="63"/>
      <c r="SCD49" s="63"/>
      <c r="SCE49" s="63"/>
      <c r="SCF49" s="64"/>
      <c r="SCG49" s="63"/>
      <c r="SCH49" s="63"/>
      <c r="SCI49" s="63"/>
      <c r="SCJ49" s="63"/>
      <c r="SCK49" s="63"/>
      <c r="SCL49" s="63"/>
      <c r="SCM49" s="63"/>
      <c r="SCN49" s="64"/>
      <c r="SCO49" s="63"/>
      <c r="SCP49" s="63"/>
      <c r="SCQ49" s="63"/>
      <c r="SCR49" s="63"/>
      <c r="SCS49" s="63"/>
      <c r="SCT49" s="63"/>
      <c r="SCU49" s="63"/>
      <c r="SCV49" s="64"/>
      <c r="SCW49" s="63"/>
      <c r="SCX49" s="63"/>
      <c r="SCY49" s="63"/>
      <c r="SCZ49" s="63"/>
      <c r="SDA49" s="63"/>
      <c r="SDB49" s="63"/>
      <c r="SDC49" s="63"/>
      <c r="SDD49" s="64"/>
      <c r="SDE49" s="63"/>
      <c r="SDF49" s="63"/>
      <c r="SDG49" s="63"/>
      <c r="SDH49" s="63"/>
      <c r="SDI49" s="63"/>
      <c r="SDJ49" s="63"/>
      <c r="SDK49" s="63"/>
      <c r="SDL49" s="64"/>
      <c r="SDM49" s="63"/>
      <c r="SDN49" s="63"/>
      <c r="SDO49" s="63"/>
      <c r="SDP49" s="63"/>
      <c r="SDQ49" s="63"/>
      <c r="SDR49" s="63"/>
      <c r="SDS49" s="63"/>
      <c r="SDT49" s="64"/>
      <c r="SDU49" s="63"/>
      <c r="SDV49" s="63"/>
      <c r="SDW49" s="63"/>
      <c r="SDX49" s="63"/>
      <c r="SDY49" s="63"/>
      <c r="SDZ49" s="63"/>
      <c r="SEA49" s="63"/>
      <c r="SEB49" s="64"/>
      <c r="SEC49" s="63"/>
      <c r="SED49" s="63"/>
      <c r="SEE49" s="63"/>
      <c r="SEF49" s="63"/>
      <c r="SEG49" s="63"/>
      <c r="SEH49" s="63"/>
      <c r="SEI49" s="63"/>
      <c r="SEJ49" s="64"/>
      <c r="SEK49" s="63"/>
      <c r="SEL49" s="63"/>
      <c r="SEM49" s="63"/>
      <c r="SEN49" s="63"/>
      <c r="SEO49" s="63"/>
      <c r="SEP49" s="63"/>
      <c r="SEQ49" s="63"/>
      <c r="SER49" s="64"/>
      <c r="SES49" s="63"/>
      <c r="SET49" s="63"/>
      <c r="SEU49" s="63"/>
      <c r="SEV49" s="63"/>
      <c r="SEW49" s="63"/>
      <c r="SEX49" s="63"/>
      <c r="SEY49" s="63"/>
      <c r="SEZ49" s="64"/>
      <c r="SFA49" s="63"/>
      <c r="SFB49" s="63"/>
      <c r="SFC49" s="63"/>
      <c r="SFD49" s="63"/>
      <c r="SFE49" s="63"/>
      <c r="SFF49" s="63"/>
      <c r="SFG49" s="63"/>
      <c r="SFH49" s="64"/>
      <c r="SFI49" s="63"/>
      <c r="SFJ49" s="63"/>
      <c r="SFK49" s="63"/>
      <c r="SFL49" s="63"/>
      <c r="SFM49" s="63"/>
      <c r="SFN49" s="63"/>
      <c r="SFO49" s="63"/>
      <c r="SFP49" s="64"/>
      <c r="SFQ49" s="63"/>
      <c r="SFR49" s="63"/>
      <c r="SFS49" s="63"/>
      <c r="SFT49" s="63"/>
      <c r="SFU49" s="63"/>
      <c r="SFV49" s="63"/>
      <c r="SFW49" s="63"/>
      <c r="SFX49" s="64"/>
      <c r="SFY49" s="63"/>
      <c r="SFZ49" s="63"/>
      <c r="SGA49" s="63"/>
      <c r="SGB49" s="63"/>
      <c r="SGC49" s="63"/>
      <c r="SGD49" s="63"/>
      <c r="SGE49" s="63"/>
      <c r="SGF49" s="64"/>
      <c r="SGG49" s="63"/>
      <c r="SGH49" s="63"/>
      <c r="SGI49" s="63"/>
      <c r="SGJ49" s="63"/>
      <c r="SGK49" s="63"/>
      <c r="SGL49" s="63"/>
      <c r="SGM49" s="63"/>
      <c r="SGN49" s="64"/>
      <c r="SGO49" s="63"/>
      <c r="SGP49" s="63"/>
      <c r="SGQ49" s="63"/>
      <c r="SGR49" s="63"/>
      <c r="SGS49" s="63"/>
      <c r="SGT49" s="63"/>
      <c r="SGU49" s="63"/>
      <c r="SGV49" s="64"/>
      <c r="SGW49" s="63"/>
      <c r="SGX49" s="63"/>
      <c r="SGY49" s="63"/>
      <c r="SGZ49" s="63"/>
      <c r="SHA49" s="63"/>
      <c r="SHB49" s="63"/>
      <c r="SHC49" s="63"/>
      <c r="SHD49" s="64"/>
      <c r="SHE49" s="63"/>
      <c r="SHF49" s="63"/>
      <c r="SHG49" s="63"/>
      <c r="SHH49" s="63"/>
      <c r="SHI49" s="63"/>
      <c r="SHJ49" s="63"/>
      <c r="SHK49" s="63"/>
      <c r="SHL49" s="64"/>
      <c r="SHM49" s="63"/>
      <c r="SHN49" s="63"/>
      <c r="SHO49" s="63"/>
      <c r="SHP49" s="63"/>
      <c r="SHQ49" s="63"/>
      <c r="SHR49" s="63"/>
      <c r="SHS49" s="63"/>
      <c r="SHT49" s="64"/>
      <c r="SHU49" s="63"/>
      <c r="SHV49" s="63"/>
      <c r="SHW49" s="63"/>
      <c r="SHX49" s="63"/>
      <c r="SHY49" s="63"/>
      <c r="SHZ49" s="63"/>
      <c r="SIA49" s="63"/>
      <c r="SIB49" s="64"/>
      <c r="SIC49" s="63"/>
      <c r="SID49" s="63"/>
      <c r="SIE49" s="63"/>
      <c r="SIF49" s="63"/>
      <c r="SIG49" s="63"/>
      <c r="SIH49" s="63"/>
      <c r="SII49" s="63"/>
      <c r="SIJ49" s="64"/>
      <c r="SIK49" s="63"/>
      <c r="SIL49" s="63"/>
      <c r="SIM49" s="63"/>
      <c r="SIN49" s="63"/>
      <c r="SIO49" s="63"/>
      <c r="SIP49" s="63"/>
      <c r="SIQ49" s="63"/>
      <c r="SIR49" s="64"/>
      <c r="SIS49" s="63"/>
      <c r="SIT49" s="63"/>
      <c r="SIU49" s="63"/>
      <c r="SIV49" s="63"/>
      <c r="SIW49" s="63"/>
      <c r="SIX49" s="63"/>
      <c r="SIY49" s="63"/>
      <c r="SIZ49" s="64"/>
      <c r="SJA49" s="63"/>
      <c r="SJB49" s="63"/>
      <c r="SJC49" s="63"/>
      <c r="SJD49" s="63"/>
      <c r="SJE49" s="63"/>
      <c r="SJF49" s="63"/>
      <c r="SJG49" s="63"/>
      <c r="SJH49" s="64"/>
      <c r="SJI49" s="63"/>
      <c r="SJJ49" s="63"/>
      <c r="SJK49" s="63"/>
      <c r="SJL49" s="63"/>
      <c r="SJM49" s="63"/>
      <c r="SJN49" s="63"/>
      <c r="SJO49" s="63"/>
      <c r="SJP49" s="64"/>
      <c r="SJQ49" s="63"/>
      <c r="SJR49" s="63"/>
      <c r="SJS49" s="63"/>
      <c r="SJT49" s="63"/>
      <c r="SJU49" s="63"/>
      <c r="SJV49" s="63"/>
      <c r="SJW49" s="63"/>
      <c r="SJX49" s="64"/>
      <c r="SJY49" s="63"/>
      <c r="SJZ49" s="63"/>
      <c r="SKA49" s="63"/>
      <c r="SKB49" s="63"/>
      <c r="SKC49" s="63"/>
      <c r="SKD49" s="63"/>
      <c r="SKE49" s="63"/>
      <c r="SKF49" s="64"/>
      <c r="SKG49" s="63"/>
      <c r="SKH49" s="63"/>
      <c r="SKI49" s="63"/>
      <c r="SKJ49" s="63"/>
      <c r="SKK49" s="63"/>
      <c r="SKL49" s="63"/>
      <c r="SKM49" s="63"/>
      <c r="SKN49" s="64"/>
      <c r="SKO49" s="63"/>
      <c r="SKP49" s="63"/>
      <c r="SKQ49" s="63"/>
      <c r="SKR49" s="63"/>
      <c r="SKS49" s="63"/>
      <c r="SKT49" s="63"/>
      <c r="SKU49" s="63"/>
      <c r="SKV49" s="64"/>
      <c r="SKW49" s="63"/>
      <c r="SKX49" s="63"/>
      <c r="SKY49" s="63"/>
      <c r="SKZ49" s="63"/>
      <c r="SLA49" s="63"/>
      <c r="SLB49" s="63"/>
      <c r="SLC49" s="63"/>
      <c r="SLD49" s="64"/>
      <c r="SLE49" s="63"/>
      <c r="SLF49" s="63"/>
      <c r="SLG49" s="63"/>
      <c r="SLH49" s="63"/>
      <c r="SLI49" s="63"/>
      <c r="SLJ49" s="63"/>
      <c r="SLK49" s="63"/>
      <c r="SLL49" s="64"/>
      <c r="SLM49" s="63"/>
      <c r="SLN49" s="63"/>
      <c r="SLO49" s="63"/>
      <c r="SLP49" s="63"/>
      <c r="SLQ49" s="63"/>
      <c r="SLR49" s="63"/>
      <c r="SLS49" s="63"/>
      <c r="SLT49" s="64"/>
      <c r="SLU49" s="63"/>
      <c r="SLV49" s="63"/>
      <c r="SLW49" s="63"/>
      <c r="SLX49" s="63"/>
      <c r="SLY49" s="63"/>
      <c r="SLZ49" s="63"/>
      <c r="SMA49" s="63"/>
      <c r="SMB49" s="64"/>
      <c r="SMC49" s="63"/>
      <c r="SMD49" s="63"/>
      <c r="SME49" s="63"/>
      <c r="SMF49" s="63"/>
      <c r="SMG49" s="63"/>
      <c r="SMH49" s="63"/>
      <c r="SMI49" s="63"/>
      <c r="SMJ49" s="64"/>
      <c r="SMK49" s="63"/>
      <c r="SML49" s="63"/>
      <c r="SMM49" s="63"/>
      <c r="SMN49" s="63"/>
      <c r="SMO49" s="63"/>
      <c r="SMP49" s="63"/>
      <c r="SMQ49" s="63"/>
      <c r="SMR49" s="64"/>
      <c r="SMS49" s="63"/>
      <c r="SMT49" s="63"/>
      <c r="SMU49" s="63"/>
      <c r="SMV49" s="63"/>
      <c r="SMW49" s="63"/>
      <c r="SMX49" s="63"/>
      <c r="SMY49" s="63"/>
      <c r="SMZ49" s="64"/>
      <c r="SNA49" s="63"/>
      <c r="SNB49" s="63"/>
      <c r="SNC49" s="63"/>
      <c r="SND49" s="63"/>
      <c r="SNE49" s="63"/>
      <c r="SNF49" s="63"/>
      <c r="SNG49" s="63"/>
      <c r="SNH49" s="64"/>
      <c r="SNI49" s="63"/>
      <c r="SNJ49" s="63"/>
      <c r="SNK49" s="63"/>
      <c r="SNL49" s="63"/>
      <c r="SNM49" s="63"/>
      <c r="SNN49" s="63"/>
      <c r="SNO49" s="63"/>
      <c r="SNP49" s="64"/>
      <c r="SNQ49" s="63"/>
      <c r="SNR49" s="63"/>
      <c r="SNS49" s="63"/>
      <c r="SNT49" s="63"/>
      <c r="SNU49" s="63"/>
      <c r="SNV49" s="63"/>
      <c r="SNW49" s="63"/>
      <c r="SNX49" s="64"/>
      <c r="SNY49" s="63"/>
      <c r="SNZ49" s="63"/>
      <c r="SOA49" s="63"/>
      <c r="SOB49" s="63"/>
      <c r="SOC49" s="63"/>
      <c r="SOD49" s="63"/>
      <c r="SOE49" s="63"/>
      <c r="SOF49" s="64"/>
      <c r="SOG49" s="63"/>
      <c r="SOH49" s="63"/>
      <c r="SOI49" s="63"/>
      <c r="SOJ49" s="63"/>
      <c r="SOK49" s="63"/>
      <c r="SOL49" s="63"/>
      <c r="SOM49" s="63"/>
      <c r="SON49" s="64"/>
      <c r="SOO49" s="63"/>
      <c r="SOP49" s="63"/>
      <c r="SOQ49" s="63"/>
      <c r="SOR49" s="63"/>
      <c r="SOS49" s="63"/>
      <c r="SOT49" s="63"/>
      <c r="SOU49" s="63"/>
      <c r="SOV49" s="64"/>
      <c r="SOW49" s="63"/>
      <c r="SOX49" s="63"/>
      <c r="SOY49" s="63"/>
      <c r="SOZ49" s="63"/>
      <c r="SPA49" s="63"/>
      <c r="SPB49" s="63"/>
      <c r="SPC49" s="63"/>
      <c r="SPD49" s="64"/>
      <c r="SPE49" s="63"/>
      <c r="SPF49" s="63"/>
      <c r="SPG49" s="63"/>
      <c r="SPH49" s="63"/>
      <c r="SPI49" s="63"/>
      <c r="SPJ49" s="63"/>
      <c r="SPK49" s="63"/>
      <c r="SPL49" s="64"/>
      <c r="SPM49" s="63"/>
      <c r="SPN49" s="63"/>
      <c r="SPO49" s="63"/>
      <c r="SPP49" s="63"/>
      <c r="SPQ49" s="63"/>
      <c r="SPR49" s="63"/>
      <c r="SPS49" s="63"/>
      <c r="SPT49" s="64"/>
      <c r="SPU49" s="63"/>
      <c r="SPV49" s="63"/>
      <c r="SPW49" s="63"/>
      <c r="SPX49" s="63"/>
      <c r="SPY49" s="63"/>
      <c r="SPZ49" s="63"/>
      <c r="SQA49" s="63"/>
      <c r="SQB49" s="64"/>
      <c r="SQC49" s="63"/>
      <c r="SQD49" s="63"/>
      <c r="SQE49" s="63"/>
      <c r="SQF49" s="63"/>
      <c r="SQG49" s="63"/>
      <c r="SQH49" s="63"/>
      <c r="SQI49" s="63"/>
      <c r="SQJ49" s="64"/>
      <c r="SQK49" s="63"/>
      <c r="SQL49" s="63"/>
      <c r="SQM49" s="63"/>
      <c r="SQN49" s="63"/>
      <c r="SQO49" s="63"/>
      <c r="SQP49" s="63"/>
      <c r="SQQ49" s="63"/>
      <c r="SQR49" s="64"/>
      <c r="SQS49" s="63"/>
      <c r="SQT49" s="63"/>
      <c r="SQU49" s="63"/>
      <c r="SQV49" s="63"/>
      <c r="SQW49" s="63"/>
      <c r="SQX49" s="63"/>
      <c r="SQY49" s="63"/>
      <c r="SQZ49" s="64"/>
      <c r="SRA49" s="63"/>
      <c r="SRB49" s="63"/>
      <c r="SRC49" s="63"/>
      <c r="SRD49" s="63"/>
      <c r="SRE49" s="63"/>
      <c r="SRF49" s="63"/>
      <c r="SRG49" s="63"/>
      <c r="SRH49" s="64"/>
      <c r="SRI49" s="63"/>
      <c r="SRJ49" s="63"/>
      <c r="SRK49" s="63"/>
      <c r="SRL49" s="63"/>
      <c r="SRM49" s="63"/>
      <c r="SRN49" s="63"/>
      <c r="SRO49" s="63"/>
      <c r="SRP49" s="64"/>
      <c r="SRQ49" s="63"/>
      <c r="SRR49" s="63"/>
      <c r="SRS49" s="63"/>
      <c r="SRT49" s="63"/>
      <c r="SRU49" s="63"/>
      <c r="SRV49" s="63"/>
      <c r="SRW49" s="63"/>
      <c r="SRX49" s="64"/>
      <c r="SRY49" s="63"/>
      <c r="SRZ49" s="63"/>
      <c r="SSA49" s="63"/>
      <c r="SSB49" s="63"/>
      <c r="SSC49" s="63"/>
      <c r="SSD49" s="63"/>
      <c r="SSE49" s="63"/>
      <c r="SSF49" s="64"/>
      <c r="SSG49" s="63"/>
      <c r="SSH49" s="63"/>
      <c r="SSI49" s="63"/>
      <c r="SSJ49" s="63"/>
      <c r="SSK49" s="63"/>
      <c r="SSL49" s="63"/>
      <c r="SSM49" s="63"/>
      <c r="SSN49" s="64"/>
      <c r="SSO49" s="63"/>
      <c r="SSP49" s="63"/>
      <c r="SSQ49" s="63"/>
      <c r="SSR49" s="63"/>
      <c r="SSS49" s="63"/>
      <c r="SST49" s="63"/>
      <c r="SSU49" s="63"/>
      <c r="SSV49" s="64"/>
      <c r="SSW49" s="63"/>
      <c r="SSX49" s="63"/>
      <c r="SSY49" s="63"/>
      <c r="SSZ49" s="63"/>
      <c r="STA49" s="63"/>
      <c r="STB49" s="63"/>
      <c r="STC49" s="63"/>
      <c r="STD49" s="64"/>
      <c r="STE49" s="63"/>
      <c r="STF49" s="63"/>
      <c r="STG49" s="63"/>
      <c r="STH49" s="63"/>
      <c r="STI49" s="63"/>
      <c r="STJ49" s="63"/>
      <c r="STK49" s="63"/>
      <c r="STL49" s="64"/>
      <c r="STM49" s="63"/>
      <c r="STN49" s="63"/>
      <c r="STO49" s="63"/>
      <c r="STP49" s="63"/>
      <c r="STQ49" s="63"/>
      <c r="STR49" s="63"/>
      <c r="STS49" s="63"/>
      <c r="STT49" s="64"/>
      <c r="STU49" s="63"/>
      <c r="STV49" s="63"/>
      <c r="STW49" s="63"/>
      <c r="STX49" s="63"/>
      <c r="STY49" s="63"/>
      <c r="STZ49" s="63"/>
      <c r="SUA49" s="63"/>
      <c r="SUB49" s="64"/>
      <c r="SUC49" s="63"/>
      <c r="SUD49" s="63"/>
      <c r="SUE49" s="63"/>
      <c r="SUF49" s="63"/>
      <c r="SUG49" s="63"/>
      <c r="SUH49" s="63"/>
      <c r="SUI49" s="63"/>
      <c r="SUJ49" s="64"/>
      <c r="SUK49" s="63"/>
      <c r="SUL49" s="63"/>
      <c r="SUM49" s="63"/>
      <c r="SUN49" s="63"/>
      <c r="SUO49" s="63"/>
      <c r="SUP49" s="63"/>
      <c r="SUQ49" s="63"/>
      <c r="SUR49" s="64"/>
      <c r="SUS49" s="63"/>
      <c r="SUT49" s="63"/>
      <c r="SUU49" s="63"/>
      <c r="SUV49" s="63"/>
      <c r="SUW49" s="63"/>
      <c r="SUX49" s="63"/>
      <c r="SUY49" s="63"/>
      <c r="SUZ49" s="64"/>
      <c r="SVA49" s="63"/>
      <c r="SVB49" s="63"/>
      <c r="SVC49" s="63"/>
      <c r="SVD49" s="63"/>
      <c r="SVE49" s="63"/>
      <c r="SVF49" s="63"/>
      <c r="SVG49" s="63"/>
      <c r="SVH49" s="64"/>
      <c r="SVI49" s="63"/>
      <c r="SVJ49" s="63"/>
      <c r="SVK49" s="63"/>
      <c r="SVL49" s="63"/>
      <c r="SVM49" s="63"/>
      <c r="SVN49" s="63"/>
      <c r="SVO49" s="63"/>
      <c r="SVP49" s="64"/>
      <c r="SVQ49" s="63"/>
      <c r="SVR49" s="63"/>
      <c r="SVS49" s="63"/>
      <c r="SVT49" s="63"/>
      <c r="SVU49" s="63"/>
      <c r="SVV49" s="63"/>
      <c r="SVW49" s="63"/>
      <c r="SVX49" s="64"/>
      <c r="SVY49" s="63"/>
      <c r="SVZ49" s="63"/>
      <c r="SWA49" s="63"/>
      <c r="SWB49" s="63"/>
      <c r="SWC49" s="63"/>
      <c r="SWD49" s="63"/>
      <c r="SWE49" s="63"/>
      <c r="SWF49" s="64"/>
      <c r="SWG49" s="63"/>
      <c r="SWH49" s="63"/>
      <c r="SWI49" s="63"/>
      <c r="SWJ49" s="63"/>
      <c r="SWK49" s="63"/>
      <c r="SWL49" s="63"/>
      <c r="SWM49" s="63"/>
      <c r="SWN49" s="64"/>
      <c r="SWO49" s="63"/>
      <c r="SWP49" s="63"/>
      <c r="SWQ49" s="63"/>
      <c r="SWR49" s="63"/>
      <c r="SWS49" s="63"/>
      <c r="SWT49" s="63"/>
      <c r="SWU49" s="63"/>
      <c r="SWV49" s="64"/>
      <c r="SWW49" s="63"/>
      <c r="SWX49" s="63"/>
      <c r="SWY49" s="63"/>
      <c r="SWZ49" s="63"/>
      <c r="SXA49" s="63"/>
      <c r="SXB49" s="63"/>
      <c r="SXC49" s="63"/>
      <c r="SXD49" s="64"/>
      <c r="SXE49" s="63"/>
      <c r="SXF49" s="63"/>
      <c r="SXG49" s="63"/>
      <c r="SXH49" s="63"/>
      <c r="SXI49" s="63"/>
      <c r="SXJ49" s="63"/>
      <c r="SXK49" s="63"/>
      <c r="SXL49" s="64"/>
      <c r="SXM49" s="63"/>
      <c r="SXN49" s="63"/>
      <c r="SXO49" s="63"/>
      <c r="SXP49" s="63"/>
      <c r="SXQ49" s="63"/>
      <c r="SXR49" s="63"/>
      <c r="SXS49" s="63"/>
      <c r="SXT49" s="64"/>
      <c r="SXU49" s="63"/>
      <c r="SXV49" s="63"/>
      <c r="SXW49" s="63"/>
      <c r="SXX49" s="63"/>
      <c r="SXY49" s="63"/>
      <c r="SXZ49" s="63"/>
      <c r="SYA49" s="63"/>
      <c r="SYB49" s="64"/>
      <c r="SYC49" s="63"/>
      <c r="SYD49" s="63"/>
      <c r="SYE49" s="63"/>
      <c r="SYF49" s="63"/>
      <c r="SYG49" s="63"/>
      <c r="SYH49" s="63"/>
      <c r="SYI49" s="63"/>
      <c r="SYJ49" s="64"/>
      <c r="SYK49" s="63"/>
      <c r="SYL49" s="63"/>
      <c r="SYM49" s="63"/>
      <c r="SYN49" s="63"/>
      <c r="SYO49" s="63"/>
      <c r="SYP49" s="63"/>
      <c r="SYQ49" s="63"/>
      <c r="SYR49" s="64"/>
      <c r="SYS49" s="63"/>
      <c r="SYT49" s="63"/>
      <c r="SYU49" s="63"/>
      <c r="SYV49" s="63"/>
      <c r="SYW49" s="63"/>
      <c r="SYX49" s="63"/>
      <c r="SYY49" s="63"/>
      <c r="SYZ49" s="64"/>
      <c r="SZA49" s="63"/>
      <c r="SZB49" s="63"/>
      <c r="SZC49" s="63"/>
      <c r="SZD49" s="63"/>
      <c r="SZE49" s="63"/>
      <c r="SZF49" s="63"/>
      <c r="SZG49" s="63"/>
      <c r="SZH49" s="64"/>
      <c r="SZI49" s="63"/>
      <c r="SZJ49" s="63"/>
      <c r="SZK49" s="63"/>
      <c r="SZL49" s="63"/>
      <c r="SZM49" s="63"/>
      <c r="SZN49" s="63"/>
      <c r="SZO49" s="63"/>
      <c r="SZP49" s="64"/>
      <c r="SZQ49" s="63"/>
      <c r="SZR49" s="63"/>
      <c r="SZS49" s="63"/>
      <c r="SZT49" s="63"/>
      <c r="SZU49" s="63"/>
      <c r="SZV49" s="63"/>
      <c r="SZW49" s="63"/>
      <c r="SZX49" s="64"/>
      <c r="SZY49" s="63"/>
      <c r="SZZ49" s="63"/>
      <c r="TAA49" s="63"/>
      <c r="TAB49" s="63"/>
      <c r="TAC49" s="63"/>
      <c r="TAD49" s="63"/>
      <c r="TAE49" s="63"/>
      <c r="TAF49" s="64"/>
      <c r="TAG49" s="63"/>
      <c r="TAH49" s="63"/>
      <c r="TAI49" s="63"/>
      <c r="TAJ49" s="63"/>
      <c r="TAK49" s="63"/>
      <c r="TAL49" s="63"/>
      <c r="TAM49" s="63"/>
      <c r="TAN49" s="64"/>
      <c r="TAO49" s="63"/>
      <c r="TAP49" s="63"/>
      <c r="TAQ49" s="63"/>
      <c r="TAR49" s="63"/>
      <c r="TAS49" s="63"/>
      <c r="TAT49" s="63"/>
      <c r="TAU49" s="63"/>
      <c r="TAV49" s="64"/>
      <c r="TAW49" s="63"/>
      <c r="TAX49" s="63"/>
      <c r="TAY49" s="63"/>
      <c r="TAZ49" s="63"/>
      <c r="TBA49" s="63"/>
      <c r="TBB49" s="63"/>
      <c r="TBC49" s="63"/>
      <c r="TBD49" s="64"/>
      <c r="TBE49" s="63"/>
      <c r="TBF49" s="63"/>
      <c r="TBG49" s="63"/>
      <c r="TBH49" s="63"/>
      <c r="TBI49" s="63"/>
      <c r="TBJ49" s="63"/>
      <c r="TBK49" s="63"/>
      <c r="TBL49" s="64"/>
      <c r="TBM49" s="63"/>
      <c r="TBN49" s="63"/>
      <c r="TBO49" s="63"/>
      <c r="TBP49" s="63"/>
      <c r="TBQ49" s="63"/>
      <c r="TBR49" s="63"/>
      <c r="TBS49" s="63"/>
      <c r="TBT49" s="64"/>
      <c r="TBU49" s="63"/>
      <c r="TBV49" s="63"/>
      <c r="TBW49" s="63"/>
      <c r="TBX49" s="63"/>
      <c r="TBY49" s="63"/>
      <c r="TBZ49" s="63"/>
      <c r="TCA49" s="63"/>
      <c r="TCB49" s="64"/>
      <c r="TCC49" s="63"/>
      <c r="TCD49" s="63"/>
      <c r="TCE49" s="63"/>
      <c r="TCF49" s="63"/>
      <c r="TCG49" s="63"/>
      <c r="TCH49" s="63"/>
      <c r="TCI49" s="63"/>
      <c r="TCJ49" s="64"/>
      <c r="TCK49" s="63"/>
      <c r="TCL49" s="63"/>
      <c r="TCM49" s="63"/>
      <c r="TCN49" s="63"/>
      <c r="TCO49" s="63"/>
      <c r="TCP49" s="63"/>
      <c r="TCQ49" s="63"/>
      <c r="TCR49" s="64"/>
      <c r="TCS49" s="63"/>
      <c r="TCT49" s="63"/>
      <c r="TCU49" s="63"/>
      <c r="TCV49" s="63"/>
      <c r="TCW49" s="63"/>
      <c r="TCX49" s="63"/>
      <c r="TCY49" s="63"/>
      <c r="TCZ49" s="64"/>
      <c r="TDA49" s="63"/>
      <c r="TDB49" s="63"/>
      <c r="TDC49" s="63"/>
      <c r="TDD49" s="63"/>
      <c r="TDE49" s="63"/>
      <c r="TDF49" s="63"/>
      <c r="TDG49" s="63"/>
      <c r="TDH49" s="64"/>
      <c r="TDI49" s="63"/>
      <c r="TDJ49" s="63"/>
      <c r="TDK49" s="63"/>
      <c r="TDL49" s="63"/>
      <c r="TDM49" s="63"/>
      <c r="TDN49" s="63"/>
      <c r="TDO49" s="63"/>
      <c r="TDP49" s="64"/>
      <c r="TDQ49" s="63"/>
      <c r="TDR49" s="63"/>
      <c r="TDS49" s="63"/>
      <c r="TDT49" s="63"/>
      <c r="TDU49" s="63"/>
      <c r="TDV49" s="63"/>
      <c r="TDW49" s="63"/>
      <c r="TDX49" s="64"/>
      <c r="TDY49" s="63"/>
      <c r="TDZ49" s="63"/>
      <c r="TEA49" s="63"/>
      <c r="TEB49" s="63"/>
      <c r="TEC49" s="63"/>
      <c r="TED49" s="63"/>
      <c r="TEE49" s="63"/>
      <c r="TEF49" s="64"/>
      <c r="TEG49" s="63"/>
      <c r="TEH49" s="63"/>
      <c r="TEI49" s="63"/>
      <c r="TEJ49" s="63"/>
      <c r="TEK49" s="63"/>
      <c r="TEL49" s="63"/>
      <c r="TEM49" s="63"/>
      <c r="TEN49" s="64"/>
      <c r="TEO49" s="63"/>
      <c r="TEP49" s="63"/>
      <c r="TEQ49" s="63"/>
      <c r="TER49" s="63"/>
      <c r="TES49" s="63"/>
      <c r="TET49" s="63"/>
      <c r="TEU49" s="63"/>
      <c r="TEV49" s="64"/>
      <c r="TEW49" s="63"/>
      <c r="TEX49" s="63"/>
      <c r="TEY49" s="63"/>
      <c r="TEZ49" s="63"/>
      <c r="TFA49" s="63"/>
      <c r="TFB49" s="63"/>
      <c r="TFC49" s="63"/>
      <c r="TFD49" s="64"/>
      <c r="TFE49" s="63"/>
      <c r="TFF49" s="63"/>
      <c r="TFG49" s="63"/>
      <c r="TFH49" s="63"/>
      <c r="TFI49" s="63"/>
      <c r="TFJ49" s="63"/>
      <c r="TFK49" s="63"/>
      <c r="TFL49" s="64"/>
      <c r="TFM49" s="63"/>
      <c r="TFN49" s="63"/>
      <c r="TFO49" s="63"/>
      <c r="TFP49" s="63"/>
      <c r="TFQ49" s="63"/>
      <c r="TFR49" s="63"/>
      <c r="TFS49" s="63"/>
      <c r="TFT49" s="64"/>
      <c r="TFU49" s="63"/>
      <c r="TFV49" s="63"/>
      <c r="TFW49" s="63"/>
      <c r="TFX49" s="63"/>
      <c r="TFY49" s="63"/>
      <c r="TFZ49" s="63"/>
      <c r="TGA49" s="63"/>
      <c r="TGB49" s="64"/>
      <c r="TGC49" s="63"/>
      <c r="TGD49" s="63"/>
      <c r="TGE49" s="63"/>
      <c r="TGF49" s="63"/>
      <c r="TGG49" s="63"/>
      <c r="TGH49" s="63"/>
      <c r="TGI49" s="63"/>
      <c r="TGJ49" s="64"/>
      <c r="TGK49" s="63"/>
      <c r="TGL49" s="63"/>
      <c r="TGM49" s="63"/>
      <c r="TGN49" s="63"/>
      <c r="TGO49" s="63"/>
      <c r="TGP49" s="63"/>
      <c r="TGQ49" s="63"/>
      <c r="TGR49" s="64"/>
      <c r="TGS49" s="63"/>
      <c r="TGT49" s="63"/>
      <c r="TGU49" s="63"/>
      <c r="TGV49" s="63"/>
      <c r="TGW49" s="63"/>
      <c r="TGX49" s="63"/>
      <c r="TGY49" s="63"/>
      <c r="TGZ49" s="64"/>
      <c r="THA49" s="63"/>
      <c r="THB49" s="63"/>
      <c r="THC49" s="63"/>
      <c r="THD49" s="63"/>
      <c r="THE49" s="63"/>
      <c r="THF49" s="63"/>
      <c r="THG49" s="63"/>
      <c r="THH49" s="64"/>
      <c r="THI49" s="63"/>
      <c r="THJ49" s="63"/>
      <c r="THK49" s="63"/>
      <c r="THL49" s="63"/>
      <c r="THM49" s="63"/>
      <c r="THN49" s="63"/>
      <c r="THO49" s="63"/>
      <c r="THP49" s="64"/>
      <c r="THQ49" s="63"/>
      <c r="THR49" s="63"/>
      <c r="THS49" s="63"/>
      <c r="THT49" s="63"/>
      <c r="THU49" s="63"/>
      <c r="THV49" s="63"/>
      <c r="THW49" s="63"/>
      <c r="THX49" s="64"/>
      <c r="THY49" s="63"/>
      <c r="THZ49" s="63"/>
      <c r="TIA49" s="63"/>
      <c r="TIB49" s="63"/>
      <c r="TIC49" s="63"/>
      <c r="TID49" s="63"/>
      <c r="TIE49" s="63"/>
      <c r="TIF49" s="64"/>
      <c r="TIG49" s="63"/>
      <c r="TIH49" s="63"/>
      <c r="TII49" s="63"/>
      <c r="TIJ49" s="63"/>
      <c r="TIK49" s="63"/>
      <c r="TIL49" s="63"/>
      <c r="TIM49" s="63"/>
      <c r="TIN49" s="64"/>
      <c r="TIO49" s="63"/>
      <c r="TIP49" s="63"/>
      <c r="TIQ49" s="63"/>
      <c r="TIR49" s="63"/>
      <c r="TIS49" s="63"/>
      <c r="TIT49" s="63"/>
      <c r="TIU49" s="63"/>
      <c r="TIV49" s="64"/>
      <c r="TIW49" s="63"/>
      <c r="TIX49" s="63"/>
      <c r="TIY49" s="63"/>
      <c r="TIZ49" s="63"/>
      <c r="TJA49" s="63"/>
      <c r="TJB49" s="63"/>
      <c r="TJC49" s="63"/>
      <c r="TJD49" s="64"/>
      <c r="TJE49" s="63"/>
      <c r="TJF49" s="63"/>
      <c r="TJG49" s="63"/>
      <c r="TJH49" s="63"/>
      <c r="TJI49" s="63"/>
      <c r="TJJ49" s="63"/>
      <c r="TJK49" s="63"/>
      <c r="TJL49" s="64"/>
      <c r="TJM49" s="63"/>
      <c r="TJN49" s="63"/>
      <c r="TJO49" s="63"/>
      <c r="TJP49" s="63"/>
      <c r="TJQ49" s="63"/>
      <c r="TJR49" s="63"/>
      <c r="TJS49" s="63"/>
      <c r="TJT49" s="64"/>
      <c r="TJU49" s="63"/>
      <c r="TJV49" s="63"/>
      <c r="TJW49" s="63"/>
      <c r="TJX49" s="63"/>
      <c r="TJY49" s="63"/>
      <c r="TJZ49" s="63"/>
      <c r="TKA49" s="63"/>
      <c r="TKB49" s="64"/>
      <c r="TKC49" s="63"/>
      <c r="TKD49" s="63"/>
      <c r="TKE49" s="63"/>
      <c r="TKF49" s="63"/>
      <c r="TKG49" s="63"/>
      <c r="TKH49" s="63"/>
      <c r="TKI49" s="63"/>
      <c r="TKJ49" s="64"/>
      <c r="TKK49" s="63"/>
      <c r="TKL49" s="63"/>
      <c r="TKM49" s="63"/>
      <c r="TKN49" s="63"/>
      <c r="TKO49" s="63"/>
      <c r="TKP49" s="63"/>
      <c r="TKQ49" s="63"/>
      <c r="TKR49" s="64"/>
      <c r="TKS49" s="63"/>
      <c r="TKT49" s="63"/>
      <c r="TKU49" s="63"/>
      <c r="TKV49" s="63"/>
      <c r="TKW49" s="63"/>
      <c r="TKX49" s="63"/>
      <c r="TKY49" s="63"/>
      <c r="TKZ49" s="64"/>
      <c r="TLA49" s="63"/>
      <c r="TLB49" s="63"/>
      <c r="TLC49" s="63"/>
      <c r="TLD49" s="63"/>
      <c r="TLE49" s="63"/>
      <c r="TLF49" s="63"/>
      <c r="TLG49" s="63"/>
      <c r="TLH49" s="64"/>
      <c r="TLI49" s="63"/>
      <c r="TLJ49" s="63"/>
      <c r="TLK49" s="63"/>
      <c r="TLL49" s="63"/>
      <c r="TLM49" s="63"/>
      <c r="TLN49" s="63"/>
      <c r="TLO49" s="63"/>
      <c r="TLP49" s="64"/>
      <c r="TLQ49" s="63"/>
      <c r="TLR49" s="63"/>
      <c r="TLS49" s="63"/>
      <c r="TLT49" s="63"/>
      <c r="TLU49" s="63"/>
      <c r="TLV49" s="63"/>
      <c r="TLW49" s="63"/>
      <c r="TLX49" s="64"/>
      <c r="TLY49" s="63"/>
      <c r="TLZ49" s="63"/>
      <c r="TMA49" s="63"/>
      <c r="TMB49" s="63"/>
      <c r="TMC49" s="63"/>
      <c r="TMD49" s="63"/>
      <c r="TME49" s="63"/>
      <c r="TMF49" s="64"/>
      <c r="TMG49" s="63"/>
      <c r="TMH49" s="63"/>
      <c r="TMI49" s="63"/>
      <c r="TMJ49" s="63"/>
      <c r="TMK49" s="63"/>
      <c r="TML49" s="63"/>
      <c r="TMM49" s="63"/>
      <c r="TMN49" s="64"/>
      <c r="TMO49" s="63"/>
      <c r="TMP49" s="63"/>
      <c r="TMQ49" s="63"/>
      <c r="TMR49" s="63"/>
      <c r="TMS49" s="63"/>
      <c r="TMT49" s="63"/>
      <c r="TMU49" s="63"/>
      <c r="TMV49" s="64"/>
      <c r="TMW49" s="63"/>
      <c r="TMX49" s="63"/>
      <c r="TMY49" s="63"/>
      <c r="TMZ49" s="63"/>
      <c r="TNA49" s="63"/>
      <c r="TNB49" s="63"/>
      <c r="TNC49" s="63"/>
      <c r="TND49" s="64"/>
      <c r="TNE49" s="63"/>
      <c r="TNF49" s="63"/>
      <c r="TNG49" s="63"/>
      <c r="TNH49" s="63"/>
      <c r="TNI49" s="63"/>
      <c r="TNJ49" s="63"/>
      <c r="TNK49" s="63"/>
      <c r="TNL49" s="64"/>
      <c r="TNM49" s="63"/>
      <c r="TNN49" s="63"/>
      <c r="TNO49" s="63"/>
      <c r="TNP49" s="63"/>
      <c r="TNQ49" s="63"/>
      <c r="TNR49" s="63"/>
      <c r="TNS49" s="63"/>
      <c r="TNT49" s="64"/>
      <c r="TNU49" s="63"/>
      <c r="TNV49" s="63"/>
      <c r="TNW49" s="63"/>
      <c r="TNX49" s="63"/>
      <c r="TNY49" s="63"/>
      <c r="TNZ49" s="63"/>
      <c r="TOA49" s="63"/>
      <c r="TOB49" s="64"/>
      <c r="TOC49" s="63"/>
      <c r="TOD49" s="63"/>
      <c r="TOE49" s="63"/>
      <c r="TOF49" s="63"/>
      <c r="TOG49" s="63"/>
      <c r="TOH49" s="63"/>
      <c r="TOI49" s="63"/>
      <c r="TOJ49" s="64"/>
      <c r="TOK49" s="63"/>
      <c r="TOL49" s="63"/>
      <c r="TOM49" s="63"/>
      <c r="TON49" s="63"/>
      <c r="TOO49" s="63"/>
      <c r="TOP49" s="63"/>
      <c r="TOQ49" s="63"/>
      <c r="TOR49" s="64"/>
      <c r="TOS49" s="63"/>
      <c r="TOT49" s="63"/>
      <c r="TOU49" s="63"/>
      <c r="TOV49" s="63"/>
      <c r="TOW49" s="63"/>
      <c r="TOX49" s="63"/>
      <c r="TOY49" s="63"/>
      <c r="TOZ49" s="64"/>
      <c r="TPA49" s="63"/>
      <c r="TPB49" s="63"/>
      <c r="TPC49" s="63"/>
      <c r="TPD49" s="63"/>
      <c r="TPE49" s="63"/>
      <c r="TPF49" s="63"/>
      <c r="TPG49" s="63"/>
      <c r="TPH49" s="64"/>
      <c r="TPI49" s="63"/>
      <c r="TPJ49" s="63"/>
      <c r="TPK49" s="63"/>
      <c r="TPL49" s="63"/>
      <c r="TPM49" s="63"/>
      <c r="TPN49" s="63"/>
      <c r="TPO49" s="63"/>
      <c r="TPP49" s="64"/>
      <c r="TPQ49" s="63"/>
      <c r="TPR49" s="63"/>
      <c r="TPS49" s="63"/>
      <c r="TPT49" s="63"/>
      <c r="TPU49" s="63"/>
      <c r="TPV49" s="63"/>
      <c r="TPW49" s="63"/>
      <c r="TPX49" s="64"/>
      <c r="TPY49" s="63"/>
      <c r="TPZ49" s="63"/>
      <c r="TQA49" s="63"/>
      <c r="TQB49" s="63"/>
      <c r="TQC49" s="63"/>
      <c r="TQD49" s="63"/>
      <c r="TQE49" s="63"/>
      <c r="TQF49" s="64"/>
      <c r="TQG49" s="63"/>
      <c r="TQH49" s="63"/>
      <c r="TQI49" s="63"/>
      <c r="TQJ49" s="63"/>
      <c r="TQK49" s="63"/>
      <c r="TQL49" s="63"/>
      <c r="TQM49" s="63"/>
      <c r="TQN49" s="64"/>
      <c r="TQO49" s="63"/>
      <c r="TQP49" s="63"/>
      <c r="TQQ49" s="63"/>
      <c r="TQR49" s="63"/>
      <c r="TQS49" s="63"/>
      <c r="TQT49" s="63"/>
      <c r="TQU49" s="63"/>
      <c r="TQV49" s="64"/>
      <c r="TQW49" s="63"/>
      <c r="TQX49" s="63"/>
      <c r="TQY49" s="63"/>
      <c r="TQZ49" s="63"/>
      <c r="TRA49" s="63"/>
      <c r="TRB49" s="63"/>
      <c r="TRC49" s="63"/>
      <c r="TRD49" s="64"/>
      <c r="TRE49" s="63"/>
      <c r="TRF49" s="63"/>
      <c r="TRG49" s="63"/>
      <c r="TRH49" s="63"/>
      <c r="TRI49" s="63"/>
      <c r="TRJ49" s="63"/>
      <c r="TRK49" s="63"/>
      <c r="TRL49" s="64"/>
      <c r="TRM49" s="63"/>
      <c r="TRN49" s="63"/>
      <c r="TRO49" s="63"/>
      <c r="TRP49" s="63"/>
      <c r="TRQ49" s="63"/>
      <c r="TRR49" s="63"/>
      <c r="TRS49" s="63"/>
      <c r="TRT49" s="64"/>
      <c r="TRU49" s="63"/>
      <c r="TRV49" s="63"/>
      <c r="TRW49" s="63"/>
      <c r="TRX49" s="63"/>
      <c r="TRY49" s="63"/>
      <c r="TRZ49" s="63"/>
      <c r="TSA49" s="63"/>
      <c r="TSB49" s="64"/>
      <c r="TSC49" s="63"/>
      <c r="TSD49" s="63"/>
      <c r="TSE49" s="63"/>
      <c r="TSF49" s="63"/>
      <c r="TSG49" s="63"/>
      <c r="TSH49" s="63"/>
      <c r="TSI49" s="63"/>
      <c r="TSJ49" s="64"/>
      <c r="TSK49" s="63"/>
      <c r="TSL49" s="63"/>
      <c r="TSM49" s="63"/>
      <c r="TSN49" s="63"/>
      <c r="TSO49" s="63"/>
      <c r="TSP49" s="63"/>
      <c r="TSQ49" s="63"/>
      <c r="TSR49" s="64"/>
      <c r="TSS49" s="63"/>
      <c r="TST49" s="63"/>
      <c r="TSU49" s="63"/>
      <c r="TSV49" s="63"/>
      <c r="TSW49" s="63"/>
      <c r="TSX49" s="63"/>
      <c r="TSY49" s="63"/>
      <c r="TSZ49" s="64"/>
      <c r="TTA49" s="63"/>
      <c r="TTB49" s="63"/>
      <c r="TTC49" s="63"/>
      <c r="TTD49" s="63"/>
      <c r="TTE49" s="63"/>
      <c r="TTF49" s="63"/>
      <c r="TTG49" s="63"/>
      <c r="TTH49" s="64"/>
      <c r="TTI49" s="63"/>
      <c r="TTJ49" s="63"/>
      <c r="TTK49" s="63"/>
      <c r="TTL49" s="63"/>
      <c r="TTM49" s="63"/>
      <c r="TTN49" s="63"/>
      <c r="TTO49" s="63"/>
      <c r="TTP49" s="64"/>
      <c r="TTQ49" s="63"/>
      <c r="TTR49" s="63"/>
      <c r="TTS49" s="63"/>
      <c r="TTT49" s="63"/>
      <c r="TTU49" s="63"/>
      <c r="TTV49" s="63"/>
      <c r="TTW49" s="63"/>
      <c r="TTX49" s="64"/>
      <c r="TTY49" s="63"/>
      <c r="TTZ49" s="63"/>
      <c r="TUA49" s="63"/>
      <c r="TUB49" s="63"/>
      <c r="TUC49" s="63"/>
      <c r="TUD49" s="63"/>
      <c r="TUE49" s="63"/>
      <c r="TUF49" s="64"/>
      <c r="TUG49" s="63"/>
      <c r="TUH49" s="63"/>
      <c r="TUI49" s="63"/>
      <c r="TUJ49" s="63"/>
      <c r="TUK49" s="63"/>
      <c r="TUL49" s="63"/>
      <c r="TUM49" s="63"/>
      <c r="TUN49" s="64"/>
      <c r="TUO49" s="63"/>
      <c r="TUP49" s="63"/>
      <c r="TUQ49" s="63"/>
      <c r="TUR49" s="63"/>
      <c r="TUS49" s="63"/>
      <c r="TUT49" s="63"/>
      <c r="TUU49" s="63"/>
      <c r="TUV49" s="64"/>
      <c r="TUW49" s="63"/>
      <c r="TUX49" s="63"/>
      <c r="TUY49" s="63"/>
      <c r="TUZ49" s="63"/>
      <c r="TVA49" s="63"/>
      <c r="TVB49" s="63"/>
      <c r="TVC49" s="63"/>
      <c r="TVD49" s="64"/>
      <c r="TVE49" s="63"/>
      <c r="TVF49" s="63"/>
      <c r="TVG49" s="63"/>
      <c r="TVH49" s="63"/>
      <c r="TVI49" s="63"/>
      <c r="TVJ49" s="63"/>
      <c r="TVK49" s="63"/>
      <c r="TVL49" s="64"/>
      <c r="TVM49" s="63"/>
      <c r="TVN49" s="63"/>
      <c r="TVO49" s="63"/>
      <c r="TVP49" s="63"/>
      <c r="TVQ49" s="63"/>
      <c r="TVR49" s="63"/>
      <c r="TVS49" s="63"/>
      <c r="TVT49" s="64"/>
      <c r="TVU49" s="63"/>
      <c r="TVV49" s="63"/>
      <c r="TVW49" s="63"/>
      <c r="TVX49" s="63"/>
      <c r="TVY49" s="63"/>
      <c r="TVZ49" s="63"/>
      <c r="TWA49" s="63"/>
      <c r="TWB49" s="64"/>
      <c r="TWC49" s="63"/>
      <c r="TWD49" s="63"/>
      <c r="TWE49" s="63"/>
      <c r="TWF49" s="63"/>
      <c r="TWG49" s="63"/>
      <c r="TWH49" s="63"/>
      <c r="TWI49" s="63"/>
      <c r="TWJ49" s="64"/>
      <c r="TWK49" s="63"/>
      <c r="TWL49" s="63"/>
      <c r="TWM49" s="63"/>
      <c r="TWN49" s="63"/>
      <c r="TWO49" s="63"/>
      <c r="TWP49" s="63"/>
      <c r="TWQ49" s="63"/>
      <c r="TWR49" s="64"/>
      <c r="TWS49" s="63"/>
      <c r="TWT49" s="63"/>
      <c r="TWU49" s="63"/>
      <c r="TWV49" s="63"/>
      <c r="TWW49" s="63"/>
      <c r="TWX49" s="63"/>
      <c r="TWY49" s="63"/>
      <c r="TWZ49" s="64"/>
      <c r="TXA49" s="63"/>
      <c r="TXB49" s="63"/>
      <c r="TXC49" s="63"/>
      <c r="TXD49" s="63"/>
      <c r="TXE49" s="63"/>
      <c r="TXF49" s="63"/>
      <c r="TXG49" s="63"/>
      <c r="TXH49" s="64"/>
      <c r="TXI49" s="63"/>
      <c r="TXJ49" s="63"/>
      <c r="TXK49" s="63"/>
      <c r="TXL49" s="63"/>
      <c r="TXM49" s="63"/>
      <c r="TXN49" s="63"/>
      <c r="TXO49" s="63"/>
      <c r="TXP49" s="64"/>
      <c r="TXQ49" s="63"/>
      <c r="TXR49" s="63"/>
      <c r="TXS49" s="63"/>
      <c r="TXT49" s="63"/>
      <c r="TXU49" s="63"/>
      <c r="TXV49" s="63"/>
      <c r="TXW49" s="63"/>
      <c r="TXX49" s="64"/>
      <c r="TXY49" s="63"/>
      <c r="TXZ49" s="63"/>
      <c r="TYA49" s="63"/>
      <c r="TYB49" s="63"/>
      <c r="TYC49" s="63"/>
      <c r="TYD49" s="63"/>
      <c r="TYE49" s="63"/>
      <c r="TYF49" s="64"/>
      <c r="TYG49" s="63"/>
      <c r="TYH49" s="63"/>
      <c r="TYI49" s="63"/>
      <c r="TYJ49" s="63"/>
      <c r="TYK49" s="63"/>
      <c r="TYL49" s="63"/>
      <c r="TYM49" s="63"/>
      <c r="TYN49" s="64"/>
      <c r="TYO49" s="63"/>
      <c r="TYP49" s="63"/>
      <c r="TYQ49" s="63"/>
      <c r="TYR49" s="63"/>
      <c r="TYS49" s="63"/>
      <c r="TYT49" s="63"/>
      <c r="TYU49" s="63"/>
      <c r="TYV49" s="64"/>
      <c r="TYW49" s="63"/>
      <c r="TYX49" s="63"/>
      <c r="TYY49" s="63"/>
      <c r="TYZ49" s="63"/>
      <c r="TZA49" s="63"/>
      <c r="TZB49" s="63"/>
      <c r="TZC49" s="63"/>
      <c r="TZD49" s="64"/>
      <c r="TZE49" s="63"/>
      <c r="TZF49" s="63"/>
      <c r="TZG49" s="63"/>
      <c r="TZH49" s="63"/>
      <c r="TZI49" s="63"/>
      <c r="TZJ49" s="63"/>
      <c r="TZK49" s="63"/>
      <c r="TZL49" s="64"/>
      <c r="TZM49" s="63"/>
      <c r="TZN49" s="63"/>
      <c r="TZO49" s="63"/>
      <c r="TZP49" s="63"/>
      <c r="TZQ49" s="63"/>
      <c r="TZR49" s="63"/>
      <c r="TZS49" s="63"/>
      <c r="TZT49" s="64"/>
      <c r="TZU49" s="63"/>
      <c r="TZV49" s="63"/>
      <c r="TZW49" s="63"/>
      <c r="TZX49" s="63"/>
      <c r="TZY49" s="63"/>
      <c r="TZZ49" s="63"/>
      <c r="UAA49" s="63"/>
      <c r="UAB49" s="64"/>
      <c r="UAC49" s="63"/>
      <c r="UAD49" s="63"/>
      <c r="UAE49" s="63"/>
      <c r="UAF49" s="63"/>
      <c r="UAG49" s="63"/>
      <c r="UAH49" s="63"/>
      <c r="UAI49" s="63"/>
      <c r="UAJ49" s="64"/>
      <c r="UAK49" s="63"/>
      <c r="UAL49" s="63"/>
      <c r="UAM49" s="63"/>
      <c r="UAN49" s="63"/>
      <c r="UAO49" s="63"/>
      <c r="UAP49" s="63"/>
      <c r="UAQ49" s="63"/>
      <c r="UAR49" s="64"/>
      <c r="UAS49" s="63"/>
      <c r="UAT49" s="63"/>
      <c r="UAU49" s="63"/>
      <c r="UAV49" s="63"/>
      <c r="UAW49" s="63"/>
      <c r="UAX49" s="63"/>
      <c r="UAY49" s="63"/>
      <c r="UAZ49" s="64"/>
      <c r="UBA49" s="63"/>
      <c r="UBB49" s="63"/>
      <c r="UBC49" s="63"/>
      <c r="UBD49" s="63"/>
      <c r="UBE49" s="63"/>
      <c r="UBF49" s="63"/>
      <c r="UBG49" s="63"/>
      <c r="UBH49" s="64"/>
      <c r="UBI49" s="63"/>
      <c r="UBJ49" s="63"/>
      <c r="UBK49" s="63"/>
      <c r="UBL49" s="63"/>
      <c r="UBM49" s="63"/>
      <c r="UBN49" s="63"/>
      <c r="UBO49" s="63"/>
      <c r="UBP49" s="64"/>
      <c r="UBQ49" s="63"/>
      <c r="UBR49" s="63"/>
      <c r="UBS49" s="63"/>
      <c r="UBT49" s="63"/>
      <c r="UBU49" s="63"/>
      <c r="UBV49" s="63"/>
      <c r="UBW49" s="63"/>
      <c r="UBX49" s="64"/>
      <c r="UBY49" s="63"/>
      <c r="UBZ49" s="63"/>
      <c r="UCA49" s="63"/>
      <c r="UCB49" s="63"/>
      <c r="UCC49" s="63"/>
      <c r="UCD49" s="63"/>
      <c r="UCE49" s="63"/>
      <c r="UCF49" s="64"/>
      <c r="UCG49" s="63"/>
      <c r="UCH49" s="63"/>
      <c r="UCI49" s="63"/>
      <c r="UCJ49" s="63"/>
      <c r="UCK49" s="63"/>
      <c r="UCL49" s="63"/>
      <c r="UCM49" s="63"/>
      <c r="UCN49" s="64"/>
      <c r="UCO49" s="63"/>
      <c r="UCP49" s="63"/>
      <c r="UCQ49" s="63"/>
      <c r="UCR49" s="63"/>
      <c r="UCS49" s="63"/>
      <c r="UCT49" s="63"/>
      <c r="UCU49" s="63"/>
      <c r="UCV49" s="64"/>
      <c r="UCW49" s="63"/>
      <c r="UCX49" s="63"/>
      <c r="UCY49" s="63"/>
      <c r="UCZ49" s="63"/>
      <c r="UDA49" s="63"/>
      <c r="UDB49" s="63"/>
      <c r="UDC49" s="63"/>
      <c r="UDD49" s="64"/>
      <c r="UDE49" s="63"/>
      <c r="UDF49" s="63"/>
      <c r="UDG49" s="63"/>
      <c r="UDH49" s="63"/>
      <c r="UDI49" s="63"/>
      <c r="UDJ49" s="63"/>
      <c r="UDK49" s="63"/>
      <c r="UDL49" s="64"/>
      <c r="UDM49" s="63"/>
      <c r="UDN49" s="63"/>
      <c r="UDO49" s="63"/>
      <c r="UDP49" s="63"/>
      <c r="UDQ49" s="63"/>
      <c r="UDR49" s="63"/>
      <c r="UDS49" s="63"/>
      <c r="UDT49" s="64"/>
      <c r="UDU49" s="63"/>
      <c r="UDV49" s="63"/>
      <c r="UDW49" s="63"/>
      <c r="UDX49" s="63"/>
      <c r="UDY49" s="63"/>
      <c r="UDZ49" s="63"/>
      <c r="UEA49" s="63"/>
      <c r="UEB49" s="64"/>
      <c r="UEC49" s="63"/>
      <c r="UED49" s="63"/>
      <c r="UEE49" s="63"/>
      <c r="UEF49" s="63"/>
      <c r="UEG49" s="63"/>
      <c r="UEH49" s="63"/>
      <c r="UEI49" s="63"/>
      <c r="UEJ49" s="64"/>
      <c r="UEK49" s="63"/>
      <c r="UEL49" s="63"/>
      <c r="UEM49" s="63"/>
      <c r="UEN49" s="63"/>
      <c r="UEO49" s="63"/>
      <c r="UEP49" s="63"/>
      <c r="UEQ49" s="63"/>
      <c r="UER49" s="64"/>
      <c r="UES49" s="63"/>
      <c r="UET49" s="63"/>
      <c r="UEU49" s="63"/>
      <c r="UEV49" s="63"/>
      <c r="UEW49" s="63"/>
      <c r="UEX49" s="63"/>
      <c r="UEY49" s="63"/>
      <c r="UEZ49" s="64"/>
      <c r="UFA49" s="63"/>
      <c r="UFB49" s="63"/>
      <c r="UFC49" s="63"/>
      <c r="UFD49" s="63"/>
      <c r="UFE49" s="63"/>
      <c r="UFF49" s="63"/>
      <c r="UFG49" s="63"/>
      <c r="UFH49" s="64"/>
      <c r="UFI49" s="63"/>
      <c r="UFJ49" s="63"/>
      <c r="UFK49" s="63"/>
      <c r="UFL49" s="63"/>
      <c r="UFM49" s="63"/>
      <c r="UFN49" s="63"/>
      <c r="UFO49" s="63"/>
      <c r="UFP49" s="64"/>
      <c r="UFQ49" s="63"/>
      <c r="UFR49" s="63"/>
      <c r="UFS49" s="63"/>
      <c r="UFT49" s="63"/>
      <c r="UFU49" s="63"/>
      <c r="UFV49" s="63"/>
      <c r="UFW49" s="63"/>
      <c r="UFX49" s="64"/>
      <c r="UFY49" s="63"/>
      <c r="UFZ49" s="63"/>
      <c r="UGA49" s="63"/>
      <c r="UGB49" s="63"/>
      <c r="UGC49" s="63"/>
      <c r="UGD49" s="63"/>
      <c r="UGE49" s="63"/>
      <c r="UGF49" s="64"/>
      <c r="UGG49" s="63"/>
      <c r="UGH49" s="63"/>
      <c r="UGI49" s="63"/>
      <c r="UGJ49" s="63"/>
      <c r="UGK49" s="63"/>
      <c r="UGL49" s="63"/>
      <c r="UGM49" s="63"/>
      <c r="UGN49" s="64"/>
      <c r="UGO49" s="63"/>
      <c r="UGP49" s="63"/>
      <c r="UGQ49" s="63"/>
      <c r="UGR49" s="63"/>
      <c r="UGS49" s="63"/>
      <c r="UGT49" s="63"/>
      <c r="UGU49" s="63"/>
      <c r="UGV49" s="64"/>
      <c r="UGW49" s="63"/>
      <c r="UGX49" s="63"/>
      <c r="UGY49" s="63"/>
      <c r="UGZ49" s="63"/>
      <c r="UHA49" s="63"/>
      <c r="UHB49" s="63"/>
      <c r="UHC49" s="63"/>
      <c r="UHD49" s="64"/>
      <c r="UHE49" s="63"/>
      <c r="UHF49" s="63"/>
      <c r="UHG49" s="63"/>
      <c r="UHH49" s="63"/>
      <c r="UHI49" s="63"/>
      <c r="UHJ49" s="63"/>
      <c r="UHK49" s="63"/>
      <c r="UHL49" s="64"/>
      <c r="UHM49" s="63"/>
      <c r="UHN49" s="63"/>
      <c r="UHO49" s="63"/>
      <c r="UHP49" s="63"/>
      <c r="UHQ49" s="63"/>
      <c r="UHR49" s="63"/>
      <c r="UHS49" s="63"/>
      <c r="UHT49" s="64"/>
      <c r="UHU49" s="63"/>
      <c r="UHV49" s="63"/>
      <c r="UHW49" s="63"/>
      <c r="UHX49" s="63"/>
      <c r="UHY49" s="63"/>
      <c r="UHZ49" s="63"/>
      <c r="UIA49" s="63"/>
      <c r="UIB49" s="64"/>
      <c r="UIC49" s="63"/>
      <c r="UID49" s="63"/>
      <c r="UIE49" s="63"/>
      <c r="UIF49" s="63"/>
      <c r="UIG49" s="63"/>
      <c r="UIH49" s="63"/>
      <c r="UII49" s="63"/>
      <c r="UIJ49" s="64"/>
      <c r="UIK49" s="63"/>
      <c r="UIL49" s="63"/>
      <c r="UIM49" s="63"/>
      <c r="UIN49" s="63"/>
      <c r="UIO49" s="63"/>
      <c r="UIP49" s="63"/>
      <c r="UIQ49" s="63"/>
      <c r="UIR49" s="64"/>
      <c r="UIS49" s="63"/>
      <c r="UIT49" s="63"/>
      <c r="UIU49" s="63"/>
      <c r="UIV49" s="63"/>
      <c r="UIW49" s="63"/>
      <c r="UIX49" s="63"/>
      <c r="UIY49" s="63"/>
      <c r="UIZ49" s="64"/>
      <c r="UJA49" s="63"/>
      <c r="UJB49" s="63"/>
      <c r="UJC49" s="63"/>
      <c r="UJD49" s="63"/>
      <c r="UJE49" s="63"/>
      <c r="UJF49" s="63"/>
      <c r="UJG49" s="63"/>
      <c r="UJH49" s="64"/>
      <c r="UJI49" s="63"/>
      <c r="UJJ49" s="63"/>
      <c r="UJK49" s="63"/>
      <c r="UJL49" s="63"/>
      <c r="UJM49" s="63"/>
      <c r="UJN49" s="63"/>
      <c r="UJO49" s="63"/>
      <c r="UJP49" s="64"/>
      <c r="UJQ49" s="63"/>
      <c r="UJR49" s="63"/>
      <c r="UJS49" s="63"/>
      <c r="UJT49" s="63"/>
      <c r="UJU49" s="63"/>
      <c r="UJV49" s="63"/>
      <c r="UJW49" s="63"/>
      <c r="UJX49" s="64"/>
      <c r="UJY49" s="63"/>
      <c r="UJZ49" s="63"/>
      <c r="UKA49" s="63"/>
      <c r="UKB49" s="63"/>
      <c r="UKC49" s="63"/>
      <c r="UKD49" s="63"/>
      <c r="UKE49" s="63"/>
      <c r="UKF49" s="64"/>
      <c r="UKG49" s="63"/>
      <c r="UKH49" s="63"/>
      <c r="UKI49" s="63"/>
      <c r="UKJ49" s="63"/>
      <c r="UKK49" s="63"/>
      <c r="UKL49" s="63"/>
      <c r="UKM49" s="63"/>
      <c r="UKN49" s="64"/>
      <c r="UKO49" s="63"/>
      <c r="UKP49" s="63"/>
      <c r="UKQ49" s="63"/>
      <c r="UKR49" s="63"/>
      <c r="UKS49" s="63"/>
      <c r="UKT49" s="63"/>
      <c r="UKU49" s="63"/>
      <c r="UKV49" s="64"/>
      <c r="UKW49" s="63"/>
      <c r="UKX49" s="63"/>
      <c r="UKY49" s="63"/>
      <c r="UKZ49" s="63"/>
      <c r="ULA49" s="63"/>
      <c r="ULB49" s="63"/>
      <c r="ULC49" s="63"/>
      <c r="ULD49" s="64"/>
      <c r="ULE49" s="63"/>
      <c r="ULF49" s="63"/>
      <c r="ULG49" s="63"/>
      <c r="ULH49" s="63"/>
      <c r="ULI49" s="63"/>
      <c r="ULJ49" s="63"/>
      <c r="ULK49" s="63"/>
      <c r="ULL49" s="64"/>
      <c r="ULM49" s="63"/>
      <c r="ULN49" s="63"/>
      <c r="ULO49" s="63"/>
      <c r="ULP49" s="63"/>
      <c r="ULQ49" s="63"/>
      <c r="ULR49" s="63"/>
      <c r="ULS49" s="63"/>
      <c r="ULT49" s="64"/>
      <c r="ULU49" s="63"/>
      <c r="ULV49" s="63"/>
      <c r="ULW49" s="63"/>
      <c r="ULX49" s="63"/>
      <c r="ULY49" s="63"/>
      <c r="ULZ49" s="63"/>
      <c r="UMA49" s="63"/>
      <c r="UMB49" s="64"/>
      <c r="UMC49" s="63"/>
      <c r="UMD49" s="63"/>
      <c r="UME49" s="63"/>
      <c r="UMF49" s="63"/>
      <c r="UMG49" s="63"/>
      <c r="UMH49" s="63"/>
      <c r="UMI49" s="63"/>
      <c r="UMJ49" s="64"/>
      <c r="UMK49" s="63"/>
      <c r="UML49" s="63"/>
      <c r="UMM49" s="63"/>
      <c r="UMN49" s="63"/>
      <c r="UMO49" s="63"/>
      <c r="UMP49" s="63"/>
      <c r="UMQ49" s="63"/>
      <c r="UMR49" s="64"/>
      <c r="UMS49" s="63"/>
      <c r="UMT49" s="63"/>
      <c r="UMU49" s="63"/>
      <c r="UMV49" s="63"/>
      <c r="UMW49" s="63"/>
      <c r="UMX49" s="63"/>
      <c r="UMY49" s="63"/>
      <c r="UMZ49" s="64"/>
      <c r="UNA49" s="63"/>
      <c r="UNB49" s="63"/>
      <c r="UNC49" s="63"/>
      <c r="UND49" s="63"/>
      <c r="UNE49" s="63"/>
      <c r="UNF49" s="63"/>
      <c r="UNG49" s="63"/>
      <c r="UNH49" s="64"/>
      <c r="UNI49" s="63"/>
      <c r="UNJ49" s="63"/>
      <c r="UNK49" s="63"/>
      <c r="UNL49" s="63"/>
      <c r="UNM49" s="63"/>
      <c r="UNN49" s="63"/>
      <c r="UNO49" s="63"/>
      <c r="UNP49" s="64"/>
      <c r="UNQ49" s="63"/>
      <c r="UNR49" s="63"/>
      <c r="UNS49" s="63"/>
      <c r="UNT49" s="63"/>
      <c r="UNU49" s="63"/>
      <c r="UNV49" s="63"/>
      <c r="UNW49" s="63"/>
      <c r="UNX49" s="64"/>
      <c r="UNY49" s="63"/>
      <c r="UNZ49" s="63"/>
      <c r="UOA49" s="63"/>
      <c r="UOB49" s="63"/>
      <c r="UOC49" s="63"/>
      <c r="UOD49" s="63"/>
      <c r="UOE49" s="63"/>
      <c r="UOF49" s="64"/>
      <c r="UOG49" s="63"/>
      <c r="UOH49" s="63"/>
      <c r="UOI49" s="63"/>
      <c r="UOJ49" s="63"/>
      <c r="UOK49" s="63"/>
      <c r="UOL49" s="63"/>
      <c r="UOM49" s="63"/>
      <c r="UON49" s="64"/>
      <c r="UOO49" s="63"/>
      <c r="UOP49" s="63"/>
      <c r="UOQ49" s="63"/>
      <c r="UOR49" s="63"/>
      <c r="UOS49" s="63"/>
      <c r="UOT49" s="63"/>
      <c r="UOU49" s="63"/>
      <c r="UOV49" s="64"/>
      <c r="UOW49" s="63"/>
      <c r="UOX49" s="63"/>
      <c r="UOY49" s="63"/>
      <c r="UOZ49" s="63"/>
      <c r="UPA49" s="63"/>
      <c r="UPB49" s="63"/>
      <c r="UPC49" s="63"/>
      <c r="UPD49" s="64"/>
      <c r="UPE49" s="63"/>
      <c r="UPF49" s="63"/>
      <c r="UPG49" s="63"/>
      <c r="UPH49" s="63"/>
      <c r="UPI49" s="63"/>
      <c r="UPJ49" s="63"/>
      <c r="UPK49" s="63"/>
      <c r="UPL49" s="64"/>
      <c r="UPM49" s="63"/>
      <c r="UPN49" s="63"/>
      <c r="UPO49" s="63"/>
      <c r="UPP49" s="63"/>
      <c r="UPQ49" s="63"/>
      <c r="UPR49" s="63"/>
      <c r="UPS49" s="63"/>
      <c r="UPT49" s="64"/>
      <c r="UPU49" s="63"/>
      <c r="UPV49" s="63"/>
      <c r="UPW49" s="63"/>
      <c r="UPX49" s="63"/>
      <c r="UPY49" s="63"/>
      <c r="UPZ49" s="63"/>
      <c r="UQA49" s="63"/>
      <c r="UQB49" s="64"/>
      <c r="UQC49" s="63"/>
      <c r="UQD49" s="63"/>
      <c r="UQE49" s="63"/>
      <c r="UQF49" s="63"/>
      <c r="UQG49" s="63"/>
      <c r="UQH49" s="63"/>
      <c r="UQI49" s="63"/>
      <c r="UQJ49" s="64"/>
      <c r="UQK49" s="63"/>
      <c r="UQL49" s="63"/>
      <c r="UQM49" s="63"/>
      <c r="UQN49" s="63"/>
      <c r="UQO49" s="63"/>
      <c r="UQP49" s="63"/>
      <c r="UQQ49" s="63"/>
      <c r="UQR49" s="64"/>
      <c r="UQS49" s="63"/>
      <c r="UQT49" s="63"/>
      <c r="UQU49" s="63"/>
      <c r="UQV49" s="63"/>
      <c r="UQW49" s="63"/>
      <c r="UQX49" s="63"/>
      <c r="UQY49" s="63"/>
      <c r="UQZ49" s="64"/>
      <c r="URA49" s="63"/>
      <c r="URB49" s="63"/>
      <c r="URC49" s="63"/>
      <c r="URD49" s="63"/>
      <c r="URE49" s="63"/>
      <c r="URF49" s="63"/>
      <c r="URG49" s="63"/>
      <c r="URH49" s="64"/>
      <c r="URI49" s="63"/>
      <c r="URJ49" s="63"/>
      <c r="URK49" s="63"/>
      <c r="URL49" s="63"/>
      <c r="URM49" s="63"/>
      <c r="URN49" s="63"/>
      <c r="URO49" s="63"/>
      <c r="URP49" s="64"/>
      <c r="URQ49" s="63"/>
      <c r="URR49" s="63"/>
      <c r="URS49" s="63"/>
      <c r="URT49" s="63"/>
      <c r="URU49" s="63"/>
      <c r="URV49" s="63"/>
      <c r="URW49" s="63"/>
      <c r="URX49" s="64"/>
      <c r="URY49" s="63"/>
      <c r="URZ49" s="63"/>
      <c r="USA49" s="63"/>
      <c r="USB49" s="63"/>
      <c r="USC49" s="63"/>
      <c r="USD49" s="63"/>
      <c r="USE49" s="63"/>
      <c r="USF49" s="64"/>
      <c r="USG49" s="63"/>
      <c r="USH49" s="63"/>
      <c r="USI49" s="63"/>
      <c r="USJ49" s="63"/>
      <c r="USK49" s="63"/>
      <c r="USL49" s="63"/>
      <c r="USM49" s="63"/>
      <c r="USN49" s="64"/>
      <c r="USO49" s="63"/>
      <c r="USP49" s="63"/>
      <c r="USQ49" s="63"/>
      <c r="USR49" s="63"/>
      <c r="USS49" s="63"/>
      <c r="UST49" s="63"/>
      <c r="USU49" s="63"/>
      <c r="USV49" s="64"/>
      <c r="USW49" s="63"/>
      <c r="USX49" s="63"/>
      <c r="USY49" s="63"/>
      <c r="USZ49" s="63"/>
      <c r="UTA49" s="63"/>
      <c r="UTB49" s="63"/>
      <c r="UTC49" s="63"/>
      <c r="UTD49" s="64"/>
      <c r="UTE49" s="63"/>
      <c r="UTF49" s="63"/>
      <c r="UTG49" s="63"/>
      <c r="UTH49" s="63"/>
      <c r="UTI49" s="63"/>
      <c r="UTJ49" s="63"/>
      <c r="UTK49" s="63"/>
      <c r="UTL49" s="64"/>
      <c r="UTM49" s="63"/>
      <c r="UTN49" s="63"/>
      <c r="UTO49" s="63"/>
      <c r="UTP49" s="63"/>
      <c r="UTQ49" s="63"/>
      <c r="UTR49" s="63"/>
      <c r="UTS49" s="63"/>
      <c r="UTT49" s="64"/>
      <c r="UTU49" s="63"/>
      <c r="UTV49" s="63"/>
      <c r="UTW49" s="63"/>
      <c r="UTX49" s="63"/>
      <c r="UTY49" s="63"/>
      <c r="UTZ49" s="63"/>
      <c r="UUA49" s="63"/>
      <c r="UUB49" s="64"/>
      <c r="UUC49" s="63"/>
      <c r="UUD49" s="63"/>
      <c r="UUE49" s="63"/>
      <c r="UUF49" s="63"/>
      <c r="UUG49" s="63"/>
      <c r="UUH49" s="63"/>
      <c r="UUI49" s="63"/>
      <c r="UUJ49" s="64"/>
      <c r="UUK49" s="63"/>
      <c r="UUL49" s="63"/>
      <c r="UUM49" s="63"/>
      <c r="UUN49" s="63"/>
      <c r="UUO49" s="63"/>
      <c r="UUP49" s="63"/>
      <c r="UUQ49" s="63"/>
      <c r="UUR49" s="64"/>
      <c r="UUS49" s="63"/>
      <c r="UUT49" s="63"/>
      <c r="UUU49" s="63"/>
      <c r="UUV49" s="63"/>
      <c r="UUW49" s="63"/>
      <c r="UUX49" s="63"/>
      <c r="UUY49" s="63"/>
      <c r="UUZ49" s="64"/>
      <c r="UVA49" s="63"/>
      <c r="UVB49" s="63"/>
      <c r="UVC49" s="63"/>
      <c r="UVD49" s="63"/>
      <c r="UVE49" s="63"/>
      <c r="UVF49" s="63"/>
      <c r="UVG49" s="63"/>
      <c r="UVH49" s="64"/>
      <c r="UVI49" s="63"/>
      <c r="UVJ49" s="63"/>
      <c r="UVK49" s="63"/>
      <c r="UVL49" s="63"/>
      <c r="UVM49" s="63"/>
      <c r="UVN49" s="63"/>
      <c r="UVO49" s="63"/>
      <c r="UVP49" s="64"/>
      <c r="UVQ49" s="63"/>
      <c r="UVR49" s="63"/>
      <c r="UVS49" s="63"/>
      <c r="UVT49" s="63"/>
      <c r="UVU49" s="63"/>
      <c r="UVV49" s="63"/>
      <c r="UVW49" s="63"/>
      <c r="UVX49" s="64"/>
      <c r="UVY49" s="63"/>
      <c r="UVZ49" s="63"/>
      <c r="UWA49" s="63"/>
      <c r="UWB49" s="63"/>
      <c r="UWC49" s="63"/>
      <c r="UWD49" s="63"/>
      <c r="UWE49" s="63"/>
      <c r="UWF49" s="64"/>
      <c r="UWG49" s="63"/>
      <c r="UWH49" s="63"/>
      <c r="UWI49" s="63"/>
      <c r="UWJ49" s="63"/>
      <c r="UWK49" s="63"/>
      <c r="UWL49" s="63"/>
      <c r="UWM49" s="63"/>
      <c r="UWN49" s="64"/>
      <c r="UWO49" s="63"/>
      <c r="UWP49" s="63"/>
      <c r="UWQ49" s="63"/>
      <c r="UWR49" s="63"/>
      <c r="UWS49" s="63"/>
      <c r="UWT49" s="63"/>
      <c r="UWU49" s="63"/>
      <c r="UWV49" s="64"/>
      <c r="UWW49" s="63"/>
      <c r="UWX49" s="63"/>
      <c r="UWY49" s="63"/>
      <c r="UWZ49" s="63"/>
      <c r="UXA49" s="63"/>
      <c r="UXB49" s="63"/>
      <c r="UXC49" s="63"/>
      <c r="UXD49" s="64"/>
      <c r="UXE49" s="63"/>
      <c r="UXF49" s="63"/>
      <c r="UXG49" s="63"/>
      <c r="UXH49" s="63"/>
      <c r="UXI49" s="63"/>
      <c r="UXJ49" s="63"/>
      <c r="UXK49" s="63"/>
      <c r="UXL49" s="64"/>
      <c r="UXM49" s="63"/>
      <c r="UXN49" s="63"/>
      <c r="UXO49" s="63"/>
      <c r="UXP49" s="63"/>
      <c r="UXQ49" s="63"/>
      <c r="UXR49" s="63"/>
      <c r="UXS49" s="63"/>
      <c r="UXT49" s="64"/>
      <c r="UXU49" s="63"/>
      <c r="UXV49" s="63"/>
      <c r="UXW49" s="63"/>
      <c r="UXX49" s="63"/>
      <c r="UXY49" s="63"/>
      <c r="UXZ49" s="63"/>
      <c r="UYA49" s="63"/>
      <c r="UYB49" s="64"/>
      <c r="UYC49" s="63"/>
      <c r="UYD49" s="63"/>
      <c r="UYE49" s="63"/>
      <c r="UYF49" s="63"/>
      <c r="UYG49" s="63"/>
      <c r="UYH49" s="63"/>
      <c r="UYI49" s="63"/>
      <c r="UYJ49" s="64"/>
      <c r="UYK49" s="63"/>
      <c r="UYL49" s="63"/>
      <c r="UYM49" s="63"/>
      <c r="UYN49" s="63"/>
      <c r="UYO49" s="63"/>
      <c r="UYP49" s="63"/>
      <c r="UYQ49" s="63"/>
      <c r="UYR49" s="64"/>
      <c r="UYS49" s="63"/>
      <c r="UYT49" s="63"/>
      <c r="UYU49" s="63"/>
      <c r="UYV49" s="63"/>
      <c r="UYW49" s="63"/>
      <c r="UYX49" s="63"/>
      <c r="UYY49" s="63"/>
      <c r="UYZ49" s="64"/>
      <c r="UZA49" s="63"/>
      <c r="UZB49" s="63"/>
      <c r="UZC49" s="63"/>
      <c r="UZD49" s="63"/>
      <c r="UZE49" s="63"/>
      <c r="UZF49" s="63"/>
      <c r="UZG49" s="63"/>
      <c r="UZH49" s="64"/>
      <c r="UZI49" s="63"/>
      <c r="UZJ49" s="63"/>
      <c r="UZK49" s="63"/>
      <c r="UZL49" s="63"/>
      <c r="UZM49" s="63"/>
      <c r="UZN49" s="63"/>
      <c r="UZO49" s="63"/>
      <c r="UZP49" s="64"/>
      <c r="UZQ49" s="63"/>
      <c r="UZR49" s="63"/>
      <c r="UZS49" s="63"/>
      <c r="UZT49" s="63"/>
      <c r="UZU49" s="63"/>
      <c r="UZV49" s="63"/>
      <c r="UZW49" s="63"/>
      <c r="UZX49" s="64"/>
      <c r="UZY49" s="63"/>
      <c r="UZZ49" s="63"/>
      <c r="VAA49" s="63"/>
      <c r="VAB49" s="63"/>
      <c r="VAC49" s="63"/>
      <c r="VAD49" s="63"/>
      <c r="VAE49" s="63"/>
      <c r="VAF49" s="64"/>
      <c r="VAG49" s="63"/>
      <c r="VAH49" s="63"/>
      <c r="VAI49" s="63"/>
      <c r="VAJ49" s="63"/>
      <c r="VAK49" s="63"/>
      <c r="VAL49" s="63"/>
      <c r="VAM49" s="63"/>
      <c r="VAN49" s="64"/>
      <c r="VAO49" s="63"/>
      <c r="VAP49" s="63"/>
      <c r="VAQ49" s="63"/>
      <c r="VAR49" s="63"/>
      <c r="VAS49" s="63"/>
      <c r="VAT49" s="63"/>
      <c r="VAU49" s="63"/>
      <c r="VAV49" s="64"/>
      <c r="VAW49" s="63"/>
      <c r="VAX49" s="63"/>
      <c r="VAY49" s="63"/>
      <c r="VAZ49" s="63"/>
      <c r="VBA49" s="63"/>
      <c r="VBB49" s="63"/>
      <c r="VBC49" s="63"/>
      <c r="VBD49" s="64"/>
      <c r="VBE49" s="63"/>
      <c r="VBF49" s="63"/>
      <c r="VBG49" s="63"/>
      <c r="VBH49" s="63"/>
      <c r="VBI49" s="63"/>
      <c r="VBJ49" s="63"/>
      <c r="VBK49" s="63"/>
      <c r="VBL49" s="64"/>
      <c r="VBM49" s="63"/>
      <c r="VBN49" s="63"/>
      <c r="VBO49" s="63"/>
      <c r="VBP49" s="63"/>
      <c r="VBQ49" s="63"/>
      <c r="VBR49" s="63"/>
      <c r="VBS49" s="63"/>
      <c r="VBT49" s="64"/>
      <c r="VBU49" s="63"/>
      <c r="VBV49" s="63"/>
      <c r="VBW49" s="63"/>
      <c r="VBX49" s="63"/>
      <c r="VBY49" s="63"/>
      <c r="VBZ49" s="63"/>
      <c r="VCA49" s="63"/>
      <c r="VCB49" s="64"/>
      <c r="VCC49" s="63"/>
      <c r="VCD49" s="63"/>
      <c r="VCE49" s="63"/>
      <c r="VCF49" s="63"/>
      <c r="VCG49" s="63"/>
      <c r="VCH49" s="63"/>
      <c r="VCI49" s="63"/>
      <c r="VCJ49" s="64"/>
      <c r="VCK49" s="63"/>
      <c r="VCL49" s="63"/>
      <c r="VCM49" s="63"/>
      <c r="VCN49" s="63"/>
      <c r="VCO49" s="63"/>
      <c r="VCP49" s="63"/>
      <c r="VCQ49" s="63"/>
      <c r="VCR49" s="64"/>
      <c r="VCS49" s="63"/>
      <c r="VCT49" s="63"/>
      <c r="VCU49" s="63"/>
      <c r="VCV49" s="63"/>
      <c r="VCW49" s="63"/>
      <c r="VCX49" s="63"/>
      <c r="VCY49" s="63"/>
      <c r="VCZ49" s="64"/>
      <c r="VDA49" s="63"/>
      <c r="VDB49" s="63"/>
      <c r="VDC49" s="63"/>
      <c r="VDD49" s="63"/>
      <c r="VDE49" s="63"/>
      <c r="VDF49" s="63"/>
      <c r="VDG49" s="63"/>
      <c r="VDH49" s="64"/>
      <c r="VDI49" s="63"/>
      <c r="VDJ49" s="63"/>
      <c r="VDK49" s="63"/>
      <c r="VDL49" s="63"/>
      <c r="VDM49" s="63"/>
      <c r="VDN49" s="63"/>
      <c r="VDO49" s="63"/>
      <c r="VDP49" s="64"/>
      <c r="VDQ49" s="63"/>
      <c r="VDR49" s="63"/>
      <c r="VDS49" s="63"/>
      <c r="VDT49" s="63"/>
      <c r="VDU49" s="63"/>
      <c r="VDV49" s="63"/>
      <c r="VDW49" s="63"/>
      <c r="VDX49" s="64"/>
      <c r="VDY49" s="63"/>
      <c r="VDZ49" s="63"/>
      <c r="VEA49" s="63"/>
      <c r="VEB49" s="63"/>
      <c r="VEC49" s="63"/>
      <c r="VED49" s="63"/>
      <c r="VEE49" s="63"/>
      <c r="VEF49" s="64"/>
      <c r="VEG49" s="63"/>
      <c r="VEH49" s="63"/>
      <c r="VEI49" s="63"/>
      <c r="VEJ49" s="63"/>
      <c r="VEK49" s="63"/>
      <c r="VEL49" s="63"/>
      <c r="VEM49" s="63"/>
      <c r="VEN49" s="64"/>
      <c r="VEO49" s="63"/>
      <c r="VEP49" s="63"/>
      <c r="VEQ49" s="63"/>
      <c r="VER49" s="63"/>
      <c r="VES49" s="63"/>
      <c r="VET49" s="63"/>
      <c r="VEU49" s="63"/>
      <c r="VEV49" s="64"/>
      <c r="VEW49" s="63"/>
      <c r="VEX49" s="63"/>
      <c r="VEY49" s="63"/>
      <c r="VEZ49" s="63"/>
      <c r="VFA49" s="63"/>
      <c r="VFB49" s="63"/>
      <c r="VFC49" s="63"/>
      <c r="VFD49" s="64"/>
      <c r="VFE49" s="63"/>
      <c r="VFF49" s="63"/>
      <c r="VFG49" s="63"/>
      <c r="VFH49" s="63"/>
      <c r="VFI49" s="63"/>
      <c r="VFJ49" s="63"/>
      <c r="VFK49" s="63"/>
      <c r="VFL49" s="64"/>
      <c r="VFM49" s="63"/>
      <c r="VFN49" s="63"/>
      <c r="VFO49" s="63"/>
      <c r="VFP49" s="63"/>
      <c r="VFQ49" s="63"/>
      <c r="VFR49" s="63"/>
      <c r="VFS49" s="63"/>
      <c r="VFT49" s="64"/>
      <c r="VFU49" s="63"/>
      <c r="VFV49" s="63"/>
      <c r="VFW49" s="63"/>
      <c r="VFX49" s="63"/>
      <c r="VFY49" s="63"/>
      <c r="VFZ49" s="63"/>
      <c r="VGA49" s="63"/>
      <c r="VGB49" s="64"/>
      <c r="VGC49" s="63"/>
      <c r="VGD49" s="63"/>
      <c r="VGE49" s="63"/>
      <c r="VGF49" s="63"/>
      <c r="VGG49" s="63"/>
      <c r="VGH49" s="63"/>
      <c r="VGI49" s="63"/>
      <c r="VGJ49" s="64"/>
      <c r="VGK49" s="63"/>
      <c r="VGL49" s="63"/>
      <c r="VGM49" s="63"/>
      <c r="VGN49" s="63"/>
      <c r="VGO49" s="63"/>
      <c r="VGP49" s="63"/>
      <c r="VGQ49" s="63"/>
      <c r="VGR49" s="64"/>
      <c r="VGS49" s="63"/>
      <c r="VGT49" s="63"/>
      <c r="VGU49" s="63"/>
      <c r="VGV49" s="63"/>
      <c r="VGW49" s="63"/>
      <c r="VGX49" s="63"/>
      <c r="VGY49" s="63"/>
      <c r="VGZ49" s="64"/>
      <c r="VHA49" s="63"/>
      <c r="VHB49" s="63"/>
      <c r="VHC49" s="63"/>
      <c r="VHD49" s="63"/>
      <c r="VHE49" s="63"/>
      <c r="VHF49" s="63"/>
      <c r="VHG49" s="63"/>
      <c r="VHH49" s="64"/>
      <c r="VHI49" s="63"/>
      <c r="VHJ49" s="63"/>
      <c r="VHK49" s="63"/>
      <c r="VHL49" s="63"/>
      <c r="VHM49" s="63"/>
      <c r="VHN49" s="63"/>
      <c r="VHO49" s="63"/>
      <c r="VHP49" s="64"/>
      <c r="VHQ49" s="63"/>
      <c r="VHR49" s="63"/>
      <c r="VHS49" s="63"/>
      <c r="VHT49" s="63"/>
      <c r="VHU49" s="63"/>
      <c r="VHV49" s="63"/>
      <c r="VHW49" s="63"/>
      <c r="VHX49" s="64"/>
      <c r="VHY49" s="63"/>
      <c r="VHZ49" s="63"/>
      <c r="VIA49" s="63"/>
      <c r="VIB49" s="63"/>
      <c r="VIC49" s="63"/>
      <c r="VID49" s="63"/>
      <c r="VIE49" s="63"/>
      <c r="VIF49" s="64"/>
      <c r="VIG49" s="63"/>
      <c r="VIH49" s="63"/>
      <c r="VII49" s="63"/>
      <c r="VIJ49" s="63"/>
      <c r="VIK49" s="63"/>
      <c r="VIL49" s="63"/>
      <c r="VIM49" s="63"/>
      <c r="VIN49" s="64"/>
      <c r="VIO49" s="63"/>
      <c r="VIP49" s="63"/>
      <c r="VIQ49" s="63"/>
      <c r="VIR49" s="63"/>
      <c r="VIS49" s="63"/>
      <c r="VIT49" s="63"/>
      <c r="VIU49" s="63"/>
      <c r="VIV49" s="64"/>
      <c r="VIW49" s="63"/>
      <c r="VIX49" s="63"/>
      <c r="VIY49" s="63"/>
      <c r="VIZ49" s="63"/>
      <c r="VJA49" s="63"/>
      <c r="VJB49" s="63"/>
      <c r="VJC49" s="63"/>
      <c r="VJD49" s="64"/>
      <c r="VJE49" s="63"/>
      <c r="VJF49" s="63"/>
      <c r="VJG49" s="63"/>
      <c r="VJH49" s="63"/>
      <c r="VJI49" s="63"/>
      <c r="VJJ49" s="63"/>
      <c r="VJK49" s="63"/>
      <c r="VJL49" s="64"/>
      <c r="VJM49" s="63"/>
      <c r="VJN49" s="63"/>
      <c r="VJO49" s="63"/>
      <c r="VJP49" s="63"/>
      <c r="VJQ49" s="63"/>
      <c r="VJR49" s="63"/>
      <c r="VJS49" s="63"/>
      <c r="VJT49" s="64"/>
      <c r="VJU49" s="63"/>
      <c r="VJV49" s="63"/>
      <c r="VJW49" s="63"/>
      <c r="VJX49" s="63"/>
      <c r="VJY49" s="63"/>
      <c r="VJZ49" s="63"/>
      <c r="VKA49" s="63"/>
      <c r="VKB49" s="64"/>
      <c r="VKC49" s="63"/>
      <c r="VKD49" s="63"/>
      <c r="VKE49" s="63"/>
      <c r="VKF49" s="63"/>
      <c r="VKG49" s="63"/>
      <c r="VKH49" s="63"/>
      <c r="VKI49" s="63"/>
      <c r="VKJ49" s="64"/>
      <c r="VKK49" s="63"/>
      <c r="VKL49" s="63"/>
      <c r="VKM49" s="63"/>
      <c r="VKN49" s="63"/>
      <c r="VKO49" s="63"/>
      <c r="VKP49" s="63"/>
      <c r="VKQ49" s="63"/>
      <c r="VKR49" s="64"/>
      <c r="VKS49" s="63"/>
      <c r="VKT49" s="63"/>
      <c r="VKU49" s="63"/>
      <c r="VKV49" s="63"/>
      <c r="VKW49" s="63"/>
      <c r="VKX49" s="63"/>
      <c r="VKY49" s="63"/>
      <c r="VKZ49" s="64"/>
      <c r="VLA49" s="63"/>
      <c r="VLB49" s="63"/>
      <c r="VLC49" s="63"/>
      <c r="VLD49" s="63"/>
      <c r="VLE49" s="63"/>
      <c r="VLF49" s="63"/>
      <c r="VLG49" s="63"/>
      <c r="VLH49" s="64"/>
      <c r="VLI49" s="63"/>
      <c r="VLJ49" s="63"/>
      <c r="VLK49" s="63"/>
      <c r="VLL49" s="63"/>
      <c r="VLM49" s="63"/>
      <c r="VLN49" s="63"/>
      <c r="VLO49" s="63"/>
      <c r="VLP49" s="64"/>
      <c r="VLQ49" s="63"/>
      <c r="VLR49" s="63"/>
      <c r="VLS49" s="63"/>
      <c r="VLT49" s="63"/>
      <c r="VLU49" s="63"/>
      <c r="VLV49" s="63"/>
      <c r="VLW49" s="63"/>
      <c r="VLX49" s="64"/>
      <c r="VLY49" s="63"/>
      <c r="VLZ49" s="63"/>
      <c r="VMA49" s="63"/>
      <c r="VMB49" s="63"/>
      <c r="VMC49" s="63"/>
      <c r="VMD49" s="63"/>
      <c r="VME49" s="63"/>
      <c r="VMF49" s="64"/>
      <c r="VMG49" s="63"/>
      <c r="VMH49" s="63"/>
      <c r="VMI49" s="63"/>
      <c r="VMJ49" s="63"/>
      <c r="VMK49" s="63"/>
      <c r="VML49" s="63"/>
      <c r="VMM49" s="63"/>
      <c r="VMN49" s="64"/>
      <c r="VMO49" s="63"/>
      <c r="VMP49" s="63"/>
      <c r="VMQ49" s="63"/>
      <c r="VMR49" s="63"/>
      <c r="VMS49" s="63"/>
      <c r="VMT49" s="63"/>
      <c r="VMU49" s="63"/>
      <c r="VMV49" s="64"/>
      <c r="VMW49" s="63"/>
      <c r="VMX49" s="63"/>
      <c r="VMY49" s="63"/>
      <c r="VMZ49" s="63"/>
      <c r="VNA49" s="63"/>
      <c r="VNB49" s="63"/>
      <c r="VNC49" s="63"/>
      <c r="VND49" s="64"/>
      <c r="VNE49" s="63"/>
      <c r="VNF49" s="63"/>
      <c r="VNG49" s="63"/>
      <c r="VNH49" s="63"/>
      <c r="VNI49" s="63"/>
      <c r="VNJ49" s="63"/>
      <c r="VNK49" s="63"/>
      <c r="VNL49" s="64"/>
      <c r="VNM49" s="63"/>
      <c r="VNN49" s="63"/>
      <c r="VNO49" s="63"/>
      <c r="VNP49" s="63"/>
      <c r="VNQ49" s="63"/>
      <c r="VNR49" s="63"/>
      <c r="VNS49" s="63"/>
      <c r="VNT49" s="64"/>
      <c r="VNU49" s="63"/>
      <c r="VNV49" s="63"/>
      <c r="VNW49" s="63"/>
      <c r="VNX49" s="63"/>
      <c r="VNY49" s="63"/>
      <c r="VNZ49" s="63"/>
      <c r="VOA49" s="63"/>
      <c r="VOB49" s="64"/>
      <c r="VOC49" s="63"/>
      <c r="VOD49" s="63"/>
      <c r="VOE49" s="63"/>
      <c r="VOF49" s="63"/>
      <c r="VOG49" s="63"/>
      <c r="VOH49" s="63"/>
      <c r="VOI49" s="63"/>
      <c r="VOJ49" s="64"/>
      <c r="VOK49" s="63"/>
      <c r="VOL49" s="63"/>
      <c r="VOM49" s="63"/>
      <c r="VON49" s="63"/>
      <c r="VOO49" s="63"/>
      <c r="VOP49" s="63"/>
      <c r="VOQ49" s="63"/>
      <c r="VOR49" s="64"/>
      <c r="VOS49" s="63"/>
      <c r="VOT49" s="63"/>
      <c r="VOU49" s="63"/>
      <c r="VOV49" s="63"/>
      <c r="VOW49" s="63"/>
      <c r="VOX49" s="63"/>
      <c r="VOY49" s="63"/>
      <c r="VOZ49" s="64"/>
      <c r="VPA49" s="63"/>
      <c r="VPB49" s="63"/>
      <c r="VPC49" s="63"/>
      <c r="VPD49" s="63"/>
      <c r="VPE49" s="63"/>
      <c r="VPF49" s="63"/>
      <c r="VPG49" s="63"/>
      <c r="VPH49" s="64"/>
      <c r="VPI49" s="63"/>
      <c r="VPJ49" s="63"/>
      <c r="VPK49" s="63"/>
      <c r="VPL49" s="63"/>
      <c r="VPM49" s="63"/>
      <c r="VPN49" s="63"/>
      <c r="VPO49" s="63"/>
      <c r="VPP49" s="64"/>
      <c r="VPQ49" s="63"/>
      <c r="VPR49" s="63"/>
      <c r="VPS49" s="63"/>
      <c r="VPT49" s="63"/>
      <c r="VPU49" s="63"/>
      <c r="VPV49" s="63"/>
      <c r="VPW49" s="63"/>
      <c r="VPX49" s="64"/>
      <c r="VPY49" s="63"/>
      <c r="VPZ49" s="63"/>
      <c r="VQA49" s="63"/>
      <c r="VQB49" s="63"/>
      <c r="VQC49" s="63"/>
      <c r="VQD49" s="63"/>
      <c r="VQE49" s="63"/>
      <c r="VQF49" s="64"/>
      <c r="VQG49" s="63"/>
      <c r="VQH49" s="63"/>
      <c r="VQI49" s="63"/>
      <c r="VQJ49" s="63"/>
      <c r="VQK49" s="63"/>
      <c r="VQL49" s="63"/>
      <c r="VQM49" s="63"/>
      <c r="VQN49" s="64"/>
      <c r="VQO49" s="63"/>
      <c r="VQP49" s="63"/>
      <c r="VQQ49" s="63"/>
      <c r="VQR49" s="63"/>
      <c r="VQS49" s="63"/>
      <c r="VQT49" s="63"/>
      <c r="VQU49" s="63"/>
      <c r="VQV49" s="64"/>
      <c r="VQW49" s="63"/>
      <c r="VQX49" s="63"/>
      <c r="VQY49" s="63"/>
      <c r="VQZ49" s="63"/>
      <c r="VRA49" s="63"/>
      <c r="VRB49" s="63"/>
      <c r="VRC49" s="63"/>
      <c r="VRD49" s="64"/>
      <c r="VRE49" s="63"/>
      <c r="VRF49" s="63"/>
      <c r="VRG49" s="63"/>
      <c r="VRH49" s="63"/>
      <c r="VRI49" s="63"/>
      <c r="VRJ49" s="63"/>
      <c r="VRK49" s="63"/>
      <c r="VRL49" s="64"/>
      <c r="VRM49" s="63"/>
      <c r="VRN49" s="63"/>
      <c r="VRO49" s="63"/>
      <c r="VRP49" s="63"/>
      <c r="VRQ49" s="63"/>
      <c r="VRR49" s="63"/>
      <c r="VRS49" s="63"/>
      <c r="VRT49" s="64"/>
      <c r="VRU49" s="63"/>
      <c r="VRV49" s="63"/>
      <c r="VRW49" s="63"/>
      <c r="VRX49" s="63"/>
      <c r="VRY49" s="63"/>
      <c r="VRZ49" s="63"/>
      <c r="VSA49" s="63"/>
      <c r="VSB49" s="64"/>
      <c r="VSC49" s="63"/>
      <c r="VSD49" s="63"/>
      <c r="VSE49" s="63"/>
      <c r="VSF49" s="63"/>
      <c r="VSG49" s="63"/>
      <c r="VSH49" s="63"/>
      <c r="VSI49" s="63"/>
      <c r="VSJ49" s="64"/>
      <c r="VSK49" s="63"/>
      <c r="VSL49" s="63"/>
      <c r="VSM49" s="63"/>
      <c r="VSN49" s="63"/>
      <c r="VSO49" s="63"/>
      <c r="VSP49" s="63"/>
      <c r="VSQ49" s="63"/>
      <c r="VSR49" s="64"/>
      <c r="VSS49" s="63"/>
      <c r="VST49" s="63"/>
      <c r="VSU49" s="63"/>
      <c r="VSV49" s="63"/>
      <c r="VSW49" s="63"/>
      <c r="VSX49" s="63"/>
      <c r="VSY49" s="63"/>
      <c r="VSZ49" s="64"/>
      <c r="VTA49" s="63"/>
      <c r="VTB49" s="63"/>
      <c r="VTC49" s="63"/>
      <c r="VTD49" s="63"/>
      <c r="VTE49" s="63"/>
      <c r="VTF49" s="63"/>
      <c r="VTG49" s="63"/>
      <c r="VTH49" s="64"/>
      <c r="VTI49" s="63"/>
      <c r="VTJ49" s="63"/>
      <c r="VTK49" s="63"/>
      <c r="VTL49" s="63"/>
      <c r="VTM49" s="63"/>
      <c r="VTN49" s="63"/>
      <c r="VTO49" s="63"/>
      <c r="VTP49" s="64"/>
      <c r="VTQ49" s="63"/>
      <c r="VTR49" s="63"/>
      <c r="VTS49" s="63"/>
      <c r="VTT49" s="63"/>
      <c r="VTU49" s="63"/>
      <c r="VTV49" s="63"/>
      <c r="VTW49" s="63"/>
      <c r="VTX49" s="64"/>
      <c r="VTY49" s="63"/>
      <c r="VTZ49" s="63"/>
      <c r="VUA49" s="63"/>
      <c r="VUB49" s="63"/>
      <c r="VUC49" s="63"/>
      <c r="VUD49" s="63"/>
      <c r="VUE49" s="63"/>
      <c r="VUF49" s="64"/>
      <c r="VUG49" s="63"/>
      <c r="VUH49" s="63"/>
      <c r="VUI49" s="63"/>
      <c r="VUJ49" s="63"/>
      <c r="VUK49" s="63"/>
      <c r="VUL49" s="63"/>
      <c r="VUM49" s="63"/>
      <c r="VUN49" s="64"/>
      <c r="VUO49" s="63"/>
      <c r="VUP49" s="63"/>
      <c r="VUQ49" s="63"/>
      <c r="VUR49" s="63"/>
      <c r="VUS49" s="63"/>
      <c r="VUT49" s="63"/>
      <c r="VUU49" s="63"/>
      <c r="VUV49" s="64"/>
      <c r="VUW49" s="63"/>
      <c r="VUX49" s="63"/>
      <c r="VUY49" s="63"/>
      <c r="VUZ49" s="63"/>
      <c r="VVA49" s="63"/>
      <c r="VVB49" s="63"/>
      <c r="VVC49" s="63"/>
      <c r="VVD49" s="64"/>
      <c r="VVE49" s="63"/>
      <c r="VVF49" s="63"/>
      <c r="VVG49" s="63"/>
      <c r="VVH49" s="63"/>
      <c r="VVI49" s="63"/>
      <c r="VVJ49" s="63"/>
      <c r="VVK49" s="63"/>
      <c r="VVL49" s="64"/>
      <c r="VVM49" s="63"/>
      <c r="VVN49" s="63"/>
      <c r="VVO49" s="63"/>
      <c r="VVP49" s="63"/>
      <c r="VVQ49" s="63"/>
      <c r="VVR49" s="63"/>
      <c r="VVS49" s="63"/>
      <c r="VVT49" s="64"/>
      <c r="VVU49" s="63"/>
      <c r="VVV49" s="63"/>
      <c r="VVW49" s="63"/>
      <c r="VVX49" s="63"/>
      <c r="VVY49" s="63"/>
      <c r="VVZ49" s="63"/>
      <c r="VWA49" s="63"/>
      <c r="VWB49" s="64"/>
      <c r="VWC49" s="63"/>
      <c r="VWD49" s="63"/>
      <c r="VWE49" s="63"/>
      <c r="VWF49" s="63"/>
      <c r="VWG49" s="63"/>
      <c r="VWH49" s="63"/>
      <c r="VWI49" s="63"/>
      <c r="VWJ49" s="64"/>
      <c r="VWK49" s="63"/>
      <c r="VWL49" s="63"/>
      <c r="VWM49" s="63"/>
      <c r="VWN49" s="63"/>
      <c r="VWO49" s="63"/>
      <c r="VWP49" s="63"/>
      <c r="VWQ49" s="63"/>
      <c r="VWR49" s="64"/>
      <c r="VWS49" s="63"/>
      <c r="VWT49" s="63"/>
      <c r="VWU49" s="63"/>
      <c r="VWV49" s="63"/>
      <c r="VWW49" s="63"/>
      <c r="VWX49" s="63"/>
      <c r="VWY49" s="63"/>
      <c r="VWZ49" s="64"/>
      <c r="VXA49" s="63"/>
      <c r="VXB49" s="63"/>
      <c r="VXC49" s="63"/>
      <c r="VXD49" s="63"/>
      <c r="VXE49" s="63"/>
      <c r="VXF49" s="63"/>
      <c r="VXG49" s="63"/>
      <c r="VXH49" s="64"/>
      <c r="VXI49" s="63"/>
      <c r="VXJ49" s="63"/>
      <c r="VXK49" s="63"/>
      <c r="VXL49" s="63"/>
      <c r="VXM49" s="63"/>
      <c r="VXN49" s="63"/>
      <c r="VXO49" s="63"/>
      <c r="VXP49" s="64"/>
      <c r="VXQ49" s="63"/>
      <c r="VXR49" s="63"/>
      <c r="VXS49" s="63"/>
      <c r="VXT49" s="63"/>
      <c r="VXU49" s="63"/>
      <c r="VXV49" s="63"/>
      <c r="VXW49" s="63"/>
      <c r="VXX49" s="64"/>
      <c r="VXY49" s="63"/>
      <c r="VXZ49" s="63"/>
      <c r="VYA49" s="63"/>
      <c r="VYB49" s="63"/>
      <c r="VYC49" s="63"/>
      <c r="VYD49" s="63"/>
      <c r="VYE49" s="63"/>
      <c r="VYF49" s="64"/>
      <c r="VYG49" s="63"/>
      <c r="VYH49" s="63"/>
      <c r="VYI49" s="63"/>
      <c r="VYJ49" s="63"/>
      <c r="VYK49" s="63"/>
      <c r="VYL49" s="63"/>
      <c r="VYM49" s="63"/>
      <c r="VYN49" s="64"/>
      <c r="VYO49" s="63"/>
      <c r="VYP49" s="63"/>
      <c r="VYQ49" s="63"/>
      <c r="VYR49" s="63"/>
      <c r="VYS49" s="63"/>
      <c r="VYT49" s="63"/>
      <c r="VYU49" s="63"/>
      <c r="VYV49" s="64"/>
      <c r="VYW49" s="63"/>
      <c r="VYX49" s="63"/>
      <c r="VYY49" s="63"/>
      <c r="VYZ49" s="63"/>
      <c r="VZA49" s="63"/>
      <c r="VZB49" s="63"/>
      <c r="VZC49" s="63"/>
      <c r="VZD49" s="64"/>
      <c r="VZE49" s="63"/>
      <c r="VZF49" s="63"/>
      <c r="VZG49" s="63"/>
      <c r="VZH49" s="63"/>
      <c r="VZI49" s="63"/>
      <c r="VZJ49" s="63"/>
      <c r="VZK49" s="63"/>
      <c r="VZL49" s="64"/>
      <c r="VZM49" s="63"/>
      <c r="VZN49" s="63"/>
      <c r="VZO49" s="63"/>
      <c r="VZP49" s="63"/>
      <c r="VZQ49" s="63"/>
      <c r="VZR49" s="63"/>
      <c r="VZS49" s="63"/>
      <c r="VZT49" s="64"/>
      <c r="VZU49" s="63"/>
      <c r="VZV49" s="63"/>
      <c r="VZW49" s="63"/>
      <c r="VZX49" s="63"/>
      <c r="VZY49" s="63"/>
      <c r="VZZ49" s="63"/>
      <c r="WAA49" s="63"/>
      <c r="WAB49" s="64"/>
      <c r="WAC49" s="63"/>
      <c r="WAD49" s="63"/>
      <c r="WAE49" s="63"/>
      <c r="WAF49" s="63"/>
      <c r="WAG49" s="63"/>
      <c r="WAH49" s="63"/>
      <c r="WAI49" s="63"/>
      <c r="WAJ49" s="64"/>
      <c r="WAK49" s="63"/>
      <c r="WAL49" s="63"/>
      <c r="WAM49" s="63"/>
      <c r="WAN49" s="63"/>
      <c r="WAO49" s="63"/>
      <c r="WAP49" s="63"/>
      <c r="WAQ49" s="63"/>
      <c r="WAR49" s="64"/>
      <c r="WAS49" s="63"/>
      <c r="WAT49" s="63"/>
      <c r="WAU49" s="63"/>
      <c r="WAV49" s="63"/>
      <c r="WAW49" s="63"/>
      <c r="WAX49" s="63"/>
      <c r="WAY49" s="63"/>
      <c r="WAZ49" s="64"/>
      <c r="WBA49" s="63"/>
      <c r="WBB49" s="63"/>
      <c r="WBC49" s="63"/>
      <c r="WBD49" s="63"/>
      <c r="WBE49" s="63"/>
      <c r="WBF49" s="63"/>
      <c r="WBG49" s="63"/>
      <c r="WBH49" s="64"/>
      <c r="WBI49" s="63"/>
      <c r="WBJ49" s="63"/>
      <c r="WBK49" s="63"/>
      <c r="WBL49" s="63"/>
      <c r="WBM49" s="63"/>
      <c r="WBN49" s="63"/>
      <c r="WBO49" s="63"/>
      <c r="WBP49" s="64"/>
      <c r="WBQ49" s="63"/>
      <c r="WBR49" s="63"/>
      <c r="WBS49" s="63"/>
      <c r="WBT49" s="63"/>
      <c r="WBU49" s="63"/>
      <c r="WBV49" s="63"/>
      <c r="WBW49" s="63"/>
      <c r="WBX49" s="64"/>
      <c r="WBY49" s="63"/>
      <c r="WBZ49" s="63"/>
      <c r="WCA49" s="63"/>
      <c r="WCB49" s="63"/>
      <c r="WCC49" s="63"/>
      <c r="WCD49" s="63"/>
      <c r="WCE49" s="63"/>
      <c r="WCF49" s="64"/>
      <c r="WCG49" s="63"/>
      <c r="WCH49" s="63"/>
      <c r="WCI49" s="63"/>
      <c r="WCJ49" s="63"/>
      <c r="WCK49" s="63"/>
      <c r="WCL49" s="63"/>
      <c r="WCM49" s="63"/>
      <c r="WCN49" s="64"/>
      <c r="WCO49" s="63"/>
      <c r="WCP49" s="63"/>
      <c r="WCQ49" s="63"/>
      <c r="WCR49" s="63"/>
      <c r="WCS49" s="63"/>
      <c r="WCT49" s="63"/>
      <c r="WCU49" s="63"/>
      <c r="WCV49" s="64"/>
      <c r="WCW49" s="63"/>
      <c r="WCX49" s="63"/>
      <c r="WCY49" s="63"/>
      <c r="WCZ49" s="63"/>
      <c r="WDA49" s="63"/>
      <c r="WDB49" s="63"/>
      <c r="WDC49" s="63"/>
      <c r="WDD49" s="64"/>
      <c r="WDE49" s="63"/>
      <c r="WDF49" s="63"/>
      <c r="WDG49" s="63"/>
      <c r="WDH49" s="63"/>
      <c r="WDI49" s="63"/>
      <c r="WDJ49" s="63"/>
      <c r="WDK49" s="63"/>
      <c r="WDL49" s="64"/>
      <c r="WDM49" s="63"/>
      <c r="WDN49" s="63"/>
      <c r="WDO49" s="63"/>
      <c r="WDP49" s="63"/>
      <c r="WDQ49" s="63"/>
      <c r="WDR49" s="63"/>
      <c r="WDS49" s="63"/>
      <c r="WDT49" s="64"/>
      <c r="WDU49" s="63"/>
      <c r="WDV49" s="63"/>
      <c r="WDW49" s="63"/>
      <c r="WDX49" s="63"/>
      <c r="WDY49" s="63"/>
      <c r="WDZ49" s="63"/>
      <c r="WEA49" s="63"/>
      <c r="WEB49" s="64"/>
      <c r="WEC49" s="63"/>
      <c r="WED49" s="63"/>
      <c r="WEE49" s="63"/>
      <c r="WEF49" s="63"/>
      <c r="WEG49" s="63"/>
      <c r="WEH49" s="63"/>
      <c r="WEI49" s="63"/>
      <c r="WEJ49" s="64"/>
      <c r="WEK49" s="63"/>
      <c r="WEL49" s="63"/>
      <c r="WEM49" s="63"/>
      <c r="WEN49" s="63"/>
      <c r="WEO49" s="63"/>
      <c r="WEP49" s="63"/>
      <c r="WEQ49" s="63"/>
      <c r="WER49" s="64"/>
      <c r="WES49" s="63"/>
      <c r="WET49" s="63"/>
      <c r="WEU49" s="63"/>
      <c r="WEV49" s="63"/>
      <c r="WEW49" s="63"/>
      <c r="WEX49" s="63"/>
      <c r="WEY49" s="63"/>
      <c r="WEZ49" s="64"/>
      <c r="WFA49" s="63"/>
      <c r="WFB49" s="63"/>
      <c r="WFC49" s="63"/>
      <c r="WFD49" s="63"/>
      <c r="WFE49" s="63"/>
      <c r="WFF49" s="63"/>
      <c r="WFG49" s="63"/>
      <c r="WFH49" s="64"/>
      <c r="WFI49" s="63"/>
      <c r="WFJ49" s="63"/>
      <c r="WFK49" s="63"/>
      <c r="WFL49" s="63"/>
      <c r="WFM49" s="63"/>
      <c r="WFN49" s="63"/>
      <c r="WFO49" s="63"/>
      <c r="WFP49" s="64"/>
      <c r="WFQ49" s="63"/>
      <c r="WFR49" s="63"/>
      <c r="WFS49" s="63"/>
      <c r="WFT49" s="63"/>
      <c r="WFU49" s="63"/>
      <c r="WFV49" s="63"/>
      <c r="WFW49" s="63"/>
      <c r="WFX49" s="64"/>
      <c r="WFY49" s="63"/>
      <c r="WFZ49" s="63"/>
      <c r="WGA49" s="63"/>
      <c r="WGB49" s="63"/>
      <c r="WGC49" s="63"/>
      <c r="WGD49" s="63"/>
      <c r="WGE49" s="63"/>
      <c r="WGF49" s="64"/>
      <c r="WGG49" s="63"/>
      <c r="WGH49" s="63"/>
      <c r="WGI49" s="63"/>
      <c r="WGJ49" s="63"/>
      <c r="WGK49" s="63"/>
      <c r="WGL49" s="63"/>
      <c r="WGM49" s="63"/>
      <c r="WGN49" s="64"/>
      <c r="WGO49" s="63"/>
      <c r="WGP49" s="63"/>
      <c r="WGQ49" s="63"/>
      <c r="WGR49" s="63"/>
      <c r="WGS49" s="63"/>
      <c r="WGT49" s="63"/>
      <c r="WGU49" s="63"/>
      <c r="WGV49" s="64"/>
      <c r="WGW49" s="63"/>
      <c r="WGX49" s="63"/>
      <c r="WGY49" s="63"/>
      <c r="WGZ49" s="63"/>
      <c r="WHA49" s="63"/>
      <c r="WHB49" s="63"/>
      <c r="WHC49" s="63"/>
      <c r="WHD49" s="64"/>
      <c r="WHE49" s="63"/>
      <c r="WHF49" s="63"/>
      <c r="WHG49" s="63"/>
      <c r="WHH49" s="63"/>
      <c r="WHI49" s="63"/>
      <c r="WHJ49" s="63"/>
      <c r="WHK49" s="63"/>
      <c r="WHL49" s="64"/>
      <c r="WHM49" s="63"/>
      <c r="WHN49" s="63"/>
      <c r="WHO49" s="63"/>
      <c r="WHP49" s="63"/>
      <c r="WHQ49" s="63"/>
      <c r="WHR49" s="63"/>
      <c r="WHS49" s="63"/>
      <c r="WHT49" s="64"/>
      <c r="WHU49" s="63"/>
      <c r="WHV49" s="63"/>
      <c r="WHW49" s="63"/>
      <c r="WHX49" s="63"/>
      <c r="WHY49" s="63"/>
      <c r="WHZ49" s="63"/>
      <c r="WIA49" s="63"/>
      <c r="WIB49" s="64"/>
      <c r="WIC49" s="63"/>
      <c r="WID49" s="63"/>
      <c r="WIE49" s="63"/>
      <c r="WIF49" s="63"/>
      <c r="WIG49" s="63"/>
      <c r="WIH49" s="63"/>
      <c r="WII49" s="63"/>
      <c r="WIJ49" s="64"/>
      <c r="WIK49" s="63"/>
      <c r="WIL49" s="63"/>
      <c r="WIM49" s="63"/>
      <c r="WIN49" s="63"/>
      <c r="WIO49" s="63"/>
      <c r="WIP49" s="63"/>
      <c r="WIQ49" s="63"/>
      <c r="WIR49" s="64"/>
      <c r="WIS49" s="63"/>
      <c r="WIT49" s="63"/>
      <c r="WIU49" s="63"/>
      <c r="WIV49" s="63"/>
      <c r="WIW49" s="63"/>
      <c r="WIX49" s="63"/>
      <c r="WIY49" s="63"/>
      <c r="WIZ49" s="64"/>
      <c r="WJA49" s="63"/>
      <c r="WJB49" s="63"/>
      <c r="WJC49" s="63"/>
      <c r="WJD49" s="63"/>
      <c r="WJE49" s="63"/>
      <c r="WJF49" s="63"/>
      <c r="WJG49" s="63"/>
      <c r="WJH49" s="64"/>
      <c r="WJI49" s="63"/>
      <c r="WJJ49" s="63"/>
      <c r="WJK49" s="63"/>
      <c r="WJL49" s="63"/>
      <c r="WJM49" s="63"/>
      <c r="WJN49" s="63"/>
      <c r="WJO49" s="63"/>
      <c r="WJP49" s="64"/>
      <c r="WJQ49" s="63"/>
      <c r="WJR49" s="63"/>
      <c r="WJS49" s="63"/>
      <c r="WJT49" s="63"/>
      <c r="WJU49" s="63"/>
      <c r="WJV49" s="63"/>
      <c r="WJW49" s="63"/>
      <c r="WJX49" s="64"/>
      <c r="WJY49" s="63"/>
      <c r="WJZ49" s="63"/>
      <c r="WKA49" s="63"/>
      <c r="WKB49" s="63"/>
      <c r="WKC49" s="63"/>
      <c r="WKD49" s="63"/>
      <c r="WKE49" s="63"/>
      <c r="WKF49" s="64"/>
      <c r="WKG49" s="63"/>
      <c r="WKH49" s="63"/>
      <c r="WKI49" s="63"/>
      <c r="WKJ49" s="63"/>
      <c r="WKK49" s="63"/>
      <c r="WKL49" s="63"/>
      <c r="WKM49" s="63"/>
      <c r="WKN49" s="64"/>
      <c r="WKO49" s="63"/>
      <c r="WKP49" s="63"/>
      <c r="WKQ49" s="63"/>
      <c r="WKR49" s="63"/>
      <c r="WKS49" s="63"/>
      <c r="WKT49" s="63"/>
      <c r="WKU49" s="63"/>
      <c r="WKV49" s="64"/>
      <c r="WKW49" s="63"/>
      <c r="WKX49" s="63"/>
      <c r="WKY49" s="63"/>
      <c r="WKZ49" s="63"/>
      <c r="WLA49" s="63"/>
      <c r="WLB49" s="63"/>
      <c r="WLC49" s="63"/>
      <c r="WLD49" s="64"/>
      <c r="WLE49" s="63"/>
      <c r="WLF49" s="63"/>
      <c r="WLG49" s="63"/>
      <c r="WLH49" s="63"/>
      <c r="WLI49" s="63"/>
      <c r="WLJ49" s="63"/>
      <c r="WLK49" s="63"/>
      <c r="WLL49" s="64"/>
      <c r="WLM49" s="63"/>
      <c r="WLN49" s="63"/>
      <c r="WLO49" s="63"/>
      <c r="WLP49" s="63"/>
      <c r="WLQ49" s="63"/>
      <c r="WLR49" s="63"/>
      <c r="WLS49" s="63"/>
      <c r="WLT49" s="64"/>
      <c r="WLU49" s="63"/>
      <c r="WLV49" s="63"/>
      <c r="WLW49" s="63"/>
      <c r="WLX49" s="63"/>
      <c r="WLY49" s="63"/>
      <c r="WLZ49" s="63"/>
      <c r="WMA49" s="63"/>
      <c r="WMB49" s="64"/>
      <c r="WMC49" s="63"/>
      <c r="WMD49" s="63"/>
      <c r="WME49" s="63"/>
      <c r="WMF49" s="63"/>
      <c r="WMG49" s="63"/>
      <c r="WMH49" s="63"/>
      <c r="WMI49" s="63"/>
      <c r="WMJ49" s="64"/>
      <c r="WMK49" s="63"/>
      <c r="WML49" s="63"/>
      <c r="WMM49" s="63"/>
      <c r="WMN49" s="63"/>
      <c r="WMO49" s="63"/>
      <c r="WMP49" s="63"/>
      <c r="WMQ49" s="63"/>
      <c r="WMR49" s="64"/>
      <c r="WMS49" s="63"/>
      <c r="WMT49" s="63"/>
      <c r="WMU49" s="63"/>
      <c r="WMV49" s="63"/>
      <c r="WMW49" s="63"/>
      <c r="WMX49" s="63"/>
      <c r="WMY49" s="63"/>
      <c r="WMZ49" s="64"/>
      <c r="WNA49" s="63"/>
      <c r="WNB49" s="63"/>
      <c r="WNC49" s="63"/>
      <c r="WND49" s="63"/>
      <c r="WNE49" s="63"/>
      <c r="WNF49" s="63"/>
      <c r="WNG49" s="63"/>
      <c r="WNH49" s="64"/>
      <c r="WNI49" s="63"/>
      <c r="WNJ49" s="63"/>
      <c r="WNK49" s="63"/>
      <c r="WNL49" s="63"/>
      <c r="WNM49" s="63"/>
      <c r="WNN49" s="63"/>
      <c r="WNO49" s="63"/>
      <c r="WNP49" s="64"/>
      <c r="WNQ49" s="63"/>
      <c r="WNR49" s="63"/>
      <c r="WNS49" s="63"/>
      <c r="WNT49" s="63"/>
      <c r="WNU49" s="63"/>
      <c r="WNV49" s="63"/>
      <c r="WNW49" s="63"/>
      <c r="WNX49" s="64"/>
      <c r="WNY49" s="63"/>
      <c r="WNZ49" s="63"/>
      <c r="WOA49" s="63"/>
      <c r="WOB49" s="63"/>
      <c r="WOC49" s="63"/>
      <c r="WOD49" s="63"/>
      <c r="WOE49" s="63"/>
      <c r="WOF49" s="64"/>
      <c r="WOG49" s="63"/>
      <c r="WOH49" s="63"/>
      <c r="WOI49" s="63"/>
      <c r="WOJ49" s="63"/>
      <c r="WOK49" s="63"/>
      <c r="WOL49" s="63"/>
      <c r="WOM49" s="63"/>
      <c r="WON49" s="64"/>
      <c r="WOO49" s="63"/>
      <c r="WOP49" s="63"/>
      <c r="WOQ49" s="63"/>
      <c r="WOR49" s="63"/>
      <c r="WOS49" s="63"/>
      <c r="WOT49" s="63"/>
      <c r="WOU49" s="63"/>
      <c r="WOV49" s="64"/>
      <c r="WOW49" s="63"/>
      <c r="WOX49" s="63"/>
      <c r="WOY49" s="63"/>
      <c r="WOZ49" s="63"/>
      <c r="WPA49" s="63"/>
      <c r="WPB49" s="63"/>
      <c r="WPC49" s="63"/>
      <c r="WPD49" s="64"/>
      <c r="WPE49" s="63"/>
      <c r="WPF49" s="63"/>
      <c r="WPG49" s="63"/>
      <c r="WPH49" s="63"/>
      <c r="WPI49" s="63"/>
      <c r="WPJ49" s="63"/>
      <c r="WPK49" s="63"/>
      <c r="WPL49" s="64"/>
      <c r="WPM49" s="63"/>
      <c r="WPN49" s="63"/>
      <c r="WPO49" s="63"/>
      <c r="WPP49" s="63"/>
      <c r="WPQ49" s="63"/>
      <c r="WPR49" s="63"/>
      <c r="WPS49" s="63"/>
      <c r="WPT49" s="64"/>
      <c r="WPU49" s="63"/>
      <c r="WPV49" s="63"/>
      <c r="WPW49" s="63"/>
      <c r="WPX49" s="63"/>
      <c r="WPY49" s="63"/>
      <c r="WPZ49" s="63"/>
      <c r="WQA49" s="63"/>
      <c r="WQB49" s="64"/>
      <c r="WQC49" s="63"/>
      <c r="WQD49" s="63"/>
      <c r="WQE49" s="63"/>
      <c r="WQF49" s="63"/>
      <c r="WQG49" s="63"/>
      <c r="WQH49" s="63"/>
      <c r="WQI49" s="63"/>
      <c r="WQJ49" s="64"/>
      <c r="WQK49" s="63"/>
      <c r="WQL49" s="63"/>
      <c r="WQM49" s="63"/>
      <c r="WQN49" s="63"/>
      <c r="WQO49" s="63"/>
      <c r="WQP49" s="63"/>
      <c r="WQQ49" s="63"/>
      <c r="WQR49" s="64"/>
      <c r="WQS49" s="63"/>
      <c r="WQT49" s="63"/>
      <c r="WQU49" s="63"/>
      <c r="WQV49" s="63"/>
      <c r="WQW49" s="63"/>
      <c r="WQX49" s="63"/>
      <c r="WQY49" s="63"/>
      <c r="WQZ49" s="64"/>
      <c r="WRA49" s="63"/>
      <c r="WRB49" s="63"/>
      <c r="WRC49" s="63"/>
      <c r="WRD49" s="63"/>
      <c r="WRE49" s="63"/>
      <c r="WRF49" s="63"/>
      <c r="WRG49" s="63"/>
      <c r="WRH49" s="64"/>
      <c r="WRI49" s="63"/>
      <c r="WRJ49" s="63"/>
      <c r="WRK49" s="63"/>
      <c r="WRL49" s="63"/>
      <c r="WRM49" s="63"/>
      <c r="WRN49" s="63"/>
      <c r="WRO49" s="63"/>
      <c r="WRP49" s="64"/>
      <c r="WRQ49" s="63"/>
      <c r="WRR49" s="63"/>
      <c r="WRS49" s="63"/>
      <c r="WRT49" s="63"/>
      <c r="WRU49" s="63"/>
      <c r="WRV49" s="63"/>
      <c r="WRW49" s="63"/>
      <c r="WRX49" s="64"/>
      <c r="WRY49" s="63"/>
      <c r="WRZ49" s="63"/>
      <c r="WSA49" s="63"/>
      <c r="WSB49" s="63"/>
      <c r="WSC49" s="63"/>
      <c r="WSD49" s="63"/>
      <c r="WSE49" s="63"/>
      <c r="WSF49" s="64"/>
      <c r="WSG49" s="63"/>
      <c r="WSH49" s="63"/>
      <c r="WSI49" s="63"/>
      <c r="WSJ49" s="63"/>
      <c r="WSK49" s="63"/>
      <c r="WSL49" s="63"/>
      <c r="WSM49" s="63"/>
      <c r="WSN49" s="64"/>
      <c r="WSO49" s="63"/>
      <c r="WSP49" s="63"/>
      <c r="WSQ49" s="63"/>
      <c r="WSR49" s="63"/>
      <c r="WSS49" s="63"/>
      <c r="WST49" s="63"/>
      <c r="WSU49" s="63"/>
      <c r="WSV49" s="64"/>
      <c r="WSW49" s="63"/>
      <c r="WSX49" s="63"/>
      <c r="WSY49" s="63"/>
      <c r="WSZ49" s="63"/>
      <c r="WTA49" s="63"/>
      <c r="WTB49" s="63"/>
      <c r="WTC49" s="63"/>
      <c r="WTD49" s="64"/>
      <c r="WTE49" s="63"/>
      <c r="WTF49" s="63"/>
      <c r="WTG49" s="63"/>
      <c r="WTH49" s="63"/>
      <c r="WTI49" s="63"/>
      <c r="WTJ49" s="63"/>
      <c r="WTK49" s="63"/>
      <c r="WTL49" s="64"/>
      <c r="WTM49" s="63"/>
      <c r="WTN49" s="63"/>
      <c r="WTO49" s="63"/>
      <c r="WTP49" s="63"/>
      <c r="WTQ49" s="63"/>
      <c r="WTR49" s="63"/>
      <c r="WTS49" s="63"/>
      <c r="WTT49" s="64"/>
      <c r="WTU49" s="63"/>
      <c r="WTV49" s="63"/>
      <c r="WTW49" s="63"/>
      <c r="WTX49" s="63"/>
      <c r="WTY49" s="63"/>
      <c r="WTZ49" s="63"/>
      <c r="WUA49" s="63"/>
      <c r="WUB49" s="64"/>
      <c r="WUC49" s="63"/>
      <c r="WUD49" s="63"/>
      <c r="WUE49" s="63"/>
      <c r="WUF49" s="63"/>
      <c r="WUG49" s="63"/>
      <c r="WUH49" s="63"/>
      <c r="WUI49" s="63"/>
      <c r="WUJ49" s="64"/>
      <c r="WUK49" s="63"/>
      <c r="WUL49" s="63"/>
      <c r="WUM49" s="63"/>
      <c r="WUN49" s="63"/>
      <c r="WUO49" s="63"/>
      <c r="WUP49" s="63"/>
      <c r="WUQ49" s="63"/>
      <c r="WUR49" s="64"/>
      <c r="WUS49" s="63"/>
      <c r="WUT49" s="63"/>
      <c r="WUU49" s="63"/>
      <c r="WUV49" s="63"/>
      <c r="WUW49" s="63"/>
      <c r="WUX49" s="63"/>
      <c r="WUY49" s="63"/>
      <c r="WUZ49" s="64"/>
      <c r="WVA49" s="63"/>
      <c r="WVB49" s="63"/>
      <c r="WVC49" s="63"/>
      <c r="WVD49" s="63"/>
      <c r="WVE49" s="63"/>
      <c r="WVF49" s="63"/>
      <c r="WVG49" s="63"/>
      <c r="WVH49" s="64"/>
      <c r="WVI49" s="63"/>
      <c r="WVJ49" s="63"/>
      <c r="WVK49" s="63"/>
      <c r="WVL49" s="63"/>
      <c r="WVM49" s="63"/>
      <c r="WVN49" s="63"/>
      <c r="WVO49" s="63"/>
      <c r="WVP49" s="64"/>
      <c r="WVQ49" s="63"/>
      <c r="WVR49" s="63"/>
      <c r="WVS49" s="63"/>
      <c r="WVT49" s="63"/>
      <c r="WVU49" s="63"/>
      <c r="WVV49" s="63"/>
      <c r="WVW49" s="63"/>
      <c r="WVX49" s="64"/>
      <c r="WVY49" s="63"/>
      <c r="WVZ49" s="63"/>
      <c r="WWA49" s="63"/>
      <c r="WWB49" s="63"/>
      <c r="WWC49" s="63"/>
      <c r="WWD49" s="63"/>
      <c r="WWE49" s="63"/>
      <c r="WWF49" s="64"/>
      <c r="WWG49" s="63"/>
      <c r="WWH49" s="63"/>
      <c r="WWI49" s="63"/>
      <c r="WWJ49" s="63"/>
      <c r="WWK49" s="63"/>
      <c r="WWL49" s="63"/>
      <c r="WWM49" s="63"/>
      <c r="WWN49" s="64"/>
      <c r="WWO49" s="63"/>
      <c r="WWP49" s="63"/>
      <c r="WWQ49" s="63"/>
      <c r="WWR49" s="63"/>
      <c r="WWS49" s="63"/>
      <c r="WWT49" s="63"/>
      <c r="WWU49" s="63"/>
      <c r="WWV49" s="64"/>
      <c r="WWW49" s="63"/>
      <c r="WWX49" s="63"/>
      <c r="WWY49" s="63"/>
      <c r="WWZ49" s="63"/>
      <c r="WXA49" s="63"/>
      <c r="WXB49" s="63"/>
      <c r="WXC49" s="63"/>
      <c r="WXD49" s="64"/>
      <c r="WXE49" s="63"/>
      <c r="WXF49" s="63"/>
      <c r="WXG49" s="63"/>
      <c r="WXH49" s="63"/>
      <c r="WXI49" s="63"/>
      <c r="WXJ49" s="63"/>
      <c r="WXK49" s="63"/>
      <c r="WXL49" s="64"/>
      <c r="WXM49" s="63"/>
      <c r="WXN49" s="63"/>
      <c r="WXO49" s="63"/>
      <c r="WXP49" s="63"/>
      <c r="WXQ49" s="63"/>
      <c r="WXR49" s="63"/>
      <c r="WXS49" s="63"/>
      <c r="WXT49" s="64"/>
      <c r="WXU49" s="63"/>
      <c r="WXV49" s="63"/>
      <c r="WXW49" s="63"/>
      <c r="WXX49" s="63"/>
      <c r="WXY49" s="63"/>
      <c r="WXZ49" s="63"/>
      <c r="WYA49" s="63"/>
      <c r="WYB49" s="64"/>
      <c r="WYC49" s="63"/>
      <c r="WYD49" s="63"/>
      <c r="WYE49" s="63"/>
      <c r="WYF49" s="63"/>
      <c r="WYG49" s="63"/>
      <c r="WYH49" s="63"/>
      <c r="WYI49" s="63"/>
      <c r="WYJ49" s="64"/>
      <c r="WYK49" s="63"/>
      <c r="WYL49" s="63"/>
      <c r="WYM49" s="63"/>
      <c r="WYN49" s="63"/>
      <c r="WYO49" s="63"/>
      <c r="WYP49" s="63"/>
      <c r="WYQ49" s="63"/>
      <c r="WYR49" s="64"/>
      <c r="WYS49" s="63"/>
      <c r="WYT49" s="63"/>
      <c r="WYU49" s="63"/>
      <c r="WYV49" s="63"/>
      <c r="WYW49" s="63"/>
      <c r="WYX49" s="63"/>
      <c r="WYY49" s="63"/>
      <c r="WYZ49" s="64"/>
      <c r="WZA49" s="63"/>
      <c r="WZB49" s="63"/>
      <c r="WZC49" s="63"/>
      <c r="WZD49" s="63"/>
      <c r="WZE49" s="63"/>
      <c r="WZF49" s="63"/>
      <c r="WZG49" s="63"/>
      <c r="WZH49" s="64"/>
      <c r="WZI49" s="63"/>
      <c r="WZJ49" s="63"/>
      <c r="WZK49" s="63"/>
      <c r="WZL49" s="63"/>
      <c r="WZM49" s="63"/>
      <c r="WZN49" s="63"/>
      <c r="WZO49" s="63"/>
      <c r="WZP49" s="64"/>
      <c r="WZQ49" s="63"/>
      <c r="WZR49" s="63"/>
      <c r="WZS49" s="63"/>
      <c r="WZT49" s="63"/>
      <c r="WZU49" s="63"/>
      <c r="WZV49" s="63"/>
      <c r="WZW49" s="63"/>
      <c r="WZX49" s="64"/>
      <c r="WZY49" s="63"/>
      <c r="WZZ49" s="63"/>
      <c r="XAA49" s="63"/>
      <c r="XAB49" s="63"/>
      <c r="XAC49" s="63"/>
      <c r="XAD49" s="63"/>
      <c r="XAE49" s="63"/>
      <c r="XAF49" s="64"/>
      <c r="XAG49" s="63"/>
      <c r="XAH49" s="63"/>
      <c r="XAI49" s="63"/>
      <c r="XAJ49" s="63"/>
      <c r="XAK49" s="63"/>
      <c r="XAL49" s="63"/>
      <c r="XAM49" s="63"/>
      <c r="XAN49" s="64"/>
      <c r="XAO49" s="63"/>
      <c r="XAP49" s="63"/>
      <c r="XAQ49" s="63"/>
      <c r="XAR49" s="63"/>
      <c r="XAS49" s="63"/>
      <c r="XAT49" s="63"/>
      <c r="XAU49" s="63"/>
      <c r="XAV49" s="64"/>
      <c r="XAW49" s="63"/>
      <c r="XAX49" s="63"/>
      <c r="XAY49" s="63"/>
      <c r="XAZ49" s="63"/>
      <c r="XBA49" s="63"/>
      <c r="XBB49" s="63"/>
      <c r="XBC49" s="63"/>
      <c r="XBD49" s="64"/>
      <c r="XBE49" s="63"/>
      <c r="XBF49" s="63"/>
      <c r="XBG49" s="63"/>
      <c r="XBH49" s="63"/>
      <c r="XBI49" s="63"/>
      <c r="XBJ49" s="63"/>
      <c r="XBK49" s="63"/>
      <c r="XBL49" s="64"/>
      <c r="XBM49" s="63"/>
      <c r="XBN49" s="63"/>
      <c r="XBO49" s="63"/>
      <c r="XBP49" s="63"/>
      <c r="XBQ49" s="63"/>
      <c r="XBR49" s="63"/>
      <c r="XBS49" s="63"/>
      <c r="XBT49" s="64"/>
      <c r="XBU49" s="63"/>
      <c r="XBV49" s="63"/>
      <c r="XBW49" s="63"/>
      <c r="XBX49" s="63"/>
      <c r="XBY49" s="63"/>
      <c r="XBZ49" s="63"/>
      <c r="XCA49" s="63"/>
      <c r="XCB49" s="64"/>
      <c r="XCC49" s="63"/>
      <c r="XCD49" s="63"/>
      <c r="XCE49" s="63"/>
      <c r="XCF49" s="63"/>
      <c r="XCG49" s="63"/>
      <c r="XCH49" s="63"/>
      <c r="XCI49" s="63"/>
      <c r="XCJ49" s="64"/>
      <c r="XCK49" s="63"/>
      <c r="XCL49" s="63"/>
      <c r="XCM49" s="63"/>
      <c r="XCN49" s="63"/>
      <c r="XCO49" s="63"/>
      <c r="XCP49" s="63"/>
      <c r="XCQ49" s="63"/>
      <c r="XCR49" s="64"/>
      <c r="XCS49" s="63"/>
      <c r="XCT49" s="63"/>
      <c r="XCU49" s="63"/>
      <c r="XCV49" s="63"/>
      <c r="XCW49" s="63"/>
      <c r="XCX49" s="63"/>
      <c r="XCY49" s="63"/>
      <c r="XCZ49" s="64"/>
      <c r="XDA49" s="63"/>
      <c r="XDB49" s="63"/>
      <c r="XDC49" s="63"/>
      <c r="XDD49" s="63"/>
      <c r="XDE49" s="63"/>
      <c r="XDF49" s="63"/>
      <c r="XDG49" s="63"/>
      <c r="XDH49" s="64"/>
      <c r="XDI49" s="63"/>
      <c r="XDJ49" s="63"/>
      <c r="XDK49" s="63"/>
      <c r="XDL49" s="63"/>
      <c r="XDM49" s="63"/>
      <c r="XDN49" s="63"/>
      <c r="XDO49" s="63"/>
      <c r="XDP49" s="64"/>
      <c r="XDQ49" s="63"/>
      <c r="XDR49" s="63"/>
      <c r="XDS49" s="63"/>
      <c r="XDT49" s="63"/>
      <c r="XDU49" s="63"/>
      <c r="XDV49" s="63"/>
      <c r="XDW49" s="63"/>
      <c r="XDX49" s="64"/>
      <c r="XDY49" s="63"/>
      <c r="XDZ49" s="63"/>
      <c r="XEA49" s="63"/>
      <c r="XEB49" s="63"/>
      <c r="XEC49" s="63"/>
      <c r="XED49" s="63"/>
      <c r="XEE49" s="63"/>
      <c r="XEF49" s="64"/>
      <c r="XEG49" s="63"/>
      <c r="XEH49" s="63"/>
      <c r="XEI49" s="63"/>
      <c r="XEJ49" s="63"/>
      <c r="XEK49" s="63"/>
      <c r="XEL49" s="63"/>
      <c r="XEM49" s="63"/>
      <c r="XEN49" s="64"/>
      <c r="XEO49" s="63"/>
      <c r="XEP49" s="63"/>
      <c r="XEQ49" s="63"/>
      <c r="XER49" s="63"/>
      <c r="XES49" s="63"/>
      <c r="XET49" s="63"/>
      <c r="XEU49" s="63"/>
    </row>
    <row r="50" spans="1:16375" s="65" customFormat="1" ht="75" customHeight="1">
      <c r="A50" s="867"/>
      <c r="B50" s="868"/>
      <c r="C50" s="160"/>
      <c r="D50" s="912" t="s">
        <v>484</v>
      </c>
      <c r="E50" s="913"/>
      <c r="F50" s="913"/>
      <c r="G50" s="913"/>
      <c r="H50" s="913"/>
      <c r="I50" s="913"/>
      <c r="J50" s="913"/>
      <c r="K50" s="913"/>
      <c r="L50" s="914"/>
      <c r="M50" s="63"/>
      <c r="N50" s="63"/>
      <c r="O50" s="63"/>
      <c r="P50" s="64"/>
      <c r="Q50" s="63"/>
      <c r="R50" s="63"/>
      <c r="S50" s="63"/>
      <c r="T50" s="63"/>
      <c r="U50" s="63"/>
      <c r="V50" s="63"/>
      <c r="W50" s="63"/>
      <c r="X50" s="64"/>
      <c r="Y50" s="63"/>
      <c r="Z50" s="63"/>
      <c r="AA50" s="63"/>
      <c r="AB50" s="63"/>
      <c r="AC50" s="63"/>
      <c r="AD50" s="63"/>
      <c r="AE50" s="63"/>
      <c r="AF50" s="64"/>
      <c r="AG50" s="63"/>
      <c r="AH50" s="63"/>
      <c r="AI50" s="63"/>
      <c r="AJ50" s="63"/>
      <c r="AK50" s="63"/>
      <c r="AL50" s="63"/>
      <c r="AM50" s="63"/>
      <c r="AN50" s="64"/>
      <c r="AO50" s="63"/>
      <c r="AP50" s="63"/>
      <c r="AQ50" s="63"/>
      <c r="AR50" s="63"/>
      <c r="AS50" s="63"/>
      <c r="AT50" s="63"/>
      <c r="AU50" s="63"/>
      <c r="AV50" s="64"/>
      <c r="AW50" s="63"/>
      <c r="AX50" s="63"/>
      <c r="AY50" s="63"/>
      <c r="AZ50" s="63"/>
      <c r="BA50" s="63"/>
      <c r="BB50" s="63"/>
      <c r="BC50" s="63"/>
      <c r="BD50" s="64"/>
      <c r="BE50" s="63"/>
      <c r="BF50" s="63"/>
      <c r="BG50" s="63"/>
      <c r="BH50" s="63"/>
      <c r="BI50" s="63"/>
      <c r="BJ50" s="63"/>
      <c r="BK50" s="63"/>
      <c r="BL50" s="64"/>
      <c r="BM50" s="63"/>
      <c r="BN50" s="63"/>
      <c r="BO50" s="63"/>
      <c r="BP50" s="63"/>
      <c r="BQ50" s="63"/>
      <c r="BR50" s="63"/>
      <c r="BS50" s="63"/>
      <c r="BT50" s="64"/>
      <c r="BU50" s="63"/>
      <c r="BV50" s="63"/>
      <c r="BW50" s="63"/>
      <c r="BX50" s="63"/>
      <c r="BY50" s="63"/>
      <c r="BZ50" s="63"/>
      <c r="CA50" s="63"/>
      <c r="CB50" s="64"/>
      <c r="CC50" s="63"/>
      <c r="CD50" s="63"/>
      <c r="CE50" s="63"/>
      <c r="CF50" s="63"/>
      <c r="CG50" s="63"/>
      <c r="CH50" s="63"/>
      <c r="CI50" s="63"/>
      <c r="CJ50" s="64"/>
      <c r="CK50" s="63"/>
      <c r="CL50" s="63"/>
      <c r="CM50" s="63"/>
      <c r="CN50" s="63"/>
      <c r="CO50" s="63"/>
      <c r="CP50" s="63"/>
      <c r="CQ50" s="63"/>
      <c r="CR50" s="64"/>
      <c r="CS50" s="63"/>
      <c r="CT50" s="63"/>
      <c r="CU50" s="63"/>
      <c r="CV50" s="63"/>
      <c r="CW50" s="63"/>
      <c r="CX50" s="63"/>
      <c r="CY50" s="63"/>
      <c r="CZ50" s="64"/>
      <c r="DA50" s="63"/>
      <c r="DB50" s="63"/>
      <c r="DC50" s="63"/>
      <c r="DD50" s="63"/>
      <c r="DE50" s="63"/>
      <c r="DF50" s="63"/>
      <c r="DG50" s="63"/>
      <c r="DH50" s="64"/>
      <c r="DI50" s="63"/>
      <c r="DJ50" s="63"/>
      <c r="DK50" s="63"/>
      <c r="DL50" s="63"/>
      <c r="DM50" s="63"/>
      <c r="DN50" s="63"/>
      <c r="DO50" s="63"/>
      <c r="DP50" s="64"/>
      <c r="DQ50" s="63"/>
      <c r="DR50" s="63"/>
      <c r="DS50" s="63"/>
      <c r="DT50" s="63"/>
      <c r="DU50" s="63"/>
      <c r="DV50" s="63"/>
      <c r="DW50" s="63"/>
      <c r="DX50" s="64"/>
      <c r="DY50" s="63"/>
      <c r="DZ50" s="63"/>
      <c r="EA50" s="63"/>
      <c r="EB50" s="63"/>
      <c r="EC50" s="63"/>
      <c r="ED50" s="63"/>
      <c r="EE50" s="63"/>
      <c r="EF50" s="64"/>
      <c r="EG50" s="63"/>
      <c r="EH50" s="63"/>
      <c r="EI50" s="63"/>
      <c r="EJ50" s="63"/>
      <c r="EK50" s="63"/>
      <c r="EL50" s="63"/>
      <c r="EM50" s="63"/>
      <c r="EN50" s="64"/>
      <c r="EO50" s="63"/>
      <c r="EP50" s="63"/>
      <c r="EQ50" s="63"/>
      <c r="ER50" s="63"/>
      <c r="ES50" s="63"/>
      <c r="ET50" s="63"/>
      <c r="EU50" s="63"/>
      <c r="EV50" s="64"/>
      <c r="EW50" s="63"/>
      <c r="EX50" s="63"/>
      <c r="EY50" s="63"/>
      <c r="EZ50" s="63"/>
      <c r="FA50" s="63"/>
      <c r="FB50" s="63"/>
      <c r="FC50" s="63"/>
      <c r="FD50" s="64"/>
      <c r="FE50" s="63"/>
      <c r="FF50" s="63"/>
      <c r="FG50" s="63"/>
      <c r="FH50" s="63"/>
      <c r="FI50" s="63"/>
      <c r="FJ50" s="63"/>
      <c r="FK50" s="63"/>
      <c r="FL50" s="64"/>
      <c r="FM50" s="63"/>
      <c r="FN50" s="63"/>
      <c r="FO50" s="63"/>
      <c r="FP50" s="63"/>
      <c r="FQ50" s="63"/>
      <c r="FR50" s="63"/>
      <c r="FS50" s="63"/>
      <c r="FT50" s="64"/>
      <c r="FU50" s="63"/>
      <c r="FV50" s="63"/>
      <c r="FW50" s="63"/>
      <c r="FX50" s="63"/>
      <c r="FY50" s="63"/>
      <c r="FZ50" s="63"/>
      <c r="GA50" s="63"/>
      <c r="GB50" s="64"/>
      <c r="GC50" s="63"/>
      <c r="GD50" s="63"/>
      <c r="GE50" s="63"/>
      <c r="GF50" s="63"/>
      <c r="GG50" s="63"/>
      <c r="GH50" s="63"/>
      <c r="GI50" s="63"/>
      <c r="GJ50" s="64"/>
      <c r="GK50" s="63"/>
      <c r="GL50" s="63"/>
      <c r="GM50" s="63"/>
      <c r="GN50" s="63"/>
      <c r="GO50" s="63"/>
      <c r="GP50" s="63"/>
      <c r="GQ50" s="63"/>
      <c r="GR50" s="64"/>
      <c r="GS50" s="63"/>
      <c r="GT50" s="63"/>
      <c r="GU50" s="63"/>
      <c r="GV50" s="63"/>
      <c r="GW50" s="63"/>
      <c r="GX50" s="63"/>
      <c r="GY50" s="63"/>
      <c r="GZ50" s="64"/>
      <c r="HA50" s="63"/>
      <c r="HB50" s="63"/>
      <c r="HC50" s="63"/>
      <c r="HD50" s="63"/>
      <c r="HE50" s="63"/>
      <c r="HF50" s="63"/>
      <c r="HG50" s="63"/>
      <c r="HH50" s="64"/>
      <c r="HI50" s="63"/>
      <c r="HJ50" s="63"/>
      <c r="HK50" s="63"/>
      <c r="HL50" s="63"/>
      <c r="HM50" s="63"/>
      <c r="HN50" s="63"/>
      <c r="HO50" s="63"/>
      <c r="HP50" s="64"/>
      <c r="HQ50" s="63"/>
      <c r="HR50" s="63"/>
      <c r="HS50" s="63"/>
      <c r="HT50" s="63"/>
      <c r="HU50" s="63"/>
      <c r="HV50" s="63"/>
      <c r="HW50" s="63"/>
      <c r="HX50" s="64"/>
      <c r="HY50" s="63"/>
      <c r="HZ50" s="63"/>
      <c r="IA50" s="63"/>
      <c r="IB50" s="63"/>
      <c r="IC50" s="63"/>
      <c r="ID50" s="63"/>
      <c r="IE50" s="63"/>
      <c r="IF50" s="64"/>
      <c r="IG50" s="63"/>
      <c r="IH50" s="63"/>
      <c r="II50" s="63"/>
      <c r="IJ50" s="63"/>
      <c r="IK50" s="63"/>
      <c r="IL50" s="63"/>
      <c r="IM50" s="63"/>
      <c r="IN50" s="64"/>
      <c r="IO50" s="63"/>
      <c r="IP50" s="63"/>
      <c r="IQ50" s="63"/>
      <c r="IR50" s="63"/>
      <c r="IS50" s="63"/>
      <c r="IT50" s="63"/>
      <c r="IU50" s="63"/>
      <c r="IV50" s="64"/>
      <c r="IW50" s="63"/>
      <c r="IX50" s="63"/>
      <c r="IY50" s="63"/>
      <c r="IZ50" s="63"/>
      <c r="JA50" s="63"/>
      <c r="JB50" s="63"/>
      <c r="JC50" s="63"/>
      <c r="JD50" s="64"/>
      <c r="JE50" s="63"/>
      <c r="JF50" s="63"/>
      <c r="JG50" s="63"/>
      <c r="JH50" s="63"/>
      <c r="JI50" s="63"/>
      <c r="JJ50" s="63"/>
      <c r="JK50" s="63"/>
      <c r="JL50" s="64"/>
      <c r="JM50" s="63"/>
      <c r="JN50" s="63"/>
      <c r="JO50" s="63"/>
      <c r="JP50" s="63"/>
      <c r="JQ50" s="63"/>
      <c r="JR50" s="63"/>
      <c r="JS50" s="63"/>
      <c r="JT50" s="64"/>
      <c r="JU50" s="63"/>
      <c r="JV50" s="63"/>
      <c r="JW50" s="63"/>
      <c r="JX50" s="63"/>
      <c r="JY50" s="63"/>
      <c r="JZ50" s="63"/>
      <c r="KA50" s="63"/>
      <c r="KB50" s="64"/>
      <c r="KC50" s="63"/>
      <c r="KD50" s="63"/>
      <c r="KE50" s="63"/>
      <c r="KF50" s="63"/>
      <c r="KG50" s="63"/>
      <c r="KH50" s="63"/>
      <c r="KI50" s="63"/>
      <c r="KJ50" s="64"/>
      <c r="KK50" s="63"/>
      <c r="KL50" s="63"/>
      <c r="KM50" s="63"/>
      <c r="KN50" s="63"/>
      <c r="KO50" s="63"/>
      <c r="KP50" s="63"/>
      <c r="KQ50" s="63"/>
      <c r="KR50" s="64"/>
      <c r="KS50" s="63"/>
      <c r="KT50" s="63"/>
      <c r="KU50" s="63"/>
      <c r="KV50" s="63"/>
      <c r="KW50" s="63"/>
      <c r="KX50" s="63"/>
      <c r="KY50" s="63"/>
      <c r="KZ50" s="64"/>
      <c r="LA50" s="63"/>
      <c r="LB50" s="63"/>
      <c r="LC50" s="63"/>
      <c r="LD50" s="63"/>
      <c r="LE50" s="63"/>
      <c r="LF50" s="63"/>
      <c r="LG50" s="63"/>
      <c r="LH50" s="64"/>
      <c r="LI50" s="63"/>
      <c r="LJ50" s="63"/>
      <c r="LK50" s="63"/>
      <c r="LL50" s="63"/>
      <c r="LM50" s="63"/>
      <c r="LN50" s="63"/>
      <c r="LO50" s="63"/>
      <c r="LP50" s="64"/>
      <c r="LQ50" s="63"/>
      <c r="LR50" s="63"/>
      <c r="LS50" s="63"/>
      <c r="LT50" s="63"/>
      <c r="LU50" s="63"/>
      <c r="LV50" s="63"/>
      <c r="LW50" s="63"/>
      <c r="LX50" s="64"/>
      <c r="LY50" s="63"/>
      <c r="LZ50" s="63"/>
      <c r="MA50" s="63"/>
      <c r="MB50" s="63"/>
      <c r="MC50" s="63"/>
      <c r="MD50" s="63"/>
      <c r="ME50" s="63"/>
      <c r="MF50" s="64"/>
      <c r="MG50" s="63"/>
      <c r="MH50" s="63"/>
      <c r="MI50" s="63"/>
      <c r="MJ50" s="63"/>
      <c r="MK50" s="63"/>
      <c r="ML50" s="63"/>
      <c r="MM50" s="63"/>
      <c r="MN50" s="64"/>
      <c r="MO50" s="63"/>
      <c r="MP50" s="63"/>
      <c r="MQ50" s="63"/>
      <c r="MR50" s="63"/>
      <c r="MS50" s="63"/>
      <c r="MT50" s="63"/>
      <c r="MU50" s="63"/>
      <c r="MV50" s="64"/>
      <c r="MW50" s="63"/>
      <c r="MX50" s="63"/>
      <c r="MY50" s="63"/>
      <c r="MZ50" s="63"/>
      <c r="NA50" s="63"/>
      <c r="NB50" s="63"/>
      <c r="NC50" s="63"/>
      <c r="ND50" s="64"/>
      <c r="NE50" s="63"/>
      <c r="NF50" s="63"/>
      <c r="NG50" s="63"/>
      <c r="NH50" s="63"/>
      <c r="NI50" s="63"/>
      <c r="NJ50" s="63"/>
      <c r="NK50" s="63"/>
      <c r="NL50" s="64"/>
      <c r="NM50" s="63"/>
      <c r="NN50" s="63"/>
      <c r="NO50" s="63"/>
      <c r="NP50" s="63"/>
      <c r="NQ50" s="63"/>
      <c r="NR50" s="63"/>
      <c r="NS50" s="63"/>
      <c r="NT50" s="64"/>
      <c r="NU50" s="63"/>
      <c r="NV50" s="63"/>
      <c r="NW50" s="63"/>
      <c r="NX50" s="63"/>
      <c r="NY50" s="63"/>
      <c r="NZ50" s="63"/>
      <c r="OA50" s="63"/>
      <c r="OB50" s="64"/>
      <c r="OC50" s="63"/>
      <c r="OD50" s="63"/>
      <c r="OE50" s="63"/>
      <c r="OF50" s="63"/>
      <c r="OG50" s="63"/>
      <c r="OH50" s="63"/>
      <c r="OI50" s="63"/>
      <c r="OJ50" s="64"/>
      <c r="OK50" s="63"/>
      <c r="OL50" s="63"/>
      <c r="OM50" s="63"/>
      <c r="ON50" s="63"/>
      <c r="OO50" s="63"/>
      <c r="OP50" s="63"/>
      <c r="OQ50" s="63"/>
      <c r="OR50" s="64"/>
      <c r="OS50" s="63"/>
      <c r="OT50" s="63"/>
      <c r="OU50" s="63"/>
      <c r="OV50" s="63"/>
      <c r="OW50" s="63"/>
      <c r="OX50" s="63"/>
      <c r="OY50" s="63"/>
      <c r="OZ50" s="64"/>
      <c r="PA50" s="63"/>
      <c r="PB50" s="63"/>
      <c r="PC50" s="63"/>
      <c r="PD50" s="63"/>
      <c r="PE50" s="63"/>
      <c r="PF50" s="63"/>
      <c r="PG50" s="63"/>
      <c r="PH50" s="64"/>
      <c r="PI50" s="63"/>
      <c r="PJ50" s="63"/>
      <c r="PK50" s="63"/>
      <c r="PL50" s="63"/>
      <c r="PM50" s="63"/>
      <c r="PN50" s="63"/>
      <c r="PO50" s="63"/>
      <c r="PP50" s="64"/>
      <c r="PQ50" s="63"/>
      <c r="PR50" s="63"/>
      <c r="PS50" s="63"/>
      <c r="PT50" s="63"/>
      <c r="PU50" s="63"/>
      <c r="PV50" s="63"/>
      <c r="PW50" s="63"/>
      <c r="PX50" s="64"/>
      <c r="PY50" s="63"/>
      <c r="PZ50" s="63"/>
      <c r="QA50" s="63"/>
      <c r="QB50" s="63"/>
      <c r="QC50" s="63"/>
      <c r="QD50" s="63"/>
      <c r="QE50" s="63"/>
      <c r="QF50" s="64"/>
      <c r="QG50" s="63"/>
      <c r="QH50" s="63"/>
      <c r="QI50" s="63"/>
      <c r="QJ50" s="63"/>
      <c r="QK50" s="63"/>
      <c r="QL50" s="63"/>
      <c r="QM50" s="63"/>
      <c r="QN50" s="64"/>
      <c r="QO50" s="63"/>
      <c r="QP50" s="63"/>
      <c r="QQ50" s="63"/>
      <c r="QR50" s="63"/>
      <c r="QS50" s="63"/>
      <c r="QT50" s="63"/>
      <c r="QU50" s="63"/>
      <c r="QV50" s="64"/>
      <c r="QW50" s="63"/>
      <c r="QX50" s="63"/>
      <c r="QY50" s="63"/>
      <c r="QZ50" s="63"/>
      <c r="RA50" s="63"/>
      <c r="RB50" s="63"/>
      <c r="RC50" s="63"/>
      <c r="RD50" s="64"/>
      <c r="RE50" s="63"/>
      <c r="RF50" s="63"/>
      <c r="RG50" s="63"/>
      <c r="RH50" s="63"/>
      <c r="RI50" s="63"/>
      <c r="RJ50" s="63"/>
      <c r="RK50" s="63"/>
      <c r="RL50" s="64"/>
      <c r="RM50" s="63"/>
      <c r="RN50" s="63"/>
      <c r="RO50" s="63"/>
      <c r="RP50" s="63"/>
      <c r="RQ50" s="63"/>
      <c r="RR50" s="63"/>
      <c r="RS50" s="63"/>
      <c r="RT50" s="64"/>
      <c r="RU50" s="63"/>
      <c r="RV50" s="63"/>
      <c r="RW50" s="63"/>
      <c r="RX50" s="63"/>
      <c r="RY50" s="63"/>
      <c r="RZ50" s="63"/>
      <c r="SA50" s="63"/>
      <c r="SB50" s="64"/>
      <c r="SC50" s="63"/>
      <c r="SD50" s="63"/>
      <c r="SE50" s="63"/>
      <c r="SF50" s="63"/>
      <c r="SG50" s="63"/>
      <c r="SH50" s="63"/>
      <c r="SI50" s="63"/>
      <c r="SJ50" s="64"/>
      <c r="SK50" s="63"/>
      <c r="SL50" s="63"/>
      <c r="SM50" s="63"/>
      <c r="SN50" s="63"/>
      <c r="SO50" s="63"/>
      <c r="SP50" s="63"/>
      <c r="SQ50" s="63"/>
      <c r="SR50" s="64"/>
      <c r="SS50" s="63"/>
      <c r="ST50" s="63"/>
      <c r="SU50" s="63"/>
      <c r="SV50" s="63"/>
      <c r="SW50" s="63"/>
      <c r="SX50" s="63"/>
      <c r="SY50" s="63"/>
      <c r="SZ50" s="64"/>
      <c r="TA50" s="63"/>
      <c r="TB50" s="63"/>
      <c r="TC50" s="63"/>
      <c r="TD50" s="63"/>
      <c r="TE50" s="63"/>
      <c r="TF50" s="63"/>
      <c r="TG50" s="63"/>
      <c r="TH50" s="64"/>
      <c r="TI50" s="63"/>
      <c r="TJ50" s="63"/>
      <c r="TK50" s="63"/>
      <c r="TL50" s="63"/>
      <c r="TM50" s="63"/>
      <c r="TN50" s="63"/>
      <c r="TO50" s="63"/>
      <c r="TP50" s="64"/>
      <c r="TQ50" s="63"/>
      <c r="TR50" s="63"/>
      <c r="TS50" s="63"/>
      <c r="TT50" s="63"/>
      <c r="TU50" s="63"/>
      <c r="TV50" s="63"/>
      <c r="TW50" s="63"/>
      <c r="TX50" s="64"/>
      <c r="TY50" s="63"/>
      <c r="TZ50" s="63"/>
      <c r="UA50" s="63"/>
      <c r="UB50" s="63"/>
      <c r="UC50" s="63"/>
      <c r="UD50" s="63"/>
      <c r="UE50" s="63"/>
      <c r="UF50" s="64"/>
      <c r="UG50" s="63"/>
      <c r="UH50" s="63"/>
      <c r="UI50" s="63"/>
      <c r="UJ50" s="63"/>
      <c r="UK50" s="63"/>
      <c r="UL50" s="63"/>
      <c r="UM50" s="63"/>
      <c r="UN50" s="64"/>
      <c r="UO50" s="63"/>
      <c r="UP50" s="63"/>
      <c r="UQ50" s="63"/>
      <c r="UR50" s="63"/>
      <c r="US50" s="63"/>
      <c r="UT50" s="63"/>
      <c r="UU50" s="63"/>
      <c r="UV50" s="64"/>
      <c r="UW50" s="63"/>
      <c r="UX50" s="63"/>
      <c r="UY50" s="63"/>
      <c r="UZ50" s="63"/>
      <c r="VA50" s="63"/>
      <c r="VB50" s="63"/>
      <c r="VC50" s="63"/>
      <c r="VD50" s="64"/>
      <c r="VE50" s="63"/>
      <c r="VF50" s="63"/>
      <c r="VG50" s="63"/>
      <c r="VH50" s="63"/>
      <c r="VI50" s="63"/>
      <c r="VJ50" s="63"/>
      <c r="VK50" s="63"/>
      <c r="VL50" s="64"/>
      <c r="VM50" s="63"/>
      <c r="VN50" s="63"/>
      <c r="VO50" s="63"/>
      <c r="VP50" s="63"/>
      <c r="VQ50" s="63"/>
      <c r="VR50" s="63"/>
      <c r="VS50" s="63"/>
      <c r="VT50" s="64"/>
      <c r="VU50" s="63"/>
      <c r="VV50" s="63"/>
      <c r="VW50" s="63"/>
      <c r="VX50" s="63"/>
      <c r="VY50" s="63"/>
      <c r="VZ50" s="63"/>
      <c r="WA50" s="63"/>
      <c r="WB50" s="64"/>
      <c r="WC50" s="63"/>
      <c r="WD50" s="63"/>
      <c r="WE50" s="63"/>
      <c r="WF50" s="63"/>
      <c r="WG50" s="63"/>
      <c r="WH50" s="63"/>
      <c r="WI50" s="63"/>
      <c r="WJ50" s="64"/>
      <c r="WK50" s="63"/>
      <c r="WL50" s="63"/>
      <c r="WM50" s="63"/>
      <c r="WN50" s="63"/>
      <c r="WO50" s="63"/>
      <c r="WP50" s="63"/>
      <c r="WQ50" s="63"/>
      <c r="WR50" s="64"/>
      <c r="WS50" s="63"/>
      <c r="WT50" s="63"/>
      <c r="WU50" s="63"/>
      <c r="WV50" s="63"/>
      <c r="WW50" s="63"/>
      <c r="WX50" s="63"/>
      <c r="WY50" s="63"/>
      <c r="WZ50" s="64"/>
      <c r="XA50" s="63"/>
      <c r="XB50" s="63"/>
      <c r="XC50" s="63"/>
      <c r="XD50" s="63"/>
      <c r="XE50" s="63"/>
      <c r="XF50" s="63"/>
      <c r="XG50" s="63"/>
      <c r="XH50" s="64"/>
      <c r="XI50" s="63"/>
      <c r="XJ50" s="63"/>
      <c r="XK50" s="63"/>
      <c r="XL50" s="63"/>
      <c r="XM50" s="63"/>
      <c r="XN50" s="63"/>
      <c r="XO50" s="63"/>
      <c r="XP50" s="64"/>
      <c r="XQ50" s="63"/>
      <c r="XR50" s="63"/>
      <c r="XS50" s="63"/>
      <c r="XT50" s="63"/>
      <c r="XU50" s="63"/>
      <c r="XV50" s="63"/>
      <c r="XW50" s="63"/>
      <c r="XX50" s="64"/>
      <c r="XY50" s="63"/>
      <c r="XZ50" s="63"/>
      <c r="YA50" s="63"/>
      <c r="YB50" s="63"/>
      <c r="YC50" s="63"/>
      <c r="YD50" s="63"/>
      <c r="YE50" s="63"/>
      <c r="YF50" s="64"/>
      <c r="YG50" s="63"/>
      <c r="YH50" s="63"/>
      <c r="YI50" s="63"/>
      <c r="YJ50" s="63"/>
      <c r="YK50" s="63"/>
      <c r="YL50" s="63"/>
      <c r="YM50" s="63"/>
      <c r="YN50" s="64"/>
      <c r="YO50" s="63"/>
      <c r="YP50" s="63"/>
      <c r="YQ50" s="63"/>
      <c r="YR50" s="63"/>
      <c r="YS50" s="63"/>
      <c r="YT50" s="63"/>
      <c r="YU50" s="63"/>
      <c r="YV50" s="64"/>
      <c r="YW50" s="63"/>
      <c r="YX50" s="63"/>
      <c r="YY50" s="63"/>
      <c r="YZ50" s="63"/>
      <c r="ZA50" s="63"/>
      <c r="ZB50" s="63"/>
      <c r="ZC50" s="63"/>
      <c r="ZD50" s="64"/>
      <c r="ZE50" s="63"/>
      <c r="ZF50" s="63"/>
      <c r="ZG50" s="63"/>
      <c r="ZH50" s="63"/>
      <c r="ZI50" s="63"/>
      <c r="ZJ50" s="63"/>
      <c r="ZK50" s="63"/>
      <c r="ZL50" s="64"/>
      <c r="ZM50" s="63"/>
      <c r="ZN50" s="63"/>
      <c r="ZO50" s="63"/>
      <c r="ZP50" s="63"/>
      <c r="ZQ50" s="63"/>
      <c r="ZR50" s="63"/>
      <c r="ZS50" s="63"/>
      <c r="ZT50" s="64"/>
      <c r="ZU50" s="63"/>
      <c r="ZV50" s="63"/>
      <c r="ZW50" s="63"/>
      <c r="ZX50" s="63"/>
      <c r="ZY50" s="63"/>
      <c r="ZZ50" s="63"/>
      <c r="AAA50" s="63"/>
      <c r="AAB50" s="64"/>
      <c r="AAC50" s="63"/>
      <c r="AAD50" s="63"/>
      <c r="AAE50" s="63"/>
      <c r="AAF50" s="63"/>
      <c r="AAG50" s="63"/>
      <c r="AAH50" s="63"/>
      <c r="AAI50" s="63"/>
      <c r="AAJ50" s="64"/>
      <c r="AAK50" s="63"/>
      <c r="AAL50" s="63"/>
      <c r="AAM50" s="63"/>
      <c r="AAN50" s="63"/>
      <c r="AAO50" s="63"/>
      <c r="AAP50" s="63"/>
      <c r="AAQ50" s="63"/>
      <c r="AAR50" s="64"/>
      <c r="AAS50" s="63"/>
      <c r="AAT50" s="63"/>
      <c r="AAU50" s="63"/>
      <c r="AAV50" s="63"/>
      <c r="AAW50" s="63"/>
      <c r="AAX50" s="63"/>
      <c r="AAY50" s="63"/>
      <c r="AAZ50" s="64"/>
      <c r="ABA50" s="63"/>
      <c r="ABB50" s="63"/>
      <c r="ABC50" s="63"/>
      <c r="ABD50" s="63"/>
      <c r="ABE50" s="63"/>
      <c r="ABF50" s="63"/>
      <c r="ABG50" s="63"/>
      <c r="ABH50" s="64"/>
      <c r="ABI50" s="63"/>
      <c r="ABJ50" s="63"/>
      <c r="ABK50" s="63"/>
      <c r="ABL50" s="63"/>
      <c r="ABM50" s="63"/>
      <c r="ABN50" s="63"/>
      <c r="ABO50" s="63"/>
      <c r="ABP50" s="64"/>
      <c r="ABQ50" s="63"/>
      <c r="ABR50" s="63"/>
      <c r="ABS50" s="63"/>
      <c r="ABT50" s="63"/>
      <c r="ABU50" s="63"/>
      <c r="ABV50" s="63"/>
      <c r="ABW50" s="63"/>
      <c r="ABX50" s="64"/>
      <c r="ABY50" s="63"/>
      <c r="ABZ50" s="63"/>
      <c r="ACA50" s="63"/>
      <c r="ACB50" s="63"/>
      <c r="ACC50" s="63"/>
      <c r="ACD50" s="63"/>
      <c r="ACE50" s="63"/>
      <c r="ACF50" s="64"/>
      <c r="ACG50" s="63"/>
      <c r="ACH50" s="63"/>
      <c r="ACI50" s="63"/>
      <c r="ACJ50" s="63"/>
      <c r="ACK50" s="63"/>
      <c r="ACL50" s="63"/>
      <c r="ACM50" s="63"/>
      <c r="ACN50" s="64"/>
      <c r="ACO50" s="63"/>
      <c r="ACP50" s="63"/>
      <c r="ACQ50" s="63"/>
      <c r="ACR50" s="63"/>
      <c r="ACS50" s="63"/>
      <c r="ACT50" s="63"/>
      <c r="ACU50" s="63"/>
      <c r="ACV50" s="64"/>
      <c r="ACW50" s="63"/>
      <c r="ACX50" s="63"/>
      <c r="ACY50" s="63"/>
      <c r="ACZ50" s="63"/>
      <c r="ADA50" s="63"/>
      <c r="ADB50" s="63"/>
      <c r="ADC50" s="63"/>
      <c r="ADD50" s="64"/>
      <c r="ADE50" s="63"/>
      <c r="ADF50" s="63"/>
      <c r="ADG50" s="63"/>
      <c r="ADH50" s="63"/>
      <c r="ADI50" s="63"/>
      <c r="ADJ50" s="63"/>
      <c r="ADK50" s="63"/>
      <c r="ADL50" s="64"/>
      <c r="ADM50" s="63"/>
      <c r="ADN50" s="63"/>
      <c r="ADO50" s="63"/>
      <c r="ADP50" s="63"/>
      <c r="ADQ50" s="63"/>
      <c r="ADR50" s="63"/>
      <c r="ADS50" s="63"/>
      <c r="ADT50" s="64"/>
      <c r="ADU50" s="63"/>
      <c r="ADV50" s="63"/>
      <c r="ADW50" s="63"/>
      <c r="ADX50" s="63"/>
      <c r="ADY50" s="63"/>
      <c r="ADZ50" s="63"/>
      <c r="AEA50" s="63"/>
      <c r="AEB50" s="64"/>
      <c r="AEC50" s="63"/>
      <c r="AED50" s="63"/>
      <c r="AEE50" s="63"/>
      <c r="AEF50" s="63"/>
      <c r="AEG50" s="63"/>
      <c r="AEH50" s="63"/>
      <c r="AEI50" s="63"/>
      <c r="AEJ50" s="64"/>
      <c r="AEK50" s="63"/>
      <c r="AEL50" s="63"/>
      <c r="AEM50" s="63"/>
      <c r="AEN50" s="63"/>
      <c r="AEO50" s="63"/>
      <c r="AEP50" s="63"/>
      <c r="AEQ50" s="63"/>
      <c r="AER50" s="64"/>
      <c r="AES50" s="63"/>
      <c r="AET50" s="63"/>
      <c r="AEU50" s="63"/>
      <c r="AEV50" s="63"/>
      <c r="AEW50" s="63"/>
      <c r="AEX50" s="63"/>
      <c r="AEY50" s="63"/>
      <c r="AEZ50" s="64"/>
      <c r="AFA50" s="63"/>
      <c r="AFB50" s="63"/>
      <c r="AFC50" s="63"/>
      <c r="AFD50" s="63"/>
      <c r="AFE50" s="63"/>
      <c r="AFF50" s="63"/>
      <c r="AFG50" s="63"/>
      <c r="AFH50" s="64"/>
      <c r="AFI50" s="63"/>
      <c r="AFJ50" s="63"/>
      <c r="AFK50" s="63"/>
      <c r="AFL50" s="63"/>
      <c r="AFM50" s="63"/>
      <c r="AFN50" s="63"/>
      <c r="AFO50" s="63"/>
      <c r="AFP50" s="64"/>
      <c r="AFQ50" s="63"/>
      <c r="AFR50" s="63"/>
      <c r="AFS50" s="63"/>
      <c r="AFT50" s="63"/>
      <c r="AFU50" s="63"/>
      <c r="AFV50" s="63"/>
      <c r="AFW50" s="63"/>
      <c r="AFX50" s="64"/>
      <c r="AFY50" s="63"/>
      <c r="AFZ50" s="63"/>
      <c r="AGA50" s="63"/>
      <c r="AGB50" s="63"/>
      <c r="AGC50" s="63"/>
      <c r="AGD50" s="63"/>
      <c r="AGE50" s="63"/>
      <c r="AGF50" s="64"/>
      <c r="AGG50" s="63"/>
      <c r="AGH50" s="63"/>
      <c r="AGI50" s="63"/>
      <c r="AGJ50" s="63"/>
      <c r="AGK50" s="63"/>
      <c r="AGL50" s="63"/>
      <c r="AGM50" s="63"/>
      <c r="AGN50" s="64"/>
      <c r="AGO50" s="63"/>
      <c r="AGP50" s="63"/>
      <c r="AGQ50" s="63"/>
      <c r="AGR50" s="63"/>
      <c r="AGS50" s="63"/>
      <c r="AGT50" s="63"/>
      <c r="AGU50" s="63"/>
      <c r="AGV50" s="64"/>
      <c r="AGW50" s="63"/>
      <c r="AGX50" s="63"/>
      <c r="AGY50" s="63"/>
      <c r="AGZ50" s="63"/>
      <c r="AHA50" s="63"/>
      <c r="AHB50" s="63"/>
      <c r="AHC50" s="63"/>
      <c r="AHD50" s="64"/>
      <c r="AHE50" s="63"/>
      <c r="AHF50" s="63"/>
      <c r="AHG50" s="63"/>
      <c r="AHH50" s="63"/>
      <c r="AHI50" s="63"/>
      <c r="AHJ50" s="63"/>
      <c r="AHK50" s="63"/>
      <c r="AHL50" s="64"/>
      <c r="AHM50" s="63"/>
      <c r="AHN50" s="63"/>
      <c r="AHO50" s="63"/>
      <c r="AHP50" s="63"/>
      <c r="AHQ50" s="63"/>
      <c r="AHR50" s="63"/>
      <c r="AHS50" s="63"/>
      <c r="AHT50" s="64"/>
      <c r="AHU50" s="63"/>
      <c r="AHV50" s="63"/>
      <c r="AHW50" s="63"/>
      <c r="AHX50" s="63"/>
      <c r="AHY50" s="63"/>
      <c r="AHZ50" s="63"/>
      <c r="AIA50" s="63"/>
      <c r="AIB50" s="64"/>
      <c r="AIC50" s="63"/>
      <c r="AID50" s="63"/>
      <c r="AIE50" s="63"/>
      <c r="AIF50" s="63"/>
      <c r="AIG50" s="63"/>
      <c r="AIH50" s="63"/>
      <c r="AII50" s="63"/>
      <c r="AIJ50" s="64"/>
      <c r="AIK50" s="63"/>
      <c r="AIL50" s="63"/>
      <c r="AIM50" s="63"/>
      <c r="AIN50" s="63"/>
      <c r="AIO50" s="63"/>
      <c r="AIP50" s="63"/>
      <c r="AIQ50" s="63"/>
      <c r="AIR50" s="64"/>
      <c r="AIS50" s="63"/>
      <c r="AIT50" s="63"/>
      <c r="AIU50" s="63"/>
      <c r="AIV50" s="63"/>
      <c r="AIW50" s="63"/>
      <c r="AIX50" s="63"/>
      <c r="AIY50" s="63"/>
      <c r="AIZ50" s="64"/>
      <c r="AJA50" s="63"/>
      <c r="AJB50" s="63"/>
      <c r="AJC50" s="63"/>
      <c r="AJD50" s="63"/>
      <c r="AJE50" s="63"/>
      <c r="AJF50" s="63"/>
      <c r="AJG50" s="63"/>
      <c r="AJH50" s="64"/>
      <c r="AJI50" s="63"/>
      <c r="AJJ50" s="63"/>
      <c r="AJK50" s="63"/>
      <c r="AJL50" s="63"/>
      <c r="AJM50" s="63"/>
      <c r="AJN50" s="63"/>
      <c r="AJO50" s="63"/>
      <c r="AJP50" s="64"/>
      <c r="AJQ50" s="63"/>
      <c r="AJR50" s="63"/>
      <c r="AJS50" s="63"/>
      <c r="AJT50" s="63"/>
      <c r="AJU50" s="63"/>
      <c r="AJV50" s="63"/>
      <c r="AJW50" s="63"/>
      <c r="AJX50" s="64"/>
      <c r="AJY50" s="63"/>
      <c r="AJZ50" s="63"/>
      <c r="AKA50" s="63"/>
      <c r="AKB50" s="63"/>
      <c r="AKC50" s="63"/>
      <c r="AKD50" s="63"/>
      <c r="AKE50" s="63"/>
      <c r="AKF50" s="64"/>
      <c r="AKG50" s="63"/>
      <c r="AKH50" s="63"/>
      <c r="AKI50" s="63"/>
      <c r="AKJ50" s="63"/>
      <c r="AKK50" s="63"/>
      <c r="AKL50" s="63"/>
      <c r="AKM50" s="63"/>
      <c r="AKN50" s="64"/>
      <c r="AKO50" s="63"/>
      <c r="AKP50" s="63"/>
      <c r="AKQ50" s="63"/>
      <c r="AKR50" s="63"/>
      <c r="AKS50" s="63"/>
      <c r="AKT50" s="63"/>
      <c r="AKU50" s="63"/>
      <c r="AKV50" s="64"/>
      <c r="AKW50" s="63"/>
      <c r="AKX50" s="63"/>
      <c r="AKY50" s="63"/>
      <c r="AKZ50" s="63"/>
      <c r="ALA50" s="63"/>
      <c r="ALB50" s="63"/>
      <c r="ALC50" s="63"/>
      <c r="ALD50" s="64"/>
      <c r="ALE50" s="63"/>
      <c r="ALF50" s="63"/>
      <c r="ALG50" s="63"/>
      <c r="ALH50" s="63"/>
      <c r="ALI50" s="63"/>
      <c r="ALJ50" s="63"/>
      <c r="ALK50" s="63"/>
      <c r="ALL50" s="64"/>
      <c r="ALM50" s="63"/>
      <c r="ALN50" s="63"/>
      <c r="ALO50" s="63"/>
      <c r="ALP50" s="63"/>
      <c r="ALQ50" s="63"/>
      <c r="ALR50" s="63"/>
      <c r="ALS50" s="63"/>
      <c r="ALT50" s="64"/>
      <c r="ALU50" s="63"/>
      <c r="ALV50" s="63"/>
      <c r="ALW50" s="63"/>
      <c r="ALX50" s="63"/>
      <c r="ALY50" s="63"/>
      <c r="ALZ50" s="63"/>
      <c r="AMA50" s="63"/>
      <c r="AMB50" s="64"/>
      <c r="AMC50" s="63"/>
      <c r="AMD50" s="63"/>
      <c r="AME50" s="63"/>
      <c r="AMF50" s="63"/>
      <c r="AMG50" s="63"/>
      <c r="AMH50" s="63"/>
      <c r="AMI50" s="63"/>
      <c r="AMJ50" s="64"/>
      <c r="AMK50" s="63"/>
      <c r="AML50" s="63"/>
      <c r="AMM50" s="63"/>
      <c r="AMN50" s="63"/>
      <c r="AMO50" s="63"/>
      <c r="AMP50" s="63"/>
      <c r="AMQ50" s="63"/>
      <c r="AMR50" s="64"/>
      <c r="AMS50" s="63"/>
      <c r="AMT50" s="63"/>
      <c r="AMU50" s="63"/>
      <c r="AMV50" s="63"/>
      <c r="AMW50" s="63"/>
      <c r="AMX50" s="63"/>
      <c r="AMY50" s="63"/>
      <c r="AMZ50" s="64"/>
      <c r="ANA50" s="63"/>
      <c r="ANB50" s="63"/>
      <c r="ANC50" s="63"/>
      <c r="AND50" s="63"/>
      <c r="ANE50" s="63"/>
      <c r="ANF50" s="63"/>
      <c r="ANG50" s="63"/>
      <c r="ANH50" s="64"/>
      <c r="ANI50" s="63"/>
      <c r="ANJ50" s="63"/>
      <c r="ANK50" s="63"/>
      <c r="ANL50" s="63"/>
      <c r="ANM50" s="63"/>
      <c r="ANN50" s="63"/>
      <c r="ANO50" s="63"/>
      <c r="ANP50" s="64"/>
      <c r="ANQ50" s="63"/>
      <c r="ANR50" s="63"/>
      <c r="ANS50" s="63"/>
      <c r="ANT50" s="63"/>
      <c r="ANU50" s="63"/>
      <c r="ANV50" s="63"/>
      <c r="ANW50" s="63"/>
      <c r="ANX50" s="64"/>
      <c r="ANY50" s="63"/>
      <c r="ANZ50" s="63"/>
      <c r="AOA50" s="63"/>
      <c r="AOB50" s="63"/>
      <c r="AOC50" s="63"/>
      <c r="AOD50" s="63"/>
      <c r="AOE50" s="63"/>
      <c r="AOF50" s="64"/>
      <c r="AOG50" s="63"/>
      <c r="AOH50" s="63"/>
      <c r="AOI50" s="63"/>
      <c r="AOJ50" s="63"/>
      <c r="AOK50" s="63"/>
      <c r="AOL50" s="63"/>
      <c r="AOM50" s="63"/>
      <c r="AON50" s="64"/>
      <c r="AOO50" s="63"/>
      <c r="AOP50" s="63"/>
      <c r="AOQ50" s="63"/>
      <c r="AOR50" s="63"/>
      <c r="AOS50" s="63"/>
      <c r="AOT50" s="63"/>
      <c r="AOU50" s="63"/>
      <c r="AOV50" s="64"/>
      <c r="AOW50" s="63"/>
      <c r="AOX50" s="63"/>
      <c r="AOY50" s="63"/>
      <c r="AOZ50" s="63"/>
      <c r="APA50" s="63"/>
      <c r="APB50" s="63"/>
      <c r="APC50" s="63"/>
      <c r="APD50" s="64"/>
      <c r="APE50" s="63"/>
      <c r="APF50" s="63"/>
      <c r="APG50" s="63"/>
      <c r="APH50" s="63"/>
      <c r="API50" s="63"/>
      <c r="APJ50" s="63"/>
      <c r="APK50" s="63"/>
      <c r="APL50" s="64"/>
      <c r="APM50" s="63"/>
      <c r="APN50" s="63"/>
      <c r="APO50" s="63"/>
      <c r="APP50" s="63"/>
      <c r="APQ50" s="63"/>
      <c r="APR50" s="63"/>
      <c r="APS50" s="63"/>
      <c r="APT50" s="64"/>
      <c r="APU50" s="63"/>
      <c r="APV50" s="63"/>
      <c r="APW50" s="63"/>
      <c r="APX50" s="63"/>
      <c r="APY50" s="63"/>
      <c r="APZ50" s="63"/>
      <c r="AQA50" s="63"/>
      <c r="AQB50" s="64"/>
      <c r="AQC50" s="63"/>
      <c r="AQD50" s="63"/>
      <c r="AQE50" s="63"/>
      <c r="AQF50" s="63"/>
      <c r="AQG50" s="63"/>
      <c r="AQH50" s="63"/>
      <c r="AQI50" s="63"/>
      <c r="AQJ50" s="64"/>
      <c r="AQK50" s="63"/>
      <c r="AQL50" s="63"/>
      <c r="AQM50" s="63"/>
      <c r="AQN50" s="63"/>
      <c r="AQO50" s="63"/>
      <c r="AQP50" s="63"/>
      <c r="AQQ50" s="63"/>
      <c r="AQR50" s="64"/>
      <c r="AQS50" s="63"/>
      <c r="AQT50" s="63"/>
      <c r="AQU50" s="63"/>
      <c r="AQV50" s="63"/>
      <c r="AQW50" s="63"/>
      <c r="AQX50" s="63"/>
      <c r="AQY50" s="63"/>
      <c r="AQZ50" s="64"/>
      <c r="ARA50" s="63"/>
      <c r="ARB50" s="63"/>
      <c r="ARC50" s="63"/>
      <c r="ARD50" s="63"/>
      <c r="ARE50" s="63"/>
      <c r="ARF50" s="63"/>
      <c r="ARG50" s="63"/>
      <c r="ARH50" s="64"/>
      <c r="ARI50" s="63"/>
      <c r="ARJ50" s="63"/>
      <c r="ARK50" s="63"/>
      <c r="ARL50" s="63"/>
      <c r="ARM50" s="63"/>
      <c r="ARN50" s="63"/>
      <c r="ARO50" s="63"/>
      <c r="ARP50" s="64"/>
      <c r="ARQ50" s="63"/>
      <c r="ARR50" s="63"/>
      <c r="ARS50" s="63"/>
      <c r="ART50" s="63"/>
      <c r="ARU50" s="63"/>
      <c r="ARV50" s="63"/>
      <c r="ARW50" s="63"/>
      <c r="ARX50" s="64"/>
      <c r="ARY50" s="63"/>
      <c r="ARZ50" s="63"/>
      <c r="ASA50" s="63"/>
      <c r="ASB50" s="63"/>
      <c r="ASC50" s="63"/>
      <c r="ASD50" s="63"/>
      <c r="ASE50" s="63"/>
      <c r="ASF50" s="64"/>
      <c r="ASG50" s="63"/>
      <c r="ASH50" s="63"/>
      <c r="ASI50" s="63"/>
      <c r="ASJ50" s="63"/>
      <c r="ASK50" s="63"/>
      <c r="ASL50" s="63"/>
      <c r="ASM50" s="63"/>
      <c r="ASN50" s="64"/>
      <c r="ASO50" s="63"/>
      <c r="ASP50" s="63"/>
      <c r="ASQ50" s="63"/>
      <c r="ASR50" s="63"/>
      <c r="ASS50" s="63"/>
      <c r="AST50" s="63"/>
      <c r="ASU50" s="63"/>
      <c r="ASV50" s="64"/>
      <c r="ASW50" s="63"/>
      <c r="ASX50" s="63"/>
      <c r="ASY50" s="63"/>
      <c r="ASZ50" s="63"/>
      <c r="ATA50" s="63"/>
      <c r="ATB50" s="63"/>
      <c r="ATC50" s="63"/>
      <c r="ATD50" s="64"/>
      <c r="ATE50" s="63"/>
      <c r="ATF50" s="63"/>
      <c r="ATG50" s="63"/>
      <c r="ATH50" s="63"/>
      <c r="ATI50" s="63"/>
      <c r="ATJ50" s="63"/>
      <c r="ATK50" s="63"/>
      <c r="ATL50" s="64"/>
      <c r="ATM50" s="63"/>
      <c r="ATN50" s="63"/>
      <c r="ATO50" s="63"/>
      <c r="ATP50" s="63"/>
      <c r="ATQ50" s="63"/>
      <c r="ATR50" s="63"/>
      <c r="ATS50" s="63"/>
      <c r="ATT50" s="64"/>
      <c r="ATU50" s="63"/>
      <c r="ATV50" s="63"/>
      <c r="ATW50" s="63"/>
      <c r="ATX50" s="63"/>
      <c r="ATY50" s="63"/>
      <c r="ATZ50" s="63"/>
      <c r="AUA50" s="63"/>
      <c r="AUB50" s="64"/>
      <c r="AUC50" s="63"/>
      <c r="AUD50" s="63"/>
      <c r="AUE50" s="63"/>
      <c r="AUF50" s="63"/>
      <c r="AUG50" s="63"/>
      <c r="AUH50" s="63"/>
      <c r="AUI50" s="63"/>
      <c r="AUJ50" s="64"/>
      <c r="AUK50" s="63"/>
      <c r="AUL50" s="63"/>
      <c r="AUM50" s="63"/>
      <c r="AUN50" s="63"/>
      <c r="AUO50" s="63"/>
      <c r="AUP50" s="63"/>
      <c r="AUQ50" s="63"/>
      <c r="AUR50" s="64"/>
      <c r="AUS50" s="63"/>
      <c r="AUT50" s="63"/>
      <c r="AUU50" s="63"/>
      <c r="AUV50" s="63"/>
      <c r="AUW50" s="63"/>
      <c r="AUX50" s="63"/>
      <c r="AUY50" s="63"/>
      <c r="AUZ50" s="64"/>
      <c r="AVA50" s="63"/>
      <c r="AVB50" s="63"/>
      <c r="AVC50" s="63"/>
      <c r="AVD50" s="63"/>
      <c r="AVE50" s="63"/>
      <c r="AVF50" s="63"/>
      <c r="AVG50" s="63"/>
      <c r="AVH50" s="64"/>
      <c r="AVI50" s="63"/>
      <c r="AVJ50" s="63"/>
      <c r="AVK50" s="63"/>
      <c r="AVL50" s="63"/>
      <c r="AVM50" s="63"/>
      <c r="AVN50" s="63"/>
      <c r="AVO50" s="63"/>
      <c r="AVP50" s="64"/>
      <c r="AVQ50" s="63"/>
      <c r="AVR50" s="63"/>
      <c r="AVS50" s="63"/>
      <c r="AVT50" s="63"/>
      <c r="AVU50" s="63"/>
      <c r="AVV50" s="63"/>
      <c r="AVW50" s="63"/>
      <c r="AVX50" s="64"/>
      <c r="AVY50" s="63"/>
      <c r="AVZ50" s="63"/>
      <c r="AWA50" s="63"/>
      <c r="AWB50" s="63"/>
      <c r="AWC50" s="63"/>
      <c r="AWD50" s="63"/>
      <c r="AWE50" s="63"/>
      <c r="AWF50" s="64"/>
      <c r="AWG50" s="63"/>
      <c r="AWH50" s="63"/>
      <c r="AWI50" s="63"/>
      <c r="AWJ50" s="63"/>
      <c r="AWK50" s="63"/>
      <c r="AWL50" s="63"/>
      <c r="AWM50" s="63"/>
      <c r="AWN50" s="64"/>
      <c r="AWO50" s="63"/>
      <c r="AWP50" s="63"/>
      <c r="AWQ50" s="63"/>
      <c r="AWR50" s="63"/>
      <c r="AWS50" s="63"/>
      <c r="AWT50" s="63"/>
      <c r="AWU50" s="63"/>
      <c r="AWV50" s="64"/>
      <c r="AWW50" s="63"/>
      <c r="AWX50" s="63"/>
      <c r="AWY50" s="63"/>
      <c r="AWZ50" s="63"/>
      <c r="AXA50" s="63"/>
      <c r="AXB50" s="63"/>
      <c r="AXC50" s="63"/>
      <c r="AXD50" s="64"/>
      <c r="AXE50" s="63"/>
      <c r="AXF50" s="63"/>
      <c r="AXG50" s="63"/>
      <c r="AXH50" s="63"/>
      <c r="AXI50" s="63"/>
      <c r="AXJ50" s="63"/>
      <c r="AXK50" s="63"/>
      <c r="AXL50" s="64"/>
      <c r="AXM50" s="63"/>
      <c r="AXN50" s="63"/>
      <c r="AXO50" s="63"/>
      <c r="AXP50" s="63"/>
      <c r="AXQ50" s="63"/>
      <c r="AXR50" s="63"/>
      <c r="AXS50" s="63"/>
      <c r="AXT50" s="64"/>
      <c r="AXU50" s="63"/>
      <c r="AXV50" s="63"/>
      <c r="AXW50" s="63"/>
      <c r="AXX50" s="63"/>
      <c r="AXY50" s="63"/>
      <c r="AXZ50" s="63"/>
      <c r="AYA50" s="63"/>
      <c r="AYB50" s="64"/>
      <c r="AYC50" s="63"/>
      <c r="AYD50" s="63"/>
      <c r="AYE50" s="63"/>
      <c r="AYF50" s="63"/>
      <c r="AYG50" s="63"/>
      <c r="AYH50" s="63"/>
      <c r="AYI50" s="63"/>
      <c r="AYJ50" s="64"/>
      <c r="AYK50" s="63"/>
      <c r="AYL50" s="63"/>
      <c r="AYM50" s="63"/>
      <c r="AYN50" s="63"/>
      <c r="AYO50" s="63"/>
      <c r="AYP50" s="63"/>
      <c r="AYQ50" s="63"/>
      <c r="AYR50" s="64"/>
      <c r="AYS50" s="63"/>
      <c r="AYT50" s="63"/>
      <c r="AYU50" s="63"/>
      <c r="AYV50" s="63"/>
      <c r="AYW50" s="63"/>
      <c r="AYX50" s="63"/>
      <c r="AYY50" s="63"/>
      <c r="AYZ50" s="64"/>
      <c r="AZA50" s="63"/>
      <c r="AZB50" s="63"/>
      <c r="AZC50" s="63"/>
      <c r="AZD50" s="63"/>
      <c r="AZE50" s="63"/>
      <c r="AZF50" s="63"/>
      <c r="AZG50" s="63"/>
      <c r="AZH50" s="64"/>
      <c r="AZI50" s="63"/>
      <c r="AZJ50" s="63"/>
      <c r="AZK50" s="63"/>
      <c r="AZL50" s="63"/>
      <c r="AZM50" s="63"/>
      <c r="AZN50" s="63"/>
      <c r="AZO50" s="63"/>
      <c r="AZP50" s="64"/>
      <c r="AZQ50" s="63"/>
      <c r="AZR50" s="63"/>
      <c r="AZS50" s="63"/>
      <c r="AZT50" s="63"/>
      <c r="AZU50" s="63"/>
      <c r="AZV50" s="63"/>
      <c r="AZW50" s="63"/>
      <c r="AZX50" s="64"/>
      <c r="AZY50" s="63"/>
      <c r="AZZ50" s="63"/>
      <c r="BAA50" s="63"/>
      <c r="BAB50" s="63"/>
      <c r="BAC50" s="63"/>
      <c r="BAD50" s="63"/>
      <c r="BAE50" s="63"/>
      <c r="BAF50" s="64"/>
      <c r="BAG50" s="63"/>
      <c r="BAH50" s="63"/>
      <c r="BAI50" s="63"/>
      <c r="BAJ50" s="63"/>
      <c r="BAK50" s="63"/>
      <c r="BAL50" s="63"/>
      <c r="BAM50" s="63"/>
      <c r="BAN50" s="64"/>
      <c r="BAO50" s="63"/>
      <c r="BAP50" s="63"/>
      <c r="BAQ50" s="63"/>
      <c r="BAR50" s="63"/>
      <c r="BAS50" s="63"/>
      <c r="BAT50" s="63"/>
      <c r="BAU50" s="63"/>
      <c r="BAV50" s="64"/>
      <c r="BAW50" s="63"/>
      <c r="BAX50" s="63"/>
      <c r="BAY50" s="63"/>
      <c r="BAZ50" s="63"/>
      <c r="BBA50" s="63"/>
      <c r="BBB50" s="63"/>
      <c r="BBC50" s="63"/>
      <c r="BBD50" s="64"/>
      <c r="BBE50" s="63"/>
      <c r="BBF50" s="63"/>
      <c r="BBG50" s="63"/>
      <c r="BBH50" s="63"/>
      <c r="BBI50" s="63"/>
      <c r="BBJ50" s="63"/>
      <c r="BBK50" s="63"/>
      <c r="BBL50" s="64"/>
      <c r="BBM50" s="63"/>
      <c r="BBN50" s="63"/>
      <c r="BBO50" s="63"/>
      <c r="BBP50" s="63"/>
      <c r="BBQ50" s="63"/>
      <c r="BBR50" s="63"/>
      <c r="BBS50" s="63"/>
      <c r="BBT50" s="64"/>
      <c r="BBU50" s="63"/>
      <c r="BBV50" s="63"/>
      <c r="BBW50" s="63"/>
      <c r="BBX50" s="63"/>
      <c r="BBY50" s="63"/>
      <c r="BBZ50" s="63"/>
      <c r="BCA50" s="63"/>
      <c r="BCB50" s="64"/>
      <c r="BCC50" s="63"/>
      <c r="BCD50" s="63"/>
      <c r="BCE50" s="63"/>
      <c r="BCF50" s="63"/>
      <c r="BCG50" s="63"/>
      <c r="BCH50" s="63"/>
      <c r="BCI50" s="63"/>
      <c r="BCJ50" s="64"/>
      <c r="BCK50" s="63"/>
      <c r="BCL50" s="63"/>
      <c r="BCM50" s="63"/>
      <c r="BCN50" s="63"/>
      <c r="BCO50" s="63"/>
      <c r="BCP50" s="63"/>
      <c r="BCQ50" s="63"/>
      <c r="BCR50" s="64"/>
      <c r="BCS50" s="63"/>
      <c r="BCT50" s="63"/>
      <c r="BCU50" s="63"/>
      <c r="BCV50" s="63"/>
      <c r="BCW50" s="63"/>
      <c r="BCX50" s="63"/>
      <c r="BCY50" s="63"/>
      <c r="BCZ50" s="64"/>
      <c r="BDA50" s="63"/>
      <c r="BDB50" s="63"/>
      <c r="BDC50" s="63"/>
      <c r="BDD50" s="63"/>
      <c r="BDE50" s="63"/>
      <c r="BDF50" s="63"/>
      <c r="BDG50" s="63"/>
      <c r="BDH50" s="64"/>
      <c r="BDI50" s="63"/>
      <c r="BDJ50" s="63"/>
      <c r="BDK50" s="63"/>
      <c r="BDL50" s="63"/>
      <c r="BDM50" s="63"/>
      <c r="BDN50" s="63"/>
      <c r="BDO50" s="63"/>
      <c r="BDP50" s="64"/>
      <c r="BDQ50" s="63"/>
      <c r="BDR50" s="63"/>
      <c r="BDS50" s="63"/>
      <c r="BDT50" s="63"/>
      <c r="BDU50" s="63"/>
      <c r="BDV50" s="63"/>
      <c r="BDW50" s="63"/>
      <c r="BDX50" s="64"/>
      <c r="BDY50" s="63"/>
      <c r="BDZ50" s="63"/>
      <c r="BEA50" s="63"/>
      <c r="BEB50" s="63"/>
      <c r="BEC50" s="63"/>
      <c r="BED50" s="63"/>
      <c r="BEE50" s="63"/>
      <c r="BEF50" s="64"/>
      <c r="BEG50" s="63"/>
      <c r="BEH50" s="63"/>
      <c r="BEI50" s="63"/>
      <c r="BEJ50" s="63"/>
      <c r="BEK50" s="63"/>
      <c r="BEL50" s="63"/>
      <c r="BEM50" s="63"/>
      <c r="BEN50" s="64"/>
      <c r="BEO50" s="63"/>
      <c r="BEP50" s="63"/>
      <c r="BEQ50" s="63"/>
      <c r="BER50" s="63"/>
      <c r="BES50" s="63"/>
      <c r="BET50" s="63"/>
      <c r="BEU50" s="63"/>
      <c r="BEV50" s="64"/>
      <c r="BEW50" s="63"/>
      <c r="BEX50" s="63"/>
      <c r="BEY50" s="63"/>
      <c r="BEZ50" s="63"/>
      <c r="BFA50" s="63"/>
      <c r="BFB50" s="63"/>
      <c r="BFC50" s="63"/>
      <c r="BFD50" s="64"/>
      <c r="BFE50" s="63"/>
      <c r="BFF50" s="63"/>
      <c r="BFG50" s="63"/>
      <c r="BFH50" s="63"/>
      <c r="BFI50" s="63"/>
      <c r="BFJ50" s="63"/>
      <c r="BFK50" s="63"/>
      <c r="BFL50" s="64"/>
      <c r="BFM50" s="63"/>
      <c r="BFN50" s="63"/>
      <c r="BFO50" s="63"/>
      <c r="BFP50" s="63"/>
      <c r="BFQ50" s="63"/>
      <c r="BFR50" s="63"/>
      <c r="BFS50" s="63"/>
      <c r="BFT50" s="64"/>
      <c r="BFU50" s="63"/>
      <c r="BFV50" s="63"/>
      <c r="BFW50" s="63"/>
      <c r="BFX50" s="63"/>
      <c r="BFY50" s="63"/>
      <c r="BFZ50" s="63"/>
      <c r="BGA50" s="63"/>
      <c r="BGB50" s="64"/>
      <c r="BGC50" s="63"/>
      <c r="BGD50" s="63"/>
      <c r="BGE50" s="63"/>
      <c r="BGF50" s="63"/>
      <c r="BGG50" s="63"/>
      <c r="BGH50" s="63"/>
      <c r="BGI50" s="63"/>
      <c r="BGJ50" s="64"/>
      <c r="BGK50" s="63"/>
      <c r="BGL50" s="63"/>
      <c r="BGM50" s="63"/>
      <c r="BGN50" s="63"/>
      <c r="BGO50" s="63"/>
      <c r="BGP50" s="63"/>
      <c r="BGQ50" s="63"/>
      <c r="BGR50" s="64"/>
      <c r="BGS50" s="63"/>
      <c r="BGT50" s="63"/>
      <c r="BGU50" s="63"/>
      <c r="BGV50" s="63"/>
      <c r="BGW50" s="63"/>
      <c r="BGX50" s="63"/>
      <c r="BGY50" s="63"/>
      <c r="BGZ50" s="64"/>
      <c r="BHA50" s="63"/>
      <c r="BHB50" s="63"/>
      <c r="BHC50" s="63"/>
      <c r="BHD50" s="63"/>
      <c r="BHE50" s="63"/>
      <c r="BHF50" s="63"/>
      <c r="BHG50" s="63"/>
      <c r="BHH50" s="64"/>
      <c r="BHI50" s="63"/>
      <c r="BHJ50" s="63"/>
      <c r="BHK50" s="63"/>
      <c r="BHL50" s="63"/>
      <c r="BHM50" s="63"/>
      <c r="BHN50" s="63"/>
      <c r="BHO50" s="63"/>
      <c r="BHP50" s="64"/>
      <c r="BHQ50" s="63"/>
      <c r="BHR50" s="63"/>
      <c r="BHS50" s="63"/>
      <c r="BHT50" s="63"/>
      <c r="BHU50" s="63"/>
      <c r="BHV50" s="63"/>
      <c r="BHW50" s="63"/>
      <c r="BHX50" s="64"/>
      <c r="BHY50" s="63"/>
      <c r="BHZ50" s="63"/>
      <c r="BIA50" s="63"/>
      <c r="BIB50" s="63"/>
      <c r="BIC50" s="63"/>
      <c r="BID50" s="63"/>
      <c r="BIE50" s="63"/>
      <c r="BIF50" s="64"/>
      <c r="BIG50" s="63"/>
      <c r="BIH50" s="63"/>
      <c r="BII50" s="63"/>
      <c r="BIJ50" s="63"/>
      <c r="BIK50" s="63"/>
      <c r="BIL50" s="63"/>
      <c r="BIM50" s="63"/>
      <c r="BIN50" s="64"/>
      <c r="BIO50" s="63"/>
      <c r="BIP50" s="63"/>
      <c r="BIQ50" s="63"/>
      <c r="BIR50" s="63"/>
      <c r="BIS50" s="63"/>
      <c r="BIT50" s="63"/>
      <c r="BIU50" s="63"/>
      <c r="BIV50" s="64"/>
      <c r="BIW50" s="63"/>
      <c r="BIX50" s="63"/>
      <c r="BIY50" s="63"/>
      <c r="BIZ50" s="63"/>
      <c r="BJA50" s="63"/>
      <c r="BJB50" s="63"/>
      <c r="BJC50" s="63"/>
      <c r="BJD50" s="64"/>
      <c r="BJE50" s="63"/>
      <c r="BJF50" s="63"/>
      <c r="BJG50" s="63"/>
      <c r="BJH50" s="63"/>
      <c r="BJI50" s="63"/>
      <c r="BJJ50" s="63"/>
      <c r="BJK50" s="63"/>
      <c r="BJL50" s="64"/>
      <c r="BJM50" s="63"/>
      <c r="BJN50" s="63"/>
      <c r="BJO50" s="63"/>
      <c r="BJP50" s="63"/>
      <c r="BJQ50" s="63"/>
      <c r="BJR50" s="63"/>
      <c r="BJS50" s="63"/>
      <c r="BJT50" s="64"/>
      <c r="BJU50" s="63"/>
      <c r="BJV50" s="63"/>
      <c r="BJW50" s="63"/>
      <c r="BJX50" s="63"/>
      <c r="BJY50" s="63"/>
      <c r="BJZ50" s="63"/>
      <c r="BKA50" s="63"/>
      <c r="BKB50" s="64"/>
      <c r="BKC50" s="63"/>
      <c r="BKD50" s="63"/>
      <c r="BKE50" s="63"/>
      <c r="BKF50" s="63"/>
      <c r="BKG50" s="63"/>
      <c r="BKH50" s="63"/>
      <c r="BKI50" s="63"/>
      <c r="BKJ50" s="64"/>
      <c r="BKK50" s="63"/>
      <c r="BKL50" s="63"/>
      <c r="BKM50" s="63"/>
      <c r="BKN50" s="63"/>
      <c r="BKO50" s="63"/>
      <c r="BKP50" s="63"/>
      <c r="BKQ50" s="63"/>
      <c r="BKR50" s="64"/>
      <c r="BKS50" s="63"/>
      <c r="BKT50" s="63"/>
      <c r="BKU50" s="63"/>
      <c r="BKV50" s="63"/>
      <c r="BKW50" s="63"/>
      <c r="BKX50" s="63"/>
      <c r="BKY50" s="63"/>
      <c r="BKZ50" s="64"/>
      <c r="BLA50" s="63"/>
      <c r="BLB50" s="63"/>
      <c r="BLC50" s="63"/>
      <c r="BLD50" s="63"/>
      <c r="BLE50" s="63"/>
      <c r="BLF50" s="63"/>
      <c r="BLG50" s="63"/>
      <c r="BLH50" s="64"/>
      <c r="BLI50" s="63"/>
      <c r="BLJ50" s="63"/>
      <c r="BLK50" s="63"/>
      <c r="BLL50" s="63"/>
      <c r="BLM50" s="63"/>
      <c r="BLN50" s="63"/>
      <c r="BLO50" s="63"/>
      <c r="BLP50" s="64"/>
      <c r="BLQ50" s="63"/>
      <c r="BLR50" s="63"/>
      <c r="BLS50" s="63"/>
      <c r="BLT50" s="63"/>
      <c r="BLU50" s="63"/>
      <c r="BLV50" s="63"/>
      <c r="BLW50" s="63"/>
      <c r="BLX50" s="64"/>
      <c r="BLY50" s="63"/>
      <c r="BLZ50" s="63"/>
      <c r="BMA50" s="63"/>
      <c r="BMB50" s="63"/>
      <c r="BMC50" s="63"/>
      <c r="BMD50" s="63"/>
      <c r="BME50" s="63"/>
      <c r="BMF50" s="64"/>
      <c r="BMG50" s="63"/>
      <c r="BMH50" s="63"/>
      <c r="BMI50" s="63"/>
      <c r="BMJ50" s="63"/>
      <c r="BMK50" s="63"/>
      <c r="BML50" s="63"/>
      <c r="BMM50" s="63"/>
      <c r="BMN50" s="64"/>
      <c r="BMO50" s="63"/>
      <c r="BMP50" s="63"/>
      <c r="BMQ50" s="63"/>
      <c r="BMR50" s="63"/>
      <c r="BMS50" s="63"/>
      <c r="BMT50" s="63"/>
      <c r="BMU50" s="63"/>
      <c r="BMV50" s="64"/>
      <c r="BMW50" s="63"/>
      <c r="BMX50" s="63"/>
      <c r="BMY50" s="63"/>
      <c r="BMZ50" s="63"/>
      <c r="BNA50" s="63"/>
      <c r="BNB50" s="63"/>
      <c r="BNC50" s="63"/>
      <c r="BND50" s="64"/>
      <c r="BNE50" s="63"/>
      <c r="BNF50" s="63"/>
      <c r="BNG50" s="63"/>
      <c r="BNH50" s="63"/>
      <c r="BNI50" s="63"/>
      <c r="BNJ50" s="63"/>
      <c r="BNK50" s="63"/>
      <c r="BNL50" s="64"/>
      <c r="BNM50" s="63"/>
      <c r="BNN50" s="63"/>
      <c r="BNO50" s="63"/>
      <c r="BNP50" s="63"/>
      <c r="BNQ50" s="63"/>
      <c r="BNR50" s="63"/>
      <c r="BNS50" s="63"/>
      <c r="BNT50" s="64"/>
      <c r="BNU50" s="63"/>
      <c r="BNV50" s="63"/>
      <c r="BNW50" s="63"/>
      <c r="BNX50" s="63"/>
      <c r="BNY50" s="63"/>
      <c r="BNZ50" s="63"/>
      <c r="BOA50" s="63"/>
      <c r="BOB50" s="64"/>
      <c r="BOC50" s="63"/>
      <c r="BOD50" s="63"/>
      <c r="BOE50" s="63"/>
      <c r="BOF50" s="63"/>
      <c r="BOG50" s="63"/>
      <c r="BOH50" s="63"/>
      <c r="BOI50" s="63"/>
      <c r="BOJ50" s="64"/>
      <c r="BOK50" s="63"/>
      <c r="BOL50" s="63"/>
      <c r="BOM50" s="63"/>
      <c r="BON50" s="63"/>
      <c r="BOO50" s="63"/>
      <c r="BOP50" s="63"/>
      <c r="BOQ50" s="63"/>
      <c r="BOR50" s="64"/>
      <c r="BOS50" s="63"/>
      <c r="BOT50" s="63"/>
      <c r="BOU50" s="63"/>
      <c r="BOV50" s="63"/>
      <c r="BOW50" s="63"/>
      <c r="BOX50" s="63"/>
      <c r="BOY50" s="63"/>
      <c r="BOZ50" s="64"/>
      <c r="BPA50" s="63"/>
      <c r="BPB50" s="63"/>
      <c r="BPC50" s="63"/>
      <c r="BPD50" s="63"/>
      <c r="BPE50" s="63"/>
      <c r="BPF50" s="63"/>
      <c r="BPG50" s="63"/>
      <c r="BPH50" s="64"/>
      <c r="BPI50" s="63"/>
      <c r="BPJ50" s="63"/>
      <c r="BPK50" s="63"/>
      <c r="BPL50" s="63"/>
      <c r="BPM50" s="63"/>
      <c r="BPN50" s="63"/>
      <c r="BPO50" s="63"/>
      <c r="BPP50" s="64"/>
      <c r="BPQ50" s="63"/>
      <c r="BPR50" s="63"/>
      <c r="BPS50" s="63"/>
      <c r="BPT50" s="63"/>
      <c r="BPU50" s="63"/>
      <c r="BPV50" s="63"/>
      <c r="BPW50" s="63"/>
      <c r="BPX50" s="64"/>
      <c r="BPY50" s="63"/>
      <c r="BPZ50" s="63"/>
      <c r="BQA50" s="63"/>
      <c r="BQB50" s="63"/>
      <c r="BQC50" s="63"/>
      <c r="BQD50" s="63"/>
      <c r="BQE50" s="63"/>
      <c r="BQF50" s="64"/>
      <c r="BQG50" s="63"/>
      <c r="BQH50" s="63"/>
      <c r="BQI50" s="63"/>
      <c r="BQJ50" s="63"/>
      <c r="BQK50" s="63"/>
      <c r="BQL50" s="63"/>
      <c r="BQM50" s="63"/>
      <c r="BQN50" s="64"/>
      <c r="BQO50" s="63"/>
      <c r="BQP50" s="63"/>
      <c r="BQQ50" s="63"/>
      <c r="BQR50" s="63"/>
      <c r="BQS50" s="63"/>
      <c r="BQT50" s="63"/>
      <c r="BQU50" s="63"/>
      <c r="BQV50" s="64"/>
      <c r="BQW50" s="63"/>
      <c r="BQX50" s="63"/>
      <c r="BQY50" s="63"/>
      <c r="BQZ50" s="63"/>
      <c r="BRA50" s="63"/>
      <c r="BRB50" s="63"/>
      <c r="BRC50" s="63"/>
      <c r="BRD50" s="64"/>
      <c r="BRE50" s="63"/>
      <c r="BRF50" s="63"/>
      <c r="BRG50" s="63"/>
      <c r="BRH50" s="63"/>
      <c r="BRI50" s="63"/>
      <c r="BRJ50" s="63"/>
      <c r="BRK50" s="63"/>
      <c r="BRL50" s="64"/>
      <c r="BRM50" s="63"/>
      <c r="BRN50" s="63"/>
      <c r="BRO50" s="63"/>
      <c r="BRP50" s="63"/>
      <c r="BRQ50" s="63"/>
      <c r="BRR50" s="63"/>
      <c r="BRS50" s="63"/>
      <c r="BRT50" s="64"/>
      <c r="BRU50" s="63"/>
      <c r="BRV50" s="63"/>
      <c r="BRW50" s="63"/>
      <c r="BRX50" s="63"/>
      <c r="BRY50" s="63"/>
      <c r="BRZ50" s="63"/>
      <c r="BSA50" s="63"/>
      <c r="BSB50" s="64"/>
      <c r="BSC50" s="63"/>
      <c r="BSD50" s="63"/>
      <c r="BSE50" s="63"/>
      <c r="BSF50" s="63"/>
      <c r="BSG50" s="63"/>
      <c r="BSH50" s="63"/>
      <c r="BSI50" s="63"/>
      <c r="BSJ50" s="64"/>
      <c r="BSK50" s="63"/>
      <c r="BSL50" s="63"/>
      <c r="BSM50" s="63"/>
      <c r="BSN50" s="63"/>
      <c r="BSO50" s="63"/>
      <c r="BSP50" s="63"/>
      <c r="BSQ50" s="63"/>
      <c r="BSR50" s="64"/>
      <c r="BSS50" s="63"/>
      <c r="BST50" s="63"/>
      <c r="BSU50" s="63"/>
      <c r="BSV50" s="63"/>
      <c r="BSW50" s="63"/>
      <c r="BSX50" s="63"/>
      <c r="BSY50" s="63"/>
      <c r="BSZ50" s="64"/>
      <c r="BTA50" s="63"/>
      <c r="BTB50" s="63"/>
      <c r="BTC50" s="63"/>
      <c r="BTD50" s="63"/>
      <c r="BTE50" s="63"/>
      <c r="BTF50" s="63"/>
      <c r="BTG50" s="63"/>
      <c r="BTH50" s="64"/>
      <c r="BTI50" s="63"/>
      <c r="BTJ50" s="63"/>
      <c r="BTK50" s="63"/>
      <c r="BTL50" s="63"/>
      <c r="BTM50" s="63"/>
      <c r="BTN50" s="63"/>
      <c r="BTO50" s="63"/>
      <c r="BTP50" s="64"/>
      <c r="BTQ50" s="63"/>
      <c r="BTR50" s="63"/>
      <c r="BTS50" s="63"/>
      <c r="BTT50" s="63"/>
      <c r="BTU50" s="63"/>
      <c r="BTV50" s="63"/>
      <c r="BTW50" s="63"/>
      <c r="BTX50" s="64"/>
      <c r="BTY50" s="63"/>
      <c r="BTZ50" s="63"/>
      <c r="BUA50" s="63"/>
      <c r="BUB50" s="63"/>
      <c r="BUC50" s="63"/>
      <c r="BUD50" s="63"/>
      <c r="BUE50" s="63"/>
      <c r="BUF50" s="64"/>
      <c r="BUG50" s="63"/>
      <c r="BUH50" s="63"/>
      <c r="BUI50" s="63"/>
      <c r="BUJ50" s="63"/>
      <c r="BUK50" s="63"/>
      <c r="BUL50" s="63"/>
      <c r="BUM50" s="63"/>
      <c r="BUN50" s="64"/>
      <c r="BUO50" s="63"/>
      <c r="BUP50" s="63"/>
      <c r="BUQ50" s="63"/>
      <c r="BUR50" s="63"/>
      <c r="BUS50" s="63"/>
      <c r="BUT50" s="63"/>
      <c r="BUU50" s="63"/>
      <c r="BUV50" s="64"/>
      <c r="BUW50" s="63"/>
      <c r="BUX50" s="63"/>
      <c r="BUY50" s="63"/>
      <c r="BUZ50" s="63"/>
      <c r="BVA50" s="63"/>
      <c r="BVB50" s="63"/>
      <c r="BVC50" s="63"/>
      <c r="BVD50" s="64"/>
      <c r="BVE50" s="63"/>
      <c r="BVF50" s="63"/>
      <c r="BVG50" s="63"/>
      <c r="BVH50" s="63"/>
      <c r="BVI50" s="63"/>
      <c r="BVJ50" s="63"/>
      <c r="BVK50" s="63"/>
      <c r="BVL50" s="64"/>
      <c r="BVM50" s="63"/>
      <c r="BVN50" s="63"/>
      <c r="BVO50" s="63"/>
      <c r="BVP50" s="63"/>
      <c r="BVQ50" s="63"/>
      <c r="BVR50" s="63"/>
      <c r="BVS50" s="63"/>
      <c r="BVT50" s="64"/>
      <c r="BVU50" s="63"/>
      <c r="BVV50" s="63"/>
      <c r="BVW50" s="63"/>
      <c r="BVX50" s="63"/>
      <c r="BVY50" s="63"/>
      <c r="BVZ50" s="63"/>
      <c r="BWA50" s="63"/>
      <c r="BWB50" s="64"/>
      <c r="BWC50" s="63"/>
      <c r="BWD50" s="63"/>
      <c r="BWE50" s="63"/>
      <c r="BWF50" s="63"/>
      <c r="BWG50" s="63"/>
      <c r="BWH50" s="63"/>
      <c r="BWI50" s="63"/>
      <c r="BWJ50" s="64"/>
      <c r="BWK50" s="63"/>
      <c r="BWL50" s="63"/>
      <c r="BWM50" s="63"/>
      <c r="BWN50" s="63"/>
      <c r="BWO50" s="63"/>
      <c r="BWP50" s="63"/>
      <c r="BWQ50" s="63"/>
      <c r="BWR50" s="64"/>
      <c r="BWS50" s="63"/>
      <c r="BWT50" s="63"/>
      <c r="BWU50" s="63"/>
      <c r="BWV50" s="63"/>
      <c r="BWW50" s="63"/>
      <c r="BWX50" s="63"/>
      <c r="BWY50" s="63"/>
      <c r="BWZ50" s="64"/>
      <c r="BXA50" s="63"/>
      <c r="BXB50" s="63"/>
      <c r="BXC50" s="63"/>
      <c r="BXD50" s="63"/>
      <c r="BXE50" s="63"/>
      <c r="BXF50" s="63"/>
      <c r="BXG50" s="63"/>
      <c r="BXH50" s="64"/>
      <c r="BXI50" s="63"/>
      <c r="BXJ50" s="63"/>
      <c r="BXK50" s="63"/>
      <c r="BXL50" s="63"/>
      <c r="BXM50" s="63"/>
      <c r="BXN50" s="63"/>
      <c r="BXO50" s="63"/>
      <c r="BXP50" s="64"/>
      <c r="BXQ50" s="63"/>
      <c r="BXR50" s="63"/>
      <c r="BXS50" s="63"/>
      <c r="BXT50" s="63"/>
      <c r="BXU50" s="63"/>
      <c r="BXV50" s="63"/>
      <c r="BXW50" s="63"/>
      <c r="BXX50" s="64"/>
      <c r="BXY50" s="63"/>
      <c r="BXZ50" s="63"/>
      <c r="BYA50" s="63"/>
      <c r="BYB50" s="63"/>
      <c r="BYC50" s="63"/>
      <c r="BYD50" s="63"/>
      <c r="BYE50" s="63"/>
      <c r="BYF50" s="64"/>
      <c r="BYG50" s="63"/>
      <c r="BYH50" s="63"/>
      <c r="BYI50" s="63"/>
      <c r="BYJ50" s="63"/>
      <c r="BYK50" s="63"/>
      <c r="BYL50" s="63"/>
      <c r="BYM50" s="63"/>
      <c r="BYN50" s="64"/>
      <c r="BYO50" s="63"/>
      <c r="BYP50" s="63"/>
      <c r="BYQ50" s="63"/>
      <c r="BYR50" s="63"/>
      <c r="BYS50" s="63"/>
      <c r="BYT50" s="63"/>
      <c r="BYU50" s="63"/>
      <c r="BYV50" s="64"/>
      <c r="BYW50" s="63"/>
      <c r="BYX50" s="63"/>
      <c r="BYY50" s="63"/>
      <c r="BYZ50" s="63"/>
      <c r="BZA50" s="63"/>
      <c r="BZB50" s="63"/>
      <c r="BZC50" s="63"/>
      <c r="BZD50" s="64"/>
      <c r="BZE50" s="63"/>
      <c r="BZF50" s="63"/>
      <c r="BZG50" s="63"/>
      <c r="BZH50" s="63"/>
      <c r="BZI50" s="63"/>
      <c r="BZJ50" s="63"/>
      <c r="BZK50" s="63"/>
      <c r="BZL50" s="64"/>
      <c r="BZM50" s="63"/>
      <c r="BZN50" s="63"/>
      <c r="BZO50" s="63"/>
      <c r="BZP50" s="63"/>
      <c r="BZQ50" s="63"/>
      <c r="BZR50" s="63"/>
      <c r="BZS50" s="63"/>
      <c r="BZT50" s="64"/>
      <c r="BZU50" s="63"/>
      <c r="BZV50" s="63"/>
      <c r="BZW50" s="63"/>
      <c r="BZX50" s="63"/>
      <c r="BZY50" s="63"/>
      <c r="BZZ50" s="63"/>
      <c r="CAA50" s="63"/>
      <c r="CAB50" s="64"/>
      <c r="CAC50" s="63"/>
      <c r="CAD50" s="63"/>
      <c r="CAE50" s="63"/>
      <c r="CAF50" s="63"/>
      <c r="CAG50" s="63"/>
      <c r="CAH50" s="63"/>
      <c r="CAI50" s="63"/>
      <c r="CAJ50" s="64"/>
      <c r="CAK50" s="63"/>
      <c r="CAL50" s="63"/>
      <c r="CAM50" s="63"/>
      <c r="CAN50" s="63"/>
      <c r="CAO50" s="63"/>
      <c r="CAP50" s="63"/>
      <c r="CAQ50" s="63"/>
      <c r="CAR50" s="64"/>
      <c r="CAS50" s="63"/>
      <c r="CAT50" s="63"/>
      <c r="CAU50" s="63"/>
      <c r="CAV50" s="63"/>
      <c r="CAW50" s="63"/>
      <c r="CAX50" s="63"/>
      <c r="CAY50" s="63"/>
      <c r="CAZ50" s="64"/>
      <c r="CBA50" s="63"/>
      <c r="CBB50" s="63"/>
      <c r="CBC50" s="63"/>
      <c r="CBD50" s="63"/>
      <c r="CBE50" s="63"/>
      <c r="CBF50" s="63"/>
      <c r="CBG50" s="63"/>
      <c r="CBH50" s="64"/>
      <c r="CBI50" s="63"/>
      <c r="CBJ50" s="63"/>
      <c r="CBK50" s="63"/>
      <c r="CBL50" s="63"/>
      <c r="CBM50" s="63"/>
      <c r="CBN50" s="63"/>
      <c r="CBO50" s="63"/>
      <c r="CBP50" s="64"/>
      <c r="CBQ50" s="63"/>
      <c r="CBR50" s="63"/>
      <c r="CBS50" s="63"/>
      <c r="CBT50" s="63"/>
      <c r="CBU50" s="63"/>
      <c r="CBV50" s="63"/>
      <c r="CBW50" s="63"/>
      <c r="CBX50" s="64"/>
      <c r="CBY50" s="63"/>
      <c r="CBZ50" s="63"/>
      <c r="CCA50" s="63"/>
      <c r="CCB50" s="63"/>
      <c r="CCC50" s="63"/>
      <c r="CCD50" s="63"/>
      <c r="CCE50" s="63"/>
      <c r="CCF50" s="64"/>
      <c r="CCG50" s="63"/>
      <c r="CCH50" s="63"/>
      <c r="CCI50" s="63"/>
      <c r="CCJ50" s="63"/>
      <c r="CCK50" s="63"/>
      <c r="CCL50" s="63"/>
      <c r="CCM50" s="63"/>
      <c r="CCN50" s="64"/>
      <c r="CCO50" s="63"/>
      <c r="CCP50" s="63"/>
      <c r="CCQ50" s="63"/>
      <c r="CCR50" s="63"/>
      <c r="CCS50" s="63"/>
      <c r="CCT50" s="63"/>
      <c r="CCU50" s="63"/>
      <c r="CCV50" s="64"/>
      <c r="CCW50" s="63"/>
      <c r="CCX50" s="63"/>
      <c r="CCY50" s="63"/>
      <c r="CCZ50" s="63"/>
      <c r="CDA50" s="63"/>
      <c r="CDB50" s="63"/>
      <c r="CDC50" s="63"/>
      <c r="CDD50" s="64"/>
      <c r="CDE50" s="63"/>
      <c r="CDF50" s="63"/>
      <c r="CDG50" s="63"/>
      <c r="CDH50" s="63"/>
      <c r="CDI50" s="63"/>
      <c r="CDJ50" s="63"/>
      <c r="CDK50" s="63"/>
      <c r="CDL50" s="64"/>
      <c r="CDM50" s="63"/>
      <c r="CDN50" s="63"/>
      <c r="CDO50" s="63"/>
      <c r="CDP50" s="63"/>
      <c r="CDQ50" s="63"/>
      <c r="CDR50" s="63"/>
      <c r="CDS50" s="63"/>
      <c r="CDT50" s="64"/>
      <c r="CDU50" s="63"/>
      <c r="CDV50" s="63"/>
      <c r="CDW50" s="63"/>
      <c r="CDX50" s="63"/>
      <c r="CDY50" s="63"/>
      <c r="CDZ50" s="63"/>
      <c r="CEA50" s="63"/>
      <c r="CEB50" s="64"/>
      <c r="CEC50" s="63"/>
      <c r="CED50" s="63"/>
      <c r="CEE50" s="63"/>
      <c r="CEF50" s="63"/>
      <c r="CEG50" s="63"/>
      <c r="CEH50" s="63"/>
      <c r="CEI50" s="63"/>
      <c r="CEJ50" s="64"/>
      <c r="CEK50" s="63"/>
      <c r="CEL50" s="63"/>
      <c r="CEM50" s="63"/>
      <c r="CEN50" s="63"/>
      <c r="CEO50" s="63"/>
      <c r="CEP50" s="63"/>
      <c r="CEQ50" s="63"/>
      <c r="CER50" s="64"/>
      <c r="CES50" s="63"/>
      <c r="CET50" s="63"/>
      <c r="CEU50" s="63"/>
      <c r="CEV50" s="63"/>
      <c r="CEW50" s="63"/>
      <c r="CEX50" s="63"/>
      <c r="CEY50" s="63"/>
      <c r="CEZ50" s="64"/>
      <c r="CFA50" s="63"/>
      <c r="CFB50" s="63"/>
      <c r="CFC50" s="63"/>
      <c r="CFD50" s="63"/>
      <c r="CFE50" s="63"/>
      <c r="CFF50" s="63"/>
      <c r="CFG50" s="63"/>
      <c r="CFH50" s="64"/>
      <c r="CFI50" s="63"/>
      <c r="CFJ50" s="63"/>
      <c r="CFK50" s="63"/>
      <c r="CFL50" s="63"/>
      <c r="CFM50" s="63"/>
      <c r="CFN50" s="63"/>
      <c r="CFO50" s="63"/>
      <c r="CFP50" s="64"/>
      <c r="CFQ50" s="63"/>
      <c r="CFR50" s="63"/>
      <c r="CFS50" s="63"/>
      <c r="CFT50" s="63"/>
      <c r="CFU50" s="63"/>
      <c r="CFV50" s="63"/>
      <c r="CFW50" s="63"/>
      <c r="CFX50" s="64"/>
      <c r="CFY50" s="63"/>
      <c r="CFZ50" s="63"/>
      <c r="CGA50" s="63"/>
      <c r="CGB50" s="63"/>
      <c r="CGC50" s="63"/>
      <c r="CGD50" s="63"/>
      <c r="CGE50" s="63"/>
      <c r="CGF50" s="64"/>
      <c r="CGG50" s="63"/>
      <c r="CGH50" s="63"/>
      <c r="CGI50" s="63"/>
      <c r="CGJ50" s="63"/>
      <c r="CGK50" s="63"/>
      <c r="CGL50" s="63"/>
      <c r="CGM50" s="63"/>
      <c r="CGN50" s="64"/>
      <c r="CGO50" s="63"/>
      <c r="CGP50" s="63"/>
      <c r="CGQ50" s="63"/>
      <c r="CGR50" s="63"/>
      <c r="CGS50" s="63"/>
      <c r="CGT50" s="63"/>
      <c r="CGU50" s="63"/>
      <c r="CGV50" s="64"/>
      <c r="CGW50" s="63"/>
      <c r="CGX50" s="63"/>
      <c r="CGY50" s="63"/>
      <c r="CGZ50" s="63"/>
      <c r="CHA50" s="63"/>
      <c r="CHB50" s="63"/>
      <c r="CHC50" s="63"/>
      <c r="CHD50" s="64"/>
      <c r="CHE50" s="63"/>
      <c r="CHF50" s="63"/>
      <c r="CHG50" s="63"/>
      <c r="CHH50" s="63"/>
      <c r="CHI50" s="63"/>
      <c r="CHJ50" s="63"/>
      <c r="CHK50" s="63"/>
      <c r="CHL50" s="64"/>
      <c r="CHM50" s="63"/>
      <c r="CHN50" s="63"/>
      <c r="CHO50" s="63"/>
      <c r="CHP50" s="63"/>
      <c r="CHQ50" s="63"/>
      <c r="CHR50" s="63"/>
      <c r="CHS50" s="63"/>
      <c r="CHT50" s="64"/>
      <c r="CHU50" s="63"/>
      <c r="CHV50" s="63"/>
      <c r="CHW50" s="63"/>
      <c r="CHX50" s="63"/>
      <c r="CHY50" s="63"/>
      <c r="CHZ50" s="63"/>
      <c r="CIA50" s="63"/>
      <c r="CIB50" s="64"/>
      <c r="CIC50" s="63"/>
      <c r="CID50" s="63"/>
      <c r="CIE50" s="63"/>
      <c r="CIF50" s="63"/>
      <c r="CIG50" s="63"/>
      <c r="CIH50" s="63"/>
      <c r="CII50" s="63"/>
      <c r="CIJ50" s="64"/>
      <c r="CIK50" s="63"/>
      <c r="CIL50" s="63"/>
      <c r="CIM50" s="63"/>
      <c r="CIN50" s="63"/>
      <c r="CIO50" s="63"/>
      <c r="CIP50" s="63"/>
      <c r="CIQ50" s="63"/>
      <c r="CIR50" s="64"/>
      <c r="CIS50" s="63"/>
      <c r="CIT50" s="63"/>
      <c r="CIU50" s="63"/>
      <c r="CIV50" s="63"/>
      <c r="CIW50" s="63"/>
      <c r="CIX50" s="63"/>
      <c r="CIY50" s="63"/>
      <c r="CIZ50" s="64"/>
      <c r="CJA50" s="63"/>
      <c r="CJB50" s="63"/>
      <c r="CJC50" s="63"/>
      <c r="CJD50" s="63"/>
      <c r="CJE50" s="63"/>
      <c r="CJF50" s="63"/>
      <c r="CJG50" s="63"/>
      <c r="CJH50" s="64"/>
      <c r="CJI50" s="63"/>
      <c r="CJJ50" s="63"/>
      <c r="CJK50" s="63"/>
      <c r="CJL50" s="63"/>
      <c r="CJM50" s="63"/>
      <c r="CJN50" s="63"/>
      <c r="CJO50" s="63"/>
      <c r="CJP50" s="64"/>
      <c r="CJQ50" s="63"/>
      <c r="CJR50" s="63"/>
      <c r="CJS50" s="63"/>
      <c r="CJT50" s="63"/>
      <c r="CJU50" s="63"/>
      <c r="CJV50" s="63"/>
      <c r="CJW50" s="63"/>
      <c r="CJX50" s="64"/>
      <c r="CJY50" s="63"/>
      <c r="CJZ50" s="63"/>
      <c r="CKA50" s="63"/>
      <c r="CKB50" s="63"/>
      <c r="CKC50" s="63"/>
      <c r="CKD50" s="63"/>
      <c r="CKE50" s="63"/>
      <c r="CKF50" s="64"/>
      <c r="CKG50" s="63"/>
      <c r="CKH50" s="63"/>
      <c r="CKI50" s="63"/>
      <c r="CKJ50" s="63"/>
      <c r="CKK50" s="63"/>
      <c r="CKL50" s="63"/>
      <c r="CKM50" s="63"/>
      <c r="CKN50" s="64"/>
      <c r="CKO50" s="63"/>
      <c r="CKP50" s="63"/>
      <c r="CKQ50" s="63"/>
      <c r="CKR50" s="63"/>
      <c r="CKS50" s="63"/>
      <c r="CKT50" s="63"/>
      <c r="CKU50" s="63"/>
      <c r="CKV50" s="64"/>
      <c r="CKW50" s="63"/>
      <c r="CKX50" s="63"/>
      <c r="CKY50" s="63"/>
      <c r="CKZ50" s="63"/>
      <c r="CLA50" s="63"/>
      <c r="CLB50" s="63"/>
      <c r="CLC50" s="63"/>
      <c r="CLD50" s="64"/>
      <c r="CLE50" s="63"/>
      <c r="CLF50" s="63"/>
      <c r="CLG50" s="63"/>
      <c r="CLH50" s="63"/>
      <c r="CLI50" s="63"/>
      <c r="CLJ50" s="63"/>
      <c r="CLK50" s="63"/>
      <c r="CLL50" s="64"/>
      <c r="CLM50" s="63"/>
      <c r="CLN50" s="63"/>
      <c r="CLO50" s="63"/>
      <c r="CLP50" s="63"/>
      <c r="CLQ50" s="63"/>
      <c r="CLR50" s="63"/>
      <c r="CLS50" s="63"/>
      <c r="CLT50" s="64"/>
      <c r="CLU50" s="63"/>
      <c r="CLV50" s="63"/>
      <c r="CLW50" s="63"/>
      <c r="CLX50" s="63"/>
      <c r="CLY50" s="63"/>
      <c r="CLZ50" s="63"/>
      <c r="CMA50" s="63"/>
      <c r="CMB50" s="64"/>
      <c r="CMC50" s="63"/>
      <c r="CMD50" s="63"/>
      <c r="CME50" s="63"/>
      <c r="CMF50" s="63"/>
      <c r="CMG50" s="63"/>
      <c r="CMH50" s="63"/>
      <c r="CMI50" s="63"/>
      <c r="CMJ50" s="64"/>
      <c r="CMK50" s="63"/>
      <c r="CML50" s="63"/>
      <c r="CMM50" s="63"/>
      <c r="CMN50" s="63"/>
      <c r="CMO50" s="63"/>
      <c r="CMP50" s="63"/>
      <c r="CMQ50" s="63"/>
      <c r="CMR50" s="64"/>
      <c r="CMS50" s="63"/>
      <c r="CMT50" s="63"/>
      <c r="CMU50" s="63"/>
      <c r="CMV50" s="63"/>
      <c r="CMW50" s="63"/>
      <c r="CMX50" s="63"/>
      <c r="CMY50" s="63"/>
      <c r="CMZ50" s="64"/>
      <c r="CNA50" s="63"/>
      <c r="CNB50" s="63"/>
      <c r="CNC50" s="63"/>
      <c r="CND50" s="63"/>
      <c r="CNE50" s="63"/>
      <c r="CNF50" s="63"/>
      <c r="CNG50" s="63"/>
      <c r="CNH50" s="64"/>
      <c r="CNI50" s="63"/>
      <c r="CNJ50" s="63"/>
      <c r="CNK50" s="63"/>
      <c r="CNL50" s="63"/>
      <c r="CNM50" s="63"/>
      <c r="CNN50" s="63"/>
      <c r="CNO50" s="63"/>
      <c r="CNP50" s="64"/>
      <c r="CNQ50" s="63"/>
      <c r="CNR50" s="63"/>
      <c r="CNS50" s="63"/>
      <c r="CNT50" s="63"/>
      <c r="CNU50" s="63"/>
      <c r="CNV50" s="63"/>
      <c r="CNW50" s="63"/>
      <c r="CNX50" s="64"/>
      <c r="CNY50" s="63"/>
      <c r="CNZ50" s="63"/>
      <c r="COA50" s="63"/>
      <c r="COB50" s="63"/>
      <c r="COC50" s="63"/>
      <c r="COD50" s="63"/>
      <c r="COE50" s="63"/>
      <c r="COF50" s="64"/>
      <c r="COG50" s="63"/>
      <c r="COH50" s="63"/>
      <c r="COI50" s="63"/>
      <c r="COJ50" s="63"/>
      <c r="COK50" s="63"/>
      <c r="COL50" s="63"/>
      <c r="COM50" s="63"/>
      <c r="CON50" s="64"/>
      <c r="COO50" s="63"/>
      <c r="COP50" s="63"/>
      <c r="COQ50" s="63"/>
      <c r="COR50" s="63"/>
      <c r="COS50" s="63"/>
      <c r="COT50" s="63"/>
      <c r="COU50" s="63"/>
      <c r="COV50" s="64"/>
      <c r="COW50" s="63"/>
      <c r="COX50" s="63"/>
      <c r="COY50" s="63"/>
      <c r="COZ50" s="63"/>
      <c r="CPA50" s="63"/>
      <c r="CPB50" s="63"/>
      <c r="CPC50" s="63"/>
      <c r="CPD50" s="64"/>
      <c r="CPE50" s="63"/>
      <c r="CPF50" s="63"/>
      <c r="CPG50" s="63"/>
      <c r="CPH50" s="63"/>
      <c r="CPI50" s="63"/>
      <c r="CPJ50" s="63"/>
      <c r="CPK50" s="63"/>
      <c r="CPL50" s="64"/>
      <c r="CPM50" s="63"/>
      <c r="CPN50" s="63"/>
      <c r="CPO50" s="63"/>
      <c r="CPP50" s="63"/>
      <c r="CPQ50" s="63"/>
      <c r="CPR50" s="63"/>
      <c r="CPS50" s="63"/>
      <c r="CPT50" s="64"/>
      <c r="CPU50" s="63"/>
      <c r="CPV50" s="63"/>
      <c r="CPW50" s="63"/>
      <c r="CPX50" s="63"/>
      <c r="CPY50" s="63"/>
      <c r="CPZ50" s="63"/>
      <c r="CQA50" s="63"/>
      <c r="CQB50" s="64"/>
      <c r="CQC50" s="63"/>
      <c r="CQD50" s="63"/>
      <c r="CQE50" s="63"/>
      <c r="CQF50" s="63"/>
      <c r="CQG50" s="63"/>
      <c r="CQH50" s="63"/>
      <c r="CQI50" s="63"/>
      <c r="CQJ50" s="64"/>
      <c r="CQK50" s="63"/>
      <c r="CQL50" s="63"/>
      <c r="CQM50" s="63"/>
      <c r="CQN50" s="63"/>
      <c r="CQO50" s="63"/>
      <c r="CQP50" s="63"/>
      <c r="CQQ50" s="63"/>
      <c r="CQR50" s="64"/>
      <c r="CQS50" s="63"/>
      <c r="CQT50" s="63"/>
      <c r="CQU50" s="63"/>
      <c r="CQV50" s="63"/>
      <c r="CQW50" s="63"/>
      <c r="CQX50" s="63"/>
      <c r="CQY50" s="63"/>
      <c r="CQZ50" s="64"/>
      <c r="CRA50" s="63"/>
      <c r="CRB50" s="63"/>
      <c r="CRC50" s="63"/>
      <c r="CRD50" s="63"/>
      <c r="CRE50" s="63"/>
      <c r="CRF50" s="63"/>
      <c r="CRG50" s="63"/>
      <c r="CRH50" s="64"/>
      <c r="CRI50" s="63"/>
      <c r="CRJ50" s="63"/>
      <c r="CRK50" s="63"/>
      <c r="CRL50" s="63"/>
      <c r="CRM50" s="63"/>
      <c r="CRN50" s="63"/>
      <c r="CRO50" s="63"/>
      <c r="CRP50" s="64"/>
      <c r="CRQ50" s="63"/>
      <c r="CRR50" s="63"/>
      <c r="CRS50" s="63"/>
      <c r="CRT50" s="63"/>
      <c r="CRU50" s="63"/>
      <c r="CRV50" s="63"/>
      <c r="CRW50" s="63"/>
      <c r="CRX50" s="64"/>
      <c r="CRY50" s="63"/>
      <c r="CRZ50" s="63"/>
      <c r="CSA50" s="63"/>
      <c r="CSB50" s="63"/>
      <c r="CSC50" s="63"/>
      <c r="CSD50" s="63"/>
      <c r="CSE50" s="63"/>
      <c r="CSF50" s="64"/>
      <c r="CSG50" s="63"/>
      <c r="CSH50" s="63"/>
      <c r="CSI50" s="63"/>
      <c r="CSJ50" s="63"/>
      <c r="CSK50" s="63"/>
      <c r="CSL50" s="63"/>
      <c r="CSM50" s="63"/>
      <c r="CSN50" s="64"/>
      <c r="CSO50" s="63"/>
      <c r="CSP50" s="63"/>
      <c r="CSQ50" s="63"/>
      <c r="CSR50" s="63"/>
      <c r="CSS50" s="63"/>
      <c r="CST50" s="63"/>
      <c r="CSU50" s="63"/>
      <c r="CSV50" s="64"/>
      <c r="CSW50" s="63"/>
      <c r="CSX50" s="63"/>
      <c r="CSY50" s="63"/>
      <c r="CSZ50" s="63"/>
      <c r="CTA50" s="63"/>
      <c r="CTB50" s="63"/>
      <c r="CTC50" s="63"/>
      <c r="CTD50" s="64"/>
      <c r="CTE50" s="63"/>
      <c r="CTF50" s="63"/>
      <c r="CTG50" s="63"/>
      <c r="CTH50" s="63"/>
      <c r="CTI50" s="63"/>
      <c r="CTJ50" s="63"/>
      <c r="CTK50" s="63"/>
      <c r="CTL50" s="64"/>
      <c r="CTM50" s="63"/>
      <c r="CTN50" s="63"/>
      <c r="CTO50" s="63"/>
      <c r="CTP50" s="63"/>
      <c r="CTQ50" s="63"/>
      <c r="CTR50" s="63"/>
      <c r="CTS50" s="63"/>
      <c r="CTT50" s="64"/>
      <c r="CTU50" s="63"/>
      <c r="CTV50" s="63"/>
      <c r="CTW50" s="63"/>
      <c r="CTX50" s="63"/>
      <c r="CTY50" s="63"/>
      <c r="CTZ50" s="63"/>
      <c r="CUA50" s="63"/>
      <c r="CUB50" s="64"/>
      <c r="CUC50" s="63"/>
      <c r="CUD50" s="63"/>
      <c r="CUE50" s="63"/>
      <c r="CUF50" s="63"/>
      <c r="CUG50" s="63"/>
      <c r="CUH50" s="63"/>
      <c r="CUI50" s="63"/>
      <c r="CUJ50" s="64"/>
      <c r="CUK50" s="63"/>
      <c r="CUL50" s="63"/>
      <c r="CUM50" s="63"/>
      <c r="CUN50" s="63"/>
      <c r="CUO50" s="63"/>
      <c r="CUP50" s="63"/>
      <c r="CUQ50" s="63"/>
      <c r="CUR50" s="64"/>
      <c r="CUS50" s="63"/>
      <c r="CUT50" s="63"/>
      <c r="CUU50" s="63"/>
      <c r="CUV50" s="63"/>
      <c r="CUW50" s="63"/>
      <c r="CUX50" s="63"/>
      <c r="CUY50" s="63"/>
      <c r="CUZ50" s="64"/>
      <c r="CVA50" s="63"/>
      <c r="CVB50" s="63"/>
      <c r="CVC50" s="63"/>
      <c r="CVD50" s="63"/>
      <c r="CVE50" s="63"/>
      <c r="CVF50" s="63"/>
      <c r="CVG50" s="63"/>
      <c r="CVH50" s="64"/>
      <c r="CVI50" s="63"/>
      <c r="CVJ50" s="63"/>
      <c r="CVK50" s="63"/>
      <c r="CVL50" s="63"/>
      <c r="CVM50" s="63"/>
      <c r="CVN50" s="63"/>
      <c r="CVO50" s="63"/>
      <c r="CVP50" s="64"/>
      <c r="CVQ50" s="63"/>
      <c r="CVR50" s="63"/>
      <c r="CVS50" s="63"/>
      <c r="CVT50" s="63"/>
      <c r="CVU50" s="63"/>
      <c r="CVV50" s="63"/>
      <c r="CVW50" s="63"/>
      <c r="CVX50" s="64"/>
      <c r="CVY50" s="63"/>
      <c r="CVZ50" s="63"/>
      <c r="CWA50" s="63"/>
      <c r="CWB50" s="63"/>
      <c r="CWC50" s="63"/>
      <c r="CWD50" s="63"/>
      <c r="CWE50" s="63"/>
      <c r="CWF50" s="64"/>
      <c r="CWG50" s="63"/>
      <c r="CWH50" s="63"/>
      <c r="CWI50" s="63"/>
      <c r="CWJ50" s="63"/>
      <c r="CWK50" s="63"/>
      <c r="CWL50" s="63"/>
      <c r="CWM50" s="63"/>
      <c r="CWN50" s="64"/>
      <c r="CWO50" s="63"/>
      <c r="CWP50" s="63"/>
      <c r="CWQ50" s="63"/>
      <c r="CWR50" s="63"/>
      <c r="CWS50" s="63"/>
      <c r="CWT50" s="63"/>
      <c r="CWU50" s="63"/>
      <c r="CWV50" s="64"/>
      <c r="CWW50" s="63"/>
      <c r="CWX50" s="63"/>
      <c r="CWY50" s="63"/>
      <c r="CWZ50" s="63"/>
      <c r="CXA50" s="63"/>
      <c r="CXB50" s="63"/>
      <c r="CXC50" s="63"/>
      <c r="CXD50" s="64"/>
      <c r="CXE50" s="63"/>
      <c r="CXF50" s="63"/>
      <c r="CXG50" s="63"/>
      <c r="CXH50" s="63"/>
      <c r="CXI50" s="63"/>
      <c r="CXJ50" s="63"/>
      <c r="CXK50" s="63"/>
      <c r="CXL50" s="64"/>
      <c r="CXM50" s="63"/>
      <c r="CXN50" s="63"/>
      <c r="CXO50" s="63"/>
      <c r="CXP50" s="63"/>
      <c r="CXQ50" s="63"/>
      <c r="CXR50" s="63"/>
      <c r="CXS50" s="63"/>
      <c r="CXT50" s="64"/>
      <c r="CXU50" s="63"/>
      <c r="CXV50" s="63"/>
      <c r="CXW50" s="63"/>
      <c r="CXX50" s="63"/>
      <c r="CXY50" s="63"/>
      <c r="CXZ50" s="63"/>
      <c r="CYA50" s="63"/>
      <c r="CYB50" s="64"/>
      <c r="CYC50" s="63"/>
      <c r="CYD50" s="63"/>
      <c r="CYE50" s="63"/>
      <c r="CYF50" s="63"/>
      <c r="CYG50" s="63"/>
      <c r="CYH50" s="63"/>
      <c r="CYI50" s="63"/>
      <c r="CYJ50" s="64"/>
      <c r="CYK50" s="63"/>
      <c r="CYL50" s="63"/>
      <c r="CYM50" s="63"/>
      <c r="CYN50" s="63"/>
      <c r="CYO50" s="63"/>
      <c r="CYP50" s="63"/>
      <c r="CYQ50" s="63"/>
      <c r="CYR50" s="64"/>
      <c r="CYS50" s="63"/>
      <c r="CYT50" s="63"/>
      <c r="CYU50" s="63"/>
      <c r="CYV50" s="63"/>
      <c r="CYW50" s="63"/>
      <c r="CYX50" s="63"/>
      <c r="CYY50" s="63"/>
      <c r="CYZ50" s="64"/>
      <c r="CZA50" s="63"/>
      <c r="CZB50" s="63"/>
      <c r="CZC50" s="63"/>
      <c r="CZD50" s="63"/>
      <c r="CZE50" s="63"/>
      <c r="CZF50" s="63"/>
      <c r="CZG50" s="63"/>
      <c r="CZH50" s="64"/>
      <c r="CZI50" s="63"/>
      <c r="CZJ50" s="63"/>
      <c r="CZK50" s="63"/>
      <c r="CZL50" s="63"/>
      <c r="CZM50" s="63"/>
      <c r="CZN50" s="63"/>
      <c r="CZO50" s="63"/>
      <c r="CZP50" s="64"/>
      <c r="CZQ50" s="63"/>
      <c r="CZR50" s="63"/>
      <c r="CZS50" s="63"/>
      <c r="CZT50" s="63"/>
      <c r="CZU50" s="63"/>
      <c r="CZV50" s="63"/>
      <c r="CZW50" s="63"/>
      <c r="CZX50" s="64"/>
      <c r="CZY50" s="63"/>
      <c r="CZZ50" s="63"/>
      <c r="DAA50" s="63"/>
      <c r="DAB50" s="63"/>
      <c r="DAC50" s="63"/>
      <c r="DAD50" s="63"/>
      <c r="DAE50" s="63"/>
      <c r="DAF50" s="64"/>
      <c r="DAG50" s="63"/>
      <c r="DAH50" s="63"/>
      <c r="DAI50" s="63"/>
      <c r="DAJ50" s="63"/>
      <c r="DAK50" s="63"/>
      <c r="DAL50" s="63"/>
      <c r="DAM50" s="63"/>
      <c r="DAN50" s="64"/>
      <c r="DAO50" s="63"/>
      <c r="DAP50" s="63"/>
      <c r="DAQ50" s="63"/>
      <c r="DAR50" s="63"/>
      <c r="DAS50" s="63"/>
      <c r="DAT50" s="63"/>
      <c r="DAU50" s="63"/>
      <c r="DAV50" s="64"/>
      <c r="DAW50" s="63"/>
      <c r="DAX50" s="63"/>
      <c r="DAY50" s="63"/>
      <c r="DAZ50" s="63"/>
      <c r="DBA50" s="63"/>
      <c r="DBB50" s="63"/>
      <c r="DBC50" s="63"/>
      <c r="DBD50" s="64"/>
      <c r="DBE50" s="63"/>
      <c r="DBF50" s="63"/>
      <c r="DBG50" s="63"/>
      <c r="DBH50" s="63"/>
      <c r="DBI50" s="63"/>
      <c r="DBJ50" s="63"/>
      <c r="DBK50" s="63"/>
      <c r="DBL50" s="64"/>
      <c r="DBM50" s="63"/>
      <c r="DBN50" s="63"/>
      <c r="DBO50" s="63"/>
      <c r="DBP50" s="63"/>
      <c r="DBQ50" s="63"/>
      <c r="DBR50" s="63"/>
      <c r="DBS50" s="63"/>
      <c r="DBT50" s="64"/>
      <c r="DBU50" s="63"/>
      <c r="DBV50" s="63"/>
      <c r="DBW50" s="63"/>
      <c r="DBX50" s="63"/>
      <c r="DBY50" s="63"/>
      <c r="DBZ50" s="63"/>
      <c r="DCA50" s="63"/>
      <c r="DCB50" s="64"/>
      <c r="DCC50" s="63"/>
      <c r="DCD50" s="63"/>
      <c r="DCE50" s="63"/>
      <c r="DCF50" s="63"/>
      <c r="DCG50" s="63"/>
      <c r="DCH50" s="63"/>
      <c r="DCI50" s="63"/>
      <c r="DCJ50" s="64"/>
      <c r="DCK50" s="63"/>
      <c r="DCL50" s="63"/>
      <c r="DCM50" s="63"/>
      <c r="DCN50" s="63"/>
      <c r="DCO50" s="63"/>
      <c r="DCP50" s="63"/>
      <c r="DCQ50" s="63"/>
      <c r="DCR50" s="64"/>
      <c r="DCS50" s="63"/>
      <c r="DCT50" s="63"/>
      <c r="DCU50" s="63"/>
      <c r="DCV50" s="63"/>
      <c r="DCW50" s="63"/>
      <c r="DCX50" s="63"/>
      <c r="DCY50" s="63"/>
      <c r="DCZ50" s="64"/>
      <c r="DDA50" s="63"/>
      <c r="DDB50" s="63"/>
      <c r="DDC50" s="63"/>
      <c r="DDD50" s="63"/>
      <c r="DDE50" s="63"/>
      <c r="DDF50" s="63"/>
      <c r="DDG50" s="63"/>
      <c r="DDH50" s="64"/>
      <c r="DDI50" s="63"/>
      <c r="DDJ50" s="63"/>
      <c r="DDK50" s="63"/>
      <c r="DDL50" s="63"/>
      <c r="DDM50" s="63"/>
      <c r="DDN50" s="63"/>
      <c r="DDO50" s="63"/>
      <c r="DDP50" s="64"/>
      <c r="DDQ50" s="63"/>
      <c r="DDR50" s="63"/>
      <c r="DDS50" s="63"/>
      <c r="DDT50" s="63"/>
      <c r="DDU50" s="63"/>
      <c r="DDV50" s="63"/>
      <c r="DDW50" s="63"/>
      <c r="DDX50" s="64"/>
      <c r="DDY50" s="63"/>
      <c r="DDZ50" s="63"/>
      <c r="DEA50" s="63"/>
      <c r="DEB50" s="63"/>
      <c r="DEC50" s="63"/>
      <c r="DED50" s="63"/>
      <c r="DEE50" s="63"/>
      <c r="DEF50" s="64"/>
      <c r="DEG50" s="63"/>
      <c r="DEH50" s="63"/>
      <c r="DEI50" s="63"/>
      <c r="DEJ50" s="63"/>
      <c r="DEK50" s="63"/>
      <c r="DEL50" s="63"/>
      <c r="DEM50" s="63"/>
      <c r="DEN50" s="64"/>
      <c r="DEO50" s="63"/>
      <c r="DEP50" s="63"/>
      <c r="DEQ50" s="63"/>
      <c r="DER50" s="63"/>
      <c r="DES50" s="63"/>
      <c r="DET50" s="63"/>
      <c r="DEU50" s="63"/>
      <c r="DEV50" s="64"/>
      <c r="DEW50" s="63"/>
      <c r="DEX50" s="63"/>
      <c r="DEY50" s="63"/>
      <c r="DEZ50" s="63"/>
      <c r="DFA50" s="63"/>
      <c r="DFB50" s="63"/>
      <c r="DFC50" s="63"/>
      <c r="DFD50" s="64"/>
      <c r="DFE50" s="63"/>
      <c r="DFF50" s="63"/>
      <c r="DFG50" s="63"/>
      <c r="DFH50" s="63"/>
      <c r="DFI50" s="63"/>
      <c r="DFJ50" s="63"/>
      <c r="DFK50" s="63"/>
      <c r="DFL50" s="64"/>
      <c r="DFM50" s="63"/>
      <c r="DFN50" s="63"/>
      <c r="DFO50" s="63"/>
      <c r="DFP50" s="63"/>
      <c r="DFQ50" s="63"/>
      <c r="DFR50" s="63"/>
      <c r="DFS50" s="63"/>
      <c r="DFT50" s="64"/>
      <c r="DFU50" s="63"/>
      <c r="DFV50" s="63"/>
      <c r="DFW50" s="63"/>
      <c r="DFX50" s="63"/>
      <c r="DFY50" s="63"/>
      <c r="DFZ50" s="63"/>
      <c r="DGA50" s="63"/>
      <c r="DGB50" s="64"/>
      <c r="DGC50" s="63"/>
      <c r="DGD50" s="63"/>
      <c r="DGE50" s="63"/>
      <c r="DGF50" s="63"/>
      <c r="DGG50" s="63"/>
      <c r="DGH50" s="63"/>
      <c r="DGI50" s="63"/>
      <c r="DGJ50" s="64"/>
      <c r="DGK50" s="63"/>
      <c r="DGL50" s="63"/>
      <c r="DGM50" s="63"/>
      <c r="DGN50" s="63"/>
      <c r="DGO50" s="63"/>
      <c r="DGP50" s="63"/>
      <c r="DGQ50" s="63"/>
      <c r="DGR50" s="64"/>
      <c r="DGS50" s="63"/>
      <c r="DGT50" s="63"/>
      <c r="DGU50" s="63"/>
      <c r="DGV50" s="63"/>
      <c r="DGW50" s="63"/>
      <c r="DGX50" s="63"/>
      <c r="DGY50" s="63"/>
      <c r="DGZ50" s="64"/>
      <c r="DHA50" s="63"/>
      <c r="DHB50" s="63"/>
      <c r="DHC50" s="63"/>
      <c r="DHD50" s="63"/>
      <c r="DHE50" s="63"/>
      <c r="DHF50" s="63"/>
      <c r="DHG50" s="63"/>
      <c r="DHH50" s="64"/>
      <c r="DHI50" s="63"/>
      <c r="DHJ50" s="63"/>
      <c r="DHK50" s="63"/>
      <c r="DHL50" s="63"/>
      <c r="DHM50" s="63"/>
      <c r="DHN50" s="63"/>
      <c r="DHO50" s="63"/>
      <c r="DHP50" s="64"/>
      <c r="DHQ50" s="63"/>
      <c r="DHR50" s="63"/>
      <c r="DHS50" s="63"/>
      <c r="DHT50" s="63"/>
      <c r="DHU50" s="63"/>
      <c r="DHV50" s="63"/>
      <c r="DHW50" s="63"/>
      <c r="DHX50" s="64"/>
      <c r="DHY50" s="63"/>
      <c r="DHZ50" s="63"/>
      <c r="DIA50" s="63"/>
      <c r="DIB50" s="63"/>
      <c r="DIC50" s="63"/>
      <c r="DID50" s="63"/>
      <c r="DIE50" s="63"/>
      <c r="DIF50" s="64"/>
      <c r="DIG50" s="63"/>
      <c r="DIH50" s="63"/>
      <c r="DII50" s="63"/>
      <c r="DIJ50" s="63"/>
      <c r="DIK50" s="63"/>
      <c r="DIL50" s="63"/>
      <c r="DIM50" s="63"/>
      <c r="DIN50" s="64"/>
      <c r="DIO50" s="63"/>
      <c r="DIP50" s="63"/>
      <c r="DIQ50" s="63"/>
      <c r="DIR50" s="63"/>
      <c r="DIS50" s="63"/>
      <c r="DIT50" s="63"/>
      <c r="DIU50" s="63"/>
      <c r="DIV50" s="64"/>
      <c r="DIW50" s="63"/>
      <c r="DIX50" s="63"/>
      <c r="DIY50" s="63"/>
      <c r="DIZ50" s="63"/>
      <c r="DJA50" s="63"/>
      <c r="DJB50" s="63"/>
      <c r="DJC50" s="63"/>
      <c r="DJD50" s="64"/>
      <c r="DJE50" s="63"/>
      <c r="DJF50" s="63"/>
      <c r="DJG50" s="63"/>
      <c r="DJH50" s="63"/>
      <c r="DJI50" s="63"/>
      <c r="DJJ50" s="63"/>
      <c r="DJK50" s="63"/>
      <c r="DJL50" s="64"/>
      <c r="DJM50" s="63"/>
      <c r="DJN50" s="63"/>
      <c r="DJO50" s="63"/>
      <c r="DJP50" s="63"/>
      <c r="DJQ50" s="63"/>
      <c r="DJR50" s="63"/>
      <c r="DJS50" s="63"/>
      <c r="DJT50" s="64"/>
      <c r="DJU50" s="63"/>
      <c r="DJV50" s="63"/>
      <c r="DJW50" s="63"/>
      <c r="DJX50" s="63"/>
      <c r="DJY50" s="63"/>
      <c r="DJZ50" s="63"/>
      <c r="DKA50" s="63"/>
      <c r="DKB50" s="64"/>
      <c r="DKC50" s="63"/>
      <c r="DKD50" s="63"/>
      <c r="DKE50" s="63"/>
      <c r="DKF50" s="63"/>
      <c r="DKG50" s="63"/>
      <c r="DKH50" s="63"/>
      <c r="DKI50" s="63"/>
      <c r="DKJ50" s="64"/>
      <c r="DKK50" s="63"/>
      <c r="DKL50" s="63"/>
      <c r="DKM50" s="63"/>
      <c r="DKN50" s="63"/>
      <c r="DKO50" s="63"/>
      <c r="DKP50" s="63"/>
      <c r="DKQ50" s="63"/>
      <c r="DKR50" s="64"/>
      <c r="DKS50" s="63"/>
      <c r="DKT50" s="63"/>
      <c r="DKU50" s="63"/>
      <c r="DKV50" s="63"/>
      <c r="DKW50" s="63"/>
      <c r="DKX50" s="63"/>
      <c r="DKY50" s="63"/>
      <c r="DKZ50" s="64"/>
      <c r="DLA50" s="63"/>
      <c r="DLB50" s="63"/>
      <c r="DLC50" s="63"/>
      <c r="DLD50" s="63"/>
      <c r="DLE50" s="63"/>
      <c r="DLF50" s="63"/>
      <c r="DLG50" s="63"/>
      <c r="DLH50" s="64"/>
      <c r="DLI50" s="63"/>
      <c r="DLJ50" s="63"/>
      <c r="DLK50" s="63"/>
      <c r="DLL50" s="63"/>
      <c r="DLM50" s="63"/>
      <c r="DLN50" s="63"/>
      <c r="DLO50" s="63"/>
      <c r="DLP50" s="64"/>
      <c r="DLQ50" s="63"/>
      <c r="DLR50" s="63"/>
      <c r="DLS50" s="63"/>
      <c r="DLT50" s="63"/>
      <c r="DLU50" s="63"/>
      <c r="DLV50" s="63"/>
      <c r="DLW50" s="63"/>
      <c r="DLX50" s="64"/>
      <c r="DLY50" s="63"/>
      <c r="DLZ50" s="63"/>
      <c r="DMA50" s="63"/>
      <c r="DMB50" s="63"/>
      <c r="DMC50" s="63"/>
      <c r="DMD50" s="63"/>
      <c r="DME50" s="63"/>
      <c r="DMF50" s="64"/>
      <c r="DMG50" s="63"/>
      <c r="DMH50" s="63"/>
      <c r="DMI50" s="63"/>
      <c r="DMJ50" s="63"/>
      <c r="DMK50" s="63"/>
      <c r="DML50" s="63"/>
      <c r="DMM50" s="63"/>
      <c r="DMN50" s="64"/>
      <c r="DMO50" s="63"/>
      <c r="DMP50" s="63"/>
      <c r="DMQ50" s="63"/>
      <c r="DMR50" s="63"/>
      <c r="DMS50" s="63"/>
      <c r="DMT50" s="63"/>
      <c r="DMU50" s="63"/>
      <c r="DMV50" s="64"/>
      <c r="DMW50" s="63"/>
      <c r="DMX50" s="63"/>
      <c r="DMY50" s="63"/>
      <c r="DMZ50" s="63"/>
      <c r="DNA50" s="63"/>
      <c r="DNB50" s="63"/>
      <c r="DNC50" s="63"/>
      <c r="DND50" s="64"/>
      <c r="DNE50" s="63"/>
      <c r="DNF50" s="63"/>
      <c r="DNG50" s="63"/>
      <c r="DNH50" s="63"/>
      <c r="DNI50" s="63"/>
      <c r="DNJ50" s="63"/>
      <c r="DNK50" s="63"/>
      <c r="DNL50" s="64"/>
      <c r="DNM50" s="63"/>
      <c r="DNN50" s="63"/>
      <c r="DNO50" s="63"/>
      <c r="DNP50" s="63"/>
      <c r="DNQ50" s="63"/>
      <c r="DNR50" s="63"/>
      <c r="DNS50" s="63"/>
      <c r="DNT50" s="64"/>
      <c r="DNU50" s="63"/>
      <c r="DNV50" s="63"/>
      <c r="DNW50" s="63"/>
      <c r="DNX50" s="63"/>
      <c r="DNY50" s="63"/>
      <c r="DNZ50" s="63"/>
      <c r="DOA50" s="63"/>
      <c r="DOB50" s="64"/>
      <c r="DOC50" s="63"/>
      <c r="DOD50" s="63"/>
      <c r="DOE50" s="63"/>
      <c r="DOF50" s="63"/>
      <c r="DOG50" s="63"/>
      <c r="DOH50" s="63"/>
      <c r="DOI50" s="63"/>
      <c r="DOJ50" s="64"/>
      <c r="DOK50" s="63"/>
      <c r="DOL50" s="63"/>
      <c r="DOM50" s="63"/>
      <c r="DON50" s="63"/>
      <c r="DOO50" s="63"/>
      <c r="DOP50" s="63"/>
      <c r="DOQ50" s="63"/>
      <c r="DOR50" s="64"/>
      <c r="DOS50" s="63"/>
      <c r="DOT50" s="63"/>
      <c r="DOU50" s="63"/>
      <c r="DOV50" s="63"/>
      <c r="DOW50" s="63"/>
      <c r="DOX50" s="63"/>
      <c r="DOY50" s="63"/>
      <c r="DOZ50" s="64"/>
      <c r="DPA50" s="63"/>
      <c r="DPB50" s="63"/>
      <c r="DPC50" s="63"/>
      <c r="DPD50" s="63"/>
      <c r="DPE50" s="63"/>
      <c r="DPF50" s="63"/>
      <c r="DPG50" s="63"/>
      <c r="DPH50" s="64"/>
      <c r="DPI50" s="63"/>
      <c r="DPJ50" s="63"/>
      <c r="DPK50" s="63"/>
      <c r="DPL50" s="63"/>
      <c r="DPM50" s="63"/>
      <c r="DPN50" s="63"/>
      <c r="DPO50" s="63"/>
      <c r="DPP50" s="64"/>
      <c r="DPQ50" s="63"/>
      <c r="DPR50" s="63"/>
      <c r="DPS50" s="63"/>
      <c r="DPT50" s="63"/>
      <c r="DPU50" s="63"/>
      <c r="DPV50" s="63"/>
      <c r="DPW50" s="63"/>
      <c r="DPX50" s="64"/>
      <c r="DPY50" s="63"/>
      <c r="DPZ50" s="63"/>
      <c r="DQA50" s="63"/>
      <c r="DQB50" s="63"/>
      <c r="DQC50" s="63"/>
      <c r="DQD50" s="63"/>
      <c r="DQE50" s="63"/>
      <c r="DQF50" s="64"/>
      <c r="DQG50" s="63"/>
      <c r="DQH50" s="63"/>
      <c r="DQI50" s="63"/>
      <c r="DQJ50" s="63"/>
      <c r="DQK50" s="63"/>
      <c r="DQL50" s="63"/>
      <c r="DQM50" s="63"/>
      <c r="DQN50" s="64"/>
      <c r="DQO50" s="63"/>
      <c r="DQP50" s="63"/>
      <c r="DQQ50" s="63"/>
      <c r="DQR50" s="63"/>
      <c r="DQS50" s="63"/>
      <c r="DQT50" s="63"/>
      <c r="DQU50" s="63"/>
      <c r="DQV50" s="64"/>
      <c r="DQW50" s="63"/>
      <c r="DQX50" s="63"/>
      <c r="DQY50" s="63"/>
      <c r="DQZ50" s="63"/>
      <c r="DRA50" s="63"/>
      <c r="DRB50" s="63"/>
      <c r="DRC50" s="63"/>
      <c r="DRD50" s="64"/>
      <c r="DRE50" s="63"/>
      <c r="DRF50" s="63"/>
      <c r="DRG50" s="63"/>
      <c r="DRH50" s="63"/>
      <c r="DRI50" s="63"/>
      <c r="DRJ50" s="63"/>
      <c r="DRK50" s="63"/>
      <c r="DRL50" s="64"/>
      <c r="DRM50" s="63"/>
      <c r="DRN50" s="63"/>
      <c r="DRO50" s="63"/>
      <c r="DRP50" s="63"/>
      <c r="DRQ50" s="63"/>
      <c r="DRR50" s="63"/>
      <c r="DRS50" s="63"/>
      <c r="DRT50" s="64"/>
      <c r="DRU50" s="63"/>
      <c r="DRV50" s="63"/>
      <c r="DRW50" s="63"/>
      <c r="DRX50" s="63"/>
      <c r="DRY50" s="63"/>
      <c r="DRZ50" s="63"/>
      <c r="DSA50" s="63"/>
      <c r="DSB50" s="64"/>
      <c r="DSC50" s="63"/>
      <c r="DSD50" s="63"/>
      <c r="DSE50" s="63"/>
      <c r="DSF50" s="63"/>
      <c r="DSG50" s="63"/>
      <c r="DSH50" s="63"/>
      <c r="DSI50" s="63"/>
      <c r="DSJ50" s="64"/>
      <c r="DSK50" s="63"/>
      <c r="DSL50" s="63"/>
      <c r="DSM50" s="63"/>
      <c r="DSN50" s="63"/>
      <c r="DSO50" s="63"/>
      <c r="DSP50" s="63"/>
      <c r="DSQ50" s="63"/>
      <c r="DSR50" s="64"/>
      <c r="DSS50" s="63"/>
      <c r="DST50" s="63"/>
      <c r="DSU50" s="63"/>
      <c r="DSV50" s="63"/>
      <c r="DSW50" s="63"/>
      <c r="DSX50" s="63"/>
      <c r="DSY50" s="63"/>
      <c r="DSZ50" s="64"/>
      <c r="DTA50" s="63"/>
      <c r="DTB50" s="63"/>
      <c r="DTC50" s="63"/>
      <c r="DTD50" s="63"/>
      <c r="DTE50" s="63"/>
      <c r="DTF50" s="63"/>
      <c r="DTG50" s="63"/>
      <c r="DTH50" s="64"/>
      <c r="DTI50" s="63"/>
      <c r="DTJ50" s="63"/>
      <c r="DTK50" s="63"/>
      <c r="DTL50" s="63"/>
      <c r="DTM50" s="63"/>
      <c r="DTN50" s="63"/>
      <c r="DTO50" s="63"/>
      <c r="DTP50" s="64"/>
      <c r="DTQ50" s="63"/>
      <c r="DTR50" s="63"/>
      <c r="DTS50" s="63"/>
      <c r="DTT50" s="63"/>
      <c r="DTU50" s="63"/>
      <c r="DTV50" s="63"/>
      <c r="DTW50" s="63"/>
      <c r="DTX50" s="64"/>
      <c r="DTY50" s="63"/>
      <c r="DTZ50" s="63"/>
      <c r="DUA50" s="63"/>
      <c r="DUB50" s="63"/>
      <c r="DUC50" s="63"/>
      <c r="DUD50" s="63"/>
      <c r="DUE50" s="63"/>
      <c r="DUF50" s="64"/>
      <c r="DUG50" s="63"/>
      <c r="DUH50" s="63"/>
      <c r="DUI50" s="63"/>
      <c r="DUJ50" s="63"/>
      <c r="DUK50" s="63"/>
      <c r="DUL50" s="63"/>
      <c r="DUM50" s="63"/>
      <c r="DUN50" s="64"/>
      <c r="DUO50" s="63"/>
      <c r="DUP50" s="63"/>
      <c r="DUQ50" s="63"/>
      <c r="DUR50" s="63"/>
      <c r="DUS50" s="63"/>
      <c r="DUT50" s="63"/>
      <c r="DUU50" s="63"/>
      <c r="DUV50" s="64"/>
      <c r="DUW50" s="63"/>
      <c r="DUX50" s="63"/>
      <c r="DUY50" s="63"/>
      <c r="DUZ50" s="63"/>
      <c r="DVA50" s="63"/>
      <c r="DVB50" s="63"/>
      <c r="DVC50" s="63"/>
      <c r="DVD50" s="64"/>
      <c r="DVE50" s="63"/>
      <c r="DVF50" s="63"/>
      <c r="DVG50" s="63"/>
      <c r="DVH50" s="63"/>
      <c r="DVI50" s="63"/>
      <c r="DVJ50" s="63"/>
      <c r="DVK50" s="63"/>
      <c r="DVL50" s="64"/>
      <c r="DVM50" s="63"/>
      <c r="DVN50" s="63"/>
      <c r="DVO50" s="63"/>
      <c r="DVP50" s="63"/>
      <c r="DVQ50" s="63"/>
      <c r="DVR50" s="63"/>
      <c r="DVS50" s="63"/>
      <c r="DVT50" s="64"/>
      <c r="DVU50" s="63"/>
      <c r="DVV50" s="63"/>
      <c r="DVW50" s="63"/>
      <c r="DVX50" s="63"/>
      <c r="DVY50" s="63"/>
      <c r="DVZ50" s="63"/>
      <c r="DWA50" s="63"/>
      <c r="DWB50" s="64"/>
      <c r="DWC50" s="63"/>
      <c r="DWD50" s="63"/>
      <c r="DWE50" s="63"/>
      <c r="DWF50" s="63"/>
      <c r="DWG50" s="63"/>
      <c r="DWH50" s="63"/>
      <c r="DWI50" s="63"/>
      <c r="DWJ50" s="64"/>
      <c r="DWK50" s="63"/>
      <c r="DWL50" s="63"/>
      <c r="DWM50" s="63"/>
      <c r="DWN50" s="63"/>
      <c r="DWO50" s="63"/>
      <c r="DWP50" s="63"/>
      <c r="DWQ50" s="63"/>
      <c r="DWR50" s="64"/>
      <c r="DWS50" s="63"/>
      <c r="DWT50" s="63"/>
      <c r="DWU50" s="63"/>
      <c r="DWV50" s="63"/>
      <c r="DWW50" s="63"/>
      <c r="DWX50" s="63"/>
      <c r="DWY50" s="63"/>
      <c r="DWZ50" s="64"/>
      <c r="DXA50" s="63"/>
      <c r="DXB50" s="63"/>
      <c r="DXC50" s="63"/>
      <c r="DXD50" s="63"/>
      <c r="DXE50" s="63"/>
      <c r="DXF50" s="63"/>
      <c r="DXG50" s="63"/>
      <c r="DXH50" s="64"/>
      <c r="DXI50" s="63"/>
      <c r="DXJ50" s="63"/>
      <c r="DXK50" s="63"/>
      <c r="DXL50" s="63"/>
      <c r="DXM50" s="63"/>
      <c r="DXN50" s="63"/>
      <c r="DXO50" s="63"/>
      <c r="DXP50" s="64"/>
      <c r="DXQ50" s="63"/>
      <c r="DXR50" s="63"/>
      <c r="DXS50" s="63"/>
      <c r="DXT50" s="63"/>
      <c r="DXU50" s="63"/>
      <c r="DXV50" s="63"/>
      <c r="DXW50" s="63"/>
      <c r="DXX50" s="64"/>
      <c r="DXY50" s="63"/>
      <c r="DXZ50" s="63"/>
      <c r="DYA50" s="63"/>
      <c r="DYB50" s="63"/>
      <c r="DYC50" s="63"/>
      <c r="DYD50" s="63"/>
      <c r="DYE50" s="63"/>
      <c r="DYF50" s="64"/>
      <c r="DYG50" s="63"/>
      <c r="DYH50" s="63"/>
      <c r="DYI50" s="63"/>
      <c r="DYJ50" s="63"/>
      <c r="DYK50" s="63"/>
      <c r="DYL50" s="63"/>
      <c r="DYM50" s="63"/>
      <c r="DYN50" s="64"/>
      <c r="DYO50" s="63"/>
      <c r="DYP50" s="63"/>
      <c r="DYQ50" s="63"/>
      <c r="DYR50" s="63"/>
      <c r="DYS50" s="63"/>
      <c r="DYT50" s="63"/>
      <c r="DYU50" s="63"/>
      <c r="DYV50" s="64"/>
      <c r="DYW50" s="63"/>
      <c r="DYX50" s="63"/>
      <c r="DYY50" s="63"/>
      <c r="DYZ50" s="63"/>
      <c r="DZA50" s="63"/>
      <c r="DZB50" s="63"/>
      <c r="DZC50" s="63"/>
      <c r="DZD50" s="64"/>
      <c r="DZE50" s="63"/>
      <c r="DZF50" s="63"/>
      <c r="DZG50" s="63"/>
      <c r="DZH50" s="63"/>
      <c r="DZI50" s="63"/>
      <c r="DZJ50" s="63"/>
      <c r="DZK50" s="63"/>
      <c r="DZL50" s="64"/>
      <c r="DZM50" s="63"/>
      <c r="DZN50" s="63"/>
      <c r="DZO50" s="63"/>
      <c r="DZP50" s="63"/>
      <c r="DZQ50" s="63"/>
      <c r="DZR50" s="63"/>
      <c r="DZS50" s="63"/>
      <c r="DZT50" s="64"/>
      <c r="DZU50" s="63"/>
      <c r="DZV50" s="63"/>
      <c r="DZW50" s="63"/>
      <c r="DZX50" s="63"/>
      <c r="DZY50" s="63"/>
      <c r="DZZ50" s="63"/>
      <c r="EAA50" s="63"/>
      <c r="EAB50" s="64"/>
      <c r="EAC50" s="63"/>
      <c r="EAD50" s="63"/>
      <c r="EAE50" s="63"/>
      <c r="EAF50" s="63"/>
      <c r="EAG50" s="63"/>
      <c r="EAH50" s="63"/>
      <c r="EAI50" s="63"/>
      <c r="EAJ50" s="64"/>
      <c r="EAK50" s="63"/>
      <c r="EAL50" s="63"/>
      <c r="EAM50" s="63"/>
      <c r="EAN50" s="63"/>
      <c r="EAO50" s="63"/>
      <c r="EAP50" s="63"/>
      <c r="EAQ50" s="63"/>
      <c r="EAR50" s="64"/>
      <c r="EAS50" s="63"/>
      <c r="EAT50" s="63"/>
      <c r="EAU50" s="63"/>
      <c r="EAV50" s="63"/>
      <c r="EAW50" s="63"/>
      <c r="EAX50" s="63"/>
      <c r="EAY50" s="63"/>
      <c r="EAZ50" s="64"/>
      <c r="EBA50" s="63"/>
      <c r="EBB50" s="63"/>
      <c r="EBC50" s="63"/>
      <c r="EBD50" s="63"/>
      <c r="EBE50" s="63"/>
      <c r="EBF50" s="63"/>
      <c r="EBG50" s="63"/>
      <c r="EBH50" s="64"/>
      <c r="EBI50" s="63"/>
      <c r="EBJ50" s="63"/>
      <c r="EBK50" s="63"/>
      <c r="EBL50" s="63"/>
      <c r="EBM50" s="63"/>
      <c r="EBN50" s="63"/>
      <c r="EBO50" s="63"/>
      <c r="EBP50" s="64"/>
      <c r="EBQ50" s="63"/>
      <c r="EBR50" s="63"/>
      <c r="EBS50" s="63"/>
      <c r="EBT50" s="63"/>
      <c r="EBU50" s="63"/>
      <c r="EBV50" s="63"/>
      <c r="EBW50" s="63"/>
      <c r="EBX50" s="64"/>
      <c r="EBY50" s="63"/>
      <c r="EBZ50" s="63"/>
      <c r="ECA50" s="63"/>
      <c r="ECB50" s="63"/>
      <c r="ECC50" s="63"/>
      <c r="ECD50" s="63"/>
      <c r="ECE50" s="63"/>
      <c r="ECF50" s="64"/>
      <c r="ECG50" s="63"/>
      <c r="ECH50" s="63"/>
      <c r="ECI50" s="63"/>
      <c r="ECJ50" s="63"/>
      <c r="ECK50" s="63"/>
      <c r="ECL50" s="63"/>
      <c r="ECM50" s="63"/>
      <c r="ECN50" s="64"/>
      <c r="ECO50" s="63"/>
      <c r="ECP50" s="63"/>
      <c r="ECQ50" s="63"/>
      <c r="ECR50" s="63"/>
      <c r="ECS50" s="63"/>
      <c r="ECT50" s="63"/>
      <c r="ECU50" s="63"/>
      <c r="ECV50" s="64"/>
      <c r="ECW50" s="63"/>
      <c r="ECX50" s="63"/>
      <c r="ECY50" s="63"/>
      <c r="ECZ50" s="63"/>
      <c r="EDA50" s="63"/>
      <c r="EDB50" s="63"/>
      <c r="EDC50" s="63"/>
      <c r="EDD50" s="64"/>
      <c r="EDE50" s="63"/>
      <c r="EDF50" s="63"/>
      <c r="EDG50" s="63"/>
      <c r="EDH50" s="63"/>
      <c r="EDI50" s="63"/>
      <c r="EDJ50" s="63"/>
      <c r="EDK50" s="63"/>
      <c r="EDL50" s="64"/>
      <c r="EDM50" s="63"/>
      <c r="EDN50" s="63"/>
      <c r="EDO50" s="63"/>
      <c r="EDP50" s="63"/>
      <c r="EDQ50" s="63"/>
      <c r="EDR50" s="63"/>
      <c r="EDS50" s="63"/>
      <c r="EDT50" s="64"/>
      <c r="EDU50" s="63"/>
      <c r="EDV50" s="63"/>
      <c r="EDW50" s="63"/>
      <c r="EDX50" s="63"/>
      <c r="EDY50" s="63"/>
      <c r="EDZ50" s="63"/>
      <c r="EEA50" s="63"/>
      <c r="EEB50" s="64"/>
      <c r="EEC50" s="63"/>
      <c r="EED50" s="63"/>
      <c r="EEE50" s="63"/>
      <c r="EEF50" s="63"/>
      <c r="EEG50" s="63"/>
      <c r="EEH50" s="63"/>
      <c r="EEI50" s="63"/>
      <c r="EEJ50" s="64"/>
      <c r="EEK50" s="63"/>
      <c r="EEL50" s="63"/>
      <c r="EEM50" s="63"/>
      <c r="EEN50" s="63"/>
      <c r="EEO50" s="63"/>
      <c r="EEP50" s="63"/>
      <c r="EEQ50" s="63"/>
      <c r="EER50" s="64"/>
      <c r="EES50" s="63"/>
      <c r="EET50" s="63"/>
      <c r="EEU50" s="63"/>
      <c r="EEV50" s="63"/>
      <c r="EEW50" s="63"/>
      <c r="EEX50" s="63"/>
      <c r="EEY50" s="63"/>
      <c r="EEZ50" s="64"/>
      <c r="EFA50" s="63"/>
      <c r="EFB50" s="63"/>
      <c r="EFC50" s="63"/>
      <c r="EFD50" s="63"/>
      <c r="EFE50" s="63"/>
      <c r="EFF50" s="63"/>
      <c r="EFG50" s="63"/>
      <c r="EFH50" s="64"/>
      <c r="EFI50" s="63"/>
      <c r="EFJ50" s="63"/>
      <c r="EFK50" s="63"/>
      <c r="EFL50" s="63"/>
      <c r="EFM50" s="63"/>
      <c r="EFN50" s="63"/>
      <c r="EFO50" s="63"/>
      <c r="EFP50" s="64"/>
      <c r="EFQ50" s="63"/>
      <c r="EFR50" s="63"/>
      <c r="EFS50" s="63"/>
      <c r="EFT50" s="63"/>
      <c r="EFU50" s="63"/>
      <c r="EFV50" s="63"/>
      <c r="EFW50" s="63"/>
      <c r="EFX50" s="64"/>
      <c r="EFY50" s="63"/>
      <c r="EFZ50" s="63"/>
      <c r="EGA50" s="63"/>
      <c r="EGB50" s="63"/>
      <c r="EGC50" s="63"/>
      <c r="EGD50" s="63"/>
      <c r="EGE50" s="63"/>
      <c r="EGF50" s="64"/>
      <c r="EGG50" s="63"/>
      <c r="EGH50" s="63"/>
      <c r="EGI50" s="63"/>
      <c r="EGJ50" s="63"/>
      <c r="EGK50" s="63"/>
      <c r="EGL50" s="63"/>
      <c r="EGM50" s="63"/>
      <c r="EGN50" s="64"/>
      <c r="EGO50" s="63"/>
      <c r="EGP50" s="63"/>
      <c r="EGQ50" s="63"/>
      <c r="EGR50" s="63"/>
      <c r="EGS50" s="63"/>
      <c r="EGT50" s="63"/>
      <c r="EGU50" s="63"/>
      <c r="EGV50" s="64"/>
      <c r="EGW50" s="63"/>
      <c r="EGX50" s="63"/>
      <c r="EGY50" s="63"/>
      <c r="EGZ50" s="63"/>
      <c r="EHA50" s="63"/>
      <c r="EHB50" s="63"/>
      <c r="EHC50" s="63"/>
      <c r="EHD50" s="64"/>
      <c r="EHE50" s="63"/>
      <c r="EHF50" s="63"/>
      <c r="EHG50" s="63"/>
      <c r="EHH50" s="63"/>
      <c r="EHI50" s="63"/>
      <c r="EHJ50" s="63"/>
      <c r="EHK50" s="63"/>
      <c r="EHL50" s="64"/>
      <c r="EHM50" s="63"/>
      <c r="EHN50" s="63"/>
      <c r="EHO50" s="63"/>
      <c r="EHP50" s="63"/>
      <c r="EHQ50" s="63"/>
      <c r="EHR50" s="63"/>
      <c r="EHS50" s="63"/>
      <c r="EHT50" s="64"/>
      <c r="EHU50" s="63"/>
      <c r="EHV50" s="63"/>
      <c r="EHW50" s="63"/>
      <c r="EHX50" s="63"/>
      <c r="EHY50" s="63"/>
      <c r="EHZ50" s="63"/>
      <c r="EIA50" s="63"/>
      <c r="EIB50" s="64"/>
      <c r="EIC50" s="63"/>
      <c r="EID50" s="63"/>
      <c r="EIE50" s="63"/>
      <c r="EIF50" s="63"/>
      <c r="EIG50" s="63"/>
      <c r="EIH50" s="63"/>
      <c r="EII50" s="63"/>
      <c r="EIJ50" s="64"/>
      <c r="EIK50" s="63"/>
      <c r="EIL50" s="63"/>
      <c r="EIM50" s="63"/>
      <c r="EIN50" s="63"/>
      <c r="EIO50" s="63"/>
      <c r="EIP50" s="63"/>
      <c r="EIQ50" s="63"/>
      <c r="EIR50" s="64"/>
      <c r="EIS50" s="63"/>
      <c r="EIT50" s="63"/>
      <c r="EIU50" s="63"/>
      <c r="EIV50" s="63"/>
      <c r="EIW50" s="63"/>
      <c r="EIX50" s="63"/>
      <c r="EIY50" s="63"/>
      <c r="EIZ50" s="64"/>
      <c r="EJA50" s="63"/>
      <c r="EJB50" s="63"/>
      <c r="EJC50" s="63"/>
      <c r="EJD50" s="63"/>
      <c r="EJE50" s="63"/>
      <c r="EJF50" s="63"/>
      <c r="EJG50" s="63"/>
      <c r="EJH50" s="64"/>
      <c r="EJI50" s="63"/>
      <c r="EJJ50" s="63"/>
      <c r="EJK50" s="63"/>
      <c r="EJL50" s="63"/>
      <c r="EJM50" s="63"/>
      <c r="EJN50" s="63"/>
      <c r="EJO50" s="63"/>
      <c r="EJP50" s="64"/>
      <c r="EJQ50" s="63"/>
      <c r="EJR50" s="63"/>
      <c r="EJS50" s="63"/>
      <c r="EJT50" s="63"/>
      <c r="EJU50" s="63"/>
      <c r="EJV50" s="63"/>
      <c r="EJW50" s="63"/>
      <c r="EJX50" s="64"/>
      <c r="EJY50" s="63"/>
      <c r="EJZ50" s="63"/>
      <c r="EKA50" s="63"/>
      <c r="EKB50" s="63"/>
      <c r="EKC50" s="63"/>
      <c r="EKD50" s="63"/>
      <c r="EKE50" s="63"/>
      <c r="EKF50" s="64"/>
      <c r="EKG50" s="63"/>
      <c r="EKH50" s="63"/>
      <c r="EKI50" s="63"/>
      <c r="EKJ50" s="63"/>
      <c r="EKK50" s="63"/>
      <c r="EKL50" s="63"/>
      <c r="EKM50" s="63"/>
      <c r="EKN50" s="64"/>
      <c r="EKO50" s="63"/>
      <c r="EKP50" s="63"/>
      <c r="EKQ50" s="63"/>
      <c r="EKR50" s="63"/>
      <c r="EKS50" s="63"/>
      <c r="EKT50" s="63"/>
      <c r="EKU50" s="63"/>
      <c r="EKV50" s="64"/>
      <c r="EKW50" s="63"/>
      <c r="EKX50" s="63"/>
      <c r="EKY50" s="63"/>
      <c r="EKZ50" s="63"/>
      <c r="ELA50" s="63"/>
      <c r="ELB50" s="63"/>
      <c r="ELC50" s="63"/>
      <c r="ELD50" s="64"/>
      <c r="ELE50" s="63"/>
      <c r="ELF50" s="63"/>
      <c r="ELG50" s="63"/>
      <c r="ELH50" s="63"/>
      <c r="ELI50" s="63"/>
      <c r="ELJ50" s="63"/>
      <c r="ELK50" s="63"/>
      <c r="ELL50" s="64"/>
      <c r="ELM50" s="63"/>
      <c r="ELN50" s="63"/>
      <c r="ELO50" s="63"/>
      <c r="ELP50" s="63"/>
      <c r="ELQ50" s="63"/>
      <c r="ELR50" s="63"/>
      <c r="ELS50" s="63"/>
      <c r="ELT50" s="64"/>
      <c r="ELU50" s="63"/>
      <c r="ELV50" s="63"/>
      <c r="ELW50" s="63"/>
      <c r="ELX50" s="63"/>
      <c r="ELY50" s="63"/>
      <c r="ELZ50" s="63"/>
      <c r="EMA50" s="63"/>
      <c r="EMB50" s="64"/>
      <c r="EMC50" s="63"/>
      <c r="EMD50" s="63"/>
      <c r="EME50" s="63"/>
      <c r="EMF50" s="63"/>
      <c r="EMG50" s="63"/>
      <c r="EMH50" s="63"/>
      <c r="EMI50" s="63"/>
      <c r="EMJ50" s="64"/>
      <c r="EMK50" s="63"/>
      <c r="EML50" s="63"/>
      <c r="EMM50" s="63"/>
      <c r="EMN50" s="63"/>
      <c r="EMO50" s="63"/>
      <c r="EMP50" s="63"/>
      <c r="EMQ50" s="63"/>
      <c r="EMR50" s="64"/>
      <c r="EMS50" s="63"/>
      <c r="EMT50" s="63"/>
      <c r="EMU50" s="63"/>
      <c r="EMV50" s="63"/>
      <c r="EMW50" s="63"/>
      <c r="EMX50" s="63"/>
      <c r="EMY50" s="63"/>
      <c r="EMZ50" s="64"/>
      <c r="ENA50" s="63"/>
      <c r="ENB50" s="63"/>
      <c r="ENC50" s="63"/>
      <c r="END50" s="63"/>
      <c r="ENE50" s="63"/>
      <c r="ENF50" s="63"/>
      <c r="ENG50" s="63"/>
      <c r="ENH50" s="64"/>
      <c r="ENI50" s="63"/>
      <c r="ENJ50" s="63"/>
      <c r="ENK50" s="63"/>
      <c r="ENL50" s="63"/>
      <c r="ENM50" s="63"/>
      <c r="ENN50" s="63"/>
      <c r="ENO50" s="63"/>
      <c r="ENP50" s="64"/>
      <c r="ENQ50" s="63"/>
      <c r="ENR50" s="63"/>
      <c r="ENS50" s="63"/>
      <c r="ENT50" s="63"/>
      <c r="ENU50" s="63"/>
      <c r="ENV50" s="63"/>
      <c r="ENW50" s="63"/>
      <c r="ENX50" s="64"/>
      <c r="ENY50" s="63"/>
      <c r="ENZ50" s="63"/>
      <c r="EOA50" s="63"/>
      <c r="EOB50" s="63"/>
      <c r="EOC50" s="63"/>
      <c r="EOD50" s="63"/>
      <c r="EOE50" s="63"/>
      <c r="EOF50" s="64"/>
      <c r="EOG50" s="63"/>
      <c r="EOH50" s="63"/>
      <c r="EOI50" s="63"/>
      <c r="EOJ50" s="63"/>
      <c r="EOK50" s="63"/>
      <c r="EOL50" s="63"/>
      <c r="EOM50" s="63"/>
      <c r="EON50" s="64"/>
      <c r="EOO50" s="63"/>
      <c r="EOP50" s="63"/>
      <c r="EOQ50" s="63"/>
      <c r="EOR50" s="63"/>
      <c r="EOS50" s="63"/>
      <c r="EOT50" s="63"/>
      <c r="EOU50" s="63"/>
      <c r="EOV50" s="64"/>
      <c r="EOW50" s="63"/>
      <c r="EOX50" s="63"/>
      <c r="EOY50" s="63"/>
      <c r="EOZ50" s="63"/>
      <c r="EPA50" s="63"/>
      <c r="EPB50" s="63"/>
      <c r="EPC50" s="63"/>
      <c r="EPD50" s="64"/>
      <c r="EPE50" s="63"/>
      <c r="EPF50" s="63"/>
      <c r="EPG50" s="63"/>
      <c r="EPH50" s="63"/>
      <c r="EPI50" s="63"/>
      <c r="EPJ50" s="63"/>
      <c r="EPK50" s="63"/>
      <c r="EPL50" s="64"/>
      <c r="EPM50" s="63"/>
      <c r="EPN50" s="63"/>
      <c r="EPO50" s="63"/>
      <c r="EPP50" s="63"/>
      <c r="EPQ50" s="63"/>
      <c r="EPR50" s="63"/>
      <c r="EPS50" s="63"/>
      <c r="EPT50" s="64"/>
      <c r="EPU50" s="63"/>
      <c r="EPV50" s="63"/>
      <c r="EPW50" s="63"/>
      <c r="EPX50" s="63"/>
      <c r="EPY50" s="63"/>
      <c r="EPZ50" s="63"/>
      <c r="EQA50" s="63"/>
      <c r="EQB50" s="64"/>
      <c r="EQC50" s="63"/>
      <c r="EQD50" s="63"/>
      <c r="EQE50" s="63"/>
      <c r="EQF50" s="63"/>
      <c r="EQG50" s="63"/>
      <c r="EQH50" s="63"/>
      <c r="EQI50" s="63"/>
      <c r="EQJ50" s="64"/>
      <c r="EQK50" s="63"/>
      <c r="EQL50" s="63"/>
      <c r="EQM50" s="63"/>
      <c r="EQN50" s="63"/>
      <c r="EQO50" s="63"/>
      <c r="EQP50" s="63"/>
      <c r="EQQ50" s="63"/>
      <c r="EQR50" s="64"/>
      <c r="EQS50" s="63"/>
      <c r="EQT50" s="63"/>
      <c r="EQU50" s="63"/>
      <c r="EQV50" s="63"/>
      <c r="EQW50" s="63"/>
      <c r="EQX50" s="63"/>
      <c r="EQY50" s="63"/>
      <c r="EQZ50" s="64"/>
      <c r="ERA50" s="63"/>
      <c r="ERB50" s="63"/>
      <c r="ERC50" s="63"/>
      <c r="ERD50" s="63"/>
      <c r="ERE50" s="63"/>
      <c r="ERF50" s="63"/>
      <c r="ERG50" s="63"/>
      <c r="ERH50" s="64"/>
      <c r="ERI50" s="63"/>
      <c r="ERJ50" s="63"/>
      <c r="ERK50" s="63"/>
      <c r="ERL50" s="63"/>
      <c r="ERM50" s="63"/>
      <c r="ERN50" s="63"/>
      <c r="ERO50" s="63"/>
      <c r="ERP50" s="64"/>
      <c r="ERQ50" s="63"/>
      <c r="ERR50" s="63"/>
      <c r="ERS50" s="63"/>
      <c r="ERT50" s="63"/>
      <c r="ERU50" s="63"/>
      <c r="ERV50" s="63"/>
      <c r="ERW50" s="63"/>
      <c r="ERX50" s="64"/>
      <c r="ERY50" s="63"/>
      <c r="ERZ50" s="63"/>
      <c r="ESA50" s="63"/>
      <c r="ESB50" s="63"/>
      <c r="ESC50" s="63"/>
      <c r="ESD50" s="63"/>
      <c r="ESE50" s="63"/>
      <c r="ESF50" s="64"/>
      <c r="ESG50" s="63"/>
      <c r="ESH50" s="63"/>
      <c r="ESI50" s="63"/>
      <c r="ESJ50" s="63"/>
      <c r="ESK50" s="63"/>
      <c r="ESL50" s="63"/>
      <c r="ESM50" s="63"/>
      <c r="ESN50" s="64"/>
      <c r="ESO50" s="63"/>
      <c r="ESP50" s="63"/>
      <c r="ESQ50" s="63"/>
      <c r="ESR50" s="63"/>
      <c r="ESS50" s="63"/>
      <c r="EST50" s="63"/>
      <c r="ESU50" s="63"/>
      <c r="ESV50" s="64"/>
      <c r="ESW50" s="63"/>
      <c r="ESX50" s="63"/>
      <c r="ESY50" s="63"/>
      <c r="ESZ50" s="63"/>
      <c r="ETA50" s="63"/>
      <c r="ETB50" s="63"/>
      <c r="ETC50" s="63"/>
      <c r="ETD50" s="64"/>
      <c r="ETE50" s="63"/>
      <c r="ETF50" s="63"/>
      <c r="ETG50" s="63"/>
      <c r="ETH50" s="63"/>
      <c r="ETI50" s="63"/>
      <c r="ETJ50" s="63"/>
      <c r="ETK50" s="63"/>
      <c r="ETL50" s="64"/>
      <c r="ETM50" s="63"/>
      <c r="ETN50" s="63"/>
      <c r="ETO50" s="63"/>
      <c r="ETP50" s="63"/>
      <c r="ETQ50" s="63"/>
      <c r="ETR50" s="63"/>
      <c r="ETS50" s="63"/>
      <c r="ETT50" s="64"/>
      <c r="ETU50" s="63"/>
      <c r="ETV50" s="63"/>
      <c r="ETW50" s="63"/>
      <c r="ETX50" s="63"/>
      <c r="ETY50" s="63"/>
      <c r="ETZ50" s="63"/>
      <c r="EUA50" s="63"/>
      <c r="EUB50" s="64"/>
      <c r="EUC50" s="63"/>
      <c r="EUD50" s="63"/>
      <c r="EUE50" s="63"/>
      <c r="EUF50" s="63"/>
      <c r="EUG50" s="63"/>
      <c r="EUH50" s="63"/>
      <c r="EUI50" s="63"/>
      <c r="EUJ50" s="64"/>
      <c r="EUK50" s="63"/>
      <c r="EUL50" s="63"/>
      <c r="EUM50" s="63"/>
      <c r="EUN50" s="63"/>
      <c r="EUO50" s="63"/>
      <c r="EUP50" s="63"/>
      <c r="EUQ50" s="63"/>
      <c r="EUR50" s="64"/>
      <c r="EUS50" s="63"/>
      <c r="EUT50" s="63"/>
      <c r="EUU50" s="63"/>
      <c r="EUV50" s="63"/>
      <c r="EUW50" s="63"/>
      <c r="EUX50" s="63"/>
      <c r="EUY50" s="63"/>
      <c r="EUZ50" s="64"/>
      <c r="EVA50" s="63"/>
      <c r="EVB50" s="63"/>
      <c r="EVC50" s="63"/>
      <c r="EVD50" s="63"/>
      <c r="EVE50" s="63"/>
      <c r="EVF50" s="63"/>
      <c r="EVG50" s="63"/>
      <c r="EVH50" s="64"/>
      <c r="EVI50" s="63"/>
      <c r="EVJ50" s="63"/>
      <c r="EVK50" s="63"/>
      <c r="EVL50" s="63"/>
      <c r="EVM50" s="63"/>
      <c r="EVN50" s="63"/>
      <c r="EVO50" s="63"/>
      <c r="EVP50" s="64"/>
      <c r="EVQ50" s="63"/>
      <c r="EVR50" s="63"/>
      <c r="EVS50" s="63"/>
      <c r="EVT50" s="63"/>
      <c r="EVU50" s="63"/>
      <c r="EVV50" s="63"/>
      <c r="EVW50" s="63"/>
      <c r="EVX50" s="64"/>
      <c r="EVY50" s="63"/>
      <c r="EVZ50" s="63"/>
      <c r="EWA50" s="63"/>
      <c r="EWB50" s="63"/>
      <c r="EWC50" s="63"/>
      <c r="EWD50" s="63"/>
      <c r="EWE50" s="63"/>
      <c r="EWF50" s="64"/>
      <c r="EWG50" s="63"/>
      <c r="EWH50" s="63"/>
      <c r="EWI50" s="63"/>
      <c r="EWJ50" s="63"/>
      <c r="EWK50" s="63"/>
      <c r="EWL50" s="63"/>
      <c r="EWM50" s="63"/>
      <c r="EWN50" s="64"/>
      <c r="EWO50" s="63"/>
      <c r="EWP50" s="63"/>
      <c r="EWQ50" s="63"/>
      <c r="EWR50" s="63"/>
      <c r="EWS50" s="63"/>
      <c r="EWT50" s="63"/>
      <c r="EWU50" s="63"/>
      <c r="EWV50" s="64"/>
      <c r="EWW50" s="63"/>
      <c r="EWX50" s="63"/>
      <c r="EWY50" s="63"/>
      <c r="EWZ50" s="63"/>
      <c r="EXA50" s="63"/>
      <c r="EXB50" s="63"/>
      <c r="EXC50" s="63"/>
      <c r="EXD50" s="64"/>
      <c r="EXE50" s="63"/>
      <c r="EXF50" s="63"/>
      <c r="EXG50" s="63"/>
      <c r="EXH50" s="63"/>
      <c r="EXI50" s="63"/>
      <c r="EXJ50" s="63"/>
      <c r="EXK50" s="63"/>
      <c r="EXL50" s="64"/>
      <c r="EXM50" s="63"/>
      <c r="EXN50" s="63"/>
      <c r="EXO50" s="63"/>
      <c r="EXP50" s="63"/>
      <c r="EXQ50" s="63"/>
      <c r="EXR50" s="63"/>
      <c r="EXS50" s="63"/>
      <c r="EXT50" s="64"/>
      <c r="EXU50" s="63"/>
      <c r="EXV50" s="63"/>
      <c r="EXW50" s="63"/>
      <c r="EXX50" s="63"/>
      <c r="EXY50" s="63"/>
      <c r="EXZ50" s="63"/>
      <c r="EYA50" s="63"/>
      <c r="EYB50" s="64"/>
      <c r="EYC50" s="63"/>
      <c r="EYD50" s="63"/>
      <c r="EYE50" s="63"/>
      <c r="EYF50" s="63"/>
      <c r="EYG50" s="63"/>
      <c r="EYH50" s="63"/>
      <c r="EYI50" s="63"/>
      <c r="EYJ50" s="64"/>
      <c r="EYK50" s="63"/>
      <c r="EYL50" s="63"/>
      <c r="EYM50" s="63"/>
      <c r="EYN50" s="63"/>
      <c r="EYO50" s="63"/>
      <c r="EYP50" s="63"/>
      <c r="EYQ50" s="63"/>
      <c r="EYR50" s="64"/>
      <c r="EYS50" s="63"/>
      <c r="EYT50" s="63"/>
      <c r="EYU50" s="63"/>
      <c r="EYV50" s="63"/>
      <c r="EYW50" s="63"/>
      <c r="EYX50" s="63"/>
      <c r="EYY50" s="63"/>
      <c r="EYZ50" s="64"/>
      <c r="EZA50" s="63"/>
      <c r="EZB50" s="63"/>
      <c r="EZC50" s="63"/>
      <c r="EZD50" s="63"/>
      <c r="EZE50" s="63"/>
      <c r="EZF50" s="63"/>
      <c r="EZG50" s="63"/>
      <c r="EZH50" s="64"/>
      <c r="EZI50" s="63"/>
      <c r="EZJ50" s="63"/>
      <c r="EZK50" s="63"/>
      <c r="EZL50" s="63"/>
      <c r="EZM50" s="63"/>
      <c r="EZN50" s="63"/>
      <c r="EZO50" s="63"/>
      <c r="EZP50" s="64"/>
      <c r="EZQ50" s="63"/>
      <c r="EZR50" s="63"/>
      <c r="EZS50" s="63"/>
      <c r="EZT50" s="63"/>
      <c r="EZU50" s="63"/>
      <c r="EZV50" s="63"/>
      <c r="EZW50" s="63"/>
      <c r="EZX50" s="64"/>
      <c r="EZY50" s="63"/>
      <c r="EZZ50" s="63"/>
      <c r="FAA50" s="63"/>
      <c r="FAB50" s="63"/>
      <c r="FAC50" s="63"/>
      <c r="FAD50" s="63"/>
      <c r="FAE50" s="63"/>
      <c r="FAF50" s="64"/>
      <c r="FAG50" s="63"/>
      <c r="FAH50" s="63"/>
      <c r="FAI50" s="63"/>
      <c r="FAJ50" s="63"/>
      <c r="FAK50" s="63"/>
      <c r="FAL50" s="63"/>
      <c r="FAM50" s="63"/>
      <c r="FAN50" s="64"/>
      <c r="FAO50" s="63"/>
      <c r="FAP50" s="63"/>
      <c r="FAQ50" s="63"/>
      <c r="FAR50" s="63"/>
      <c r="FAS50" s="63"/>
      <c r="FAT50" s="63"/>
      <c r="FAU50" s="63"/>
      <c r="FAV50" s="64"/>
      <c r="FAW50" s="63"/>
      <c r="FAX50" s="63"/>
      <c r="FAY50" s="63"/>
      <c r="FAZ50" s="63"/>
      <c r="FBA50" s="63"/>
      <c r="FBB50" s="63"/>
      <c r="FBC50" s="63"/>
      <c r="FBD50" s="64"/>
      <c r="FBE50" s="63"/>
      <c r="FBF50" s="63"/>
      <c r="FBG50" s="63"/>
      <c r="FBH50" s="63"/>
      <c r="FBI50" s="63"/>
      <c r="FBJ50" s="63"/>
      <c r="FBK50" s="63"/>
      <c r="FBL50" s="64"/>
      <c r="FBM50" s="63"/>
      <c r="FBN50" s="63"/>
      <c r="FBO50" s="63"/>
      <c r="FBP50" s="63"/>
      <c r="FBQ50" s="63"/>
      <c r="FBR50" s="63"/>
      <c r="FBS50" s="63"/>
      <c r="FBT50" s="64"/>
      <c r="FBU50" s="63"/>
      <c r="FBV50" s="63"/>
      <c r="FBW50" s="63"/>
      <c r="FBX50" s="63"/>
      <c r="FBY50" s="63"/>
      <c r="FBZ50" s="63"/>
      <c r="FCA50" s="63"/>
      <c r="FCB50" s="64"/>
      <c r="FCC50" s="63"/>
      <c r="FCD50" s="63"/>
      <c r="FCE50" s="63"/>
      <c r="FCF50" s="63"/>
      <c r="FCG50" s="63"/>
      <c r="FCH50" s="63"/>
      <c r="FCI50" s="63"/>
      <c r="FCJ50" s="64"/>
      <c r="FCK50" s="63"/>
      <c r="FCL50" s="63"/>
      <c r="FCM50" s="63"/>
      <c r="FCN50" s="63"/>
      <c r="FCO50" s="63"/>
      <c r="FCP50" s="63"/>
      <c r="FCQ50" s="63"/>
      <c r="FCR50" s="64"/>
      <c r="FCS50" s="63"/>
      <c r="FCT50" s="63"/>
      <c r="FCU50" s="63"/>
      <c r="FCV50" s="63"/>
      <c r="FCW50" s="63"/>
      <c r="FCX50" s="63"/>
      <c r="FCY50" s="63"/>
      <c r="FCZ50" s="64"/>
      <c r="FDA50" s="63"/>
      <c r="FDB50" s="63"/>
      <c r="FDC50" s="63"/>
      <c r="FDD50" s="63"/>
      <c r="FDE50" s="63"/>
      <c r="FDF50" s="63"/>
      <c r="FDG50" s="63"/>
      <c r="FDH50" s="64"/>
      <c r="FDI50" s="63"/>
      <c r="FDJ50" s="63"/>
      <c r="FDK50" s="63"/>
      <c r="FDL50" s="63"/>
      <c r="FDM50" s="63"/>
      <c r="FDN50" s="63"/>
      <c r="FDO50" s="63"/>
      <c r="FDP50" s="64"/>
      <c r="FDQ50" s="63"/>
      <c r="FDR50" s="63"/>
      <c r="FDS50" s="63"/>
      <c r="FDT50" s="63"/>
      <c r="FDU50" s="63"/>
      <c r="FDV50" s="63"/>
      <c r="FDW50" s="63"/>
      <c r="FDX50" s="64"/>
      <c r="FDY50" s="63"/>
      <c r="FDZ50" s="63"/>
      <c r="FEA50" s="63"/>
      <c r="FEB50" s="63"/>
      <c r="FEC50" s="63"/>
      <c r="FED50" s="63"/>
      <c r="FEE50" s="63"/>
      <c r="FEF50" s="64"/>
      <c r="FEG50" s="63"/>
      <c r="FEH50" s="63"/>
      <c r="FEI50" s="63"/>
      <c r="FEJ50" s="63"/>
      <c r="FEK50" s="63"/>
      <c r="FEL50" s="63"/>
      <c r="FEM50" s="63"/>
      <c r="FEN50" s="64"/>
      <c r="FEO50" s="63"/>
      <c r="FEP50" s="63"/>
      <c r="FEQ50" s="63"/>
      <c r="FER50" s="63"/>
      <c r="FES50" s="63"/>
      <c r="FET50" s="63"/>
      <c r="FEU50" s="63"/>
      <c r="FEV50" s="64"/>
      <c r="FEW50" s="63"/>
      <c r="FEX50" s="63"/>
      <c r="FEY50" s="63"/>
      <c r="FEZ50" s="63"/>
      <c r="FFA50" s="63"/>
      <c r="FFB50" s="63"/>
      <c r="FFC50" s="63"/>
      <c r="FFD50" s="64"/>
      <c r="FFE50" s="63"/>
      <c r="FFF50" s="63"/>
      <c r="FFG50" s="63"/>
      <c r="FFH50" s="63"/>
      <c r="FFI50" s="63"/>
      <c r="FFJ50" s="63"/>
      <c r="FFK50" s="63"/>
      <c r="FFL50" s="64"/>
      <c r="FFM50" s="63"/>
      <c r="FFN50" s="63"/>
      <c r="FFO50" s="63"/>
      <c r="FFP50" s="63"/>
      <c r="FFQ50" s="63"/>
      <c r="FFR50" s="63"/>
      <c r="FFS50" s="63"/>
      <c r="FFT50" s="64"/>
      <c r="FFU50" s="63"/>
      <c r="FFV50" s="63"/>
      <c r="FFW50" s="63"/>
      <c r="FFX50" s="63"/>
      <c r="FFY50" s="63"/>
      <c r="FFZ50" s="63"/>
      <c r="FGA50" s="63"/>
      <c r="FGB50" s="64"/>
      <c r="FGC50" s="63"/>
      <c r="FGD50" s="63"/>
      <c r="FGE50" s="63"/>
      <c r="FGF50" s="63"/>
      <c r="FGG50" s="63"/>
      <c r="FGH50" s="63"/>
      <c r="FGI50" s="63"/>
      <c r="FGJ50" s="64"/>
      <c r="FGK50" s="63"/>
      <c r="FGL50" s="63"/>
      <c r="FGM50" s="63"/>
      <c r="FGN50" s="63"/>
      <c r="FGO50" s="63"/>
      <c r="FGP50" s="63"/>
      <c r="FGQ50" s="63"/>
      <c r="FGR50" s="64"/>
      <c r="FGS50" s="63"/>
      <c r="FGT50" s="63"/>
      <c r="FGU50" s="63"/>
      <c r="FGV50" s="63"/>
      <c r="FGW50" s="63"/>
      <c r="FGX50" s="63"/>
      <c r="FGY50" s="63"/>
      <c r="FGZ50" s="64"/>
      <c r="FHA50" s="63"/>
      <c r="FHB50" s="63"/>
      <c r="FHC50" s="63"/>
      <c r="FHD50" s="63"/>
      <c r="FHE50" s="63"/>
      <c r="FHF50" s="63"/>
      <c r="FHG50" s="63"/>
      <c r="FHH50" s="64"/>
      <c r="FHI50" s="63"/>
      <c r="FHJ50" s="63"/>
      <c r="FHK50" s="63"/>
      <c r="FHL50" s="63"/>
      <c r="FHM50" s="63"/>
      <c r="FHN50" s="63"/>
      <c r="FHO50" s="63"/>
      <c r="FHP50" s="64"/>
      <c r="FHQ50" s="63"/>
      <c r="FHR50" s="63"/>
      <c r="FHS50" s="63"/>
      <c r="FHT50" s="63"/>
      <c r="FHU50" s="63"/>
      <c r="FHV50" s="63"/>
      <c r="FHW50" s="63"/>
      <c r="FHX50" s="64"/>
      <c r="FHY50" s="63"/>
      <c r="FHZ50" s="63"/>
      <c r="FIA50" s="63"/>
      <c r="FIB50" s="63"/>
      <c r="FIC50" s="63"/>
      <c r="FID50" s="63"/>
      <c r="FIE50" s="63"/>
      <c r="FIF50" s="64"/>
      <c r="FIG50" s="63"/>
      <c r="FIH50" s="63"/>
      <c r="FII50" s="63"/>
      <c r="FIJ50" s="63"/>
      <c r="FIK50" s="63"/>
      <c r="FIL50" s="63"/>
      <c r="FIM50" s="63"/>
      <c r="FIN50" s="64"/>
      <c r="FIO50" s="63"/>
      <c r="FIP50" s="63"/>
      <c r="FIQ50" s="63"/>
      <c r="FIR50" s="63"/>
      <c r="FIS50" s="63"/>
      <c r="FIT50" s="63"/>
      <c r="FIU50" s="63"/>
      <c r="FIV50" s="64"/>
      <c r="FIW50" s="63"/>
      <c r="FIX50" s="63"/>
      <c r="FIY50" s="63"/>
      <c r="FIZ50" s="63"/>
      <c r="FJA50" s="63"/>
      <c r="FJB50" s="63"/>
      <c r="FJC50" s="63"/>
      <c r="FJD50" s="64"/>
      <c r="FJE50" s="63"/>
      <c r="FJF50" s="63"/>
      <c r="FJG50" s="63"/>
      <c r="FJH50" s="63"/>
      <c r="FJI50" s="63"/>
      <c r="FJJ50" s="63"/>
      <c r="FJK50" s="63"/>
      <c r="FJL50" s="64"/>
      <c r="FJM50" s="63"/>
      <c r="FJN50" s="63"/>
      <c r="FJO50" s="63"/>
      <c r="FJP50" s="63"/>
      <c r="FJQ50" s="63"/>
      <c r="FJR50" s="63"/>
      <c r="FJS50" s="63"/>
      <c r="FJT50" s="64"/>
      <c r="FJU50" s="63"/>
      <c r="FJV50" s="63"/>
      <c r="FJW50" s="63"/>
      <c r="FJX50" s="63"/>
      <c r="FJY50" s="63"/>
      <c r="FJZ50" s="63"/>
      <c r="FKA50" s="63"/>
      <c r="FKB50" s="64"/>
      <c r="FKC50" s="63"/>
      <c r="FKD50" s="63"/>
      <c r="FKE50" s="63"/>
      <c r="FKF50" s="63"/>
      <c r="FKG50" s="63"/>
      <c r="FKH50" s="63"/>
      <c r="FKI50" s="63"/>
      <c r="FKJ50" s="64"/>
      <c r="FKK50" s="63"/>
      <c r="FKL50" s="63"/>
      <c r="FKM50" s="63"/>
      <c r="FKN50" s="63"/>
      <c r="FKO50" s="63"/>
      <c r="FKP50" s="63"/>
      <c r="FKQ50" s="63"/>
      <c r="FKR50" s="64"/>
      <c r="FKS50" s="63"/>
      <c r="FKT50" s="63"/>
      <c r="FKU50" s="63"/>
      <c r="FKV50" s="63"/>
      <c r="FKW50" s="63"/>
      <c r="FKX50" s="63"/>
      <c r="FKY50" s="63"/>
      <c r="FKZ50" s="64"/>
      <c r="FLA50" s="63"/>
      <c r="FLB50" s="63"/>
      <c r="FLC50" s="63"/>
      <c r="FLD50" s="63"/>
      <c r="FLE50" s="63"/>
      <c r="FLF50" s="63"/>
      <c r="FLG50" s="63"/>
      <c r="FLH50" s="64"/>
      <c r="FLI50" s="63"/>
      <c r="FLJ50" s="63"/>
      <c r="FLK50" s="63"/>
      <c r="FLL50" s="63"/>
      <c r="FLM50" s="63"/>
      <c r="FLN50" s="63"/>
      <c r="FLO50" s="63"/>
      <c r="FLP50" s="64"/>
      <c r="FLQ50" s="63"/>
      <c r="FLR50" s="63"/>
      <c r="FLS50" s="63"/>
      <c r="FLT50" s="63"/>
      <c r="FLU50" s="63"/>
      <c r="FLV50" s="63"/>
      <c r="FLW50" s="63"/>
      <c r="FLX50" s="64"/>
      <c r="FLY50" s="63"/>
      <c r="FLZ50" s="63"/>
      <c r="FMA50" s="63"/>
      <c r="FMB50" s="63"/>
      <c r="FMC50" s="63"/>
      <c r="FMD50" s="63"/>
      <c r="FME50" s="63"/>
      <c r="FMF50" s="64"/>
      <c r="FMG50" s="63"/>
      <c r="FMH50" s="63"/>
      <c r="FMI50" s="63"/>
      <c r="FMJ50" s="63"/>
      <c r="FMK50" s="63"/>
      <c r="FML50" s="63"/>
      <c r="FMM50" s="63"/>
      <c r="FMN50" s="64"/>
      <c r="FMO50" s="63"/>
      <c r="FMP50" s="63"/>
      <c r="FMQ50" s="63"/>
      <c r="FMR50" s="63"/>
      <c r="FMS50" s="63"/>
      <c r="FMT50" s="63"/>
      <c r="FMU50" s="63"/>
      <c r="FMV50" s="64"/>
      <c r="FMW50" s="63"/>
      <c r="FMX50" s="63"/>
      <c r="FMY50" s="63"/>
      <c r="FMZ50" s="63"/>
      <c r="FNA50" s="63"/>
      <c r="FNB50" s="63"/>
      <c r="FNC50" s="63"/>
      <c r="FND50" s="64"/>
      <c r="FNE50" s="63"/>
      <c r="FNF50" s="63"/>
      <c r="FNG50" s="63"/>
      <c r="FNH50" s="63"/>
      <c r="FNI50" s="63"/>
      <c r="FNJ50" s="63"/>
      <c r="FNK50" s="63"/>
      <c r="FNL50" s="64"/>
      <c r="FNM50" s="63"/>
      <c r="FNN50" s="63"/>
      <c r="FNO50" s="63"/>
      <c r="FNP50" s="63"/>
      <c r="FNQ50" s="63"/>
      <c r="FNR50" s="63"/>
      <c r="FNS50" s="63"/>
      <c r="FNT50" s="64"/>
      <c r="FNU50" s="63"/>
      <c r="FNV50" s="63"/>
      <c r="FNW50" s="63"/>
      <c r="FNX50" s="63"/>
      <c r="FNY50" s="63"/>
      <c r="FNZ50" s="63"/>
      <c r="FOA50" s="63"/>
      <c r="FOB50" s="64"/>
      <c r="FOC50" s="63"/>
      <c r="FOD50" s="63"/>
      <c r="FOE50" s="63"/>
      <c r="FOF50" s="63"/>
      <c r="FOG50" s="63"/>
      <c r="FOH50" s="63"/>
      <c r="FOI50" s="63"/>
      <c r="FOJ50" s="64"/>
      <c r="FOK50" s="63"/>
      <c r="FOL50" s="63"/>
      <c r="FOM50" s="63"/>
      <c r="FON50" s="63"/>
      <c r="FOO50" s="63"/>
      <c r="FOP50" s="63"/>
      <c r="FOQ50" s="63"/>
      <c r="FOR50" s="64"/>
      <c r="FOS50" s="63"/>
      <c r="FOT50" s="63"/>
      <c r="FOU50" s="63"/>
      <c r="FOV50" s="63"/>
      <c r="FOW50" s="63"/>
      <c r="FOX50" s="63"/>
      <c r="FOY50" s="63"/>
      <c r="FOZ50" s="64"/>
      <c r="FPA50" s="63"/>
      <c r="FPB50" s="63"/>
      <c r="FPC50" s="63"/>
      <c r="FPD50" s="63"/>
      <c r="FPE50" s="63"/>
      <c r="FPF50" s="63"/>
      <c r="FPG50" s="63"/>
      <c r="FPH50" s="64"/>
      <c r="FPI50" s="63"/>
      <c r="FPJ50" s="63"/>
      <c r="FPK50" s="63"/>
      <c r="FPL50" s="63"/>
      <c r="FPM50" s="63"/>
      <c r="FPN50" s="63"/>
      <c r="FPO50" s="63"/>
      <c r="FPP50" s="64"/>
      <c r="FPQ50" s="63"/>
      <c r="FPR50" s="63"/>
      <c r="FPS50" s="63"/>
      <c r="FPT50" s="63"/>
      <c r="FPU50" s="63"/>
      <c r="FPV50" s="63"/>
      <c r="FPW50" s="63"/>
      <c r="FPX50" s="64"/>
      <c r="FPY50" s="63"/>
      <c r="FPZ50" s="63"/>
      <c r="FQA50" s="63"/>
      <c r="FQB50" s="63"/>
      <c r="FQC50" s="63"/>
      <c r="FQD50" s="63"/>
      <c r="FQE50" s="63"/>
      <c r="FQF50" s="64"/>
      <c r="FQG50" s="63"/>
      <c r="FQH50" s="63"/>
      <c r="FQI50" s="63"/>
      <c r="FQJ50" s="63"/>
      <c r="FQK50" s="63"/>
      <c r="FQL50" s="63"/>
      <c r="FQM50" s="63"/>
      <c r="FQN50" s="64"/>
      <c r="FQO50" s="63"/>
      <c r="FQP50" s="63"/>
      <c r="FQQ50" s="63"/>
      <c r="FQR50" s="63"/>
      <c r="FQS50" s="63"/>
      <c r="FQT50" s="63"/>
      <c r="FQU50" s="63"/>
      <c r="FQV50" s="64"/>
      <c r="FQW50" s="63"/>
      <c r="FQX50" s="63"/>
      <c r="FQY50" s="63"/>
      <c r="FQZ50" s="63"/>
      <c r="FRA50" s="63"/>
      <c r="FRB50" s="63"/>
      <c r="FRC50" s="63"/>
      <c r="FRD50" s="64"/>
      <c r="FRE50" s="63"/>
      <c r="FRF50" s="63"/>
      <c r="FRG50" s="63"/>
      <c r="FRH50" s="63"/>
      <c r="FRI50" s="63"/>
      <c r="FRJ50" s="63"/>
      <c r="FRK50" s="63"/>
      <c r="FRL50" s="64"/>
      <c r="FRM50" s="63"/>
      <c r="FRN50" s="63"/>
      <c r="FRO50" s="63"/>
      <c r="FRP50" s="63"/>
      <c r="FRQ50" s="63"/>
      <c r="FRR50" s="63"/>
      <c r="FRS50" s="63"/>
      <c r="FRT50" s="64"/>
      <c r="FRU50" s="63"/>
      <c r="FRV50" s="63"/>
      <c r="FRW50" s="63"/>
      <c r="FRX50" s="63"/>
      <c r="FRY50" s="63"/>
      <c r="FRZ50" s="63"/>
      <c r="FSA50" s="63"/>
      <c r="FSB50" s="64"/>
      <c r="FSC50" s="63"/>
      <c r="FSD50" s="63"/>
      <c r="FSE50" s="63"/>
      <c r="FSF50" s="63"/>
      <c r="FSG50" s="63"/>
      <c r="FSH50" s="63"/>
      <c r="FSI50" s="63"/>
      <c r="FSJ50" s="64"/>
      <c r="FSK50" s="63"/>
      <c r="FSL50" s="63"/>
      <c r="FSM50" s="63"/>
      <c r="FSN50" s="63"/>
      <c r="FSO50" s="63"/>
      <c r="FSP50" s="63"/>
      <c r="FSQ50" s="63"/>
      <c r="FSR50" s="64"/>
      <c r="FSS50" s="63"/>
      <c r="FST50" s="63"/>
      <c r="FSU50" s="63"/>
      <c r="FSV50" s="63"/>
      <c r="FSW50" s="63"/>
      <c r="FSX50" s="63"/>
      <c r="FSY50" s="63"/>
      <c r="FSZ50" s="64"/>
      <c r="FTA50" s="63"/>
      <c r="FTB50" s="63"/>
      <c r="FTC50" s="63"/>
      <c r="FTD50" s="63"/>
      <c r="FTE50" s="63"/>
      <c r="FTF50" s="63"/>
      <c r="FTG50" s="63"/>
      <c r="FTH50" s="64"/>
      <c r="FTI50" s="63"/>
      <c r="FTJ50" s="63"/>
      <c r="FTK50" s="63"/>
      <c r="FTL50" s="63"/>
      <c r="FTM50" s="63"/>
      <c r="FTN50" s="63"/>
      <c r="FTO50" s="63"/>
      <c r="FTP50" s="64"/>
      <c r="FTQ50" s="63"/>
      <c r="FTR50" s="63"/>
      <c r="FTS50" s="63"/>
      <c r="FTT50" s="63"/>
      <c r="FTU50" s="63"/>
      <c r="FTV50" s="63"/>
      <c r="FTW50" s="63"/>
      <c r="FTX50" s="64"/>
      <c r="FTY50" s="63"/>
      <c r="FTZ50" s="63"/>
      <c r="FUA50" s="63"/>
      <c r="FUB50" s="63"/>
      <c r="FUC50" s="63"/>
      <c r="FUD50" s="63"/>
      <c r="FUE50" s="63"/>
      <c r="FUF50" s="64"/>
      <c r="FUG50" s="63"/>
      <c r="FUH50" s="63"/>
      <c r="FUI50" s="63"/>
      <c r="FUJ50" s="63"/>
      <c r="FUK50" s="63"/>
      <c r="FUL50" s="63"/>
      <c r="FUM50" s="63"/>
      <c r="FUN50" s="64"/>
      <c r="FUO50" s="63"/>
      <c r="FUP50" s="63"/>
      <c r="FUQ50" s="63"/>
      <c r="FUR50" s="63"/>
      <c r="FUS50" s="63"/>
      <c r="FUT50" s="63"/>
      <c r="FUU50" s="63"/>
      <c r="FUV50" s="64"/>
      <c r="FUW50" s="63"/>
      <c r="FUX50" s="63"/>
      <c r="FUY50" s="63"/>
      <c r="FUZ50" s="63"/>
      <c r="FVA50" s="63"/>
      <c r="FVB50" s="63"/>
      <c r="FVC50" s="63"/>
      <c r="FVD50" s="64"/>
      <c r="FVE50" s="63"/>
      <c r="FVF50" s="63"/>
      <c r="FVG50" s="63"/>
      <c r="FVH50" s="63"/>
      <c r="FVI50" s="63"/>
      <c r="FVJ50" s="63"/>
      <c r="FVK50" s="63"/>
      <c r="FVL50" s="64"/>
      <c r="FVM50" s="63"/>
      <c r="FVN50" s="63"/>
      <c r="FVO50" s="63"/>
      <c r="FVP50" s="63"/>
      <c r="FVQ50" s="63"/>
      <c r="FVR50" s="63"/>
      <c r="FVS50" s="63"/>
      <c r="FVT50" s="64"/>
      <c r="FVU50" s="63"/>
      <c r="FVV50" s="63"/>
      <c r="FVW50" s="63"/>
      <c r="FVX50" s="63"/>
      <c r="FVY50" s="63"/>
      <c r="FVZ50" s="63"/>
      <c r="FWA50" s="63"/>
      <c r="FWB50" s="64"/>
      <c r="FWC50" s="63"/>
      <c r="FWD50" s="63"/>
      <c r="FWE50" s="63"/>
      <c r="FWF50" s="63"/>
      <c r="FWG50" s="63"/>
      <c r="FWH50" s="63"/>
      <c r="FWI50" s="63"/>
      <c r="FWJ50" s="64"/>
      <c r="FWK50" s="63"/>
      <c r="FWL50" s="63"/>
      <c r="FWM50" s="63"/>
      <c r="FWN50" s="63"/>
      <c r="FWO50" s="63"/>
      <c r="FWP50" s="63"/>
      <c r="FWQ50" s="63"/>
      <c r="FWR50" s="64"/>
      <c r="FWS50" s="63"/>
      <c r="FWT50" s="63"/>
      <c r="FWU50" s="63"/>
      <c r="FWV50" s="63"/>
      <c r="FWW50" s="63"/>
      <c r="FWX50" s="63"/>
      <c r="FWY50" s="63"/>
      <c r="FWZ50" s="64"/>
      <c r="FXA50" s="63"/>
      <c r="FXB50" s="63"/>
      <c r="FXC50" s="63"/>
      <c r="FXD50" s="63"/>
      <c r="FXE50" s="63"/>
      <c r="FXF50" s="63"/>
      <c r="FXG50" s="63"/>
      <c r="FXH50" s="64"/>
      <c r="FXI50" s="63"/>
      <c r="FXJ50" s="63"/>
      <c r="FXK50" s="63"/>
      <c r="FXL50" s="63"/>
      <c r="FXM50" s="63"/>
      <c r="FXN50" s="63"/>
      <c r="FXO50" s="63"/>
      <c r="FXP50" s="64"/>
      <c r="FXQ50" s="63"/>
      <c r="FXR50" s="63"/>
      <c r="FXS50" s="63"/>
      <c r="FXT50" s="63"/>
      <c r="FXU50" s="63"/>
      <c r="FXV50" s="63"/>
      <c r="FXW50" s="63"/>
      <c r="FXX50" s="64"/>
      <c r="FXY50" s="63"/>
      <c r="FXZ50" s="63"/>
      <c r="FYA50" s="63"/>
      <c r="FYB50" s="63"/>
      <c r="FYC50" s="63"/>
      <c r="FYD50" s="63"/>
      <c r="FYE50" s="63"/>
      <c r="FYF50" s="64"/>
      <c r="FYG50" s="63"/>
      <c r="FYH50" s="63"/>
      <c r="FYI50" s="63"/>
      <c r="FYJ50" s="63"/>
      <c r="FYK50" s="63"/>
      <c r="FYL50" s="63"/>
      <c r="FYM50" s="63"/>
      <c r="FYN50" s="64"/>
      <c r="FYO50" s="63"/>
      <c r="FYP50" s="63"/>
      <c r="FYQ50" s="63"/>
      <c r="FYR50" s="63"/>
      <c r="FYS50" s="63"/>
      <c r="FYT50" s="63"/>
      <c r="FYU50" s="63"/>
      <c r="FYV50" s="64"/>
      <c r="FYW50" s="63"/>
      <c r="FYX50" s="63"/>
      <c r="FYY50" s="63"/>
      <c r="FYZ50" s="63"/>
      <c r="FZA50" s="63"/>
      <c r="FZB50" s="63"/>
      <c r="FZC50" s="63"/>
      <c r="FZD50" s="64"/>
      <c r="FZE50" s="63"/>
      <c r="FZF50" s="63"/>
      <c r="FZG50" s="63"/>
      <c r="FZH50" s="63"/>
      <c r="FZI50" s="63"/>
      <c r="FZJ50" s="63"/>
      <c r="FZK50" s="63"/>
      <c r="FZL50" s="64"/>
      <c r="FZM50" s="63"/>
      <c r="FZN50" s="63"/>
      <c r="FZO50" s="63"/>
      <c r="FZP50" s="63"/>
      <c r="FZQ50" s="63"/>
      <c r="FZR50" s="63"/>
      <c r="FZS50" s="63"/>
      <c r="FZT50" s="64"/>
      <c r="FZU50" s="63"/>
      <c r="FZV50" s="63"/>
      <c r="FZW50" s="63"/>
      <c r="FZX50" s="63"/>
      <c r="FZY50" s="63"/>
      <c r="FZZ50" s="63"/>
      <c r="GAA50" s="63"/>
      <c r="GAB50" s="64"/>
      <c r="GAC50" s="63"/>
      <c r="GAD50" s="63"/>
      <c r="GAE50" s="63"/>
      <c r="GAF50" s="63"/>
      <c r="GAG50" s="63"/>
      <c r="GAH50" s="63"/>
      <c r="GAI50" s="63"/>
      <c r="GAJ50" s="64"/>
      <c r="GAK50" s="63"/>
      <c r="GAL50" s="63"/>
      <c r="GAM50" s="63"/>
      <c r="GAN50" s="63"/>
      <c r="GAO50" s="63"/>
      <c r="GAP50" s="63"/>
      <c r="GAQ50" s="63"/>
      <c r="GAR50" s="64"/>
      <c r="GAS50" s="63"/>
      <c r="GAT50" s="63"/>
      <c r="GAU50" s="63"/>
      <c r="GAV50" s="63"/>
      <c r="GAW50" s="63"/>
      <c r="GAX50" s="63"/>
      <c r="GAY50" s="63"/>
      <c r="GAZ50" s="64"/>
      <c r="GBA50" s="63"/>
      <c r="GBB50" s="63"/>
      <c r="GBC50" s="63"/>
      <c r="GBD50" s="63"/>
      <c r="GBE50" s="63"/>
      <c r="GBF50" s="63"/>
      <c r="GBG50" s="63"/>
      <c r="GBH50" s="64"/>
      <c r="GBI50" s="63"/>
      <c r="GBJ50" s="63"/>
      <c r="GBK50" s="63"/>
      <c r="GBL50" s="63"/>
      <c r="GBM50" s="63"/>
      <c r="GBN50" s="63"/>
      <c r="GBO50" s="63"/>
      <c r="GBP50" s="64"/>
      <c r="GBQ50" s="63"/>
      <c r="GBR50" s="63"/>
      <c r="GBS50" s="63"/>
      <c r="GBT50" s="63"/>
      <c r="GBU50" s="63"/>
      <c r="GBV50" s="63"/>
      <c r="GBW50" s="63"/>
      <c r="GBX50" s="64"/>
      <c r="GBY50" s="63"/>
      <c r="GBZ50" s="63"/>
      <c r="GCA50" s="63"/>
      <c r="GCB50" s="63"/>
      <c r="GCC50" s="63"/>
      <c r="GCD50" s="63"/>
      <c r="GCE50" s="63"/>
      <c r="GCF50" s="64"/>
      <c r="GCG50" s="63"/>
      <c r="GCH50" s="63"/>
      <c r="GCI50" s="63"/>
      <c r="GCJ50" s="63"/>
      <c r="GCK50" s="63"/>
      <c r="GCL50" s="63"/>
      <c r="GCM50" s="63"/>
      <c r="GCN50" s="64"/>
      <c r="GCO50" s="63"/>
      <c r="GCP50" s="63"/>
      <c r="GCQ50" s="63"/>
      <c r="GCR50" s="63"/>
      <c r="GCS50" s="63"/>
      <c r="GCT50" s="63"/>
      <c r="GCU50" s="63"/>
      <c r="GCV50" s="64"/>
      <c r="GCW50" s="63"/>
      <c r="GCX50" s="63"/>
      <c r="GCY50" s="63"/>
      <c r="GCZ50" s="63"/>
      <c r="GDA50" s="63"/>
      <c r="GDB50" s="63"/>
      <c r="GDC50" s="63"/>
      <c r="GDD50" s="64"/>
      <c r="GDE50" s="63"/>
      <c r="GDF50" s="63"/>
      <c r="GDG50" s="63"/>
      <c r="GDH50" s="63"/>
      <c r="GDI50" s="63"/>
      <c r="GDJ50" s="63"/>
      <c r="GDK50" s="63"/>
      <c r="GDL50" s="64"/>
      <c r="GDM50" s="63"/>
      <c r="GDN50" s="63"/>
      <c r="GDO50" s="63"/>
      <c r="GDP50" s="63"/>
      <c r="GDQ50" s="63"/>
      <c r="GDR50" s="63"/>
      <c r="GDS50" s="63"/>
      <c r="GDT50" s="64"/>
      <c r="GDU50" s="63"/>
      <c r="GDV50" s="63"/>
      <c r="GDW50" s="63"/>
      <c r="GDX50" s="63"/>
      <c r="GDY50" s="63"/>
      <c r="GDZ50" s="63"/>
      <c r="GEA50" s="63"/>
      <c r="GEB50" s="64"/>
      <c r="GEC50" s="63"/>
      <c r="GED50" s="63"/>
      <c r="GEE50" s="63"/>
      <c r="GEF50" s="63"/>
      <c r="GEG50" s="63"/>
      <c r="GEH50" s="63"/>
      <c r="GEI50" s="63"/>
      <c r="GEJ50" s="64"/>
      <c r="GEK50" s="63"/>
      <c r="GEL50" s="63"/>
      <c r="GEM50" s="63"/>
      <c r="GEN50" s="63"/>
      <c r="GEO50" s="63"/>
      <c r="GEP50" s="63"/>
      <c r="GEQ50" s="63"/>
      <c r="GER50" s="64"/>
      <c r="GES50" s="63"/>
      <c r="GET50" s="63"/>
      <c r="GEU50" s="63"/>
      <c r="GEV50" s="63"/>
      <c r="GEW50" s="63"/>
      <c r="GEX50" s="63"/>
      <c r="GEY50" s="63"/>
      <c r="GEZ50" s="64"/>
      <c r="GFA50" s="63"/>
      <c r="GFB50" s="63"/>
      <c r="GFC50" s="63"/>
      <c r="GFD50" s="63"/>
      <c r="GFE50" s="63"/>
      <c r="GFF50" s="63"/>
      <c r="GFG50" s="63"/>
      <c r="GFH50" s="64"/>
      <c r="GFI50" s="63"/>
      <c r="GFJ50" s="63"/>
      <c r="GFK50" s="63"/>
      <c r="GFL50" s="63"/>
      <c r="GFM50" s="63"/>
      <c r="GFN50" s="63"/>
      <c r="GFO50" s="63"/>
      <c r="GFP50" s="64"/>
      <c r="GFQ50" s="63"/>
      <c r="GFR50" s="63"/>
      <c r="GFS50" s="63"/>
      <c r="GFT50" s="63"/>
      <c r="GFU50" s="63"/>
      <c r="GFV50" s="63"/>
      <c r="GFW50" s="63"/>
      <c r="GFX50" s="64"/>
      <c r="GFY50" s="63"/>
      <c r="GFZ50" s="63"/>
      <c r="GGA50" s="63"/>
      <c r="GGB50" s="63"/>
      <c r="GGC50" s="63"/>
      <c r="GGD50" s="63"/>
      <c r="GGE50" s="63"/>
      <c r="GGF50" s="64"/>
      <c r="GGG50" s="63"/>
      <c r="GGH50" s="63"/>
      <c r="GGI50" s="63"/>
      <c r="GGJ50" s="63"/>
      <c r="GGK50" s="63"/>
      <c r="GGL50" s="63"/>
      <c r="GGM50" s="63"/>
      <c r="GGN50" s="64"/>
      <c r="GGO50" s="63"/>
      <c r="GGP50" s="63"/>
      <c r="GGQ50" s="63"/>
      <c r="GGR50" s="63"/>
      <c r="GGS50" s="63"/>
      <c r="GGT50" s="63"/>
      <c r="GGU50" s="63"/>
      <c r="GGV50" s="64"/>
      <c r="GGW50" s="63"/>
      <c r="GGX50" s="63"/>
      <c r="GGY50" s="63"/>
      <c r="GGZ50" s="63"/>
      <c r="GHA50" s="63"/>
      <c r="GHB50" s="63"/>
      <c r="GHC50" s="63"/>
      <c r="GHD50" s="64"/>
      <c r="GHE50" s="63"/>
      <c r="GHF50" s="63"/>
      <c r="GHG50" s="63"/>
      <c r="GHH50" s="63"/>
      <c r="GHI50" s="63"/>
      <c r="GHJ50" s="63"/>
      <c r="GHK50" s="63"/>
      <c r="GHL50" s="64"/>
      <c r="GHM50" s="63"/>
      <c r="GHN50" s="63"/>
      <c r="GHO50" s="63"/>
      <c r="GHP50" s="63"/>
      <c r="GHQ50" s="63"/>
      <c r="GHR50" s="63"/>
      <c r="GHS50" s="63"/>
      <c r="GHT50" s="64"/>
      <c r="GHU50" s="63"/>
      <c r="GHV50" s="63"/>
      <c r="GHW50" s="63"/>
      <c r="GHX50" s="63"/>
      <c r="GHY50" s="63"/>
      <c r="GHZ50" s="63"/>
      <c r="GIA50" s="63"/>
      <c r="GIB50" s="64"/>
      <c r="GIC50" s="63"/>
      <c r="GID50" s="63"/>
      <c r="GIE50" s="63"/>
      <c r="GIF50" s="63"/>
      <c r="GIG50" s="63"/>
      <c r="GIH50" s="63"/>
      <c r="GII50" s="63"/>
      <c r="GIJ50" s="64"/>
      <c r="GIK50" s="63"/>
      <c r="GIL50" s="63"/>
      <c r="GIM50" s="63"/>
      <c r="GIN50" s="63"/>
      <c r="GIO50" s="63"/>
      <c r="GIP50" s="63"/>
      <c r="GIQ50" s="63"/>
      <c r="GIR50" s="64"/>
      <c r="GIS50" s="63"/>
      <c r="GIT50" s="63"/>
      <c r="GIU50" s="63"/>
      <c r="GIV50" s="63"/>
      <c r="GIW50" s="63"/>
      <c r="GIX50" s="63"/>
      <c r="GIY50" s="63"/>
      <c r="GIZ50" s="64"/>
      <c r="GJA50" s="63"/>
      <c r="GJB50" s="63"/>
      <c r="GJC50" s="63"/>
      <c r="GJD50" s="63"/>
      <c r="GJE50" s="63"/>
      <c r="GJF50" s="63"/>
      <c r="GJG50" s="63"/>
      <c r="GJH50" s="64"/>
      <c r="GJI50" s="63"/>
      <c r="GJJ50" s="63"/>
      <c r="GJK50" s="63"/>
      <c r="GJL50" s="63"/>
      <c r="GJM50" s="63"/>
      <c r="GJN50" s="63"/>
      <c r="GJO50" s="63"/>
      <c r="GJP50" s="64"/>
      <c r="GJQ50" s="63"/>
      <c r="GJR50" s="63"/>
      <c r="GJS50" s="63"/>
      <c r="GJT50" s="63"/>
      <c r="GJU50" s="63"/>
      <c r="GJV50" s="63"/>
      <c r="GJW50" s="63"/>
      <c r="GJX50" s="64"/>
      <c r="GJY50" s="63"/>
      <c r="GJZ50" s="63"/>
      <c r="GKA50" s="63"/>
      <c r="GKB50" s="63"/>
      <c r="GKC50" s="63"/>
      <c r="GKD50" s="63"/>
      <c r="GKE50" s="63"/>
      <c r="GKF50" s="64"/>
      <c r="GKG50" s="63"/>
      <c r="GKH50" s="63"/>
      <c r="GKI50" s="63"/>
      <c r="GKJ50" s="63"/>
      <c r="GKK50" s="63"/>
      <c r="GKL50" s="63"/>
      <c r="GKM50" s="63"/>
      <c r="GKN50" s="64"/>
      <c r="GKO50" s="63"/>
      <c r="GKP50" s="63"/>
      <c r="GKQ50" s="63"/>
      <c r="GKR50" s="63"/>
      <c r="GKS50" s="63"/>
      <c r="GKT50" s="63"/>
      <c r="GKU50" s="63"/>
      <c r="GKV50" s="64"/>
      <c r="GKW50" s="63"/>
      <c r="GKX50" s="63"/>
      <c r="GKY50" s="63"/>
      <c r="GKZ50" s="63"/>
      <c r="GLA50" s="63"/>
      <c r="GLB50" s="63"/>
      <c r="GLC50" s="63"/>
      <c r="GLD50" s="64"/>
      <c r="GLE50" s="63"/>
      <c r="GLF50" s="63"/>
      <c r="GLG50" s="63"/>
      <c r="GLH50" s="63"/>
      <c r="GLI50" s="63"/>
      <c r="GLJ50" s="63"/>
      <c r="GLK50" s="63"/>
      <c r="GLL50" s="64"/>
      <c r="GLM50" s="63"/>
      <c r="GLN50" s="63"/>
      <c r="GLO50" s="63"/>
      <c r="GLP50" s="63"/>
      <c r="GLQ50" s="63"/>
      <c r="GLR50" s="63"/>
      <c r="GLS50" s="63"/>
      <c r="GLT50" s="64"/>
      <c r="GLU50" s="63"/>
      <c r="GLV50" s="63"/>
      <c r="GLW50" s="63"/>
      <c r="GLX50" s="63"/>
      <c r="GLY50" s="63"/>
      <c r="GLZ50" s="63"/>
      <c r="GMA50" s="63"/>
      <c r="GMB50" s="64"/>
      <c r="GMC50" s="63"/>
      <c r="GMD50" s="63"/>
      <c r="GME50" s="63"/>
      <c r="GMF50" s="63"/>
      <c r="GMG50" s="63"/>
      <c r="GMH50" s="63"/>
      <c r="GMI50" s="63"/>
      <c r="GMJ50" s="64"/>
      <c r="GMK50" s="63"/>
      <c r="GML50" s="63"/>
      <c r="GMM50" s="63"/>
      <c r="GMN50" s="63"/>
      <c r="GMO50" s="63"/>
      <c r="GMP50" s="63"/>
      <c r="GMQ50" s="63"/>
      <c r="GMR50" s="64"/>
      <c r="GMS50" s="63"/>
      <c r="GMT50" s="63"/>
      <c r="GMU50" s="63"/>
      <c r="GMV50" s="63"/>
      <c r="GMW50" s="63"/>
      <c r="GMX50" s="63"/>
      <c r="GMY50" s="63"/>
      <c r="GMZ50" s="64"/>
      <c r="GNA50" s="63"/>
      <c r="GNB50" s="63"/>
      <c r="GNC50" s="63"/>
      <c r="GND50" s="63"/>
      <c r="GNE50" s="63"/>
      <c r="GNF50" s="63"/>
      <c r="GNG50" s="63"/>
      <c r="GNH50" s="64"/>
      <c r="GNI50" s="63"/>
      <c r="GNJ50" s="63"/>
      <c r="GNK50" s="63"/>
      <c r="GNL50" s="63"/>
      <c r="GNM50" s="63"/>
      <c r="GNN50" s="63"/>
      <c r="GNO50" s="63"/>
      <c r="GNP50" s="64"/>
      <c r="GNQ50" s="63"/>
      <c r="GNR50" s="63"/>
      <c r="GNS50" s="63"/>
      <c r="GNT50" s="63"/>
      <c r="GNU50" s="63"/>
      <c r="GNV50" s="63"/>
      <c r="GNW50" s="63"/>
      <c r="GNX50" s="64"/>
      <c r="GNY50" s="63"/>
      <c r="GNZ50" s="63"/>
      <c r="GOA50" s="63"/>
      <c r="GOB50" s="63"/>
      <c r="GOC50" s="63"/>
      <c r="GOD50" s="63"/>
      <c r="GOE50" s="63"/>
      <c r="GOF50" s="64"/>
      <c r="GOG50" s="63"/>
      <c r="GOH50" s="63"/>
      <c r="GOI50" s="63"/>
      <c r="GOJ50" s="63"/>
      <c r="GOK50" s="63"/>
      <c r="GOL50" s="63"/>
      <c r="GOM50" s="63"/>
      <c r="GON50" s="64"/>
      <c r="GOO50" s="63"/>
      <c r="GOP50" s="63"/>
      <c r="GOQ50" s="63"/>
      <c r="GOR50" s="63"/>
      <c r="GOS50" s="63"/>
      <c r="GOT50" s="63"/>
      <c r="GOU50" s="63"/>
      <c r="GOV50" s="64"/>
      <c r="GOW50" s="63"/>
      <c r="GOX50" s="63"/>
      <c r="GOY50" s="63"/>
      <c r="GOZ50" s="63"/>
      <c r="GPA50" s="63"/>
      <c r="GPB50" s="63"/>
      <c r="GPC50" s="63"/>
      <c r="GPD50" s="64"/>
      <c r="GPE50" s="63"/>
      <c r="GPF50" s="63"/>
      <c r="GPG50" s="63"/>
      <c r="GPH50" s="63"/>
      <c r="GPI50" s="63"/>
      <c r="GPJ50" s="63"/>
      <c r="GPK50" s="63"/>
      <c r="GPL50" s="64"/>
      <c r="GPM50" s="63"/>
      <c r="GPN50" s="63"/>
      <c r="GPO50" s="63"/>
      <c r="GPP50" s="63"/>
      <c r="GPQ50" s="63"/>
      <c r="GPR50" s="63"/>
      <c r="GPS50" s="63"/>
      <c r="GPT50" s="64"/>
      <c r="GPU50" s="63"/>
      <c r="GPV50" s="63"/>
      <c r="GPW50" s="63"/>
      <c r="GPX50" s="63"/>
      <c r="GPY50" s="63"/>
      <c r="GPZ50" s="63"/>
      <c r="GQA50" s="63"/>
      <c r="GQB50" s="64"/>
      <c r="GQC50" s="63"/>
      <c r="GQD50" s="63"/>
      <c r="GQE50" s="63"/>
      <c r="GQF50" s="63"/>
      <c r="GQG50" s="63"/>
      <c r="GQH50" s="63"/>
      <c r="GQI50" s="63"/>
      <c r="GQJ50" s="64"/>
      <c r="GQK50" s="63"/>
      <c r="GQL50" s="63"/>
      <c r="GQM50" s="63"/>
      <c r="GQN50" s="63"/>
      <c r="GQO50" s="63"/>
      <c r="GQP50" s="63"/>
      <c r="GQQ50" s="63"/>
      <c r="GQR50" s="64"/>
      <c r="GQS50" s="63"/>
      <c r="GQT50" s="63"/>
      <c r="GQU50" s="63"/>
      <c r="GQV50" s="63"/>
      <c r="GQW50" s="63"/>
      <c r="GQX50" s="63"/>
      <c r="GQY50" s="63"/>
      <c r="GQZ50" s="64"/>
      <c r="GRA50" s="63"/>
      <c r="GRB50" s="63"/>
      <c r="GRC50" s="63"/>
      <c r="GRD50" s="63"/>
      <c r="GRE50" s="63"/>
      <c r="GRF50" s="63"/>
      <c r="GRG50" s="63"/>
      <c r="GRH50" s="64"/>
      <c r="GRI50" s="63"/>
      <c r="GRJ50" s="63"/>
      <c r="GRK50" s="63"/>
      <c r="GRL50" s="63"/>
      <c r="GRM50" s="63"/>
      <c r="GRN50" s="63"/>
      <c r="GRO50" s="63"/>
      <c r="GRP50" s="64"/>
      <c r="GRQ50" s="63"/>
      <c r="GRR50" s="63"/>
      <c r="GRS50" s="63"/>
      <c r="GRT50" s="63"/>
      <c r="GRU50" s="63"/>
      <c r="GRV50" s="63"/>
      <c r="GRW50" s="63"/>
      <c r="GRX50" s="64"/>
      <c r="GRY50" s="63"/>
      <c r="GRZ50" s="63"/>
      <c r="GSA50" s="63"/>
      <c r="GSB50" s="63"/>
      <c r="GSC50" s="63"/>
      <c r="GSD50" s="63"/>
      <c r="GSE50" s="63"/>
      <c r="GSF50" s="64"/>
      <c r="GSG50" s="63"/>
      <c r="GSH50" s="63"/>
      <c r="GSI50" s="63"/>
      <c r="GSJ50" s="63"/>
      <c r="GSK50" s="63"/>
      <c r="GSL50" s="63"/>
      <c r="GSM50" s="63"/>
      <c r="GSN50" s="64"/>
      <c r="GSO50" s="63"/>
      <c r="GSP50" s="63"/>
      <c r="GSQ50" s="63"/>
      <c r="GSR50" s="63"/>
      <c r="GSS50" s="63"/>
      <c r="GST50" s="63"/>
      <c r="GSU50" s="63"/>
      <c r="GSV50" s="64"/>
      <c r="GSW50" s="63"/>
      <c r="GSX50" s="63"/>
      <c r="GSY50" s="63"/>
      <c r="GSZ50" s="63"/>
      <c r="GTA50" s="63"/>
      <c r="GTB50" s="63"/>
      <c r="GTC50" s="63"/>
      <c r="GTD50" s="64"/>
      <c r="GTE50" s="63"/>
      <c r="GTF50" s="63"/>
      <c r="GTG50" s="63"/>
      <c r="GTH50" s="63"/>
      <c r="GTI50" s="63"/>
      <c r="GTJ50" s="63"/>
      <c r="GTK50" s="63"/>
      <c r="GTL50" s="64"/>
      <c r="GTM50" s="63"/>
      <c r="GTN50" s="63"/>
      <c r="GTO50" s="63"/>
      <c r="GTP50" s="63"/>
      <c r="GTQ50" s="63"/>
      <c r="GTR50" s="63"/>
      <c r="GTS50" s="63"/>
      <c r="GTT50" s="64"/>
      <c r="GTU50" s="63"/>
      <c r="GTV50" s="63"/>
      <c r="GTW50" s="63"/>
      <c r="GTX50" s="63"/>
      <c r="GTY50" s="63"/>
      <c r="GTZ50" s="63"/>
      <c r="GUA50" s="63"/>
      <c r="GUB50" s="64"/>
      <c r="GUC50" s="63"/>
      <c r="GUD50" s="63"/>
      <c r="GUE50" s="63"/>
      <c r="GUF50" s="63"/>
      <c r="GUG50" s="63"/>
      <c r="GUH50" s="63"/>
      <c r="GUI50" s="63"/>
      <c r="GUJ50" s="64"/>
      <c r="GUK50" s="63"/>
      <c r="GUL50" s="63"/>
      <c r="GUM50" s="63"/>
      <c r="GUN50" s="63"/>
      <c r="GUO50" s="63"/>
      <c r="GUP50" s="63"/>
      <c r="GUQ50" s="63"/>
      <c r="GUR50" s="64"/>
      <c r="GUS50" s="63"/>
      <c r="GUT50" s="63"/>
      <c r="GUU50" s="63"/>
      <c r="GUV50" s="63"/>
      <c r="GUW50" s="63"/>
      <c r="GUX50" s="63"/>
      <c r="GUY50" s="63"/>
      <c r="GUZ50" s="64"/>
      <c r="GVA50" s="63"/>
      <c r="GVB50" s="63"/>
      <c r="GVC50" s="63"/>
      <c r="GVD50" s="63"/>
      <c r="GVE50" s="63"/>
      <c r="GVF50" s="63"/>
      <c r="GVG50" s="63"/>
      <c r="GVH50" s="64"/>
      <c r="GVI50" s="63"/>
      <c r="GVJ50" s="63"/>
      <c r="GVK50" s="63"/>
      <c r="GVL50" s="63"/>
      <c r="GVM50" s="63"/>
      <c r="GVN50" s="63"/>
      <c r="GVO50" s="63"/>
      <c r="GVP50" s="64"/>
      <c r="GVQ50" s="63"/>
      <c r="GVR50" s="63"/>
      <c r="GVS50" s="63"/>
      <c r="GVT50" s="63"/>
      <c r="GVU50" s="63"/>
      <c r="GVV50" s="63"/>
      <c r="GVW50" s="63"/>
      <c r="GVX50" s="64"/>
      <c r="GVY50" s="63"/>
      <c r="GVZ50" s="63"/>
      <c r="GWA50" s="63"/>
      <c r="GWB50" s="63"/>
      <c r="GWC50" s="63"/>
      <c r="GWD50" s="63"/>
      <c r="GWE50" s="63"/>
      <c r="GWF50" s="64"/>
      <c r="GWG50" s="63"/>
      <c r="GWH50" s="63"/>
      <c r="GWI50" s="63"/>
      <c r="GWJ50" s="63"/>
      <c r="GWK50" s="63"/>
      <c r="GWL50" s="63"/>
      <c r="GWM50" s="63"/>
      <c r="GWN50" s="64"/>
      <c r="GWO50" s="63"/>
      <c r="GWP50" s="63"/>
      <c r="GWQ50" s="63"/>
      <c r="GWR50" s="63"/>
      <c r="GWS50" s="63"/>
      <c r="GWT50" s="63"/>
      <c r="GWU50" s="63"/>
      <c r="GWV50" s="64"/>
      <c r="GWW50" s="63"/>
      <c r="GWX50" s="63"/>
      <c r="GWY50" s="63"/>
      <c r="GWZ50" s="63"/>
      <c r="GXA50" s="63"/>
      <c r="GXB50" s="63"/>
      <c r="GXC50" s="63"/>
      <c r="GXD50" s="64"/>
      <c r="GXE50" s="63"/>
      <c r="GXF50" s="63"/>
      <c r="GXG50" s="63"/>
      <c r="GXH50" s="63"/>
      <c r="GXI50" s="63"/>
      <c r="GXJ50" s="63"/>
      <c r="GXK50" s="63"/>
      <c r="GXL50" s="64"/>
      <c r="GXM50" s="63"/>
      <c r="GXN50" s="63"/>
      <c r="GXO50" s="63"/>
      <c r="GXP50" s="63"/>
      <c r="GXQ50" s="63"/>
      <c r="GXR50" s="63"/>
      <c r="GXS50" s="63"/>
      <c r="GXT50" s="64"/>
      <c r="GXU50" s="63"/>
      <c r="GXV50" s="63"/>
      <c r="GXW50" s="63"/>
      <c r="GXX50" s="63"/>
      <c r="GXY50" s="63"/>
      <c r="GXZ50" s="63"/>
      <c r="GYA50" s="63"/>
      <c r="GYB50" s="64"/>
      <c r="GYC50" s="63"/>
      <c r="GYD50" s="63"/>
      <c r="GYE50" s="63"/>
      <c r="GYF50" s="63"/>
      <c r="GYG50" s="63"/>
      <c r="GYH50" s="63"/>
      <c r="GYI50" s="63"/>
      <c r="GYJ50" s="64"/>
      <c r="GYK50" s="63"/>
      <c r="GYL50" s="63"/>
      <c r="GYM50" s="63"/>
      <c r="GYN50" s="63"/>
      <c r="GYO50" s="63"/>
      <c r="GYP50" s="63"/>
      <c r="GYQ50" s="63"/>
      <c r="GYR50" s="64"/>
      <c r="GYS50" s="63"/>
      <c r="GYT50" s="63"/>
      <c r="GYU50" s="63"/>
      <c r="GYV50" s="63"/>
      <c r="GYW50" s="63"/>
      <c r="GYX50" s="63"/>
      <c r="GYY50" s="63"/>
      <c r="GYZ50" s="64"/>
      <c r="GZA50" s="63"/>
      <c r="GZB50" s="63"/>
      <c r="GZC50" s="63"/>
      <c r="GZD50" s="63"/>
      <c r="GZE50" s="63"/>
      <c r="GZF50" s="63"/>
      <c r="GZG50" s="63"/>
      <c r="GZH50" s="64"/>
      <c r="GZI50" s="63"/>
      <c r="GZJ50" s="63"/>
      <c r="GZK50" s="63"/>
      <c r="GZL50" s="63"/>
      <c r="GZM50" s="63"/>
      <c r="GZN50" s="63"/>
      <c r="GZO50" s="63"/>
      <c r="GZP50" s="64"/>
      <c r="GZQ50" s="63"/>
      <c r="GZR50" s="63"/>
      <c r="GZS50" s="63"/>
      <c r="GZT50" s="63"/>
      <c r="GZU50" s="63"/>
      <c r="GZV50" s="63"/>
      <c r="GZW50" s="63"/>
      <c r="GZX50" s="64"/>
      <c r="GZY50" s="63"/>
      <c r="GZZ50" s="63"/>
      <c r="HAA50" s="63"/>
      <c r="HAB50" s="63"/>
      <c r="HAC50" s="63"/>
      <c r="HAD50" s="63"/>
      <c r="HAE50" s="63"/>
      <c r="HAF50" s="64"/>
      <c r="HAG50" s="63"/>
      <c r="HAH50" s="63"/>
      <c r="HAI50" s="63"/>
      <c r="HAJ50" s="63"/>
      <c r="HAK50" s="63"/>
      <c r="HAL50" s="63"/>
      <c r="HAM50" s="63"/>
      <c r="HAN50" s="64"/>
      <c r="HAO50" s="63"/>
      <c r="HAP50" s="63"/>
      <c r="HAQ50" s="63"/>
      <c r="HAR50" s="63"/>
      <c r="HAS50" s="63"/>
      <c r="HAT50" s="63"/>
      <c r="HAU50" s="63"/>
      <c r="HAV50" s="64"/>
      <c r="HAW50" s="63"/>
      <c r="HAX50" s="63"/>
      <c r="HAY50" s="63"/>
      <c r="HAZ50" s="63"/>
      <c r="HBA50" s="63"/>
      <c r="HBB50" s="63"/>
      <c r="HBC50" s="63"/>
      <c r="HBD50" s="64"/>
      <c r="HBE50" s="63"/>
      <c r="HBF50" s="63"/>
      <c r="HBG50" s="63"/>
      <c r="HBH50" s="63"/>
      <c r="HBI50" s="63"/>
      <c r="HBJ50" s="63"/>
      <c r="HBK50" s="63"/>
      <c r="HBL50" s="64"/>
      <c r="HBM50" s="63"/>
      <c r="HBN50" s="63"/>
      <c r="HBO50" s="63"/>
      <c r="HBP50" s="63"/>
      <c r="HBQ50" s="63"/>
      <c r="HBR50" s="63"/>
      <c r="HBS50" s="63"/>
      <c r="HBT50" s="64"/>
      <c r="HBU50" s="63"/>
      <c r="HBV50" s="63"/>
      <c r="HBW50" s="63"/>
      <c r="HBX50" s="63"/>
      <c r="HBY50" s="63"/>
      <c r="HBZ50" s="63"/>
      <c r="HCA50" s="63"/>
      <c r="HCB50" s="64"/>
      <c r="HCC50" s="63"/>
      <c r="HCD50" s="63"/>
      <c r="HCE50" s="63"/>
      <c r="HCF50" s="63"/>
      <c r="HCG50" s="63"/>
      <c r="HCH50" s="63"/>
      <c r="HCI50" s="63"/>
      <c r="HCJ50" s="64"/>
      <c r="HCK50" s="63"/>
      <c r="HCL50" s="63"/>
      <c r="HCM50" s="63"/>
      <c r="HCN50" s="63"/>
      <c r="HCO50" s="63"/>
      <c r="HCP50" s="63"/>
      <c r="HCQ50" s="63"/>
      <c r="HCR50" s="64"/>
      <c r="HCS50" s="63"/>
      <c r="HCT50" s="63"/>
      <c r="HCU50" s="63"/>
      <c r="HCV50" s="63"/>
      <c r="HCW50" s="63"/>
      <c r="HCX50" s="63"/>
      <c r="HCY50" s="63"/>
      <c r="HCZ50" s="64"/>
      <c r="HDA50" s="63"/>
      <c r="HDB50" s="63"/>
      <c r="HDC50" s="63"/>
      <c r="HDD50" s="63"/>
      <c r="HDE50" s="63"/>
      <c r="HDF50" s="63"/>
      <c r="HDG50" s="63"/>
      <c r="HDH50" s="64"/>
      <c r="HDI50" s="63"/>
      <c r="HDJ50" s="63"/>
      <c r="HDK50" s="63"/>
      <c r="HDL50" s="63"/>
      <c r="HDM50" s="63"/>
      <c r="HDN50" s="63"/>
      <c r="HDO50" s="63"/>
      <c r="HDP50" s="64"/>
      <c r="HDQ50" s="63"/>
      <c r="HDR50" s="63"/>
      <c r="HDS50" s="63"/>
      <c r="HDT50" s="63"/>
      <c r="HDU50" s="63"/>
      <c r="HDV50" s="63"/>
      <c r="HDW50" s="63"/>
      <c r="HDX50" s="64"/>
      <c r="HDY50" s="63"/>
      <c r="HDZ50" s="63"/>
      <c r="HEA50" s="63"/>
      <c r="HEB50" s="63"/>
      <c r="HEC50" s="63"/>
      <c r="HED50" s="63"/>
      <c r="HEE50" s="63"/>
      <c r="HEF50" s="64"/>
      <c r="HEG50" s="63"/>
      <c r="HEH50" s="63"/>
      <c r="HEI50" s="63"/>
      <c r="HEJ50" s="63"/>
      <c r="HEK50" s="63"/>
      <c r="HEL50" s="63"/>
      <c r="HEM50" s="63"/>
      <c r="HEN50" s="64"/>
      <c r="HEO50" s="63"/>
      <c r="HEP50" s="63"/>
      <c r="HEQ50" s="63"/>
      <c r="HER50" s="63"/>
      <c r="HES50" s="63"/>
      <c r="HET50" s="63"/>
      <c r="HEU50" s="63"/>
      <c r="HEV50" s="64"/>
      <c r="HEW50" s="63"/>
      <c r="HEX50" s="63"/>
      <c r="HEY50" s="63"/>
      <c r="HEZ50" s="63"/>
      <c r="HFA50" s="63"/>
      <c r="HFB50" s="63"/>
      <c r="HFC50" s="63"/>
      <c r="HFD50" s="64"/>
      <c r="HFE50" s="63"/>
      <c r="HFF50" s="63"/>
      <c r="HFG50" s="63"/>
      <c r="HFH50" s="63"/>
      <c r="HFI50" s="63"/>
      <c r="HFJ50" s="63"/>
      <c r="HFK50" s="63"/>
      <c r="HFL50" s="64"/>
      <c r="HFM50" s="63"/>
      <c r="HFN50" s="63"/>
      <c r="HFO50" s="63"/>
      <c r="HFP50" s="63"/>
      <c r="HFQ50" s="63"/>
      <c r="HFR50" s="63"/>
      <c r="HFS50" s="63"/>
      <c r="HFT50" s="64"/>
      <c r="HFU50" s="63"/>
      <c r="HFV50" s="63"/>
      <c r="HFW50" s="63"/>
      <c r="HFX50" s="63"/>
      <c r="HFY50" s="63"/>
      <c r="HFZ50" s="63"/>
      <c r="HGA50" s="63"/>
      <c r="HGB50" s="64"/>
      <c r="HGC50" s="63"/>
      <c r="HGD50" s="63"/>
      <c r="HGE50" s="63"/>
      <c r="HGF50" s="63"/>
      <c r="HGG50" s="63"/>
      <c r="HGH50" s="63"/>
      <c r="HGI50" s="63"/>
      <c r="HGJ50" s="64"/>
      <c r="HGK50" s="63"/>
      <c r="HGL50" s="63"/>
      <c r="HGM50" s="63"/>
      <c r="HGN50" s="63"/>
      <c r="HGO50" s="63"/>
      <c r="HGP50" s="63"/>
      <c r="HGQ50" s="63"/>
      <c r="HGR50" s="64"/>
      <c r="HGS50" s="63"/>
      <c r="HGT50" s="63"/>
      <c r="HGU50" s="63"/>
      <c r="HGV50" s="63"/>
      <c r="HGW50" s="63"/>
      <c r="HGX50" s="63"/>
      <c r="HGY50" s="63"/>
      <c r="HGZ50" s="64"/>
      <c r="HHA50" s="63"/>
      <c r="HHB50" s="63"/>
      <c r="HHC50" s="63"/>
      <c r="HHD50" s="63"/>
      <c r="HHE50" s="63"/>
      <c r="HHF50" s="63"/>
      <c r="HHG50" s="63"/>
      <c r="HHH50" s="64"/>
      <c r="HHI50" s="63"/>
      <c r="HHJ50" s="63"/>
      <c r="HHK50" s="63"/>
      <c r="HHL50" s="63"/>
      <c r="HHM50" s="63"/>
      <c r="HHN50" s="63"/>
      <c r="HHO50" s="63"/>
      <c r="HHP50" s="64"/>
      <c r="HHQ50" s="63"/>
      <c r="HHR50" s="63"/>
      <c r="HHS50" s="63"/>
      <c r="HHT50" s="63"/>
      <c r="HHU50" s="63"/>
      <c r="HHV50" s="63"/>
      <c r="HHW50" s="63"/>
      <c r="HHX50" s="64"/>
      <c r="HHY50" s="63"/>
      <c r="HHZ50" s="63"/>
      <c r="HIA50" s="63"/>
      <c r="HIB50" s="63"/>
      <c r="HIC50" s="63"/>
      <c r="HID50" s="63"/>
      <c r="HIE50" s="63"/>
      <c r="HIF50" s="64"/>
      <c r="HIG50" s="63"/>
      <c r="HIH50" s="63"/>
      <c r="HII50" s="63"/>
      <c r="HIJ50" s="63"/>
      <c r="HIK50" s="63"/>
      <c r="HIL50" s="63"/>
      <c r="HIM50" s="63"/>
      <c r="HIN50" s="64"/>
      <c r="HIO50" s="63"/>
      <c r="HIP50" s="63"/>
      <c r="HIQ50" s="63"/>
      <c r="HIR50" s="63"/>
      <c r="HIS50" s="63"/>
      <c r="HIT50" s="63"/>
      <c r="HIU50" s="63"/>
      <c r="HIV50" s="64"/>
      <c r="HIW50" s="63"/>
      <c r="HIX50" s="63"/>
      <c r="HIY50" s="63"/>
      <c r="HIZ50" s="63"/>
      <c r="HJA50" s="63"/>
      <c r="HJB50" s="63"/>
      <c r="HJC50" s="63"/>
      <c r="HJD50" s="64"/>
      <c r="HJE50" s="63"/>
      <c r="HJF50" s="63"/>
      <c r="HJG50" s="63"/>
      <c r="HJH50" s="63"/>
      <c r="HJI50" s="63"/>
      <c r="HJJ50" s="63"/>
      <c r="HJK50" s="63"/>
      <c r="HJL50" s="64"/>
      <c r="HJM50" s="63"/>
      <c r="HJN50" s="63"/>
      <c r="HJO50" s="63"/>
      <c r="HJP50" s="63"/>
      <c r="HJQ50" s="63"/>
      <c r="HJR50" s="63"/>
      <c r="HJS50" s="63"/>
      <c r="HJT50" s="64"/>
      <c r="HJU50" s="63"/>
      <c r="HJV50" s="63"/>
      <c r="HJW50" s="63"/>
      <c r="HJX50" s="63"/>
      <c r="HJY50" s="63"/>
      <c r="HJZ50" s="63"/>
      <c r="HKA50" s="63"/>
      <c r="HKB50" s="64"/>
      <c r="HKC50" s="63"/>
      <c r="HKD50" s="63"/>
      <c r="HKE50" s="63"/>
      <c r="HKF50" s="63"/>
      <c r="HKG50" s="63"/>
      <c r="HKH50" s="63"/>
      <c r="HKI50" s="63"/>
      <c r="HKJ50" s="64"/>
      <c r="HKK50" s="63"/>
      <c r="HKL50" s="63"/>
      <c r="HKM50" s="63"/>
      <c r="HKN50" s="63"/>
      <c r="HKO50" s="63"/>
      <c r="HKP50" s="63"/>
      <c r="HKQ50" s="63"/>
      <c r="HKR50" s="64"/>
      <c r="HKS50" s="63"/>
      <c r="HKT50" s="63"/>
      <c r="HKU50" s="63"/>
      <c r="HKV50" s="63"/>
      <c r="HKW50" s="63"/>
      <c r="HKX50" s="63"/>
      <c r="HKY50" s="63"/>
      <c r="HKZ50" s="64"/>
      <c r="HLA50" s="63"/>
      <c r="HLB50" s="63"/>
      <c r="HLC50" s="63"/>
      <c r="HLD50" s="63"/>
      <c r="HLE50" s="63"/>
      <c r="HLF50" s="63"/>
      <c r="HLG50" s="63"/>
      <c r="HLH50" s="64"/>
      <c r="HLI50" s="63"/>
      <c r="HLJ50" s="63"/>
      <c r="HLK50" s="63"/>
      <c r="HLL50" s="63"/>
      <c r="HLM50" s="63"/>
      <c r="HLN50" s="63"/>
      <c r="HLO50" s="63"/>
      <c r="HLP50" s="64"/>
      <c r="HLQ50" s="63"/>
      <c r="HLR50" s="63"/>
      <c r="HLS50" s="63"/>
      <c r="HLT50" s="63"/>
      <c r="HLU50" s="63"/>
      <c r="HLV50" s="63"/>
      <c r="HLW50" s="63"/>
      <c r="HLX50" s="64"/>
      <c r="HLY50" s="63"/>
      <c r="HLZ50" s="63"/>
      <c r="HMA50" s="63"/>
      <c r="HMB50" s="63"/>
      <c r="HMC50" s="63"/>
      <c r="HMD50" s="63"/>
      <c r="HME50" s="63"/>
      <c r="HMF50" s="64"/>
      <c r="HMG50" s="63"/>
      <c r="HMH50" s="63"/>
      <c r="HMI50" s="63"/>
      <c r="HMJ50" s="63"/>
      <c r="HMK50" s="63"/>
      <c r="HML50" s="63"/>
      <c r="HMM50" s="63"/>
      <c r="HMN50" s="64"/>
      <c r="HMO50" s="63"/>
      <c r="HMP50" s="63"/>
      <c r="HMQ50" s="63"/>
      <c r="HMR50" s="63"/>
      <c r="HMS50" s="63"/>
      <c r="HMT50" s="63"/>
      <c r="HMU50" s="63"/>
      <c r="HMV50" s="64"/>
      <c r="HMW50" s="63"/>
      <c r="HMX50" s="63"/>
      <c r="HMY50" s="63"/>
      <c r="HMZ50" s="63"/>
      <c r="HNA50" s="63"/>
      <c r="HNB50" s="63"/>
      <c r="HNC50" s="63"/>
      <c r="HND50" s="64"/>
      <c r="HNE50" s="63"/>
      <c r="HNF50" s="63"/>
      <c r="HNG50" s="63"/>
      <c r="HNH50" s="63"/>
      <c r="HNI50" s="63"/>
      <c r="HNJ50" s="63"/>
      <c r="HNK50" s="63"/>
      <c r="HNL50" s="64"/>
      <c r="HNM50" s="63"/>
      <c r="HNN50" s="63"/>
      <c r="HNO50" s="63"/>
      <c r="HNP50" s="63"/>
      <c r="HNQ50" s="63"/>
      <c r="HNR50" s="63"/>
      <c r="HNS50" s="63"/>
      <c r="HNT50" s="64"/>
      <c r="HNU50" s="63"/>
      <c r="HNV50" s="63"/>
      <c r="HNW50" s="63"/>
      <c r="HNX50" s="63"/>
      <c r="HNY50" s="63"/>
      <c r="HNZ50" s="63"/>
      <c r="HOA50" s="63"/>
      <c r="HOB50" s="64"/>
      <c r="HOC50" s="63"/>
      <c r="HOD50" s="63"/>
      <c r="HOE50" s="63"/>
      <c r="HOF50" s="63"/>
      <c r="HOG50" s="63"/>
      <c r="HOH50" s="63"/>
      <c r="HOI50" s="63"/>
      <c r="HOJ50" s="64"/>
      <c r="HOK50" s="63"/>
      <c r="HOL50" s="63"/>
      <c r="HOM50" s="63"/>
      <c r="HON50" s="63"/>
      <c r="HOO50" s="63"/>
      <c r="HOP50" s="63"/>
      <c r="HOQ50" s="63"/>
      <c r="HOR50" s="64"/>
      <c r="HOS50" s="63"/>
      <c r="HOT50" s="63"/>
      <c r="HOU50" s="63"/>
      <c r="HOV50" s="63"/>
      <c r="HOW50" s="63"/>
      <c r="HOX50" s="63"/>
      <c r="HOY50" s="63"/>
      <c r="HOZ50" s="64"/>
      <c r="HPA50" s="63"/>
      <c r="HPB50" s="63"/>
      <c r="HPC50" s="63"/>
      <c r="HPD50" s="63"/>
      <c r="HPE50" s="63"/>
      <c r="HPF50" s="63"/>
      <c r="HPG50" s="63"/>
      <c r="HPH50" s="64"/>
      <c r="HPI50" s="63"/>
      <c r="HPJ50" s="63"/>
      <c r="HPK50" s="63"/>
      <c r="HPL50" s="63"/>
      <c r="HPM50" s="63"/>
      <c r="HPN50" s="63"/>
      <c r="HPO50" s="63"/>
      <c r="HPP50" s="64"/>
      <c r="HPQ50" s="63"/>
      <c r="HPR50" s="63"/>
      <c r="HPS50" s="63"/>
      <c r="HPT50" s="63"/>
      <c r="HPU50" s="63"/>
      <c r="HPV50" s="63"/>
      <c r="HPW50" s="63"/>
      <c r="HPX50" s="64"/>
      <c r="HPY50" s="63"/>
      <c r="HPZ50" s="63"/>
      <c r="HQA50" s="63"/>
      <c r="HQB50" s="63"/>
      <c r="HQC50" s="63"/>
      <c r="HQD50" s="63"/>
      <c r="HQE50" s="63"/>
      <c r="HQF50" s="64"/>
      <c r="HQG50" s="63"/>
      <c r="HQH50" s="63"/>
      <c r="HQI50" s="63"/>
      <c r="HQJ50" s="63"/>
      <c r="HQK50" s="63"/>
      <c r="HQL50" s="63"/>
      <c r="HQM50" s="63"/>
      <c r="HQN50" s="64"/>
      <c r="HQO50" s="63"/>
      <c r="HQP50" s="63"/>
      <c r="HQQ50" s="63"/>
      <c r="HQR50" s="63"/>
      <c r="HQS50" s="63"/>
      <c r="HQT50" s="63"/>
      <c r="HQU50" s="63"/>
      <c r="HQV50" s="64"/>
      <c r="HQW50" s="63"/>
      <c r="HQX50" s="63"/>
      <c r="HQY50" s="63"/>
      <c r="HQZ50" s="63"/>
      <c r="HRA50" s="63"/>
      <c r="HRB50" s="63"/>
      <c r="HRC50" s="63"/>
      <c r="HRD50" s="64"/>
      <c r="HRE50" s="63"/>
      <c r="HRF50" s="63"/>
      <c r="HRG50" s="63"/>
      <c r="HRH50" s="63"/>
      <c r="HRI50" s="63"/>
      <c r="HRJ50" s="63"/>
      <c r="HRK50" s="63"/>
      <c r="HRL50" s="64"/>
      <c r="HRM50" s="63"/>
      <c r="HRN50" s="63"/>
      <c r="HRO50" s="63"/>
      <c r="HRP50" s="63"/>
      <c r="HRQ50" s="63"/>
      <c r="HRR50" s="63"/>
      <c r="HRS50" s="63"/>
      <c r="HRT50" s="64"/>
      <c r="HRU50" s="63"/>
      <c r="HRV50" s="63"/>
      <c r="HRW50" s="63"/>
      <c r="HRX50" s="63"/>
      <c r="HRY50" s="63"/>
      <c r="HRZ50" s="63"/>
      <c r="HSA50" s="63"/>
      <c r="HSB50" s="64"/>
      <c r="HSC50" s="63"/>
      <c r="HSD50" s="63"/>
      <c r="HSE50" s="63"/>
      <c r="HSF50" s="63"/>
      <c r="HSG50" s="63"/>
      <c r="HSH50" s="63"/>
      <c r="HSI50" s="63"/>
      <c r="HSJ50" s="64"/>
      <c r="HSK50" s="63"/>
      <c r="HSL50" s="63"/>
      <c r="HSM50" s="63"/>
      <c r="HSN50" s="63"/>
      <c r="HSO50" s="63"/>
      <c r="HSP50" s="63"/>
      <c r="HSQ50" s="63"/>
      <c r="HSR50" s="64"/>
      <c r="HSS50" s="63"/>
      <c r="HST50" s="63"/>
      <c r="HSU50" s="63"/>
      <c r="HSV50" s="63"/>
      <c r="HSW50" s="63"/>
      <c r="HSX50" s="63"/>
      <c r="HSY50" s="63"/>
      <c r="HSZ50" s="64"/>
      <c r="HTA50" s="63"/>
      <c r="HTB50" s="63"/>
      <c r="HTC50" s="63"/>
      <c r="HTD50" s="63"/>
      <c r="HTE50" s="63"/>
      <c r="HTF50" s="63"/>
      <c r="HTG50" s="63"/>
      <c r="HTH50" s="64"/>
      <c r="HTI50" s="63"/>
      <c r="HTJ50" s="63"/>
      <c r="HTK50" s="63"/>
      <c r="HTL50" s="63"/>
      <c r="HTM50" s="63"/>
      <c r="HTN50" s="63"/>
      <c r="HTO50" s="63"/>
      <c r="HTP50" s="64"/>
      <c r="HTQ50" s="63"/>
      <c r="HTR50" s="63"/>
      <c r="HTS50" s="63"/>
      <c r="HTT50" s="63"/>
      <c r="HTU50" s="63"/>
      <c r="HTV50" s="63"/>
      <c r="HTW50" s="63"/>
      <c r="HTX50" s="64"/>
      <c r="HTY50" s="63"/>
      <c r="HTZ50" s="63"/>
      <c r="HUA50" s="63"/>
      <c r="HUB50" s="63"/>
      <c r="HUC50" s="63"/>
      <c r="HUD50" s="63"/>
      <c r="HUE50" s="63"/>
      <c r="HUF50" s="64"/>
      <c r="HUG50" s="63"/>
      <c r="HUH50" s="63"/>
      <c r="HUI50" s="63"/>
      <c r="HUJ50" s="63"/>
      <c r="HUK50" s="63"/>
      <c r="HUL50" s="63"/>
      <c r="HUM50" s="63"/>
      <c r="HUN50" s="64"/>
      <c r="HUO50" s="63"/>
      <c r="HUP50" s="63"/>
      <c r="HUQ50" s="63"/>
      <c r="HUR50" s="63"/>
      <c r="HUS50" s="63"/>
      <c r="HUT50" s="63"/>
      <c r="HUU50" s="63"/>
      <c r="HUV50" s="64"/>
      <c r="HUW50" s="63"/>
      <c r="HUX50" s="63"/>
      <c r="HUY50" s="63"/>
      <c r="HUZ50" s="63"/>
      <c r="HVA50" s="63"/>
      <c r="HVB50" s="63"/>
      <c r="HVC50" s="63"/>
      <c r="HVD50" s="64"/>
      <c r="HVE50" s="63"/>
      <c r="HVF50" s="63"/>
      <c r="HVG50" s="63"/>
      <c r="HVH50" s="63"/>
      <c r="HVI50" s="63"/>
      <c r="HVJ50" s="63"/>
      <c r="HVK50" s="63"/>
      <c r="HVL50" s="64"/>
      <c r="HVM50" s="63"/>
      <c r="HVN50" s="63"/>
      <c r="HVO50" s="63"/>
      <c r="HVP50" s="63"/>
      <c r="HVQ50" s="63"/>
      <c r="HVR50" s="63"/>
      <c r="HVS50" s="63"/>
      <c r="HVT50" s="64"/>
      <c r="HVU50" s="63"/>
      <c r="HVV50" s="63"/>
      <c r="HVW50" s="63"/>
      <c r="HVX50" s="63"/>
      <c r="HVY50" s="63"/>
      <c r="HVZ50" s="63"/>
      <c r="HWA50" s="63"/>
      <c r="HWB50" s="64"/>
      <c r="HWC50" s="63"/>
      <c r="HWD50" s="63"/>
      <c r="HWE50" s="63"/>
      <c r="HWF50" s="63"/>
      <c r="HWG50" s="63"/>
      <c r="HWH50" s="63"/>
      <c r="HWI50" s="63"/>
      <c r="HWJ50" s="64"/>
      <c r="HWK50" s="63"/>
      <c r="HWL50" s="63"/>
      <c r="HWM50" s="63"/>
      <c r="HWN50" s="63"/>
      <c r="HWO50" s="63"/>
      <c r="HWP50" s="63"/>
      <c r="HWQ50" s="63"/>
      <c r="HWR50" s="64"/>
      <c r="HWS50" s="63"/>
      <c r="HWT50" s="63"/>
      <c r="HWU50" s="63"/>
      <c r="HWV50" s="63"/>
      <c r="HWW50" s="63"/>
      <c r="HWX50" s="63"/>
      <c r="HWY50" s="63"/>
      <c r="HWZ50" s="64"/>
      <c r="HXA50" s="63"/>
      <c r="HXB50" s="63"/>
      <c r="HXC50" s="63"/>
      <c r="HXD50" s="63"/>
      <c r="HXE50" s="63"/>
      <c r="HXF50" s="63"/>
      <c r="HXG50" s="63"/>
      <c r="HXH50" s="64"/>
      <c r="HXI50" s="63"/>
      <c r="HXJ50" s="63"/>
      <c r="HXK50" s="63"/>
      <c r="HXL50" s="63"/>
      <c r="HXM50" s="63"/>
      <c r="HXN50" s="63"/>
      <c r="HXO50" s="63"/>
      <c r="HXP50" s="64"/>
      <c r="HXQ50" s="63"/>
      <c r="HXR50" s="63"/>
      <c r="HXS50" s="63"/>
      <c r="HXT50" s="63"/>
      <c r="HXU50" s="63"/>
      <c r="HXV50" s="63"/>
      <c r="HXW50" s="63"/>
      <c r="HXX50" s="64"/>
      <c r="HXY50" s="63"/>
      <c r="HXZ50" s="63"/>
      <c r="HYA50" s="63"/>
      <c r="HYB50" s="63"/>
      <c r="HYC50" s="63"/>
      <c r="HYD50" s="63"/>
      <c r="HYE50" s="63"/>
      <c r="HYF50" s="64"/>
      <c r="HYG50" s="63"/>
      <c r="HYH50" s="63"/>
      <c r="HYI50" s="63"/>
      <c r="HYJ50" s="63"/>
      <c r="HYK50" s="63"/>
      <c r="HYL50" s="63"/>
      <c r="HYM50" s="63"/>
      <c r="HYN50" s="64"/>
      <c r="HYO50" s="63"/>
      <c r="HYP50" s="63"/>
      <c r="HYQ50" s="63"/>
      <c r="HYR50" s="63"/>
      <c r="HYS50" s="63"/>
      <c r="HYT50" s="63"/>
      <c r="HYU50" s="63"/>
      <c r="HYV50" s="64"/>
      <c r="HYW50" s="63"/>
      <c r="HYX50" s="63"/>
      <c r="HYY50" s="63"/>
      <c r="HYZ50" s="63"/>
      <c r="HZA50" s="63"/>
      <c r="HZB50" s="63"/>
      <c r="HZC50" s="63"/>
      <c r="HZD50" s="64"/>
      <c r="HZE50" s="63"/>
      <c r="HZF50" s="63"/>
      <c r="HZG50" s="63"/>
      <c r="HZH50" s="63"/>
      <c r="HZI50" s="63"/>
      <c r="HZJ50" s="63"/>
      <c r="HZK50" s="63"/>
      <c r="HZL50" s="64"/>
      <c r="HZM50" s="63"/>
      <c r="HZN50" s="63"/>
      <c r="HZO50" s="63"/>
      <c r="HZP50" s="63"/>
      <c r="HZQ50" s="63"/>
      <c r="HZR50" s="63"/>
      <c r="HZS50" s="63"/>
      <c r="HZT50" s="64"/>
      <c r="HZU50" s="63"/>
      <c r="HZV50" s="63"/>
      <c r="HZW50" s="63"/>
      <c r="HZX50" s="63"/>
      <c r="HZY50" s="63"/>
      <c r="HZZ50" s="63"/>
      <c r="IAA50" s="63"/>
      <c r="IAB50" s="64"/>
      <c r="IAC50" s="63"/>
      <c r="IAD50" s="63"/>
      <c r="IAE50" s="63"/>
      <c r="IAF50" s="63"/>
      <c r="IAG50" s="63"/>
      <c r="IAH50" s="63"/>
      <c r="IAI50" s="63"/>
      <c r="IAJ50" s="64"/>
      <c r="IAK50" s="63"/>
      <c r="IAL50" s="63"/>
      <c r="IAM50" s="63"/>
      <c r="IAN50" s="63"/>
      <c r="IAO50" s="63"/>
      <c r="IAP50" s="63"/>
      <c r="IAQ50" s="63"/>
      <c r="IAR50" s="64"/>
      <c r="IAS50" s="63"/>
      <c r="IAT50" s="63"/>
      <c r="IAU50" s="63"/>
      <c r="IAV50" s="63"/>
      <c r="IAW50" s="63"/>
      <c r="IAX50" s="63"/>
      <c r="IAY50" s="63"/>
      <c r="IAZ50" s="64"/>
      <c r="IBA50" s="63"/>
      <c r="IBB50" s="63"/>
      <c r="IBC50" s="63"/>
      <c r="IBD50" s="63"/>
      <c r="IBE50" s="63"/>
      <c r="IBF50" s="63"/>
      <c r="IBG50" s="63"/>
      <c r="IBH50" s="64"/>
      <c r="IBI50" s="63"/>
      <c r="IBJ50" s="63"/>
      <c r="IBK50" s="63"/>
      <c r="IBL50" s="63"/>
      <c r="IBM50" s="63"/>
      <c r="IBN50" s="63"/>
      <c r="IBO50" s="63"/>
      <c r="IBP50" s="64"/>
      <c r="IBQ50" s="63"/>
      <c r="IBR50" s="63"/>
      <c r="IBS50" s="63"/>
      <c r="IBT50" s="63"/>
      <c r="IBU50" s="63"/>
      <c r="IBV50" s="63"/>
      <c r="IBW50" s="63"/>
      <c r="IBX50" s="64"/>
      <c r="IBY50" s="63"/>
      <c r="IBZ50" s="63"/>
      <c r="ICA50" s="63"/>
      <c r="ICB50" s="63"/>
      <c r="ICC50" s="63"/>
      <c r="ICD50" s="63"/>
      <c r="ICE50" s="63"/>
      <c r="ICF50" s="64"/>
      <c r="ICG50" s="63"/>
      <c r="ICH50" s="63"/>
      <c r="ICI50" s="63"/>
      <c r="ICJ50" s="63"/>
      <c r="ICK50" s="63"/>
      <c r="ICL50" s="63"/>
      <c r="ICM50" s="63"/>
      <c r="ICN50" s="64"/>
      <c r="ICO50" s="63"/>
      <c r="ICP50" s="63"/>
      <c r="ICQ50" s="63"/>
      <c r="ICR50" s="63"/>
      <c r="ICS50" s="63"/>
      <c r="ICT50" s="63"/>
      <c r="ICU50" s="63"/>
      <c r="ICV50" s="64"/>
      <c r="ICW50" s="63"/>
      <c r="ICX50" s="63"/>
      <c r="ICY50" s="63"/>
      <c r="ICZ50" s="63"/>
      <c r="IDA50" s="63"/>
      <c r="IDB50" s="63"/>
      <c r="IDC50" s="63"/>
      <c r="IDD50" s="64"/>
      <c r="IDE50" s="63"/>
      <c r="IDF50" s="63"/>
      <c r="IDG50" s="63"/>
      <c r="IDH50" s="63"/>
      <c r="IDI50" s="63"/>
      <c r="IDJ50" s="63"/>
      <c r="IDK50" s="63"/>
      <c r="IDL50" s="64"/>
      <c r="IDM50" s="63"/>
      <c r="IDN50" s="63"/>
      <c r="IDO50" s="63"/>
      <c r="IDP50" s="63"/>
      <c r="IDQ50" s="63"/>
      <c r="IDR50" s="63"/>
      <c r="IDS50" s="63"/>
      <c r="IDT50" s="64"/>
      <c r="IDU50" s="63"/>
      <c r="IDV50" s="63"/>
      <c r="IDW50" s="63"/>
      <c r="IDX50" s="63"/>
      <c r="IDY50" s="63"/>
      <c r="IDZ50" s="63"/>
      <c r="IEA50" s="63"/>
      <c r="IEB50" s="64"/>
      <c r="IEC50" s="63"/>
      <c r="IED50" s="63"/>
      <c r="IEE50" s="63"/>
      <c r="IEF50" s="63"/>
      <c r="IEG50" s="63"/>
      <c r="IEH50" s="63"/>
      <c r="IEI50" s="63"/>
      <c r="IEJ50" s="64"/>
      <c r="IEK50" s="63"/>
      <c r="IEL50" s="63"/>
      <c r="IEM50" s="63"/>
      <c r="IEN50" s="63"/>
      <c r="IEO50" s="63"/>
      <c r="IEP50" s="63"/>
      <c r="IEQ50" s="63"/>
      <c r="IER50" s="64"/>
      <c r="IES50" s="63"/>
      <c r="IET50" s="63"/>
      <c r="IEU50" s="63"/>
      <c r="IEV50" s="63"/>
      <c r="IEW50" s="63"/>
      <c r="IEX50" s="63"/>
      <c r="IEY50" s="63"/>
      <c r="IEZ50" s="64"/>
      <c r="IFA50" s="63"/>
      <c r="IFB50" s="63"/>
      <c r="IFC50" s="63"/>
      <c r="IFD50" s="63"/>
      <c r="IFE50" s="63"/>
      <c r="IFF50" s="63"/>
      <c r="IFG50" s="63"/>
      <c r="IFH50" s="64"/>
      <c r="IFI50" s="63"/>
      <c r="IFJ50" s="63"/>
      <c r="IFK50" s="63"/>
      <c r="IFL50" s="63"/>
      <c r="IFM50" s="63"/>
      <c r="IFN50" s="63"/>
      <c r="IFO50" s="63"/>
      <c r="IFP50" s="64"/>
      <c r="IFQ50" s="63"/>
      <c r="IFR50" s="63"/>
      <c r="IFS50" s="63"/>
      <c r="IFT50" s="63"/>
      <c r="IFU50" s="63"/>
      <c r="IFV50" s="63"/>
      <c r="IFW50" s="63"/>
      <c r="IFX50" s="64"/>
      <c r="IFY50" s="63"/>
      <c r="IFZ50" s="63"/>
      <c r="IGA50" s="63"/>
      <c r="IGB50" s="63"/>
      <c r="IGC50" s="63"/>
      <c r="IGD50" s="63"/>
      <c r="IGE50" s="63"/>
      <c r="IGF50" s="64"/>
      <c r="IGG50" s="63"/>
      <c r="IGH50" s="63"/>
      <c r="IGI50" s="63"/>
      <c r="IGJ50" s="63"/>
      <c r="IGK50" s="63"/>
      <c r="IGL50" s="63"/>
      <c r="IGM50" s="63"/>
      <c r="IGN50" s="64"/>
      <c r="IGO50" s="63"/>
      <c r="IGP50" s="63"/>
      <c r="IGQ50" s="63"/>
      <c r="IGR50" s="63"/>
      <c r="IGS50" s="63"/>
      <c r="IGT50" s="63"/>
      <c r="IGU50" s="63"/>
      <c r="IGV50" s="64"/>
      <c r="IGW50" s="63"/>
      <c r="IGX50" s="63"/>
      <c r="IGY50" s="63"/>
      <c r="IGZ50" s="63"/>
      <c r="IHA50" s="63"/>
      <c r="IHB50" s="63"/>
      <c r="IHC50" s="63"/>
      <c r="IHD50" s="64"/>
      <c r="IHE50" s="63"/>
      <c r="IHF50" s="63"/>
      <c r="IHG50" s="63"/>
      <c r="IHH50" s="63"/>
      <c r="IHI50" s="63"/>
      <c r="IHJ50" s="63"/>
      <c r="IHK50" s="63"/>
      <c r="IHL50" s="64"/>
      <c r="IHM50" s="63"/>
      <c r="IHN50" s="63"/>
      <c r="IHO50" s="63"/>
      <c r="IHP50" s="63"/>
      <c r="IHQ50" s="63"/>
      <c r="IHR50" s="63"/>
      <c r="IHS50" s="63"/>
      <c r="IHT50" s="64"/>
      <c r="IHU50" s="63"/>
      <c r="IHV50" s="63"/>
      <c r="IHW50" s="63"/>
      <c r="IHX50" s="63"/>
      <c r="IHY50" s="63"/>
      <c r="IHZ50" s="63"/>
      <c r="IIA50" s="63"/>
      <c r="IIB50" s="64"/>
      <c r="IIC50" s="63"/>
      <c r="IID50" s="63"/>
      <c r="IIE50" s="63"/>
      <c r="IIF50" s="63"/>
      <c r="IIG50" s="63"/>
      <c r="IIH50" s="63"/>
      <c r="III50" s="63"/>
      <c r="IIJ50" s="64"/>
      <c r="IIK50" s="63"/>
      <c r="IIL50" s="63"/>
      <c r="IIM50" s="63"/>
      <c r="IIN50" s="63"/>
      <c r="IIO50" s="63"/>
      <c r="IIP50" s="63"/>
      <c r="IIQ50" s="63"/>
      <c r="IIR50" s="64"/>
      <c r="IIS50" s="63"/>
      <c r="IIT50" s="63"/>
      <c r="IIU50" s="63"/>
      <c r="IIV50" s="63"/>
      <c r="IIW50" s="63"/>
      <c r="IIX50" s="63"/>
      <c r="IIY50" s="63"/>
      <c r="IIZ50" s="64"/>
      <c r="IJA50" s="63"/>
      <c r="IJB50" s="63"/>
      <c r="IJC50" s="63"/>
      <c r="IJD50" s="63"/>
      <c r="IJE50" s="63"/>
      <c r="IJF50" s="63"/>
      <c r="IJG50" s="63"/>
      <c r="IJH50" s="64"/>
      <c r="IJI50" s="63"/>
      <c r="IJJ50" s="63"/>
      <c r="IJK50" s="63"/>
      <c r="IJL50" s="63"/>
      <c r="IJM50" s="63"/>
      <c r="IJN50" s="63"/>
      <c r="IJO50" s="63"/>
      <c r="IJP50" s="64"/>
      <c r="IJQ50" s="63"/>
      <c r="IJR50" s="63"/>
      <c r="IJS50" s="63"/>
      <c r="IJT50" s="63"/>
      <c r="IJU50" s="63"/>
      <c r="IJV50" s="63"/>
      <c r="IJW50" s="63"/>
      <c r="IJX50" s="64"/>
      <c r="IJY50" s="63"/>
      <c r="IJZ50" s="63"/>
      <c r="IKA50" s="63"/>
      <c r="IKB50" s="63"/>
      <c r="IKC50" s="63"/>
      <c r="IKD50" s="63"/>
      <c r="IKE50" s="63"/>
      <c r="IKF50" s="64"/>
      <c r="IKG50" s="63"/>
      <c r="IKH50" s="63"/>
      <c r="IKI50" s="63"/>
      <c r="IKJ50" s="63"/>
      <c r="IKK50" s="63"/>
      <c r="IKL50" s="63"/>
      <c r="IKM50" s="63"/>
      <c r="IKN50" s="64"/>
      <c r="IKO50" s="63"/>
      <c r="IKP50" s="63"/>
      <c r="IKQ50" s="63"/>
      <c r="IKR50" s="63"/>
      <c r="IKS50" s="63"/>
      <c r="IKT50" s="63"/>
      <c r="IKU50" s="63"/>
      <c r="IKV50" s="64"/>
      <c r="IKW50" s="63"/>
      <c r="IKX50" s="63"/>
      <c r="IKY50" s="63"/>
      <c r="IKZ50" s="63"/>
      <c r="ILA50" s="63"/>
      <c r="ILB50" s="63"/>
      <c r="ILC50" s="63"/>
      <c r="ILD50" s="64"/>
      <c r="ILE50" s="63"/>
      <c r="ILF50" s="63"/>
      <c r="ILG50" s="63"/>
      <c r="ILH50" s="63"/>
      <c r="ILI50" s="63"/>
      <c r="ILJ50" s="63"/>
      <c r="ILK50" s="63"/>
      <c r="ILL50" s="64"/>
      <c r="ILM50" s="63"/>
      <c r="ILN50" s="63"/>
      <c r="ILO50" s="63"/>
      <c r="ILP50" s="63"/>
      <c r="ILQ50" s="63"/>
      <c r="ILR50" s="63"/>
      <c r="ILS50" s="63"/>
      <c r="ILT50" s="64"/>
      <c r="ILU50" s="63"/>
      <c r="ILV50" s="63"/>
      <c r="ILW50" s="63"/>
      <c r="ILX50" s="63"/>
      <c r="ILY50" s="63"/>
      <c r="ILZ50" s="63"/>
      <c r="IMA50" s="63"/>
      <c r="IMB50" s="64"/>
      <c r="IMC50" s="63"/>
      <c r="IMD50" s="63"/>
      <c r="IME50" s="63"/>
      <c r="IMF50" s="63"/>
      <c r="IMG50" s="63"/>
      <c r="IMH50" s="63"/>
      <c r="IMI50" s="63"/>
      <c r="IMJ50" s="64"/>
      <c r="IMK50" s="63"/>
      <c r="IML50" s="63"/>
      <c r="IMM50" s="63"/>
      <c r="IMN50" s="63"/>
      <c r="IMO50" s="63"/>
      <c r="IMP50" s="63"/>
      <c r="IMQ50" s="63"/>
      <c r="IMR50" s="64"/>
      <c r="IMS50" s="63"/>
      <c r="IMT50" s="63"/>
      <c r="IMU50" s="63"/>
      <c r="IMV50" s="63"/>
      <c r="IMW50" s="63"/>
      <c r="IMX50" s="63"/>
      <c r="IMY50" s="63"/>
      <c r="IMZ50" s="64"/>
      <c r="INA50" s="63"/>
      <c r="INB50" s="63"/>
      <c r="INC50" s="63"/>
      <c r="IND50" s="63"/>
      <c r="INE50" s="63"/>
      <c r="INF50" s="63"/>
      <c r="ING50" s="63"/>
      <c r="INH50" s="64"/>
      <c r="INI50" s="63"/>
      <c r="INJ50" s="63"/>
      <c r="INK50" s="63"/>
      <c r="INL50" s="63"/>
      <c r="INM50" s="63"/>
      <c r="INN50" s="63"/>
      <c r="INO50" s="63"/>
      <c r="INP50" s="64"/>
      <c r="INQ50" s="63"/>
      <c r="INR50" s="63"/>
      <c r="INS50" s="63"/>
      <c r="INT50" s="63"/>
      <c r="INU50" s="63"/>
      <c r="INV50" s="63"/>
      <c r="INW50" s="63"/>
      <c r="INX50" s="64"/>
      <c r="INY50" s="63"/>
      <c r="INZ50" s="63"/>
      <c r="IOA50" s="63"/>
      <c r="IOB50" s="63"/>
      <c r="IOC50" s="63"/>
      <c r="IOD50" s="63"/>
      <c r="IOE50" s="63"/>
      <c r="IOF50" s="64"/>
      <c r="IOG50" s="63"/>
      <c r="IOH50" s="63"/>
      <c r="IOI50" s="63"/>
      <c r="IOJ50" s="63"/>
      <c r="IOK50" s="63"/>
      <c r="IOL50" s="63"/>
      <c r="IOM50" s="63"/>
      <c r="ION50" s="64"/>
      <c r="IOO50" s="63"/>
      <c r="IOP50" s="63"/>
      <c r="IOQ50" s="63"/>
      <c r="IOR50" s="63"/>
      <c r="IOS50" s="63"/>
      <c r="IOT50" s="63"/>
      <c r="IOU50" s="63"/>
      <c r="IOV50" s="64"/>
      <c r="IOW50" s="63"/>
      <c r="IOX50" s="63"/>
      <c r="IOY50" s="63"/>
      <c r="IOZ50" s="63"/>
      <c r="IPA50" s="63"/>
      <c r="IPB50" s="63"/>
      <c r="IPC50" s="63"/>
      <c r="IPD50" s="64"/>
      <c r="IPE50" s="63"/>
      <c r="IPF50" s="63"/>
      <c r="IPG50" s="63"/>
      <c r="IPH50" s="63"/>
      <c r="IPI50" s="63"/>
      <c r="IPJ50" s="63"/>
      <c r="IPK50" s="63"/>
      <c r="IPL50" s="64"/>
      <c r="IPM50" s="63"/>
      <c r="IPN50" s="63"/>
      <c r="IPO50" s="63"/>
      <c r="IPP50" s="63"/>
      <c r="IPQ50" s="63"/>
      <c r="IPR50" s="63"/>
      <c r="IPS50" s="63"/>
      <c r="IPT50" s="64"/>
      <c r="IPU50" s="63"/>
      <c r="IPV50" s="63"/>
      <c r="IPW50" s="63"/>
      <c r="IPX50" s="63"/>
      <c r="IPY50" s="63"/>
      <c r="IPZ50" s="63"/>
      <c r="IQA50" s="63"/>
      <c r="IQB50" s="64"/>
      <c r="IQC50" s="63"/>
      <c r="IQD50" s="63"/>
      <c r="IQE50" s="63"/>
      <c r="IQF50" s="63"/>
      <c r="IQG50" s="63"/>
      <c r="IQH50" s="63"/>
      <c r="IQI50" s="63"/>
      <c r="IQJ50" s="64"/>
      <c r="IQK50" s="63"/>
      <c r="IQL50" s="63"/>
      <c r="IQM50" s="63"/>
      <c r="IQN50" s="63"/>
      <c r="IQO50" s="63"/>
      <c r="IQP50" s="63"/>
      <c r="IQQ50" s="63"/>
      <c r="IQR50" s="64"/>
      <c r="IQS50" s="63"/>
      <c r="IQT50" s="63"/>
      <c r="IQU50" s="63"/>
      <c r="IQV50" s="63"/>
      <c r="IQW50" s="63"/>
      <c r="IQX50" s="63"/>
      <c r="IQY50" s="63"/>
      <c r="IQZ50" s="64"/>
      <c r="IRA50" s="63"/>
      <c r="IRB50" s="63"/>
      <c r="IRC50" s="63"/>
      <c r="IRD50" s="63"/>
      <c r="IRE50" s="63"/>
      <c r="IRF50" s="63"/>
      <c r="IRG50" s="63"/>
      <c r="IRH50" s="64"/>
      <c r="IRI50" s="63"/>
      <c r="IRJ50" s="63"/>
      <c r="IRK50" s="63"/>
      <c r="IRL50" s="63"/>
      <c r="IRM50" s="63"/>
      <c r="IRN50" s="63"/>
      <c r="IRO50" s="63"/>
      <c r="IRP50" s="64"/>
      <c r="IRQ50" s="63"/>
      <c r="IRR50" s="63"/>
      <c r="IRS50" s="63"/>
      <c r="IRT50" s="63"/>
      <c r="IRU50" s="63"/>
      <c r="IRV50" s="63"/>
      <c r="IRW50" s="63"/>
      <c r="IRX50" s="64"/>
      <c r="IRY50" s="63"/>
      <c r="IRZ50" s="63"/>
      <c r="ISA50" s="63"/>
      <c r="ISB50" s="63"/>
      <c r="ISC50" s="63"/>
      <c r="ISD50" s="63"/>
      <c r="ISE50" s="63"/>
      <c r="ISF50" s="64"/>
      <c r="ISG50" s="63"/>
      <c r="ISH50" s="63"/>
      <c r="ISI50" s="63"/>
      <c r="ISJ50" s="63"/>
      <c r="ISK50" s="63"/>
      <c r="ISL50" s="63"/>
      <c r="ISM50" s="63"/>
      <c r="ISN50" s="64"/>
      <c r="ISO50" s="63"/>
      <c r="ISP50" s="63"/>
      <c r="ISQ50" s="63"/>
      <c r="ISR50" s="63"/>
      <c r="ISS50" s="63"/>
      <c r="IST50" s="63"/>
      <c r="ISU50" s="63"/>
      <c r="ISV50" s="64"/>
      <c r="ISW50" s="63"/>
      <c r="ISX50" s="63"/>
      <c r="ISY50" s="63"/>
      <c r="ISZ50" s="63"/>
      <c r="ITA50" s="63"/>
      <c r="ITB50" s="63"/>
      <c r="ITC50" s="63"/>
      <c r="ITD50" s="64"/>
      <c r="ITE50" s="63"/>
      <c r="ITF50" s="63"/>
      <c r="ITG50" s="63"/>
      <c r="ITH50" s="63"/>
      <c r="ITI50" s="63"/>
      <c r="ITJ50" s="63"/>
      <c r="ITK50" s="63"/>
      <c r="ITL50" s="64"/>
      <c r="ITM50" s="63"/>
      <c r="ITN50" s="63"/>
      <c r="ITO50" s="63"/>
      <c r="ITP50" s="63"/>
      <c r="ITQ50" s="63"/>
      <c r="ITR50" s="63"/>
      <c r="ITS50" s="63"/>
      <c r="ITT50" s="64"/>
      <c r="ITU50" s="63"/>
      <c r="ITV50" s="63"/>
      <c r="ITW50" s="63"/>
      <c r="ITX50" s="63"/>
      <c r="ITY50" s="63"/>
      <c r="ITZ50" s="63"/>
      <c r="IUA50" s="63"/>
      <c r="IUB50" s="64"/>
      <c r="IUC50" s="63"/>
      <c r="IUD50" s="63"/>
      <c r="IUE50" s="63"/>
      <c r="IUF50" s="63"/>
      <c r="IUG50" s="63"/>
      <c r="IUH50" s="63"/>
      <c r="IUI50" s="63"/>
      <c r="IUJ50" s="64"/>
      <c r="IUK50" s="63"/>
      <c r="IUL50" s="63"/>
      <c r="IUM50" s="63"/>
      <c r="IUN50" s="63"/>
      <c r="IUO50" s="63"/>
      <c r="IUP50" s="63"/>
      <c r="IUQ50" s="63"/>
      <c r="IUR50" s="64"/>
      <c r="IUS50" s="63"/>
      <c r="IUT50" s="63"/>
      <c r="IUU50" s="63"/>
      <c r="IUV50" s="63"/>
      <c r="IUW50" s="63"/>
      <c r="IUX50" s="63"/>
      <c r="IUY50" s="63"/>
      <c r="IUZ50" s="64"/>
      <c r="IVA50" s="63"/>
      <c r="IVB50" s="63"/>
      <c r="IVC50" s="63"/>
      <c r="IVD50" s="63"/>
      <c r="IVE50" s="63"/>
      <c r="IVF50" s="63"/>
      <c r="IVG50" s="63"/>
      <c r="IVH50" s="64"/>
      <c r="IVI50" s="63"/>
      <c r="IVJ50" s="63"/>
      <c r="IVK50" s="63"/>
      <c r="IVL50" s="63"/>
      <c r="IVM50" s="63"/>
      <c r="IVN50" s="63"/>
      <c r="IVO50" s="63"/>
      <c r="IVP50" s="64"/>
      <c r="IVQ50" s="63"/>
      <c r="IVR50" s="63"/>
      <c r="IVS50" s="63"/>
      <c r="IVT50" s="63"/>
      <c r="IVU50" s="63"/>
      <c r="IVV50" s="63"/>
      <c r="IVW50" s="63"/>
      <c r="IVX50" s="64"/>
      <c r="IVY50" s="63"/>
      <c r="IVZ50" s="63"/>
      <c r="IWA50" s="63"/>
      <c r="IWB50" s="63"/>
      <c r="IWC50" s="63"/>
      <c r="IWD50" s="63"/>
      <c r="IWE50" s="63"/>
      <c r="IWF50" s="64"/>
      <c r="IWG50" s="63"/>
      <c r="IWH50" s="63"/>
      <c r="IWI50" s="63"/>
      <c r="IWJ50" s="63"/>
      <c r="IWK50" s="63"/>
      <c r="IWL50" s="63"/>
      <c r="IWM50" s="63"/>
      <c r="IWN50" s="64"/>
      <c r="IWO50" s="63"/>
      <c r="IWP50" s="63"/>
      <c r="IWQ50" s="63"/>
      <c r="IWR50" s="63"/>
      <c r="IWS50" s="63"/>
      <c r="IWT50" s="63"/>
      <c r="IWU50" s="63"/>
      <c r="IWV50" s="64"/>
      <c r="IWW50" s="63"/>
      <c r="IWX50" s="63"/>
      <c r="IWY50" s="63"/>
      <c r="IWZ50" s="63"/>
      <c r="IXA50" s="63"/>
      <c r="IXB50" s="63"/>
      <c r="IXC50" s="63"/>
      <c r="IXD50" s="64"/>
      <c r="IXE50" s="63"/>
      <c r="IXF50" s="63"/>
      <c r="IXG50" s="63"/>
      <c r="IXH50" s="63"/>
      <c r="IXI50" s="63"/>
      <c r="IXJ50" s="63"/>
      <c r="IXK50" s="63"/>
      <c r="IXL50" s="64"/>
      <c r="IXM50" s="63"/>
      <c r="IXN50" s="63"/>
      <c r="IXO50" s="63"/>
      <c r="IXP50" s="63"/>
      <c r="IXQ50" s="63"/>
      <c r="IXR50" s="63"/>
      <c r="IXS50" s="63"/>
      <c r="IXT50" s="64"/>
      <c r="IXU50" s="63"/>
      <c r="IXV50" s="63"/>
      <c r="IXW50" s="63"/>
      <c r="IXX50" s="63"/>
      <c r="IXY50" s="63"/>
      <c r="IXZ50" s="63"/>
      <c r="IYA50" s="63"/>
      <c r="IYB50" s="64"/>
      <c r="IYC50" s="63"/>
      <c r="IYD50" s="63"/>
      <c r="IYE50" s="63"/>
      <c r="IYF50" s="63"/>
      <c r="IYG50" s="63"/>
      <c r="IYH50" s="63"/>
      <c r="IYI50" s="63"/>
      <c r="IYJ50" s="64"/>
      <c r="IYK50" s="63"/>
      <c r="IYL50" s="63"/>
      <c r="IYM50" s="63"/>
      <c r="IYN50" s="63"/>
      <c r="IYO50" s="63"/>
      <c r="IYP50" s="63"/>
      <c r="IYQ50" s="63"/>
      <c r="IYR50" s="64"/>
      <c r="IYS50" s="63"/>
      <c r="IYT50" s="63"/>
      <c r="IYU50" s="63"/>
      <c r="IYV50" s="63"/>
      <c r="IYW50" s="63"/>
      <c r="IYX50" s="63"/>
      <c r="IYY50" s="63"/>
      <c r="IYZ50" s="64"/>
      <c r="IZA50" s="63"/>
      <c r="IZB50" s="63"/>
      <c r="IZC50" s="63"/>
      <c r="IZD50" s="63"/>
      <c r="IZE50" s="63"/>
      <c r="IZF50" s="63"/>
      <c r="IZG50" s="63"/>
      <c r="IZH50" s="64"/>
      <c r="IZI50" s="63"/>
      <c r="IZJ50" s="63"/>
      <c r="IZK50" s="63"/>
      <c r="IZL50" s="63"/>
      <c r="IZM50" s="63"/>
      <c r="IZN50" s="63"/>
      <c r="IZO50" s="63"/>
      <c r="IZP50" s="64"/>
      <c r="IZQ50" s="63"/>
      <c r="IZR50" s="63"/>
      <c r="IZS50" s="63"/>
      <c r="IZT50" s="63"/>
      <c r="IZU50" s="63"/>
      <c r="IZV50" s="63"/>
      <c r="IZW50" s="63"/>
      <c r="IZX50" s="64"/>
      <c r="IZY50" s="63"/>
      <c r="IZZ50" s="63"/>
      <c r="JAA50" s="63"/>
      <c r="JAB50" s="63"/>
      <c r="JAC50" s="63"/>
      <c r="JAD50" s="63"/>
      <c r="JAE50" s="63"/>
      <c r="JAF50" s="64"/>
      <c r="JAG50" s="63"/>
      <c r="JAH50" s="63"/>
      <c r="JAI50" s="63"/>
      <c r="JAJ50" s="63"/>
      <c r="JAK50" s="63"/>
      <c r="JAL50" s="63"/>
      <c r="JAM50" s="63"/>
      <c r="JAN50" s="64"/>
      <c r="JAO50" s="63"/>
      <c r="JAP50" s="63"/>
      <c r="JAQ50" s="63"/>
      <c r="JAR50" s="63"/>
      <c r="JAS50" s="63"/>
      <c r="JAT50" s="63"/>
      <c r="JAU50" s="63"/>
      <c r="JAV50" s="64"/>
      <c r="JAW50" s="63"/>
      <c r="JAX50" s="63"/>
      <c r="JAY50" s="63"/>
      <c r="JAZ50" s="63"/>
      <c r="JBA50" s="63"/>
      <c r="JBB50" s="63"/>
      <c r="JBC50" s="63"/>
      <c r="JBD50" s="64"/>
      <c r="JBE50" s="63"/>
      <c r="JBF50" s="63"/>
      <c r="JBG50" s="63"/>
      <c r="JBH50" s="63"/>
      <c r="JBI50" s="63"/>
      <c r="JBJ50" s="63"/>
      <c r="JBK50" s="63"/>
      <c r="JBL50" s="64"/>
      <c r="JBM50" s="63"/>
      <c r="JBN50" s="63"/>
      <c r="JBO50" s="63"/>
      <c r="JBP50" s="63"/>
      <c r="JBQ50" s="63"/>
      <c r="JBR50" s="63"/>
      <c r="JBS50" s="63"/>
      <c r="JBT50" s="64"/>
      <c r="JBU50" s="63"/>
      <c r="JBV50" s="63"/>
      <c r="JBW50" s="63"/>
      <c r="JBX50" s="63"/>
      <c r="JBY50" s="63"/>
      <c r="JBZ50" s="63"/>
      <c r="JCA50" s="63"/>
      <c r="JCB50" s="64"/>
      <c r="JCC50" s="63"/>
      <c r="JCD50" s="63"/>
      <c r="JCE50" s="63"/>
      <c r="JCF50" s="63"/>
      <c r="JCG50" s="63"/>
      <c r="JCH50" s="63"/>
      <c r="JCI50" s="63"/>
      <c r="JCJ50" s="64"/>
      <c r="JCK50" s="63"/>
      <c r="JCL50" s="63"/>
      <c r="JCM50" s="63"/>
      <c r="JCN50" s="63"/>
      <c r="JCO50" s="63"/>
      <c r="JCP50" s="63"/>
      <c r="JCQ50" s="63"/>
      <c r="JCR50" s="64"/>
      <c r="JCS50" s="63"/>
      <c r="JCT50" s="63"/>
      <c r="JCU50" s="63"/>
      <c r="JCV50" s="63"/>
      <c r="JCW50" s="63"/>
      <c r="JCX50" s="63"/>
      <c r="JCY50" s="63"/>
      <c r="JCZ50" s="64"/>
      <c r="JDA50" s="63"/>
      <c r="JDB50" s="63"/>
      <c r="JDC50" s="63"/>
      <c r="JDD50" s="63"/>
      <c r="JDE50" s="63"/>
      <c r="JDF50" s="63"/>
      <c r="JDG50" s="63"/>
      <c r="JDH50" s="64"/>
      <c r="JDI50" s="63"/>
      <c r="JDJ50" s="63"/>
      <c r="JDK50" s="63"/>
      <c r="JDL50" s="63"/>
      <c r="JDM50" s="63"/>
      <c r="JDN50" s="63"/>
      <c r="JDO50" s="63"/>
      <c r="JDP50" s="64"/>
      <c r="JDQ50" s="63"/>
      <c r="JDR50" s="63"/>
      <c r="JDS50" s="63"/>
      <c r="JDT50" s="63"/>
      <c r="JDU50" s="63"/>
      <c r="JDV50" s="63"/>
      <c r="JDW50" s="63"/>
      <c r="JDX50" s="64"/>
      <c r="JDY50" s="63"/>
      <c r="JDZ50" s="63"/>
      <c r="JEA50" s="63"/>
      <c r="JEB50" s="63"/>
      <c r="JEC50" s="63"/>
      <c r="JED50" s="63"/>
      <c r="JEE50" s="63"/>
      <c r="JEF50" s="64"/>
      <c r="JEG50" s="63"/>
      <c r="JEH50" s="63"/>
      <c r="JEI50" s="63"/>
      <c r="JEJ50" s="63"/>
      <c r="JEK50" s="63"/>
      <c r="JEL50" s="63"/>
      <c r="JEM50" s="63"/>
      <c r="JEN50" s="64"/>
      <c r="JEO50" s="63"/>
      <c r="JEP50" s="63"/>
      <c r="JEQ50" s="63"/>
      <c r="JER50" s="63"/>
      <c r="JES50" s="63"/>
      <c r="JET50" s="63"/>
      <c r="JEU50" s="63"/>
      <c r="JEV50" s="64"/>
      <c r="JEW50" s="63"/>
      <c r="JEX50" s="63"/>
      <c r="JEY50" s="63"/>
      <c r="JEZ50" s="63"/>
      <c r="JFA50" s="63"/>
      <c r="JFB50" s="63"/>
      <c r="JFC50" s="63"/>
      <c r="JFD50" s="64"/>
      <c r="JFE50" s="63"/>
      <c r="JFF50" s="63"/>
      <c r="JFG50" s="63"/>
      <c r="JFH50" s="63"/>
      <c r="JFI50" s="63"/>
      <c r="JFJ50" s="63"/>
      <c r="JFK50" s="63"/>
      <c r="JFL50" s="64"/>
      <c r="JFM50" s="63"/>
      <c r="JFN50" s="63"/>
      <c r="JFO50" s="63"/>
      <c r="JFP50" s="63"/>
      <c r="JFQ50" s="63"/>
      <c r="JFR50" s="63"/>
      <c r="JFS50" s="63"/>
      <c r="JFT50" s="64"/>
      <c r="JFU50" s="63"/>
      <c r="JFV50" s="63"/>
      <c r="JFW50" s="63"/>
      <c r="JFX50" s="63"/>
      <c r="JFY50" s="63"/>
      <c r="JFZ50" s="63"/>
      <c r="JGA50" s="63"/>
      <c r="JGB50" s="64"/>
      <c r="JGC50" s="63"/>
      <c r="JGD50" s="63"/>
      <c r="JGE50" s="63"/>
      <c r="JGF50" s="63"/>
      <c r="JGG50" s="63"/>
      <c r="JGH50" s="63"/>
      <c r="JGI50" s="63"/>
      <c r="JGJ50" s="64"/>
      <c r="JGK50" s="63"/>
      <c r="JGL50" s="63"/>
      <c r="JGM50" s="63"/>
      <c r="JGN50" s="63"/>
      <c r="JGO50" s="63"/>
      <c r="JGP50" s="63"/>
      <c r="JGQ50" s="63"/>
      <c r="JGR50" s="64"/>
      <c r="JGS50" s="63"/>
      <c r="JGT50" s="63"/>
      <c r="JGU50" s="63"/>
      <c r="JGV50" s="63"/>
      <c r="JGW50" s="63"/>
      <c r="JGX50" s="63"/>
      <c r="JGY50" s="63"/>
      <c r="JGZ50" s="64"/>
      <c r="JHA50" s="63"/>
      <c r="JHB50" s="63"/>
      <c r="JHC50" s="63"/>
      <c r="JHD50" s="63"/>
      <c r="JHE50" s="63"/>
      <c r="JHF50" s="63"/>
      <c r="JHG50" s="63"/>
      <c r="JHH50" s="64"/>
      <c r="JHI50" s="63"/>
      <c r="JHJ50" s="63"/>
      <c r="JHK50" s="63"/>
      <c r="JHL50" s="63"/>
      <c r="JHM50" s="63"/>
      <c r="JHN50" s="63"/>
      <c r="JHO50" s="63"/>
      <c r="JHP50" s="64"/>
      <c r="JHQ50" s="63"/>
      <c r="JHR50" s="63"/>
      <c r="JHS50" s="63"/>
      <c r="JHT50" s="63"/>
      <c r="JHU50" s="63"/>
      <c r="JHV50" s="63"/>
      <c r="JHW50" s="63"/>
      <c r="JHX50" s="64"/>
      <c r="JHY50" s="63"/>
      <c r="JHZ50" s="63"/>
      <c r="JIA50" s="63"/>
      <c r="JIB50" s="63"/>
      <c r="JIC50" s="63"/>
      <c r="JID50" s="63"/>
      <c r="JIE50" s="63"/>
      <c r="JIF50" s="64"/>
      <c r="JIG50" s="63"/>
      <c r="JIH50" s="63"/>
      <c r="JII50" s="63"/>
      <c r="JIJ50" s="63"/>
      <c r="JIK50" s="63"/>
      <c r="JIL50" s="63"/>
      <c r="JIM50" s="63"/>
      <c r="JIN50" s="64"/>
      <c r="JIO50" s="63"/>
      <c r="JIP50" s="63"/>
      <c r="JIQ50" s="63"/>
      <c r="JIR50" s="63"/>
      <c r="JIS50" s="63"/>
      <c r="JIT50" s="63"/>
      <c r="JIU50" s="63"/>
      <c r="JIV50" s="64"/>
      <c r="JIW50" s="63"/>
      <c r="JIX50" s="63"/>
      <c r="JIY50" s="63"/>
      <c r="JIZ50" s="63"/>
      <c r="JJA50" s="63"/>
      <c r="JJB50" s="63"/>
      <c r="JJC50" s="63"/>
      <c r="JJD50" s="64"/>
      <c r="JJE50" s="63"/>
      <c r="JJF50" s="63"/>
      <c r="JJG50" s="63"/>
      <c r="JJH50" s="63"/>
      <c r="JJI50" s="63"/>
      <c r="JJJ50" s="63"/>
      <c r="JJK50" s="63"/>
      <c r="JJL50" s="64"/>
      <c r="JJM50" s="63"/>
      <c r="JJN50" s="63"/>
      <c r="JJO50" s="63"/>
      <c r="JJP50" s="63"/>
      <c r="JJQ50" s="63"/>
      <c r="JJR50" s="63"/>
      <c r="JJS50" s="63"/>
      <c r="JJT50" s="64"/>
      <c r="JJU50" s="63"/>
      <c r="JJV50" s="63"/>
      <c r="JJW50" s="63"/>
      <c r="JJX50" s="63"/>
      <c r="JJY50" s="63"/>
      <c r="JJZ50" s="63"/>
      <c r="JKA50" s="63"/>
      <c r="JKB50" s="64"/>
      <c r="JKC50" s="63"/>
      <c r="JKD50" s="63"/>
      <c r="JKE50" s="63"/>
      <c r="JKF50" s="63"/>
      <c r="JKG50" s="63"/>
      <c r="JKH50" s="63"/>
      <c r="JKI50" s="63"/>
      <c r="JKJ50" s="64"/>
      <c r="JKK50" s="63"/>
      <c r="JKL50" s="63"/>
      <c r="JKM50" s="63"/>
      <c r="JKN50" s="63"/>
      <c r="JKO50" s="63"/>
      <c r="JKP50" s="63"/>
      <c r="JKQ50" s="63"/>
      <c r="JKR50" s="64"/>
      <c r="JKS50" s="63"/>
      <c r="JKT50" s="63"/>
      <c r="JKU50" s="63"/>
      <c r="JKV50" s="63"/>
      <c r="JKW50" s="63"/>
      <c r="JKX50" s="63"/>
      <c r="JKY50" s="63"/>
      <c r="JKZ50" s="64"/>
      <c r="JLA50" s="63"/>
      <c r="JLB50" s="63"/>
      <c r="JLC50" s="63"/>
      <c r="JLD50" s="63"/>
      <c r="JLE50" s="63"/>
      <c r="JLF50" s="63"/>
      <c r="JLG50" s="63"/>
      <c r="JLH50" s="64"/>
      <c r="JLI50" s="63"/>
      <c r="JLJ50" s="63"/>
      <c r="JLK50" s="63"/>
      <c r="JLL50" s="63"/>
      <c r="JLM50" s="63"/>
      <c r="JLN50" s="63"/>
      <c r="JLO50" s="63"/>
      <c r="JLP50" s="64"/>
      <c r="JLQ50" s="63"/>
      <c r="JLR50" s="63"/>
      <c r="JLS50" s="63"/>
      <c r="JLT50" s="63"/>
      <c r="JLU50" s="63"/>
      <c r="JLV50" s="63"/>
      <c r="JLW50" s="63"/>
      <c r="JLX50" s="64"/>
      <c r="JLY50" s="63"/>
      <c r="JLZ50" s="63"/>
      <c r="JMA50" s="63"/>
      <c r="JMB50" s="63"/>
      <c r="JMC50" s="63"/>
      <c r="JMD50" s="63"/>
      <c r="JME50" s="63"/>
      <c r="JMF50" s="64"/>
      <c r="JMG50" s="63"/>
      <c r="JMH50" s="63"/>
      <c r="JMI50" s="63"/>
      <c r="JMJ50" s="63"/>
      <c r="JMK50" s="63"/>
      <c r="JML50" s="63"/>
      <c r="JMM50" s="63"/>
      <c r="JMN50" s="64"/>
      <c r="JMO50" s="63"/>
      <c r="JMP50" s="63"/>
      <c r="JMQ50" s="63"/>
      <c r="JMR50" s="63"/>
      <c r="JMS50" s="63"/>
      <c r="JMT50" s="63"/>
      <c r="JMU50" s="63"/>
      <c r="JMV50" s="64"/>
      <c r="JMW50" s="63"/>
      <c r="JMX50" s="63"/>
      <c r="JMY50" s="63"/>
      <c r="JMZ50" s="63"/>
      <c r="JNA50" s="63"/>
      <c r="JNB50" s="63"/>
      <c r="JNC50" s="63"/>
      <c r="JND50" s="64"/>
      <c r="JNE50" s="63"/>
      <c r="JNF50" s="63"/>
      <c r="JNG50" s="63"/>
      <c r="JNH50" s="63"/>
      <c r="JNI50" s="63"/>
      <c r="JNJ50" s="63"/>
      <c r="JNK50" s="63"/>
      <c r="JNL50" s="64"/>
      <c r="JNM50" s="63"/>
      <c r="JNN50" s="63"/>
      <c r="JNO50" s="63"/>
      <c r="JNP50" s="63"/>
      <c r="JNQ50" s="63"/>
      <c r="JNR50" s="63"/>
      <c r="JNS50" s="63"/>
      <c r="JNT50" s="64"/>
      <c r="JNU50" s="63"/>
      <c r="JNV50" s="63"/>
      <c r="JNW50" s="63"/>
      <c r="JNX50" s="63"/>
      <c r="JNY50" s="63"/>
      <c r="JNZ50" s="63"/>
      <c r="JOA50" s="63"/>
      <c r="JOB50" s="64"/>
      <c r="JOC50" s="63"/>
      <c r="JOD50" s="63"/>
      <c r="JOE50" s="63"/>
      <c r="JOF50" s="63"/>
      <c r="JOG50" s="63"/>
      <c r="JOH50" s="63"/>
      <c r="JOI50" s="63"/>
      <c r="JOJ50" s="64"/>
      <c r="JOK50" s="63"/>
      <c r="JOL50" s="63"/>
      <c r="JOM50" s="63"/>
      <c r="JON50" s="63"/>
      <c r="JOO50" s="63"/>
      <c r="JOP50" s="63"/>
      <c r="JOQ50" s="63"/>
      <c r="JOR50" s="64"/>
      <c r="JOS50" s="63"/>
      <c r="JOT50" s="63"/>
      <c r="JOU50" s="63"/>
      <c r="JOV50" s="63"/>
      <c r="JOW50" s="63"/>
      <c r="JOX50" s="63"/>
      <c r="JOY50" s="63"/>
      <c r="JOZ50" s="64"/>
      <c r="JPA50" s="63"/>
      <c r="JPB50" s="63"/>
      <c r="JPC50" s="63"/>
      <c r="JPD50" s="63"/>
      <c r="JPE50" s="63"/>
      <c r="JPF50" s="63"/>
      <c r="JPG50" s="63"/>
      <c r="JPH50" s="64"/>
      <c r="JPI50" s="63"/>
      <c r="JPJ50" s="63"/>
      <c r="JPK50" s="63"/>
      <c r="JPL50" s="63"/>
      <c r="JPM50" s="63"/>
      <c r="JPN50" s="63"/>
      <c r="JPO50" s="63"/>
      <c r="JPP50" s="64"/>
      <c r="JPQ50" s="63"/>
      <c r="JPR50" s="63"/>
      <c r="JPS50" s="63"/>
      <c r="JPT50" s="63"/>
      <c r="JPU50" s="63"/>
      <c r="JPV50" s="63"/>
      <c r="JPW50" s="63"/>
      <c r="JPX50" s="64"/>
      <c r="JPY50" s="63"/>
      <c r="JPZ50" s="63"/>
      <c r="JQA50" s="63"/>
      <c r="JQB50" s="63"/>
      <c r="JQC50" s="63"/>
      <c r="JQD50" s="63"/>
      <c r="JQE50" s="63"/>
      <c r="JQF50" s="64"/>
      <c r="JQG50" s="63"/>
      <c r="JQH50" s="63"/>
      <c r="JQI50" s="63"/>
      <c r="JQJ50" s="63"/>
      <c r="JQK50" s="63"/>
      <c r="JQL50" s="63"/>
      <c r="JQM50" s="63"/>
      <c r="JQN50" s="64"/>
      <c r="JQO50" s="63"/>
      <c r="JQP50" s="63"/>
      <c r="JQQ50" s="63"/>
      <c r="JQR50" s="63"/>
      <c r="JQS50" s="63"/>
      <c r="JQT50" s="63"/>
      <c r="JQU50" s="63"/>
      <c r="JQV50" s="64"/>
      <c r="JQW50" s="63"/>
      <c r="JQX50" s="63"/>
      <c r="JQY50" s="63"/>
      <c r="JQZ50" s="63"/>
      <c r="JRA50" s="63"/>
      <c r="JRB50" s="63"/>
      <c r="JRC50" s="63"/>
      <c r="JRD50" s="64"/>
      <c r="JRE50" s="63"/>
      <c r="JRF50" s="63"/>
      <c r="JRG50" s="63"/>
      <c r="JRH50" s="63"/>
      <c r="JRI50" s="63"/>
      <c r="JRJ50" s="63"/>
      <c r="JRK50" s="63"/>
      <c r="JRL50" s="64"/>
      <c r="JRM50" s="63"/>
      <c r="JRN50" s="63"/>
      <c r="JRO50" s="63"/>
      <c r="JRP50" s="63"/>
      <c r="JRQ50" s="63"/>
      <c r="JRR50" s="63"/>
      <c r="JRS50" s="63"/>
      <c r="JRT50" s="64"/>
      <c r="JRU50" s="63"/>
      <c r="JRV50" s="63"/>
      <c r="JRW50" s="63"/>
      <c r="JRX50" s="63"/>
      <c r="JRY50" s="63"/>
      <c r="JRZ50" s="63"/>
      <c r="JSA50" s="63"/>
      <c r="JSB50" s="64"/>
      <c r="JSC50" s="63"/>
      <c r="JSD50" s="63"/>
      <c r="JSE50" s="63"/>
      <c r="JSF50" s="63"/>
      <c r="JSG50" s="63"/>
      <c r="JSH50" s="63"/>
      <c r="JSI50" s="63"/>
      <c r="JSJ50" s="64"/>
      <c r="JSK50" s="63"/>
      <c r="JSL50" s="63"/>
      <c r="JSM50" s="63"/>
      <c r="JSN50" s="63"/>
      <c r="JSO50" s="63"/>
      <c r="JSP50" s="63"/>
      <c r="JSQ50" s="63"/>
      <c r="JSR50" s="64"/>
      <c r="JSS50" s="63"/>
      <c r="JST50" s="63"/>
      <c r="JSU50" s="63"/>
      <c r="JSV50" s="63"/>
      <c r="JSW50" s="63"/>
      <c r="JSX50" s="63"/>
      <c r="JSY50" s="63"/>
      <c r="JSZ50" s="64"/>
      <c r="JTA50" s="63"/>
      <c r="JTB50" s="63"/>
      <c r="JTC50" s="63"/>
      <c r="JTD50" s="63"/>
      <c r="JTE50" s="63"/>
      <c r="JTF50" s="63"/>
      <c r="JTG50" s="63"/>
      <c r="JTH50" s="64"/>
      <c r="JTI50" s="63"/>
      <c r="JTJ50" s="63"/>
      <c r="JTK50" s="63"/>
      <c r="JTL50" s="63"/>
      <c r="JTM50" s="63"/>
      <c r="JTN50" s="63"/>
      <c r="JTO50" s="63"/>
      <c r="JTP50" s="64"/>
      <c r="JTQ50" s="63"/>
      <c r="JTR50" s="63"/>
      <c r="JTS50" s="63"/>
      <c r="JTT50" s="63"/>
      <c r="JTU50" s="63"/>
      <c r="JTV50" s="63"/>
      <c r="JTW50" s="63"/>
      <c r="JTX50" s="64"/>
      <c r="JTY50" s="63"/>
      <c r="JTZ50" s="63"/>
      <c r="JUA50" s="63"/>
      <c r="JUB50" s="63"/>
      <c r="JUC50" s="63"/>
      <c r="JUD50" s="63"/>
      <c r="JUE50" s="63"/>
      <c r="JUF50" s="64"/>
      <c r="JUG50" s="63"/>
      <c r="JUH50" s="63"/>
      <c r="JUI50" s="63"/>
      <c r="JUJ50" s="63"/>
      <c r="JUK50" s="63"/>
      <c r="JUL50" s="63"/>
      <c r="JUM50" s="63"/>
      <c r="JUN50" s="64"/>
      <c r="JUO50" s="63"/>
      <c r="JUP50" s="63"/>
      <c r="JUQ50" s="63"/>
      <c r="JUR50" s="63"/>
      <c r="JUS50" s="63"/>
      <c r="JUT50" s="63"/>
      <c r="JUU50" s="63"/>
      <c r="JUV50" s="64"/>
      <c r="JUW50" s="63"/>
      <c r="JUX50" s="63"/>
      <c r="JUY50" s="63"/>
      <c r="JUZ50" s="63"/>
      <c r="JVA50" s="63"/>
      <c r="JVB50" s="63"/>
      <c r="JVC50" s="63"/>
      <c r="JVD50" s="64"/>
      <c r="JVE50" s="63"/>
      <c r="JVF50" s="63"/>
      <c r="JVG50" s="63"/>
      <c r="JVH50" s="63"/>
      <c r="JVI50" s="63"/>
      <c r="JVJ50" s="63"/>
      <c r="JVK50" s="63"/>
      <c r="JVL50" s="64"/>
      <c r="JVM50" s="63"/>
      <c r="JVN50" s="63"/>
      <c r="JVO50" s="63"/>
      <c r="JVP50" s="63"/>
      <c r="JVQ50" s="63"/>
      <c r="JVR50" s="63"/>
      <c r="JVS50" s="63"/>
      <c r="JVT50" s="64"/>
      <c r="JVU50" s="63"/>
      <c r="JVV50" s="63"/>
      <c r="JVW50" s="63"/>
      <c r="JVX50" s="63"/>
      <c r="JVY50" s="63"/>
      <c r="JVZ50" s="63"/>
      <c r="JWA50" s="63"/>
      <c r="JWB50" s="64"/>
      <c r="JWC50" s="63"/>
      <c r="JWD50" s="63"/>
      <c r="JWE50" s="63"/>
      <c r="JWF50" s="63"/>
      <c r="JWG50" s="63"/>
      <c r="JWH50" s="63"/>
      <c r="JWI50" s="63"/>
      <c r="JWJ50" s="64"/>
      <c r="JWK50" s="63"/>
      <c r="JWL50" s="63"/>
      <c r="JWM50" s="63"/>
      <c r="JWN50" s="63"/>
      <c r="JWO50" s="63"/>
      <c r="JWP50" s="63"/>
      <c r="JWQ50" s="63"/>
      <c r="JWR50" s="64"/>
      <c r="JWS50" s="63"/>
      <c r="JWT50" s="63"/>
      <c r="JWU50" s="63"/>
      <c r="JWV50" s="63"/>
      <c r="JWW50" s="63"/>
      <c r="JWX50" s="63"/>
      <c r="JWY50" s="63"/>
      <c r="JWZ50" s="64"/>
      <c r="JXA50" s="63"/>
      <c r="JXB50" s="63"/>
      <c r="JXC50" s="63"/>
      <c r="JXD50" s="63"/>
      <c r="JXE50" s="63"/>
      <c r="JXF50" s="63"/>
      <c r="JXG50" s="63"/>
      <c r="JXH50" s="64"/>
      <c r="JXI50" s="63"/>
      <c r="JXJ50" s="63"/>
      <c r="JXK50" s="63"/>
      <c r="JXL50" s="63"/>
      <c r="JXM50" s="63"/>
      <c r="JXN50" s="63"/>
      <c r="JXO50" s="63"/>
      <c r="JXP50" s="64"/>
      <c r="JXQ50" s="63"/>
      <c r="JXR50" s="63"/>
      <c r="JXS50" s="63"/>
      <c r="JXT50" s="63"/>
      <c r="JXU50" s="63"/>
      <c r="JXV50" s="63"/>
      <c r="JXW50" s="63"/>
      <c r="JXX50" s="64"/>
      <c r="JXY50" s="63"/>
      <c r="JXZ50" s="63"/>
      <c r="JYA50" s="63"/>
      <c r="JYB50" s="63"/>
      <c r="JYC50" s="63"/>
      <c r="JYD50" s="63"/>
      <c r="JYE50" s="63"/>
      <c r="JYF50" s="64"/>
      <c r="JYG50" s="63"/>
      <c r="JYH50" s="63"/>
      <c r="JYI50" s="63"/>
      <c r="JYJ50" s="63"/>
      <c r="JYK50" s="63"/>
      <c r="JYL50" s="63"/>
      <c r="JYM50" s="63"/>
      <c r="JYN50" s="64"/>
      <c r="JYO50" s="63"/>
      <c r="JYP50" s="63"/>
      <c r="JYQ50" s="63"/>
      <c r="JYR50" s="63"/>
      <c r="JYS50" s="63"/>
      <c r="JYT50" s="63"/>
      <c r="JYU50" s="63"/>
      <c r="JYV50" s="64"/>
      <c r="JYW50" s="63"/>
      <c r="JYX50" s="63"/>
      <c r="JYY50" s="63"/>
      <c r="JYZ50" s="63"/>
      <c r="JZA50" s="63"/>
      <c r="JZB50" s="63"/>
      <c r="JZC50" s="63"/>
      <c r="JZD50" s="64"/>
      <c r="JZE50" s="63"/>
      <c r="JZF50" s="63"/>
      <c r="JZG50" s="63"/>
      <c r="JZH50" s="63"/>
      <c r="JZI50" s="63"/>
      <c r="JZJ50" s="63"/>
      <c r="JZK50" s="63"/>
      <c r="JZL50" s="64"/>
      <c r="JZM50" s="63"/>
      <c r="JZN50" s="63"/>
      <c r="JZO50" s="63"/>
      <c r="JZP50" s="63"/>
      <c r="JZQ50" s="63"/>
      <c r="JZR50" s="63"/>
      <c r="JZS50" s="63"/>
      <c r="JZT50" s="64"/>
      <c r="JZU50" s="63"/>
      <c r="JZV50" s="63"/>
      <c r="JZW50" s="63"/>
      <c r="JZX50" s="63"/>
      <c r="JZY50" s="63"/>
      <c r="JZZ50" s="63"/>
      <c r="KAA50" s="63"/>
      <c r="KAB50" s="64"/>
      <c r="KAC50" s="63"/>
      <c r="KAD50" s="63"/>
      <c r="KAE50" s="63"/>
      <c r="KAF50" s="63"/>
      <c r="KAG50" s="63"/>
      <c r="KAH50" s="63"/>
      <c r="KAI50" s="63"/>
      <c r="KAJ50" s="64"/>
      <c r="KAK50" s="63"/>
      <c r="KAL50" s="63"/>
      <c r="KAM50" s="63"/>
      <c r="KAN50" s="63"/>
      <c r="KAO50" s="63"/>
      <c r="KAP50" s="63"/>
      <c r="KAQ50" s="63"/>
      <c r="KAR50" s="64"/>
      <c r="KAS50" s="63"/>
      <c r="KAT50" s="63"/>
      <c r="KAU50" s="63"/>
      <c r="KAV50" s="63"/>
      <c r="KAW50" s="63"/>
      <c r="KAX50" s="63"/>
      <c r="KAY50" s="63"/>
      <c r="KAZ50" s="64"/>
      <c r="KBA50" s="63"/>
      <c r="KBB50" s="63"/>
      <c r="KBC50" s="63"/>
      <c r="KBD50" s="63"/>
      <c r="KBE50" s="63"/>
      <c r="KBF50" s="63"/>
      <c r="KBG50" s="63"/>
      <c r="KBH50" s="64"/>
      <c r="KBI50" s="63"/>
      <c r="KBJ50" s="63"/>
      <c r="KBK50" s="63"/>
      <c r="KBL50" s="63"/>
      <c r="KBM50" s="63"/>
      <c r="KBN50" s="63"/>
      <c r="KBO50" s="63"/>
      <c r="KBP50" s="64"/>
      <c r="KBQ50" s="63"/>
      <c r="KBR50" s="63"/>
      <c r="KBS50" s="63"/>
      <c r="KBT50" s="63"/>
      <c r="KBU50" s="63"/>
      <c r="KBV50" s="63"/>
      <c r="KBW50" s="63"/>
      <c r="KBX50" s="64"/>
      <c r="KBY50" s="63"/>
      <c r="KBZ50" s="63"/>
      <c r="KCA50" s="63"/>
      <c r="KCB50" s="63"/>
      <c r="KCC50" s="63"/>
      <c r="KCD50" s="63"/>
      <c r="KCE50" s="63"/>
      <c r="KCF50" s="64"/>
      <c r="KCG50" s="63"/>
      <c r="KCH50" s="63"/>
      <c r="KCI50" s="63"/>
      <c r="KCJ50" s="63"/>
      <c r="KCK50" s="63"/>
      <c r="KCL50" s="63"/>
      <c r="KCM50" s="63"/>
      <c r="KCN50" s="64"/>
      <c r="KCO50" s="63"/>
      <c r="KCP50" s="63"/>
      <c r="KCQ50" s="63"/>
      <c r="KCR50" s="63"/>
      <c r="KCS50" s="63"/>
      <c r="KCT50" s="63"/>
      <c r="KCU50" s="63"/>
      <c r="KCV50" s="64"/>
      <c r="KCW50" s="63"/>
      <c r="KCX50" s="63"/>
      <c r="KCY50" s="63"/>
      <c r="KCZ50" s="63"/>
      <c r="KDA50" s="63"/>
      <c r="KDB50" s="63"/>
      <c r="KDC50" s="63"/>
      <c r="KDD50" s="64"/>
      <c r="KDE50" s="63"/>
      <c r="KDF50" s="63"/>
      <c r="KDG50" s="63"/>
      <c r="KDH50" s="63"/>
      <c r="KDI50" s="63"/>
      <c r="KDJ50" s="63"/>
      <c r="KDK50" s="63"/>
      <c r="KDL50" s="64"/>
      <c r="KDM50" s="63"/>
      <c r="KDN50" s="63"/>
      <c r="KDO50" s="63"/>
      <c r="KDP50" s="63"/>
      <c r="KDQ50" s="63"/>
      <c r="KDR50" s="63"/>
      <c r="KDS50" s="63"/>
      <c r="KDT50" s="64"/>
      <c r="KDU50" s="63"/>
      <c r="KDV50" s="63"/>
      <c r="KDW50" s="63"/>
      <c r="KDX50" s="63"/>
      <c r="KDY50" s="63"/>
      <c r="KDZ50" s="63"/>
      <c r="KEA50" s="63"/>
      <c r="KEB50" s="64"/>
      <c r="KEC50" s="63"/>
      <c r="KED50" s="63"/>
      <c r="KEE50" s="63"/>
      <c r="KEF50" s="63"/>
      <c r="KEG50" s="63"/>
      <c r="KEH50" s="63"/>
      <c r="KEI50" s="63"/>
      <c r="KEJ50" s="64"/>
      <c r="KEK50" s="63"/>
      <c r="KEL50" s="63"/>
      <c r="KEM50" s="63"/>
      <c r="KEN50" s="63"/>
      <c r="KEO50" s="63"/>
      <c r="KEP50" s="63"/>
      <c r="KEQ50" s="63"/>
      <c r="KER50" s="64"/>
      <c r="KES50" s="63"/>
      <c r="KET50" s="63"/>
      <c r="KEU50" s="63"/>
      <c r="KEV50" s="63"/>
      <c r="KEW50" s="63"/>
      <c r="KEX50" s="63"/>
      <c r="KEY50" s="63"/>
      <c r="KEZ50" s="64"/>
      <c r="KFA50" s="63"/>
      <c r="KFB50" s="63"/>
      <c r="KFC50" s="63"/>
      <c r="KFD50" s="63"/>
      <c r="KFE50" s="63"/>
      <c r="KFF50" s="63"/>
      <c r="KFG50" s="63"/>
      <c r="KFH50" s="64"/>
      <c r="KFI50" s="63"/>
      <c r="KFJ50" s="63"/>
      <c r="KFK50" s="63"/>
      <c r="KFL50" s="63"/>
      <c r="KFM50" s="63"/>
      <c r="KFN50" s="63"/>
      <c r="KFO50" s="63"/>
      <c r="KFP50" s="64"/>
      <c r="KFQ50" s="63"/>
      <c r="KFR50" s="63"/>
      <c r="KFS50" s="63"/>
      <c r="KFT50" s="63"/>
      <c r="KFU50" s="63"/>
      <c r="KFV50" s="63"/>
      <c r="KFW50" s="63"/>
      <c r="KFX50" s="64"/>
      <c r="KFY50" s="63"/>
      <c r="KFZ50" s="63"/>
      <c r="KGA50" s="63"/>
      <c r="KGB50" s="63"/>
      <c r="KGC50" s="63"/>
      <c r="KGD50" s="63"/>
      <c r="KGE50" s="63"/>
      <c r="KGF50" s="64"/>
      <c r="KGG50" s="63"/>
      <c r="KGH50" s="63"/>
      <c r="KGI50" s="63"/>
      <c r="KGJ50" s="63"/>
      <c r="KGK50" s="63"/>
      <c r="KGL50" s="63"/>
      <c r="KGM50" s="63"/>
      <c r="KGN50" s="64"/>
      <c r="KGO50" s="63"/>
      <c r="KGP50" s="63"/>
      <c r="KGQ50" s="63"/>
      <c r="KGR50" s="63"/>
      <c r="KGS50" s="63"/>
      <c r="KGT50" s="63"/>
      <c r="KGU50" s="63"/>
      <c r="KGV50" s="64"/>
      <c r="KGW50" s="63"/>
      <c r="KGX50" s="63"/>
      <c r="KGY50" s="63"/>
      <c r="KGZ50" s="63"/>
      <c r="KHA50" s="63"/>
      <c r="KHB50" s="63"/>
      <c r="KHC50" s="63"/>
      <c r="KHD50" s="64"/>
      <c r="KHE50" s="63"/>
      <c r="KHF50" s="63"/>
      <c r="KHG50" s="63"/>
      <c r="KHH50" s="63"/>
      <c r="KHI50" s="63"/>
      <c r="KHJ50" s="63"/>
      <c r="KHK50" s="63"/>
      <c r="KHL50" s="64"/>
      <c r="KHM50" s="63"/>
      <c r="KHN50" s="63"/>
      <c r="KHO50" s="63"/>
      <c r="KHP50" s="63"/>
      <c r="KHQ50" s="63"/>
      <c r="KHR50" s="63"/>
      <c r="KHS50" s="63"/>
      <c r="KHT50" s="64"/>
      <c r="KHU50" s="63"/>
      <c r="KHV50" s="63"/>
      <c r="KHW50" s="63"/>
      <c r="KHX50" s="63"/>
      <c r="KHY50" s="63"/>
      <c r="KHZ50" s="63"/>
      <c r="KIA50" s="63"/>
      <c r="KIB50" s="64"/>
      <c r="KIC50" s="63"/>
      <c r="KID50" s="63"/>
      <c r="KIE50" s="63"/>
      <c r="KIF50" s="63"/>
      <c r="KIG50" s="63"/>
      <c r="KIH50" s="63"/>
      <c r="KII50" s="63"/>
      <c r="KIJ50" s="64"/>
      <c r="KIK50" s="63"/>
      <c r="KIL50" s="63"/>
      <c r="KIM50" s="63"/>
      <c r="KIN50" s="63"/>
      <c r="KIO50" s="63"/>
      <c r="KIP50" s="63"/>
      <c r="KIQ50" s="63"/>
      <c r="KIR50" s="64"/>
      <c r="KIS50" s="63"/>
      <c r="KIT50" s="63"/>
      <c r="KIU50" s="63"/>
      <c r="KIV50" s="63"/>
      <c r="KIW50" s="63"/>
      <c r="KIX50" s="63"/>
      <c r="KIY50" s="63"/>
      <c r="KIZ50" s="64"/>
      <c r="KJA50" s="63"/>
      <c r="KJB50" s="63"/>
      <c r="KJC50" s="63"/>
      <c r="KJD50" s="63"/>
      <c r="KJE50" s="63"/>
      <c r="KJF50" s="63"/>
      <c r="KJG50" s="63"/>
      <c r="KJH50" s="64"/>
      <c r="KJI50" s="63"/>
      <c r="KJJ50" s="63"/>
      <c r="KJK50" s="63"/>
      <c r="KJL50" s="63"/>
      <c r="KJM50" s="63"/>
      <c r="KJN50" s="63"/>
      <c r="KJO50" s="63"/>
      <c r="KJP50" s="64"/>
      <c r="KJQ50" s="63"/>
      <c r="KJR50" s="63"/>
      <c r="KJS50" s="63"/>
      <c r="KJT50" s="63"/>
      <c r="KJU50" s="63"/>
      <c r="KJV50" s="63"/>
      <c r="KJW50" s="63"/>
      <c r="KJX50" s="64"/>
      <c r="KJY50" s="63"/>
      <c r="KJZ50" s="63"/>
      <c r="KKA50" s="63"/>
      <c r="KKB50" s="63"/>
      <c r="KKC50" s="63"/>
      <c r="KKD50" s="63"/>
      <c r="KKE50" s="63"/>
      <c r="KKF50" s="64"/>
      <c r="KKG50" s="63"/>
      <c r="KKH50" s="63"/>
      <c r="KKI50" s="63"/>
      <c r="KKJ50" s="63"/>
      <c r="KKK50" s="63"/>
      <c r="KKL50" s="63"/>
      <c r="KKM50" s="63"/>
      <c r="KKN50" s="64"/>
      <c r="KKO50" s="63"/>
      <c r="KKP50" s="63"/>
      <c r="KKQ50" s="63"/>
      <c r="KKR50" s="63"/>
      <c r="KKS50" s="63"/>
      <c r="KKT50" s="63"/>
      <c r="KKU50" s="63"/>
      <c r="KKV50" s="64"/>
      <c r="KKW50" s="63"/>
      <c r="KKX50" s="63"/>
      <c r="KKY50" s="63"/>
      <c r="KKZ50" s="63"/>
      <c r="KLA50" s="63"/>
      <c r="KLB50" s="63"/>
      <c r="KLC50" s="63"/>
      <c r="KLD50" s="64"/>
      <c r="KLE50" s="63"/>
      <c r="KLF50" s="63"/>
      <c r="KLG50" s="63"/>
      <c r="KLH50" s="63"/>
      <c r="KLI50" s="63"/>
      <c r="KLJ50" s="63"/>
      <c r="KLK50" s="63"/>
      <c r="KLL50" s="64"/>
      <c r="KLM50" s="63"/>
      <c r="KLN50" s="63"/>
      <c r="KLO50" s="63"/>
      <c r="KLP50" s="63"/>
      <c r="KLQ50" s="63"/>
      <c r="KLR50" s="63"/>
      <c r="KLS50" s="63"/>
      <c r="KLT50" s="64"/>
      <c r="KLU50" s="63"/>
      <c r="KLV50" s="63"/>
      <c r="KLW50" s="63"/>
      <c r="KLX50" s="63"/>
      <c r="KLY50" s="63"/>
      <c r="KLZ50" s="63"/>
      <c r="KMA50" s="63"/>
      <c r="KMB50" s="64"/>
      <c r="KMC50" s="63"/>
      <c r="KMD50" s="63"/>
      <c r="KME50" s="63"/>
      <c r="KMF50" s="63"/>
      <c r="KMG50" s="63"/>
      <c r="KMH50" s="63"/>
      <c r="KMI50" s="63"/>
      <c r="KMJ50" s="64"/>
      <c r="KMK50" s="63"/>
      <c r="KML50" s="63"/>
      <c r="KMM50" s="63"/>
      <c r="KMN50" s="63"/>
      <c r="KMO50" s="63"/>
      <c r="KMP50" s="63"/>
      <c r="KMQ50" s="63"/>
      <c r="KMR50" s="64"/>
      <c r="KMS50" s="63"/>
      <c r="KMT50" s="63"/>
      <c r="KMU50" s="63"/>
      <c r="KMV50" s="63"/>
      <c r="KMW50" s="63"/>
      <c r="KMX50" s="63"/>
      <c r="KMY50" s="63"/>
      <c r="KMZ50" s="64"/>
      <c r="KNA50" s="63"/>
      <c r="KNB50" s="63"/>
      <c r="KNC50" s="63"/>
      <c r="KND50" s="63"/>
      <c r="KNE50" s="63"/>
      <c r="KNF50" s="63"/>
      <c r="KNG50" s="63"/>
      <c r="KNH50" s="64"/>
      <c r="KNI50" s="63"/>
      <c r="KNJ50" s="63"/>
      <c r="KNK50" s="63"/>
      <c r="KNL50" s="63"/>
      <c r="KNM50" s="63"/>
      <c r="KNN50" s="63"/>
      <c r="KNO50" s="63"/>
      <c r="KNP50" s="64"/>
      <c r="KNQ50" s="63"/>
      <c r="KNR50" s="63"/>
      <c r="KNS50" s="63"/>
      <c r="KNT50" s="63"/>
      <c r="KNU50" s="63"/>
      <c r="KNV50" s="63"/>
      <c r="KNW50" s="63"/>
      <c r="KNX50" s="64"/>
      <c r="KNY50" s="63"/>
      <c r="KNZ50" s="63"/>
      <c r="KOA50" s="63"/>
      <c r="KOB50" s="63"/>
      <c r="KOC50" s="63"/>
      <c r="KOD50" s="63"/>
      <c r="KOE50" s="63"/>
      <c r="KOF50" s="64"/>
      <c r="KOG50" s="63"/>
      <c r="KOH50" s="63"/>
      <c r="KOI50" s="63"/>
      <c r="KOJ50" s="63"/>
      <c r="KOK50" s="63"/>
      <c r="KOL50" s="63"/>
      <c r="KOM50" s="63"/>
      <c r="KON50" s="64"/>
      <c r="KOO50" s="63"/>
      <c r="KOP50" s="63"/>
      <c r="KOQ50" s="63"/>
      <c r="KOR50" s="63"/>
      <c r="KOS50" s="63"/>
      <c r="KOT50" s="63"/>
      <c r="KOU50" s="63"/>
      <c r="KOV50" s="64"/>
      <c r="KOW50" s="63"/>
      <c r="KOX50" s="63"/>
      <c r="KOY50" s="63"/>
      <c r="KOZ50" s="63"/>
      <c r="KPA50" s="63"/>
      <c r="KPB50" s="63"/>
      <c r="KPC50" s="63"/>
      <c r="KPD50" s="64"/>
      <c r="KPE50" s="63"/>
      <c r="KPF50" s="63"/>
      <c r="KPG50" s="63"/>
      <c r="KPH50" s="63"/>
      <c r="KPI50" s="63"/>
      <c r="KPJ50" s="63"/>
      <c r="KPK50" s="63"/>
      <c r="KPL50" s="64"/>
      <c r="KPM50" s="63"/>
      <c r="KPN50" s="63"/>
      <c r="KPO50" s="63"/>
      <c r="KPP50" s="63"/>
      <c r="KPQ50" s="63"/>
      <c r="KPR50" s="63"/>
      <c r="KPS50" s="63"/>
      <c r="KPT50" s="64"/>
      <c r="KPU50" s="63"/>
      <c r="KPV50" s="63"/>
      <c r="KPW50" s="63"/>
      <c r="KPX50" s="63"/>
      <c r="KPY50" s="63"/>
      <c r="KPZ50" s="63"/>
      <c r="KQA50" s="63"/>
      <c r="KQB50" s="64"/>
      <c r="KQC50" s="63"/>
      <c r="KQD50" s="63"/>
      <c r="KQE50" s="63"/>
      <c r="KQF50" s="63"/>
      <c r="KQG50" s="63"/>
      <c r="KQH50" s="63"/>
      <c r="KQI50" s="63"/>
      <c r="KQJ50" s="64"/>
      <c r="KQK50" s="63"/>
      <c r="KQL50" s="63"/>
      <c r="KQM50" s="63"/>
      <c r="KQN50" s="63"/>
      <c r="KQO50" s="63"/>
      <c r="KQP50" s="63"/>
      <c r="KQQ50" s="63"/>
      <c r="KQR50" s="64"/>
      <c r="KQS50" s="63"/>
      <c r="KQT50" s="63"/>
      <c r="KQU50" s="63"/>
      <c r="KQV50" s="63"/>
      <c r="KQW50" s="63"/>
      <c r="KQX50" s="63"/>
      <c r="KQY50" s="63"/>
      <c r="KQZ50" s="64"/>
      <c r="KRA50" s="63"/>
      <c r="KRB50" s="63"/>
      <c r="KRC50" s="63"/>
      <c r="KRD50" s="63"/>
      <c r="KRE50" s="63"/>
      <c r="KRF50" s="63"/>
      <c r="KRG50" s="63"/>
      <c r="KRH50" s="64"/>
      <c r="KRI50" s="63"/>
      <c r="KRJ50" s="63"/>
      <c r="KRK50" s="63"/>
      <c r="KRL50" s="63"/>
      <c r="KRM50" s="63"/>
      <c r="KRN50" s="63"/>
      <c r="KRO50" s="63"/>
      <c r="KRP50" s="64"/>
      <c r="KRQ50" s="63"/>
      <c r="KRR50" s="63"/>
      <c r="KRS50" s="63"/>
      <c r="KRT50" s="63"/>
      <c r="KRU50" s="63"/>
      <c r="KRV50" s="63"/>
      <c r="KRW50" s="63"/>
      <c r="KRX50" s="64"/>
      <c r="KRY50" s="63"/>
      <c r="KRZ50" s="63"/>
      <c r="KSA50" s="63"/>
      <c r="KSB50" s="63"/>
      <c r="KSC50" s="63"/>
      <c r="KSD50" s="63"/>
      <c r="KSE50" s="63"/>
      <c r="KSF50" s="64"/>
      <c r="KSG50" s="63"/>
      <c r="KSH50" s="63"/>
      <c r="KSI50" s="63"/>
      <c r="KSJ50" s="63"/>
      <c r="KSK50" s="63"/>
      <c r="KSL50" s="63"/>
      <c r="KSM50" s="63"/>
      <c r="KSN50" s="64"/>
      <c r="KSO50" s="63"/>
      <c r="KSP50" s="63"/>
      <c r="KSQ50" s="63"/>
      <c r="KSR50" s="63"/>
      <c r="KSS50" s="63"/>
      <c r="KST50" s="63"/>
      <c r="KSU50" s="63"/>
      <c r="KSV50" s="64"/>
      <c r="KSW50" s="63"/>
      <c r="KSX50" s="63"/>
      <c r="KSY50" s="63"/>
      <c r="KSZ50" s="63"/>
      <c r="KTA50" s="63"/>
      <c r="KTB50" s="63"/>
      <c r="KTC50" s="63"/>
      <c r="KTD50" s="64"/>
      <c r="KTE50" s="63"/>
      <c r="KTF50" s="63"/>
      <c r="KTG50" s="63"/>
      <c r="KTH50" s="63"/>
      <c r="KTI50" s="63"/>
      <c r="KTJ50" s="63"/>
      <c r="KTK50" s="63"/>
      <c r="KTL50" s="64"/>
      <c r="KTM50" s="63"/>
      <c r="KTN50" s="63"/>
      <c r="KTO50" s="63"/>
      <c r="KTP50" s="63"/>
      <c r="KTQ50" s="63"/>
      <c r="KTR50" s="63"/>
      <c r="KTS50" s="63"/>
      <c r="KTT50" s="64"/>
      <c r="KTU50" s="63"/>
      <c r="KTV50" s="63"/>
      <c r="KTW50" s="63"/>
      <c r="KTX50" s="63"/>
      <c r="KTY50" s="63"/>
      <c r="KTZ50" s="63"/>
      <c r="KUA50" s="63"/>
      <c r="KUB50" s="64"/>
      <c r="KUC50" s="63"/>
      <c r="KUD50" s="63"/>
      <c r="KUE50" s="63"/>
      <c r="KUF50" s="63"/>
      <c r="KUG50" s="63"/>
      <c r="KUH50" s="63"/>
      <c r="KUI50" s="63"/>
      <c r="KUJ50" s="64"/>
      <c r="KUK50" s="63"/>
      <c r="KUL50" s="63"/>
      <c r="KUM50" s="63"/>
      <c r="KUN50" s="63"/>
      <c r="KUO50" s="63"/>
      <c r="KUP50" s="63"/>
      <c r="KUQ50" s="63"/>
      <c r="KUR50" s="64"/>
      <c r="KUS50" s="63"/>
      <c r="KUT50" s="63"/>
      <c r="KUU50" s="63"/>
      <c r="KUV50" s="63"/>
      <c r="KUW50" s="63"/>
      <c r="KUX50" s="63"/>
      <c r="KUY50" s="63"/>
      <c r="KUZ50" s="64"/>
      <c r="KVA50" s="63"/>
      <c r="KVB50" s="63"/>
      <c r="KVC50" s="63"/>
      <c r="KVD50" s="63"/>
      <c r="KVE50" s="63"/>
      <c r="KVF50" s="63"/>
      <c r="KVG50" s="63"/>
      <c r="KVH50" s="64"/>
      <c r="KVI50" s="63"/>
      <c r="KVJ50" s="63"/>
      <c r="KVK50" s="63"/>
      <c r="KVL50" s="63"/>
      <c r="KVM50" s="63"/>
      <c r="KVN50" s="63"/>
      <c r="KVO50" s="63"/>
      <c r="KVP50" s="64"/>
      <c r="KVQ50" s="63"/>
      <c r="KVR50" s="63"/>
      <c r="KVS50" s="63"/>
      <c r="KVT50" s="63"/>
      <c r="KVU50" s="63"/>
      <c r="KVV50" s="63"/>
      <c r="KVW50" s="63"/>
      <c r="KVX50" s="64"/>
      <c r="KVY50" s="63"/>
      <c r="KVZ50" s="63"/>
      <c r="KWA50" s="63"/>
      <c r="KWB50" s="63"/>
      <c r="KWC50" s="63"/>
      <c r="KWD50" s="63"/>
      <c r="KWE50" s="63"/>
      <c r="KWF50" s="64"/>
      <c r="KWG50" s="63"/>
      <c r="KWH50" s="63"/>
      <c r="KWI50" s="63"/>
      <c r="KWJ50" s="63"/>
      <c r="KWK50" s="63"/>
      <c r="KWL50" s="63"/>
      <c r="KWM50" s="63"/>
      <c r="KWN50" s="64"/>
      <c r="KWO50" s="63"/>
      <c r="KWP50" s="63"/>
      <c r="KWQ50" s="63"/>
      <c r="KWR50" s="63"/>
      <c r="KWS50" s="63"/>
      <c r="KWT50" s="63"/>
      <c r="KWU50" s="63"/>
      <c r="KWV50" s="64"/>
      <c r="KWW50" s="63"/>
      <c r="KWX50" s="63"/>
      <c r="KWY50" s="63"/>
      <c r="KWZ50" s="63"/>
      <c r="KXA50" s="63"/>
      <c r="KXB50" s="63"/>
      <c r="KXC50" s="63"/>
      <c r="KXD50" s="64"/>
      <c r="KXE50" s="63"/>
      <c r="KXF50" s="63"/>
      <c r="KXG50" s="63"/>
      <c r="KXH50" s="63"/>
      <c r="KXI50" s="63"/>
      <c r="KXJ50" s="63"/>
      <c r="KXK50" s="63"/>
      <c r="KXL50" s="64"/>
      <c r="KXM50" s="63"/>
      <c r="KXN50" s="63"/>
      <c r="KXO50" s="63"/>
      <c r="KXP50" s="63"/>
      <c r="KXQ50" s="63"/>
      <c r="KXR50" s="63"/>
      <c r="KXS50" s="63"/>
      <c r="KXT50" s="64"/>
      <c r="KXU50" s="63"/>
      <c r="KXV50" s="63"/>
      <c r="KXW50" s="63"/>
      <c r="KXX50" s="63"/>
      <c r="KXY50" s="63"/>
      <c r="KXZ50" s="63"/>
      <c r="KYA50" s="63"/>
      <c r="KYB50" s="64"/>
      <c r="KYC50" s="63"/>
      <c r="KYD50" s="63"/>
      <c r="KYE50" s="63"/>
      <c r="KYF50" s="63"/>
      <c r="KYG50" s="63"/>
      <c r="KYH50" s="63"/>
      <c r="KYI50" s="63"/>
      <c r="KYJ50" s="64"/>
      <c r="KYK50" s="63"/>
      <c r="KYL50" s="63"/>
      <c r="KYM50" s="63"/>
      <c r="KYN50" s="63"/>
      <c r="KYO50" s="63"/>
      <c r="KYP50" s="63"/>
      <c r="KYQ50" s="63"/>
      <c r="KYR50" s="64"/>
      <c r="KYS50" s="63"/>
      <c r="KYT50" s="63"/>
      <c r="KYU50" s="63"/>
      <c r="KYV50" s="63"/>
      <c r="KYW50" s="63"/>
      <c r="KYX50" s="63"/>
      <c r="KYY50" s="63"/>
      <c r="KYZ50" s="64"/>
      <c r="KZA50" s="63"/>
      <c r="KZB50" s="63"/>
      <c r="KZC50" s="63"/>
      <c r="KZD50" s="63"/>
      <c r="KZE50" s="63"/>
      <c r="KZF50" s="63"/>
      <c r="KZG50" s="63"/>
      <c r="KZH50" s="64"/>
      <c r="KZI50" s="63"/>
      <c r="KZJ50" s="63"/>
      <c r="KZK50" s="63"/>
      <c r="KZL50" s="63"/>
      <c r="KZM50" s="63"/>
      <c r="KZN50" s="63"/>
      <c r="KZO50" s="63"/>
      <c r="KZP50" s="64"/>
      <c r="KZQ50" s="63"/>
      <c r="KZR50" s="63"/>
      <c r="KZS50" s="63"/>
      <c r="KZT50" s="63"/>
      <c r="KZU50" s="63"/>
      <c r="KZV50" s="63"/>
      <c r="KZW50" s="63"/>
      <c r="KZX50" s="64"/>
      <c r="KZY50" s="63"/>
      <c r="KZZ50" s="63"/>
      <c r="LAA50" s="63"/>
      <c r="LAB50" s="63"/>
      <c r="LAC50" s="63"/>
      <c r="LAD50" s="63"/>
      <c r="LAE50" s="63"/>
      <c r="LAF50" s="64"/>
      <c r="LAG50" s="63"/>
      <c r="LAH50" s="63"/>
      <c r="LAI50" s="63"/>
      <c r="LAJ50" s="63"/>
      <c r="LAK50" s="63"/>
      <c r="LAL50" s="63"/>
      <c r="LAM50" s="63"/>
      <c r="LAN50" s="64"/>
      <c r="LAO50" s="63"/>
      <c r="LAP50" s="63"/>
      <c r="LAQ50" s="63"/>
      <c r="LAR50" s="63"/>
      <c r="LAS50" s="63"/>
      <c r="LAT50" s="63"/>
      <c r="LAU50" s="63"/>
      <c r="LAV50" s="64"/>
      <c r="LAW50" s="63"/>
      <c r="LAX50" s="63"/>
      <c r="LAY50" s="63"/>
      <c r="LAZ50" s="63"/>
      <c r="LBA50" s="63"/>
      <c r="LBB50" s="63"/>
      <c r="LBC50" s="63"/>
      <c r="LBD50" s="64"/>
      <c r="LBE50" s="63"/>
      <c r="LBF50" s="63"/>
      <c r="LBG50" s="63"/>
      <c r="LBH50" s="63"/>
      <c r="LBI50" s="63"/>
      <c r="LBJ50" s="63"/>
      <c r="LBK50" s="63"/>
      <c r="LBL50" s="64"/>
      <c r="LBM50" s="63"/>
      <c r="LBN50" s="63"/>
      <c r="LBO50" s="63"/>
      <c r="LBP50" s="63"/>
      <c r="LBQ50" s="63"/>
      <c r="LBR50" s="63"/>
      <c r="LBS50" s="63"/>
      <c r="LBT50" s="64"/>
      <c r="LBU50" s="63"/>
      <c r="LBV50" s="63"/>
      <c r="LBW50" s="63"/>
      <c r="LBX50" s="63"/>
      <c r="LBY50" s="63"/>
      <c r="LBZ50" s="63"/>
      <c r="LCA50" s="63"/>
      <c r="LCB50" s="64"/>
      <c r="LCC50" s="63"/>
      <c r="LCD50" s="63"/>
      <c r="LCE50" s="63"/>
      <c r="LCF50" s="63"/>
      <c r="LCG50" s="63"/>
      <c r="LCH50" s="63"/>
      <c r="LCI50" s="63"/>
      <c r="LCJ50" s="64"/>
      <c r="LCK50" s="63"/>
      <c r="LCL50" s="63"/>
      <c r="LCM50" s="63"/>
      <c r="LCN50" s="63"/>
      <c r="LCO50" s="63"/>
      <c r="LCP50" s="63"/>
      <c r="LCQ50" s="63"/>
      <c r="LCR50" s="64"/>
      <c r="LCS50" s="63"/>
      <c r="LCT50" s="63"/>
      <c r="LCU50" s="63"/>
      <c r="LCV50" s="63"/>
      <c r="LCW50" s="63"/>
      <c r="LCX50" s="63"/>
      <c r="LCY50" s="63"/>
      <c r="LCZ50" s="64"/>
      <c r="LDA50" s="63"/>
      <c r="LDB50" s="63"/>
      <c r="LDC50" s="63"/>
      <c r="LDD50" s="63"/>
      <c r="LDE50" s="63"/>
      <c r="LDF50" s="63"/>
      <c r="LDG50" s="63"/>
      <c r="LDH50" s="64"/>
      <c r="LDI50" s="63"/>
      <c r="LDJ50" s="63"/>
      <c r="LDK50" s="63"/>
      <c r="LDL50" s="63"/>
      <c r="LDM50" s="63"/>
      <c r="LDN50" s="63"/>
      <c r="LDO50" s="63"/>
      <c r="LDP50" s="64"/>
      <c r="LDQ50" s="63"/>
      <c r="LDR50" s="63"/>
      <c r="LDS50" s="63"/>
      <c r="LDT50" s="63"/>
      <c r="LDU50" s="63"/>
      <c r="LDV50" s="63"/>
      <c r="LDW50" s="63"/>
      <c r="LDX50" s="64"/>
      <c r="LDY50" s="63"/>
      <c r="LDZ50" s="63"/>
      <c r="LEA50" s="63"/>
      <c r="LEB50" s="63"/>
      <c r="LEC50" s="63"/>
      <c r="LED50" s="63"/>
      <c r="LEE50" s="63"/>
      <c r="LEF50" s="64"/>
      <c r="LEG50" s="63"/>
      <c r="LEH50" s="63"/>
      <c r="LEI50" s="63"/>
      <c r="LEJ50" s="63"/>
      <c r="LEK50" s="63"/>
      <c r="LEL50" s="63"/>
      <c r="LEM50" s="63"/>
      <c r="LEN50" s="64"/>
      <c r="LEO50" s="63"/>
      <c r="LEP50" s="63"/>
      <c r="LEQ50" s="63"/>
      <c r="LER50" s="63"/>
      <c r="LES50" s="63"/>
      <c r="LET50" s="63"/>
      <c r="LEU50" s="63"/>
      <c r="LEV50" s="64"/>
      <c r="LEW50" s="63"/>
      <c r="LEX50" s="63"/>
      <c r="LEY50" s="63"/>
      <c r="LEZ50" s="63"/>
      <c r="LFA50" s="63"/>
      <c r="LFB50" s="63"/>
      <c r="LFC50" s="63"/>
      <c r="LFD50" s="64"/>
      <c r="LFE50" s="63"/>
      <c r="LFF50" s="63"/>
      <c r="LFG50" s="63"/>
      <c r="LFH50" s="63"/>
      <c r="LFI50" s="63"/>
      <c r="LFJ50" s="63"/>
      <c r="LFK50" s="63"/>
      <c r="LFL50" s="64"/>
      <c r="LFM50" s="63"/>
      <c r="LFN50" s="63"/>
      <c r="LFO50" s="63"/>
      <c r="LFP50" s="63"/>
      <c r="LFQ50" s="63"/>
      <c r="LFR50" s="63"/>
      <c r="LFS50" s="63"/>
      <c r="LFT50" s="64"/>
      <c r="LFU50" s="63"/>
      <c r="LFV50" s="63"/>
      <c r="LFW50" s="63"/>
      <c r="LFX50" s="63"/>
      <c r="LFY50" s="63"/>
      <c r="LFZ50" s="63"/>
      <c r="LGA50" s="63"/>
      <c r="LGB50" s="64"/>
      <c r="LGC50" s="63"/>
      <c r="LGD50" s="63"/>
      <c r="LGE50" s="63"/>
      <c r="LGF50" s="63"/>
      <c r="LGG50" s="63"/>
      <c r="LGH50" s="63"/>
      <c r="LGI50" s="63"/>
      <c r="LGJ50" s="64"/>
      <c r="LGK50" s="63"/>
      <c r="LGL50" s="63"/>
      <c r="LGM50" s="63"/>
      <c r="LGN50" s="63"/>
      <c r="LGO50" s="63"/>
      <c r="LGP50" s="63"/>
      <c r="LGQ50" s="63"/>
      <c r="LGR50" s="64"/>
      <c r="LGS50" s="63"/>
      <c r="LGT50" s="63"/>
      <c r="LGU50" s="63"/>
      <c r="LGV50" s="63"/>
      <c r="LGW50" s="63"/>
      <c r="LGX50" s="63"/>
      <c r="LGY50" s="63"/>
      <c r="LGZ50" s="64"/>
      <c r="LHA50" s="63"/>
      <c r="LHB50" s="63"/>
      <c r="LHC50" s="63"/>
      <c r="LHD50" s="63"/>
      <c r="LHE50" s="63"/>
      <c r="LHF50" s="63"/>
      <c r="LHG50" s="63"/>
      <c r="LHH50" s="64"/>
      <c r="LHI50" s="63"/>
      <c r="LHJ50" s="63"/>
      <c r="LHK50" s="63"/>
      <c r="LHL50" s="63"/>
      <c r="LHM50" s="63"/>
      <c r="LHN50" s="63"/>
      <c r="LHO50" s="63"/>
      <c r="LHP50" s="64"/>
      <c r="LHQ50" s="63"/>
      <c r="LHR50" s="63"/>
      <c r="LHS50" s="63"/>
      <c r="LHT50" s="63"/>
      <c r="LHU50" s="63"/>
      <c r="LHV50" s="63"/>
      <c r="LHW50" s="63"/>
      <c r="LHX50" s="64"/>
      <c r="LHY50" s="63"/>
      <c r="LHZ50" s="63"/>
      <c r="LIA50" s="63"/>
      <c r="LIB50" s="63"/>
      <c r="LIC50" s="63"/>
      <c r="LID50" s="63"/>
      <c r="LIE50" s="63"/>
      <c r="LIF50" s="64"/>
      <c r="LIG50" s="63"/>
      <c r="LIH50" s="63"/>
      <c r="LII50" s="63"/>
      <c r="LIJ50" s="63"/>
      <c r="LIK50" s="63"/>
      <c r="LIL50" s="63"/>
      <c r="LIM50" s="63"/>
      <c r="LIN50" s="64"/>
      <c r="LIO50" s="63"/>
      <c r="LIP50" s="63"/>
      <c r="LIQ50" s="63"/>
      <c r="LIR50" s="63"/>
      <c r="LIS50" s="63"/>
      <c r="LIT50" s="63"/>
      <c r="LIU50" s="63"/>
      <c r="LIV50" s="64"/>
      <c r="LIW50" s="63"/>
      <c r="LIX50" s="63"/>
      <c r="LIY50" s="63"/>
      <c r="LIZ50" s="63"/>
      <c r="LJA50" s="63"/>
      <c r="LJB50" s="63"/>
      <c r="LJC50" s="63"/>
      <c r="LJD50" s="64"/>
      <c r="LJE50" s="63"/>
      <c r="LJF50" s="63"/>
      <c r="LJG50" s="63"/>
      <c r="LJH50" s="63"/>
      <c r="LJI50" s="63"/>
      <c r="LJJ50" s="63"/>
      <c r="LJK50" s="63"/>
      <c r="LJL50" s="64"/>
      <c r="LJM50" s="63"/>
      <c r="LJN50" s="63"/>
      <c r="LJO50" s="63"/>
      <c r="LJP50" s="63"/>
      <c r="LJQ50" s="63"/>
      <c r="LJR50" s="63"/>
      <c r="LJS50" s="63"/>
      <c r="LJT50" s="64"/>
      <c r="LJU50" s="63"/>
      <c r="LJV50" s="63"/>
      <c r="LJW50" s="63"/>
      <c r="LJX50" s="63"/>
      <c r="LJY50" s="63"/>
      <c r="LJZ50" s="63"/>
      <c r="LKA50" s="63"/>
      <c r="LKB50" s="64"/>
      <c r="LKC50" s="63"/>
      <c r="LKD50" s="63"/>
      <c r="LKE50" s="63"/>
      <c r="LKF50" s="63"/>
      <c r="LKG50" s="63"/>
      <c r="LKH50" s="63"/>
      <c r="LKI50" s="63"/>
      <c r="LKJ50" s="64"/>
      <c r="LKK50" s="63"/>
      <c r="LKL50" s="63"/>
      <c r="LKM50" s="63"/>
      <c r="LKN50" s="63"/>
      <c r="LKO50" s="63"/>
      <c r="LKP50" s="63"/>
      <c r="LKQ50" s="63"/>
      <c r="LKR50" s="64"/>
      <c r="LKS50" s="63"/>
      <c r="LKT50" s="63"/>
      <c r="LKU50" s="63"/>
      <c r="LKV50" s="63"/>
      <c r="LKW50" s="63"/>
      <c r="LKX50" s="63"/>
      <c r="LKY50" s="63"/>
      <c r="LKZ50" s="64"/>
      <c r="LLA50" s="63"/>
      <c r="LLB50" s="63"/>
      <c r="LLC50" s="63"/>
      <c r="LLD50" s="63"/>
      <c r="LLE50" s="63"/>
      <c r="LLF50" s="63"/>
      <c r="LLG50" s="63"/>
      <c r="LLH50" s="64"/>
      <c r="LLI50" s="63"/>
      <c r="LLJ50" s="63"/>
      <c r="LLK50" s="63"/>
      <c r="LLL50" s="63"/>
      <c r="LLM50" s="63"/>
      <c r="LLN50" s="63"/>
      <c r="LLO50" s="63"/>
      <c r="LLP50" s="64"/>
      <c r="LLQ50" s="63"/>
      <c r="LLR50" s="63"/>
      <c r="LLS50" s="63"/>
      <c r="LLT50" s="63"/>
      <c r="LLU50" s="63"/>
      <c r="LLV50" s="63"/>
      <c r="LLW50" s="63"/>
      <c r="LLX50" s="64"/>
      <c r="LLY50" s="63"/>
      <c r="LLZ50" s="63"/>
      <c r="LMA50" s="63"/>
      <c r="LMB50" s="63"/>
      <c r="LMC50" s="63"/>
      <c r="LMD50" s="63"/>
      <c r="LME50" s="63"/>
      <c r="LMF50" s="64"/>
      <c r="LMG50" s="63"/>
      <c r="LMH50" s="63"/>
      <c r="LMI50" s="63"/>
      <c r="LMJ50" s="63"/>
      <c r="LMK50" s="63"/>
      <c r="LML50" s="63"/>
      <c r="LMM50" s="63"/>
      <c r="LMN50" s="64"/>
      <c r="LMO50" s="63"/>
      <c r="LMP50" s="63"/>
      <c r="LMQ50" s="63"/>
      <c r="LMR50" s="63"/>
      <c r="LMS50" s="63"/>
      <c r="LMT50" s="63"/>
      <c r="LMU50" s="63"/>
      <c r="LMV50" s="64"/>
      <c r="LMW50" s="63"/>
      <c r="LMX50" s="63"/>
      <c r="LMY50" s="63"/>
      <c r="LMZ50" s="63"/>
      <c r="LNA50" s="63"/>
      <c r="LNB50" s="63"/>
      <c r="LNC50" s="63"/>
      <c r="LND50" s="64"/>
      <c r="LNE50" s="63"/>
      <c r="LNF50" s="63"/>
      <c r="LNG50" s="63"/>
      <c r="LNH50" s="63"/>
      <c r="LNI50" s="63"/>
      <c r="LNJ50" s="63"/>
      <c r="LNK50" s="63"/>
      <c r="LNL50" s="64"/>
      <c r="LNM50" s="63"/>
      <c r="LNN50" s="63"/>
      <c r="LNO50" s="63"/>
      <c r="LNP50" s="63"/>
      <c r="LNQ50" s="63"/>
      <c r="LNR50" s="63"/>
      <c r="LNS50" s="63"/>
      <c r="LNT50" s="64"/>
      <c r="LNU50" s="63"/>
      <c r="LNV50" s="63"/>
      <c r="LNW50" s="63"/>
      <c r="LNX50" s="63"/>
      <c r="LNY50" s="63"/>
      <c r="LNZ50" s="63"/>
      <c r="LOA50" s="63"/>
      <c r="LOB50" s="64"/>
      <c r="LOC50" s="63"/>
      <c r="LOD50" s="63"/>
      <c r="LOE50" s="63"/>
      <c r="LOF50" s="63"/>
      <c r="LOG50" s="63"/>
      <c r="LOH50" s="63"/>
      <c r="LOI50" s="63"/>
      <c r="LOJ50" s="64"/>
      <c r="LOK50" s="63"/>
      <c r="LOL50" s="63"/>
      <c r="LOM50" s="63"/>
      <c r="LON50" s="63"/>
      <c r="LOO50" s="63"/>
      <c r="LOP50" s="63"/>
      <c r="LOQ50" s="63"/>
      <c r="LOR50" s="64"/>
      <c r="LOS50" s="63"/>
      <c r="LOT50" s="63"/>
      <c r="LOU50" s="63"/>
      <c r="LOV50" s="63"/>
      <c r="LOW50" s="63"/>
      <c r="LOX50" s="63"/>
      <c r="LOY50" s="63"/>
      <c r="LOZ50" s="64"/>
      <c r="LPA50" s="63"/>
      <c r="LPB50" s="63"/>
      <c r="LPC50" s="63"/>
      <c r="LPD50" s="63"/>
      <c r="LPE50" s="63"/>
      <c r="LPF50" s="63"/>
      <c r="LPG50" s="63"/>
      <c r="LPH50" s="64"/>
      <c r="LPI50" s="63"/>
      <c r="LPJ50" s="63"/>
      <c r="LPK50" s="63"/>
      <c r="LPL50" s="63"/>
      <c r="LPM50" s="63"/>
      <c r="LPN50" s="63"/>
      <c r="LPO50" s="63"/>
      <c r="LPP50" s="64"/>
      <c r="LPQ50" s="63"/>
      <c r="LPR50" s="63"/>
      <c r="LPS50" s="63"/>
      <c r="LPT50" s="63"/>
      <c r="LPU50" s="63"/>
      <c r="LPV50" s="63"/>
      <c r="LPW50" s="63"/>
      <c r="LPX50" s="64"/>
      <c r="LPY50" s="63"/>
      <c r="LPZ50" s="63"/>
      <c r="LQA50" s="63"/>
      <c r="LQB50" s="63"/>
      <c r="LQC50" s="63"/>
      <c r="LQD50" s="63"/>
      <c r="LQE50" s="63"/>
      <c r="LQF50" s="64"/>
      <c r="LQG50" s="63"/>
      <c r="LQH50" s="63"/>
      <c r="LQI50" s="63"/>
      <c r="LQJ50" s="63"/>
      <c r="LQK50" s="63"/>
      <c r="LQL50" s="63"/>
      <c r="LQM50" s="63"/>
      <c r="LQN50" s="64"/>
      <c r="LQO50" s="63"/>
      <c r="LQP50" s="63"/>
      <c r="LQQ50" s="63"/>
      <c r="LQR50" s="63"/>
      <c r="LQS50" s="63"/>
      <c r="LQT50" s="63"/>
      <c r="LQU50" s="63"/>
      <c r="LQV50" s="64"/>
      <c r="LQW50" s="63"/>
      <c r="LQX50" s="63"/>
      <c r="LQY50" s="63"/>
      <c r="LQZ50" s="63"/>
      <c r="LRA50" s="63"/>
      <c r="LRB50" s="63"/>
      <c r="LRC50" s="63"/>
      <c r="LRD50" s="64"/>
      <c r="LRE50" s="63"/>
      <c r="LRF50" s="63"/>
      <c r="LRG50" s="63"/>
      <c r="LRH50" s="63"/>
      <c r="LRI50" s="63"/>
      <c r="LRJ50" s="63"/>
      <c r="LRK50" s="63"/>
      <c r="LRL50" s="64"/>
      <c r="LRM50" s="63"/>
      <c r="LRN50" s="63"/>
      <c r="LRO50" s="63"/>
      <c r="LRP50" s="63"/>
      <c r="LRQ50" s="63"/>
      <c r="LRR50" s="63"/>
      <c r="LRS50" s="63"/>
      <c r="LRT50" s="64"/>
      <c r="LRU50" s="63"/>
      <c r="LRV50" s="63"/>
      <c r="LRW50" s="63"/>
      <c r="LRX50" s="63"/>
      <c r="LRY50" s="63"/>
      <c r="LRZ50" s="63"/>
      <c r="LSA50" s="63"/>
      <c r="LSB50" s="64"/>
      <c r="LSC50" s="63"/>
      <c r="LSD50" s="63"/>
      <c r="LSE50" s="63"/>
      <c r="LSF50" s="63"/>
      <c r="LSG50" s="63"/>
      <c r="LSH50" s="63"/>
      <c r="LSI50" s="63"/>
      <c r="LSJ50" s="64"/>
      <c r="LSK50" s="63"/>
      <c r="LSL50" s="63"/>
      <c r="LSM50" s="63"/>
      <c r="LSN50" s="63"/>
      <c r="LSO50" s="63"/>
      <c r="LSP50" s="63"/>
      <c r="LSQ50" s="63"/>
      <c r="LSR50" s="64"/>
      <c r="LSS50" s="63"/>
      <c r="LST50" s="63"/>
      <c r="LSU50" s="63"/>
      <c r="LSV50" s="63"/>
      <c r="LSW50" s="63"/>
      <c r="LSX50" s="63"/>
      <c r="LSY50" s="63"/>
      <c r="LSZ50" s="64"/>
      <c r="LTA50" s="63"/>
      <c r="LTB50" s="63"/>
      <c r="LTC50" s="63"/>
      <c r="LTD50" s="63"/>
      <c r="LTE50" s="63"/>
      <c r="LTF50" s="63"/>
      <c r="LTG50" s="63"/>
      <c r="LTH50" s="64"/>
      <c r="LTI50" s="63"/>
      <c r="LTJ50" s="63"/>
      <c r="LTK50" s="63"/>
      <c r="LTL50" s="63"/>
      <c r="LTM50" s="63"/>
      <c r="LTN50" s="63"/>
      <c r="LTO50" s="63"/>
      <c r="LTP50" s="64"/>
      <c r="LTQ50" s="63"/>
      <c r="LTR50" s="63"/>
      <c r="LTS50" s="63"/>
      <c r="LTT50" s="63"/>
      <c r="LTU50" s="63"/>
      <c r="LTV50" s="63"/>
      <c r="LTW50" s="63"/>
      <c r="LTX50" s="64"/>
      <c r="LTY50" s="63"/>
      <c r="LTZ50" s="63"/>
      <c r="LUA50" s="63"/>
      <c r="LUB50" s="63"/>
      <c r="LUC50" s="63"/>
      <c r="LUD50" s="63"/>
      <c r="LUE50" s="63"/>
      <c r="LUF50" s="64"/>
      <c r="LUG50" s="63"/>
      <c r="LUH50" s="63"/>
      <c r="LUI50" s="63"/>
      <c r="LUJ50" s="63"/>
      <c r="LUK50" s="63"/>
      <c r="LUL50" s="63"/>
      <c r="LUM50" s="63"/>
      <c r="LUN50" s="64"/>
      <c r="LUO50" s="63"/>
      <c r="LUP50" s="63"/>
      <c r="LUQ50" s="63"/>
      <c r="LUR50" s="63"/>
      <c r="LUS50" s="63"/>
      <c r="LUT50" s="63"/>
      <c r="LUU50" s="63"/>
      <c r="LUV50" s="64"/>
      <c r="LUW50" s="63"/>
      <c r="LUX50" s="63"/>
      <c r="LUY50" s="63"/>
      <c r="LUZ50" s="63"/>
      <c r="LVA50" s="63"/>
      <c r="LVB50" s="63"/>
      <c r="LVC50" s="63"/>
      <c r="LVD50" s="64"/>
      <c r="LVE50" s="63"/>
      <c r="LVF50" s="63"/>
      <c r="LVG50" s="63"/>
      <c r="LVH50" s="63"/>
      <c r="LVI50" s="63"/>
      <c r="LVJ50" s="63"/>
      <c r="LVK50" s="63"/>
      <c r="LVL50" s="64"/>
      <c r="LVM50" s="63"/>
      <c r="LVN50" s="63"/>
      <c r="LVO50" s="63"/>
      <c r="LVP50" s="63"/>
      <c r="LVQ50" s="63"/>
      <c r="LVR50" s="63"/>
      <c r="LVS50" s="63"/>
      <c r="LVT50" s="64"/>
      <c r="LVU50" s="63"/>
      <c r="LVV50" s="63"/>
      <c r="LVW50" s="63"/>
      <c r="LVX50" s="63"/>
      <c r="LVY50" s="63"/>
      <c r="LVZ50" s="63"/>
      <c r="LWA50" s="63"/>
      <c r="LWB50" s="64"/>
      <c r="LWC50" s="63"/>
      <c r="LWD50" s="63"/>
      <c r="LWE50" s="63"/>
      <c r="LWF50" s="63"/>
      <c r="LWG50" s="63"/>
      <c r="LWH50" s="63"/>
      <c r="LWI50" s="63"/>
      <c r="LWJ50" s="64"/>
      <c r="LWK50" s="63"/>
      <c r="LWL50" s="63"/>
      <c r="LWM50" s="63"/>
      <c r="LWN50" s="63"/>
      <c r="LWO50" s="63"/>
      <c r="LWP50" s="63"/>
      <c r="LWQ50" s="63"/>
      <c r="LWR50" s="64"/>
      <c r="LWS50" s="63"/>
      <c r="LWT50" s="63"/>
      <c r="LWU50" s="63"/>
      <c r="LWV50" s="63"/>
      <c r="LWW50" s="63"/>
      <c r="LWX50" s="63"/>
      <c r="LWY50" s="63"/>
      <c r="LWZ50" s="64"/>
      <c r="LXA50" s="63"/>
      <c r="LXB50" s="63"/>
      <c r="LXC50" s="63"/>
      <c r="LXD50" s="63"/>
      <c r="LXE50" s="63"/>
      <c r="LXF50" s="63"/>
      <c r="LXG50" s="63"/>
      <c r="LXH50" s="64"/>
      <c r="LXI50" s="63"/>
      <c r="LXJ50" s="63"/>
      <c r="LXK50" s="63"/>
      <c r="LXL50" s="63"/>
      <c r="LXM50" s="63"/>
      <c r="LXN50" s="63"/>
      <c r="LXO50" s="63"/>
      <c r="LXP50" s="64"/>
      <c r="LXQ50" s="63"/>
      <c r="LXR50" s="63"/>
      <c r="LXS50" s="63"/>
      <c r="LXT50" s="63"/>
      <c r="LXU50" s="63"/>
      <c r="LXV50" s="63"/>
      <c r="LXW50" s="63"/>
      <c r="LXX50" s="64"/>
      <c r="LXY50" s="63"/>
      <c r="LXZ50" s="63"/>
      <c r="LYA50" s="63"/>
      <c r="LYB50" s="63"/>
      <c r="LYC50" s="63"/>
      <c r="LYD50" s="63"/>
      <c r="LYE50" s="63"/>
      <c r="LYF50" s="64"/>
      <c r="LYG50" s="63"/>
      <c r="LYH50" s="63"/>
      <c r="LYI50" s="63"/>
      <c r="LYJ50" s="63"/>
      <c r="LYK50" s="63"/>
      <c r="LYL50" s="63"/>
      <c r="LYM50" s="63"/>
      <c r="LYN50" s="64"/>
      <c r="LYO50" s="63"/>
      <c r="LYP50" s="63"/>
      <c r="LYQ50" s="63"/>
      <c r="LYR50" s="63"/>
      <c r="LYS50" s="63"/>
      <c r="LYT50" s="63"/>
      <c r="LYU50" s="63"/>
      <c r="LYV50" s="64"/>
      <c r="LYW50" s="63"/>
      <c r="LYX50" s="63"/>
      <c r="LYY50" s="63"/>
      <c r="LYZ50" s="63"/>
      <c r="LZA50" s="63"/>
      <c r="LZB50" s="63"/>
      <c r="LZC50" s="63"/>
      <c r="LZD50" s="64"/>
      <c r="LZE50" s="63"/>
      <c r="LZF50" s="63"/>
      <c r="LZG50" s="63"/>
      <c r="LZH50" s="63"/>
      <c r="LZI50" s="63"/>
      <c r="LZJ50" s="63"/>
      <c r="LZK50" s="63"/>
      <c r="LZL50" s="64"/>
      <c r="LZM50" s="63"/>
      <c r="LZN50" s="63"/>
      <c r="LZO50" s="63"/>
      <c r="LZP50" s="63"/>
      <c r="LZQ50" s="63"/>
      <c r="LZR50" s="63"/>
      <c r="LZS50" s="63"/>
      <c r="LZT50" s="64"/>
      <c r="LZU50" s="63"/>
      <c r="LZV50" s="63"/>
      <c r="LZW50" s="63"/>
      <c r="LZX50" s="63"/>
      <c r="LZY50" s="63"/>
      <c r="LZZ50" s="63"/>
      <c r="MAA50" s="63"/>
      <c r="MAB50" s="64"/>
      <c r="MAC50" s="63"/>
      <c r="MAD50" s="63"/>
      <c r="MAE50" s="63"/>
      <c r="MAF50" s="63"/>
      <c r="MAG50" s="63"/>
      <c r="MAH50" s="63"/>
      <c r="MAI50" s="63"/>
      <c r="MAJ50" s="64"/>
      <c r="MAK50" s="63"/>
      <c r="MAL50" s="63"/>
      <c r="MAM50" s="63"/>
      <c r="MAN50" s="63"/>
      <c r="MAO50" s="63"/>
      <c r="MAP50" s="63"/>
      <c r="MAQ50" s="63"/>
      <c r="MAR50" s="64"/>
      <c r="MAS50" s="63"/>
      <c r="MAT50" s="63"/>
      <c r="MAU50" s="63"/>
      <c r="MAV50" s="63"/>
      <c r="MAW50" s="63"/>
      <c r="MAX50" s="63"/>
      <c r="MAY50" s="63"/>
      <c r="MAZ50" s="64"/>
      <c r="MBA50" s="63"/>
      <c r="MBB50" s="63"/>
      <c r="MBC50" s="63"/>
      <c r="MBD50" s="63"/>
      <c r="MBE50" s="63"/>
      <c r="MBF50" s="63"/>
      <c r="MBG50" s="63"/>
      <c r="MBH50" s="64"/>
      <c r="MBI50" s="63"/>
      <c r="MBJ50" s="63"/>
      <c r="MBK50" s="63"/>
      <c r="MBL50" s="63"/>
      <c r="MBM50" s="63"/>
      <c r="MBN50" s="63"/>
      <c r="MBO50" s="63"/>
      <c r="MBP50" s="64"/>
      <c r="MBQ50" s="63"/>
      <c r="MBR50" s="63"/>
      <c r="MBS50" s="63"/>
      <c r="MBT50" s="63"/>
      <c r="MBU50" s="63"/>
      <c r="MBV50" s="63"/>
      <c r="MBW50" s="63"/>
      <c r="MBX50" s="64"/>
      <c r="MBY50" s="63"/>
      <c r="MBZ50" s="63"/>
      <c r="MCA50" s="63"/>
      <c r="MCB50" s="63"/>
      <c r="MCC50" s="63"/>
      <c r="MCD50" s="63"/>
      <c r="MCE50" s="63"/>
      <c r="MCF50" s="64"/>
      <c r="MCG50" s="63"/>
      <c r="MCH50" s="63"/>
      <c r="MCI50" s="63"/>
      <c r="MCJ50" s="63"/>
      <c r="MCK50" s="63"/>
      <c r="MCL50" s="63"/>
      <c r="MCM50" s="63"/>
      <c r="MCN50" s="64"/>
      <c r="MCO50" s="63"/>
      <c r="MCP50" s="63"/>
      <c r="MCQ50" s="63"/>
      <c r="MCR50" s="63"/>
      <c r="MCS50" s="63"/>
      <c r="MCT50" s="63"/>
      <c r="MCU50" s="63"/>
      <c r="MCV50" s="64"/>
      <c r="MCW50" s="63"/>
      <c r="MCX50" s="63"/>
      <c r="MCY50" s="63"/>
      <c r="MCZ50" s="63"/>
      <c r="MDA50" s="63"/>
      <c r="MDB50" s="63"/>
      <c r="MDC50" s="63"/>
      <c r="MDD50" s="64"/>
      <c r="MDE50" s="63"/>
      <c r="MDF50" s="63"/>
      <c r="MDG50" s="63"/>
      <c r="MDH50" s="63"/>
      <c r="MDI50" s="63"/>
      <c r="MDJ50" s="63"/>
      <c r="MDK50" s="63"/>
      <c r="MDL50" s="64"/>
      <c r="MDM50" s="63"/>
      <c r="MDN50" s="63"/>
      <c r="MDO50" s="63"/>
      <c r="MDP50" s="63"/>
      <c r="MDQ50" s="63"/>
      <c r="MDR50" s="63"/>
      <c r="MDS50" s="63"/>
      <c r="MDT50" s="64"/>
      <c r="MDU50" s="63"/>
      <c r="MDV50" s="63"/>
      <c r="MDW50" s="63"/>
      <c r="MDX50" s="63"/>
      <c r="MDY50" s="63"/>
      <c r="MDZ50" s="63"/>
      <c r="MEA50" s="63"/>
      <c r="MEB50" s="64"/>
      <c r="MEC50" s="63"/>
      <c r="MED50" s="63"/>
      <c r="MEE50" s="63"/>
      <c r="MEF50" s="63"/>
      <c r="MEG50" s="63"/>
      <c r="MEH50" s="63"/>
      <c r="MEI50" s="63"/>
      <c r="MEJ50" s="64"/>
      <c r="MEK50" s="63"/>
      <c r="MEL50" s="63"/>
      <c r="MEM50" s="63"/>
      <c r="MEN50" s="63"/>
      <c r="MEO50" s="63"/>
      <c r="MEP50" s="63"/>
      <c r="MEQ50" s="63"/>
      <c r="MER50" s="64"/>
      <c r="MES50" s="63"/>
      <c r="MET50" s="63"/>
      <c r="MEU50" s="63"/>
      <c r="MEV50" s="63"/>
      <c r="MEW50" s="63"/>
      <c r="MEX50" s="63"/>
      <c r="MEY50" s="63"/>
      <c r="MEZ50" s="64"/>
      <c r="MFA50" s="63"/>
      <c r="MFB50" s="63"/>
      <c r="MFC50" s="63"/>
      <c r="MFD50" s="63"/>
      <c r="MFE50" s="63"/>
      <c r="MFF50" s="63"/>
      <c r="MFG50" s="63"/>
      <c r="MFH50" s="64"/>
      <c r="MFI50" s="63"/>
      <c r="MFJ50" s="63"/>
      <c r="MFK50" s="63"/>
      <c r="MFL50" s="63"/>
      <c r="MFM50" s="63"/>
      <c r="MFN50" s="63"/>
      <c r="MFO50" s="63"/>
      <c r="MFP50" s="64"/>
      <c r="MFQ50" s="63"/>
      <c r="MFR50" s="63"/>
      <c r="MFS50" s="63"/>
      <c r="MFT50" s="63"/>
      <c r="MFU50" s="63"/>
      <c r="MFV50" s="63"/>
      <c r="MFW50" s="63"/>
      <c r="MFX50" s="64"/>
      <c r="MFY50" s="63"/>
      <c r="MFZ50" s="63"/>
      <c r="MGA50" s="63"/>
      <c r="MGB50" s="63"/>
      <c r="MGC50" s="63"/>
      <c r="MGD50" s="63"/>
      <c r="MGE50" s="63"/>
      <c r="MGF50" s="64"/>
      <c r="MGG50" s="63"/>
      <c r="MGH50" s="63"/>
      <c r="MGI50" s="63"/>
      <c r="MGJ50" s="63"/>
      <c r="MGK50" s="63"/>
      <c r="MGL50" s="63"/>
      <c r="MGM50" s="63"/>
      <c r="MGN50" s="64"/>
      <c r="MGO50" s="63"/>
      <c r="MGP50" s="63"/>
      <c r="MGQ50" s="63"/>
      <c r="MGR50" s="63"/>
      <c r="MGS50" s="63"/>
      <c r="MGT50" s="63"/>
      <c r="MGU50" s="63"/>
      <c r="MGV50" s="64"/>
      <c r="MGW50" s="63"/>
      <c r="MGX50" s="63"/>
      <c r="MGY50" s="63"/>
      <c r="MGZ50" s="63"/>
      <c r="MHA50" s="63"/>
      <c r="MHB50" s="63"/>
      <c r="MHC50" s="63"/>
      <c r="MHD50" s="64"/>
      <c r="MHE50" s="63"/>
      <c r="MHF50" s="63"/>
      <c r="MHG50" s="63"/>
      <c r="MHH50" s="63"/>
      <c r="MHI50" s="63"/>
      <c r="MHJ50" s="63"/>
      <c r="MHK50" s="63"/>
      <c r="MHL50" s="64"/>
      <c r="MHM50" s="63"/>
      <c r="MHN50" s="63"/>
      <c r="MHO50" s="63"/>
      <c r="MHP50" s="63"/>
      <c r="MHQ50" s="63"/>
      <c r="MHR50" s="63"/>
      <c r="MHS50" s="63"/>
      <c r="MHT50" s="64"/>
      <c r="MHU50" s="63"/>
      <c r="MHV50" s="63"/>
      <c r="MHW50" s="63"/>
      <c r="MHX50" s="63"/>
      <c r="MHY50" s="63"/>
      <c r="MHZ50" s="63"/>
      <c r="MIA50" s="63"/>
      <c r="MIB50" s="64"/>
      <c r="MIC50" s="63"/>
      <c r="MID50" s="63"/>
      <c r="MIE50" s="63"/>
      <c r="MIF50" s="63"/>
      <c r="MIG50" s="63"/>
      <c r="MIH50" s="63"/>
      <c r="MII50" s="63"/>
      <c r="MIJ50" s="64"/>
      <c r="MIK50" s="63"/>
      <c r="MIL50" s="63"/>
      <c r="MIM50" s="63"/>
      <c r="MIN50" s="63"/>
      <c r="MIO50" s="63"/>
      <c r="MIP50" s="63"/>
      <c r="MIQ50" s="63"/>
      <c r="MIR50" s="64"/>
      <c r="MIS50" s="63"/>
      <c r="MIT50" s="63"/>
      <c r="MIU50" s="63"/>
      <c r="MIV50" s="63"/>
      <c r="MIW50" s="63"/>
      <c r="MIX50" s="63"/>
      <c r="MIY50" s="63"/>
      <c r="MIZ50" s="64"/>
      <c r="MJA50" s="63"/>
      <c r="MJB50" s="63"/>
      <c r="MJC50" s="63"/>
      <c r="MJD50" s="63"/>
      <c r="MJE50" s="63"/>
      <c r="MJF50" s="63"/>
      <c r="MJG50" s="63"/>
      <c r="MJH50" s="64"/>
      <c r="MJI50" s="63"/>
      <c r="MJJ50" s="63"/>
      <c r="MJK50" s="63"/>
      <c r="MJL50" s="63"/>
      <c r="MJM50" s="63"/>
      <c r="MJN50" s="63"/>
      <c r="MJO50" s="63"/>
      <c r="MJP50" s="64"/>
      <c r="MJQ50" s="63"/>
      <c r="MJR50" s="63"/>
      <c r="MJS50" s="63"/>
      <c r="MJT50" s="63"/>
      <c r="MJU50" s="63"/>
      <c r="MJV50" s="63"/>
      <c r="MJW50" s="63"/>
      <c r="MJX50" s="64"/>
      <c r="MJY50" s="63"/>
      <c r="MJZ50" s="63"/>
      <c r="MKA50" s="63"/>
      <c r="MKB50" s="63"/>
      <c r="MKC50" s="63"/>
      <c r="MKD50" s="63"/>
      <c r="MKE50" s="63"/>
      <c r="MKF50" s="64"/>
      <c r="MKG50" s="63"/>
      <c r="MKH50" s="63"/>
      <c r="MKI50" s="63"/>
      <c r="MKJ50" s="63"/>
      <c r="MKK50" s="63"/>
      <c r="MKL50" s="63"/>
      <c r="MKM50" s="63"/>
      <c r="MKN50" s="64"/>
      <c r="MKO50" s="63"/>
      <c r="MKP50" s="63"/>
      <c r="MKQ50" s="63"/>
      <c r="MKR50" s="63"/>
      <c r="MKS50" s="63"/>
      <c r="MKT50" s="63"/>
      <c r="MKU50" s="63"/>
      <c r="MKV50" s="64"/>
      <c r="MKW50" s="63"/>
      <c r="MKX50" s="63"/>
      <c r="MKY50" s="63"/>
      <c r="MKZ50" s="63"/>
      <c r="MLA50" s="63"/>
      <c r="MLB50" s="63"/>
      <c r="MLC50" s="63"/>
      <c r="MLD50" s="64"/>
      <c r="MLE50" s="63"/>
      <c r="MLF50" s="63"/>
      <c r="MLG50" s="63"/>
      <c r="MLH50" s="63"/>
      <c r="MLI50" s="63"/>
      <c r="MLJ50" s="63"/>
      <c r="MLK50" s="63"/>
      <c r="MLL50" s="64"/>
      <c r="MLM50" s="63"/>
      <c r="MLN50" s="63"/>
      <c r="MLO50" s="63"/>
      <c r="MLP50" s="63"/>
      <c r="MLQ50" s="63"/>
      <c r="MLR50" s="63"/>
      <c r="MLS50" s="63"/>
      <c r="MLT50" s="64"/>
      <c r="MLU50" s="63"/>
      <c r="MLV50" s="63"/>
      <c r="MLW50" s="63"/>
      <c r="MLX50" s="63"/>
      <c r="MLY50" s="63"/>
      <c r="MLZ50" s="63"/>
      <c r="MMA50" s="63"/>
      <c r="MMB50" s="64"/>
      <c r="MMC50" s="63"/>
      <c r="MMD50" s="63"/>
      <c r="MME50" s="63"/>
      <c r="MMF50" s="63"/>
      <c r="MMG50" s="63"/>
      <c r="MMH50" s="63"/>
      <c r="MMI50" s="63"/>
      <c r="MMJ50" s="64"/>
      <c r="MMK50" s="63"/>
      <c r="MML50" s="63"/>
      <c r="MMM50" s="63"/>
      <c r="MMN50" s="63"/>
      <c r="MMO50" s="63"/>
      <c r="MMP50" s="63"/>
      <c r="MMQ50" s="63"/>
      <c r="MMR50" s="64"/>
      <c r="MMS50" s="63"/>
      <c r="MMT50" s="63"/>
      <c r="MMU50" s="63"/>
      <c r="MMV50" s="63"/>
      <c r="MMW50" s="63"/>
      <c r="MMX50" s="63"/>
      <c r="MMY50" s="63"/>
      <c r="MMZ50" s="64"/>
      <c r="MNA50" s="63"/>
      <c r="MNB50" s="63"/>
      <c r="MNC50" s="63"/>
      <c r="MND50" s="63"/>
      <c r="MNE50" s="63"/>
      <c r="MNF50" s="63"/>
      <c r="MNG50" s="63"/>
      <c r="MNH50" s="64"/>
      <c r="MNI50" s="63"/>
      <c r="MNJ50" s="63"/>
      <c r="MNK50" s="63"/>
      <c r="MNL50" s="63"/>
      <c r="MNM50" s="63"/>
      <c r="MNN50" s="63"/>
      <c r="MNO50" s="63"/>
      <c r="MNP50" s="64"/>
      <c r="MNQ50" s="63"/>
      <c r="MNR50" s="63"/>
      <c r="MNS50" s="63"/>
      <c r="MNT50" s="63"/>
      <c r="MNU50" s="63"/>
      <c r="MNV50" s="63"/>
      <c r="MNW50" s="63"/>
      <c r="MNX50" s="64"/>
      <c r="MNY50" s="63"/>
      <c r="MNZ50" s="63"/>
      <c r="MOA50" s="63"/>
      <c r="MOB50" s="63"/>
      <c r="MOC50" s="63"/>
      <c r="MOD50" s="63"/>
      <c r="MOE50" s="63"/>
      <c r="MOF50" s="64"/>
      <c r="MOG50" s="63"/>
      <c r="MOH50" s="63"/>
      <c r="MOI50" s="63"/>
      <c r="MOJ50" s="63"/>
      <c r="MOK50" s="63"/>
      <c r="MOL50" s="63"/>
      <c r="MOM50" s="63"/>
      <c r="MON50" s="64"/>
      <c r="MOO50" s="63"/>
      <c r="MOP50" s="63"/>
      <c r="MOQ50" s="63"/>
      <c r="MOR50" s="63"/>
      <c r="MOS50" s="63"/>
      <c r="MOT50" s="63"/>
      <c r="MOU50" s="63"/>
      <c r="MOV50" s="64"/>
      <c r="MOW50" s="63"/>
      <c r="MOX50" s="63"/>
      <c r="MOY50" s="63"/>
      <c r="MOZ50" s="63"/>
      <c r="MPA50" s="63"/>
      <c r="MPB50" s="63"/>
      <c r="MPC50" s="63"/>
      <c r="MPD50" s="64"/>
      <c r="MPE50" s="63"/>
      <c r="MPF50" s="63"/>
      <c r="MPG50" s="63"/>
      <c r="MPH50" s="63"/>
      <c r="MPI50" s="63"/>
      <c r="MPJ50" s="63"/>
      <c r="MPK50" s="63"/>
      <c r="MPL50" s="64"/>
      <c r="MPM50" s="63"/>
      <c r="MPN50" s="63"/>
      <c r="MPO50" s="63"/>
      <c r="MPP50" s="63"/>
      <c r="MPQ50" s="63"/>
      <c r="MPR50" s="63"/>
      <c r="MPS50" s="63"/>
      <c r="MPT50" s="64"/>
      <c r="MPU50" s="63"/>
      <c r="MPV50" s="63"/>
      <c r="MPW50" s="63"/>
      <c r="MPX50" s="63"/>
      <c r="MPY50" s="63"/>
      <c r="MPZ50" s="63"/>
      <c r="MQA50" s="63"/>
      <c r="MQB50" s="64"/>
      <c r="MQC50" s="63"/>
      <c r="MQD50" s="63"/>
      <c r="MQE50" s="63"/>
      <c r="MQF50" s="63"/>
      <c r="MQG50" s="63"/>
      <c r="MQH50" s="63"/>
      <c r="MQI50" s="63"/>
      <c r="MQJ50" s="64"/>
      <c r="MQK50" s="63"/>
      <c r="MQL50" s="63"/>
      <c r="MQM50" s="63"/>
      <c r="MQN50" s="63"/>
      <c r="MQO50" s="63"/>
      <c r="MQP50" s="63"/>
      <c r="MQQ50" s="63"/>
      <c r="MQR50" s="64"/>
      <c r="MQS50" s="63"/>
      <c r="MQT50" s="63"/>
      <c r="MQU50" s="63"/>
      <c r="MQV50" s="63"/>
      <c r="MQW50" s="63"/>
      <c r="MQX50" s="63"/>
      <c r="MQY50" s="63"/>
      <c r="MQZ50" s="64"/>
      <c r="MRA50" s="63"/>
      <c r="MRB50" s="63"/>
      <c r="MRC50" s="63"/>
      <c r="MRD50" s="63"/>
      <c r="MRE50" s="63"/>
      <c r="MRF50" s="63"/>
      <c r="MRG50" s="63"/>
      <c r="MRH50" s="64"/>
      <c r="MRI50" s="63"/>
      <c r="MRJ50" s="63"/>
      <c r="MRK50" s="63"/>
      <c r="MRL50" s="63"/>
      <c r="MRM50" s="63"/>
      <c r="MRN50" s="63"/>
      <c r="MRO50" s="63"/>
      <c r="MRP50" s="64"/>
      <c r="MRQ50" s="63"/>
      <c r="MRR50" s="63"/>
      <c r="MRS50" s="63"/>
      <c r="MRT50" s="63"/>
      <c r="MRU50" s="63"/>
      <c r="MRV50" s="63"/>
      <c r="MRW50" s="63"/>
      <c r="MRX50" s="64"/>
      <c r="MRY50" s="63"/>
      <c r="MRZ50" s="63"/>
      <c r="MSA50" s="63"/>
      <c r="MSB50" s="63"/>
      <c r="MSC50" s="63"/>
      <c r="MSD50" s="63"/>
      <c r="MSE50" s="63"/>
      <c r="MSF50" s="64"/>
      <c r="MSG50" s="63"/>
      <c r="MSH50" s="63"/>
      <c r="MSI50" s="63"/>
      <c r="MSJ50" s="63"/>
      <c r="MSK50" s="63"/>
      <c r="MSL50" s="63"/>
      <c r="MSM50" s="63"/>
      <c r="MSN50" s="64"/>
      <c r="MSO50" s="63"/>
      <c r="MSP50" s="63"/>
      <c r="MSQ50" s="63"/>
      <c r="MSR50" s="63"/>
      <c r="MSS50" s="63"/>
      <c r="MST50" s="63"/>
      <c r="MSU50" s="63"/>
      <c r="MSV50" s="64"/>
      <c r="MSW50" s="63"/>
      <c r="MSX50" s="63"/>
      <c r="MSY50" s="63"/>
      <c r="MSZ50" s="63"/>
      <c r="MTA50" s="63"/>
      <c r="MTB50" s="63"/>
      <c r="MTC50" s="63"/>
      <c r="MTD50" s="64"/>
      <c r="MTE50" s="63"/>
      <c r="MTF50" s="63"/>
      <c r="MTG50" s="63"/>
      <c r="MTH50" s="63"/>
      <c r="MTI50" s="63"/>
      <c r="MTJ50" s="63"/>
      <c r="MTK50" s="63"/>
      <c r="MTL50" s="64"/>
      <c r="MTM50" s="63"/>
      <c r="MTN50" s="63"/>
      <c r="MTO50" s="63"/>
      <c r="MTP50" s="63"/>
      <c r="MTQ50" s="63"/>
      <c r="MTR50" s="63"/>
      <c r="MTS50" s="63"/>
      <c r="MTT50" s="64"/>
      <c r="MTU50" s="63"/>
      <c r="MTV50" s="63"/>
      <c r="MTW50" s="63"/>
      <c r="MTX50" s="63"/>
      <c r="MTY50" s="63"/>
      <c r="MTZ50" s="63"/>
      <c r="MUA50" s="63"/>
      <c r="MUB50" s="64"/>
      <c r="MUC50" s="63"/>
      <c r="MUD50" s="63"/>
      <c r="MUE50" s="63"/>
      <c r="MUF50" s="63"/>
      <c r="MUG50" s="63"/>
      <c r="MUH50" s="63"/>
      <c r="MUI50" s="63"/>
      <c r="MUJ50" s="64"/>
      <c r="MUK50" s="63"/>
      <c r="MUL50" s="63"/>
      <c r="MUM50" s="63"/>
      <c r="MUN50" s="63"/>
      <c r="MUO50" s="63"/>
      <c r="MUP50" s="63"/>
      <c r="MUQ50" s="63"/>
      <c r="MUR50" s="64"/>
      <c r="MUS50" s="63"/>
      <c r="MUT50" s="63"/>
      <c r="MUU50" s="63"/>
      <c r="MUV50" s="63"/>
      <c r="MUW50" s="63"/>
      <c r="MUX50" s="63"/>
      <c r="MUY50" s="63"/>
      <c r="MUZ50" s="64"/>
      <c r="MVA50" s="63"/>
      <c r="MVB50" s="63"/>
      <c r="MVC50" s="63"/>
      <c r="MVD50" s="63"/>
      <c r="MVE50" s="63"/>
      <c r="MVF50" s="63"/>
      <c r="MVG50" s="63"/>
      <c r="MVH50" s="64"/>
      <c r="MVI50" s="63"/>
      <c r="MVJ50" s="63"/>
      <c r="MVK50" s="63"/>
      <c r="MVL50" s="63"/>
      <c r="MVM50" s="63"/>
      <c r="MVN50" s="63"/>
      <c r="MVO50" s="63"/>
      <c r="MVP50" s="64"/>
      <c r="MVQ50" s="63"/>
      <c r="MVR50" s="63"/>
      <c r="MVS50" s="63"/>
      <c r="MVT50" s="63"/>
      <c r="MVU50" s="63"/>
      <c r="MVV50" s="63"/>
      <c r="MVW50" s="63"/>
      <c r="MVX50" s="64"/>
      <c r="MVY50" s="63"/>
      <c r="MVZ50" s="63"/>
      <c r="MWA50" s="63"/>
      <c r="MWB50" s="63"/>
      <c r="MWC50" s="63"/>
      <c r="MWD50" s="63"/>
      <c r="MWE50" s="63"/>
      <c r="MWF50" s="64"/>
      <c r="MWG50" s="63"/>
      <c r="MWH50" s="63"/>
      <c r="MWI50" s="63"/>
      <c r="MWJ50" s="63"/>
      <c r="MWK50" s="63"/>
      <c r="MWL50" s="63"/>
      <c r="MWM50" s="63"/>
      <c r="MWN50" s="64"/>
      <c r="MWO50" s="63"/>
      <c r="MWP50" s="63"/>
      <c r="MWQ50" s="63"/>
      <c r="MWR50" s="63"/>
      <c r="MWS50" s="63"/>
      <c r="MWT50" s="63"/>
      <c r="MWU50" s="63"/>
      <c r="MWV50" s="64"/>
      <c r="MWW50" s="63"/>
      <c r="MWX50" s="63"/>
      <c r="MWY50" s="63"/>
      <c r="MWZ50" s="63"/>
      <c r="MXA50" s="63"/>
      <c r="MXB50" s="63"/>
      <c r="MXC50" s="63"/>
      <c r="MXD50" s="64"/>
      <c r="MXE50" s="63"/>
      <c r="MXF50" s="63"/>
      <c r="MXG50" s="63"/>
      <c r="MXH50" s="63"/>
      <c r="MXI50" s="63"/>
      <c r="MXJ50" s="63"/>
      <c r="MXK50" s="63"/>
      <c r="MXL50" s="64"/>
      <c r="MXM50" s="63"/>
      <c r="MXN50" s="63"/>
      <c r="MXO50" s="63"/>
      <c r="MXP50" s="63"/>
      <c r="MXQ50" s="63"/>
      <c r="MXR50" s="63"/>
      <c r="MXS50" s="63"/>
      <c r="MXT50" s="64"/>
      <c r="MXU50" s="63"/>
      <c r="MXV50" s="63"/>
      <c r="MXW50" s="63"/>
      <c r="MXX50" s="63"/>
      <c r="MXY50" s="63"/>
      <c r="MXZ50" s="63"/>
      <c r="MYA50" s="63"/>
      <c r="MYB50" s="64"/>
      <c r="MYC50" s="63"/>
      <c r="MYD50" s="63"/>
      <c r="MYE50" s="63"/>
      <c r="MYF50" s="63"/>
      <c r="MYG50" s="63"/>
      <c r="MYH50" s="63"/>
      <c r="MYI50" s="63"/>
      <c r="MYJ50" s="64"/>
      <c r="MYK50" s="63"/>
      <c r="MYL50" s="63"/>
      <c r="MYM50" s="63"/>
      <c r="MYN50" s="63"/>
      <c r="MYO50" s="63"/>
      <c r="MYP50" s="63"/>
      <c r="MYQ50" s="63"/>
      <c r="MYR50" s="64"/>
      <c r="MYS50" s="63"/>
      <c r="MYT50" s="63"/>
      <c r="MYU50" s="63"/>
      <c r="MYV50" s="63"/>
      <c r="MYW50" s="63"/>
      <c r="MYX50" s="63"/>
      <c r="MYY50" s="63"/>
      <c r="MYZ50" s="64"/>
      <c r="MZA50" s="63"/>
      <c r="MZB50" s="63"/>
      <c r="MZC50" s="63"/>
      <c r="MZD50" s="63"/>
      <c r="MZE50" s="63"/>
      <c r="MZF50" s="63"/>
      <c r="MZG50" s="63"/>
      <c r="MZH50" s="64"/>
      <c r="MZI50" s="63"/>
      <c r="MZJ50" s="63"/>
      <c r="MZK50" s="63"/>
      <c r="MZL50" s="63"/>
      <c r="MZM50" s="63"/>
      <c r="MZN50" s="63"/>
      <c r="MZO50" s="63"/>
      <c r="MZP50" s="64"/>
      <c r="MZQ50" s="63"/>
      <c r="MZR50" s="63"/>
      <c r="MZS50" s="63"/>
      <c r="MZT50" s="63"/>
      <c r="MZU50" s="63"/>
      <c r="MZV50" s="63"/>
      <c r="MZW50" s="63"/>
      <c r="MZX50" s="64"/>
      <c r="MZY50" s="63"/>
      <c r="MZZ50" s="63"/>
      <c r="NAA50" s="63"/>
      <c r="NAB50" s="63"/>
      <c r="NAC50" s="63"/>
      <c r="NAD50" s="63"/>
      <c r="NAE50" s="63"/>
      <c r="NAF50" s="64"/>
      <c r="NAG50" s="63"/>
      <c r="NAH50" s="63"/>
      <c r="NAI50" s="63"/>
      <c r="NAJ50" s="63"/>
      <c r="NAK50" s="63"/>
      <c r="NAL50" s="63"/>
      <c r="NAM50" s="63"/>
      <c r="NAN50" s="64"/>
      <c r="NAO50" s="63"/>
      <c r="NAP50" s="63"/>
      <c r="NAQ50" s="63"/>
      <c r="NAR50" s="63"/>
      <c r="NAS50" s="63"/>
      <c r="NAT50" s="63"/>
      <c r="NAU50" s="63"/>
      <c r="NAV50" s="64"/>
      <c r="NAW50" s="63"/>
      <c r="NAX50" s="63"/>
      <c r="NAY50" s="63"/>
      <c r="NAZ50" s="63"/>
      <c r="NBA50" s="63"/>
      <c r="NBB50" s="63"/>
      <c r="NBC50" s="63"/>
      <c r="NBD50" s="64"/>
      <c r="NBE50" s="63"/>
      <c r="NBF50" s="63"/>
      <c r="NBG50" s="63"/>
      <c r="NBH50" s="63"/>
      <c r="NBI50" s="63"/>
      <c r="NBJ50" s="63"/>
      <c r="NBK50" s="63"/>
      <c r="NBL50" s="64"/>
      <c r="NBM50" s="63"/>
      <c r="NBN50" s="63"/>
      <c r="NBO50" s="63"/>
      <c r="NBP50" s="63"/>
      <c r="NBQ50" s="63"/>
      <c r="NBR50" s="63"/>
      <c r="NBS50" s="63"/>
      <c r="NBT50" s="64"/>
      <c r="NBU50" s="63"/>
      <c r="NBV50" s="63"/>
      <c r="NBW50" s="63"/>
      <c r="NBX50" s="63"/>
      <c r="NBY50" s="63"/>
      <c r="NBZ50" s="63"/>
      <c r="NCA50" s="63"/>
      <c r="NCB50" s="64"/>
      <c r="NCC50" s="63"/>
      <c r="NCD50" s="63"/>
      <c r="NCE50" s="63"/>
      <c r="NCF50" s="63"/>
      <c r="NCG50" s="63"/>
      <c r="NCH50" s="63"/>
      <c r="NCI50" s="63"/>
      <c r="NCJ50" s="64"/>
      <c r="NCK50" s="63"/>
      <c r="NCL50" s="63"/>
      <c r="NCM50" s="63"/>
      <c r="NCN50" s="63"/>
      <c r="NCO50" s="63"/>
      <c r="NCP50" s="63"/>
      <c r="NCQ50" s="63"/>
      <c r="NCR50" s="64"/>
      <c r="NCS50" s="63"/>
      <c r="NCT50" s="63"/>
      <c r="NCU50" s="63"/>
      <c r="NCV50" s="63"/>
      <c r="NCW50" s="63"/>
      <c r="NCX50" s="63"/>
      <c r="NCY50" s="63"/>
      <c r="NCZ50" s="64"/>
      <c r="NDA50" s="63"/>
      <c r="NDB50" s="63"/>
      <c r="NDC50" s="63"/>
      <c r="NDD50" s="63"/>
      <c r="NDE50" s="63"/>
      <c r="NDF50" s="63"/>
      <c r="NDG50" s="63"/>
      <c r="NDH50" s="64"/>
      <c r="NDI50" s="63"/>
      <c r="NDJ50" s="63"/>
      <c r="NDK50" s="63"/>
      <c r="NDL50" s="63"/>
      <c r="NDM50" s="63"/>
      <c r="NDN50" s="63"/>
      <c r="NDO50" s="63"/>
      <c r="NDP50" s="64"/>
      <c r="NDQ50" s="63"/>
      <c r="NDR50" s="63"/>
      <c r="NDS50" s="63"/>
      <c r="NDT50" s="63"/>
      <c r="NDU50" s="63"/>
      <c r="NDV50" s="63"/>
      <c r="NDW50" s="63"/>
      <c r="NDX50" s="64"/>
      <c r="NDY50" s="63"/>
      <c r="NDZ50" s="63"/>
      <c r="NEA50" s="63"/>
      <c r="NEB50" s="63"/>
      <c r="NEC50" s="63"/>
      <c r="NED50" s="63"/>
      <c r="NEE50" s="63"/>
      <c r="NEF50" s="64"/>
      <c r="NEG50" s="63"/>
      <c r="NEH50" s="63"/>
      <c r="NEI50" s="63"/>
      <c r="NEJ50" s="63"/>
      <c r="NEK50" s="63"/>
      <c r="NEL50" s="63"/>
      <c r="NEM50" s="63"/>
      <c r="NEN50" s="64"/>
      <c r="NEO50" s="63"/>
      <c r="NEP50" s="63"/>
      <c r="NEQ50" s="63"/>
      <c r="NER50" s="63"/>
      <c r="NES50" s="63"/>
      <c r="NET50" s="63"/>
      <c r="NEU50" s="63"/>
      <c r="NEV50" s="64"/>
      <c r="NEW50" s="63"/>
      <c r="NEX50" s="63"/>
      <c r="NEY50" s="63"/>
      <c r="NEZ50" s="63"/>
      <c r="NFA50" s="63"/>
      <c r="NFB50" s="63"/>
      <c r="NFC50" s="63"/>
      <c r="NFD50" s="64"/>
      <c r="NFE50" s="63"/>
      <c r="NFF50" s="63"/>
      <c r="NFG50" s="63"/>
      <c r="NFH50" s="63"/>
      <c r="NFI50" s="63"/>
      <c r="NFJ50" s="63"/>
      <c r="NFK50" s="63"/>
      <c r="NFL50" s="64"/>
      <c r="NFM50" s="63"/>
      <c r="NFN50" s="63"/>
      <c r="NFO50" s="63"/>
      <c r="NFP50" s="63"/>
      <c r="NFQ50" s="63"/>
      <c r="NFR50" s="63"/>
      <c r="NFS50" s="63"/>
      <c r="NFT50" s="64"/>
      <c r="NFU50" s="63"/>
      <c r="NFV50" s="63"/>
      <c r="NFW50" s="63"/>
      <c r="NFX50" s="63"/>
      <c r="NFY50" s="63"/>
      <c r="NFZ50" s="63"/>
      <c r="NGA50" s="63"/>
      <c r="NGB50" s="64"/>
      <c r="NGC50" s="63"/>
      <c r="NGD50" s="63"/>
      <c r="NGE50" s="63"/>
      <c r="NGF50" s="63"/>
      <c r="NGG50" s="63"/>
      <c r="NGH50" s="63"/>
      <c r="NGI50" s="63"/>
      <c r="NGJ50" s="64"/>
      <c r="NGK50" s="63"/>
      <c r="NGL50" s="63"/>
      <c r="NGM50" s="63"/>
      <c r="NGN50" s="63"/>
      <c r="NGO50" s="63"/>
      <c r="NGP50" s="63"/>
      <c r="NGQ50" s="63"/>
      <c r="NGR50" s="64"/>
      <c r="NGS50" s="63"/>
      <c r="NGT50" s="63"/>
      <c r="NGU50" s="63"/>
      <c r="NGV50" s="63"/>
      <c r="NGW50" s="63"/>
      <c r="NGX50" s="63"/>
      <c r="NGY50" s="63"/>
      <c r="NGZ50" s="64"/>
      <c r="NHA50" s="63"/>
      <c r="NHB50" s="63"/>
      <c r="NHC50" s="63"/>
      <c r="NHD50" s="63"/>
      <c r="NHE50" s="63"/>
      <c r="NHF50" s="63"/>
      <c r="NHG50" s="63"/>
      <c r="NHH50" s="64"/>
      <c r="NHI50" s="63"/>
      <c r="NHJ50" s="63"/>
      <c r="NHK50" s="63"/>
      <c r="NHL50" s="63"/>
      <c r="NHM50" s="63"/>
      <c r="NHN50" s="63"/>
      <c r="NHO50" s="63"/>
      <c r="NHP50" s="64"/>
      <c r="NHQ50" s="63"/>
      <c r="NHR50" s="63"/>
      <c r="NHS50" s="63"/>
      <c r="NHT50" s="63"/>
      <c r="NHU50" s="63"/>
      <c r="NHV50" s="63"/>
      <c r="NHW50" s="63"/>
      <c r="NHX50" s="64"/>
      <c r="NHY50" s="63"/>
      <c r="NHZ50" s="63"/>
      <c r="NIA50" s="63"/>
      <c r="NIB50" s="63"/>
      <c r="NIC50" s="63"/>
      <c r="NID50" s="63"/>
      <c r="NIE50" s="63"/>
      <c r="NIF50" s="64"/>
      <c r="NIG50" s="63"/>
      <c r="NIH50" s="63"/>
      <c r="NII50" s="63"/>
      <c r="NIJ50" s="63"/>
      <c r="NIK50" s="63"/>
      <c r="NIL50" s="63"/>
      <c r="NIM50" s="63"/>
      <c r="NIN50" s="64"/>
      <c r="NIO50" s="63"/>
      <c r="NIP50" s="63"/>
      <c r="NIQ50" s="63"/>
      <c r="NIR50" s="63"/>
      <c r="NIS50" s="63"/>
      <c r="NIT50" s="63"/>
      <c r="NIU50" s="63"/>
      <c r="NIV50" s="64"/>
      <c r="NIW50" s="63"/>
      <c r="NIX50" s="63"/>
      <c r="NIY50" s="63"/>
      <c r="NIZ50" s="63"/>
      <c r="NJA50" s="63"/>
      <c r="NJB50" s="63"/>
      <c r="NJC50" s="63"/>
      <c r="NJD50" s="64"/>
      <c r="NJE50" s="63"/>
      <c r="NJF50" s="63"/>
      <c r="NJG50" s="63"/>
      <c r="NJH50" s="63"/>
      <c r="NJI50" s="63"/>
      <c r="NJJ50" s="63"/>
      <c r="NJK50" s="63"/>
      <c r="NJL50" s="64"/>
      <c r="NJM50" s="63"/>
      <c r="NJN50" s="63"/>
      <c r="NJO50" s="63"/>
      <c r="NJP50" s="63"/>
      <c r="NJQ50" s="63"/>
      <c r="NJR50" s="63"/>
      <c r="NJS50" s="63"/>
      <c r="NJT50" s="64"/>
      <c r="NJU50" s="63"/>
      <c r="NJV50" s="63"/>
      <c r="NJW50" s="63"/>
      <c r="NJX50" s="63"/>
      <c r="NJY50" s="63"/>
      <c r="NJZ50" s="63"/>
      <c r="NKA50" s="63"/>
      <c r="NKB50" s="64"/>
      <c r="NKC50" s="63"/>
      <c r="NKD50" s="63"/>
      <c r="NKE50" s="63"/>
      <c r="NKF50" s="63"/>
      <c r="NKG50" s="63"/>
      <c r="NKH50" s="63"/>
      <c r="NKI50" s="63"/>
      <c r="NKJ50" s="64"/>
      <c r="NKK50" s="63"/>
      <c r="NKL50" s="63"/>
      <c r="NKM50" s="63"/>
      <c r="NKN50" s="63"/>
      <c r="NKO50" s="63"/>
      <c r="NKP50" s="63"/>
      <c r="NKQ50" s="63"/>
      <c r="NKR50" s="64"/>
      <c r="NKS50" s="63"/>
      <c r="NKT50" s="63"/>
      <c r="NKU50" s="63"/>
      <c r="NKV50" s="63"/>
      <c r="NKW50" s="63"/>
      <c r="NKX50" s="63"/>
      <c r="NKY50" s="63"/>
      <c r="NKZ50" s="64"/>
      <c r="NLA50" s="63"/>
      <c r="NLB50" s="63"/>
      <c r="NLC50" s="63"/>
      <c r="NLD50" s="63"/>
      <c r="NLE50" s="63"/>
      <c r="NLF50" s="63"/>
      <c r="NLG50" s="63"/>
      <c r="NLH50" s="64"/>
      <c r="NLI50" s="63"/>
      <c r="NLJ50" s="63"/>
      <c r="NLK50" s="63"/>
      <c r="NLL50" s="63"/>
      <c r="NLM50" s="63"/>
      <c r="NLN50" s="63"/>
      <c r="NLO50" s="63"/>
      <c r="NLP50" s="64"/>
      <c r="NLQ50" s="63"/>
      <c r="NLR50" s="63"/>
      <c r="NLS50" s="63"/>
      <c r="NLT50" s="63"/>
      <c r="NLU50" s="63"/>
      <c r="NLV50" s="63"/>
      <c r="NLW50" s="63"/>
      <c r="NLX50" s="64"/>
      <c r="NLY50" s="63"/>
      <c r="NLZ50" s="63"/>
      <c r="NMA50" s="63"/>
      <c r="NMB50" s="63"/>
      <c r="NMC50" s="63"/>
      <c r="NMD50" s="63"/>
      <c r="NME50" s="63"/>
      <c r="NMF50" s="64"/>
      <c r="NMG50" s="63"/>
      <c r="NMH50" s="63"/>
      <c r="NMI50" s="63"/>
      <c r="NMJ50" s="63"/>
      <c r="NMK50" s="63"/>
      <c r="NML50" s="63"/>
      <c r="NMM50" s="63"/>
      <c r="NMN50" s="64"/>
      <c r="NMO50" s="63"/>
      <c r="NMP50" s="63"/>
      <c r="NMQ50" s="63"/>
      <c r="NMR50" s="63"/>
      <c r="NMS50" s="63"/>
      <c r="NMT50" s="63"/>
      <c r="NMU50" s="63"/>
      <c r="NMV50" s="64"/>
      <c r="NMW50" s="63"/>
      <c r="NMX50" s="63"/>
      <c r="NMY50" s="63"/>
      <c r="NMZ50" s="63"/>
      <c r="NNA50" s="63"/>
      <c r="NNB50" s="63"/>
      <c r="NNC50" s="63"/>
      <c r="NND50" s="64"/>
      <c r="NNE50" s="63"/>
      <c r="NNF50" s="63"/>
      <c r="NNG50" s="63"/>
      <c r="NNH50" s="63"/>
      <c r="NNI50" s="63"/>
      <c r="NNJ50" s="63"/>
      <c r="NNK50" s="63"/>
      <c r="NNL50" s="64"/>
      <c r="NNM50" s="63"/>
      <c r="NNN50" s="63"/>
      <c r="NNO50" s="63"/>
      <c r="NNP50" s="63"/>
      <c r="NNQ50" s="63"/>
      <c r="NNR50" s="63"/>
      <c r="NNS50" s="63"/>
      <c r="NNT50" s="64"/>
      <c r="NNU50" s="63"/>
      <c r="NNV50" s="63"/>
      <c r="NNW50" s="63"/>
      <c r="NNX50" s="63"/>
      <c r="NNY50" s="63"/>
      <c r="NNZ50" s="63"/>
      <c r="NOA50" s="63"/>
      <c r="NOB50" s="64"/>
      <c r="NOC50" s="63"/>
      <c r="NOD50" s="63"/>
      <c r="NOE50" s="63"/>
      <c r="NOF50" s="63"/>
      <c r="NOG50" s="63"/>
      <c r="NOH50" s="63"/>
      <c r="NOI50" s="63"/>
      <c r="NOJ50" s="64"/>
      <c r="NOK50" s="63"/>
      <c r="NOL50" s="63"/>
      <c r="NOM50" s="63"/>
      <c r="NON50" s="63"/>
      <c r="NOO50" s="63"/>
      <c r="NOP50" s="63"/>
      <c r="NOQ50" s="63"/>
      <c r="NOR50" s="64"/>
      <c r="NOS50" s="63"/>
      <c r="NOT50" s="63"/>
      <c r="NOU50" s="63"/>
      <c r="NOV50" s="63"/>
      <c r="NOW50" s="63"/>
      <c r="NOX50" s="63"/>
      <c r="NOY50" s="63"/>
      <c r="NOZ50" s="64"/>
      <c r="NPA50" s="63"/>
      <c r="NPB50" s="63"/>
      <c r="NPC50" s="63"/>
      <c r="NPD50" s="63"/>
      <c r="NPE50" s="63"/>
      <c r="NPF50" s="63"/>
      <c r="NPG50" s="63"/>
      <c r="NPH50" s="64"/>
      <c r="NPI50" s="63"/>
      <c r="NPJ50" s="63"/>
      <c r="NPK50" s="63"/>
      <c r="NPL50" s="63"/>
      <c r="NPM50" s="63"/>
      <c r="NPN50" s="63"/>
      <c r="NPO50" s="63"/>
      <c r="NPP50" s="64"/>
      <c r="NPQ50" s="63"/>
      <c r="NPR50" s="63"/>
      <c r="NPS50" s="63"/>
      <c r="NPT50" s="63"/>
      <c r="NPU50" s="63"/>
      <c r="NPV50" s="63"/>
      <c r="NPW50" s="63"/>
      <c r="NPX50" s="64"/>
      <c r="NPY50" s="63"/>
      <c r="NPZ50" s="63"/>
      <c r="NQA50" s="63"/>
      <c r="NQB50" s="63"/>
      <c r="NQC50" s="63"/>
      <c r="NQD50" s="63"/>
      <c r="NQE50" s="63"/>
      <c r="NQF50" s="64"/>
      <c r="NQG50" s="63"/>
      <c r="NQH50" s="63"/>
      <c r="NQI50" s="63"/>
      <c r="NQJ50" s="63"/>
      <c r="NQK50" s="63"/>
      <c r="NQL50" s="63"/>
      <c r="NQM50" s="63"/>
      <c r="NQN50" s="64"/>
      <c r="NQO50" s="63"/>
      <c r="NQP50" s="63"/>
      <c r="NQQ50" s="63"/>
      <c r="NQR50" s="63"/>
      <c r="NQS50" s="63"/>
      <c r="NQT50" s="63"/>
      <c r="NQU50" s="63"/>
      <c r="NQV50" s="64"/>
      <c r="NQW50" s="63"/>
      <c r="NQX50" s="63"/>
      <c r="NQY50" s="63"/>
      <c r="NQZ50" s="63"/>
      <c r="NRA50" s="63"/>
      <c r="NRB50" s="63"/>
      <c r="NRC50" s="63"/>
      <c r="NRD50" s="64"/>
      <c r="NRE50" s="63"/>
      <c r="NRF50" s="63"/>
      <c r="NRG50" s="63"/>
      <c r="NRH50" s="63"/>
      <c r="NRI50" s="63"/>
      <c r="NRJ50" s="63"/>
      <c r="NRK50" s="63"/>
      <c r="NRL50" s="64"/>
      <c r="NRM50" s="63"/>
      <c r="NRN50" s="63"/>
      <c r="NRO50" s="63"/>
      <c r="NRP50" s="63"/>
      <c r="NRQ50" s="63"/>
      <c r="NRR50" s="63"/>
      <c r="NRS50" s="63"/>
      <c r="NRT50" s="64"/>
      <c r="NRU50" s="63"/>
      <c r="NRV50" s="63"/>
      <c r="NRW50" s="63"/>
      <c r="NRX50" s="63"/>
      <c r="NRY50" s="63"/>
      <c r="NRZ50" s="63"/>
      <c r="NSA50" s="63"/>
      <c r="NSB50" s="64"/>
      <c r="NSC50" s="63"/>
      <c r="NSD50" s="63"/>
      <c r="NSE50" s="63"/>
      <c r="NSF50" s="63"/>
      <c r="NSG50" s="63"/>
      <c r="NSH50" s="63"/>
      <c r="NSI50" s="63"/>
      <c r="NSJ50" s="64"/>
      <c r="NSK50" s="63"/>
      <c r="NSL50" s="63"/>
      <c r="NSM50" s="63"/>
      <c r="NSN50" s="63"/>
      <c r="NSO50" s="63"/>
      <c r="NSP50" s="63"/>
      <c r="NSQ50" s="63"/>
      <c r="NSR50" s="64"/>
      <c r="NSS50" s="63"/>
      <c r="NST50" s="63"/>
      <c r="NSU50" s="63"/>
      <c r="NSV50" s="63"/>
      <c r="NSW50" s="63"/>
      <c r="NSX50" s="63"/>
      <c r="NSY50" s="63"/>
      <c r="NSZ50" s="64"/>
      <c r="NTA50" s="63"/>
      <c r="NTB50" s="63"/>
      <c r="NTC50" s="63"/>
      <c r="NTD50" s="63"/>
      <c r="NTE50" s="63"/>
      <c r="NTF50" s="63"/>
      <c r="NTG50" s="63"/>
      <c r="NTH50" s="64"/>
      <c r="NTI50" s="63"/>
      <c r="NTJ50" s="63"/>
      <c r="NTK50" s="63"/>
      <c r="NTL50" s="63"/>
      <c r="NTM50" s="63"/>
      <c r="NTN50" s="63"/>
      <c r="NTO50" s="63"/>
      <c r="NTP50" s="64"/>
      <c r="NTQ50" s="63"/>
      <c r="NTR50" s="63"/>
      <c r="NTS50" s="63"/>
      <c r="NTT50" s="63"/>
      <c r="NTU50" s="63"/>
      <c r="NTV50" s="63"/>
      <c r="NTW50" s="63"/>
      <c r="NTX50" s="64"/>
      <c r="NTY50" s="63"/>
      <c r="NTZ50" s="63"/>
      <c r="NUA50" s="63"/>
      <c r="NUB50" s="63"/>
      <c r="NUC50" s="63"/>
      <c r="NUD50" s="63"/>
      <c r="NUE50" s="63"/>
      <c r="NUF50" s="64"/>
      <c r="NUG50" s="63"/>
      <c r="NUH50" s="63"/>
      <c r="NUI50" s="63"/>
      <c r="NUJ50" s="63"/>
      <c r="NUK50" s="63"/>
      <c r="NUL50" s="63"/>
      <c r="NUM50" s="63"/>
      <c r="NUN50" s="64"/>
      <c r="NUO50" s="63"/>
      <c r="NUP50" s="63"/>
      <c r="NUQ50" s="63"/>
      <c r="NUR50" s="63"/>
      <c r="NUS50" s="63"/>
      <c r="NUT50" s="63"/>
      <c r="NUU50" s="63"/>
      <c r="NUV50" s="64"/>
      <c r="NUW50" s="63"/>
      <c r="NUX50" s="63"/>
      <c r="NUY50" s="63"/>
      <c r="NUZ50" s="63"/>
      <c r="NVA50" s="63"/>
      <c r="NVB50" s="63"/>
      <c r="NVC50" s="63"/>
      <c r="NVD50" s="64"/>
      <c r="NVE50" s="63"/>
      <c r="NVF50" s="63"/>
      <c r="NVG50" s="63"/>
      <c r="NVH50" s="63"/>
      <c r="NVI50" s="63"/>
      <c r="NVJ50" s="63"/>
      <c r="NVK50" s="63"/>
      <c r="NVL50" s="64"/>
      <c r="NVM50" s="63"/>
      <c r="NVN50" s="63"/>
      <c r="NVO50" s="63"/>
      <c r="NVP50" s="63"/>
      <c r="NVQ50" s="63"/>
      <c r="NVR50" s="63"/>
      <c r="NVS50" s="63"/>
      <c r="NVT50" s="64"/>
      <c r="NVU50" s="63"/>
      <c r="NVV50" s="63"/>
      <c r="NVW50" s="63"/>
      <c r="NVX50" s="63"/>
      <c r="NVY50" s="63"/>
      <c r="NVZ50" s="63"/>
      <c r="NWA50" s="63"/>
      <c r="NWB50" s="64"/>
      <c r="NWC50" s="63"/>
      <c r="NWD50" s="63"/>
      <c r="NWE50" s="63"/>
      <c r="NWF50" s="63"/>
      <c r="NWG50" s="63"/>
      <c r="NWH50" s="63"/>
      <c r="NWI50" s="63"/>
      <c r="NWJ50" s="64"/>
      <c r="NWK50" s="63"/>
      <c r="NWL50" s="63"/>
      <c r="NWM50" s="63"/>
      <c r="NWN50" s="63"/>
      <c r="NWO50" s="63"/>
      <c r="NWP50" s="63"/>
      <c r="NWQ50" s="63"/>
      <c r="NWR50" s="64"/>
      <c r="NWS50" s="63"/>
      <c r="NWT50" s="63"/>
      <c r="NWU50" s="63"/>
      <c r="NWV50" s="63"/>
      <c r="NWW50" s="63"/>
      <c r="NWX50" s="63"/>
      <c r="NWY50" s="63"/>
      <c r="NWZ50" s="64"/>
      <c r="NXA50" s="63"/>
      <c r="NXB50" s="63"/>
      <c r="NXC50" s="63"/>
      <c r="NXD50" s="63"/>
      <c r="NXE50" s="63"/>
      <c r="NXF50" s="63"/>
      <c r="NXG50" s="63"/>
      <c r="NXH50" s="64"/>
      <c r="NXI50" s="63"/>
      <c r="NXJ50" s="63"/>
      <c r="NXK50" s="63"/>
      <c r="NXL50" s="63"/>
      <c r="NXM50" s="63"/>
      <c r="NXN50" s="63"/>
      <c r="NXO50" s="63"/>
      <c r="NXP50" s="64"/>
      <c r="NXQ50" s="63"/>
      <c r="NXR50" s="63"/>
      <c r="NXS50" s="63"/>
      <c r="NXT50" s="63"/>
      <c r="NXU50" s="63"/>
      <c r="NXV50" s="63"/>
      <c r="NXW50" s="63"/>
      <c r="NXX50" s="64"/>
      <c r="NXY50" s="63"/>
      <c r="NXZ50" s="63"/>
      <c r="NYA50" s="63"/>
      <c r="NYB50" s="63"/>
      <c r="NYC50" s="63"/>
      <c r="NYD50" s="63"/>
      <c r="NYE50" s="63"/>
      <c r="NYF50" s="64"/>
      <c r="NYG50" s="63"/>
      <c r="NYH50" s="63"/>
      <c r="NYI50" s="63"/>
      <c r="NYJ50" s="63"/>
      <c r="NYK50" s="63"/>
      <c r="NYL50" s="63"/>
      <c r="NYM50" s="63"/>
      <c r="NYN50" s="64"/>
      <c r="NYO50" s="63"/>
      <c r="NYP50" s="63"/>
      <c r="NYQ50" s="63"/>
      <c r="NYR50" s="63"/>
      <c r="NYS50" s="63"/>
      <c r="NYT50" s="63"/>
      <c r="NYU50" s="63"/>
      <c r="NYV50" s="64"/>
      <c r="NYW50" s="63"/>
      <c r="NYX50" s="63"/>
      <c r="NYY50" s="63"/>
      <c r="NYZ50" s="63"/>
      <c r="NZA50" s="63"/>
      <c r="NZB50" s="63"/>
      <c r="NZC50" s="63"/>
      <c r="NZD50" s="64"/>
      <c r="NZE50" s="63"/>
      <c r="NZF50" s="63"/>
      <c r="NZG50" s="63"/>
      <c r="NZH50" s="63"/>
      <c r="NZI50" s="63"/>
      <c r="NZJ50" s="63"/>
      <c r="NZK50" s="63"/>
      <c r="NZL50" s="64"/>
      <c r="NZM50" s="63"/>
      <c r="NZN50" s="63"/>
      <c r="NZO50" s="63"/>
      <c r="NZP50" s="63"/>
      <c r="NZQ50" s="63"/>
      <c r="NZR50" s="63"/>
      <c r="NZS50" s="63"/>
      <c r="NZT50" s="64"/>
      <c r="NZU50" s="63"/>
      <c r="NZV50" s="63"/>
      <c r="NZW50" s="63"/>
      <c r="NZX50" s="63"/>
      <c r="NZY50" s="63"/>
      <c r="NZZ50" s="63"/>
      <c r="OAA50" s="63"/>
      <c r="OAB50" s="64"/>
      <c r="OAC50" s="63"/>
      <c r="OAD50" s="63"/>
      <c r="OAE50" s="63"/>
      <c r="OAF50" s="63"/>
      <c r="OAG50" s="63"/>
      <c r="OAH50" s="63"/>
      <c r="OAI50" s="63"/>
      <c r="OAJ50" s="64"/>
      <c r="OAK50" s="63"/>
      <c r="OAL50" s="63"/>
      <c r="OAM50" s="63"/>
      <c r="OAN50" s="63"/>
      <c r="OAO50" s="63"/>
      <c r="OAP50" s="63"/>
      <c r="OAQ50" s="63"/>
      <c r="OAR50" s="64"/>
      <c r="OAS50" s="63"/>
      <c r="OAT50" s="63"/>
      <c r="OAU50" s="63"/>
      <c r="OAV50" s="63"/>
      <c r="OAW50" s="63"/>
      <c r="OAX50" s="63"/>
      <c r="OAY50" s="63"/>
      <c r="OAZ50" s="64"/>
      <c r="OBA50" s="63"/>
      <c r="OBB50" s="63"/>
      <c r="OBC50" s="63"/>
      <c r="OBD50" s="63"/>
      <c r="OBE50" s="63"/>
      <c r="OBF50" s="63"/>
      <c r="OBG50" s="63"/>
      <c r="OBH50" s="64"/>
      <c r="OBI50" s="63"/>
      <c r="OBJ50" s="63"/>
      <c r="OBK50" s="63"/>
      <c r="OBL50" s="63"/>
      <c r="OBM50" s="63"/>
      <c r="OBN50" s="63"/>
      <c r="OBO50" s="63"/>
      <c r="OBP50" s="64"/>
      <c r="OBQ50" s="63"/>
      <c r="OBR50" s="63"/>
      <c r="OBS50" s="63"/>
      <c r="OBT50" s="63"/>
      <c r="OBU50" s="63"/>
      <c r="OBV50" s="63"/>
      <c r="OBW50" s="63"/>
      <c r="OBX50" s="64"/>
      <c r="OBY50" s="63"/>
      <c r="OBZ50" s="63"/>
      <c r="OCA50" s="63"/>
      <c r="OCB50" s="63"/>
      <c r="OCC50" s="63"/>
      <c r="OCD50" s="63"/>
      <c r="OCE50" s="63"/>
      <c r="OCF50" s="64"/>
      <c r="OCG50" s="63"/>
      <c r="OCH50" s="63"/>
      <c r="OCI50" s="63"/>
      <c r="OCJ50" s="63"/>
      <c r="OCK50" s="63"/>
      <c r="OCL50" s="63"/>
      <c r="OCM50" s="63"/>
      <c r="OCN50" s="64"/>
      <c r="OCO50" s="63"/>
      <c r="OCP50" s="63"/>
      <c r="OCQ50" s="63"/>
      <c r="OCR50" s="63"/>
      <c r="OCS50" s="63"/>
      <c r="OCT50" s="63"/>
      <c r="OCU50" s="63"/>
      <c r="OCV50" s="64"/>
      <c r="OCW50" s="63"/>
      <c r="OCX50" s="63"/>
      <c r="OCY50" s="63"/>
      <c r="OCZ50" s="63"/>
      <c r="ODA50" s="63"/>
      <c r="ODB50" s="63"/>
      <c r="ODC50" s="63"/>
      <c r="ODD50" s="64"/>
      <c r="ODE50" s="63"/>
      <c r="ODF50" s="63"/>
      <c r="ODG50" s="63"/>
      <c r="ODH50" s="63"/>
      <c r="ODI50" s="63"/>
      <c r="ODJ50" s="63"/>
      <c r="ODK50" s="63"/>
      <c r="ODL50" s="64"/>
      <c r="ODM50" s="63"/>
      <c r="ODN50" s="63"/>
      <c r="ODO50" s="63"/>
      <c r="ODP50" s="63"/>
      <c r="ODQ50" s="63"/>
      <c r="ODR50" s="63"/>
      <c r="ODS50" s="63"/>
      <c r="ODT50" s="64"/>
      <c r="ODU50" s="63"/>
      <c r="ODV50" s="63"/>
      <c r="ODW50" s="63"/>
      <c r="ODX50" s="63"/>
      <c r="ODY50" s="63"/>
      <c r="ODZ50" s="63"/>
      <c r="OEA50" s="63"/>
      <c r="OEB50" s="64"/>
      <c r="OEC50" s="63"/>
      <c r="OED50" s="63"/>
      <c r="OEE50" s="63"/>
      <c r="OEF50" s="63"/>
      <c r="OEG50" s="63"/>
      <c r="OEH50" s="63"/>
      <c r="OEI50" s="63"/>
      <c r="OEJ50" s="64"/>
      <c r="OEK50" s="63"/>
      <c r="OEL50" s="63"/>
      <c r="OEM50" s="63"/>
      <c r="OEN50" s="63"/>
      <c r="OEO50" s="63"/>
      <c r="OEP50" s="63"/>
      <c r="OEQ50" s="63"/>
      <c r="OER50" s="64"/>
      <c r="OES50" s="63"/>
      <c r="OET50" s="63"/>
      <c r="OEU50" s="63"/>
      <c r="OEV50" s="63"/>
      <c r="OEW50" s="63"/>
      <c r="OEX50" s="63"/>
      <c r="OEY50" s="63"/>
      <c r="OEZ50" s="64"/>
      <c r="OFA50" s="63"/>
      <c r="OFB50" s="63"/>
      <c r="OFC50" s="63"/>
      <c r="OFD50" s="63"/>
      <c r="OFE50" s="63"/>
      <c r="OFF50" s="63"/>
      <c r="OFG50" s="63"/>
      <c r="OFH50" s="64"/>
      <c r="OFI50" s="63"/>
      <c r="OFJ50" s="63"/>
      <c r="OFK50" s="63"/>
      <c r="OFL50" s="63"/>
      <c r="OFM50" s="63"/>
      <c r="OFN50" s="63"/>
      <c r="OFO50" s="63"/>
      <c r="OFP50" s="64"/>
      <c r="OFQ50" s="63"/>
      <c r="OFR50" s="63"/>
      <c r="OFS50" s="63"/>
      <c r="OFT50" s="63"/>
      <c r="OFU50" s="63"/>
      <c r="OFV50" s="63"/>
      <c r="OFW50" s="63"/>
      <c r="OFX50" s="64"/>
      <c r="OFY50" s="63"/>
      <c r="OFZ50" s="63"/>
      <c r="OGA50" s="63"/>
      <c r="OGB50" s="63"/>
      <c r="OGC50" s="63"/>
      <c r="OGD50" s="63"/>
      <c r="OGE50" s="63"/>
      <c r="OGF50" s="64"/>
      <c r="OGG50" s="63"/>
      <c r="OGH50" s="63"/>
      <c r="OGI50" s="63"/>
      <c r="OGJ50" s="63"/>
      <c r="OGK50" s="63"/>
      <c r="OGL50" s="63"/>
      <c r="OGM50" s="63"/>
      <c r="OGN50" s="64"/>
      <c r="OGO50" s="63"/>
      <c r="OGP50" s="63"/>
      <c r="OGQ50" s="63"/>
      <c r="OGR50" s="63"/>
      <c r="OGS50" s="63"/>
      <c r="OGT50" s="63"/>
      <c r="OGU50" s="63"/>
      <c r="OGV50" s="64"/>
      <c r="OGW50" s="63"/>
      <c r="OGX50" s="63"/>
      <c r="OGY50" s="63"/>
      <c r="OGZ50" s="63"/>
      <c r="OHA50" s="63"/>
      <c r="OHB50" s="63"/>
      <c r="OHC50" s="63"/>
      <c r="OHD50" s="64"/>
      <c r="OHE50" s="63"/>
      <c r="OHF50" s="63"/>
      <c r="OHG50" s="63"/>
      <c r="OHH50" s="63"/>
      <c r="OHI50" s="63"/>
      <c r="OHJ50" s="63"/>
      <c r="OHK50" s="63"/>
      <c r="OHL50" s="64"/>
      <c r="OHM50" s="63"/>
      <c r="OHN50" s="63"/>
      <c r="OHO50" s="63"/>
      <c r="OHP50" s="63"/>
      <c r="OHQ50" s="63"/>
      <c r="OHR50" s="63"/>
      <c r="OHS50" s="63"/>
      <c r="OHT50" s="64"/>
      <c r="OHU50" s="63"/>
      <c r="OHV50" s="63"/>
      <c r="OHW50" s="63"/>
      <c r="OHX50" s="63"/>
      <c r="OHY50" s="63"/>
      <c r="OHZ50" s="63"/>
      <c r="OIA50" s="63"/>
      <c r="OIB50" s="64"/>
      <c r="OIC50" s="63"/>
      <c r="OID50" s="63"/>
      <c r="OIE50" s="63"/>
      <c r="OIF50" s="63"/>
      <c r="OIG50" s="63"/>
      <c r="OIH50" s="63"/>
      <c r="OII50" s="63"/>
      <c r="OIJ50" s="64"/>
      <c r="OIK50" s="63"/>
      <c r="OIL50" s="63"/>
      <c r="OIM50" s="63"/>
      <c r="OIN50" s="63"/>
      <c r="OIO50" s="63"/>
      <c r="OIP50" s="63"/>
      <c r="OIQ50" s="63"/>
      <c r="OIR50" s="64"/>
      <c r="OIS50" s="63"/>
      <c r="OIT50" s="63"/>
      <c r="OIU50" s="63"/>
      <c r="OIV50" s="63"/>
      <c r="OIW50" s="63"/>
      <c r="OIX50" s="63"/>
      <c r="OIY50" s="63"/>
      <c r="OIZ50" s="64"/>
      <c r="OJA50" s="63"/>
      <c r="OJB50" s="63"/>
      <c r="OJC50" s="63"/>
      <c r="OJD50" s="63"/>
      <c r="OJE50" s="63"/>
      <c r="OJF50" s="63"/>
      <c r="OJG50" s="63"/>
      <c r="OJH50" s="64"/>
      <c r="OJI50" s="63"/>
      <c r="OJJ50" s="63"/>
      <c r="OJK50" s="63"/>
      <c r="OJL50" s="63"/>
      <c r="OJM50" s="63"/>
      <c r="OJN50" s="63"/>
      <c r="OJO50" s="63"/>
      <c r="OJP50" s="64"/>
      <c r="OJQ50" s="63"/>
      <c r="OJR50" s="63"/>
      <c r="OJS50" s="63"/>
      <c r="OJT50" s="63"/>
      <c r="OJU50" s="63"/>
      <c r="OJV50" s="63"/>
      <c r="OJW50" s="63"/>
      <c r="OJX50" s="64"/>
      <c r="OJY50" s="63"/>
      <c r="OJZ50" s="63"/>
      <c r="OKA50" s="63"/>
      <c r="OKB50" s="63"/>
      <c r="OKC50" s="63"/>
      <c r="OKD50" s="63"/>
      <c r="OKE50" s="63"/>
      <c r="OKF50" s="64"/>
      <c r="OKG50" s="63"/>
      <c r="OKH50" s="63"/>
      <c r="OKI50" s="63"/>
      <c r="OKJ50" s="63"/>
      <c r="OKK50" s="63"/>
      <c r="OKL50" s="63"/>
      <c r="OKM50" s="63"/>
      <c r="OKN50" s="64"/>
      <c r="OKO50" s="63"/>
      <c r="OKP50" s="63"/>
      <c r="OKQ50" s="63"/>
      <c r="OKR50" s="63"/>
      <c r="OKS50" s="63"/>
      <c r="OKT50" s="63"/>
      <c r="OKU50" s="63"/>
      <c r="OKV50" s="64"/>
      <c r="OKW50" s="63"/>
      <c r="OKX50" s="63"/>
      <c r="OKY50" s="63"/>
      <c r="OKZ50" s="63"/>
      <c r="OLA50" s="63"/>
      <c r="OLB50" s="63"/>
      <c r="OLC50" s="63"/>
      <c r="OLD50" s="64"/>
      <c r="OLE50" s="63"/>
      <c r="OLF50" s="63"/>
      <c r="OLG50" s="63"/>
      <c r="OLH50" s="63"/>
      <c r="OLI50" s="63"/>
      <c r="OLJ50" s="63"/>
      <c r="OLK50" s="63"/>
      <c r="OLL50" s="64"/>
      <c r="OLM50" s="63"/>
      <c r="OLN50" s="63"/>
      <c r="OLO50" s="63"/>
      <c r="OLP50" s="63"/>
      <c r="OLQ50" s="63"/>
      <c r="OLR50" s="63"/>
      <c r="OLS50" s="63"/>
      <c r="OLT50" s="64"/>
      <c r="OLU50" s="63"/>
      <c r="OLV50" s="63"/>
      <c r="OLW50" s="63"/>
      <c r="OLX50" s="63"/>
      <c r="OLY50" s="63"/>
      <c r="OLZ50" s="63"/>
      <c r="OMA50" s="63"/>
      <c r="OMB50" s="64"/>
      <c r="OMC50" s="63"/>
      <c r="OMD50" s="63"/>
      <c r="OME50" s="63"/>
      <c r="OMF50" s="63"/>
      <c r="OMG50" s="63"/>
      <c r="OMH50" s="63"/>
      <c r="OMI50" s="63"/>
      <c r="OMJ50" s="64"/>
      <c r="OMK50" s="63"/>
      <c r="OML50" s="63"/>
      <c r="OMM50" s="63"/>
      <c r="OMN50" s="63"/>
      <c r="OMO50" s="63"/>
      <c r="OMP50" s="63"/>
      <c r="OMQ50" s="63"/>
      <c r="OMR50" s="64"/>
      <c r="OMS50" s="63"/>
      <c r="OMT50" s="63"/>
      <c r="OMU50" s="63"/>
      <c r="OMV50" s="63"/>
      <c r="OMW50" s="63"/>
      <c r="OMX50" s="63"/>
      <c r="OMY50" s="63"/>
      <c r="OMZ50" s="64"/>
      <c r="ONA50" s="63"/>
      <c r="ONB50" s="63"/>
      <c r="ONC50" s="63"/>
      <c r="OND50" s="63"/>
      <c r="ONE50" s="63"/>
      <c r="ONF50" s="63"/>
      <c r="ONG50" s="63"/>
      <c r="ONH50" s="64"/>
      <c r="ONI50" s="63"/>
      <c r="ONJ50" s="63"/>
      <c r="ONK50" s="63"/>
      <c r="ONL50" s="63"/>
      <c r="ONM50" s="63"/>
      <c r="ONN50" s="63"/>
      <c r="ONO50" s="63"/>
      <c r="ONP50" s="64"/>
      <c r="ONQ50" s="63"/>
      <c r="ONR50" s="63"/>
      <c r="ONS50" s="63"/>
      <c r="ONT50" s="63"/>
      <c r="ONU50" s="63"/>
      <c r="ONV50" s="63"/>
      <c r="ONW50" s="63"/>
      <c r="ONX50" s="64"/>
      <c r="ONY50" s="63"/>
      <c r="ONZ50" s="63"/>
      <c r="OOA50" s="63"/>
      <c r="OOB50" s="63"/>
      <c r="OOC50" s="63"/>
      <c r="OOD50" s="63"/>
      <c r="OOE50" s="63"/>
      <c r="OOF50" s="64"/>
      <c r="OOG50" s="63"/>
      <c r="OOH50" s="63"/>
      <c r="OOI50" s="63"/>
      <c r="OOJ50" s="63"/>
      <c r="OOK50" s="63"/>
      <c r="OOL50" s="63"/>
      <c r="OOM50" s="63"/>
      <c r="OON50" s="64"/>
      <c r="OOO50" s="63"/>
      <c r="OOP50" s="63"/>
      <c r="OOQ50" s="63"/>
      <c r="OOR50" s="63"/>
      <c r="OOS50" s="63"/>
      <c r="OOT50" s="63"/>
      <c r="OOU50" s="63"/>
      <c r="OOV50" s="64"/>
      <c r="OOW50" s="63"/>
      <c r="OOX50" s="63"/>
      <c r="OOY50" s="63"/>
      <c r="OOZ50" s="63"/>
      <c r="OPA50" s="63"/>
      <c r="OPB50" s="63"/>
      <c r="OPC50" s="63"/>
      <c r="OPD50" s="64"/>
      <c r="OPE50" s="63"/>
      <c r="OPF50" s="63"/>
      <c r="OPG50" s="63"/>
      <c r="OPH50" s="63"/>
      <c r="OPI50" s="63"/>
      <c r="OPJ50" s="63"/>
      <c r="OPK50" s="63"/>
      <c r="OPL50" s="64"/>
      <c r="OPM50" s="63"/>
      <c r="OPN50" s="63"/>
      <c r="OPO50" s="63"/>
      <c r="OPP50" s="63"/>
      <c r="OPQ50" s="63"/>
      <c r="OPR50" s="63"/>
      <c r="OPS50" s="63"/>
      <c r="OPT50" s="64"/>
      <c r="OPU50" s="63"/>
      <c r="OPV50" s="63"/>
      <c r="OPW50" s="63"/>
      <c r="OPX50" s="63"/>
      <c r="OPY50" s="63"/>
      <c r="OPZ50" s="63"/>
      <c r="OQA50" s="63"/>
      <c r="OQB50" s="64"/>
      <c r="OQC50" s="63"/>
      <c r="OQD50" s="63"/>
      <c r="OQE50" s="63"/>
      <c r="OQF50" s="63"/>
      <c r="OQG50" s="63"/>
      <c r="OQH50" s="63"/>
      <c r="OQI50" s="63"/>
      <c r="OQJ50" s="64"/>
      <c r="OQK50" s="63"/>
      <c r="OQL50" s="63"/>
      <c r="OQM50" s="63"/>
      <c r="OQN50" s="63"/>
      <c r="OQO50" s="63"/>
      <c r="OQP50" s="63"/>
      <c r="OQQ50" s="63"/>
      <c r="OQR50" s="64"/>
      <c r="OQS50" s="63"/>
      <c r="OQT50" s="63"/>
      <c r="OQU50" s="63"/>
      <c r="OQV50" s="63"/>
      <c r="OQW50" s="63"/>
      <c r="OQX50" s="63"/>
      <c r="OQY50" s="63"/>
      <c r="OQZ50" s="64"/>
      <c r="ORA50" s="63"/>
      <c r="ORB50" s="63"/>
      <c r="ORC50" s="63"/>
      <c r="ORD50" s="63"/>
      <c r="ORE50" s="63"/>
      <c r="ORF50" s="63"/>
      <c r="ORG50" s="63"/>
      <c r="ORH50" s="64"/>
      <c r="ORI50" s="63"/>
      <c r="ORJ50" s="63"/>
      <c r="ORK50" s="63"/>
      <c r="ORL50" s="63"/>
      <c r="ORM50" s="63"/>
      <c r="ORN50" s="63"/>
      <c r="ORO50" s="63"/>
      <c r="ORP50" s="64"/>
      <c r="ORQ50" s="63"/>
      <c r="ORR50" s="63"/>
      <c r="ORS50" s="63"/>
      <c r="ORT50" s="63"/>
      <c r="ORU50" s="63"/>
      <c r="ORV50" s="63"/>
      <c r="ORW50" s="63"/>
      <c r="ORX50" s="64"/>
      <c r="ORY50" s="63"/>
      <c r="ORZ50" s="63"/>
      <c r="OSA50" s="63"/>
      <c r="OSB50" s="63"/>
      <c r="OSC50" s="63"/>
      <c r="OSD50" s="63"/>
      <c r="OSE50" s="63"/>
      <c r="OSF50" s="64"/>
      <c r="OSG50" s="63"/>
      <c r="OSH50" s="63"/>
      <c r="OSI50" s="63"/>
      <c r="OSJ50" s="63"/>
      <c r="OSK50" s="63"/>
      <c r="OSL50" s="63"/>
      <c r="OSM50" s="63"/>
      <c r="OSN50" s="64"/>
      <c r="OSO50" s="63"/>
      <c r="OSP50" s="63"/>
      <c r="OSQ50" s="63"/>
      <c r="OSR50" s="63"/>
      <c r="OSS50" s="63"/>
      <c r="OST50" s="63"/>
      <c r="OSU50" s="63"/>
      <c r="OSV50" s="64"/>
      <c r="OSW50" s="63"/>
      <c r="OSX50" s="63"/>
      <c r="OSY50" s="63"/>
      <c r="OSZ50" s="63"/>
      <c r="OTA50" s="63"/>
      <c r="OTB50" s="63"/>
      <c r="OTC50" s="63"/>
      <c r="OTD50" s="64"/>
      <c r="OTE50" s="63"/>
      <c r="OTF50" s="63"/>
      <c r="OTG50" s="63"/>
      <c r="OTH50" s="63"/>
      <c r="OTI50" s="63"/>
      <c r="OTJ50" s="63"/>
      <c r="OTK50" s="63"/>
      <c r="OTL50" s="64"/>
      <c r="OTM50" s="63"/>
      <c r="OTN50" s="63"/>
      <c r="OTO50" s="63"/>
      <c r="OTP50" s="63"/>
      <c r="OTQ50" s="63"/>
      <c r="OTR50" s="63"/>
      <c r="OTS50" s="63"/>
      <c r="OTT50" s="64"/>
      <c r="OTU50" s="63"/>
      <c r="OTV50" s="63"/>
      <c r="OTW50" s="63"/>
      <c r="OTX50" s="63"/>
      <c r="OTY50" s="63"/>
      <c r="OTZ50" s="63"/>
      <c r="OUA50" s="63"/>
      <c r="OUB50" s="64"/>
      <c r="OUC50" s="63"/>
      <c r="OUD50" s="63"/>
      <c r="OUE50" s="63"/>
      <c r="OUF50" s="63"/>
      <c r="OUG50" s="63"/>
      <c r="OUH50" s="63"/>
      <c r="OUI50" s="63"/>
      <c r="OUJ50" s="64"/>
      <c r="OUK50" s="63"/>
      <c r="OUL50" s="63"/>
      <c r="OUM50" s="63"/>
      <c r="OUN50" s="63"/>
      <c r="OUO50" s="63"/>
      <c r="OUP50" s="63"/>
      <c r="OUQ50" s="63"/>
      <c r="OUR50" s="64"/>
      <c r="OUS50" s="63"/>
      <c r="OUT50" s="63"/>
      <c r="OUU50" s="63"/>
      <c r="OUV50" s="63"/>
      <c r="OUW50" s="63"/>
      <c r="OUX50" s="63"/>
      <c r="OUY50" s="63"/>
      <c r="OUZ50" s="64"/>
      <c r="OVA50" s="63"/>
      <c r="OVB50" s="63"/>
      <c r="OVC50" s="63"/>
      <c r="OVD50" s="63"/>
      <c r="OVE50" s="63"/>
      <c r="OVF50" s="63"/>
      <c r="OVG50" s="63"/>
      <c r="OVH50" s="64"/>
      <c r="OVI50" s="63"/>
      <c r="OVJ50" s="63"/>
      <c r="OVK50" s="63"/>
      <c r="OVL50" s="63"/>
      <c r="OVM50" s="63"/>
      <c r="OVN50" s="63"/>
      <c r="OVO50" s="63"/>
      <c r="OVP50" s="64"/>
      <c r="OVQ50" s="63"/>
      <c r="OVR50" s="63"/>
      <c r="OVS50" s="63"/>
      <c r="OVT50" s="63"/>
      <c r="OVU50" s="63"/>
      <c r="OVV50" s="63"/>
      <c r="OVW50" s="63"/>
      <c r="OVX50" s="64"/>
      <c r="OVY50" s="63"/>
      <c r="OVZ50" s="63"/>
      <c r="OWA50" s="63"/>
      <c r="OWB50" s="63"/>
      <c r="OWC50" s="63"/>
      <c r="OWD50" s="63"/>
      <c r="OWE50" s="63"/>
      <c r="OWF50" s="64"/>
      <c r="OWG50" s="63"/>
      <c r="OWH50" s="63"/>
      <c r="OWI50" s="63"/>
      <c r="OWJ50" s="63"/>
      <c r="OWK50" s="63"/>
      <c r="OWL50" s="63"/>
      <c r="OWM50" s="63"/>
      <c r="OWN50" s="64"/>
      <c r="OWO50" s="63"/>
      <c r="OWP50" s="63"/>
      <c r="OWQ50" s="63"/>
      <c r="OWR50" s="63"/>
      <c r="OWS50" s="63"/>
      <c r="OWT50" s="63"/>
      <c r="OWU50" s="63"/>
      <c r="OWV50" s="64"/>
      <c r="OWW50" s="63"/>
      <c r="OWX50" s="63"/>
      <c r="OWY50" s="63"/>
      <c r="OWZ50" s="63"/>
      <c r="OXA50" s="63"/>
      <c r="OXB50" s="63"/>
      <c r="OXC50" s="63"/>
      <c r="OXD50" s="64"/>
      <c r="OXE50" s="63"/>
      <c r="OXF50" s="63"/>
      <c r="OXG50" s="63"/>
      <c r="OXH50" s="63"/>
      <c r="OXI50" s="63"/>
      <c r="OXJ50" s="63"/>
      <c r="OXK50" s="63"/>
      <c r="OXL50" s="64"/>
      <c r="OXM50" s="63"/>
      <c r="OXN50" s="63"/>
      <c r="OXO50" s="63"/>
      <c r="OXP50" s="63"/>
      <c r="OXQ50" s="63"/>
      <c r="OXR50" s="63"/>
      <c r="OXS50" s="63"/>
      <c r="OXT50" s="64"/>
      <c r="OXU50" s="63"/>
      <c r="OXV50" s="63"/>
      <c r="OXW50" s="63"/>
      <c r="OXX50" s="63"/>
      <c r="OXY50" s="63"/>
      <c r="OXZ50" s="63"/>
      <c r="OYA50" s="63"/>
      <c r="OYB50" s="64"/>
      <c r="OYC50" s="63"/>
      <c r="OYD50" s="63"/>
      <c r="OYE50" s="63"/>
      <c r="OYF50" s="63"/>
      <c r="OYG50" s="63"/>
      <c r="OYH50" s="63"/>
      <c r="OYI50" s="63"/>
      <c r="OYJ50" s="64"/>
      <c r="OYK50" s="63"/>
      <c r="OYL50" s="63"/>
      <c r="OYM50" s="63"/>
      <c r="OYN50" s="63"/>
      <c r="OYO50" s="63"/>
      <c r="OYP50" s="63"/>
      <c r="OYQ50" s="63"/>
      <c r="OYR50" s="64"/>
      <c r="OYS50" s="63"/>
      <c r="OYT50" s="63"/>
      <c r="OYU50" s="63"/>
      <c r="OYV50" s="63"/>
      <c r="OYW50" s="63"/>
      <c r="OYX50" s="63"/>
      <c r="OYY50" s="63"/>
      <c r="OYZ50" s="64"/>
      <c r="OZA50" s="63"/>
      <c r="OZB50" s="63"/>
      <c r="OZC50" s="63"/>
      <c r="OZD50" s="63"/>
      <c r="OZE50" s="63"/>
      <c r="OZF50" s="63"/>
      <c r="OZG50" s="63"/>
      <c r="OZH50" s="64"/>
      <c r="OZI50" s="63"/>
      <c r="OZJ50" s="63"/>
      <c r="OZK50" s="63"/>
      <c r="OZL50" s="63"/>
      <c r="OZM50" s="63"/>
      <c r="OZN50" s="63"/>
      <c r="OZO50" s="63"/>
      <c r="OZP50" s="64"/>
      <c r="OZQ50" s="63"/>
      <c r="OZR50" s="63"/>
      <c r="OZS50" s="63"/>
      <c r="OZT50" s="63"/>
      <c r="OZU50" s="63"/>
      <c r="OZV50" s="63"/>
      <c r="OZW50" s="63"/>
      <c r="OZX50" s="64"/>
      <c r="OZY50" s="63"/>
      <c r="OZZ50" s="63"/>
      <c r="PAA50" s="63"/>
      <c r="PAB50" s="63"/>
      <c r="PAC50" s="63"/>
      <c r="PAD50" s="63"/>
      <c r="PAE50" s="63"/>
      <c r="PAF50" s="64"/>
      <c r="PAG50" s="63"/>
      <c r="PAH50" s="63"/>
      <c r="PAI50" s="63"/>
      <c r="PAJ50" s="63"/>
      <c r="PAK50" s="63"/>
      <c r="PAL50" s="63"/>
      <c r="PAM50" s="63"/>
      <c r="PAN50" s="64"/>
      <c r="PAO50" s="63"/>
      <c r="PAP50" s="63"/>
      <c r="PAQ50" s="63"/>
      <c r="PAR50" s="63"/>
      <c r="PAS50" s="63"/>
      <c r="PAT50" s="63"/>
      <c r="PAU50" s="63"/>
      <c r="PAV50" s="64"/>
      <c r="PAW50" s="63"/>
      <c r="PAX50" s="63"/>
      <c r="PAY50" s="63"/>
      <c r="PAZ50" s="63"/>
      <c r="PBA50" s="63"/>
      <c r="PBB50" s="63"/>
      <c r="PBC50" s="63"/>
      <c r="PBD50" s="64"/>
      <c r="PBE50" s="63"/>
      <c r="PBF50" s="63"/>
      <c r="PBG50" s="63"/>
      <c r="PBH50" s="63"/>
      <c r="PBI50" s="63"/>
      <c r="PBJ50" s="63"/>
      <c r="PBK50" s="63"/>
      <c r="PBL50" s="64"/>
      <c r="PBM50" s="63"/>
      <c r="PBN50" s="63"/>
      <c r="PBO50" s="63"/>
      <c r="PBP50" s="63"/>
      <c r="PBQ50" s="63"/>
      <c r="PBR50" s="63"/>
      <c r="PBS50" s="63"/>
      <c r="PBT50" s="64"/>
      <c r="PBU50" s="63"/>
      <c r="PBV50" s="63"/>
      <c r="PBW50" s="63"/>
      <c r="PBX50" s="63"/>
      <c r="PBY50" s="63"/>
      <c r="PBZ50" s="63"/>
      <c r="PCA50" s="63"/>
      <c r="PCB50" s="64"/>
      <c r="PCC50" s="63"/>
      <c r="PCD50" s="63"/>
      <c r="PCE50" s="63"/>
      <c r="PCF50" s="63"/>
      <c r="PCG50" s="63"/>
      <c r="PCH50" s="63"/>
      <c r="PCI50" s="63"/>
      <c r="PCJ50" s="64"/>
      <c r="PCK50" s="63"/>
      <c r="PCL50" s="63"/>
      <c r="PCM50" s="63"/>
      <c r="PCN50" s="63"/>
      <c r="PCO50" s="63"/>
      <c r="PCP50" s="63"/>
      <c r="PCQ50" s="63"/>
      <c r="PCR50" s="64"/>
      <c r="PCS50" s="63"/>
      <c r="PCT50" s="63"/>
      <c r="PCU50" s="63"/>
      <c r="PCV50" s="63"/>
      <c r="PCW50" s="63"/>
      <c r="PCX50" s="63"/>
      <c r="PCY50" s="63"/>
      <c r="PCZ50" s="64"/>
      <c r="PDA50" s="63"/>
      <c r="PDB50" s="63"/>
      <c r="PDC50" s="63"/>
      <c r="PDD50" s="63"/>
      <c r="PDE50" s="63"/>
      <c r="PDF50" s="63"/>
      <c r="PDG50" s="63"/>
      <c r="PDH50" s="64"/>
      <c r="PDI50" s="63"/>
      <c r="PDJ50" s="63"/>
      <c r="PDK50" s="63"/>
      <c r="PDL50" s="63"/>
      <c r="PDM50" s="63"/>
      <c r="PDN50" s="63"/>
      <c r="PDO50" s="63"/>
      <c r="PDP50" s="64"/>
      <c r="PDQ50" s="63"/>
      <c r="PDR50" s="63"/>
      <c r="PDS50" s="63"/>
      <c r="PDT50" s="63"/>
      <c r="PDU50" s="63"/>
      <c r="PDV50" s="63"/>
      <c r="PDW50" s="63"/>
      <c r="PDX50" s="64"/>
      <c r="PDY50" s="63"/>
      <c r="PDZ50" s="63"/>
      <c r="PEA50" s="63"/>
      <c r="PEB50" s="63"/>
      <c r="PEC50" s="63"/>
      <c r="PED50" s="63"/>
      <c r="PEE50" s="63"/>
      <c r="PEF50" s="64"/>
      <c r="PEG50" s="63"/>
      <c r="PEH50" s="63"/>
      <c r="PEI50" s="63"/>
      <c r="PEJ50" s="63"/>
      <c r="PEK50" s="63"/>
      <c r="PEL50" s="63"/>
      <c r="PEM50" s="63"/>
      <c r="PEN50" s="64"/>
      <c r="PEO50" s="63"/>
      <c r="PEP50" s="63"/>
      <c r="PEQ50" s="63"/>
      <c r="PER50" s="63"/>
      <c r="PES50" s="63"/>
      <c r="PET50" s="63"/>
      <c r="PEU50" s="63"/>
      <c r="PEV50" s="64"/>
      <c r="PEW50" s="63"/>
      <c r="PEX50" s="63"/>
      <c r="PEY50" s="63"/>
      <c r="PEZ50" s="63"/>
      <c r="PFA50" s="63"/>
      <c r="PFB50" s="63"/>
      <c r="PFC50" s="63"/>
      <c r="PFD50" s="64"/>
      <c r="PFE50" s="63"/>
      <c r="PFF50" s="63"/>
      <c r="PFG50" s="63"/>
      <c r="PFH50" s="63"/>
      <c r="PFI50" s="63"/>
      <c r="PFJ50" s="63"/>
      <c r="PFK50" s="63"/>
      <c r="PFL50" s="64"/>
      <c r="PFM50" s="63"/>
      <c r="PFN50" s="63"/>
      <c r="PFO50" s="63"/>
      <c r="PFP50" s="63"/>
      <c r="PFQ50" s="63"/>
      <c r="PFR50" s="63"/>
      <c r="PFS50" s="63"/>
      <c r="PFT50" s="64"/>
      <c r="PFU50" s="63"/>
      <c r="PFV50" s="63"/>
      <c r="PFW50" s="63"/>
      <c r="PFX50" s="63"/>
      <c r="PFY50" s="63"/>
      <c r="PFZ50" s="63"/>
      <c r="PGA50" s="63"/>
      <c r="PGB50" s="64"/>
      <c r="PGC50" s="63"/>
      <c r="PGD50" s="63"/>
      <c r="PGE50" s="63"/>
      <c r="PGF50" s="63"/>
      <c r="PGG50" s="63"/>
      <c r="PGH50" s="63"/>
      <c r="PGI50" s="63"/>
      <c r="PGJ50" s="64"/>
      <c r="PGK50" s="63"/>
      <c r="PGL50" s="63"/>
      <c r="PGM50" s="63"/>
      <c r="PGN50" s="63"/>
      <c r="PGO50" s="63"/>
      <c r="PGP50" s="63"/>
      <c r="PGQ50" s="63"/>
      <c r="PGR50" s="64"/>
      <c r="PGS50" s="63"/>
      <c r="PGT50" s="63"/>
      <c r="PGU50" s="63"/>
      <c r="PGV50" s="63"/>
      <c r="PGW50" s="63"/>
      <c r="PGX50" s="63"/>
      <c r="PGY50" s="63"/>
      <c r="PGZ50" s="64"/>
      <c r="PHA50" s="63"/>
      <c r="PHB50" s="63"/>
      <c r="PHC50" s="63"/>
      <c r="PHD50" s="63"/>
      <c r="PHE50" s="63"/>
      <c r="PHF50" s="63"/>
      <c r="PHG50" s="63"/>
      <c r="PHH50" s="64"/>
      <c r="PHI50" s="63"/>
      <c r="PHJ50" s="63"/>
      <c r="PHK50" s="63"/>
      <c r="PHL50" s="63"/>
      <c r="PHM50" s="63"/>
      <c r="PHN50" s="63"/>
      <c r="PHO50" s="63"/>
      <c r="PHP50" s="64"/>
      <c r="PHQ50" s="63"/>
      <c r="PHR50" s="63"/>
      <c r="PHS50" s="63"/>
      <c r="PHT50" s="63"/>
      <c r="PHU50" s="63"/>
      <c r="PHV50" s="63"/>
      <c r="PHW50" s="63"/>
      <c r="PHX50" s="64"/>
      <c r="PHY50" s="63"/>
      <c r="PHZ50" s="63"/>
      <c r="PIA50" s="63"/>
      <c r="PIB50" s="63"/>
      <c r="PIC50" s="63"/>
      <c r="PID50" s="63"/>
      <c r="PIE50" s="63"/>
      <c r="PIF50" s="64"/>
      <c r="PIG50" s="63"/>
      <c r="PIH50" s="63"/>
      <c r="PII50" s="63"/>
      <c r="PIJ50" s="63"/>
      <c r="PIK50" s="63"/>
      <c r="PIL50" s="63"/>
      <c r="PIM50" s="63"/>
      <c r="PIN50" s="64"/>
      <c r="PIO50" s="63"/>
      <c r="PIP50" s="63"/>
      <c r="PIQ50" s="63"/>
      <c r="PIR50" s="63"/>
      <c r="PIS50" s="63"/>
      <c r="PIT50" s="63"/>
      <c r="PIU50" s="63"/>
      <c r="PIV50" s="64"/>
      <c r="PIW50" s="63"/>
      <c r="PIX50" s="63"/>
      <c r="PIY50" s="63"/>
      <c r="PIZ50" s="63"/>
      <c r="PJA50" s="63"/>
      <c r="PJB50" s="63"/>
      <c r="PJC50" s="63"/>
      <c r="PJD50" s="64"/>
      <c r="PJE50" s="63"/>
      <c r="PJF50" s="63"/>
      <c r="PJG50" s="63"/>
      <c r="PJH50" s="63"/>
      <c r="PJI50" s="63"/>
      <c r="PJJ50" s="63"/>
      <c r="PJK50" s="63"/>
      <c r="PJL50" s="64"/>
      <c r="PJM50" s="63"/>
      <c r="PJN50" s="63"/>
      <c r="PJO50" s="63"/>
      <c r="PJP50" s="63"/>
      <c r="PJQ50" s="63"/>
      <c r="PJR50" s="63"/>
      <c r="PJS50" s="63"/>
      <c r="PJT50" s="64"/>
      <c r="PJU50" s="63"/>
      <c r="PJV50" s="63"/>
      <c r="PJW50" s="63"/>
      <c r="PJX50" s="63"/>
      <c r="PJY50" s="63"/>
      <c r="PJZ50" s="63"/>
      <c r="PKA50" s="63"/>
      <c r="PKB50" s="64"/>
      <c r="PKC50" s="63"/>
      <c r="PKD50" s="63"/>
      <c r="PKE50" s="63"/>
      <c r="PKF50" s="63"/>
      <c r="PKG50" s="63"/>
      <c r="PKH50" s="63"/>
      <c r="PKI50" s="63"/>
      <c r="PKJ50" s="64"/>
      <c r="PKK50" s="63"/>
      <c r="PKL50" s="63"/>
      <c r="PKM50" s="63"/>
      <c r="PKN50" s="63"/>
      <c r="PKO50" s="63"/>
      <c r="PKP50" s="63"/>
      <c r="PKQ50" s="63"/>
      <c r="PKR50" s="64"/>
      <c r="PKS50" s="63"/>
      <c r="PKT50" s="63"/>
      <c r="PKU50" s="63"/>
      <c r="PKV50" s="63"/>
      <c r="PKW50" s="63"/>
      <c r="PKX50" s="63"/>
      <c r="PKY50" s="63"/>
      <c r="PKZ50" s="64"/>
      <c r="PLA50" s="63"/>
      <c r="PLB50" s="63"/>
      <c r="PLC50" s="63"/>
      <c r="PLD50" s="63"/>
      <c r="PLE50" s="63"/>
      <c r="PLF50" s="63"/>
      <c r="PLG50" s="63"/>
      <c r="PLH50" s="64"/>
      <c r="PLI50" s="63"/>
      <c r="PLJ50" s="63"/>
      <c r="PLK50" s="63"/>
      <c r="PLL50" s="63"/>
      <c r="PLM50" s="63"/>
      <c r="PLN50" s="63"/>
      <c r="PLO50" s="63"/>
      <c r="PLP50" s="64"/>
      <c r="PLQ50" s="63"/>
      <c r="PLR50" s="63"/>
      <c r="PLS50" s="63"/>
      <c r="PLT50" s="63"/>
      <c r="PLU50" s="63"/>
      <c r="PLV50" s="63"/>
      <c r="PLW50" s="63"/>
      <c r="PLX50" s="64"/>
      <c r="PLY50" s="63"/>
      <c r="PLZ50" s="63"/>
      <c r="PMA50" s="63"/>
      <c r="PMB50" s="63"/>
      <c r="PMC50" s="63"/>
      <c r="PMD50" s="63"/>
      <c r="PME50" s="63"/>
      <c r="PMF50" s="64"/>
      <c r="PMG50" s="63"/>
      <c r="PMH50" s="63"/>
      <c r="PMI50" s="63"/>
      <c r="PMJ50" s="63"/>
      <c r="PMK50" s="63"/>
      <c r="PML50" s="63"/>
      <c r="PMM50" s="63"/>
      <c r="PMN50" s="64"/>
      <c r="PMO50" s="63"/>
      <c r="PMP50" s="63"/>
      <c r="PMQ50" s="63"/>
      <c r="PMR50" s="63"/>
      <c r="PMS50" s="63"/>
      <c r="PMT50" s="63"/>
      <c r="PMU50" s="63"/>
      <c r="PMV50" s="64"/>
      <c r="PMW50" s="63"/>
      <c r="PMX50" s="63"/>
      <c r="PMY50" s="63"/>
      <c r="PMZ50" s="63"/>
      <c r="PNA50" s="63"/>
      <c r="PNB50" s="63"/>
      <c r="PNC50" s="63"/>
      <c r="PND50" s="64"/>
      <c r="PNE50" s="63"/>
      <c r="PNF50" s="63"/>
      <c r="PNG50" s="63"/>
      <c r="PNH50" s="63"/>
      <c r="PNI50" s="63"/>
      <c r="PNJ50" s="63"/>
      <c r="PNK50" s="63"/>
      <c r="PNL50" s="64"/>
      <c r="PNM50" s="63"/>
      <c r="PNN50" s="63"/>
      <c r="PNO50" s="63"/>
      <c r="PNP50" s="63"/>
      <c r="PNQ50" s="63"/>
      <c r="PNR50" s="63"/>
      <c r="PNS50" s="63"/>
      <c r="PNT50" s="64"/>
      <c r="PNU50" s="63"/>
      <c r="PNV50" s="63"/>
      <c r="PNW50" s="63"/>
      <c r="PNX50" s="63"/>
      <c r="PNY50" s="63"/>
      <c r="PNZ50" s="63"/>
      <c r="POA50" s="63"/>
      <c r="POB50" s="64"/>
      <c r="POC50" s="63"/>
      <c r="POD50" s="63"/>
      <c r="POE50" s="63"/>
      <c r="POF50" s="63"/>
      <c r="POG50" s="63"/>
      <c r="POH50" s="63"/>
      <c r="POI50" s="63"/>
      <c r="POJ50" s="64"/>
      <c r="POK50" s="63"/>
      <c r="POL50" s="63"/>
      <c r="POM50" s="63"/>
      <c r="PON50" s="63"/>
      <c r="POO50" s="63"/>
      <c r="POP50" s="63"/>
      <c r="POQ50" s="63"/>
      <c r="POR50" s="64"/>
      <c r="POS50" s="63"/>
      <c r="POT50" s="63"/>
      <c r="POU50" s="63"/>
      <c r="POV50" s="63"/>
      <c r="POW50" s="63"/>
      <c r="POX50" s="63"/>
      <c r="POY50" s="63"/>
      <c r="POZ50" s="64"/>
      <c r="PPA50" s="63"/>
      <c r="PPB50" s="63"/>
      <c r="PPC50" s="63"/>
      <c r="PPD50" s="63"/>
      <c r="PPE50" s="63"/>
      <c r="PPF50" s="63"/>
      <c r="PPG50" s="63"/>
      <c r="PPH50" s="64"/>
      <c r="PPI50" s="63"/>
      <c r="PPJ50" s="63"/>
      <c r="PPK50" s="63"/>
      <c r="PPL50" s="63"/>
      <c r="PPM50" s="63"/>
      <c r="PPN50" s="63"/>
      <c r="PPO50" s="63"/>
      <c r="PPP50" s="64"/>
      <c r="PPQ50" s="63"/>
      <c r="PPR50" s="63"/>
      <c r="PPS50" s="63"/>
      <c r="PPT50" s="63"/>
      <c r="PPU50" s="63"/>
      <c r="PPV50" s="63"/>
      <c r="PPW50" s="63"/>
      <c r="PPX50" s="64"/>
      <c r="PPY50" s="63"/>
      <c r="PPZ50" s="63"/>
      <c r="PQA50" s="63"/>
      <c r="PQB50" s="63"/>
      <c r="PQC50" s="63"/>
      <c r="PQD50" s="63"/>
      <c r="PQE50" s="63"/>
      <c r="PQF50" s="64"/>
      <c r="PQG50" s="63"/>
      <c r="PQH50" s="63"/>
      <c r="PQI50" s="63"/>
      <c r="PQJ50" s="63"/>
      <c r="PQK50" s="63"/>
      <c r="PQL50" s="63"/>
      <c r="PQM50" s="63"/>
      <c r="PQN50" s="64"/>
      <c r="PQO50" s="63"/>
      <c r="PQP50" s="63"/>
      <c r="PQQ50" s="63"/>
      <c r="PQR50" s="63"/>
      <c r="PQS50" s="63"/>
      <c r="PQT50" s="63"/>
      <c r="PQU50" s="63"/>
      <c r="PQV50" s="64"/>
      <c r="PQW50" s="63"/>
      <c r="PQX50" s="63"/>
      <c r="PQY50" s="63"/>
      <c r="PQZ50" s="63"/>
      <c r="PRA50" s="63"/>
      <c r="PRB50" s="63"/>
      <c r="PRC50" s="63"/>
      <c r="PRD50" s="64"/>
      <c r="PRE50" s="63"/>
      <c r="PRF50" s="63"/>
      <c r="PRG50" s="63"/>
      <c r="PRH50" s="63"/>
      <c r="PRI50" s="63"/>
      <c r="PRJ50" s="63"/>
      <c r="PRK50" s="63"/>
      <c r="PRL50" s="64"/>
      <c r="PRM50" s="63"/>
      <c r="PRN50" s="63"/>
      <c r="PRO50" s="63"/>
      <c r="PRP50" s="63"/>
      <c r="PRQ50" s="63"/>
      <c r="PRR50" s="63"/>
      <c r="PRS50" s="63"/>
      <c r="PRT50" s="64"/>
      <c r="PRU50" s="63"/>
      <c r="PRV50" s="63"/>
      <c r="PRW50" s="63"/>
      <c r="PRX50" s="63"/>
      <c r="PRY50" s="63"/>
      <c r="PRZ50" s="63"/>
      <c r="PSA50" s="63"/>
      <c r="PSB50" s="64"/>
      <c r="PSC50" s="63"/>
      <c r="PSD50" s="63"/>
      <c r="PSE50" s="63"/>
      <c r="PSF50" s="63"/>
      <c r="PSG50" s="63"/>
      <c r="PSH50" s="63"/>
      <c r="PSI50" s="63"/>
      <c r="PSJ50" s="64"/>
      <c r="PSK50" s="63"/>
      <c r="PSL50" s="63"/>
      <c r="PSM50" s="63"/>
      <c r="PSN50" s="63"/>
      <c r="PSO50" s="63"/>
      <c r="PSP50" s="63"/>
      <c r="PSQ50" s="63"/>
      <c r="PSR50" s="64"/>
      <c r="PSS50" s="63"/>
      <c r="PST50" s="63"/>
      <c r="PSU50" s="63"/>
      <c r="PSV50" s="63"/>
      <c r="PSW50" s="63"/>
      <c r="PSX50" s="63"/>
      <c r="PSY50" s="63"/>
      <c r="PSZ50" s="64"/>
      <c r="PTA50" s="63"/>
      <c r="PTB50" s="63"/>
      <c r="PTC50" s="63"/>
      <c r="PTD50" s="63"/>
      <c r="PTE50" s="63"/>
      <c r="PTF50" s="63"/>
      <c r="PTG50" s="63"/>
      <c r="PTH50" s="64"/>
      <c r="PTI50" s="63"/>
      <c r="PTJ50" s="63"/>
      <c r="PTK50" s="63"/>
      <c r="PTL50" s="63"/>
      <c r="PTM50" s="63"/>
      <c r="PTN50" s="63"/>
      <c r="PTO50" s="63"/>
      <c r="PTP50" s="64"/>
      <c r="PTQ50" s="63"/>
      <c r="PTR50" s="63"/>
      <c r="PTS50" s="63"/>
      <c r="PTT50" s="63"/>
      <c r="PTU50" s="63"/>
      <c r="PTV50" s="63"/>
      <c r="PTW50" s="63"/>
      <c r="PTX50" s="64"/>
      <c r="PTY50" s="63"/>
      <c r="PTZ50" s="63"/>
      <c r="PUA50" s="63"/>
      <c r="PUB50" s="63"/>
      <c r="PUC50" s="63"/>
      <c r="PUD50" s="63"/>
      <c r="PUE50" s="63"/>
      <c r="PUF50" s="64"/>
      <c r="PUG50" s="63"/>
      <c r="PUH50" s="63"/>
      <c r="PUI50" s="63"/>
      <c r="PUJ50" s="63"/>
      <c r="PUK50" s="63"/>
      <c r="PUL50" s="63"/>
      <c r="PUM50" s="63"/>
      <c r="PUN50" s="64"/>
      <c r="PUO50" s="63"/>
      <c r="PUP50" s="63"/>
      <c r="PUQ50" s="63"/>
      <c r="PUR50" s="63"/>
      <c r="PUS50" s="63"/>
      <c r="PUT50" s="63"/>
      <c r="PUU50" s="63"/>
      <c r="PUV50" s="64"/>
      <c r="PUW50" s="63"/>
      <c r="PUX50" s="63"/>
      <c r="PUY50" s="63"/>
      <c r="PUZ50" s="63"/>
      <c r="PVA50" s="63"/>
      <c r="PVB50" s="63"/>
      <c r="PVC50" s="63"/>
      <c r="PVD50" s="64"/>
      <c r="PVE50" s="63"/>
      <c r="PVF50" s="63"/>
      <c r="PVG50" s="63"/>
      <c r="PVH50" s="63"/>
      <c r="PVI50" s="63"/>
      <c r="PVJ50" s="63"/>
      <c r="PVK50" s="63"/>
      <c r="PVL50" s="64"/>
      <c r="PVM50" s="63"/>
      <c r="PVN50" s="63"/>
      <c r="PVO50" s="63"/>
      <c r="PVP50" s="63"/>
      <c r="PVQ50" s="63"/>
      <c r="PVR50" s="63"/>
      <c r="PVS50" s="63"/>
      <c r="PVT50" s="64"/>
      <c r="PVU50" s="63"/>
      <c r="PVV50" s="63"/>
      <c r="PVW50" s="63"/>
      <c r="PVX50" s="63"/>
      <c r="PVY50" s="63"/>
      <c r="PVZ50" s="63"/>
      <c r="PWA50" s="63"/>
      <c r="PWB50" s="64"/>
      <c r="PWC50" s="63"/>
      <c r="PWD50" s="63"/>
      <c r="PWE50" s="63"/>
      <c r="PWF50" s="63"/>
      <c r="PWG50" s="63"/>
      <c r="PWH50" s="63"/>
      <c r="PWI50" s="63"/>
      <c r="PWJ50" s="64"/>
      <c r="PWK50" s="63"/>
      <c r="PWL50" s="63"/>
      <c r="PWM50" s="63"/>
      <c r="PWN50" s="63"/>
      <c r="PWO50" s="63"/>
      <c r="PWP50" s="63"/>
      <c r="PWQ50" s="63"/>
      <c r="PWR50" s="64"/>
      <c r="PWS50" s="63"/>
      <c r="PWT50" s="63"/>
      <c r="PWU50" s="63"/>
      <c r="PWV50" s="63"/>
      <c r="PWW50" s="63"/>
      <c r="PWX50" s="63"/>
      <c r="PWY50" s="63"/>
      <c r="PWZ50" s="64"/>
      <c r="PXA50" s="63"/>
      <c r="PXB50" s="63"/>
      <c r="PXC50" s="63"/>
      <c r="PXD50" s="63"/>
      <c r="PXE50" s="63"/>
      <c r="PXF50" s="63"/>
      <c r="PXG50" s="63"/>
      <c r="PXH50" s="64"/>
      <c r="PXI50" s="63"/>
      <c r="PXJ50" s="63"/>
      <c r="PXK50" s="63"/>
      <c r="PXL50" s="63"/>
      <c r="PXM50" s="63"/>
      <c r="PXN50" s="63"/>
      <c r="PXO50" s="63"/>
      <c r="PXP50" s="64"/>
      <c r="PXQ50" s="63"/>
      <c r="PXR50" s="63"/>
      <c r="PXS50" s="63"/>
      <c r="PXT50" s="63"/>
      <c r="PXU50" s="63"/>
      <c r="PXV50" s="63"/>
      <c r="PXW50" s="63"/>
      <c r="PXX50" s="64"/>
      <c r="PXY50" s="63"/>
      <c r="PXZ50" s="63"/>
      <c r="PYA50" s="63"/>
      <c r="PYB50" s="63"/>
      <c r="PYC50" s="63"/>
      <c r="PYD50" s="63"/>
      <c r="PYE50" s="63"/>
      <c r="PYF50" s="64"/>
      <c r="PYG50" s="63"/>
      <c r="PYH50" s="63"/>
      <c r="PYI50" s="63"/>
      <c r="PYJ50" s="63"/>
      <c r="PYK50" s="63"/>
      <c r="PYL50" s="63"/>
      <c r="PYM50" s="63"/>
      <c r="PYN50" s="64"/>
      <c r="PYO50" s="63"/>
      <c r="PYP50" s="63"/>
      <c r="PYQ50" s="63"/>
      <c r="PYR50" s="63"/>
      <c r="PYS50" s="63"/>
      <c r="PYT50" s="63"/>
      <c r="PYU50" s="63"/>
      <c r="PYV50" s="64"/>
      <c r="PYW50" s="63"/>
      <c r="PYX50" s="63"/>
      <c r="PYY50" s="63"/>
      <c r="PYZ50" s="63"/>
      <c r="PZA50" s="63"/>
      <c r="PZB50" s="63"/>
      <c r="PZC50" s="63"/>
      <c r="PZD50" s="64"/>
      <c r="PZE50" s="63"/>
      <c r="PZF50" s="63"/>
      <c r="PZG50" s="63"/>
      <c r="PZH50" s="63"/>
      <c r="PZI50" s="63"/>
      <c r="PZJ50" s="63"/>
      <c r="PZK50" s="63"/>
      <c r="PZL50" s="64"/>
      <c r="PZM50" s="63"/>
      <c r="PZN50" s="63"/>
      <c r="PZO50" s="63"/>
      <c r="PZP50" s="63"/>
      <c r="PZQ50" s="63"/>
      <c r="PZR50" s="63"/>
      <c r="PZS50" s="63"/>
      <c r="PZT50" s="64"/>
      <c r="PZU50" s="63"/>
      <c r="PZV50" s="63"/>
      <c r="PZW50" s="63"/>
      <c r="PZX50" s="63"/>
      <c r="PZY50" s="63"/>
      <c r="PZZ50" s="63"/>
      <c r="QAA50" s="63"/>
      <c r="QAB50" s="64"/>
      <c r="QAC50" s="63"/>
      <c r="QAD50" s="63"/>
      <c r="QAE50" s="63"/>
      <c r="QAF50" s="63"/>
      <c r="QAG50" s="63"/>
      <c r="QAH50" s="63"/>
      <c r="QAI50" s="63"/>
      <c r="QAJ50" s="64"/>
      <c r="QAK50" s="63"/>
      <c r="QAL50" s="63"/>
      <c r="QAM50" s="63"/>
      <c r="QAN50" s="63"/>
      <c r="QAO50" s="63"/>
      <c r="QAP50" s="63"/>
      <c r="QAQ50" s="63"/>
      <c r="QAR50" s="64"/>
      <c r="QAS50" s="63"/>
      <c r="QAT50" s="63"/>
      <c r="QAU50" s="63"/>
      <c r="QAV50" s="63"/>
      <c r="QAW50" s="63"/>
      <c r="QAX50" s="63"/>
      <c r="QAY50" s="63"/>
      <c r="QAZ50" s="64"/>
      <c r="QBA50" s="63"/>
      <c r="QBB50" s="63"/>
      <c r="QBC50" s="63"/>
      <c r="QBD50" s="63"/>
      <c r="QBE50" s="63"/>
      <c r="QBF50" s="63"/>
      <c r="QBG50" s="63"/>
      <c r="QBH50" s="64"/>
      <c r="QBI50" s="63"/>
      <c r="QBJ50" s="63"/>
      <c r="QBK50" s="63"/>
      <c r="QBL50" s="63"/>
      <c r="QBM50" s="63"/>
      <c r="QBN50" s="63"/>
      <c r="QBO50" s="63"/>
      <c r="QBP50" s="64"/>
      <c r="QBQ50" s="63"/>
      <c r="QBR50" s="63"/>
      <c r="QBS50" s="63"/>
      <c r="QBT50" s="63"/>
      <c r="QBU50" s="63"/>
      <c r="QBV50" s="63"/>
      <c r="QBW50" s="63"/>
      <c r="QBX50" s="64"/>
      <c r="QBY50" s="63"/>
      <c r="QBZ50" s="63"/>
      <c r="QCA50" s="63"/>
      <c r="QCB50" s="63"/>
      <c r="QCC50" s="63"/>
      <c r="QCD50" s="63"/>
      <c r="QCE50" s="63"/>
      <c r="QCF50" s="64"/>
      <c r="QCG50" s="63"/>
      <c r="QCH50" s="63"/>
      <c r="QCI50" s="63"/>
      <c r="QCJ50" s="63"/>
      <c r="QCK50" s="63"/>
      <c r="QCL50" s="63"/>
      <c r="QCM50" s="63"/>
      <c r="QCN50" s="64"/>
      <c r="QCO50" s="63"/>
      <c r="QCP50" s="63"/>
      <c r="QCQ50" s="63"/>
      <c r="QCR50" s="63"/>
      <c r="QCS50" s="63"/>
      <c r="QCT50" s="63"/>
      <c r="QCU50" s="63"/>
      <c r="QCV50" s="64"/>
      <c r="QCW50" s="63"/>
      <c r="QCX50" s="63"/>
      <c r="QCY50" s="63"/>
      <c r="QCZ50" s="63"/>
      <c r="QDA50" s="63"/>
      <c r="QDB50" s="63"/>
      <c r="QDC50" s="63"/>
      <c r="QDD50" s="64"/>
      <c r="QDE50" s="63"/>
      <c r="QDF50" s="63"/>
      <c r="QDG50" s="63"/>
      <c r="QDH50" s="63"/>
      <c r="QDI50" s="63"/>
      <c r="QDJ50" s="63"/>
      <c r="QDK50" s="63"/>
      <c r="QDL50" s="64"/>
      <c r="QDM50" s="63"/>
      <c r="QDN50" s="63"/>
      <c r="QDO50" s="63"/>
      <c r="QDP50" s="63"/>
      <c r="QDQ50" s="63"/>
      <c r="QDR50" s="63"/>
      <c r="QDS50" s="63"/>
      <c r="QDT50" s="64"/>
      <c r="QDU50" s="63"/>
      <c r="QDV50" s="63"/>
      <c r="QDW50" s="63"/>
      <c r="QDX50" s="63"/>
      <c r="QDY50" s="63"/>
      <c r="QDZ50" s="63"/>
      <c r="QEA50" s="63"/>
      <c r="QEB50" s="64"/>
      <c r="QEC50" s="63"/>
      <c r="QED50" s="63"/>
      <c r="QEE50" s="63"/>
      <c r="QEF50" s="63"/>
      <c r="QEG50" s="63"/>
      <c r="QEH50" s="63"/>
      <c r="QEI50" s="63"/>
      <c r="QEJ50" s="64"/>
      <c r="QEK50" s="63"/>
      <c r="QEL50" s="63"/>
      <c r="QEM50" s="63"/>
      <c r="QEN50" s="63"/>
      <c r="QEO50" s="63"/>
      <c r="QEP50" s="63"/>
      <c r="QEQ50" s="63"/>
      <c r="QER50" s="64"/>
      <c r="QES50" s="63"/>
      <c r="QET50" s="63"/>
      <c r="QEU50" s="63"/>
      <c r="QEV50" s="63"/>
      <c r="QEW50" s="63"/>
      <c r="QEX50" s="63"/>
      <c r="QEY50" s="63"/>
      <c r="QEZ50" s="64"/>
      <c r="QFA50" s="63"/>
      <c r="QFB50" s="63"/>
      <c r="QFC50" s="63"/>
      <c r="QFD50" s="63"/>
      <c r="QFE50" s="63"/>
      <c r="QFF50" s="63"/>
      <c r="QFG50" s="63"/>
      <c r="QFH50" s="64"/>
      <c r="QFI50" s="63"/>
      <c r="QFJ50" s="63"/>
      <c r="QFK50" s="63"/>
      <c r="QFL50" s="63"/>
      <c r="QFM50" s="63"/>
      <c r="QFN50" s="63"/>
      <c r="QFO50" s="63"/>
      <c r="QFP50" s="64"/>
      <c r="QFQ50" s="63"/>
      <c r="QFR50" s="63"/>
      <c r="QFS50" s="63"/>
      <c r="QFT50" s="63"/>
      <c r="QFU50" s="63"/>
      <c r="QFV50" s="63"/>
      <c r="QFW50" s="63"/>
      <c r="QFX50" s="64"/>
      <c r="QFY50" s="63"/>
      <c r="QFZ50" s="63"/>
      <c r="QGA50" s="63"/>
      <c r="QGB50" s="63"/>
      <c r="QGC50" s="63"/>
      <c r="QGD50" s="63"/>
      <c r="QGE50" s="63"/>
      <c r="QGF50" s="64"/>
      <c r="QGG50" s="63"/>
      <c r="QGH50" s="63"/>
      <c r="QGI50" s="63"/>
      <c r="QGJ50" s="63"/>
      <c r="QGK50" s="63"/>
      <c r="QGL50" s="63"/>
      <c r="QGM50" s="63"/>
      <c r="QGN50" s="64"/>
      <c r="QGO50" s="63"/>
      <c r="QGP50" s="63"/>
      <c r="QGQ50" s="63"/>
      <c r="QGR50" s="63"/>
      <c r="QGS50" s="63"/>
      <c r="QGT50" s="63"/>
      <c r="QGU50" s="63"/>
      <c r="QGV50" s="64"/>
      <c r="QGW50" s="63"/>
      <c r="QGX50" s="63"/>
      <c r="QGY50" s="63"/>
      <c r="QGZ50" s="63"/>
      <c r="QHA50" s="63"/>
      <c r="QHB50" s="63"/>
      <c r="QHC50" s="63"/>
      <c r="QHD50" s="64"/>
      <c r="QHE50" s="63"/>
      <c r="QHF50" s="63"/>
      <c r="QHG50" s="63"/>
      <c r="QHH50" s="63"/>
      <c r="QHI50" s="63"/>
      <c r="QHJ50" s="63"/>
      <c r="QHK50" s="63"/>
      <c r="QHL50" s="64"/>
      <c r="QHM50" s="63"/>
      <c r="QHN50" s="63"/>
      <c r="QHO50" s="63"/>
      <c r="QHP50" s="63"/>
      <c r="QHQ50" s="63"/>
      <c r="QHR50" s="63"/>
      <c r="QHS50" s="63"/>
      <c r="QHT50" s="64"/>
      <c r="QHU50" s="63"/>
      <c r="QHV50" s="63"/>
      <c r="QHW50" s="63"/>
      <c r="QHX50" s="63"/>
      <c r="QHY50" s="63"/>
      <c r="QHZ50" s="63"/>
      <c r="QIA50" s="63"/>
      <c r="QIB50" s="64"/>
      <c r="QIC50" s="63"/>
      <c r="QID50" s="63"/>
      <c r="QIE50" s="63"/>
      <c r="QIF50" s="63"/>
      <c r="QIG50" s="63"/>
      <c r="QIH50" s="63"/>
      <c r="QII50" s="63"/>
      <c r="QIJ50" s="64"/>
      <c r="QIK50" s="63"/>
      <c r="QIL50" s="63"/>
      <c r="QIM50" s="63"/>
      <c r="QIN50" s="63"/>
      <c r="QIO50" s="63"/>
      <c r="QIP50" s="63"/>
      <c r="QIQ50" s="63"/>
      <c r="QIR50" s="64"/>
      <c r="QIS50" s="63"/>
      <c r="QIT50" s="63"/>
      <c r="QIU50" s="63"/>
      <c r="QIV50" s="63"/>
      <c r="QIW50" s="63"/>
      <c r="QIX50" s="63"/>
      <c r="QIY50" s="63"/>
      <c r="QIZ50" s="64"/>
      <c r="QJA50" s="63"/>
      <c r="QJB50" s="63"/>
      <c r="QJC50" s="63"/>
      <c r="QJD50" s="63"/>
      <c r="QJE50" s="63"/>
      <c r="QJF50" s="63"/>
      <c r="QJG50" s="63"/>
      <c r="QJH50" s="64"/>
      <c r="QJI50" s="63"/>
      <c r="QJJ50" s="63"/>
      <c r="QJK50" s="63"/>
      <c r="QJL50" s="63"/>
      <c r="QJM50" s="63"/>
      <c r="QJN50" s="63"/>
      <c r="QJO50" s="63"/>
      <c r="QJP50" s="64"/>
      <c r="QJQ50" s="63"/>
      <c r="QJR50" s="63"/>
      <c r="QJS50" s="63"/>
      <c r="QJT50" s="63"/>
      <c r="QJU50" s="63"/>
      <c r="QJV50" s="63"/>
      <c r="QJW50" s="63"/>
      <c r="QJX50" s="64"/>
      <c r="QJY50" s="63"/>
      <c r="QJZ50" s="63"/>
      <c r="QKA50" s="63"/>
      <c r="QKB50" s="63"/>
      <c r="QKC50" s="63"/>
      <c r="QKD50" s="63"/>
      <c r="QKE50" s="63"/>
      <c r="QKF50" s="64"/>
      <c r="QKG50" s="63"/>
      <c r="QKH50" s="63"/>
      <c r="QKI50" s="63"/>
      <c r="QKJ50" s="63"/>
      <c r="QKK50" s="63"/>
      <c r="QKL50" s="63"/>
      <c r="QKM50" s="63"/>
      <c r="QKN50" s="64"/>
      <c r="QKO50" s="63"/>
      <c r="QKP50" s="63"/>
      <c r="QKQ50" s="63"/>
      <c r="QKR50" s="63"/>
      <c r="QKS50" s="63"/>
      <c r="QKT50" s="63"/>
      <c r="QKU50" s="63"/>
      <c r="QKV50" s="64"/>
      <c r="QKW50" s="63"/>
      <c r="QKX50" s="63"/>
      <c r="QKY50" s="63"/>
      <c r="QKZ50" s="63"/>
      <c r="QLA50" s="63"/>
      <c r="QLB50" s="63"/>
      <c r="QLC50" s="63"/>
      <c r="QLD50" s="64"/>
      <c r="QLE50" s="63"/>
      <c r="QLF50" s="63"/>
      <c r="QLG50" s="63"/>
      <c r="QLH50" s="63"/>
      <c r="QLI50" s="63"/>
      <c r="QLJ50" s="63"/>
      <c r="QLK50" s="63"/>
      <c r="QLL50" s="64"/>
      <c r="QLM50" s="63"/>
      <c r="QLN50" s="63"/>
      <c r="QLO50" s="63"/>
      <c r="QLP50" s="63"/>
      <c r="QLQ50" s="63"/>
      <c r="QLR50" s="63"/>
      <c r="QLS50" s="63"/>
      <c r="QLT50" s="64"/>
      <c r="QLU50" s="63"/>
      <c r="QLV50" s="63"/>
      <c r="QLW50" s="63"/>
      <c r="QLX50" s="63"/>
      <c r="QLY50" s="63"/>
      <c r="QLZ50" s="63"/>
      <c r="QMA50" s="63"/>
      <c r="QMB50" s="64"/>
      <c r="QMC50" s="63"/>
      <c r="QMD50" s="63"/>
      <c r="QME50" s="63"/>
      <c r="QMF50" s="63"/>
      <c r="QMG50" s="63"/>
      <c r="QMH50" s="63"/>
      <c r="QMI50" s="63"/>
      <c r="QMJ50" s="64"/>
      <c r="QMK50" s="63"/>
      <c r="QML50" s="63"/>
      <c r="QMM50" s="63"/>
      <c r="QMN50" s="63"/>
      <c r="QMO50" s="63"/>
      <c r="QMP50" s="63"/>
      <c r="QMQ50" s="63"/>
      <c r="QMR50" s="64"/>
      <c r="QMS50" s="63"/>
      <c r="QMT50" s="63"/>
      <c r="QMU50" s="63"/>
      <c r="QMV50" s="63"/>
      <c r="QMW50" s="63"/>
      <c r="QMX50" s="63"/>
      <c r="QMY50" s="63"/>
      <c r="QMZ50" s="64"/>
      <c r="QNA50" s="63"/>
      <c r="QNB50" s="63"/>
      <c r="QNC50" s="63"/>
      <c r="QND50" s="63"/>
      <c r="QNE50" s="63"/>
      <c r="QNF50" s="63"/>
      <c r="QNG50" s="63"/>
      <c r="QNH50" s="64"/>
      <c r="QNI50" s="63"/>
      <c r="QNJ50" s="63"/>
      <c r="QNK50" s="63"/>
      <c r="QNL50" s="63"/>
      <c r="QNM50" s="63"/>
      <c r="QNN50" s="63"/>
      <c r="QNO50" s="63"/>
      <c r="QNP50" s="64"/>
      <c r="QNQ50" s="63"/>
      <c r="QNR50" s="63"/>
      <c r="QNS50" s="63"/>
      <c r="QNT50" s="63"/>
      <c r="QNU50" s="63"/>
      <c r="QNV50" s="63"/>
      <c r="QNW50" s="63"/>
      <c r="QNX50" s="64"/>
      <c r="QNY50" s="63"/>
      <c r="QNZ50" s="63"/>
      <c r="QOA50" s="63"/>
      <c r="QOB50" s="63"/>
      <c r="QOC50" s="63"/>
      <c r="QOD50" s="63"/>
      <c r="QOE50" s="63"/>
      <c r="QOF50" s="64"/>
      <c r="QOG50" s="63"/>
      <c r="QOH50" s="63"/>
      <c r="QOI50" s="63"/>
      <c r="QOJ50" s="63"/>
      <c r="QOK50" s="63"/>
      <c r="QOL50" s="63"/>
      <c r="QOM50" s="63"/>
      <c r="QON50" s="64"/>
      <c r="QOO50" s="63"/>
      <c r="QOP50" s="63"/>
      <c r="QOQ50" s="63"/>
      <c r="QOR50" s="63"/>
      <c r="QOS50" s="63"/>
      <c r="QOT50" s="63"/>
      <c r="QOU50" s="63"/>
      <c r="QOV50" s="64"/>
      <c r="QOW50" s="63"/>
      <c r="QOX50" s="63"/>
      <c r="QOY50" s="63"/>
      <c r="QOZ50" s="63"/>
      <c r="QPA50" s="63"/>
      <c r="QPB50" s="63"/>
      <c r="QPC50" s="63"/>
      <c r="QPD50" s="64"/>
      <c r="QPE50" s="63"/>
      <c r="QPF50" s="63"/>
      <c r="QPG50" s="63"/>
      <c r="QPH50" s="63"/>
      <c r="QPI50" s="63"/>
      <c r="QPJ50" s="63"/>
      <c r="QPK50" s="63"/>
      <c r="QPL50" s="64"/>
      <c r="QPM50" s="63"/>
      <c r="QPN50" s="63"/>
      <c r="QPO50" s="63"/>
      <c r="QPP50" s="63"/>
      <c r="QPQ50" s="63"/>
      <c r="QPR50" s="63"/>
      <c r="QPS50" s="63"/>
      <c r="QPT50" s="64"/>
      <c r="QPU50" s="63"/>
      <c r="QPV50" s="63"/>
      <c r="QPW50" s="63"/>
      <c r="QPX50" s="63"/>
      <c r="QPY50" s="63"/>
      <c r="QPZ50" s="63"/>
      <c r="QQA50" s="63"/>
      <c r="QQB50" s="64"/>
      <c r="QQC50" s="63"/>
      <c r="QQD50" s="63"/>
      <c r="QQE50" s="63"/>
      <c r="QQF50" s="63"/>
      <c r="QQG50" s="63"/>
      <c r="QQH50" s="63"/>
      <c r="QQI50" s="63"/>
      <c r="QQJ50" s="64"/>
      <c r="QQK50" s="63"/>
      <c r="QQL50" s="63"/>
      <c r="QQM50" s="63"/>
      <c r="QQN50" s="63"/>
      <c r="QQO50" s="63"/>
      <c r="QQP50" s="63"/>
      <c r="QQQ50" s="63"/>
      <c r="QQR50" s="64"/>
      <c r="QQS50" s="63"/>
      <c r="QQT50" s="63"/>
      <c r="QQU50" s="63"/>
      <c r="QQV50" s="63"/>
      <c r="QQW50" s="63"/>
      <c r="QQX50" s="63"/>
      <c r="QQY50" s="63"/>
      <c r="QQZ50" s="64"/>
      <c r="QRA50" s="63"/>
      <c r="QRB50" s="63"/>
      <c r="QRC50" s="63"/>
      <c r="QRD50" s="63"/>
      <c r="QRE50" s="63"/>
      <c r="QRF50" s="63"/>
      <c r="QRG50" s="63"/>
      <c r="QRH50" s="64"/>
      <c r="QRI50" s="63"/>
      <c r="QRJ50" s="63"/>
      <c r="QRK50" s="63"/>
      <c r="QRL50" s="63"/>
      <c r="QRM50" s="63"/>
      <c r="QRN50" s="63"/>
      <c r="QRO50" s="63"/>
      <c r="QRP50" s="64"/>
      <c r="QRQ50" s="63"/>
      <c r="QRR50" s="63"/>
      <c r="QRS50" s="63"/>
      <c r="QRT50" s="63"/>
      <c r="QRU50" s="63"/>
      <c r="QRV50" s="63"/>
      <c r="QRW50" s="63"/>
      <c r="QRX50" s="64"/>
      <c r="QRY50" s="63"/>
      <c r="QRZ50" s="63"/>
      <c r="QSA50" s="63"/>
      <c r="QSB50" s="63"/>
      <c r="QSC50" s="63"/>
      <c r="QSD50" s="63"/>
      <c r="QSE50" s="63"/>
      <c r="QSF50" s="64"/>
      <c r="QSG50" s="63"/>
      <c r="QSH50" s="63"/>
      <c r="QSI50" s="63"/>
      <c r="QSJ50" s="63"/>
      <c r="QSK50" s="63"/>
      <c r="QSL50" s="63"/>
      <c r="QSM50" s="63"/>
      <c r="QSN50" s="64"/>
      <c r="QSO50" s="63"/>
      <c r="QSP50" s="63"/>
      <c r="QSQ50" s="63"/>
      <c r="QSR50" s="63"/>
      <c r="QSS50" s="63"/>
      <c r="QST50" s="63"/>
      <c r="QSU50" s="63"/>
      <c r="QSV50" s="64"/>
      <c r="QSW50" s="63"/>
      <c r="QSX50" s="63"/>
      <c r="QSY50" s="63"/>
      <c r="QSZ50" s="63"/>
      <c r="QTA50" s="63"/>
      <c r="QTB50" s="63"/>
      <c r="QTC50" s="63"/>
      <c r="QTD50" s="64"/>
      <c r="QTE50" s="63"/>
      <c r="QTF50" s="63"/>
      <c r="QTG50" s="63"/>
      <c r="QTH50" s="63"/>
      <c r="QTI50" s="63"/>
      <c r="QTJ50" s="63"/>
      <c r="QTK50" s="63"/>
      <c r="QTL50" s="64"/>
      <c r="QTM50" s="63"/>
      <c r="QTN50" s="63"/>
      <c r="QTO50" s="63"/>
      <c r="QTP50" s="63"/>
      <c r="QTQ50" s="63"/>
      <c r="QTR50" s="63"/>
      <c r="QTS50" s="63"/>
      <c r="QTT50" s="64"/>
      <c r="QTU50" s="63"/>
      <c r="QTV50" s="63"/>
      <c r="QTW50" s="63"/>
      <c r="QTX50" s="63"/>
      <c r="QTY50" s="63"/>
      <c r="QTZ50" s="63"/>
      <c r="QUA50" s="63"/>
      <c r="QUB50" s="64"/>
      <c r="QUC50" s="63"/>
      <c r="QUD50" s="63"/>
      <c r="QUE50" s="63"/>
      <c r="QUF50" s="63"/>
      <c r="QUG50" s="63"/>
      <c r="QUH50" s="63"/>
      <c r="QUI50" s="63"/>
      <c r="QUJ50" s="64"/>
      <c r="QUK50" s="63"/>
      <c r="QUL50" s="63"/>
      <c r="QUM50" s="63"/>
      <c r="QUN50" s="63"/>
      <c r="QUO50" s="63"/>
      <c r="QUP50" s="63"/>
      <c r="QUQ50" s="63"/>
      <c r="QUR50" s="64"/>
      <c r="QUS50" s="63"/>
      <c r="QUT50" s="63"/>
      <c r="QUU50" s="63"/>
      <c r="QUV50" s="63"/>
      <c r="QUW50" s="63"/>
      <c r="QUX50" s="63"/>
      <c r="QUY50" s="63"/>
      <c r="QUZ50" s="64"/>
      <c r="QVA50" s="63"/>
      <c r="QVB50" s="63"/>
      <c r="QVC50" s="63"/>
      <c r="QVD50" s="63"/>
      <c r="QVE50" s="63"/>
      <c r="QVF50" s="63"/>
      <c r="QVG50" s="63"/>
      <c r="QVH50" s="64"/>
      <c r="QVI50" s="63"/>
      <c r="QVJ50" s="63"/>
      <c r="QVK50" s="63"/>
      <c r="QVL50" s="63"/>
      <c r="QVM50" s="63"/>
      <c r="QVN50" s="63"/>
      <c r="QVO50" s="63"/>
      <c r="QVP50" s="64"/>
      <c r="QVQ50" s="63"/>
      <c r="QVR50" s="63"/>
      <c r="QVS50" s="63"/>
      <c r="QVT50" s="63"/>
      <c r="QVU50" s="63"/>
      <c r="QVV50" s="63"/>
      <c r="QVW50" s="63"/>
      <c r="QVX50" s="64"/>
      <c r="QVY50" s="63"/>
      <c r="QVZ50" s="63"/>
      <c r="QWA50" s="63"/>
      <c r="QWB50" s="63"/>
      <c r="QWC50" s="63"/>
      <c r="QWD50" s="63"/>
      <c r="QWE50" s="63"/>
      <c r="QWF50" s="64"/>
      <c r="QWG50" s="63"/>
      <c r="QWH50" s="63"/>
      <c r="QWI50" s="63"/>
      <c r="QWJ50" s="63"/>
      <c r="QWK50" s="63"/>
      <c r="QWL50" s="63"/>
      <c r="QWM50" s="63"/>
      <c r="QWN50" s="64"/>
      <c r="QWO50" s="63"/>
      <c r="QWP50" s="63"/>
      <c r="QWQ50" s="63"/>
      <c r="QWR50" s="63"/>
      <c r="QWS50" s="63"/>
      <c r="QWT50" s="63"/>
      <c r="QWU50" s="63"/>
      <c r="QWV50" s="64"/>
      <c r="QWW50" s="63"/>
      <c r="QWX50" s="63"/>
      <c r="QWY50" s="63"/>
      <c r="QWZ50" s="63"/>
      <c r="QXA50" s="63"/>
      <c r="QXB50" s="63"/>
      <c r="QXC50" s="63"/>
      <c r="QXD50" s="64"/>
      <c r="QXE50" s="63"/>
      <c r="QXF50" s="63"/>
      <c r="QXG50" s="63"/>
      <c r="QXH50" s="63"/>
      <c r="QXI50" s="63"/>
      <c r="QXJ50" s="63"/>
      <c r="QXK50" s="63"/>
      <c r="QXL50" s="64"/>
      <c r="QXM50" s="63"/>
      <c r="QXN50" s="63"/>
      <c r="QXO50" s="63"/>
      <c r="QXP50" s="63"/>
      <c r="QXQ50" s="63"/>
      <c r="QXR50" s="63"/>
      <c r="QXS50" s="63"/>
      <c r="QXT50" s="64"/>
      <c r="QXU50" s="63"/>
      <c r="QXV50" s="63"/>
      <c r="QXW50" s="63"/>
      <c r="QXX50" s="63"/>
      <c r="QXY50" s="63"/>
      <c r="QXZ50" s="63"/>
      <c r="QYA50" s="63"/>
      <c r="QYB50" s="64"/>
      <c r="QYC50" s="63"/>
      <c r="QYD50" s="63"/>
      <c r="QYE50" s="63"/>
      <c r="QYF50" s="63"/>
      <c r="QYG50" s="63"/>
      <c r="QYH50" s="63"/>
      <c r="QYI50" s="63"/>
      <c r="QYJ50" s="64"/>
      <c r="QYK50" s="63"/>
      <c r="QYL50" s="63"/>
      <c r="QYM50" s="63"/>
      <c r="QYN50" s="63"/>
      <c r="QYO50" s="63"/>
      <c r="QYP50" s="63"/>
      <c r="QYQ50" s="63"/>
      <c r="QYR50" s="64"/>
      <c r="QYS50" s="63"/>
      <c r="QYT50" s="63"/>
      <c r="QYU50" s="63"/>
      <c r="QYV50" s="63"/>
      <c r="QYW50" s="63"/>
      <c r="QYX50" s="63"/>
      <c r="QYY50" s="63"/>
      <c r="QYZ50" s="64"/>
      <c r="QZA50" s="63"/>
      <c r="QZB50" s="63"/>
      <c r="QZC50" s="63"/>
      <c r="QZD50" s="63"/>
      <c r="QZE50" s="63"/>
      <c r="QZF50" s="63"/>
      <c r="QZG50" s="63"/>
      <c r="QZH50" s="64"/>
      <c r="QZI50" s="63"/>
      <c r="QZJ50" s="63"/>
      <c r="QZK50" s="63"/>
      <c r="QZL50" s="63"/>
      <c r="QZM50" s="63"/>
      <c r="QZN50" s="63"/>
      <c r="QZO50" s="63"/>
      <c r="QZP50" s="64"/>
      <c r="QZQ50" s="63"/>
      <c r="QZR50" s="63"/>
      <c r="QZS50" s="63"/>
      <c r="QZT50" s="63"/>
      <c r="QZU50" s="63"/>
      <c r="QZV50" s="63"/>
      <c r="QZW50" s="63"/>
      <c r="QZX50" s="64"/>
      <c r="QZY50" s="63"/>
      <c r="QZZ50" s="63"/>
      <c r="RAA50" s="63"/>
      <c r="RAB50" s="63"/>
      <c r="RAC50" s="63"/>
      <c r="RAD50" s="63"/>
      <c r="RAE50" s="63"/>
      <c r="RAF50" s="64"/>
      <c r="RAG50" s="63"/>
      <c r="RAH50" s="63"/>
      <c r="RAI50" s="63"/>
      <c r="RAJ50" s="63"/>
      <c r="RAK50" s="63"/>
      <c r="RAL50" s="63"/>
      <c r="RAM50" s="63"/>
      <c r="RAN50" s="64"/>
      <c r="RAO50" s="63"/>
      <c r="RAP50" s="63"/>
      <c r="RAQ50" s="63"/>
      <c r="RAR50" s="63"/>
      <c r="RAS50" s="63"/>
      <c r="RAT50" s="63"/>
      <c r="RAU50" s="63"/>
      <c r="RAV50" s="64"/>
      <c r="RAW50" s="63"/>
      <c r="RAX50" s="63"/>
      <c r="RAY50" s="63"/>
      <c r="RAZ50" s="63"/>
      <c r="RBA50" s="63"/>
      <c r="RBB50" s="63"/>
      <c r="RBC50" s="63"/>
      <c r="RBD50" s="64"/>
      <c r="RBE50" s="63"/>
      <c r="RBF50" s="63"/>
      <c r="RBG50" s="63"/>
      <c r="RBH50" s="63"/>
      <c r="RBI50" s="63"/>
      <c r="RBJ50" s="63"/>
      <c r="RBK50" s="63"/>
      <c r="RBL50" s="64"/>
      <c r="RBM50" s="63"/>
      <c r="RBN50" s="63"/>
      <c r="RBO50" s="63"/>
      <c r="RBP50" s="63"/>
      <c r="RBQ50" s="63"/>
      <c r="RBR50" s="63"/>
      <c r="RBS50" s="63"/>
      <c r="RBT50" s="64"/>
      <c r="RBU50" s="63"/>
      <c r="RBV50" s="63"/>
      <c r="RBW50" s="63"/>
      <c r="RBX50" s="63"/>
      <c r="RBY50" s="63"/>
      <c r="RBZ50" s="63"/>
      <c r="RCA50" s="63"/>
      <c r="RCB50" s="64"/>
      <c r="RCC50" s="63"/>
      <c r="RCD50" s="63"/>
      <c r="RCE50" s="63"/>
      <c r="RCF50" s="63"/>
      <c r="RCG50" s="63"/>
      <c r="RCH50" s="63"/>
      <c r="RCI50" s="63"/>
      <c r="RCJ50" s="64"/>
      <c r="RCK50" s="63"/>
      <c r="RCL50" s="63"/>
      <c r="RCM50" s="63"/>
      <c r="RCN50" s="63"/>
      <c r="RCO50" s="63"/>
      <c r="RCP50" s="63"/>
      <c r="RCQ50" s="63"/>
      <c r="RCR50" s="64"/>
      <c r="RCS50" s="63"/>
      <c r="RCT50" s="63"/>
      <c r="RCU50" s="63"/>
      <c r="RCV50" s="63"/>
      <c r="RCW50" s="63"/>
      <c r="RCX50" s="63"/>
      <c r="RCY50" s="63"/>
      <c r="RCZ50" s="64"/>
      <c r="RDA50" s="63"/>
      <c r="RDB50" s="63"/>
      <c r="RDC50" s="63"/>
      <c r="RDD50" s="63"/>
      <c r="RDE50" s="63"/>
      <c r="RDF50" s="63"/>
      <c r="RDG50" s="63"/>
      <c r="RDH50" s="64"/>
      <c r="RDI50" s="63"/>
      <c r="RDJ50" s="63"/>
      <c r="RDK50" s="63"/>
      <c r="RDL50" s="63"/>
      <c r="RDM50" s="63"/>
      <c r="RDN50" s="63"/>
      <c r="RDO50" s="63"/>
      <c r="RDP50" s="64"/>
      <c r="RDQ50" s="63"/>
      <c r="RDR50" s="63"/>
      <c r="RDS50" s="63"/>
      <c r="RDT50" s="63"/>
      <c r="RDU50" s="63"/>
      <c r="RDV50" s="63"/>
      <c r="RDW50" s="63"/>
      <c r="RDX50" s="64"/>
      <c r="RDY50" s="63"/>
      <c r="RDZ50" s="63"/>
      <c r="REA50" s="63"/>
      <c r="REB50" s="63"/>
      <c r="REC50" s="63"/>
      <c r="RED50" s="63"/>
      <c r="REE50" s="63"/>
      <c r="REF50" s="64"/>
      <c r="REG50" s="63"/>
      <c r="REH50" s="63"/>
      <c r="REI50" s="63"/>
      <c r="REJ50" s="63"/>
      <c r="REK50" s="63"/>
      <c r="REL50" s="63"/>
      <c r="REM50" s="63"/>
      <c r="REN50" s="64"/>
      <c r="REO50" s="63"/>
      <c r="REP50" s="63"/>
      <c r="REQ50" s="63"/>
      <c r="RER50" s="63"/>
      <c r="RES50" s="63"/>
      <c r="RET50" s="63"/>
      <c r="REU50" s="63"/>
      <c r="REV50" s="64"/>
      <c r="REW50" s="63"/>
      <c r="REX50" s="63"/>
      <c r="REY50" s="63"/>
      <c r="REZ50" s="63"/>
      <c r="RFA50" s="63"/>
      <c r="RFB50" s="63"/>
      <c r="RFC50" s="63"/>
      <c r="RFD50" s="64"/>
      <c r="RFE50" s="63"/>
      <c r="RFF50" s="63"/>
      <c r="RFG50" s="63"/>
      <c r="RFH50" s="63"/>
      <c r="RFI50" s="63"/>
      <c r="RFJ50" s="63"/>
      <c r="RFK50" s="63"/>
      <c r="RFL50" s="64"/>
      <c r="RFM50" s="63"/>
      <c r="RFN50" s="63"/>
      <c r="RFO50" s="63"/>
      <c r="RFP50" s="63"/>
      <c r="RFQ50" s="63"/>
      <c r="RFR50" s="63"/>
      <c r="RFS50" s="63"/>
      <c r="RFT50" s="64"/>
      <c r="RFU50" s="63"/>
      <c r="RFV50" s="63"/>
      <c r="RFW50" s="63"/>
      <c r="RFX50" s="63"/>
      <c r="RFY50" s="63"/>
      <c r="RFZ50" s="63"/>
      <c r="RGA50" s="63"/>
      <c r="RGB50" s="64"/>
      <c r="RGC50" s="63"/>
      <c r="RGD50" s="63"/>
      <c r="RGE50" s="63"/>
      <c r="RGF50" s="63"/>
      <c r="RGG50" s="63"/>
      <c r="RGH50" s="63"/>
      <c r="RGI50" s="63"/>
      <c r="RGJ50" s="64"/>
      <c r="RGK50" s="63"/>
      <c r="RGL50" s="63"/>
      <c r="RGM50" s="63"/>
      <c r="RGN50" s="63"/>
      <c r="RGO50" s="63"/>
      <c r="RGP50" s="63"/>
      <c r="RGQ50" s="63"/>
      <c r="RGR50" s="64"/>
      <c r="RGS50" s="63"/>
      <c r="RGT50" s="63"/>
      <c r="RGU50" s="63"/>
      <c r="RGV50" s="63"/>
      <c r="RGW50" s="63"/>
      <c r="RGX50" s="63"/>
      <c r="RGY50" s="63"/>
      <c r="RGZ50" s="64"/>
      <c r="RHA50" s="63"/>
      <c r="RHB50" s="63"/>
      <c r="RHC50" s="63"/>
      <c r="RHD50" s="63"/>
      <c r="RHE50" s="63"/>
      <c r="RHF50" s="63"/>
      <c r="RHG50" s="63"/>
      <c r="RHH50" s="64"/>
      <c r="RHI50" s="63"/>
      <c r="RHJ50" s="63"/>
      <c r="RHK50" s="63"/>
      <c r="RHL50" s="63"/>
      <c r="RHM50" s="63"/>
      <c r="RHN50" s="63"/>
      <c r="RHO50" s="63"/>
      <c r="RHP50" s="64"/>
      <c r="RHQ50" s="63"/>
      <c r="RHR50" s="63"/>
      <c r="RHS50" s="63"/>
      <c r="RHT50" s="63"/>
      <c r="RHU50" s="63"/>
      <c r="RHV50" s="63"/>
      <c r="RHW50" s="63"/>
      <c r="RHX50" s="64"/>
      <c r="RHY50" s="63"/>
      <c r="RHZ50" s="63"/>
      <c r="RIA50" s="63"/>
      <c r="RIB50" s="63"/>
      <c r="RIC50" s="63"/>
      <c r="RID50" s="63"/>
      <c r="RIE50" s="63"/>
      <c r="RIF50" s="64"/>
      <c r="RIG50" s="63"/>
      <c r="RIH50" s="63"/>
      <c r="RII50" s="63"/>
      <c r="RIJ50" s="63"/>
      <c r="RIK50" s="63"/>
      <c r="RIL50" s="63"/>
      <c r="RIM50" s="63"/>
      <c r="RIN50" s="64"/>
      <c r="RIO50" s="63"/>
      <c r="RIP50" s="63"/>
      <c r="RIQ50" s="63"/>
      <c r="RIR50" s="63"/>
      <c r="RIS50" s="63"/>
      <c r="RIT50" s="63"/>
      <c r="RIU50" s="63"/>
      <c r="RIV50" s="64"/>
      <c r="RIW50" s="63"/>
      <c r="RIX50" s="63"/>
      <c r="RIY50" s="63"/>
      <c r="RIZ50" s="63"/>
      <c r="RJA50" s="63"/>
      <c r="RJB50" s="63"/>
      <c r="RJC50" s="63"/>
      <c r="RJD50" s="64"/>
      <c r="RJE50" s="63"/>
      <c r="RJF50" s="63"/>
      <c r="RJG50" s="63"/>
      <c r="RJH50" s="63"/>
      <c r="RJI50" s="63"/>
      <c r="RJJ50" s="63"/>
      <c r="RJK50" s="63"/>
      <c r="RJL50" s="64"/>
      <c r="RJM50" s="63"/>
      <c r="RJN50" s="63"/>
      <c r="RJO50" s="63"/>
      <c r="RJP50" s="63"/>
      <c r="RJQ50" s="63"/>
      <c r="RJR50" s="63"/>
      <c r="RJS50" s="63"/>
      <c r="RJT50" s="64"/>
      <c r="RJU50" s="63"/>
      <c r="RJV50" s="63"/>
      <c r="RJW50" s="63"/>
      <c r="RJX50" s="63"/>
      <c r="RJY50" s="63"/>
      <c r="RJZ50" s="63"/>
      <c r="RKA50" s="63"/>
      <c r="RKB50" s="64"/>
      <c r="RKC50" s="63"/>
      <c r="RKD50" s="63"/>
      <c r="RKE50" s="63"/>
      <c r="RKF50" s="63"/>
      <c r="RKG50" s="63"/>
      <c r="RKH50" s="63"/>
      <c r="RKI50" s="63"/>
      <c r="RKJ50" s="64"/>
      <c r="RKK50" s="63"/>
      <c r="RKL50" s="63"/>
      <c r="RKM50" s="63"/>
      <c r="RKN50" s="63"/>
      <c r="RKO50" s="63"/>
      <c r="RKP50" s="63"/>
      <c r="RKQ50" s="63"/>
      <c r="RKR50" s="64"/>
      <c r="RKS50" s="63"/>
      <c r="RKT50" s="63"/>
      <c r="RKU50" s="63"/>
      <c r="RKV50" s="63"/>
      <c r="RKW50" s="63"/>
      <c r="RKX50" s="63"/>
      <c r="RKY50" s="63"/>
      <c r="RKZ50" s="64"/>
      <c r="RLA50" s="63"/>
      <c r="RLB50" s="63"/>
      <c r="RLC50" s="63"/>
      <c r="RLD50" s="63"/>
      <c r="RLE50" s="63"/>
      <c r="RLF50" s="63"/>
      <c r="RLG50" s="63"/>
      <c r="RLH50" s="64"/>
      <c r="RLI50" s="63"/>
      <c r="RLJ50" s="63"/>
      <c r="RLK50" s="63"/>
      <c r="RLL50" s="63"/>
      <c r="RLM50" s="63"/>
      <c r="RLN50" s="63"/>
      <c r="RLO50" s="63"/>
      <c r="RLP50" s="64"/>
      <c r="RLQ50" s="63"/>
      <c r="RLR50" s="63"/>
      <c r="RLS50" s="63"/>
      <c r="RLT50" s="63"/>
      <c r="RLU50" s="63"/>
      <c r="RLV50" s="63"/>
      <c r="RLW50" s="63"/>
      <c r="RLX50" s="64"/>
      <c r="RLY50" s="63"/>
      <c r="RLZ50" s="63"/>
      <c r="RMA50" s="63"/>
      <c r="RMB50" s="63"/>
      <c r="RMC50" s="63"/>
      <c r="RMD50" s="63"/>
      <c r="RME50" s="63"/>
      <c r="RMF50" s="64"/>
      <c r="RMG50" s="63"/>
      <c r="RMH50" s="63"/>
      <c r="RMI50" s="63"/>
      <c r="RMJ50" s="63"/>
      <c r="RMK50" s="63"/>
      <c r="RML50" s="63"/>
      <c r="RMM50" s="63"/>
      <c r="RMN50" s="64"/>
      <c r="RMO50" s="63"/>
      <c r="RMP50" s="63"/>
      <c r="RMQ50" s="63"/>
      <c r="RMR50" s="63"/>
      <c r="RMS50" s="63"/>
      <c r="RMT50" s="63"/>
      <c r="RMU50" s="63"/>
      <c r="RMV50" s="64"/>
      <c r="RMW50" s="63"/>
      <c r="RMX50" s="63"/>
      <c r="RMY50" s="63"/>
      <c r="RMZ50" s="63"/>
      <c r="RNA50" s="63"/>
      <c r="RNB50" s="63"/>
      <c r="RNC50" s="63"/>
      <c r="RND50" s="64"/>
      <c r="RNE50" s="63"/>
      <c r="RNF50" s="63"/>
      <c r="RNG50" s="63"/>
      <c r="RNH50" s="63"/>
      <c r="RNI50" s="63"/>
      <c r="RNJ50" s="63"/>
      <c r="RNK50" s="63"/>
      <c r="RNL50" s="64"/>
      <c r="RNM50" s="63"/>
      <c r="RNN50" s="63"/>
      <c r="RNO50" s="63"/>
      <c r="RNP50" s="63"/>
      <c r="RNQ50" s="63"/>
      <c r="RNR50" s="63"/>
      <c r="RNS50" s="63"/>
      <c r="RNT50" s="64"/>
      <c r="RNU50" s="63"/>
      <c r="RNV50" s="63"/>
      <c r="RNW50" s="63"/>
      <c r="RNX50" s="63"/>
      <c r="RNY50" s="63"/>
      <c r="RNZ50" s="63"/>
      <c r="ROA50" s="63"/>
      <c r="ROB50" s="64"/>
      <c r="ROC50" s="63"/>
      <c r="ROD50" s="63"/>
      <c r="ROE50" s="63"/>
      <c r="ROF50" s="63"/>
      <c r="ROG50" s="63"/>
      <c r="ROH50" s="63"/>
      <c r="ROI50" s="63"/>
      <c r="ROJ50" s="64"/>
      <c r="ROK50" s="63"/>
      <c r="ROL50" s="63"/>
      <c r="ROM50" s="63"/>
      <c r="RON50" s="63"/>
      <c r="ROO50" s="63"/>
      <c r="ROP50" s="63"/>
      <c r="ROQ50" s="63"/>
      <c r="ROR50" s="64"/>
      <c r="ROS50" s="63"/>
      <c r="ROT50" s="63"/>
      <c r="ROU50" s="63"/>
      <c r="ROV50" s="63"/>
      <c r="ROW50" s="63"/>
      <c r="ROX50" s="63"/>
      <c r="ROY50" s="63"/>
      <c r="ROZ50" s="64"/>
      <c r="RPA50" s="63"/>
      <c r="RPB50" s="63"/>
      <c r="RPC50" s="63"/>
      <c r="RPD50" s="63"/>
      <c r="RPE50" s="63"/>
      <c r="RPF50" s="63"/>
      <c r="RPG50" s="63"/>
      <c r="RPH50" s="64"/>
      <c r="RPI50" s="63"/>
      <c r="RPJ50" s="63"/>
      <c r="RPK50" s="63"/>
      <c r="RPL50" s="63"/>
      <c r="RPM50" s="63"/>
      <c r="RPN50" s="63"/>
      <c r="RPO50" s="63"/>
      <c r="RPP50" s="64"/>
      <c r="RPQ50" s="63"/>
      <c r="RPR50" s="63"/>
      <c r="RPS50" s="63"/>
      <c r="RPT50" s="63"/>
      <c r="RPU50" s="63"/>
      <c r="RPV50" s="63"/>
      <c r="RPW50" s="63"/>
      <c r="RPX50" s="64"/>
      <c r="RPY50" s="63"/>
      <c r="RPZ50" s="63"/>
      <c r="RQA50" s="63"/>
      <c r="RQB50" s="63"/>
      <c r="RQC50" s="63"/>
      <c r="RQD50" s="63"/>
      <c r="RQE50" s="63"/>
      <c r="RQF50" s="64"/>
      <c r="RQG50" s="63"/>
      <c r="RQH50" s="63"/>
      <c r="RQI50" s="63"/>
      <c r="RQJ50" s="63"/>
      <c r="RQK50" s="63"/>
      <c r="RQL50" s="63"/>
      <c r="RQM50" s="63"/>
      <c r="RQN50" s="64"/>
      <c r="RQO50" s="63"/>
      <c r="RQP50" s="63"/>
      <c r="RQQ50" s="63"/>
      <c r="RQR50" s="63"/>
      <c r="RQS50" s="63"/>
      <c r="RQT50" s="63"/>
      <c r="RQU50" s="63"/>
      <c r="RQV50" s="64"/>
      <c r="RQW50" s="63"/>
      <c r="RQX50" s="63"/>
      <c r="RQY50" s="63"/>
      <c r="RQZ50" s="63"/>
      <c r="RRA50" s="63"/>
      <c r="RRB50" s="63"/>
      <c r="RRC50" s="63"/>
      <c r="RRD50" s="64"/>
      <c r="RRE50" s="63"/>
      <c r="RRF50" s="63"/>
      <c r="RRG50" s="63"/>
      <c r="RRH50" s="63"/>
      <c r="RRI50" s="63"/>
      <c r="RRJ50" s="63"/>
      <c r="RRK50" s="63"/>
      <c r="RRL50" s="64"/>
      <c r="RRM50" s="63"/>
      <c r="RRN50" s="63"/>
      <c r="RRO50" s="63"/>
      <c r="RRP50" s="63"/>
      <c r="RRQ50" s="63"/>
      <c r="RRR50" s="63"/>
      <c r="RRS50" s="63"/>
      <c r="RRT50" s="64"/>
      <c r="RRU50" s="63"/>
      <c r="RRV50" s="63"/>
      <c r="RRW50" s="63"/>
      <c r="RRX50" s="63"/>
      <c r="RRY50" s="63"/>
      <c r="RRZ50" s="63"/>
      <c r="RSA50" s="63"/>
      <c r="RSB50" s="64"/>
      <c r="RSC50" s="63"/>
      <c r="RSD50" s="63"/>
      <c r="RSE50" s="63"/>
      <c r="RSF50" s="63"/>
      <c r="RSG50" s="63"/>
      <c r="RSH50" s="63"/>
      <c r="RSI50" s="63"/>
      <c r="RSJ50" s="64"/>
      <c r="RSK50" s="63"/>
      <c r="RSL50" s="63"/>
      <c r="RSM50" s="63"/>
      <c r="RSN50" s="63"/>
      <c r="RSO50" s="63"/>
      <c r="RSP50" s="63"/>
      <c r="RSQ50" s="63"/>
      <c r="RSR50" s="64"/>
      <c r="RSS50" s="63"/>
      <c r="RST50" s="63"/>
      <c r="RSU50" s="63"/>
      <c r="RSV50" s="63"/>
      <c r="RSW50" s="63"/>
      <c r="RSX50" s="63"/>
      <c r="RSY50" s="63"/>
      <c r="RSZ50" s="64"/>
      <c r="RTA50" s="63"/>
      <c r="RTB50" s="63"/>
      <c r="RTC50" s="63"/>
      <c r="RTD50" s="63"/>
      <c r="RTE50" s="63"/>
      <c r="RTF50" s="63"/>
      <c r="RTG50" s="63"/>
      <c r="RTH50" s="64"/>
      <c r="RTI50" s="63"/>
      <c r="RTJ50" s="63"/>
      <c r="RTK50" s="63"/>
      <c r="RTL50" s="63"/>
      <c r="RTM50" s="63"/>
      <c r="RTN50" s="63"/>
      <c r="RTO50" s="63"/>
      <c r="RTP50" s="64"/>
      <c r="RTQ50" s="63"/>
      <c r="RTR50" s="63"/>
      <c r="RTS50" s="63"/>
      <c r="RTT50" s="63"/>
      <c r="RTU50" s="63"/>
      <c r="RTV50" s="63"/>
      <c r="RTW50" s="63"/>
      <c r="RTX50" s="64"/>
      <c r="RTY50" s="63"/>
      <c r="RTZ50" s="63"/>
      <c r="RUA50" s="63"/>
      <c r="RUB50" s="63"/>
      <c r="RUC50" s="63"/>
      <c r="RUD50" s="63"/>
      <c r="RUE50" s="63"/>
      <c r="RUF50" s="64"/>
      <c r="RUG50" s="63"/>
      <c r="RUH50" s="63"/>
      <c r="RUI50" s="63"/>
      <c r="RUJ50" s="63"/>
      <c r="RUK50" s="63"/>
      <c r="RUL50" s="63"/>
      <c r="RUM50" s="63"/>
      <c r="RUN50" s="64"/>
      <c r="RUO50" s="63"/>
      <c r="RUP50" s="63"/>
      <c r="RUQ50" s="63"/>
      <c r="RUR50" s="63"/>
      <c r="RUS50" s="63"/>
      <c r="RUT50" s="63"/>
      <c r="RUU50" s="63"/>
      <c r="RUV50" s="64"/>
      <c r="RUW50" s="63"/>
      <c r="RUX50" s="63"/>
      <c r="RUY50" s="63"/>
      <c r="RUZ50" s="63"/>
      <c r="RVA50" s="63"/>
      <c r="RVB50" s="63"/>
      <c r="RVC50" s="63"/>
      <c r="RVD50" s="64"/>
      <c r="RVE50" s="63"/>
      <c r="RVF50" s="63"/>
      <c r="RVG50" s="63"/>
      <c r="RVH50" s="63"/>
      <c r="RVI50" s="63"/>
      <c r="RVJ50" s="63"/>
      <c r="RVK50" s="63"/>
      <c r="RVL50" s="64"/>
      <c r="RVM50" s="63"/>
      <c r="RVN50" s="63"/>
      <c r="RVO50" s="63"/>
      <c r="RVP50" s="63"/>
      <c r="RVQ50" s="63"/>
      <c r="RVR50" s="63"/>
      <c r="RVS50" s="63"/>
      <c r="RVT50" s="64"/>
      <c r="RVU50" s="63"/>
      <c r="RVV50" s="63"/>
      <c r="RVW50" s="63"/>
      <c r="RVX50" s="63"/>
      <c r="RVY50" s="63"/>
      <c r="RVZ50" s="63"/>
      <c r="RWA50" s="63"/>
      <c r="RWB50" s="64"/>
      <c r="RWC50" s="63"/>
      <c r="RWD50" s="63"/>
      <c r="RWE50" s="63"/>
      <c r="RWF50" s="63"/>
      <c r="RWG50" s="63"/>
      <c r="RWH50" s="63"/>
      <c r="RWI50" s="63"/>
      <c r="RWJ50" s="64"/>
      <c r="RWK50" s="63"/>
      <c r="RWL50" s="63"/>
      <c r="RWM50" s="63"/>
      <c r="RWN50" s="63"/>
      <c r="RWO50" s="63"/>
      <c r="RWP50" s="63"/>
      <c r="RWQ50" s="63"/>
      <c r="RWR50" s="64"/>
      <c r="RWS50" s="63"/>
      <c r="RWT50" s="63"/>
      <c r="RWU50" s="63"/>
      <c r="RWV50" s="63"/>
      <c r="RWW50" s="63"/>
      <c r="RWX50" s="63"/>
      <c r="RWY50" s="63"/>
      <c r="RWZ50" s="64"/>
      <c r="RXA50" s="63"/>
      <c r="RXB50" s="63"/>
      <c r="RXC50" s="63"/>
      <c r="RXD50" s="63"/>
      <c r="RXE50" s="63"/>
      <c r="RXF50" s="63"/>
      <c r="RXG50" s="63"/>
      <c r="RXH50" s="64"/>
      <c r="RXI50" s="63"/>
      <c r="RXJ50" s="63"/>
      <c r="RXK50" s="63"/>
      <c r="RXL50" s="63"/>
      <c r="RXM50" s="63"/>
      <c r="RXN50" s="63"/>
      <c r="RXO50" s="63"/>
      <c r="RXP50" s="64"/>
      <c r="RXQ50" s="63"/>
      <c r="RXR50" s="63"/>
      <c r="RXS50" s="63"/>
      <c r="RXT50" s="63"/>
      <c r="RXU50" s="63"/>
      <c r="RXV50" s="63"/>
      <c r="RXW50" s="63"/>
      <c r="RXX50" s="64"/>
      <c r="RXY50" s="63"/>
      <c r="RXZ50" s="63"/>
      <c r="RYA50" s="63"/>
      <c r="RYB50" s="63"/>
      <c r="RYC50" s="63"/>
      <c r="RYD50" s="63"/>
      <c r="RYE50" s="63"/>
      <c r="RYF50" s="64"/>
      <c r="RYG50" s="63"/>
      <c r="RYH50" s="63"/>
      <c r="RYI50" s="63"/>
      <c r="RYJ50" s="63"/>
      <c r="RYK50" s="63"/>
      <c r="RYL50" s="63"/>
      <c r="RYM50" s="63"/>
      <c r="RYN50" s="64"/>
      <c r="RYO50" s="63"/>
      <c r="RYP50" s="63"/>
      <c r="RYQ50" s="63"/>
      <c r="RYR50" s="63"/>
      <c r="RYS50" s="63"/>
      <c r="RYT50" s="63"/>
      <c r="RYU50" s="63"/>
      <c r="RYV50" s="64"/>
      <c r="RYW50" s="63"/>
      <c r="RYX50" s="63"/>
      <c r="RYY50" s="63"/>
      <c r="RYZ50" s="63"/>
      <c r="RZA50" s="63"/>
      <c r="RZB50" s="63"/>
      <c r="RZC50" s="63"/>
      <c r="RZD50" s="64"/>
      <c r="RZE50" s="63"/>
      <c r="RZF50" s="63"/>
      <c r="RZG50" s="63"/>
      <c r="RZH50" s="63"/>
      <c r="RZI50" s="63"/>
      <c r="RZJ50" s="63"/>
      <c r="RZK50" s="63"/>
      <c r="RZL50" s="64"/>
      <c r="RZM50" s="63"/>
      <c r="RZN50" s="63"/>
      <c r="RZO50" s="63"/>
      <c r="RZP50" s="63"/>
      <c r="RZQ50" s="63"/>
      <c r="RZR50" s="63"/>
      <c r="RZS50" s="63"/>
      <c r="RZT50" s="64"/>
      <c r="RZU50" s="63"/>
      <c r="RZV50" s="63"/>
      <c r="RZW50" s="63"/>
      <c r="RZX50" s="63"/>
      <c r="RZY50" s="63"/>
      <c r="RZZ50" s="63"/>
      <c r="SAA50" s="63"/>
      <c r="SAB50" s="64"/>
      <c r="SAC50" s="63"/>
      <c r="SAD50" s="63"/>
      <c r="SAE50" s="63"/>
      <c r="SAF50" s="63"/>
      <c r="SAG50" s="63"/>
      <c r="SAH50" s="63"/>
      <c r="SAI50" s="63"/>
      <c r="SAJ50" s="64"/>
      <c r="SAK50" s="63"/>
      <c r="SAL50" s="63"/>
      <c r="SAM50" s="63"/>
      <c r="SAN50" s="63"/>
      <c r="SAO50" s="63"/>
      <c r="SAP50" s="63"/>
      <c r="SAQ50" s="63"/>
      <c r="SAR50" s="64"/>
      <c r="SAS50" s="63"/>
      <c r="SAT50" s="63"/>
      <c r="SAU50" s="63"/>
      <c r="SAV50" s="63"/>
      <c r="SAW50" s="63"/>
      <c r="SAX50" s="63"/>
      <c r="SAY50" s="63"/>
      <c r="SAZ50" s="64"/>
      <c r="SBA50" s="63"/>
      <c r="SBB50" s="63"/>
      <c r="SBC50" s="63"/>
      <c r="SBD50" s="63"/>
      <c r="SBE50" s="63"/>
      <c r="SBF50" s="63"/>
      <c r="SBG50" s="63"/>
      <c r="SBH50" s="64"/>
      <c r="SBI50" s="63"/>
      <c r="SBJ50" s="63"/>
      <c r="SBK50" s="63"/>
      <c r="SBL50" s="63"/>
      <c r="SBM50" s="63"/>
      <c r="SBN50" s="63"/>
      <c r="SBO50" s="63"/>
      <c r="SBP50" s="64"/>
      <c r="SBQ50" s="63"/>
      <c r="SBR50" s="63"/>
      <c r="SBS50" s="63"/>
      <c r="SBT50" s="63"/>
      <c r="SBU50" s="63"/>
      <c r="SBV50" s="63"/>
      <c r="SBW50" s="63"/>
      <c r="SBX50" s="64"/>
      <c r="SBY50" s="63"/>
      <c r="SBZ50" s="63"/>
      <c r="SCA50" s="63"/>
      <c r="SCB50" s="63"/>
      <c r="SCC50" s="63"/>
      <c r="SCD50" s="63"/>
      <c r="SCE50" s="63"/>
      <c r="SCF50" s="64"/>
      <c r="SCG50" s="63"/>
      <c r="SCH50" s="63"/>
      <c r="SCI50" s="63"/>
      <c r="SCJ50" s="63"/>
      <c r="SCK50" s="63"/>
      <c r="SCL50" s="63"/>
      <c r="SCM50" s="63"/>
      <c r="SCN50" s="64"/>
      <c r="SCO50" s="63"/>
      <c r="SCP50" s="63"/>
      <c r="SCQ50" s="63"/>
      <c r="SCR50" s="63"/>
      <c r="SCS50" s="63"/>
      <c r="SCT50" s="63"/>
      <c r="SCU50" s="63"/>
      <c r="SCV50" s="64"/>
      <c r="SCW50" s="63"/>
      <c r="SCX50" s="63"/>
      <c r="SCY50" s="63"/>
      <c r="SCZ50" s="63"/>
      <c r="SDA50" s="63"/>
      <c r="SDB50" s="63"/>
      <c r="SDC50" s="63"/>
      <c r="SDD50" s="64"/>
      <c r="SDE50" s="63"/>
      <c r="SDF50" s="63"/>
      <c r="SDG50" s="63"/>
      <c r="SDH50" s="63"/>
      <c r="SDI50" s="63"/>
      <c r="SDJ50" s="63"/>
      <c r="SDK50" s="63"/>
      <c r="SDL50" s="64"/>
      <c r="SDM50" s="63"/>
      <c r="SDN50" s="63"/>
      <c r="SDO50" s="63"/>
      <c r="SDP50" s="63"/>
      <c r="SDQ50" s="63"/>
      <c r="SDR50" s="63"/>
      <c r="SDS50" s="63"/>
      <c r="SDT50" s="64"/>
      <c r="SDU50" s="63"/>
      <c r="SDV50" s="63"/>
      <c r="SDW50" s="63"/>
      <c r="SDX50" s="63"/>
      <c r="SDY50" s="63"/>
      <c r="SDZ50" s="63"/>
      <c r="SEA50" s="63"/>
      <c r="SEB50" s="64"/>
      <c r="SEC50" s="63"/>
      <c r="SED50" s="63"/>
      <c r="SEE50" s="63"/>
      <c r="SEF50" s="63"/>
      <c r="SEG50" s="63"/>
      <c r="SEH50" s="63"/>
      <c r="SEI50" s="63"/>
      <c r="SEJ50" s="64"/>
      <c r="SEK50" s="63"/>
      <c r="SEL50" s="63"/>
      <c r="SEM50" s="63"/>
      <c r="SEN50" s="63"/>
      <c r="SEO50" s="63"/>
      <c r="SEP50" s="63"/>
      <c r="SEQ50" s="63"/>
      <c r="SER50" s="64"/>
      <c r="SES50" s="63"/>
      <c r="SET50" s="63"/>
      <c r="SEU50" s="63"/>
      <c r="SEV50" s="63"/>
      <c r="SEW50" s="63"/>
      <c r="SEX50" s="63"/>
      <c r="SEY50" s="63"/>
      <c r="SEZ50" s="64"/>
      <c r="SFA50" s="63"/>
      <c r="SFB50" s="63"/>
      <c r="SFC50" s="63"/>
      <c r="SFD50" s="63"/>
      <c r="SFE50" s="63"/>
      <c r="SFF50" s="63"/>
      <c r="SFG50" s="63"/>
      <c r="SFH50" s="64"/>
      <c r="SFI50" s="63"/>
      <c r="SFJ50" s="63"/>
      <c r="SFK50" s="63"/>
      <c r="SFL50" s="63"/>
      <c r="SFM50" s="63"/>
      <c r="SFN50" s="63"/>
      <c r="SFO50" s="63"/>
      <c r="SFP50" s="64"/>
      <c r="SFQ50" s="63"/>
      <c r="SFR50" s="63"/>
      <c r="SFS50" s="63"/>
      <c r="SFT50" s="63"/>
      <c r="SFU50" s="63"/>
      <c r="SFV50" s="63"/>
      <c r="SFW50" s="63"/>
      <c r="SFX50" s="64"/>
      <c r="SFY50" s="63"/>
      <c r="SFZ50" s="63"/>
      <c r="SGA50" s="63"/>
      <c r="SGB50" s="63"/>
      <c r="SGC50" s="63"/>
      <c r="SGD50" s="63"/>
      <c r="SGE50" s="63"/>
      <c r="SGF50" s="64"/>
      <c r="SGG50" s="63"/>
      <c r="SGH50" s="63"/>
      <c r="SGI50" s="63"/>
      <c r="SGJ50" s="63"/>
      <c r="SGK50" s="63"/>
      <c r="SGL50" s="63"/>
      <c r="SGM50" s="63"/>
      <c r="SGN50" s="64"/>
      <c r="SGO50" s="63"/>
      <c r="SGP50" s="63"/>
      <c r="SGQ50" s="63"/>
      <c r="SGR50" s="63"/>
      <c r="SGS50" s="63"/>
      <c r="SGT50" s="63"/>
      <c r="SGU50" s="63"/>
      <c r="SGV50" s="64"/>
      <c r="SGW50" s="63"/>
      <c r="SGX50" s="63"/>
      <c r="SGY50" s="63"/>
      <c r="SGZ50" s="63"/>
      <c r="SHA50" s="63"/>
      <c r="SHB50" s="63"/>
      <c r="SHC50" s="63"/>
      <c r="SHD50" s="64"/>
      <c r="SHE50" s="63"/>
      <c r="SHF50" s="63"/>
      <c r="SHG50" s="63"/>
      <c r="SHH50" s="63"/>
      <c r="SHI50" s="63"/>
      <c r="SHJ50" s="63"/>
      <c r="SHK50" s="63"/>
      <c r="SHL50" s="64"/>
      <c r="SHM50" s="63"/>
      <c r="SHN50" s="63"/>
      <c r="SHO50" s="63"/>
      <c r="SHP50" s="63"/>
      <c r="SHQ50" s="63"/>
      <c r="SHR50" s="63"/>
      <c r="SHS50" s="63"/>
      <c r="SHT50" s="64"/>
      <c r="SHU50" s="63"/>
      <c r="SHV50" s="63"/>
      <c r="SHW50" s="63"/>
      <c r="SHX50" s="63"/>
      <c r="SHY50" s="63"/>
      <c r="SHZ50" s="63"/>
      <c r="SIA50" s="63"/>
      <c r="SIB50" s="64"/>
      <c r="SIC50" s="63"/>
      <c r="SID50" s="63"/>
      <c r="SIE50" s="63"/>
      <c r="SIF50" s="63"/>
      <c r="SIG50" s="63"/>
      <c r="SIH50" s="63"/>
      <c r="SII50" s="63"/>
      <c r="SIJ50" s="64"/>
      <c r="SIK50" s="63"/>
      <c r="SIL50" s="63"/>
      <c r="SIM50" s="63"/>
      <c r="SIN50" s="63"/>
      <c r="SIO50" s="63"/>
      <c r="SIP50" s="63"/>
      <c r="SIQ50" s="63"/>
      <c r="SIR50" s="64"/>
      <c r="SIS50" s="63"/>
      <c r="SIT50" s="63"/>
      <c r="SIU50" s="63"/>
      <c r="SIV50" s="63"/>
      <c r="SIW50" s="63"/>
      <c r="SIX50" s="63"/>
      <c r="SIY50" s="63"/>
      <c r="SIZ50" s="64"/>
      <c r="SJA50" s="63"/>
      <c r="SJB50" s="63"/>
      <c r="SJC50" s="63"/>
      <c r="SJD50" s="63"/>
      <c r="SJE50" s="63"/>
      <c r="SJF50" s="63"/>
      <c r="SJG50" s="63"/>
      <c r="SJH50" s="64"/>
      <c r="SJI50" s="63"/>
      <c r="SJJ50" s="63"/>
      <c r="SJK50" s="63"/>
      <c r="SJL50" s="63"/>
      <c r="SJM50" s="63"/>
      <c r="SJN50" s="63"/>
      <c r="SJO50" s="63"/>
      <c r="SJP50" s="64"/>
      <c r="SJQ50" s="63"/>
      <c r="SJR50" s="63"/>
      <c r="SJS50" s="63"/>
      <c r="SJT50" s="63"/>
      <c r="SJU50" s="63"/>
      <c r="SJV50" s="63"/>
      <c r="SJW50" s="63"/>
      <c r="SJX50" s="64"/>
      <c r="SJY50" s="63"/>
      <c r="SJZ50" s="63"/>
      <c r="SKA50" s="63"/>
      <c r="SKB50" s="63"/>
      <c r="SKC50" s="63"/>
      <c r="SKD50" s="63"/>
      <c r="SKE50" s="63"/>
      <c r="SKF50" s="64"/>
      <c r="SKG50" s="63"/>
      <c r="SKH50" s="63"/>
      <c r="SKI50" s="63"/>
      <c r="SKJ50" s="63"/>
      <c r="SKK50" s="63"/>
      <c r="SKL50" s="63"/>
      <c r="SKM50" s="63"/>
      <c r="SKN50" s="64"/>
      <c r="SKO50" s="63"/>
      <c r="SKP50" s="63"/>
      <c r="SKQ50" s="63"/>
      <c r="SKR50" s="63"/>
      <c r="SKS50" s="63"/>
      <c r="SKT50" s="63"/>
      <c r="SKU50" s="63"/>
      <c r="SKV50" s="64"/>
      <c r="SKW50" s="63"/>
      <c r="SKX50" s="63"/>
      <c r="SKY50" s="63"/>
      <c r="SKZ50" s="63"/>
      <c r="SLA50" s="63"/>
      <c r="SLB50" s="63"/>
      <c r="SLC50" s="63"/>
      <c r="SLD50" s="64"/>
      <c r="SLE50" s="63"/>
      <c r="SLF50" s="63"/>
      <c r="SLG50" s="63"/>
      <c r="SLH50" s="63"/>
      <c r="SLI50" s="63"/>
      <c r="SLJ50" s="63"/>
      <c r="SLK50" s="63"/>
      <c r="SLL50" s="64"/>
      <c r="SLM50" s="63"/>
      <c r="SLN50" s="63"/>
      <c r="SLO50" s="63"/>
      <c r="SLP50" s="63"/>
      <c r="SLQ50" s="63"/>
      <c r="SLR50" s="63"/>
      <c r="SLS50" s="63"/>
      <c r="SLT50" s="64"/>
      <c r="SLU50" s="63"/>
      <c r="SLV50" s="63"/>
      <c r="SLW50" s="63"/>
      <c r="SLX50" s="63"/>
      <c r="SLY50" s="63"/>
      <c r="SLZ50" s="63"/>
      <c r="SMA50" s="63"/>
      <c r="SMB50" s="64"/>
      <c r="SMC50" s="63"/>
      <c r="SMD50" s="63"/>
      <c r="SME50" s="63"/>
      <c r="SMF50" s="63"/>
      <c r="SMG50" s="63"/>
      <c r="SMH50" s="63"/>
      <c r="SMI50" s="63"/>
      <c r="SMJ50" s="64"/>
      <c r="SMK50" s="63"/>
      <c r="SML50" s="63"/>
      <c r="SMM50" s="63"/>
      <c r="SMN50" s="63"/>
      <c r="SMO50" s="63"/>
      <c r="SMP50" s="63"/>
      <c r="SMQ50" s="63"/>
      <c r="SMR50" s="64"/>
      <c r="SMS50" s="63"/>
      <c r="SMT50" s="63"/>
      <c r="SMU50" s="63"/>
      <c r="SMV50" s="63"/>
      <c r="SMW50" s="63"/>
      <c r="SMX50" s="63"/>
      <c r="SMY50" s="63"/>
      <c r="SMZ50" s="64"/>
      <c r="SNA50" s="63"/>
      <c r="SNB50" s="63"/>
      <c r="SNC50" s="63"/>
      <c r="SND50" s="63"/>
      <c r="SNE50" s="63"/>
      <c r="SNF50" s="63"/>
      <c r="SNG50" s="63"/>
      <c r="SNH50" s="64"/>
      <c r="SNI50" s="63"/>
      <c r="SNJ50" s="63"/>
      <c r="SNK50" s="63"/>
      <c r="SNL50" s="63"/>
      <c r="SNM50" s="63"/>
      <c r="SNN50" s="63"/>
      <c r="SNO50" s="63"/>
      <c r="SNP50" s="64"/>
      <c r="SNQ50" s="63"/>
      <c r="SNR50" s="63"/>
      <c r="SNS50" s="63"/>
      <c r="SNT50" s="63"/>
      <c r="SNU50" s="63"/>
      <c r="SNV50" s="63"/>
      <c r="SNW50" s="63"/>
      <c r="SNX50" s="64"/>
      <c r="SNY50" s="63"/>
      <c r="SNZ50" s="63"/>
      <c r="SOA50" s="63"/>
      <c r="SOB50" s="63"/>
      <c r="SOC50" s="63"/>
      <c r="SOD50" s="63"/>
      <c r="SOE50" s="63"/>
      <c r="SOF50" s="64"/>
      <c r="SOG50" s="63"/>
      <c r="SOH50" s="63"/>
      <c r="SOI50" s="63"/>
      <c r="SOJ50" s="63"/>
      <c r="SOK50" s="63"/>
      <c r="SOL50" s="63"/>
      <c r="SOM50" s="63"/>
      <c r="SON50" s="64"/>
      <c r="SOO50" s="63"/>
      <c r="SOP50" s="63"/>
      <c r="SOQ50" s="63"/>
      <c r="SOR50" s="63"/>
      <c r="SOS50" s="63"/>
      <c r="SOT50" s="63"/>
      <c r="SOU50" s="63"/>
      <c r="SOV50" s="64"/>
      <c r="SOW50" s="63"/>
      <c r="SOX50" s="63"/>
      <c r="SOY50" s="63"/>
      <c r="SOZ50" s="63"/>
      <c r="SPA50" s="63"/>
      <c r="SPB50" s="63"/>
      <c r="SPC50" s="63"/>
      <c r="SPD50" s="64"/>
      <c r="SPE50" s="63"/>
      <c r="SPF50" s="63"/>
      <c r="SPG50" s="63"/>
      <c r="SPH50" s="63"/>
      <c r="SPI50" s="63"/>
      <c r="SPJ50" s="63"/>
      <c r="SPK50" s="63"/>
      <c r="SPL50" s="64"/>
      <c r="SPM50" s="63"/>
      <c r="SPN50" s="63"/>
      <c r="SPO50" s="63"/>
      <c r="SPP50" s="63"/>
      <c r="SPQ50" s="63"/>
      <c r="SPR50" s="63"/>
      <c r="SPS50" s="63"/>
      <c r="SPT50" s="64"/>
      <c r="SPU50" s="63"/>
      <c r="SPV50" s="63"/>
      <c r="SPW50" s="63"/>
      <c r="SPX50" s="63"/>
      <c r="SPY50" s="63"/>
      <c r="SPZ50" s="63"/>
      <c r="SQA50" s="63"/>
      <c r="SQB50" s="64"/>
      <c r="SQC50" s="63"/>
      <c r="SQD50" s="63"/>
      <c r="SQE50" s="63"/>
      <c r="SQF50" s="63"/>
      <c r="SQG50" s="63"/>
      <c r="SQH50" s="63"/>
      <c r="SQI50" s="63"/>
      <c r="SQJ50" s="64"/>
      <c r="SQK50" s="63"/>
      <c r="SQL50" s="63"/>
      <c r="SQM50" s="63"/>
      <c r="SQN50" s="63"/>
      <c r="SQO50" s="63"/>
      <c r="SQP50" s="63"/>
      <c r="SQQ50" s="63"/>
      <c r="SQR50" s="64"/>
      <c r="SQS50" s="63"/>
      <c r="SQT50" s="63"/>
      <c r="SQU50" s="63"/>
      <c r="SQV50" s="63"/>
      <c r="SQW50" s="63"/>
      <c r="SQX50" s="63"/>
      <c r="SQY50" s="63"/>
      <c r="SQZ50" s="64"/>
      <c r="SRA50" s="63"/>
      <c r="SRB50" s="63"/>
      <c r="SRC50" s="63"/>
      <c r="SRD50" s="63"/>
      <c r="SRE50" s="63"/>
      <c r="SRF50" s="63"/>
      <c r="SRG50" s="63"/>
      <c r="SRH50" s="64"/>
      <c r="SRI50" s="63"/>
      <c r="SRJ50" s="63"/>
      <c r="SRK50" s="63"/>
      <c r="SRL50" s="63"/>
      <c r="SRM50" s="63"/>
      <c r="SRN50" s="63"/>
      <c r="SRO50" s="63"/>
      <c r="SRP50" s="64"/>
      <c r="SRQ50" s="63"/>
      <c r="SRR50" s="63"/>
      <c r="SRS50" s="63"/>
      <c r="SRT50" s="63"/>
      <c r="SRU50" s="63"/>
      <c r="SRV50" s="63"/>
      <c r="SRW50" s="63"/>
      <c r="SRX50" s="64"/>
      <c r="SRY50" s="63"/>
      <c r="SRZ50" s="63"/>
      <c r="SSA50" s="63"/>
      <c r="SSB50" s="63"/>
      <c r="SSC50" s="63"/>
      <c r="SSD50" s="63"/>
      <c r="SSE50" s="63"/>
      <c r="SSF50" s="64"/>
      <c r="SSG50" s="63"/>
      <c r="SSH50" s="63"/>
      <c r="SSI50" s="63"/>
      <c r="SSJ50" s="63"/>
      <c r="SSK50" s="63"/>
      <c r="SSL50" s="63"/>
      <c r="SSM50" s="63"/>
      <c r="SSN50" s="64"/>
      <c r="SSO50" s="63"/>
      <c r="SSP50" s="63"/>
      <c r="SSQ50" s="63"/>
      <c r="SSR50" s="63"/>
      <c r="SSS50" s="63"/>
      <c r="SST50" s="63"/>
      <c r="SSU50" s="63"/>
      <c r="SSV50" s="64"/>
      <c r="SSW50" s="63"/>
      <c r="SSX50" s="63"/>
      <c r="SSY50" s="63"/>
      <c r="SSZ50" s="63"/>
      <c r="STA50" s="63"/>
      <c r="STB50" s="63"/>
      <c r="STC50" s="63"/>
      <c r="STD50" s="64"/>
      <c r="STE50" s="63"/>
      <c r="STF50" s="63"/>
      <c r="STG50" s="63"/>
      <c r="STH50" s="63"/>
      <c r="STI50" s="63"/>
      <c r="STJ50" s="63"/>
      <c r="STK50" s="63"/>
      <c r="STL50" s="64"/>
      <c r="STM50" s="63"/>
      <c r="STN50" s="63"/>
      <c r="STO50" s="63"/>
      <c r="STP50" s="63"/>
      <c r="STQ50" s="63"/>
      <c r="STR50" s="63"/>
      <c r="STS50" s="63"/>
      <c r="STT50" s="64"/>
      <c r="STU50" s="63"/>
      <c r="STV50" s="63"/>
      <c r="STW50" s="63"/>
      <c r="STX50" s="63"/>
      <c r="STY50" s="63"/>
      <c r="STZ50" s="63"/>
      <c r="SUA50" s="63"/>
      <c r="SUB50" s="64"/>
      <c r="SUC50" s="63"/>
      <c r="SUD50" s="63"/>
      <c r="SUE50" s="63"/>
      <c r="SUF50" s="63"/>
      <c r="SUG50" s="63"/>
      <c r="SUH50" s="63"/>
      <c r="SUI50" s="63"/>
      <c r="SUJ50" s="64"/>
      <c r="SUK50" s="63"/>
      <c r="SUL50" s="63"/>
      <c r="SUM50" s="63"/>
      <c r="SUN50" s="63"/>
      <c r="SUO50" s="63"/>
      <c r="SUP50" s="63"/>
      <c r="SUQ50" s="63"/>
      <c r="SUR50" s="64"/>
      <c r="SUS50" s="63"/>
      <c r="SUT50" s="63"/>
      <c r="SUU50" s="63"/>
      <c r="SUV50" s="63"/>
      <c r="SUW50" s="63"/>
      <c r="SUX50" s="63"/>
      <c r="SUY50" s="63"/>
      <c r="SUZ50" s="64"/>
      <c r="SVA50" s="63"/>
      <c r="SVB50" s="63"/>
      <c r="SVC50" s="63"/>
      <c r="SVD50" s="63"/>
      <c r="SVE50" s="63"/>
      <c r="SVF50" s="63"/>
      <c r="SVG50" s="63"/>
      <c r="SVH50" s="64"/>
      <c r="SVI50" s="63"/>
      <c r="SVJ50" s="63"/>
      <c r="SVK50" s="63"/>
      <c r="SVL50" s="63"/>
      <c r="SVM50" s="63"/>
      <c r="SVN50" s="63"/>
      <c r="SVO50" s="63"/>
      <c r="SVP50" s="64"/>
      <c r="SVQ50" s="63"/>
      <c r="SVR50" s="63"/>
      <c r="SVS50" s="63"/>
      <c r="SVT50" s="63"/>
      <c r="SVU50" s="63"/>
      <c r="SVV50" s="63"/>
      <c r="SVW50" s="63"/>
      <c r="SVX50" s="64"/>
      <c r="SVY50" s="63"/>
      <c r="SVZ50" s="63"/>
      <c r="SWA50" s="63"/>
      <c r="SWB50" s="63"/>
      <c r="SWC50" s="63"/>
      <c r="SWD50" s="63"/>
      <c r="SWE50" s="63"/>
      <c r="SWF50" s="64"/>
      <c r="SWG50" s="63"/>
      <c r="SWH50" s="63"/>
      <c r="SWI50" s="63"/>
      <c r="SWJ50" s="63"/>
      <c r="SWK50" s="63"/>
      <c r="SWL50" s="63"/>
      <c r="SWM50" s="63"/>
      <c r="SWN50" s="64"/>
      <c r="SWO50" s="63"/>
      <c r="SWP50" s="63"/>
      <c r="SWQ50" s="63"/>
      <c r="SWR50" s="63"/>
      <c r="SWS50" s="63"/>
      <c r="SWT50" s="63"/>
      <c r="SWU50" s="63"/>
      <c r="SWV50" s="64"/>
      <c r="SWW50" s="63"/>
      <c r="SWX50" s="63"/>
      <c r="SWY50" s="63"/>
      <c r="SWZ50" s="63"/>
      <c r="SXA50" s="63"/>
      <c r="SXB50" s="63"/>
      <c r="SXC50" s="63"/>
      <c r="SXD50" s="64"/>
      <c r="SXE50" s="63"/>
      <c r="SXF50" s="63"/>
      <c r="SXG50" s="63"/>
      <c r="SXH50" s="63"/>
      <c r="SXI50" s="63"/>
      <c r="SXJ50" s="63"/>
      <c r="SXK50" s="63"/>
      <c r="SXL50" s="64"/>
      <c r="SXM50" s="63"/>
      <c r="SXN50" s="63"/>
      <c r="SXO50" s="63"/>
      <c r="SXP50" s="63"/>
      <c r="SXQ50" s="63"/>
      <c r="SXR50" s="63"/>
      <c r="SXS50" s="63"/>
      <c r="SXT50" s="64"/>
      <c r="SXU50" s="63"/>
      <c r="SXV50" s="63"/>
      <c r="SXW50" s="63"/>
      <c r="SXX50" s="63"/>
      <c r="SXY50" s="63"/>
      <c r="SXZ50" s="63"/>
      <c r="SYA50" s="63"/>
      <c r="SYB50" s="64"/>
      <c r="SYC50" s="63"/>
      <c r="SYD50" s="63"/>
      <c r="SYE50" s="63"/>
      <c r="SYF50" s="63"/>
      <c r="SYG50" s="63"/>
      <c r="SYH50" s="63"/>
      <c r="SYI50" s="63"/>
      <c r="SYJ50" s="64"/>
      <c r="SYK50" s="63"/>
      <c r="SYL50" s="63"/>
      <c r="SYM50" s="63"/>
      <c r="SYN50" s="63"/>
      <c r="SYO50" s="63"/>
      <c r="SYP50" s="63"/>
      <c r="SYQ50" s="63"/>
      <c r="SYR50" s="64"/>
      <c r="SYS50" s="63"/>
      <c r="SYT50" s="63"/>
      <c r="SYU50" s="63"/>
      <c r="SYV50" s="63"/>
      <c r="SYW50" s="63"/>
      <c r="SYX50" s="63"/>
      <c r="SYY50" s="63"/>
      <c r="SYZ50" s="64"/>
      <c r="SZA50" s="63"/>
      <c r="SZB50" s="63"/>
      <c r="SZC50" s="63"/>
      <c r="SZD50" s="63"/>
      <c r="SZE50" s="63"/>
      <c r="SZF50" s="63"/>
      <c r="SZG50" s="63"/>
      <c r="SZH50" s="64"/>
      <c r="SZI50" s="63"/>
      <c r="SZJ50" s="63"/>
      <c r="SZK50" s="63"/>
      <c r="SZL50" s="63"/>
      <c r="SZM50" s="63"/>
      <c r="SZN50" s="63"/>
      <c r="SZO50" s="63"/>
      <c r="SZP50" s="64"/>
      <c r="SZQ50" s="63"/>
      <c r="SZR50" s="63"/>
      <c r="SZS50" s="63"/>
      <c r="SZT50" s="63"/>
      <c r="SZU50" s="63"/>
      <c r="SZV50" s="63"/>
      <c r="SZW50" s="63"/>
      <c r="SZX50" s="64"/>
      <c r="SZY50" s="63"/>
      <c r="SZZ50" s="63"/>
      <c r="TAA50" s="63"/>
      <c r="TAB50" s="63"/>
      <c r="TAC50" s="63"/>
      <c r="TAD50" s="63"/>
      <c r="TAE50" s="63"/>
      <c r="TAF50" s="64"/>
      <c r="TAG50" s="63"/>
      <c r="TAH50" s="63"/>
      <c r="TAI50" s="63"/>
      <c r="TAJ50" s="63"/>
      <c r="TAK50" s="63"/>
      <c r="TAL50" s="63"/>
      <c r="TAM50" s="63"/>
      <c r="TAN50" s="64"/>
      <c r="TAO50" s="63"/>
      <c r="TAP50" s="63"/>
      <c r="TAQ50" s="63"/>
      <c r="TAR50" s="63"/>
      <c r="TAS50" s="63"/>
      <c r="TAT50" s="63"/>
      <c r="TAU50" s="63"/>
      <c r="TAV50" s="64"/>
      <c r="TAW50" s="63"/>
      <c r="TAX50" s="63"/>
      <c r="TAY50" s="63"/>
      <c r="TAZ50" s="63"/>
      <c r="TBA50" s="63"/>
      <c r="TBB50" s="63"/>
      <c r="TBC50" s="63"/>
      <c r="TBD50" s="64"/>
      <c r="TBE50" s="63"/>
      <c r="TBF50" s="63"/>
      <c r="TBG50" s="63"/>
      <c r="TBH50" s="63"/>
      <c r="TBI50" s="63"/>
      <c r="TBJ50" s="63"/>
      <c r="TBK50" s="63"/>
      <c r="TBL50" s="64"/>
      <c r="TBM50" s="63"/>
      <c r="TBN50" s="63"/>
      <c r="TBO50" s="63"/>
      <c r="TBP50" s="63"/>
      <c r="TBQ50" s="63"/>
      <c r="TBR50" s="63"/>
      <c r="TBS50" s="63"/>
      <c r="TBT50" s="64"/>
      <c r="TBU50" s="63"/>
      <c r="TBV50" s="63"/>
      <c r="TBW50" s="63"/>
      <c r="TBX50" s="63"/>
      <c r="TBY50" s="63"/>
      <c r="TBZ50" s="63"/>
      <c r="TCA50" s="63"/>
      <c r="TCB50" s="64"/>
      <c r="TCC50" s="63"/>
      <c r="TCD50" s="63"/>
      <c r="TCE50" s="63"/>
      <c r="TCF50" s="63"/>
      <c r="TCG50" s="63"/>
      <c r="TCH50" s="63"/>
      <c r="TCI50" s="63"/>
      <c r="TCJ50" s="64"/>
      <c r="TCK50" s="63"/>
      <c r="TCL50" s="63"/>
      <c r="TCM50" s="63"/>
      <c r="TCN50" s="63"/>
      <c r="TCO50" s="63"/>
      <c r="TCP50" s="63"/>
      <c r="TCQ50" s="63"/>
      <c r="TCR50" s="64"/>
      <c r="TCS50" s="63"/>
      <c r="TCT50" s="63"/>
      <c r="TCU50" s="63"/>
      <c r="TCV50" s="63"/>
      <c r="TCW50" s="63"/>
      <c r="TCX50" s="63"/>
      <c r="TCY50" s="63"/>
      <c r="TCZ50" s="64"/>
      <c r="TDA50" s="63"/>
      <c r="TDB50" s="63"/>
      <c r="TDC50" s="63"/>
      <c r="TDD50" s="63"/>
      <c r="TDE50" s="63"/>
      <c r="TDF50" s="63"/>
      <c r="TDG50" s="63"/>
      <c r="TDH50" s="64"/>
      <c r="TDI50" s="63"/>
      <c r="TDJ50" s="63"/>
      <c r="TDK50" s="63"/>
      <c r="TDL50" s="63"/>
      <c r="TDM50" s="63"/>
      <c r="TDN50" s="63"/>
      <c r="TDO50" s="63"/>
      <c r="TDP50" s="64"/>
      <c r="TDQ50" s="63"/>
      <c r="TDR50" s="63"/>
      <c r="TDS50" s="63"/>
      <c r="TDT50" s="63"/>
      <c r="TDU50" s="63"/>
      <c r="TDV50" s="63"/>
      <c r="TDW50" s="63"/>
      <c r="TDX50" s="64"/>
      <c r="TDY50" s="63"/>
      <c r="TDZ50" s="63"/>
      <c r="TEA50" s="63"/>
      <c r="TEB50" s="63"/>
      <c r="TEC50" s="63"/>
      <c r="TED50" s="63"/>
      <c r="TEE50" s="63"/>
      <c r="TEF50" s="64"/>
      <c r="TEG50" s="63"/>
      <c r="TEH50" s="63"/>
      <c r="TEI50" s="63"/>
      <c r="TEJ50" s="63"/>
      <c r="TEK50" s="63"/>
      <c r="TEL50" s="63"/>
      <c r="TEM50" s="63"/>
      <c r="TEN50" s="64"/>
      <c r="TEO50" s="63"/>
      <c r="TEP50" s="63"/>
      <c r="TEQ50" s="63"/>
      <c r="TER50" s="63"/>
      <c r="TES50" s="63"/>
      <c r="TET50" s="63"/>
      <c r="TEU50" s="63"/>
      <c r="TEV50" s="64"/>
      <c r="TEW50" s="63"/>
      <c r="TEX50" s="63"/>
      <c r="TEY50" s="63"/>
      <c r="TEZ50" s="63"/>
      <c r="TFA50" s="63"/>
      <c r="TFB50" s="63"/>
      <c r="TFC50" s="63"/>
      <c r="TFD50" s="64"/>
      <c r="TFE50" s="63"/>
      <c r="TFF50" s="63"/>
      <c r="TFG50" s="63"/>
      <c r="TFH50" s="63"/>
      <c r="TFI50" s="63"/>
      <c r="TFJ50" s="63"/>
      <c r="TFK50" s="63"/>
      <c r="TFL50" s="64"/>
      <c r="TFM50" s="63"/>
      <c r="TFN50" s="63"/>
      <c r="TFO50" s="63"/>
      <c r="TFP50" s="63"/>
      <c r="TFQ50" s="63"/>
      <c r="TFR50" s="63"/>
      <c r="TFS50" s="63"/>
      <c r="TFT50" s="64"/>
      <c r="TFU50" s="63"/>
      <c r="TFV50" s="63"/>
      <c r="TFW50" s="63"/>
      <c r="TFX50" s="63"/>
      <c r="TFY50" s="63"/>
      <c r="TFZ50" s="63"/>
      <c r="TGA50" s="63"/>
      <c r="TGB50" s="64"/>
      <c r="TGC50" s="63"/>
      <c r="TGD50" s="63"/>
      <c r="TGE50" s="63"/>
      <c r="TGF50" s="63"/>
      <c r="TGG50" s="63"/>
      <c r="TGH50" s="63"/>
      <c r="TGI50" s="63"/>
      <c r="TGJ50" s="64"/>
      <c r="TGK50" s="63"/>
      <c r="TGL50" s="63"/>
      <c r="TGM50" s="63"/>
      <c r="TGN50" s="63"/>
      <c r="TGO50" s="63"/>
      <c r="TGP50" s="63"/>
      <c r="TGQ50" s="63"/>
      <c r="TGR50" s="64"/>
      <c r="TGS50" s="63"/>
      <c r="TGT50" s="63"/>
      <c r="TGU50" s="63"/>
      <c r="TGV50" s="63"/>
      <c r="TGW50" s="63"/>
      <c r="TGX50" s="63"/>
      <c r="TGY50" s="63"/>
      <c r="TGZ50" s="64"/>
      <c r="THA50" s="63"/>
      <c r="THB50" s="63"/>
      <c r="THC50" s="63"/>
      <c r="THD50" s="63"/>
      <c r="THE50" s="63"/>
      <c r="THF50" s="63"/>
      <c r="THG50" s="63"/>
      <c r="THH50" s="64"/>
      <c r="THI50" s="63"/>
      <c r="THJ50" s="63"/>
      <c r="THK50" s="63"/>
      <c r="THL50" s="63"/>
      <c r="THM50" s="63"/>
      <c r="THN50" s="63"/>
      <c r="THO50" s="63"/>
      <c r="THP50" s="64"/>
      <c r="THQ50" s="63"/>
      <c r="THR50" s="63"/>
      <c r="THS50" s="63"/>
      <c r="THT50" s="63"/>
      <c r="THU50" s="63"/>
      <c r="THV50" s="63"/>
      <c r="THW50" s="63"/>
      <c r="THX50" s="64"/>
      <c r="THY50" s="63"/>
      <c r="THZ50" s="63"/>
      <c r="TIA50" s="63"/>
      <c r="TIB50" s="63"/>
      <c r="TIC50" s="63"/>
      <c r="TID50" s="63"/>
      <c r="TIE50" s="63"/>
      <c r="TIF50" s="64"/>
      <c r="TIG50" s="63"/>
      <c r="TIH50" s="63"/>
      <c r="TII50" s="63"/>
      <c r="TIJ50" s="63"/>
      <c r="TIK50" s="63"/>
      <c r="TIL50" s="63"/>
      <c r="TIM50" s="63"/>
      <c r="TIN50" s="64"/>
      <c r="TIO50" s="63"/>
      <c r="TIP50" s="63"/>
      <c r="TIQ50" s="63"/>
      <c r="TIR50" s="63"/>
      <c r="TIS50" s="63"/>
      <c r="TIT50" s="63"/>
      <c r="TIU50" s="63"/>
      <c r="TIV50" s="64"/>
      <c r="TIW50" s="63"/>
      <c r="TIX50" s="63"/>
      <c r="TIY50" s="63"/>
      <c r="TIZ50" s="63"/>
      <c r="TJA50" s="63"/>
      <c r="TJB50" s="63"/>
      <c r="TJC50" s="63"/>
      <c r="TJD50" s="64"/>
      <c r="TJE50" s="63"/>
      <c r="TJF50" s="63"/>
      <c r="TJG50" s="63"/>
      <c r="TJH50" s="63"/>
      <c r="TJI50" s="63"/>
      <c r="TJJ50" s="63"/>
      <c r="TJK50" s="63"/>
      <c r="TJL50" s="64"/>
      <c r="TJM50" s="63"/>
      <c r="TJN50" s="63"/>
      <c r="TJO50" s="63"/>
      <c r="TJP50" s="63"/>
      <c r="TJQ50" s="63"/>
      <c r="TJR50" s="63"/>
      <c r="TJS50" s="63"/>
      <c r="TJT50" s="64"/>
      <c r="TJU50" s="63"/>
      <c r="TJV50" s="63"/>
      <c r="TJW50" s="63"/>
      <c r="TJX50" s="63"/>
      <c r="TJY50" s="63"/>
      <c r="TJZ50" s="63"/>
      <c r="TKA50" s="63"/>
      <c r="TKB50" s="64"/>
      <c r="TKC50" s="63"/>
      <c r="TKD50" s="63"/>
      <c r="TKE50" s="63"/>
      <c r="TKF50" s="63"/>
      <c r="TKG50" s="63"/>
      <c r="TKH50" s="63"/>
      <c r="TKI50" s="63"/>
      <c r="TKJ50" s="64"/>
      <c r="TKK50" s="63"/>
      <c r="TKL50" s="63"/>
      <c r="TKM50" s="63"/>
      <c r="TKN50" s="63"/>
      <c r="TKO50" s="63"/>
      <c r="TKP50" s="63"/>
      <c r="TKQ50" s="63"/>
      <c r="TKR50" s="64"/>
      <c r="TKS50" s="63"/>
      <c r="TKT50" s="63"/>
      <c r="TKU50" s="63"/>
      <c r="TKV50" s="63"/>
      <c r="TKW50" s="63"/>
      <c r="TKX50" s="63"/>
      <c r="TKY50" s="63"/>
      <c r="TKZ50" s="64"/>
      <c r="TLA50" s="63"/>
      <c r="TLB50" s="63"/>
      <c r="TLC50" s="63"/>
      <c r="TLD50" s="63"/>
      <c r="TLE50" s="63"/>
      <c r="TLF50" s="63"/>
      <c r="TLG50" s="63"/>
      <c r="TLH50" s="64"/>
      <c r="TLI50" s="63"/>
      <c r="TLJ50" s="63"/>
      <c r="TLK50" s="63"/>
      <c r="TLL50" s="63"/>
      <c r="TLM50" s="63"/>
      <c r="TLN50" s="63"/>
      <c r="TLO50" s="63"/>
      <c r="TLP50" s="64"/>
      <c r="TLQ50" s="63"/>
      <c r="TLR50" s="63"/>
      <c r="TLS50" s="63"/>
      <c r="TLT50" s="63"/>
      <c r="TLU50" s="63"/>
      <c r="TLV50" s="63"/>
      <c r="TLW50" s="63"/>
      <c r="TLX50" s="64"/>
      <c r="TLY50" s="63"/>
      <c r="TLZ50" s="63"/>
      <c r="TMA50" s="63"/>
      <c r="TMB50" s="63"/>
      <c r="TMC50" s="63"/>
      <c r="TMD50" s="63"/>
      <c r="TME50" s="63"/>
      <c r="TMF50" s="64"/>
      <c r="TMG50" s="63"/>
      <c r="TMH50" s="63"/>
      <c r="TMI50" s="63"/>
      <c r="TMJ50" s="63"/>
      <c r="TMK50" s="63"/>
      <c r="TML50" s="63"/>
      <c r="TMM50" s="63"/>
      <c r="TMN50" s="64"/>
      <c r="TMO50" s="63"/>
      <c r="TMP50" s="63"/>
      <c r="TMQ50" s="63"/>
      <c r="TMR50" s="63"/>
      <c r="TMS50" s="63"/>
      <c r="TMT50" s="63"/>
      <c r="TMU50" s="63"/>
      <c r="TMV50" s="64"/>
      <c r="TMW50" s="63"/>
      <c r="TMX50" s="63"/>
      <c r="TMY50" s="63"/>
      <c r="TMZ50" s="63"/>
      <c r="TNA50" s="63"/>
      <c r="TNB50" s="63"/>
      <c r="TNC50" s="63"/>
      <c r="TND50" s="64"/>
      <c r="TNE50" s="63"/>
      <c r="TNF50" s="63"/>
      <c r="TNG50" s="63"/>
      <c r="TNH50" s="63"/>
      <c r="TNI50" s="63"/>
      <c r="TNJ50" s="63"/>
      <c r="TNK50" s="63"/>
      <c r="TNL50" s="64"/>
      <c r="TNM50" s="63"/>
      <c r="TNN50" s="63"/>
      <c r="TNO50" s="63"/>
      <c r="TNP50" s="63"/>
      <c r="TNQ50" s="63"/>
      <c r="TNR50" s="63"/>
      <c r="TNS50" s="63"/>
      <c r="TNT50" s="64"/>
      <c r="TNU50" s="63"/>
      <c r="TNV50" s="63"/>
      <c r="TNW50" s="63"/>
      <c r="TNX50" s="63"/>
      <c r="TNY50" s="63"/>
      <c r="TNZ50" s="63"/>
      <c r="TOA50" s="63"/>
      <c r="TOB50" s="64"/>
      <c r="TOC50" s="63"/>
      <c r="TOD50" s="63"/>
      <c r="TOE50" s="63"/>
      <c r="TOF50" s="63"/>
      <c r="TOG50" s="63"/>
      <c r="TOH50" s="63"/>
      <c r="TOI50" s="63"/>
      <c r="TOJ50" s="64"/>
      <c r="TOK50" s="63"/>
      <c r="TOL50" s="63"/>
      <c r="TOM50" s="63"/>
      <c r="TON50" s="63"/>
      <c r="TOO50" s="63"/>
      <c r="TOP50" s="63"/>
      <c r="TOQ50" s="63"/>
      <c r="TOR50" s="64"/>
      <c r="TOS50" s="63"/>
      <c r="TOT50" s="63"/>
      <c r="TOU50" s="63"/>
      <c r="TOV50" s="63"/>
      <c r="TOW50" s="63"/>
      <c r="TOX50" s="63"/>
      <c r="TOY50" s="63"/>
      <c r="TOZ50" s="64"/>
      <c r="TPA50" s="63"/>
      <c r="TPB50" s="63"/>
      <c r="TPC50" s="63"/>
      <c r="TPD50" s="63"/>
      <c r="TPE50" s="63"/>
      <c r="TPF50" s="63"/>
      <c r="TPG50" s="63"/>
      <c r="TPH50" s="64"/>
      <c r="TPI50" s="63"/>
      <c r="TPJ50" s="63"/>
      <c r="TPK50" s="63"/>
      <c r="TPL50" s="63"/>
      <c r="TPM50" s="63"/>
      <c r="TPN50" s="63"/>
      <c r="TPO50" s="63"/>
      <c r="TPP50" s="64"/>
      <c r="TPQ50" s="63"/>
      <c r="TPR50" s="63"/>
      <c r="TPS50" s="63"/>
      <c r="TPT50" s="63"/>
      <c r="TPU50" s="63"/>
      <c r="TPV50" s="63"/>
      <c r="TPW50" s="63"/>
      <c r="TPX50" s="64"/>
      <c r="TPY50" s="63"/>
      <c r="TPZ50" s="63"/>
      <c r="TQA50" s="63"/>
      <c r="TQB50" s="63"/>
      <c r="TQC50" s="63"/>
      <c r="TQD50" s="63"/>
      <c r="TQE50" s="63"/>
      <c r="TQF50" s="64"/>
      <c r="TQG50" s="63"/>
      <c r="TQH50" s="63"/>
      <c r="TQI50" s="63"/>
      <c r="TQJ50" s="63"/>
      <c r="TQK50" s="63"/>
      <c r="TQL50" s="63"/>
      <c r="TQM50" s="63"/>
      <c r="TQN50" s="64"/>
      <c r="TQO50" s="63"/>
      <c r="TQP50" s="63"/>
      <c r="TQQ50" s="63"/>
      <c r="TQR50" s="63"/>
      <c r="TQS50" s="63"/>
      <c r="TQT50" s="63"/>
      <c r="TQU50" s="63"/>
      <c r="TQV50" s="64"/>
      <c r="TQW50" s="63"/>
      <c r="TQX50" s="63"/>
      <c r="TQY50" s="63"/>
      <c r="TQZ50" s="63"/>
      <c r="TRA50" s="63"/>
      <c r="TRB50" s="63"/>
      <c r="TRC50" s="63"/>
      <c r="TRD50" s="64"/>
      <c r="TRE50" s="63"/>
      <c r="TRF50" s="63"/>
      <c r="TRG50" s="63"/>
      <c r="TRH50" s="63"/>
      <c r="TRI50" s="63"/>
      <c r="TRJ50" s="63"/>
      <c r="TRK50" s="63"/>
      <c r="TRL50" s="64"/>
      <c r="TRM50" s="63"/>
      <c r="TRN50" s="63"/>
      <c r="TRO50" s="63"/>
      <c r="TRP50" s="63"/>
      <c r="TRQ50" s="63"/>
      <c r="TRR50" s="63"/>
      <c r="TRS50" s="63"/>
      <c r="TRT50" s="64"/>
      <c r="TRU50" s="63"/>
      <c r="TRV50" s="63"/>
      <c r="TRW50" s="63"/>
      <c r="TRX50" s="63"/>
      <c r="TRY50" s="63"/>
      <c r="TRZ50" s="63"/>
      <c r="TSA50" s="63"/>
      <c r="TSB50" s="64"/>
      <c r="TSC50" s="63"/>
      <c r="TSD50" s="63"/>
      <c r="TSE50" s="63"/>
      <c r="TSF50" s="63"/>
      <c r="TSG50" s="63"/>
      <c r="TSH50" s="63"/>
      <c r="TSI50" s="63"/>
      <c r="TSJ50" s="64"/>
      <c r="TSK50" s="63"/>
      <c r="TSL50" s="63"/>
      <c r="TSM50" s="63"/>
      <c r="TSN50" s="63"/>
      <c r="TSO50" s="63"/>
      <c r="TSP50" s="63"/>
      <c r="TSQ50" s="63"/>
      <c r="TSR50" s="64"/>
      <c r="TSS50" s="63"/>
      <c r="TST50" s="63"/>
      <c r="TSU50" s="63"/>
      <c r="TSV50" s="63"/>
      <c r="TSW50" s="63"/>
      <c r="TSX50" s="63"/>
      <c r="TSY50" s="63"/>
      <c r="TSZ50" s="64"/>
      <c r="TTA50" s="63"/>
      <c r="TTB50" s="63"/>
      <c r="TTC50" s="63"/>
      <c r="TTD50" s="63"/>
      <c r="TTE50" s="63"/>
      <c r="TTF50" s="63"/>
      <c r="TTG50" s="63"/>
      <c r="TTH50" s="64"/>
      <c r="TTI50" s="63"/>
      <c r="TTJ50" s="63"/>
      <c r="TTK50" s="63"/>
      <c r="TTL50" s="63"/>
      <c r="TTM50" s="63"/>
      <c r="TTN50" s="63"/>
      <c r="TTO50" s="63"/>
      <c r="TTP50" s="64"/>
      <c r="TTQ50" s="63"/>
      <c r="TTR50" s="63"/>
      <c r="TTS50" s="63"/>
      <c r="TTT50" s="63"/>
      <c r="TTU50" s="63"/>
      <c r="TTV50" s="63"/>
      <c r="TTW50" s="63"/>
      <c r="TTX50" s="64"/>
      <c r="TTY50" s="63"/>
      <c r="TTZ50" s="63"/>
      <c r="TUA50" s="63"/>
      <c r="TUB50" s="63"/>
      <c r="TUC50" s="63"/>
      <c r="TUD50" s="63"/>
      <c r="TUE50" s="63"/>
      <c r="TUF50" s="64"/>
      <c r="TUG50" s="63"/>
      <c r="TUH50" s="63"/>
      <c r="TUI50" s="63"/>
      <c r="TUJ50" s="63"/>
      <c r="TUK50" s="63"/>
      <c r="TUL50" s="63"/>
      <c r="TUM50" s="63"/>
      <c r="TUN50" s="64"/>
      <c r="TUO50" s="63"/>
      <c r="TUP50" s="63"/>
      <c r="TUQ50" s="63"/>
      <c r="TUR50" s="63"/>
      <c r="TUS50" s="63"/>
      <c r="TUT50" s="63"/>
      <c r="TUU50" s="63"/>
      <c r="TUV50" s="64"/>
      <c r="TUW50" s="63"/>
      <c r="TUX50" s="63"/>
      <c r="TUY50" s="63"/>
      <c r="TUZ50" s="63"/>
      <c r="TVA50" s="63"/>
      <c r="TVB50" s="63"/>
      <c r="TVC50" s="63"/>
      <c r="TVD50" s="64"/>
      <c r="TVE50" s="63"/>
      <c r="TVF50" s="63"/>
      <c r="TVG50" s="63"/>
      <c r="TVH50" s="63"/>
      <c r="TVI50" s="63"/>
      <c r="TVJ50" s="63"/>
      <c r="TVK50" s="63"/>
      <c r="TVL50" s="64"/>
      <c r="TVM50" s="63"/>
      <c r="TVN50" s="63"/>
      <c r="TVO50" s="63"/>
      <c r="TVP50" s="63"/>
      <c r="TVQ50" s="63"/>
      <c r="TVR50" s="63"/>
      <c r="TVS50" s="63"/>
      <c r="TVT50" s="64"/>
      <c r="TVU50" s="63"/>
      <c r="TVV50" s="63"/>
      <c r="TVW50" s="63"/>
      <c r="TVX50" s="63"/>
      <c r="TVY50" s="63"/>
      <c r="TVZ50" s="63"/>
      <c r="TWA50" s="63"/>
      <c r="TWB50" s="64"/>
      <c r="TWC50" s="63"/>
      <c r="TWD50" s="63"/>
      <c r="TWE50" s="63"/>
      <c r="TWF50" s="63"/>
      <c r="TWG50" s="63"/>
      <c r="TWH50" s="63"/>
      <c r="TWI50" s="63"/>
      <c r="TWJ50" s="64"/>
      <c r="TWK50" s="63"/>
      <c r="TWL50" s="63"/>
      <c r="TWM50" s="63"/>
      <c r="TWN50" s="63"/>
      <c r="TWO50" s="63"/>
      <c r="TWP50" s="63"/>
      <c r="TWQ50" s="63"/>
      <c r="TWR50" s="64"/>
      <c r="TWS50" s="63"/>
      <c r="TWT50" s="63"/>
      <c r="TWU50" s="63"/>
      <c r="TWV50" s="63"/>
      <c r="TWW50" s="63"/>
      <c r="TWX50" s="63"/>
      <c r="TWY50" s="63"/>
      <c r="TWZ50" s="64"/>
      <c r="TXA50" s="63"/>
      <c r="TXB50" s="63"/>
      <c r="TXC50" s="63"/>
      <c r="TXD50" s="63"/>
      <c r="TXE50" s="63"/>
      <c r="TXF50" s="63"/>
      <c r="TXG50" s="63"/>
      <c r="TXH50" s="64"/>
      <c r="TXI50" s="63"/>
      <c r="TXJ50" s="63"/>
      <c r="TXK50" s="63"/>
      <c r="TXL50" s="63"/>
      <c r="TXM50" s="63"/>
      <c r="TXN50" s="63"/>
      <c r="TXO50" s="63"/>
      <c r="TXP50" s="64"/>
      <c r="TXQ50" s="63"/>
      <c r="TXR50" s="63"/>
      <c r="TXS50" s="63"/>
      <c r="TXT50" s="63"/>
      <c r="TXU50" s="63"/>
      <c r="TXV50" s="63"/>
      <c r="TXW50" s="63"/>
      <c r="TXX50" s="64"/>
      <c r="TXY50" s="63"/>
      <c r="TXZ50" s="63"/>
      <c r="TYA50" s="63"/>
      <c r="TYB50" s="63"/>
      <c r="TYC50" s="63"/>
      <c r="TYD50" s="63"/>
      <c r="TYE50" s="63"/>
      <c r="TYF50" s="64"/>
      <c r="TYG50" s="63"/>
      <c r="TYH50" s="63"/>
      <c r="TYI50" s="63"/>
      <c r="TYJ50" s="63"/>
      <c r="TYK50" s="63"/>
      <c r="TYL50" s="63"/>
      <c r="TYM50" s="63"/>
      <c r="TYN50" s="64"/>
      <c r="TYO50" s="63"/>
      <c r="TYP50" s="63"/>
      <c r="TYQ50" s="63"/>
      <c r="TYR50" s="63"/>
      <c r="TYS50" s="63"/>
      <c r="TYT50" s="63"/>
      <c r="TYU50" s="63"/>
      <c r="TYV50" s="64"/>
      <c r="TYW50" s="63"/>
      <c r="TYX50" s="63"/>
      <c r="TYY50" s="63"/>
      <c r="TYZ50" s="63"/>
      <c r="TZA50" s="63"/>
      <c r="TZB50" s="63"/>
      <c r="TZC50" s="63"/>
      <c r="TZD50" s="64"/>
      <c r="TZE50" s="63"/>
      <c r="TZF50" s="63"/>
      <c r="TZG50" s="63"/>
      <c r="TZH50" s="63"/>
      <c r="TZI50" s="63"/>
      <c r="TZJ50" s="63"/>
      <c r="TZK50" s="63"/>
      <c r="TZL50" s="64"/>
      <c r="TZM50" s="63"/>
      <c r="TZN50" s="63"/>
      <c r="TZO50" s="63"/>
      <c r="TZP50" s="63"/>
      <c r="TZQ50" s="63"/>
      <c r="TZR50" s="63"/>
      <c r="TZS50" s="63"/>
      <c r="TZT50" s="64"/>
      <c r="TZU50" s="63"/>
      <c r="TZV50" s="63"/>
      <c r="TZW50" s="63"/>
      <c r="TZX50" s="63"/>
      <c r="TZY50" s="63"/>
      <c r="TZZ50" s="63"/>
      <c r="UAA50" s="63"/>
      <c r="UAB50" s="64"/>
      <c r="UAC50" s="63"/>
      <c r="UAD50" s="63"/>
      <c r="UAE50" s="63"/>
      <c r="UAF50" s="63"/>
      <c r="UAG50" s="63"/>
      <c r="UAH50" s="63"/>
      <c r="UAI50" s="63"/>
      <c r="UAJ50" s="64"/>
      <c r="UAK50" s="63"/>
      <c r="UAL50" s="63"/>
      <c r="UAM50" s="63"/>
      <c r="UAN50" s="63"/>
      <c r="UAO50" s="63"/>
      <c r="UAP50" s="63"/>
      <c r="UAQ50" s="63"/>
      <c r="UAR50" s="64"/>
      <c r="UAS50" s="63"/>
      <c r="UAT50" s="63"/>
      <c r="UAU50" s="63"/>
      <c r="UAV50" s="63"/>
      <c r="UAW50" s="63"/>
      <c r="UAX50" s="63"/>
      <c r="UAY50" s="63"/>
      <c r="UAZ50" s="64"/>
      <c r="UBA50" s="63"/>
      <c r="UBB50" s="63"/>
      <c r="UBC50" s="63"/>
      <c r="UBD50" s="63"/>
      <c r="UBE50" s="63"/>
      <c r="UBF50" s="63"/>
      <c r="UBG50" s="63"/>
      <c r="UBH50" s="64"/>
      <c r="UBI50" s="63"/>
      <c r="UBJ50" s="63"/>
      <c r="UBK50" s="63"/>
      <c r="UBL50" s="63"/>
      <c r="UBM50" s="63"/>
      <c r="UBN50" s="63"/>
      <c r="UBO50" s="63"/>
      <c r="UBP50" s="64"/>
      <c r="UBQ50" s="63"/>
      <c r="UBR50" s="63"/>
      <c r="UBS50" s="63"/>
      <c r="UBT50" s="63"/>
      <c r="UBU50" s="63"/>
      <c r="UBV50" s="63"/>
      <c r="UBW50" s="63"/>
      <c r="UBX50" s="64"/>
      <c r="UBY50" s="63"/>
      <c r="UBZ50" s="63"/>
      <c r="UCA50" s="63"/>
      <c r="UCB50" s="63"/>
      <c r="UCC50" s="63"/>
      <c r="UCD50" s="63"/>
      <c r="UCE50" s="63"/>
      <c r="UCF50" s="64"/>
      <c r="UCG50" s="63"/>
      <c r="UCH50" s="63"/>
      <c r="UCI50" s="63"/>
      <c r="UCJ50" s="63"/>
      <c r="UCK50" s="63"/>
      <c r="UCL50" s="63"/>
      <c r="UCM50" s="63"/>
      <c r="UCN50" s="64"/>
      <c r="UCO50" s="63"/>
      <c r="UCP50" s="63"/>
      <c r="UCQ50" s="63"/>
      <c r="UCR50" s="63"/>
      <c r="UCS50" s="63"/>
      <c r="UCT50" s="63"/>
      <c r="UCU50" s="63"/>
      <c r="UCV50" s="64"/>
      <c r="UCW50" s="63"/>
      <c r="UCX50" s="63"/>
      <c r="UCY50" s="63"/>
      <c r="UCZ50" s="63"/>
      <c r="UDA50" s="63"/>
      <c r="UDB50" s="63"/>
      <c r="UDC50" s="63"/>
      <c r="UDD50" s="64"/>
      <c r="UDE50" s="63"/>
      <c r="UDF50" s="63"/>
      <c r="UDG50" s="63"/>
      <c r="UDH50" s="63"/>
      <c r="UDI50" s="63"/>
      <c r="UDJ50" s="63"/>
      <c r="UDK50" s="63"/>
      <c r="UDL50" s="64"/>
      <c r="UDM50" s="63"/>
      <c r="UDN50" s="63"/>
      <c r="UDO50" s="63"/>
      <c r="UDP50" s="63"/>
      <c r="UDQ50" s="63"/>
      <c r="UDR50" s="63"/>
      <c r="UDS50" s="63"/>
      <c r="UDT50" s="64"/>
      <c r="UDU50" s="63"/>
      <c r="UDV50" s="63"/>
      <c r="UDW50" s="63"/>
      <c r="UDX50" s="63"/>
      <c r="UDY50" s="63"/>
      <c r="UDZ50" s="63"/>
      <c r="UEA50" s="63"/>
      <c r="UEB50" s="64"/>
      <c r="UEC50" s="63"/>
      <c r="UED50" s="63"/>
      <c r="UEE50" s="63"/>
      <c r="UEF50" s="63"/>
      <c r="UEG50" s="63"/>
      <c r="UEH50" s="63"/>
      <c r="UEI50" s="63"/>
      <c r="UEJ50" s="64"/>
      <c r="UEK50" s="63"/>
      <c r="UEL50" s="63"/>
      <c r="UEM50" s="63"/>
      <c r="UEN50" s="63"/>
      <c r="UEO50" s="63"/>
      <c r="UEP50" s="63"/>
      <c r="UEQ50" s="63"/>
      <c r="UER50" s="64"/>
      <c r="UES50" s="63"/>
      <c r="UET50" s="63"/>
      <c r="UEU50" s="63"/>
      <c r="UEV50" s="63"/>
      <c r="UEW50" s="63"/>
      <c r="UEX50" s="63"/>
      <c r="UEY50" s="63"/>
      <c r="UEZ50" s="64"/>
      <c r="UFA50" s="63"/>
      <c r="UFB50" s="63"/>
      <c r="UFC50" s="63"/>
      <c r="UFD50" s="63"/>
      <c r="UFE50" s="63"/>
      <c r="UFF50" s="63"/>
      <c r="UFG50" s="63"/>
      <c r="UFH50" s="64"/>
      <c r="UFI50" s="63"/>
      <c r="UFJ50" s="63"/>
      <c r="UFK50" s="63"/>
      <c r="UFL50" s="63"/>
      <c r="UFM50" s="63"/>
      <c r="UFN50" s="63"/>
      <c r="UFO50" s="63"/>
      <c r="UFP50" s="64"/>
      <c r="UFQ50" s="63"/>
      <c r="UFR50" s="63"/>
      <c r="UFS50" s="63"/>
      <c r="UFT50" s="63"/>
      <c r="UFU50" s="63"/>
      <c r="UFV50" s="63"/>
      <c r="UFW50" s="63"/>
      <c r="UFX50" s="64"/>
      <c r="UFY50" s="63"/>
      <c r="UFZ50" s="63"/>
      <c r="UGA50" s="63"/>
      <c r="UGB50" s="63"/>
      <c r="UGC50" s="63"/>
      <c r="UGD50" s="63"/>
      <c r="UGE50" s="63"/>
      <c r="UGF50" s="64"/>
      <c r="UGG50" s="63"/>
      <c r="UGH50" s="63"/>
      <c r="UGI50" s="63"/>
      <c r="UGJ50" s="63"/>
      <c r="UGK50" s="63"/>
      <c r="UGL50" s="63"/>
      <c r="UGM50" s="63"/>
      <c r="UGN50" s="64"/>
      <c r="UGO50" s="63"/>
      <c r="UGP50" s="63"/>
      <c r="UGQ50" s="63"/>
      <c r="UGR50" s="63"/>
      <c r="UGS50" s="63"/>
      <c r="UGT50" s="63"/>
      <c r="UGU50" s="63"/>
      <c r="UGV50" s="64"/>
      <c r="UGW50" s="63"/>
      <c r="UGX50" s="63"/>
      <c r="UGY50" s="63"/>
      <c r="UGZ50" s="63"/>
      <c r="UHA50" s="63"/>
      <c r="UHB50" s="63"/>
      <c r="UHC50" s="63"/>
      <c r="UHD50" s="64"/>
      <c r="UHE50" s="63"/>
      <c r="UHF50" s="63"/>
      <c r="UHG50" s="63"/>
      <c r="UHH50" s="63"/>
      <c r="UHI50" s="63"/>
      <c r="UHJ50" s="63"/>
      <c r="UHK50" s="63"/>
      <c r="UHL50" s="64"/>
      <c r="UHM50" s="63"/>
      <c r="UHN50" s="63"/>
      <c r="UHO50" s="63"/>
      <c r="UHP50" s="63"/>
      <c r="UHQ50" s="63"/>
      <c r="UHR50" s="63"/>
      <c r="UHS50" s="63"/>
      <c r="UHT50" s="64"/>
      <c r="UHU50" s="63"/>
      <c r="UHV50" s="63"/>
      <c r="UHW50" s="63"/>
      <c r="UHX50" s="63"/>
      <c r="UHY50" s="63"/>
      <c r="UHZ50" s="63"/>
      <c r="UIA50" s="63"/>
      <c r="UIB50" s="64"/>
      <c r="UIC50" s="63"/>
      <c r="UID50" s="63"/>
      <c r="UIE50" s="63"/>
      <c r="UIF50" s="63"/>
      <c r="UIG50" s="63"/>
      <c r="UIH50" s="63"/>
      <c r="UII50" s="63"/>
      <c r="UIJ50" s="64"/>
      <c r="UIK50" s="63"/>
      <c r="UIL50" s="63"/>
      <c r="UIM50" s="63"/>
      <c r="UIN50" s="63"/>
      <c r="UIO50" s="63"/>
      <c r="UIP50" s="63"/>
      <c r="UIQ50" s="63"/>
      <c r="UIR50" s="64"/>
      <c r="UIS50" s="63"/>
      <c r="UIT50" s="63"/>
      <c r="UIU50" s="63"/>
      <c r="UIV50" s="63"/>
      <c r="UIW50" s="63"/>
      <c r="UIX50" s="63"/>
      <c r="UIY50" s="63"/>
      <c r="UIZ50" s="64"/>
      <c r="UJA50" s="63"/>
      <c r="UJB50" s="63"/>
      <c r="UJC50" s="63"/>
      <c r="UJD50" s="63"/>
      <c r="UJE50" s="63"/>
      <c r="UJF50" s="63"/>
      <c r="UJG50" s="63"/>
      <c r="UJH50" s="64"/>
      <c r="UJI50" s="63"/>
      <c r="UJJ50" s="63"/>
      <c r="UJK50" s="63"/>
      <c r="UJL50" s="63"/>
      <c r="UJM50" s="63"/>
      <c r="UJN50" s="63"/>
      <c r="UJO50" s="63"/>
      <c r="UJP50" s="64"/>
      <c r="UJQ50" s="63"/>
      <c r="UJR50" s="63"/>
      <c r="UJS50" s="63"/>
      <c r="UJT50" s="63"/>
      <c r="UJU50" s="63"/>
      <c r="UJV50" s="63"/>
      <c r="UJW50" s="63"/>
      <c r="UJX50" s="64"/>
      <c r="UJY50" s="63"/>
      <c r="UJZ50" s="63"/>
      <c r="UKA50" s="63"/>
      <c r="UKB50" s="63"/>
      <c r="UKC50" s="63"/>
      <c r="UKD50" s="63"/>
      <c r="UKE50" s="63"/>
      <c r="UKF50" s="64"/>
      <c r="UKG50" s="63"/>
      <c r="UKH50" s="63"/>
      <c r="UKI50" s="63"/>
      <c r="UKJ50" s="63"/>
      <c r="UKK50" s="63"/>
      <c r="UKL50" s="63"/>
      <c r="UKM50" s="63"/>
      <c r="UKN50" s="64"/>
      <c r="UKO50" s="63"/>
      <c r="UKP50" s="63"/>
      <c r="UKQ50" s="63"/>
      <c r="UKR50" s="63"/>
      <c r="UKS50" s="63"/>
      <c r="UKT50" s="63"/>
      <c r="UKU50" s="63"/>
      <c r="UKV50" s="64"/>
      <c r="UKW50" s="63"/>
      <c r="UKX50" s="63"/>
      <c r="UKY50" s="63"/>
      <c r="UKZ50" s="63"/>
      <c r="ULA50" s="63"/>
      <c r="ULB50" s="63"/>
      <c r="ULC50" s="63"/>
      <c r="ULD50" s="64"/>
      <c r="ULE50" s="63"/>
      <c r="ULF50" s="63"/>
      <c r="ULG50" s="63"/>
      <c r="ULH50" s="63"/>
      <c r="ULI50" s="63"/>
      <c r="ULJ50" s="63"/>
      <c r="ULK50" s="63"/>
      <c r="ULL50" s="64"/>
      <c r="ULM50" s="63"/>
      <c r="ULN50" s="63"/>
      <c r="ULO50" s="63"/>
      <c r="ULP50" s="63"/>
      <c r="ULQ50" s="63"/>
      <c r="ULR50" s="63"/>
      <c r="ULS50" s="63"/>
      <c r="ULT50" s="64"/>
      <c r="ULU50" s="63"/>
      <c r="ULV50" s="63"/>
      <c r="ULW50" s="63"/>
      <c r="ULX50" s="63"/>
      <c r="ULY50" s="63"/>
      <c r="ULZ50" s="63"/>
      <c r="UMA50" s="63"/>
      <c r="UMB50" s="64"/>
      <c r="UMC50" s="63"/>
      <c r="UMD50" s="63"/>
      <c r="UME50" s="63"/>
      <c r="UMF50" s="63"/>
      <c r="UMG50" s="63"/>
      <c r="UMH50" s="63"/>
      <c r="UMI50" s="63"/>
      <c r="UMJ50" s="64"/>
      <c r="UMK50" s="63"/>
      <c r="UML50" s="63"/>
      <c r="UMM50" s="63"/>
      <c r="UMN50" s="63"/>
      <c r="UMO50" s="63"/>
      <c r="UMP50" s="63"/>
      <c r="UMQ50" s="63"/>
      <c r="UMR50" s="64"/>
      <c r="UMS50" s="63"/>
      <c r="UMT50" s="63"/>
      <c r="UMU50" s="63"/>
      <c r="UMV50" s="63"/>
      <c r="UMW50" s="63"/>
      <c r="UMX50" s="63"/>
      <c r="UMY50" s="63"/>
      <c r="UMZ50" s="64"/>
      <c r="UNA50" s="63"/>
      <c r="UNB50" s="63"/>
      <c r="UNC50" s="63"/>
      <c r="UND50" s="63"/>
      <c r="UNE50" s="63"/>
      <c r="UNF50" s="63"/>
      <c r="UNG50" s="63"/>
      <c r="UNH50" s="64"/>
      <c r="UNI50" s="63"/>
      <c r="UNJ50" s="63"/>
      <c r="UNK50" s="63"/>
      <c r="UNL50" s="63"/>
      <c r="UNM50" s="63"/>
      <c r="UNN50" s="63"/>
      <c r="UNO50" s="63"/>
      <c r="UNP50" s="64"/>
      <c r="UNQ50" s="63"/>
      <c r="UNR50" s="63"/>
      <c r="UNS50" s="63"/>
      <c r="UNT50" s="63"/>
      <c r="UNU50" s="63"/>
      <c r="UNV50" s="63"/>
      <c r="UNW50" s="63"/>
      <c r="UNX50" s="64"/>
      <c r="UNY50" s="63"/>
      <c r="UNZ50" s="63"/>
      <c r="UOA50" s="63"/>
      <c r="UOB50" s="63"/>
      <c r="UOC50" s="63"/>
      <c r="UOD50" s="63"/>
      <c r="UOE50" s="63"/>
      <c r="UOF50" s="64"/>
      <c r="UOG50" s="63"/>
      <c r="UOH50" s="63"/>
      <c r="UOI50" s="63"/>
      <c r="UOJ50" s="63"/>
      <c r="UOK50" s="63"/>
      <c r="UOL50" s="63"/>
      <c r="UOM50" s="63"/>
      <c r="UON50" s="64"/>
      <c r="UOO50" s="63"/>
      <c r="UOP50" s="63"/>
      <c r="UOQ50" s="63"/>
      <c r="UOR50" s="63"/>
      <c r="UOS50" s="63"/>
      <c r="UOT50" s="63"/>
      <c r="UOU50" s="63"/>
      <c r="UOV50" s="64"/>
      <c r="UOW50" s="63"/>
      <c r="UOX50" s="63"/>
      <c r="UOY50" s="63"/>
      <c r="UOZ50" s="63"/>
      <c r="UPA50" s="63"/>
      <c r="UPB50" s="63"/>
      <c r="UPC50" s="63"/>
      <c r="UPD50" s="64"/>
      <c r="UPE50" s="63"/>
      <c r="UPF50" s="63"/>
      <c r="UPG50" s="63"/>
      <c r="UPH50" s="63"/>
      <c r="UPI50" s="63"/>
      <c r="UPJ50" s="63"/>
      <c r="UPK50" s="63"/>
      <c r="UPL50" s="64"/>
      <c r="UPM50" s="63"/>
      <c r="UPN50" s="63"/>
      <c r="UPO50" s="63"/>
      <c r="UPP50" s="63"/>
      <c r="UPQ50" s="63"/>
      <c r="UPR50" s="63"/>
      <c r="UPS50" s="63"/>
      <c r="UPT50" s="64"/>
      <c r="UPU50" s="63"/>
      <c r="UPV50" s="63"/>
      <c r="UPW50" s="63"/>
      <c r="UPX50" s="63"/>
      <c r="UPY50" s="63"/>
      <c r="UPZ50" s="63"/>
      <c r="UQA50" s="63"/>
      <c r="UQB50" s="64"/>
      <c r="UQC50" s="63"/>
      <c r="UQD50" s="63"/>
      <c r="UQE50" s="63"/>
      <c r="UQF50" s="63"/>
      <c r="UQG50" s="63"/>
      <c r="UQH50" s="63"/>
      <c r="UQI50" s="63"/>
      <c r="UQJ50" s="64"/>
      <c r="UQK50" s="63"/>
      <c r="UQL50" s="63"/>
      <c r="UQM50" s="63"/>
      <c r="UQN50" s="63"/>
      <c r="UQO50" s="63"/>
      <c r="UQP50" s="63"/>
      <c r="UQQ50" s="63"/>
      <c r="UQR50" s="64"/>
      <c r="UQS50" s="63"/>
      <c r="UQT50" s="63"/>
      <c r="UQU50" s="63"/>
      <c r="UQV50" s="63"/>
      <c r="UQW50" s="63"/>
      <c r="UQX50" s="63"/>
      <c r="UQY50" s="63"/>
      <c r="UQZ50" s="64"/>
      <c r="URA50" s="63"/>
      <c r="URB50" s="63"/>
      <c r="URC50" s="63"/>
      <c r="URD50" s="63"/>
      <c r="URE50" s="63"/>
      <c r="URF50" s="63"/>
      <c r="URG50" s="63"/>
      <c r="URH50" s="64"/>
      <c r="URI50" s="63"/>
      <c r="URJ50" s="63"/>
      <c r="URK50" s="63"/>
      <c r="URL50" s="63"/>
      <c r="URM50" s="63"/>
      <c r="URN50" s="63"/>
      <c r="URO50" s="63"/>
      <c r="URP50" s="64"/>
      <c r="URQ50" s="63"/>
      <c r="URR50" s="63"/>
      <c r="URS50" s="63"/>
      <c r="URT50" s="63"/>
      <c r="URU50" s="63"/>
      <c r="URV50" s="63"/>
      <c r="URW50" s="63"/>
      <c r="URX50" s="64"/>
      <c r="URY50" s="63"/>
      <c r="URZ50" s="63"/>
      <c r="USA50" s="63"/>
      <c r="USB50" s="63"/>
      <c r="USC50" s="63"/>
      <c r="USD50" s="63"/>
      <c r="USE50" s="63"/>
      <c r="USF50" s="64"/>
      <c r="USG50" s="63"/>
      <c r="USH50" s="63"/>
      <c r="USI50" s="63"/>
      <c r="USJ50" s="63"/>
      <c r="USK50" s="63"/>
      <c r="USL50" s="63"/>
      <c r="USM50" s="63"/>
      <c r="USN50" s="64"/>
      <c r="USO50" s="63"/>
      <c r="USP50" s="63"/>
      <c r="USQ50" s="63"/>
      <c r="USR50" s="63"/>
      <c r="USS50" s="63"/>
      <c r="UST50" s="63"/>
      <c r="USU50" s="63"/>
      <c r="USV50" s="64"/>
      <c r="USW50" s="63"/>
      <c r="USX50" s="63"/>
      <c r="USY50" s="63"/>
      <c r="USZ50" s="63"/>
      <c r="UTA50" s="63"/>
      <c r="UTB50" s="63"/>
      <c r="UTC50" s="63"/>
      <c r="UTD50" s="64"/>
      <c r="UTE50" s="63"/>
      <c r="UTF50" s="63"/>
      <c r="UTG50" s="63"/>
      <c r="UTH50" s="63"/>
      <c r="UTI50" s="63"/>
      <c r="UTJ50" s="63"/>
      <c r="UTK50" s="63"/>
      <c r="UTL50" s="64"/>
      <c r="UTM50" s="63"/>
      <c r="UTN50" s="63"/>
      <c r="UTO50" s="63"/>
      <c r="UTP50" s="63"/>
      <c r="UTQ50" s="63"/>
      <c r="UTR50" s="63"/>
      <c r="UTS50" s="63"/>
      <c r="UTT50" s="64"/>
      <c r="UTU50" s="63"/>
      <c r="UTV50" s="63"/>
      <c r="UTW50" s="63"/>
      <c r="UTX50" s="63"/>
      <c r="UTY50" s="63"/>
      <c r="UTZ50" s="63"/>
      <c r="UUA50" s="63"/>
      <c r="UUB50" s="64"/>
      <c r="UUC50" s="63"/>
      <c r="UUD50" s="63"/>
      <c r="UUE50" s="63"/>
      <c r="UUF50" s="63"/>
      <c r="UUG50" s="63"/>
      <c r="UUH50" s="63"/>
      <c r="UUI50" s="63"/>
      <c r="UUJ50" s="64"/>
      <c r="UUK50" s="63"/>
      <c r="UUL50" s="63"/>
      <c r="UUM50" s="63"/>
      <c r="UUN50" s="63"/>
      <c r="UUO50" s="63"/>
      <c r="UUP50" s="63"/>
      <c r="UUQ50" s="63"/>
      <c r="UUR50" s="64"/>
      <c r="UUS50" s="63"/>
      <c r="UUT50" s="63"/>
      <c r="UUU50" s="63"/>
      <c r="UUV50" s="63"/>
      <c r="UUW50" s="63"/>
      <c r="UUX50" s="63"/>
      <c r="UUY50" s="63"/>
      <c r="UUZ50" s="64"/>
      <c r="UVA50" s="63"/>
      <c r="UVB50" s="63"/>
      <c r="UVC50" s="63"/>
      <c r="UVD50" s="63"/>
      <c r="UVE50" s="63"/>
      <c r="UVF50" s="63"/>
      <c r="UVG50" s="63"/>
      <c r="UVH50" s="64"/>
      <c r="UVI50" s="63"/>
      <c r="UVJ50" s="63"/>
      <c r="UVK50" s="63"/>
      <c r="UVL50" s="63"/>
      <c r="UVM50" s="63"/>
      <c r="UVN50" s="63"/>
      <c r="UVO50" s="63"/>
      <c r="UVP50" s="64"/>
      <c r="UVQ50" s="63"/>
      <c r="UVR50" s="63"/>
      <c r="UVS50" s="63"/>
      <c r="UVT50" s="63"/>
      <c r="UVU50" s="63"/>
      <c r="UVV50" s="63"/>
      <c r="UVW50" s="63"/>
      <c r="UVX50" s="64"/>
      <c r="UVY50" s="63"/>
      <c r="UVZ50" s="63"/>
      <c r="UWA50" s="63"/>
      <c r="UWB50" s="63"/>
      <c r="UWC50" s="63"/>
      <c r="UWD50" s="63"/>
      <c r="UWE50" s="63"/>
      <c r="UWF50" s="64"/>
      <c r="UWG50" s="63"/>
      <c r="UWH50" s="63"/>
      <c r="UWI50" s="63"/>
      <c r="UWJ50" s="63"/>
      <c r="UWK50" s="63"/>
      <c r="UWL50" s="63"/>
      <c r="UWM50" s="63"/>
      <c r="UWN50" s="64"/>
      <c r="UWO50" s="63"/>
      <c r="UWP50" s="63"/>
      <c r="UWQ50" s="63"/>
      <c r="UWR50" s="63"/>
      <c r="UWS50" s="63"/>
      <c r="UWT50" s="63"/>
      <c r="UWU50" s="63"/>
      <c r="UWV50" s="64"/>
      <c r="UWW50" s="63"/>
      <c r="UWX50" s="63"/>
      <c r="UWY50" s="63"/>
      <c r="UWZ50" s="63"/>
      <c r="UXA50" s="63"/>
      <c r="UXB50" s="63"/>
      <c r="UXC50" s="63"/>
      <c r="UXD50" s="64"/>
      <c r="UXE50" s="63"/>
      <c r="UXF50" s="63"/>
      <c r="UXG50" s="63"/>
      <c r="UXH50" s="63"/>
      <c r="UXI50" s="63"/>
      <c r="UXJ50" s="63"/>
      <c r="UXK50" s="63"/>
      <c r="UXL50" s="64"/>
      <c r="UXM50" s="63"/>
      <c r="UXN50" s="63"/>
      <c r="UXO50" s="63"/>
      <c r="UXP50" s="63"/>
      <c r="UXQ50" s="63"/>
      <c r="UXR50" s="63"/>
      <c r="UXS50" s="63"/>
      <c r="UXT50" s="64"/>
      <c r="UXU50" s="63"/>
      <c r="UXV50" s="63"/>
      <c r="UXW50" s="63"/>
      <c r="UXX50" s="63"/>
      <c r="UXY50" s="63"/>
      <c r="UXZ50" s="63"/>
      <c r="UYA50" s="63"/>
      <c r="UYB50" s="64"/>
      <c r="UYC50" s="63"/>
      <c r="UYD50" s="63"/>
      <c r="UYE50" s="63"/>
      <c r="UYF50" s="63"/>
      <c r="UYG50" s="63"/>
      <c r="UYH50" s="63"/>
      <c r="UYI50" s="63"/>
      <c r="UYJ50" s="64"/>
      <c r="UYK50" s="63"/>
      <c r="UYL50" s="63"/>
      <c r="UYM50" s="63"/>
      <c r="UYN50" s="63"/>
      <c r="UYO50" s="63"/>
      <c r="UYP50" s="63"/>
      <c r="UYQ50" s="63"/>
      <c r="UYR50" s="64"/>
      <c r="UYS50" s="63"/>
      <c r="UYT50" s="63"/>
      <c r="UYU50" s="63"/>
      <c r="UYV50" s="63"/>
      <c r="UYW50" s="63"/>
      <c r="UYX50" s="63"/>
      <c r="UYY50" s="63"/>
      <c r="UYZ50" s="64"/>
      <c r="UZA50" s="63"/>
      <c r="UZB50" s="63"/>
      <c r="UZC50" s="63"/>
      <c r="UZD50" s="63"/>
      <c r="UZE50" s="63"/>
      <c r="UZF50" s="63"/>
      <c r="UZG50" s="63"/>
      <c r="UZH50" s="64"/>
      <c r="UZI50" s="63"/>
      <c r="UZJ50" s="63"/>
      <c r="UZK50" s="63"/>
      <c r="UZL50" s="63"/>
      <c r="UZM50" s="63"/>
      <c r="UZN50" s="63"/>
      <c r="UZO50" s="63"/>
      <c r="UZP50" s="64"/>
      <c r="UZQ50" s="63"/>
      <c r="UZR50" s="63"/>
      <c r="UZS50" s="63"/>
      <c r="UZT50" s="63"/>
      <c r="UZU50" s="63"/>
      <c r="UZV50" s="63"/>
      <c r="UZW50" s="63"/>
      <c r="UZX50" s="64"/>
      <c r="UZY50" s="63"/>
      <c r="UZZ50" s="63"/>
      <c r="VAA50" s="63"/>
      <c r="VAB50" s="63"/>
      <c r="VAC50" s="63"/>
      <c r="VAD50" s="63"/>
      <c r="VAE50" s="63"/>
      <c r="VAF50" s="64"/>
      <c r="VAG50" s="63"/>
      <c r="VAH50" s="63"/>
      <c r="VAI50" s="63"/>
      <c r="VAJ50" s="63"/>
      <c r="VAK50" s="63"/>
      <c r="VAL50" s="63"/>
      <c r="VAM50" s="63"/>
      <c r="VAN50" s="64"/>
      <c r="VAO50" s="63"/>
      <c r="VAP50" s="63"/>
      <c r="VAQ50" s="63"/>
      <c r="VAR50" s="63"/>
      <c r="VAS50" s="63"/>
      <c r="VAT50" s="63"/>
      <c r="VAU50" s="63"/>
      <c r="VAV50" s="64"/>
      <c r="VAW50" s="63"/>
      <c r="VAX50" s="63"/>
      <c r="VAY50" s="63"/>
      <c r="VAZ50" s="63"/>
      <c r="VBA50" s="63"/>
      <c r="VBB50" s="63"/>
      <c r="VBC50" s="63"/>
      <c r="VBD50" s="64"/>
      <c r="VBE50" s="63"/>
      <c r="VBF50" s="63"/>
      <c r="VBG50" s="63"/>
      <c r="VBH50" s="63"/>
      <c r="VBI50" s="63"/>
      <c r="VBJ50" s="63"/>
      <c r="VBK50" s="63"/>
      <c r="VBL50" s="64"/>
      <c r="VBM50" s="63"/>
      <c r="VBN50" s="63"/>
      <c r="VBO50" s="63"/>
      <c r="VBP50" s="63"/>
      <c r="VBQ50" s="63"/>
      <c r="VBR50" s="63"/>
      <c r="VBS50" s="63"/>
      <c r="VBT50" s="64"/>
      <c r="VBU50" s="63"/>
      <c r="VBV50" s="63"/>
      <c r="VBW50" s="63"/>
      <c r="VBX50" s="63"/>
      <c r="VBY50" s="63"/>
      <c r="VBZ50" s="63"/>
      <c r="VCA50" s="63"/>
      <c r="VCB50" s="64"/>
      <c r="VCC50" s="63"/>
      <c r="VCD50" s="63"/>
      <c r="VCE50" s="63"/>
      <c r="VCF50" s="63"/>
      <c r="VCG50" s="63"/>
      <c r="VCH50" s="63"/>
      <c r="VCI50" s="63"/>
      <c r="VCJ50" s="64"/>
      <c r="VCK50" s="63"/>
      <c r="VCL50" s="63"/>
      <c r="VCM50" s="63"/>
      <c r="VCN50" s="63"/>
      <c r="VCO50" s="63"/>
      <c r="VCP50" s="63"/>
      <c r="VCQ50" s="63"/>
      <c r="VCR50" s="64"/>
      <c r="VCS50" s="63"/>
      <c r="VCT50" s="63"/>
      <c r="VCU50" s="63"/>
      <c r="VCV50" s="63"/>
      <c r="VCW50" s="63"/>
      <c r="VCX50" s="63"/>
      <c r="VCY50" s="63"/>
      <c r="VCZ50" s="64"/>
      <c r="VDA50" s="63"/>
      <c r="VDB50" s="63"/>
      <c r="VDC50" s="63"/>
      <c r="VDD50" s="63"/>
      <c r="VDE50" s="63"/>
      <c r="VDF50" s="63"/>
      <c r="VDG50" s="63"/>
      <c r="VDH50" s="64"/>
      <c r="VDI50" s="63"/>
      <c r="VDJ50" s="63"/>
      <c r="VDK50" s="63"/>
      <c r="VDL50" s="63"/>
      <c r="VDM50" s="63"/>
      <c r="VDN50" s="63"/>
      <c r="VDO50" s="63"/>
      <c r="VDP50" s="64"/>
      <c r="VDQ50" s="63"/>
      <c r="VDR50" s="63"/>
      <c r="VDS50" s="63"/>
      <c r="VDT50" s="63"/>
      <c r="VDU50" s="63"/>
      <c r="VDV50" s="63"/>
      <c r="VDW50" s="63"/>
      <c r="VDX50" s="64"/>
      <c r="VDY50" s="63"/>
      <c r="VDZ50" s="63"/>
      <c r="VEA50" s="63"/>
      <c r="VEB50" s="63"/>
      <c r="VEC50" s="63"/>
      <c r="VED50" s="63"/>
      <c r="VEE50" s="63"/>
      <c r="VEF50" s="64"/>
      <c r="VEG50" s="63"/>
      <c r="VEH50" s="63"/>
      <c r="VEI50" s="63"/>
      <c r="VEJ50" s="63"/>
      <c r="VEK50" s="63"/>
      <c r="VEL50" s="63"/>
      <c r="VEM50" s="63"/>
      <c r="VEN50" s="64"/>
      <c r="VEO50" s="63"/>
      <c r="VEP50" s="63"/>
      <c r="VEQ50" s="63"/>
      <c r="VER50" s="63"/>
      <c r="VES50" s="63"/>
      <c r="VET50" s="63"/>
      <c r="VEU50" s="63"/>
      <c r="VEV50" s="64"/>
      <c r="VEW50" s="63"/>
      <c r="VEX50" s="63"/>
      <c r="VEY50" s="63"/>
      <c r="VEZ50" s="63"/>
      <c r="VFA50" s="63"/>
      <c r="VFB50" s="63"/>
      <c r="VFC50" s="63"/>
      <c r="VFD50" s="64"/>
      <c r="VFE50" s="63"/>
      <c r="VFF50" s="63"/>
      <c r="VFG50" s="63"/>
      <c r="VFH50" s="63"/>
      <c r="VFI50" s="63"/>
      <c r="VFJ50" s="63"/>
      <c r="VFK50" s="63"/>
      <c r="VFL50" s="64"/>
      <c r="VFM50" s="63"/>
      <c r="VFN50" s="63"/>
      <c r="VFO50" s="63"/>
      <c r="VFP50" s="63"/>
      <c r="VFQ50" s="63"/>
      <c r="VFR50" s="63"/>
      <c r="VFS50" s="63"/>
      <c r="VFT50" s="64"/>
      <c r="VFU50" s="63"/>
      <c r="VFV50" s="63"/>
      <c r="VFW50" s="63"/>
      <c r="VFX50" s="63"/>
      <c r="VFY50" s="63"/>
      <c r="VFZ50" s="63"/>
      <c r="VGA50" s="63"/>
      <c r="VGB50" s="64"/>
      <c r="VGC50" s="63"/>
      <c r="VGD50" s="63"/>
      <c r="VGE50" s="63"/>
      <c r="VGF50" s="63"/>
      <c r="VGG50" s="63"/>
      <c r="VGH50" s="63"/>
      <c r="VGI50" s="63"/>
      <c r="VGJ50" s="64"/>
      <c r="VGK50" s="63"/>
      <c r="VGL50" s="63"/>
      <c r="VGM50" s="63"/>
      <c r="VGN50" s="63"/>
      <c r="VGO50" s="63"/>
      <c r="VGP50" s="63"/>
      <c r="VGQ50" s="63"/>
      <c r="VGR50" s="64"/>
      <c r="VGS50" s="63"/>
      <c r="VGT50" s="63"/>
      <c r="VGU50" s="63"/>
      <c r="VGV50" s="63"/>
      <c r="VGW50" s="63"/>
      <c r="VGX50" s="63"/>
      <c r="VGY50" s="63"/>
      <c r="VGZ50" s="64"/>
      <c r="VHA50" s="63"/>
      <c r="VHB50" s="63"/>
      <c r="VHC50" s="63"/>
      <c r="VHD50" s="63"/>
      <c r="VHE50" s="63"/>
      <c r="VHF50" s="63"/>
      <c r="VHG50" s="63"/>
      <c r="VHH50" s="64"/>
      <c r="VHI50" s="63"/>
      <c r="VHJ50" s="63"/>
      <c r="VHK50" s="63"/>
      <c r="VHL50" s="63"/>
      <c r="VHM50" s="63"/>
      <c r="VHN50" s="63"/>
      <c r="VHO50" s="63"/>
      <c r="VHP50" s="64"/>
      <c r="VHQ50" s="63"/>
      <c r="VHR50" s="63"/>
      <c r="VHS50" s="63"/>
      <c r="VHT50" s="63"/>
      <c r="VHU50" s="63"/>
      <c r="VHV50" s="63"/>
      <c r="VHW50" s="63"/>
      <c r="VHX50" s="64"/>
      <c r="VHY50" s="63"/>
      <c r="VHZ50" s="63"/>
      <c r="VIA50" s="63"/>
      <c r="VIB50" s="63"/>
      <c r="VIC50" s="63"/>
      <c r="VID50" s="63"/>
      <c r="VIE50" s="63"/>
      <c r="VIF50" s="64"/>
      <c r="VIG50" s="63"/>
      <c r="VIH50" s="63"/>
      <c r="VII50" s="63"/>
      <c r="VIJ50" s="63"/>
      <c r="VIK50" s="63"/>
      <c r="VIL50" s="63"/>
      <c r="VIM50" s="63"/>
      <c r="VIN50" s="64"/>
      <c r="VIO50" s="63"/>
      <c r="VIP50" s="63"/>
      <c r="VIQ50" s="63"/>
      <c r="VIR50" s="63"/>
      <c r="VIS50" s="63"/>
      <c r="VIT50" s="63"/>
      <c r="VIU50" s="63"/>
      <c r="VIV50" s="64"/>
      <c r="VIW50" s="63"/>
      <c r="VIX50" s="63"/>
      <c r="VIY50" s="63"/>
      <c r="VIZ50" s="63"/>
      <c r="VJA50" s="63"/>
      <c r="VJB50" s="63"/>
      <c r="VJC50" s="63"/>
      <c r="VJD50" s="64"/>
      <c r="VJE50" s="63"/>
      <c r="VJF50" s="63"/>
      <c r="VJG50" s="63"/>
      <c r="VJH50" s="63"/>
      <c r="VJI50" s="63"/>
      <c r="VJJ50" s="63"/>
      <c r="VJK50" s="63"/>
      <c r="VJL50" s="64"/>
      <c r="VJM50" s="63"/>
      <c r="VJN50" s="63"/>
      <c r="VJO50" s="63"/>
      <c r="VJP50" s="63"/>
      <c r="VJQ50" s="63"/>
      <c r="VJR50" s="63"/>
      <c r="VJS50" s="63"/>
      <c r="VJT50" s="64"/>
      <c r="VJU50" s="63"/>
      <c r="VJV50" s="63"/>
      <c r="VJW50" s="63"/>
      <c r="VJX50" s="63"/>
      <c r="VJY50" s="63"/>
      <c r="VJZ50" s="63"/>
      <c r="VKA50" s="63"/>
      <c r="VKB50" s="64"/>
      <c r="VKC50" s="63"/>
      <c r="VKD50" s="63"/>
      <c r="VKE50" s="63"/>
      <c r="VKF50" s="63"/>
      <c r="VKG50" s="63"/>
      <c r="VKH50" s="63"/>
      <c r="VKI50" s="63"/>
      <c r="VKJ50" s="64"/>
      <c r="VKK50" s="63"/>
      <c r="VKL50" s="63"/>
      <c r="VKM50" s="63"/>
      <c r="VKN50" s="63"/>
      <c r="VKO50" s="63"/>
      <c r="VKP50" s="63"/>
      <c r="VKQ50" s="63"/>
      <c r="VKR50" s="64"/>
      <c r="VKS50" s="63"/>
      <c r="VKT50" s="63"/>
      <c r="VKU50" s="63"/>
      <c r="VKV50" s="63"/>
      <c r="VKW50" s="63"/>
      <c r="VKX50" s="63"/>
      <c r="VKY50" s="63"/>
      <c r="VKZ50" s="64"/>
      <c r="VLA50" s="63"/>
      <c r="VLB50" s="63"/>
      <c r="VLC50" s="63"/>
      <c r="VLD50" s="63"/>
      <c r="VLE50" s="63"/>
      <c r="VLF50" s="63"/>
      <c r="VLG50" s="63"/>
      <c r="VLH50" s="64"/>
      <c r="VLI50" s="63"/>
      <c r="VLJ50" s="63"/>
      <c r="VLK50" s="63"/>
      <c r="VLL50" s="63"/>
      <c r="VLM50" s="63"/>
      <c r="VLN50" s="63"/>
      <c r="VLO50" s="63"/>
      <c r="VLP50" s="64"/>
      <c r="VLQ50" s="63"/>
      <c r="VLR50" s="63"/>
      <c r="VLS50" s="63"/>
      <c r="VLT50" s="63"/>
      <c r="VLU50" s="63"/>
      <c r="VLV50" s="63"/>
      <c r="VLW50" s="63"/>
      <c r="VLX50" s="64"/>
      <c r="VLY50" s="63"/>
      <c r="VLZ50" s="63"/>
      <c r="VMA50" s="63"/>
      <c r="VMB50" s="63"/>
      <c r="VMC50" s="63"/>
      <c r="VMD50" s="63"/>
      <c r="VME50" s="63"/>
      <c r="VMF50" s="64"/>
      <c r="VMG50" s="63"/>
      <c r="VMH50" s="63"/>
      <c r="VMI50" s="63"/>
      <c r="VMJ50" s="63"/>
      <c r="VMK50" s="63"/>
      <c r="VML50" s="63"/>
      <c r="VMM50" s="63"/>
      <c r="VMN50" s="64"/>
      <c r="VMO50" s="63"/>
      <c r="VMP50" s="63"/>
      <c r="VMQ50" s="63"/>
      <c r="VMR50" s="63"/>
      <c r="VMS50" s="63"/>
      <c r="VMT50" s="63"/>
      <c r="VMU50" s="63"/>
      <c r="VMV50" s="64"/>
      <c r="VMW50" s="63"/>
      <c r="VMX50" s="63"/>
      <c r="VMY50" s="63"/>
      <c r="VMZ50" s="63"/>
      <c r="VNA50" s="63"/>
      <c r="VNB50" s="63"/>
      <c r="VNC50" s="63"/>
      <c r="VND50" s="64"/>
      <c r="VNE50" s="63"/>
      <c r="VNF50" s="63"/>
      <c r="VNG50" s="63"/>
      <c r="VNH50" s="63"/>
      <c r="VNI50" s="63"/>
      <c r="VNJ50" s="63"/>
      <c r="VNK50" s="63"/>
      <c r="VNL50" s="64"/>
      <c r="VNM50" s="63"/>
      <c r="VNN50" s="63"/>
      <c r="VNO50" s="63"/>
      <c r="VNP50" s="63"/>
      <c r="VNQ50" s="63"/>
      <c r="VNR50" s="63"/>
      <c r="VNS50" s="63"/>
      <c r="VNT50" s="64"/>
      <c r="VNU50" s="63"/>
      <c r="VNV50" s="63"/>
      <c r="VNW50" s="63"/>
      <c r="VNX50" s="63"/>
      <c r="VNY50" s="63"/>
      <c r="VNZ50" s="63"/>
      <c r="VOA50" s="63"/>
      <c r="VOB50" s="64"/>
      <c r="VOC50" s="63"/>
      <c r="VOD50" s="63"/>
      <c r="VOE50" s="63"/>
      <c r="VOF50" s="63"/>
      <c r="VOG50" s="63"/>
      <c r="VOH50" s="63"/>
      <c r="VOI50" s="63"/>
      <c r="VOJ50" s="64"/>
      <c r="VOK50" s="63"/>
      <c r="VOL50" s="63"/>
      <c r="VOM50" s="63"/>
      <c r="VON50" s="63"/>
      <c r="VOO50" s="63"/>
      <c r="VOP50" s="63"/>
      <c r="VOQ50" s="63"/>
      <c r="VOR50" s="64"/>
      <c r="VOS50" s="63"/>
      <c r="VOT50" s="63"/>
      <c r="VOU50" s="63"/>
      <c r="VOV50" s="63"/>
      <c r="VOW50" s="63"/>
      <c r="VOX50" s="63"/>
      <c r="VOY50" s="63"/>
      <c r="VOZ50" s="64"/>
      <c r="VPA50" s="63"/>
      <c r="VPB50" s="63"/>
      <c r="VPC50" s="63"/>
      <c r="VPD50" s="63"/>
      <c r="VPE50" s="63"/>
      <c r="VPF50" s="63"/>
      <c r="VPG50" s="63"/>
      <c r="VPH50" s="64"/>
      <c r="VPI50" s="63"/>
      <c r="VPJ50" s="63"/>
      <c r="VPK50" s="63"/>
      <c r="VPL50" s="63"/>
      <c r="VPM50" s="63"/>
      <c r="VPN50" s="63"/>
      <c r="VPO50" s="63"/>
      <c r="VPP50" s="64"/>
      <c r="VPQ50" s="63"/>
      <c r="VPR50" s="63"/>
      <c r="VPS50" s="63"/>
      <c r="VPT50" s="63"/>
      <c r="VPU50" s="63"/>
      <c r="VPV50" s="63"/>
      <c r="VPW50" s="63"/>
      <c r="VPX50" s="64"/>
      <c r="VPY50" s="63"/>
      <c r="VPZ50" s="63"/>
      <c r="VQA50" s="63"/>
      <c r="VQB50" s="63"/>
      <c r="VQC50" s="63"/>
      <c r="VQD50" s="63"/>
      <c r="VQE50" s="63"/>
      <c r="VQF50" s="64"/>
      <c r="VQG50" s="63"/>
      <c r="VQH50" s="63"/>
      <c r="VQI50" s="63"/>
      <c r="VQJ50" s="63"/>
      <c r="VQK50" s="63"/>
      <c r="VQL50" s="63"/>
      <c r="VQM50" s="63"/>
      <c r="VQN50" s="64"/>
      <c r="VQO50" s="63"/>
      <c r="VQP50" s="63"/>
      <c r="VQQ50" s="63"/>
      <c r="VQR50" s="63"/>
      <c r="VQS50" s="63"/>
      <c r="VQT50" s="63"/>
      <c r="VQU50" s="63"/>
      <c r="VQV50" s="64"/>
      <c r="VQW50" s="63"/>
      <c r="VQX50" s="63"/>
      <c r="VQY50" s="63"/>
      <c r="VQZ50" s="63"/>
      <c r="VRA50" s="63"/>
      <c r="VRB50" s="63"/>
      <c r="VRC50" s="63"/>
      <c r="VRD50" s="64"/>
      <c r="VRE50" s="63"/>
      <c r="VRF50" s="63"/>
      <c r="VRG50" s="63"/>
      <c r="VRH50" s="63"/>
      <c r="VRI50" s="63"/>
      <c r="VRJ50" s="63"/>
      <c r="VRK50" s="63"/>
      <c r="VRL50" s="64"/>
      <c r="VRM50" s="63"/>
      <c r="VRN50" s="63"/>
      <c r="VRO50" s="63"/>
      <c r="VRP50" s="63"/>
      <c r="VRQ50" s="63"/>
      <c r="VRR50" s="63"/>
      <c r="VRS50" s="63"/>
      <c r="VRT50" s="64"/>
      <c r="VRU50" s="63"/>
      <c r="VRV50" s="63"/>
      <c r="VRW50" s="63"/>
      <c r="VRX50" s="63"/>
      <c r="VRY50" s="63"/>
      <c r="VRZ50" s="63"/>
      <c r="VSA50" s="63"/>
      <c r="VSB50" s="64"/>
      <c r="VSC50" s="63"/>
      <c r="VSD50" s="63"/>
      <c r="VSE50" s="63"/>
      <c r="VSF50" s="63"/>
      <c r="VSG50" s="63"/>
      <c r="VSH50" s="63"/>
      <c r="VSI50" s="63"/>
      <c r="VSJ50" s="64"/>
      <c r="VSK50" s="63"/>
      <c r="VSL50" s="63"/>
      <c r="VSM50" s="63"/>
      <c r="VSN50" s="63"/>
      <c r="VSO50" s="63"/>
      <c r="VSP50" s="63"/>
      <c r="VSQ50" s="63"/>
      <c r="VSR50" s="64"/>
      <c r="VSS50" s="63"/>
      <c r="VST50" s="63"/>
      <c r="VSU50" s="63"/>
      <c r="VSV50" s="63"/>
      <c r="VSW50" s="63"/>
      <c r="VSX50" s="63"/>
      <c r="VSY50" s="63"/>
      <c r="VSZ50" s="64"/>
      <c r="VTA50" s="63"/>
      <c r="VTB50" s="63"/>
      <c r="VTC50" s="63"/>
      <c r="VTD50" s="63"/>
      <c r="VTE50" s="63"/>
      <c r="VTF50" s="63"/>
      <c r="VTG50" s="63"/>
      <c r="VTH50" s="64"/>
      <c r="VTI50" s="63"/>
      <c r="VTJ50" s="63"/>
      <c r="VTK50" s="63"/>
      <c r="VTL50" s="63"/>
      <c r="VTM50" s="63"/>
      <c r="VTN50" s="63"/>
      <c r="VTO50" s="63"/>
      <c r="VTP50" s="64"/>
      <c r="VTQ50" s="63"/>
      <c r="VTR50" s="63"/>
      <c r="VTS50" s="63"/>
      <c r="VTT50" s="63"/>
      <c r="VTU50" s="63"/>
      <c r="VTV50" s="63"/>
      <c r="VTW50" s="63"/>
      <c r="VTX50" s="64"/>
      <c r="VTY50" s="63"/>
      <c r="VTZ50" s="63"/>
      <c r="VUA50" s="63"/>
      <c r="VUB50" s="63"/>
      <c r="VUC50" s="63"/>
      <c r="VUD50" s="63"/>
      <c r="VUE50" s="63"/>
      <c r="VUF50" s="64"/>
      <c r="VUG50" s="63"/>
      <c r="VUH50" s="63"/>
      <c r="VUI50" s="63"/>
      <c r="VUJ50" s="63"/>
      <c r="VUK50" s="63"/>
      <c r="VUL50" s="63"/>
      <c r="VUM50" s="63"/>
      <c r="VUN50" s="64"/>
      <c r="VUO50" s="63"/>
      <c r="VUP50" s="63"/>
      <c r="VUQ50" s="63"/>
      <c r="VUR50" s="63"/>
      <c r="VUS50" s="63"/>
      <c r="VUT50" s="63"/>
      <c r="VUU50" s="63"/>
      <c r="VUV50" s="64"/>
      <c r="VUW50" s="63"/>
      <c r="VUX50" s="63"/>
      <c r="VUY50" s="63"/>
      <c r="VUZ50" s="63"/>
      <c r="VVA50" s="63"/>
      <c r="VVB50" s="63"/>
      <c r="VVC50" s="63"/>
      <c r="VVD50" s="64"/>
      <c r="VVE50" s="63"/>
      <c r="VVF50" s="63"/>
      <c r="VVG50" s="63"/>
      <c r="VVH50" s="63"/>
      <c r="VVI50" s="63"/>
      <c r="VVJ50" s="63"/>
      <c r="VVK50" s="63"/>
      <c r="VVL50" s="64"/>
      <c r="VVM50" s="63"/>
      <c r="VVN50" s="63"/>
      <c r="VVO50" s="63"/>
      <c r="VVP50" s="63"/>
      <c r="VVQ50" s="63"/>
      <c r="VVR50" s="63"/>
      <c r="VVS50" s="63"/>
      <c r="VVT50" s="64"/>
      <c r="VVU50" s="63"/>
      <c r="VVV50" s="63"/>
      <c r="VVW50" s="63"/>
      <c r="VVX50" s="63"/>
      <c r="VVY50" s="63"/>
      <c r="VVZ50" s="63"/>
      <c r="VWA50" s="63"/>
      <c r="VWB50" s="64"/>
      <c r="VWC50" s="63"/>
      <c r="VWD50" s="63"/>
      <c r="VWE50" s="63"/>
      <c r="VWF50" s="63"/>
      <c r="VWG50" s="63"/>
      <c r="VWH50" s="63"/>
      <c r="VWI50" s="63"/>
      <c r="VWJ50" s="64"/>
      <c r="VWK50" s="63"/>
      <c r="VWL50" s="63"/>
      <c r="VWM50" s="63"/>
      <c r="VWN50" s="63"/>
      <c r="VWO50" s="63"/>
      <c r="VWP50" s="63"/>
      <c r="VWQ50" s="63"/>
      <c r="VWR50" s="64"/>
      <c r="VWS50" s="63"/>
      <c r="VWT50" s="63"/>
      <c r="VWU50" s="63"/>
      <c r="VWV50" s="63"/>
      <c r="VWW50" s="63"/>
      <c r="VWX50" s="63"/>
      <c r="VWY50" s="63"/>
      <c r="VWZ50" s="64"/>
      <c r="VXA50" s="63"/>
      <c r="VXB50" s="63"/>
      <c r="VXC50" s="63"/>
      <c r="VXD50" s="63"/>
      <c r="VXE50" s="63"/>
      <c r="VXF50" s="63"/>
      <c r="VXG50" s="63"/>
      <c r="VXH50" s="64"/>
      <c r="VXI50" s="63"/>
      <c r="VXJ50" s="63"/>
      <c r="VXK50" s="63"/>
      <c r="VXL50" s="63"/>
      <c r="VXM50" s="63"/>
      <c r="VXN50" s="63"/>
      <c r="VXO50" s="63"/>
      <c r="VXP50" s="64"/>
      <c r="VXQ50" s="63"/>
      <c r="VXR50" s="63"/>
      <c r="VXS50" s="63"/>
      <c r="VXT50" s="63"/>
      <c r="VXU50" s="63"/>
      <c r="VXV50" s="63"/>
      <c r="VXW50" s="63"/>
      <c r="VXX50" s="64"/>
      <c r="VXY50" s="63"/>
      <c r="VXZ50" s="63"/>
      <c r="VYA50" s="63"/>
      <c r="VYB50" s="63"/>
      <c r="VYC50" s="63"/>
      <c r="VYD50" s="63"/>
      <c r="VYE50" s="63"/>
      <c r="VYF50" s="64"/>
      <c r="VYG50" s="63"/>
      <c r="VYH50" s="63"/>
      <c r="VYI50" s="63"/>
      <c r="VYJ50" s="63"/>
      <c r="VYK50" s="63"/>
      <c r="VYL50" s="63"/>
      <c r="VYM50" s="63"/>
      <c r="VYN50" s="64"/>
      <c r="VYO50" s="63"/>
      <c r="VYP50" s="63"/>
      <c r="VYQ50" s="63"/>
      <c r="VYR50" s="63"/>
      <c r="VYS50" s="63"/>
      <c r="VYT50" s="63"/>
      <c r="VYU50" s="63"/>
      <c r="VYV50" s="64"/>
      <c r="VYW50" s="63"/>
      <c r="VYX50" s="63"/>
      <c r="VYY50" s="63"/>
      <c r="VYZ50" s="63"/>
      <c r="VZA50" s="63"/>
      <c r="VZB50" s="63"/>
      <c r="VZC50" s="63"/>
      <c r="VZD50" s="64"/>
      <c r="VZE50" s="63"/>
      <c r="VZF50" s="63"/>
      <c r="VZG50" s="63"/>
      <c r="VZH50" s="63"/>
      <c r="VZI50" s="63"/>
      <c r="VZJ50" s="63"/>
      <c r="VZK50" s="63"/>
      <c r="VZL50" s="64"/>
      <c r="VZM50" s="63"/>
      <c r="VZN50" s="63"/>
      <c r="VZO50" s="63"/>
      <c r="VZP50" s="63"/>
      <c r="VZQ50" s="63"/>
      <c r="VZR50" s="63"/>
      <c r="VZS50" s="63"/>
      <c r="VZT50" s="64"/>
      <c r="VZU50" s="63"/>
      <c r="VZV50" s="63"/>
      <c r="VZW50" s="63"/>
      <c r="VZX50" s="63"/>
      <c r="VZY50" s="63"/>
      <c r="VZZ50" s="63"/>
      <c r="WAA50" s="63"/>
      <c r="WAB50" s="64"/>
      <c r="WAC50" s="63"/>
      <c r="WAD50" s="63"/>
      <c r="WAE50" s="63"/>
      <c r="WAF50" s="63"/>
      <c r="WAG50" s="63"/>
      <c r="WAH50" s="63"/>
      <c r="WAI50" s="63"/>
      <c r="WAJ50" s="64"/>
      <c r="WAK50" s="63"/>
      <c r="WAL50" s="63"/>
      <c r="WAM50" s="63"/>
      <c r="WAN50" s="63"/>
      <c r="WAO50" s="63"/>
      <c r="WAP50" s="63"/>
      <c r="WAQ50" s="63"/>
      <c r="WAR50" s="64"/>
      <c r="WAS50" s="63"/>
      <c r="WAT50" s="63"/>
      <c r="WAU50" s="63"/>
      <c r="WAV50" s="63"/>
      <c r="WAW50" s="63"/>
      <c r="WAX50" s="63"/>
      <c r="WAY50" s="63"/>
      <c r="WAZ50" s="64"/>
      <c r="WBA50" s="63"/>
      <c r="WBB50" s="63"/>
      <c r="WBC50" s="63"/>
      <c r="WBD50" s="63"/>
      <c r="WBE50" s="63"/>
      <c r="WBF50" s="63"/>
      <c r="WBG50" s="63"/>
      <c r="WBH50" s="64"/>
      <c r="WBI50" s="63"/>
      <c r="WBJ50" s="63"/>
      <c r="WBK50" s="63"/>
      <c r="WBL50" s="63"/>
      <c r="WBM50" s="63"/>
      <c r="WBN50" s="63"/>
      <c r="WBO50" s="63"/>
      <c r="WBP50" s="64"/>
      <c r="WBQ50" s="63"/>
      <c r="WBR50" s="63"/>
      <c r="WBS50" s="63"/>
      <c r="WBT50" s="63"/>
      <c r="WBU50" s="63"/>
      <c r="WBV50" s="63"/>
      <c r="WBW50" s="63"/>
      <c r="WBX50" s="64"/>
      <c r="WBY50" s="63"/>
      <c r="WBZ50" s="63"/>
      <c r="WCA50" s="63"/>
      <c r="WCB50" s="63"/>
      <c r="WCC50" s="63"/>
      <c r="WCD50" s="63"/>
      <c r="WCE50" s="63"/>
      <c r="WCF50" s="64"/>
      <c r="WCG50" s="63"/>
      <c r="WCH50" s="63"/>
      <c r="WCI50" s="63"/>
      <c r="WCJ50" s="63"/>
      <c r="WCK50" s="63"/>
      <c r="WCL50" s="63"/>
      <c r="WCM50" s="63"/>
      <c r="WCN50" s="64"/>
      <c r="WCO50" s="63"/>
      <c r="WCP50" s="63"/>
      <c r="WCQ50" s="63"/>
      <c r="WCR50" s="63"/>
      <c r="WCS50" s="63"/>
      <c r="WCT50" s="63"/>
      <c r="WCU50" s="63"/>
      <c r="WCV50" s="64"/>
      <c r="WCW50" s="63"/>
      <c r="WCX50" s="63"/>
      <c r="WCY50" s="63"/>
      <c r="WCZ50" s="63"/>
      <c r="WDA50" s="63"/>
      <c r="WDB50" s="63"/>
      <c r="WDC50" s="63"/>
      <c r="WDD50" s="64"/>
      <c r="WDE50" s="63"/>
      <c r="WDF50" s="63"/>
      <c r="WDG50" s="63"/>
      <c r="WDH50" s="63"/>
      <c r="WDI50" s="63"/>
      <c r="WDJ50" s="63"/>
      <c r="WDK50" s="63"/>
      <c r="WDL50" s="64"/>
      <c r="WDM50" s="63"/>
      <c r="WDN50" s="63"/>
      <c r="WDO50" s="63"/>
      <c r="WDP50" s="63"/>
      <c r="WDQ50" s="63"/>
      <c r="WDR50" s="63"/>
      <c r="WDS50" s="63"/>
      <c r="WDT50" s="64"/>
      <c r="WDU50" s="63"/>
      <c r="WDV50" s="63"/>
      <c r="WDW50" s="63"/>
      <c r="WDX50" s="63"/>
      <c r="WDY50" s="63"/>
      <c r="WDZ50" s="63"/>
      <c r="WEA50" s="63"/>
      <c r="WEB50" s="64"/>
      <c r="WEC50" s="63"/>
      <c r="WED50" s="63"/>
      <c r="WEE50" s="63"/>
      <c r="WEF50" s="63"/>
      <c r="WEG50" s="63"/>
      <c r="WEH50" s="63"/>
      <c r="WEI50" s="63"/>
      <c r="WEJ50" s="64"/>
      <c r="WEK50" s="63"/>
      <c r="WEL50" s="63"/>
      <c r="WEM50" s="63"/>
      <c r="WEN50" s="63"/>
      <c r="WEO50" s="63"/>
      <c r="WEP50" s="63"/>
      <c r="WEQ50" s="63"/>
      <c r="WER50" s="64"/>
      <c r="WES50" s="63"/>
      <c r="WET50" s="63"/>
      <c r="WEU50" s="63"/>
      <c r="WEV50" s="63"/>
      <c r="WEW50" s="63"/>
      <c r="WEX50" s="63"/>
      <c r="WEY50" s="63"/>
      <c r="WEZ50" s="64"/>
      <c r="WFA50" s="63"/>
      <c r="WFB50" s="63"/>
      <c r="WFC50" s="63"/>
      <c r="WFD50" s="63"/>
      <c r="WFE50" s="63"/>
      <c r="WFF50" s="63"/>
      <c r="WFG50" s="63"/>
      <c r="WFH50" s="64"/>
      <c r="WFI50" s="63"/>
      <c r="WFJ50" s="63"/>
      <c r="WFK50" s="63"/>
      <c r="WFL50" s="63"/>
      <c r="WFM50" s="63"/>
      <c r="WFN50" s="63"/>
      <c r="WFO50" s="63"/>
      <c r="WFP50" s="64"/>
      <c r="WFQ50" s="63"/>
      <c r="WFR50" s="63"/>
      <c r="WFS50" s="63"/>
      <c r="WFT50" s="63"/>
      <c r="WFU50" s="63"/>
      <c r="WFV50" s="63"/>
      <c r="WFW50" s="63"/>
      <c r="WFX50" s="64"/>
      <c r="WFY50" s="63"/>
      <c r="WFZ50" s="63"/>
      <c r="WGA50" s="63"/>
      <c r="WGB50" s="63"/>
      <c r="WGC50" s="63"/>
      <c r="WGD50" s="63"/>
      <c r="WGE50" s="63"/>
      <c r="WGF50" s="64"/>
      <c r="WGG50" s="63"/>
      <c r="WGH50" s="63"/>
      <c r="WGI50" s="63"/>
      <c r="WGJ50" s="63"/>
      <c r="WGK50" s="63"/>
      <c r="WGL50" s="63"/>
      <c r="WGM50" s="63"/>
      <c r="WGN50" s="64"/>
      <c r="WGO50" s="63"/>
      <c r="WGP50" s="63"/>
      <c r="WGQ50" s="63"/>
      <c r="WGR50" s="63"/>
      <c r="WGS50" s="63"/>
      <c r="WGT50" s="63"/>
      <c r="WGU50" s="63"/>
      <c r="WGV50" s="64"/>
      <c r="WGW50" s="63"/>
      <c r="WGX50" s="63"/>
      <c r="WGY50" s="63"/>
      <c r="WGZ50" s="63"/>
      <c r="WHA50" s="63"/>
      <c r="WHB50" s="63"/>
      <c r="WHC50" s="63"/>
      <c r="WHD50" s="64"/>
      <c r="WHE50" s="63"/>
      <c r="WHF50" s="63"/>
      <c r="WHG50" s="63"/>
      <c r="WHH50" s="63"/>
      <c r="WHI50" s="63"/>
      <c r="WHJ50" s="63"/>
      <c r="WHK50" s="63"/>
      <c r="WHL50" s="64"/>
      <c r="WHM50" s="63"/>
      <c r="WHN50" s="63"/>
      <c r="WHO50" s="63"/>
      <c r="WHP50" s="63"/>
      <c r="WHQ50" s="63"/>
      <c r="WHR50" s="63"/>
      <c r="WHS50" s="63"/>
      <c r="WHT50" s="64"/>
      <c r="WHU50" s="63"/>
      <c r="WHV50" s="63"/>
      <c r="WHW50" s="63"/>
      <c r="WHX50" s="63"/>
      <c r="WHY50" s="63"/>
      <c r="WHZ50" s="63"/>
      <c r="WIA50" s="63"/>
      <c r="WIB50" s="64"/>
      <c r="WIC50" s="63"/>
      <c r="WID50" s="63"/>
      <c r="WIE50" s="63"/>
      <c r="WIF50" s="63"/>
      <c r="WIG50" s="63"/>
      <c r="WIH50" s="63"/>
      <c r="WII50" s="63"/>
      <c r="WIJ50" s="64"/>
      <c r="WIK50" s="63"/>
      <c r="WIL50" s="63"/>
      <c r="WIM50" s="63"/>
      <c r="WIN50" s="63"/>
      <c r="WIO50" s="63"/>
      <c r="WIP50" s="63"/>
      <c r="WIQ50" s="63"/>
      <c r="WIR50" s="64"/>
      <c r="WIS50" s="63"/>
      <c r="WIT50" s="63"/>
      <c r="WIU50" s="63"/>
      <c r="WIV50" s="63"/>
      <c r="WIW50" s="63"/>
      <c r="WIX50" s="63"/>
      <c r="WIY50" s="63"/>
      <c r="WIZ50" s="64"/>
      <c r="WJA50" s="63"/>
      <c r="WJB50" s="63"/>
      <c r="WJC50" s="63"/>
      <c r="WJD50" s="63"/>
      <c r="WJE50" s="63"/>
      <c r="WJF50" s="63"/>
      <c r="WJG50" s="63"/>
      <c r="WJH50" s="64"/>
      <c r="WJI50" s="63"/>
      <c r="WJJ50" s="63"/>
      <c r="WJK50" s="63"/>
      <c r="WJL50" s="63"/>
      <c r="WJM50" s="63"/>
      <c r="WJN50" s="63"/>
      <c r="WJO50" s="63"/>
      <c r="WJP50" s="64"/>
      <c r="WJQ50" s="63"/>
      <c r="WJR50" s="63"/>
      <c r="WJS50" s="63"/>
      <c r="WJT50" s="63"/>
      <c r="WJU50" s="63"/>
      <c r="WJV50" s="63"/>
      <c r="WJW50" s="63"/>
      <c r="WJX50" s="64"/>
      <c r="WJY50" s="63"/>
      <c r="WJZ50" s="63"/>
      <c r="WKA50" s="63"/>
      <c r="WKB50" s="63"/>
      <c r="WKC50" s="63"/>
      <c r="WKD50" s="63"/>
      <c r="WKE50" s="63"/>
      <c r="WKF50" s="64"/>
      <c r="WKG50" s="63"/>
      <c r="WKH50" s="63"/>
      <c r="WKI50" s="63"/>
      <c r="WKJ50" s="63"/>
      <c r="WKK50" s="63"/>
      <c r="WKL50" s="63"/>
      <c r="WKM50" s="63"/>
      <c r="WKN50" s="64"/>
      <c r="WKO50" s="63"/>
      <c r="WKP50" s="63"/>
      <c r="WKQ50" s="63"/>
      <c r="WKR50" s="63"/>
      <c r="WKS50" s="63"/>
      <c r="WKT50" s="63"/>
      <c r="WKU50" s="63"/>
      <c r="WKV50" s="64"/>
      <c r="WKW50" s="63"/>
      <c r="WKX50" s="63"/>
      <c r="WKY50" s="63"/>
      <c r="WKZ50" s="63"/>
      <c r="WLA50" s="63"/>
      <c r="WLB50" s="63"/>
      <c r="WLC50" s="63"/>
      <c r="WLD50" s="64"/>
      <c r="WLE50" s="63"/>
      <c r="WLF50" s="63"/>
      <c r="WLG50" s="63"/>
      <c r="WLH50" s="63"/>
      <c r="WLI50" s="63"/>
      <c r="WLJ50" s="63"/>
      <c r="WLK50" s="63"/>
      <c r="WLL50" s="64"/>
      <c r="WLM50" s="63"/>
      <c r="WLN50" s="63"/>
      <c r="WLO50" s="63"/>
      <c r="WLP50" s="63"/>
      <c r="WLQ50" s="63"/>
      <c r="WLR50" s="63"/>
      <c r="WLS50" s="63"/>
      <c r="WLT50" s="64"/>
      <c r="WLU50" s="63"/>
      <c r="WLV50" s="63"/>
      <c r="WLW50" s="63"/>
      <c r="WLX50" s="63"/>
      <c r="WLY50" s="63"/>
      <c r="WLZ50" s="63"/>
      <c r="WMA50" s="63"/>
      <c r="WMB50" s="64"/>
      <c r="WMC50" s="63"/>
      <c r="WMD50" s="63"/>
      <c r="WME50" s="63"/>
      <c r="WMF50" s="63"/>
      <c r="WMG50" s="63"/>
      <c r="WMH50" s="63"/>
      <c r="WMI50" s="63"/>
      <c r="WMJ50" s="64"/>
      <c r="WMK50" s="63"/>
      <c r="WML50" s="63"/>
      <c r="WMM50" s="63"/>
      <c r="WMN50" s="63"/>
      <c r="WMO50" s="63"/>
      <c r="WMP50" s="63"/>
      <c r="WMQ50" s="63"/>
      <c r="WMR50" s="64"/>
      <c r="WMS50" s="63"/>
      <c r="WMT50" s="63"/>
      <c r="WMU50" s="63"/>
      <c r="WMV50" s="63"/>
      <c r="WMW50" s="63"/>
      <c r="WMX50" s="63"/>
      <c r="WMY50" s="63"/>
      <c r="WMZ50" s="64"/>
      <c r="WNA50" s="63"/>
      <c r="WNB50" s="63"/>
      <c r="WNC50" s="63"/>
      <c r="WND50" s="63"/>
      <c r="WNE50" s="63"/>
      <c r="WNF50" s="63"/>
      <c r="WNG50" s="63"/>
      <c r="WNH50" s="64"/>
      <c r="WNI50" s="63"/>
      <c r="WNJ50" s="63"/>
      <c r="WNK50" s="63"/>
      <c r="WNL50" s="63"/>
      <c r="WNM50" s="63"/>
      <c r="WNN50" s="63"/>
      <c r="WNO50" s="63"/>
      <c r="WNP50" s="64"/>
      <c r="WNQ50" s="63"/>
      <c r="WNR50" s="63"/>
      <c r="WNS50" s="63"/>
      <c r="WNT50" s="63"/>
      <c r="WNU50" s="63"/>
      <c r="WNV50" s="63"/>
      <c r="WNW50" s="63"/>
      <c r="WNX50" s="64"/>
      <c r="WNY50" s="63"/>
      <c r="WNZ50" s="63"/>
      <c r="WOA50" s="63"/>
      <c r="WOB50" s="63"/>
      <c r="WOC50" s="63"/>
      <c r="WOD50" s="63"/>
      <c r="WOE50" s="63"/>
      <c r="WOF50" s="64"/>
      <c r="WOG50" s="63"/>
      <c r="WOH50" s="63"/>
      <c r="WOI50" s="63"/>
      <c r="WOJ50" s="63"/>
      <c r="WOK50" s="63"/>
      <c r="WOL50" s="63"/>
      <c r="WOM50" s="63"/>
      <c r="WON50" s="64"/>
      <c r="WOO50" s="63"/>
      <c r="WOP50" s="63"/>
      <c r="WOQ50" s="63"/>
      <c r="WOR50" s="63"/>
      <c r="WOS50" s="63"/>
      <c r="WOT50" s="63"/>
      <c r="WOU50" s="63"/>
      <c r="WOV50" s="64"/>
      <c r="WOW50" s="63"/>
      <c r="WOX50" s="63"/>
      <c r="WOY50" s="63"/>
      <c r="WOZ50" s="63"/>
      <c r="WPA50" s="63"/>
      <c r="WPB50" s="63"/>
      <c r="WPC50" s="63"/>
      <c r="WPD50" s="64"/>
      <c r="WPE50" s="63"/>
      <c r="WPF50" s="63"/>
      <c r="WPG50" s="63"/>
      <c r="WPH50" s="63"/>
      <c r="WPI50" s="63"/>
      <c r="WPJ50" s="63"/>
      <c r="WPK50" s="63"/>
      <c r="WPL50" s="64"/>
      <c r="WPM50" s="63"/>
      <c r="WPN50" s="63"/>
      <c r="WPO50" s="63"/>
      <c r="WPP50" s="63"/>
      <c r="WPQ50" s="63"/>
      <c r="WPR50" s="63"/>
      <c r="WPS50" s="63"/>
      <c r="WPT50" s="64"/>
      <c r="WPU50" s="63"/>
      <c r="WPV50" s="63"/>
      <c r="WPW50" s="63"/>
      <c r="WPX50" s="63"/>
      <c r="WPY50" s="63"/>
      <c r="WPZ50" s="63"/>
      <c r="WQA50" s="63"/>
      <c r="WQB50" s="64"/>
      <c r="WQC50" s="63"/>
      <c r="WQD50" s="63"/>
      <c r="WQE50" s="63"/>
      <c r="WQF50" s="63"/>
      <c r="WQG50" s="63"/>
      <c r="WQH50" s="63"/>
      <c r="WQI50" s="63"/>
      <c r="WQJ50" s="64"/>
      <c r="WQK50" s="63"/>
      <c r="WQL50" s="63"/>
      <c r="WQM50" s="63"/>
      <c r="WQN50" s="63"/>
      <c r="WQO50" s="63"/>
      <c r="WQP50" s="63"/>
      <c r="WQQ50" s="63"/>
      <c r="WQR50" s="64"/>
      <c r="WQS50" s="63"/>
      <c r="WQT50" s="63"/>
      <c r="WQU50" s="63"/>
      <c r="WQV50" s="63"/>
      <c r="WQW50" s="63"/>
      <c r="WQX50" s="63"/>
      <c r="WQY50" s="63"/>
      <c r="WQZ50" s="64"/>
      <c r="WRA50" s="63"/>
      <c r="WRB50" s="63"/>
      <c r="WRC50" s="63"/>
      <c r="WRD50" s="63"/>
      <c r="WRE50" s="63"/>
      <c r="WRF50" s="63"/>
      <c r="WRG50" s="63"/>
      <c r="WRH50" s="64"/>
      <c r="WRI50" s="63"/>
      <c r="WRJ50" s="63"/>
      <c r="WRK50" s="63"/>
      <c r="WRL50" s="63"/>
      <c r="WRM50" s="63"/>
      <c r="WRN50" s="63"/>
      <c r="WRO50" s="63"/>
      <c r="WRP50" s="64"/>
      <c r="WRQ50" s="63"/>
      <c r="WRR50" s="63"/>
      <c r="WRS50" s="63"/>
      <c r="WRT50" s="63"/>
      <c r="WRU50" s="63"/>
      <c r="WRV50" s="63"/>
      <c r="WRW50" s="63"/>
      <c r="WRX50" s="64"/>
      <c r="WRY50" s="63"/>
      <c r="WRZ50" s="63"/>
      <c r="WSA50" s="63"/>
      <c r="WSB50" s="63"/>
      <c r="WSC50" s="63"/>
      <c r="WSD50" s="63"/>
      <c r="WSE50" s="63"/>
      <c r="WSF50" s="64"/>
      <c r="WSG50" s="63"/>
      <c r="WSH50" s="63"/>
      <c r="WSI50" s="63"/>
      <c r="WSJ50" s="63"/>
      <c r="WSK50" s="63"/>
      <c r="WSL50" s="63"/>
      <c r="WSM50" s="63"/>
      <c r="WSN50" s="64"/>
      <c r="WSO50" s="63"/>
      <c r="WSP50" s="63"/>
      <c r="WSQ50" s="63"/>
      <c r="WSR50" s="63"/>
      <c r="WSS50" s="63"/>
      <c r="WST50" s="63"/>
      <c r="WSU50" s="63"/>
      <c r="WSV50" s="64"/>
      <c r="WSW50" s="63"/>
      <c r="WSX50" s="63"/>
      <c r="WSY50" s="63"/>
      <c r="WSZ50" s="63"/>
      <c r="WTA50" s="63"/>
      <c r="WTB50" s="63"/>
      <c r="WTC50" s="63"/>
      <c r="WTD50" s="64"/>
      <c r="WTE50" s="63"/>
      <c r="WTF50" s="63"/>
      <c r="WTG50" s="63"/>
      <c r="WTH50" s="63"/>
      <c r="WTI50" s="63"/>
      <c r="WTJ50" s="63"/>
      <c r="WTK50" s="63"/>
      <c r="WTL50" s="64"/>
      <c r="WTM50" s="63"/>
      <c r="WTN50" s="63"/>
      <c r="WTO50" s="63"/>
      <c r="WTP50" s="63"/>
      <c r="WTQ50" s="63"/>
      <c r="WTR50" s="63"/>
      <c r="WTS50" s="63"/>
      <c r="WTT50" s="64"/>
      <c r="WTU50" s="63"/>
      <c r="WTV50" s="63"/>
      <c r="WTW50" s="63"/>
      <c r="WTX50" s="63"/>
      <c r="WTY50" s="63"/>
      <c r="WTZ50" s="63"/>
      <c r="WUA50" s="63"/>
      <c r="WUB50" s="64"/>
      <c r="WUC50" s="63"/>
      <c r="WUD50" s="63"/>
      <c r="WUE50" s="63"/>
      <c r="WUF50" s="63"/>
      <c r="WUG50" s="63"/>
      <c r="WUH50" s="63"/>
      <c r="WUI50" s="63"/>
      <c r="WUJ50" s="64"/>
      <c r="WUK50" s="63"/>
      <c r="WUL50" s="63"/>
      <c r="WUM50" s="63"/>
      <c r="WUN50" s="63"/>
      <c r="WUO50" s="63"/>
      <c r="WUP50" s="63"/>
      <c r="WUQ50" s="63"/>
      <c r="WUR50" s="64"/>
      <c r="WUS50" s="63"/>
      <c r="WUT50" s="63"/>
      <c r="WUU50" s="63"/>
      <c r="WUV50" s="63"/>
      <c r="WUW50" s="63"/>
      <c r="WUX50" s="63"/>
      <c r="WUY50" s="63"/>
      <c r="WUZ50" s="64"/>
      <c r="WVA50" s="63"/>
      <c r="WVB50" s="63"/>
      <c r="WVC50" s="63"/>
      <c r="WVD50" s="63"/>
      <c r="WVE50" s="63"/>
      <c r="WVF50" s="63"/>
      <c r="WVG50" s="63"/>
      <c r="WVH50" s="64"/>
      <c r="WVI50" s="63"/>
      <c r="WVJ50" s="63"/>
      <c r="WVK50" s="63"/>
      <c r="WVL50" s="63"/>
      <c r="WVM50" s="63"/>
      <c r="WVN50" s="63"/>
      <c r="WVO50" s="63"/>
      <c r="WVP50" s="64"/>
      <c r="WVQ50" s="63"/>
      <c r="WVR50" s="63"/>
      <c r="WVS50" s="63"/>
      <c r="WVT50" s="63"/>
      <c r="WVU50" s="63"/>
      <c r="WVV50" s="63"/>
      <c r="WVW50" s="63"/>
      <c r="WVX50" s="64"/>
      <c r="WVY50" s="63"/>
      <c r="WVZ50" s="63"/>
      <c r="WWA50" s="63"/>
      <c r="WWB50" s="63"/>
      <c r="WWC50" s="63"/>
      <c r="WWD50" s="63"/>
      <c r="WWE50" s="63"/>
      <c r="WWF50" s="64"/>
      <c r="WWG50" s="63"/>
      <c r="WWH50" s="63"/>
      <c r="WWI50" s="63"/>
      <c r="WWJ50" s="63"/>
      <c r="WWK50" s="63"/>
      <c r="WWL50" s="63"/>
      <c r="WWM50" s="63"/>
      <c r="WWN50" s="64"/>
      <c r="WWO50" s="63"/>
      <c r="WWP50" s="63"/>
      <c r="WWQ50" s="63"/>
      <c r="WWR50" s="63"/>
      <c r="WWS50" s="63"/>
      <c r="WWT50" s="63"/>
      <c r="WWU50" s="63"/>
      <c r="WWV50" s="64"/>
      <c r="WWW50" s="63"/>
      <c r="WWX50" s="63"/>
      <c r="WWY50" s="63"/>
      <c r="WWZ50" s="63"/>
      <c r="WXA50" s="63"/>
      <c r="WXB50" s="63"/>
      <c r="WXC50" s="63"/>
      <c r="WXD50" s="64"/>
      <c r="WXE50" s="63"/>
      <c r="WXF50" s="63"/>
      <c r="WXG50" s="63"/>
      <c r="WXH50" s="63"/>
      <c r="WXI50" s="63"/>
      <c r="WXJ50" s="63"/>
      <c r="WXK50" s="63"/>
      <c r="WXL50" s="64"/>
      <c r="WXM50" s="63"/>
      <c r="WXN50" s="63"/>
      <c r="WXO50" s="63"/>
      <c r="WXP50" s="63"/>
      <c r="WXQ50" s="63"/>
      <c r="WXR50" s="63"/>
      <c r="WXS50" s="63"/>
      <c r="WXT50" s="64"/>
      <c r="WXU50" s="63"/>
      <c r="WXV50" s="63"/>
      <c r="WXW50" s="63"/>
      <c r="WXX50" s="63"/>
      <c r="WXY50" s="63"/>
      <c r="WXZ50" s="63"/>
      <c r="WYA50" s="63"/>
      <c r="WYB50" s="64"/>
      <c r="WYC50" s="63"/>
      <c r="WYD50" s="63"/>
      <c r="WYE50" s="63"/>
      <c r="WYF50" s="63"/>
      <c r="WYG50" s="63"/>
      <c r="WYH50" s="63"/>
      <c r="WYI50" s="63"/>
      <c r="WYJ50" s="64"/>
      <c r="WYK50" s="63"/>
      <c r="WYL50" s="63"/>
      <c r="WYM50" s="63"/>
      <c r="WYN50" s="63"/>
      <c r="WYO50" s="63"/>
      <c r="WYP50" s="63"/>
      <c r="WYQ50" s="63"/>
      <c r="WYR50" s="64"/>
      <c r="WYS50" s="63"/>
      <c r="WYT50" s="63"/>
      <c r="WYU50" s="63"/>
      <c r="WYV50" s="63"/>
      <c r="WYW50" s="63"/>
      <c r="WYX50" s="63"/>
      <c r="WYY50" s="63"/>
      <c r="WYZ50" s="64"/>
      <c r="WZA50" s="63"/>
      <c r="WZB50" s="63"/>
      <c r="WZC50" s="63"/>
      <c r="WZD50" s="63"/>
      <c r="WZE50" s="63"/>
      <c r="WZF50" s="63"/>
      <c r="WZG50" s="63"/>
      <c r="WZH50" s="64"/>
      <c r="WZI50" s="63"/>
      <c r="WZJ50" s="63"/>
      <c r="WZK50" s="63"/>
      <c r="WZL50" s="63"/>
      <c r="WZM50" s="63"/>
      <c r="WZN50" s="63"/>
      <c r="WZO50" s="63"/>
      <c r="WZP50" s="64"/>
      <c r="WZQ50" s="63"/>
      <c r="WZR50" s="63"/>
      <c r="WZS50" s="63"/>
      <c r="WZT50" s="63"/>
      <c r="WZU50" s="63"/>
      <c r="WZV50" s="63"/>
      <c r="WZW50" s="63"/>
      <c r="WZX50" s="64"/>
      <c r="WZY50" s="63"/>
      <c r="WZZ50" s="63"/>
      <c r="XAA50" s="63"/>
      <c r="XAB50" s="63"/>
      <c r="XAC50" s="63"/>
      <c r="XAD50" s="63"/>
      <c r="XAE50" s="63"/>
      <c r="XAF50" s="64"/>
      <c r="XAG50" s="63"/>
      <c r="XAH50" s="63"/>
      <c r="XAI50" s="63"/>
      <c r="XAJ50" s="63"/>
      <c r="XAK50" s="63"/>
      <c r="XAL50" s="63"/>
      <c r="XAM50" s="63"/>
      <c r="XAN50" s="64"/>
      <c r="XAO50" s="63"/>
      <c r="XAP50" s="63"/>
      <c r="XAQ50" s="63"/>
      <c r="XAR50" s="63"/>
      <c r="XAS50" s="63"/>
      <c r="XAT50" s="63"/>
      <c r="XAU50" s="63"/>
      <c r="XAV50" s="64"/>
      <c r="XAW50" s="63"/>
      <c r="XAX50" s="63"/>
      <c r="XAY50" s="63"/>
      <c r="XAZ50" s="63"/>
      <c r="XBA50" s="63"/>
      <c r="XBB50" s="63"/>
      <c r="XBC50" s="63"/>
      <c r="XBD50" s="64"/>
      <c r="XBE50" s="63"/>
      <c r="XBF50" s="63"/>
      <c r="XBG50" s="63"/>
      <c r="XBH50" s="63"/>
      <c r="XBI50" s="63"/>
      <c r="XBJ50" s="63"/>
      <c r="XBK50" s="63"/>
      <c r="XBL50" s="64"/>
      <c r="XBM50" s="63"/>
      <c r="XBN50" s="63"/>
      <c r="XBO50" s="63"/>
      <c r="XBP50" s="63"/>
      <c r="XBQ50" s="63"/>
      <c r="XBR50" s="63"/>
      <c r="XBS50" s="63"/>
      <c r="XBT50" s="64"/>
      <c r="XBU50" s="63"/>
      <c r="XBV50" s="63"/>
      <c r="XBW50" s="63"/>
      <c r="XBX50" s="63"/>
      <c r="XBY50" s="63"/>
      <c r="XBZ50" s="63"/>
      <c r="XCA50" s="63"/>
      <c r="XCB50" s="64"/>
      <c r="XCC50" s="63"/>
      <c r="XCD50" s="63"/>
      <c r="XCE50" s="63"/>
      <c r="XCF50" s="63"/>
      <c r="XCG50" s="63"/>
      <c r="XCH50" s="63"/>
      <c r="XCI50" s="63"/>
      <c r="XCJ50" s="64"/>
      <c r="XCK50" s="63"/>
      <c r="XCL50" s="63"/>
      <c r="XCM50" s="63"/>
      <c r="XCN50" s="63"/>
      <c r="XCO50" s="63"/>
      <c r="XCP50" s="63"/>
      <c r="XCQ50" s="63"/>
      <c r="XCR50" s="64"/>
      <c r="XCS50" s="63"/>
      <c r="XCT50" s="63"/>
      <c r="XCU50" s="63"/>
      <c r="XCV50" s="63"/>
      <c r="XCW50" s="63"/>
      <c r="XCX50" s="63"/>
      <c r="XCY50" s="63"/>
      <c r="XCZ50" s="64"/>
      <c r="XDA50" s="63"/>
      <c r="XDB50" s="63"/>
      <c r="XDC50" s="63"/>
      <c r="XDD50" s="63"/>
      <c r="XDE50" s="63"/>
      <c r="XDF50" s="63"/>
      <c r="XDG50" s="63"/>
      <c r="XDH50" s="64"/>
      <c r="XDI50" s="63"/>
      <c r="XDJ50" s="63"/>
      <c r="XDK50" s="63"/>
      <c r="XDL50" s="63"/>
      <c r="XDM50" s="63"/>
      <c r="XDN50" s="63"/>
      <c r="XDO50" s="63"/>
      <c r="XDP50" s="64"/>
      <c r="XDQ50" s="63"/>
      <c r="XDR50" s="63"/>
      <c r="XDS50" s="63"/>
      <c r="XDT50" s="63"/>
      <c r="XDU50" s="63"/>
      <c r="XDV50" s="63"/>
      <c r="XDW50" s="63"/>
      <c r="XDX50" s="64"/>
      <c r="XDY50" s="63"/>
      <c r="XDZ50" s="63"/>
      <c r="XEA50" s="63"/>
      <c r="XEB50" s="63"/>
      <c r="XEC50" s="63"/>
      <c r="XED50" s="63"/>
      <c r="XEE50" s="63"/>
      <c r="XEF50" s="64"/>
      <c r="XEG50" s="63"/>
      <c r="XEH50" s="63"/>
      <c r="XEI50" s="63"/>
      <c r="XEJ50" s="63"/>
      <c r="XEK50" s="63"/>
      <c r="XEL50" s="63"/>
      <c r="XEM50" s="63"/>
      <c r="XEN50" s="64"/>
      <c r="XEO50" s="63"/>
      <c r="XEP50" s="63"/>
      <c r="XEQ50" s="63"/>
      <c r="XER50" s="63"/>
      <c r="XES50" s="63"/>
      <c r="XET50" s="63"/>
      <c r="XEU50" s="63"/>
    </row>
    <row r="51" spans="1:16375" s="65" customFormat="1" ht="45" customHeight="1">
      <c r="A51" s="867"/>
      <c r="B51" s="868"/>
      <c r="C51" s="160"/>
      <c r="D51" s="906" t="s">
        <v>361</v>
      </c>
      <c r="E51" s="907"/>
      <c r="F51" s="907"/>
      <c r="G51" s="907"/>
      <c r="H51" s="907"/>
      <c r="I51" s="907"/>
      <c r="J51" s="907"/>
      <c r="K51" s="907"/>
      <c r="L51" s="908"/>
      <c r="M51" s="63"/>
      <c r="N51" s="63"/>
      <c r="O51" s="63"/>
      <c r="P51" s="64"/>
      <c r="Q51" s="63"/>
      <c r="R51" s="63"/>
      <c r="S51" s="63"/>
      <c r="T51" s="63"/>
      <c r="U51" s="63"/>
      <c r="V51" s="63"/>
      <c r="W51" s="63"/>
      <c r="X51" s="64"/>
      <c r="Y51" s="63"/>
      <c r="Z51" s="63"/>
      <c r="AA51" s="63"/>
      <c r="AB51" s="63"/>
      <c r="AC51" s="63"/>
      <c r="AD51" s="63"/>
      <c r="AE51" s="63"/>
      <c r="AF51" s="64"/>
      <c r="AG51" s="63"/>
      <c r="AH51" s="63"/>
      <c r="AI51" s="63"/>
      <c r="AJ51" s="63"/>
      <c r="AK51" s="63"/>
      <c r="AL51" s="63"/>
      <c r="AM51" s="63"/>
      <c r="AN51" s="64"/>
      <c r="AO51" s="63"/>
      <c r="AP51" s="63"/>
      <c r="AQ51" s="63"/>
      <c r="AR51" s="63"/>
      <c r="AS51" s="63"/>
      <c r="AT51" s="63"/>
      <c r="AU51" s="63"/>
      <c r="AV51" s="64"/>
      <c r="AW51" s="63"/>
      <c r="AX51" s="63"/>
      <c r="AY51" s="63"/>
      <c r="AZ51" s="63"/>
      <c r="BA51" s="63"/>
      <c r="BB51" s="63"/>
      <c r="BC51" s="63"/>
      <c r="BD51" s="64"/>
      <c r="BE51" s="63"/>
      <c r="BF51" s="63"/>
      <c r="BG51" s="63"/>
      <c r="BH51" s="63"/>
      <c r="BI51" s="63"/>
      <c r="BJ51" s="63"/>
      <c r="BK51" s="63"/>
      <c r="BL51" s="64"/>
      <c r="BM51" s="63"/>
      <c r="BN51" s="63"/>
      <c r="BO51" s="63"/>
      <c r="BP51" s="63"/>
      <c r="BQ51" s="63"/>
      <c r="BR51" s="63"/>
      <c r="BS51" s="63"/>
      <c r="BT51" s="64"/>
      <c r="BU51" s="63"/>
      <c r="BV51" s="63"/>
      <c r="BW51" s="63"/>
      <c r="BX51" s="63"/>
      <c r="BY51" s="63"/>
      <c r="BZ51" s="63"/>
      <c r="CA51" s="63"/>
      <c r="CB51" s="64"/>
      <c r="CC51" s="63"/>
      <c r="CD51" s="63"/>
      <c r="CE51" s="63"/>
      <c r="CF51" s="63"/>
      <c r="CG51" s="63"/>
      <c r="CH51" s="63"/>
      <c r="CI51" s="63"/>
      <c r="CJ51" s="64"/>
      <c r="CK51" s="63"/>
      <c r="CL51" s="63"/>
      <c r="CM51" s="63"/>
      <c r="CN51" s="63"/>
      <c r="CO51" s="63"/>
      <c r="CP51" s="63"/>
      <c r="CQ51" s="63"/>
      <c r="CR51" s="64"/>
      <c r="CS51" s="63"/>
      <c r="CT51" s="63"/>
      <c r="CU51" s="63"/>
      <c r="CV51" s="63"/>
      <c r="CW51" s="63"/>
      <c r="CX51" s="63"/>
      <c r="CY51" s="63"/>
      <c r="CZ51" s="64"/>
      <c r="DA51" s="63"/>
      <c r="DB51" s="63"/>
      <c r="DC51" s="63"/>
      <c r="DD51" s="63"/>
      <c r="DE51" s="63"/>
      <c r="DF51" s="63"/>
      <c r="DG51" s="63"/>
      <c r="DH51" s="64"/>
      <c r="DI51" s="63"/>
      <c r="DJ51" s="63"/>
      <c r="DK51" s="63"/>
      <c r="DL51" s="63"/>
      <c r="DM51" s="63"/>
      <c r="DN51" s="63"/>
      <c r="DO51" s="63"/>
      <c r="DP51" s="64"/>
      <c r="DQ51" s="63"/>
      <c r="DR51" s="63"/>
      <c r="DS51" s="63"/>
      <c r="DT51" s="63"/>
      <c r="DU51" s="63"/>
      <c r="DV51" s="63"/>
      <c r="DW51" s="63"/>
      <c r="DX51" s="64"/>
      <c r="DY51" s="63"/>
      <c r="DZ51" s="63"/>
      <c r="EA51" s="63"/>
      <c r="EB51" s="63"/>
      <c r="EC51" s="63"/>
      <c r="ED51" s="63"/>
      <c r="EE51" s="63"/>
      <c r="EF51" s="64"/>
      <c r="EG51" s="63"/>
      <c r="EH51" s="63"/>
      <c r="EI51" s="63"/>
      <c r="EJ51" s="63"/>
      <c r="EK51" s="63"/>
      <c r="EL51" s="63"/>
      <c r="EM51" s="63"/>
      <c r="EN51" s="64"/>
      <c r="EO51" s="63"/>
      <c r="EP51" s="63"/>
      <c r="EQ51" s="63"/>
      <c r="ER51" s="63"/>
      <c r="ES51" s="63"/>
      <c r="ET51" s="63"/>
      <c r="EU51" s="63"/>
      <c r="EV51" s="64"/>
      <c r="EW51" s="63"/>
      <c r="EX51" s="63"/>
      <c r="EY51" s="63"/>
      <c r="EZ51" s="63"/>
      <c r="FA51" s="63"/>
      <c r="FB51" s="63"/>
      <c r="FC51" s="63"/>
      <c r="FD51" s="64"/>
      <c r="FE51" s="63"/>
      <c r="FF51" s="63"/>
      <c r="FG51" s="63"/>
      <c r="FH51" s="63"/>
      <c r="FI51" s="63"/>
      <c r="FJ51" s="63"/>
      <c r="FK51" s="63"/>
      <c r="FL51" s="64"/>
      <c r="FM51" s="63"/>
      <c r="FN51" s="63"/>
      <c r="FO51" s="63"/>
      <c r="FP51" s="63"/>
      <c r="FQ51" s="63"/>
      <c r="FR51" s="63"/>
      <c r="FS51" s="63"/>
      <c r="FT51" s="64"/>
      <c r="FU51" s="63"/>
      <c r="FV51" s="63"/>
      <c r="FW51" s="63"/>
      <c r="FX51" s="63"/>
      <c r="FY51" s="63"/>
      <c r="FZ51" s="63"/>
      <c r="GA51" s="63"/>
      <c r="GB51" s="64"/>
      <c r="GC51" s="63"/>
      <c r="GD51" s="63"/>
      <c r="GE51" s="63"/>
      <c r="GF51" s="63"/>
      <c r="GG51" s="63"/>
      <c r="GH51" s="63"/>
      <c r="GI51" s="63"/>
      <c r="GJ51" s="64"/>
      <c r="GK51" s="63"/>
      <c r="GL51" s="63"/>
      <c r="GM51" s="63"/>
      <c r="GN51" s="63"/>
      <c r="GO51" s="63"/>
      <c r="GP51" s="63"/>
      <c r="GQ51" s="63"/>
      <c r="GR51" s="64"/>
      <c r="GS51" s="63"/>
      <c r="GT51" s="63"/>
      <c r="GU51" s="63"/>
      <c r="GV51" s="63"/>
      <c r="GW51" s="63"/>
      <c r="GX51" s="63"/>
      <c r="GY51" s="63"/>
      <c r="GZ51" s="64"/>
      <c r="HA51" s="63"/>
      <c r="HB51" s="63"/>
      <c r="HC51" s="63"/>
      <c r="HD51" s="63"/>
      <c r="HE51" s="63"/>
      <c r="HF51" s="63"/>
      <c r="HG51" s="63"/>
      <c r="HH51" s="64"/>
      <c r="HI51" s="63"/>
      <c r="HJ51" s="63"/>
      <c r="HK51" s="63"/>
      <c r="HL51" s="63"/>
      <c r="HM51" s="63"/>
      <c r="HN51" s="63"/>
      <c r="HO51" s="63"/>
      <c r="HP51" s="64"/>
      <c r="HQ51" s="63"/>
      <c r="HR51" s="63"/>
      <c r="HS51" s="63"/>
      <c r="HT51" s="63"/>
      <c r="HU51" s="63"/>
      <c r="HV51" s="63"/>
      <c r="HW51" s="63"/>
      <c r="HX51" s="64"/>
      <c r="HY51" s="63"/>
      <c r="HZ51" s="63"/>
      <c r="IA51" s="63"/>
      <c r="IB51" s="63"/>
      <c r="IC51" s="63"/>
      <c r="ID51" s="63"/>
      <c r="IE51" s="63"/>
      <c r="IF51" s="64"/>
      <c r="IG51" s="63"/>
      <c r="IH51" s="63"/>
      <c r="II51" s="63"/>
      <c r="IJ51" s="63"/>
      <c r="IK51" s="63"/>
      <c r="IL51" s="63"/>
      <c r="IM51" s="63"/>
      <c r="IN51" s="64"/>
      <c r="IO51" s="63"/>
      <c r="IP51" s="63"/>
      <c r="IQ51" s="63"/>
      <c r="IR51" s="63"/>
      <c r="IS51" s="63"/>
      <c r="IT51" s="63"/>
      <c r="IU51" s="63"/>
      <c r="IV51" s="64"/>
      <c r="IW51" s="63"/>
      <c r="IX51" s="63"/>
      <c r="IY51" s="63"/>
      <c r="IZ51" s="63"/>
      <c r="JA51" s="63"/>
      <c r="JB51" s="63"/>
      <c r="JC51" s="63"/>
      <c r="JD51" s="64"/>
      <c r="JE51" s="63"/>
      <c r="JF51" s="63"/>
      <c r="JG51" s="63"/>
      <c r="JH51" s="63"/>
      <c r="JI51" s="63"/>
      <c r="JJ51" s="63"/>
      <c r="JK51" s="63"/>
      <c r="JL51" s="64"/>
      <c r="JM51" s="63"/>
      <c r="JN51" s="63"/>
      <c r="JO51" s="63"/>
      <c r="JP51" s="63"/>
      <c r="JQ51" s="63"/>
      <c r="JR51" s="63"/>
      <c r="JS51" s="63"/>
      <c r="JT51" s="64"/>
      <c r="JU51" s="63"/>
      <c r="JV51" s="63"/>
      <c r="JW51" s="63"/>
      <c r="JX51" s="63"/>
      <c r="JY51" s="63"/>
      <c r="JZ51" s="63"/>
      <c r="KA51" s="63"/>
      <c r="KB51" s="64"/>
      <c r="KC51" s="63"/>
      <c r="KD51" s="63"/>
      <c r="KE51" s="63"/>
      <c r="KF51" s="63"/>
      <c r="KG51" s="63"/>
      <c r="KH51" s="63"/>
      <c r="KI51" s="63"/>
      <c r="KJ51" s="64"/>
      <c r="KK51" s="63"/>
      <c r="KL51" s="63"/>
      <c r="KM51" s="63"/>
      <c r="KN51" s="63"/>
      <c r="KO51" s="63"/>
      <c r="KP51" s="63"/>
      <c r="KQ51" s="63"/>
      <c r="KR51" s="64"/>
      <c r="KS51" s="63"/>
      <c r="KT51" s="63"/>
      <c r="KU51" s="63"/>
      <c r="KV51" s="63"/>
      <c r="KW51" s="63"/>
      <c r="KX51" s="63"/>
      <c r="KY51" s="63"/>
      <c r="KZ51" s="64"/>
      <c r="LA51" s="63"/>
      <c r="LB51" s="63"/>
      <c r="LC51" s="63"/>
      <c r="LD51" s="63"/>
      <c r="LE51" s="63"/>
      <c r="LF51" s="63"/>
      <c r="LG51" s="63"/>
      <c r="LH51" s="64"/>
      <c r="LI51" s="63"/>
      <c r="LJ51" s="63"/>
      <c r="LK51" s="63"/>
      <c r="LL51" s="63"/>
      <c r="LM51" s="63"/>
      <c r="LN51" s="63"/>
      <c r="LO51" s="63"/>
      <c r="LP51" s="64"/>
      <c r="LQ51" s="63"/>
      <c r="LR51" s="63"/>
      <c r="LS51" s="63"/>
      <c r="LT51" s="63"/>
      <c r="LU51" s="63"/>
      <c r="LV51" s="63"/>
      <c r="LW51" s="63"/>
      <c r="LX51" s="64"/>
      <c r="LY51" s="63"/>
      <c r="LZ51" s="63"/>
      <c r="MA51" s="63"/>
      <c r="MB51" s="63"/>
      <c r="MC51" s="63"/>
      <c r="MD51" s="63"/>
      <c r="ME51" s="63"/>
      <c r="MF51" s="64"/>
      <c r="MG51" s="63"/>
      <c r="MH51" s="63"/>
      <c r="MI51" s="63"/>
      <c r="MJ51" s="63"/>
      <c r="MK51" s="63"/>
      <c r="ML51" s="63"/>
      <c r="MM51" s="63"/>
      <c r="MN51" s="64"/>
      <c r="MO51" s="63"/>
      <c r="MP51" s="63"/>
      <c r="MQ51" s="63"/>
      <c r="MR51" s="63"/>
      <c r="MS51" s="63"/>
      <c r="MT51" s="63"/>
      <c r="MU51" s="63"/>
      <c r="MV51" s="64"/>
      <c r="MW51" s="63"/>
      <c r="MX51" s="63"/>
      <c r="MY51" s="63"/>
      <c r="MZ51" s="63"/>
      <c r="NA51" s="63"/>
      <c r="NB51" s="63"/>
      <c r="NC51" s="63"/>
      <c r="ND51" s="64"/>
      <c r="NE51" s="63"/>
      <c r="NF51" s="63"/>
      <c r="NG51" s="63"/>
      <c r="NH51" s="63"/>
      <c r="NI51" s="63"/>
      <c r="NJ51" s="63"/>
      <c r="NK51" s="63"/>
      <c r="NL51" s="64"/>
      <c r="NM51" s="63"/>
      <c r="NN51" s="63"/>
      <c r="NO51" s="63"/>
      <c r="NP51" s="63"/>
      <c r="NQ51" s="63"/>
      <c r="NR51" s="63"/>
      <c r="NS51" s="63"/>
      <c r="NT51" s="64"/>
      <c r="NU51" s="63"/>
      <c r="NV51" s="63"/>
      <c r="NW51" s="63"/>
      <c r="NX51" s="63"/>
      <c r="NY51" s="63"/>
      <c r="NZ51" s="63"/>
      <c r="OA51" s="63"/>
      <c r="OB51" s="64"/>
      <c r="OC51" s="63"/>
      <c r="OD51" s="63"/>
      <c r="OE51" s="63"/>
      <c r="OF51" s="63"/>
      <c r="OG51" s="63"/>
      <c r="OH51" s="63"/>
      <c r="OI51" s="63"/>
      <c r="OJ51" s="64"/>
      <c r="OK51" s="63"/>
      <c r="OL51" s="63"/>
      <c r="OM51" s="63"/>
      <c r="ON51" s="63"/>
      <c r="OO51" s="63"/>
      <c r="OP51" s="63"/>
      <c r="OQ51" s="63"/>
      <c r="OR51" s="64"/>
      <c r="OS51" s="63"/>
      <c r="OT51" s="63"/>
      <c r="OU51" s="63"/>
      <c r="OV51" s="63"/>
      <c r="OW51" s="63"/>
      <c r="OX51" s="63"/>
      <c r="OY51" s="63"/>
      <c r="OZ51" s="64"/>
      <c r="PA51" s="63"/>
      <c r="PB51" s="63"/>
      <c r="PC51" s="63"/>
      <c r="PD51" s="63"/>
      <c r="PE51" s="63"/>
      <c r="PF51" s="63"/>
      <c r="PG51" s="63"/>
      <c r="PH51" s="64"/>
      <c r="PI51" s="63"/>
      <c r="PJ51" s="63"/>
      <c r="PK51" s="63"/>
      <c r="PL51" s="63"/>
      <c r="PM51" s="63"/>
      <c r="PN51" s="63"/>
      <c r="PO51" s="63"/>
      <c r="PP51" s="64"/>
      <c r="PQ51" s="63"/>
      <c r="PR51" s="63"/>
      <c r="PS51" s="63"/>
      <c r="PT51" s="63"/>
      <c r="PU51" s="63"/>
      <c r="PV51" s="63"/>
      <c r="PW51" s="63"/>
      <c r="PX51" s="64"/>
      <c r="PY51" s="63"/>
      <c r="PZ51" s="63"/>
      <c r="QA51" s="63"/>
      <c r="QB51" s="63"/>
      <c r="QC51" s="63"/>
      <c r="QD51" s="63"/>
      <c r="QE51" s="63"/>
      <c r="QF51" s="64"/>
      <c r="QG51" s="63"/>
      <c r="QH51" s="63"/>
      <c r="QI51" s="63"/>
      <c r="QJ51" s="63"/>
      <c r="QK51" s="63"/>
      <c r="QL51" s="63"/>
      <c r="QM51" s="63"/>
      <c r="QN51" s="64"/>
      <c r="QO51" s="63"/>
      <c r="QP51" s="63"/>
      <c r="QQ51" s="63"/>
      <c r="QR51" s="63"/>
      <c r="QS51" s="63"/>
      <c r="QT51" s="63"/>
      <c r="QU51" s="63"/>
      <c r="QV51" s="64"/>
      <c r="QW51" s="63"/>
      <c r="QX51" s="63"/>
      <c r="QY51" s="63"/>
      <c r="QZ51" s="63"/>
      <c r="RA51" s="63"/>
      <c r="RB51" s="63"/>
      <c r="RC51" s="63"/>
      <c r="RD51" s="64"/>
      <c r="RE51" s="63"/>
      <c r="RF51" s="63"/>
      <c r="RG51" s="63"/>
      <c r="RH51" s="63"/>
      <c r="RI51" s="63"/>
      <c r="RJ51" s="63"/>
      <c r="RK51" s="63"/>
      <c r="RL51" s="64"/>
      <c r="RM51" s="63"/>
      <c r="RN51" s="63"/>
      <c r="RO51" s="63"/>
      <c r="RP51" s="63"/>
      <c r="RQ51" s="63"/>
      <c r="RR51" s="63"/>
      <c r="RS51" s="63"/>
      <c r="RT51" s="64"/>
      <c r="RU51" s="63"/>
      <c r="RV51" s="63"/>
      <c r="RW51" s="63"/>
      <c r="RX51" s="63"/>
      <c r="RY51" s="63"/>
      <c r="RZ51" s="63"/>
      <c r="SA51" s="63"/>
      <c r="SB51" s="64"/>
      <c r="SC51" s="63"/>
      <c r="SD51" s="63"/>
      <c r="SE51" s="63"/>
      <c r="SF51" s="63"/>
      <c r="SG51" s="63"/>
      <c r="SH51" s="63"/>
      <c r="SI51" s="63"/>
      <c r="SJ51" s="64"/>
      <c r="SK51" s="63"/>
      <c r="SL51" s="63"/>
      <c r="SM51" s="63"/>
      <c r="SN51" s="63"/>
      <c r="SO51" s="63"/>
      <c r="SP51" s="63"/>
      <c r="SQ51" s="63"/>
      <c r="SR51" s="64"/>
      <c r="SS51" s="63"/>
      <c r="ST51" s="63"/>
      <c r="SU51" s="63"/>
      <c r="SV51" s="63"/>
      <c r="SW51" s="63"/>
      <c r="SX51" s="63"/>
      <c r="SY51" s="63"/>
      <c r="SZ51" s="64"/>
      <c r="TA51" s="63"/>
      <c r="TB51" s="63"/>
      <c r="TC51" s="63"/>
      <c r="TD51" s="63"/>
      <c r="TE51" s="63"/>
      <c r="TF51" s="63"/>
      <c r="TG51" s="63"/>
      <c r="TH51" s="64"/>
      <c r="TI51" s="63"/>
      <c r="TJ51" s="63"/>
      <c r="TK51" s="63"/>
      <c r="TL51" s="63"/>
      <c r="TM51" s="63"/>
      <c r="TN51" s="63"/>
      <c r="TO51" s="63"/>
      <c r="TP51" s="64"/>
      <c r="TQ51" s="63"/>
      <c r="TR51" s="63"/>
      <c r="TS51" s="63"/>
      <c r="TT51" s="63"/>
      <c r="TU51" s="63"/>
      <c r="TV51" s="63"/>
      <c r="TW51" s="63"/>
      <c r="TX51" s="64"/>
      <c r="TY51" s="63"/>
      <c r="TZ51" s="63"/>
      <c r="UA51" s="63"/>
      <c r="UB51" s="63"/>
      <c r="UC51" s="63"/>
      <c r="UD51" s="63"/>
      <c r="UE51" s="63"/>
      <c r="UF51" s="64"/>
      <c r="UG51" s="63"/>
      <c r="UH51" s="63"/>
      <c r="UI51" s="63"/>
      <c r="UJ51" s="63"/>
      <c r="UK51" s="63"/>
      <c r="UL51" s="63"/>
      <c r="UM51" s="63"/>
      <c r="UN51" s="64"/>
      <c r="UO51" s="63"/>
      <c r="UP51" s="63"/>
      <c r="UQ51" s="63"/>
      <c r="UR51" s="63"/>
      <c r="US51" s="63"/>
      <c r="UT51" s="63"/>
      <c r="UU51" s="63"/>
      <c r="UV51" s="64"/>
      <c r="UW51" s="63"/>
      <c r="UX51" s="63"/>
      <c r="UY51" s="63"/>
      <c r="UZ51" s="63"/>
      <c r="VA51" s="63"/>
      <c r="VB51" s="63"/>
      <c r="VC51" s="63"/>
      <c r="VD51" s="64"/>
      <c r="VE51" s="63"/>
      <c r="VF51" s="63"/>
      <c r="VG51" s="63"/>
      <c r="VH51" s="63"/>
      <c r="VI51" s="63"/>
      <c r="VJ51" s="63"/>
      <c r="VK51" s="63"/>
      <c r="VL51" s="64"/>
      <c r="VM51" s="63"/>
      <c r="VN51" s="63"/>
      <c r="VO51" s="63"/>
      <c r="VP51" s="63"/>
      <c r="VQ51" s="63"/>
      <c r="VR51" s="63"/>
      <c r="VS51" s="63"/>
      <c r="VT51" s="64"/>
      <c r="VU51" s="63"/>
      <c r="VV51" s="63"/>
      <c r="VW51" s="63"/>
      <c r="VX51" s="63"/>
      <c r="VY51" s="63"/>
      <c r="VZ51" s="63"/>
      <c r="WA51" s="63"/>
      <c r="WB51" s="64"/>
      <c r="WC51" s="63"/>
      <c r="WD51" s="63"/>
      <c r="WE51" s="63"/>
      <c r="WF51" s="63"/>
      <c r="WG51" s="63"/>
      <c r="WH51" s="63"/>
      <c r="WI51" s="63"/>
      <c r="WJ51" s="64"/>
      <c r="WK51" s="63"/>
      <c r="WL51" s="63"/>
      <c r="WM51" s="63"/>
      <c r="WN51" s="63"/>
      <c r="WO51" s="63"/>
      <c r="WP51" s="63"/>
      <c r="WQ51" s="63"/>
      <c r="WR51" s="64"/>
      <c r="WS51" s="63"/>
      <c r="WT51" s="63"/>
      <c r="WU51" s="63"/>
      <c r="WV51" s="63"/>
      <c r="WW51" s="63"/>
      <c r="WX51" s="63"/>
      <c r="WY51" s="63"/>
      <c r="WZ51" s="64"/>
      <c r="XA51" s="63"/>
      <c r="XB51" s="63"/>
      <c r="XC51" s="63"/>
      <c r="XD51" s="63"/>
      <c r="XE51" s="63"/>
      <c r="XF51" s="63"/>
      <c r="XG51" s="63"/>
      <c r="XH51" s="64"/>
      <c r="XI51" s="63"/>
      <c r="XJ51" s="63"/>
      <c r="XK51" s="63"/>
      <c r="XL51" s="63"/>
      <c r="XM51" s="63"/>
      <c r="XN51" s="63"/>
      <c r="XO51" s="63"/>
      <c r="XP51" s="64"/>
      <c r="XQ51" s="63"/>
      <c r="XR51" s="63"/>
      <c r="XS51" s="63"/>
      <c r="XT51" s="63"/>
      <c r="XU51" s="63"/>
      <c r="XV51" s="63"/>
      <c r="XW51" s="63"/>
      <c r="XX51" s="64"/>
      <c r="XY51" s="63"/>
      <c r="XZ51" s="63"/>
      <c r="YA51" s="63"/>
      <c r="YB51" s="63"/>
      <c r="YC51" s="63"/>
      <c r="YD51" s="63"/>
      <c r="YE51" s="63"/>
      <c r="YF51" s="64"/>
      <c r="YG51" s="63"/>
      <c r="YH51" s="63"/>
      <c r="YI51" s="63"/>
      <c r="YJ51" s="63"/>
      <c r="YK51" s="63"/>
      <c r="YL51" s="63"/>
      <c r="YM51" s="63"/>
      <c r="YN51" s="64"/>
      <c r="YO51" s="63"/>
      <c r="YP51" s="63"/>
      <c r="YQ51" s="63"/>
      <c r="YR51" s="63"/>
      <c r="YS51" s="63"/>
      <c r="YT51" s="63"/>
      <c r="YU51" s="63"/>
      <c r="YV51" s="64"/>
      <c r="YW51" s="63"/>
      <c r="YX51" s="63"/>
      <c r="YY51" s="63"/>
      <c r="YZ51" s="63"/>
      <c r="ZA51" s="63"/>
      <c r="ZB51" s="63"/>
      <c r="ZC51" s="63"/>
      <c r="ZD51" s="64"/>
      <c r="ZE51" s="63"/>
      <c r="ZF51" s="63"/>
      <c r="ZG51" s="63"/>
      <c r="ZH51" s="63"/>
      <c r="ZI51" s="63"/>
      <c r="ZJ51" s="63"/>
      <c r="ZK51" s="63"/>
      <c r="ZL51" s="64"/>
      <c r="ZM51" s="63"/>
      <c r="ZN51" s="63"/>
      <c r="ZO51" s="63"/>
      <c r="ZP51" s="63"/>
      <c r="ZQ51" s="63"/>
      <c r="ZR51" s="63"/>
      <c r="ZS51" s="63"/>
      <c r="ZT51" s="64"/>
      <c r="ZU51" s="63"/>
      <c r="ZV51" s="63"/>
      <c r="ZW51" s="63"/>
      <c r="ZX51" s="63"/>
      <c r="ZY51" s="63"/>
      <c r="ZZ51" s="63"/>
      <c r="AAA51" s="63"/>
      <c r="AAB51" s="64"/>
      <c r="AAC51" s="63"/>
      <c r="AAD51" s="63"/>
      <c r="AAE51" s="63"/>
      <c r="AAF51" s="63"/>
      <c r="AAG51" s="63"/>
      <c r="AAH51" s="63"/>
      <c r="AAI51" s="63"/>
      <c r="AAJ51" s="64"/>
      <c r="AAK51" s="63"/>
      <c r="AAL51" s="63"/>
      <c r="AAM51" s="63"/>
      <c r="AAN51" s="63"/>
      <c r="AAO51" s="63"/>
      <c r="AAP51" s="63"/>
      <c r="AAQ51" s="63"/>
      <c r="AAR51" s="64"/>
      <c r="AAS51" s="63"/>
      <c r="AAT51" s="63"/>
      <c r="AAU51" s="63"/>
      <c r="AAV51" s="63"/>
      <c r="AAW51" s="63"/>
      <c r="AAX51" s="63"/>
      <c r="AAY51" s="63"/>
      <c r="AAZ51" s="64"/>
      <c r="ABA51" s="63"/>
      <c r="ABB51" s="63"/>
      <c r="ABC51" s="63"/>
      <c r="ABD51" s="63"/>
      <c r="ABE51" s="63"/>
      <c r="ABF51" s="63"/>
      <c r="ABG51" s="63"/>
      <c r="ABH51" s="64"/>
      <c r="ABI51" s="63"/>
      <c r="ABJ51" s="63"/>
      <c r="ABK51" s="63"/>
      <c r="ABL51" s="63"/>
      <c r="ABM51" s="63"/>
      <c r="ABN51" s="63"/>
      <c r="ABO51" s="63"/>
      <c r="ABP51" s="64"/>
      <c r="ABQ51" s="63"/>
      <c r="ABR51" s="63"/>
      <c r="ABS51" s="63"/>
      <c r="ABT51" s="63"/>
      <c r="ABU51" s="63"/>
      <c r="ABV51" s="63"/>
      <c r="ABW51" s="63"/>
      <c r="ABX51" s="64"/>
      <c r="ABY51" s="63"/>
      <c r="ABZ51" s="63"/>
      <c r="ACA51" s="63"/>
      <c r="ACB51" s="63"/>
      <c r="ACC51" s="63"/>
      <c r="ACD51" s="63"/>
      <c r="ACE51" s="63"/>
      <c r="ACF51" s="64"/>
      <c r="ACG51" s="63"/>
      <c r="ACH51" s="63"/>
      <c r="ACI51" s="63"/>
      <c r="ACJ51" s="63"/>
      <c r="ACK51" s="63"/>
      <c r="ACL51" s="63"/>
      <c r="ACM51" s="63"/>
      <c r="ACN51" s="64"/>
      <c r="ACO51" s="63"/>
      <c r="ACP51" s="63"/>
      <c r="ACQ51" s="63"/>
      <c r="ACR51" s="63"/>
      <c r="ACS51" s="63"/>
      <c r="ACT51" s="63"/>
      <c r="ACU51" s="63"/>
      <c r="ACV51" s="64"/>
      <c r="ACW51" s="63"/>
      <c r="ACX51" s="63"/>
      <c r="ACY51" s="63"/>
      <c r="ACZ51" s="63"/>
      <c r="ADA51" s="63"/>
      <c r="ADB51" s="63"/>
      <c r="ADC51" s="63"/>
      <c r="ADD51" s="64"/>
      <c r="ADE51" s="63"/>
      <c r="ADF51" s="63"/>
      <c r="ADG51" s="63"/>
      <c r="ADH51" s="63"/>
      <c r="ADI51" s="63"/>
      <c r="ADJ51" s="63"/>
      <c r="ADK51" s="63"/>
      <c r="ADL51" s="64"/>
      <c r="ADM51" s="63"/>
      <c r="ADN51" s="63"/>
      <c r="ADO51" s="63"/>
      <c r="ADP51" s="63"/>
      <c r="ADQ51" s="63"/>
      <c r="ADR51" s="63"/>
      <c r="ADS51" s="63"/>
      <c r="ADT51" s="64"/>
      <c r="ADU51" s="63"/>
      <c r="ADV51" s="63"/>
      <c r="ADW51" s="63"/>
      <c r="ADX51" s="63"/>
      <c r="ADY51" s="63"/>
      <c r="ADZ51" s="63"/>
      <c r="AEA51" s="63"/>
      <c r="AEB51" s="64"/>
      <c r="AEC51" s="63"/>
      <c r="AED51" s="63"/>
      <c r="AEE51" s="63"/>
      <c r="AEF51" s="63"/>
      <c r="AEG51" s="63"/>
      <c r="AEH51" s="63"/>
      <c r="AEI51" s="63"/>
      <c r="AEJ51" s="64"/>
      <c r="AEK51" s="63"/>
      <c r="AEL51" s="63"/>
      <c r="AEM51" s="63"/>
      <c r="AEN51" s="63"/>
      <c r="AEO51" s="63"/>
      <c r="AEP51" s="63"/>
      <c r="AEQ51" s="63"/>
      <c r="AER51" s="64"/>
      <c r="AES51" s="63"/>
      <c r="AET51" s="63"/>
      <c r="AEU51" s="63"/>
      <c r="AEV51" s="63"/>
      <c r="AEW51" s="63"/>
      <c r="AEX51" s="63"/>
      <c r="AEY51" s="63"/>
      <c r="AEZ51" s="64"/>
      <c r="AFA51" s="63"/>
      <c r="AFB51" s="63"/>
      <c r="AFC51" s="63"/>
      <c r="AFD51" s="63"/>
      <c r="AFE51" s="63"/>
      <c r="AFF51" s="63"/>
      <c r="AFG51" s="63"/>
      <c r="AFH51" s="64"/>
      <c r="AFI51" s="63"/>
      <c r="AFJ51" s="63"/>
      <c r="AFK51" s="63"/>
      <c r="AFL51" s="63"/>
      <c r="AFM51" s="63"/>
      <c r="AFN51" s="63"/>
      <c r="AFO51" s="63"/>
      <c r="AFP51" s="64"/>
      <c r="AFQ51" s="63"/>
      <c r="AFR51" s="63"/>
      <c r="AFS51" s="63"/>
      <c r="AFT51" s="63"/>
      <c r="AFU51" s="63"/>
      <c r="AFV51" s="63"/>
      <c r="AFW51" s="63"/>
      <c r="AFX51" s="64"/>
      <c r="AFY51" s="63"/>
      <c r="AFZ51" s="63"/>
      <c r="AGA51" s="63"/>
      <c r="AGB51" s="63"/>
      <c r="AGC51" s="63"/>
      <c r="AGD51" s="63"/>
      <c r="AGE51" s="63"/>
      <c r="AGF51" s="64"/>
      <c r="AGG51" s="63"/>
      <c r="AGH51" s="63"/>
      <c r="AGI51" s="63"/>
      <c r="AGJ51" s="63"/>
      <c r="AGK51" s="63"/>
      <c r="AGL51" s="63"/>
      <c r="AGM51" s="63"/>
      <c r="AGN51" s="64"/>
      <c r="AGO51" s="63"/>
      <c r="AGP51" s="63"/>
      <c r="AGQ51" s="63"/>
      <c r="AGR51" s="63"/>
      <c r="AGS51" s="63"/>
      <c r="AGT51" s="63"/>
      <c r="AGU51" s="63"/>
      <c r="AGV51" s="64"/>
      <c r="AGW51" s="63"/>
      <c r="AGX51" s="63"/>
      <c r="AGY51" s="63"/>
      <c r="AGZ51" s="63"/>
      <c r="AHA51" s="63"/>
      <c r="AHB51" s="63"/>
      <c r="AHC51" s="63"/>
      <c r="AHD51" s="64"/>
      <c r="AHE51" s="63"/>
      <c r="AHF51" s="63"/>
      <c r="AHG51" s="63"/>
      <c r="AHH51" s="63"/>
      <c r="AHI51" s="63"/>
      <c r="AHJ51" s="63"/>
      <c r="AHK51" s="63"/>
      <c r="AHL51" s="64"/>
      <c r="AHM51" s="63"/>
      <c r="AHN51" s="63"/>
      <c r="AHO51" s="63"/>
      <c r="AHP51" s="63"/>
      <c r="AHQ51" s="63"/>
      <c r="AHR51" s="63"/>
      <c r="AHS51" s="63"/>
      <c r="AHT51" s="64"/>
      <c r="AHU51" s="63"/>
      <c r="AHV51" s="63"/>
      <c r="AHW51" s="63"/>
      <c r="AHX51" s="63"/>
      <c r="AHY51" s="63"/>
      <c r="AHZ51" s="63"/>
      <c r="AIA51" s="63"/>
      <c r="AIB51" s="64"/>
      <c r="AIC51" s="63"/>
      <c r="AID51" s="63"/>
      <c r="AIE51" s="63"/>
      <c r="AIF51" s="63"/>
      <c r="AIG51" s="63"/>
      <c r="AIH51" s="63"/>
      <c r="AII51" s="63"/>
      <c r="AIJ51" s="64"/>
      <c r="AIK51" s="63"/>
      <c r="AIL51" s="63"/>
      <c r="AIM51" s="63"/>
      <c r="AIN51" s="63"/>
      <c r="AIO51" s="63"/>
      <c r="AIP51" s="63"/>
      <c r="AIQ51" s="63"/>
      <c r="AIR51" s="64"/>
      <c r="AIS51" s="63"/>
      <c r="AIT51" s="63"/>
      <c r="AIU51" s="63"/>
      <c r="AIV51" s="63"/>
      <c r="AIW51" s="63"/>
      <c r="AIX51" s="63"/>
      <c r="AIY51" s="63"/>
      <c r="AIZ51" s="64"/>
      <c r="AJA51" s="63"/>
      <c r="AJB51" s="63"/>
      <c r="AJC51" s="63"/>
      <c r="AJD51" s="63"/>
      <c r="AJE51" s="63"/>
      <c r="AJF51" s="63"/>
      <c r="AJG51" s="63"/>
      <c r="AJH51" s="64"/>
      <c r="AJI51" s="63"/>
      <c r="AJJ51" s="63"/>
      <c r="AJK51" s="63"/>
      <c r="AJL51" s="63"/>
      <c r="AJM51" s="63"/>
      <c r="AJN51" s="63"/>
      <c r="AJO51" s="63"/>
      <c r="AJP51" s="64"/>
      <c r="AJQ51" s="63"/>
      <c r="AJR51" s="63"/>
      <c r="AJS51" s="63"/>
      <c r="AJT51" s="63"/>
      <c r="AJU51" s="63"/>
      <c r="AJV51" s="63"/>
      <c r="AJW51" s="63"/>
      <c r="AJX51" s="64"/>
      <c r="AJY51" s="63"/>
      <c r="AJZ51" s="63"/>
      <c r="AKA51" s="63"/>
      <c r="AKB51" s="63"/>
      <c r="AKC51" s="63"/>
      <c r="AKD51" s="63"/>
      <c r="AKE51" s="63"/>
      <c r="AKF51" s="64"/>
      <c r="AKG51" s="63"/>
      <c r="AKH51" s="63"/>
      <c r="AKI51" s="63"/>
      <c r="AKJ51" s="63"/>
      <c r="AKK51" s="63"/>
      <c r="AKL51" s="63"/>
      <c r="AKM51" s="63"/>
      <c r="AKN51" s="64"/>
      <c r="AKO51" s="63"/>
      <c r="AKP51" s="63"/>
      <c r="AKQ51" s="63"/>
      <c r="AKR51" s="63"/>
      <c r="AKS51" s="63"/>
      <c r="AKT51" s="63"/>
      <c r="AKU51" s="63"/>
      <c r="AKV51" s="64"/>
      <c r="AKW51" s="63"/>
      <c r="AKX51" s="63"/>
      <c r="AKY51" s="63"/>
      <c r="AKZ51" s="63"/>
      <c r="ALA51" s="63"/>
      <c r="ALB51" s="63"/>
      <c r="ALC51" s="63"/>
      <c r="ALD51" s="64"/>
      <c r="ALE51" s="63"/>
      <c r="ALF51" s="63"/>
      <c r="ALG51" s="63"/>
      <c r="ALH51" s="63"/>
      <c r="ALI51" s="63"/>
      <c r="ALJ51" s="63"/>
      <c r="ALK51" s="63"/>
      <c r="ALL51" s="64"/>
      <c r="ALM51" s="63"/>
      <c r="ALN51" s="63"/>
      <c r="ALO51" s="63"/>
      <c r="ALP51" s="63"/>
      <c r="ALQ51" s="63"/>
      <c r="ALR51" s="63"/>
      <c r="ALS51" s="63"/>
      <c r="ALT51" s="64"/>
      <c r="ALU51" s="63"/>
      <c r="ALV51" s="63"/>
      <c r="ALW51" s="63"/>
      <c r="ALX51" s="63"/>
      <c r="ALY51" s="63"/>
      <c r="ALZ51" s="63"/>
      <c r="AMA51" s="63"/>
      <c r="AMB51" s="64"/>
      <c r="AMC51" s="63"/>
      <c r="AMD51" s="63"/>
      <c r="AME51" s="63"/>
      <c r="AMF51" s="63"/>
      <c r="AMG51" s="63"/>
      <c r="AMH51" s="63"/>
      <c r="AMI51" s="63"/>
      <c r="AMJ51" s="64"/>
      <c r="AMK51" s="63"/>
      <c r="AML51" s="63"/>
      <c r="AMM51" s="63"/>
      <c r="AMN51" s="63"/>
      <c r="AMO51" s="63"/>
      <c r="AMP51" s="63"/>
      <c r="AMQ51" s="63"/>
      <c r="AMR51" s="64"/>
      <c r="AMS51" s="63"/>
      <c r="AMT51" s="63"/>
      <c r="AMU51" s="63"/>
      <c r="AMV51" s="63"/>
      <c r="AMW51" s="63"/>
      <c r="AMX51" s="63"/>
      <c r="AMY51" s="63"/>
      <c r="AMZ51" s="64"/>
      <c r="ANA51" s="63"/>
      <c r="ANB51" s="63"/>
      <c r="ANC51" s="63"/>
      <c r="AND51" s="63"/>
      <c r="ANE51" s="63"/>
      <c r="ANF51" s="63"/>
      <c r="ANG51" s="63"/>
      <c r="ANH51" s="64"/>
      <c r="ANI51" s="63"/>
      <c r="ANJ51" s="63"/>
      <c r="ANK51" s="63"/>
      <c r="ANL51" s="63"/>
      <c r="ANM51" s="63"/>
      <c r="ANN51" s="63"/>
      <c r="ANO51" s="63"/>
      <c r="ANP51" s="64"/>
      <c r="ANQ51" s="63"/>
      <c r="ANR51" s="63"/>
      <c r="ANS51" s="63"/>
      <c r="ANT51" s="63"/>
      <c r="ANU51" s="63"/>
      <c r="ANV51" s="63"/>
      <c r="ANW51" s="63"/>
      <c r="ANX51" s="64"/>
      <c r="ANY51" s="63"/>
      <c r="ANZ51" s="63"/>
      <c r="AOA51" s="63"/>
      <c r="AOB51" s="63"/>
      <c r="AOC51" s="63"/>
      <c r="AOD51" s="63"/>
      <c r="AOE51" s="63"/>
      <c r="AOF51" s="64"/>
      <c r="AOG51" s="63"/>
      <c r="AOH51" s="63"/>
      <c r="AOI51" s="63"/>
      <c r="AOJ51" s="63"/>
      <c r="AOK51" s="63"/>
      <c r="AOL51" s="63"/>
      <c r="AOM51" s="63"/>
      <c r="AON51" s="64"/>
      <c r="AOO51" s="63"/>
      <c r="AOP51" s="63"/>
      <c r="AOQ51" s="63"/>
      <c r="AOR51" s="63"/>
      <c r="AOS51" s="63"/>
      <c r="AOT51" s="63"/>
      <c r="AOU51" s="63"/>
      <c r="AOV51" s="64"/>
      <c r="AOW51" s="63"/>
      <c r="AOX51" s="63"/>
      <c r="AOY51" s="63"/>
      <c r="AOZ51" s="63"/>
      <c r="APA51" s="63"/>
      <c r="APB51" s="63"/>
      <c r="APC51" s="63"/>
      <c r="APD51" s="64"/>
      <c r="APE51" s="63"/>
      <c r="APF51" s="63"/>
      <c r="APG51" s="63"/>
      <c r="APH51" s="63"/>
      <c r="API51" s="63"/>
      <c r="APJ51" s="63"/>
      <c r="APK51" s="63"/>
      <c r="APL51" s="64"/>
      <c r="APM51" s="63"/>
      <c r="APN51" s="63"/>
      <c r="APO51" s="63"/>
      <c r="APP51" s="63"/>
      <c r="APQ51" s="63"/>
      <c r="APR51" s="63"/>
      <c r="APS51" s="63"/>
      <c r="APT51" s="64"/>
      <c r="APU51" s="63"/>
      <c r="APV51" s="63"/>
      <c r="APW51" s="63"/>
      <c r="APX51" s="63"/>
      <c r="APY51" s="63"/>
      <c r="APZ51" s="63"/>
      <c r="AQA51" s="63"/>
      <c r="AQB51" s="64"/>
      <c r="AQC51" s="63"/>
      <c r="AQD51" s="63"/>
      <c r="AQE51" s="63"/>
      <c r="AQF51" s="63"/>
      <c r="AQG51" s="63"/>
      <c r="AQH51" s="63"/>
      <c r="AQI51" s="63"/>
      <c r="AQJ51" s="64"/>
      <c r="AQK51" s="63"/>
      <c r="AQL51" s="63"/>
      <c r="AQM51" s="63"/>
      <c r="AQN51" s="63"/>
      <c r="AQO51" s="63"/>
      <c r="AQP51" s="63"/>
      <c r="AQQ51" s="63"/>
      <c r="AQR51" s="64"/>
      <c r="AQS51" s="63"/>
      <c r="AQT51" s="63"/>
      <c r="AQU51" s="63"/>
      <c r="AQV51" s="63"/>
      <c r="AQW51" s="63"/>
      <c r="AQX51" s="63"/>
      <c r="AQY51" s="63"/>
      <c r="AQZ51" s="64"/>
      <c r="ARA51" s="63"/>
      <c r="ARB51" s="63"/>
      <c r="ARC51" s="63"/>
      <c r="ARD51" s="63"/>
      <c r="ARE51" s="63"/>
      <c r="ARF51" s="63"/>
      <c r="ARG51" s="63"/>
      <c r="ARH51" s="64"/>
      <c r="ARI51" s="63"/>
      <c r="ARJ51" s="63"/>
      <c r="ARK51" s="63"/>
      <c r="ARL51" s="63"/>
      <c r="ARM51" s="63"/>
      <c r="ARN51" s="63"/>
      <c r="ARO51" s="63"/>
      <c r="ARP51" s="64"/>
      <c r="ARQ51" s="63"/>
      <c r="ARR51" s="63"/>
      <c r="ARS51" s="63"/>
      <c r="ART51" s="63"/>
      <c r="ARU51" s="63"/>
      <c r="ARV51" s="63"/>
      <c r="ARW51" s="63"/>
      <c r="ARX51" s="64"/>
      <c r="ARY51" s="63"/>
      <c r="ARZ51" s="63"/>
      <c r="ASA51" s="63"/>
      <c r="ASB51" s="63"/>
      <c r="ASC51" s="63"/>
      <c r="ASD51" s="63"/>
      <c r="ASE51" s="63"/>
      <c r="ASF51" s="64"/>
      <c r="ASG51" s="63"/>
      <c r="ASH51" s="63"/>
      <c r="ASI51" s="63"/>
      <c r="ASJ51" s="63"/>
      <c r="ASK51" s="63"/>
      <c r="ASL51" s="63"/>
      <c r="ASM51" s="63"/>
      <c r="ASN51" s="64"/>
      <c r="ASO51" s="63"/>
      <c r="ASP51" s="63"/>
      <c r="ASQ51" s="63"/>
      <c r="ASR51" s="63"/>
      <c r="ASS51" s="63"/>
      <c r="AST51" s="63"/>
      <c r="ASU51" s="63"/>
      <c r="ASV51" s="64"/>
      <c r="ASW51" s="63"/>
      <c r="ASX51" s="63"/>
      <c r="ASY51" s="63"/>
      <c r="ASZ51" s="63"/>
      <c r="ATA51" s="63"/>
      <c r="ATB51" s="63"/>
      <c r="ATC51" s="63"/>
      <c r="ATD51" s="64"/>
      <c r="ATE51" s="63"/>
      <c r="ATF51" s="63"/>
      <c r="ATG51" s="63"/>
      <c r="ATH51" s="63"/>
      <c r="ATI51" s="63"/>
      <c r="ATJ51" s="63"/>
      <c r="ATK51" s="63"/>
      <c r="ATL51" s="64"/>
      <c r="ATM51" s="63"/>
      <c r="ATN51" s="63"/>
      <c r="ATO51" s="63"/>
      <c r="ATP51" s="63"/>
      <c r="ATQ51" s="63"/>
      <c r="ATR51" s="63"/>
      <c r="ATS51" s="63"/>
      <c r="ATT51" s="64"/>
      <c r="ATU51" s="63"/>
      <c r="ATV51" s="63"/>
      <c r="ATW51" s="63"/>
      <c r="ATX51" s="63"/>
      <c r="ATY51" s="63"/>
      <c r="ATZ51" s="63"/>
      <c r="AUA51" s="63"/>
      <c r="AUB51" s="64"/>
      <c r="AUC51" s="63"/>
      <c r="AUD51" s="63"/>
      <c r="AUE51" s="63"/>
      <c r="AUF51" s="63"/>
      <c r="AUG51" s="63"/>
      <c r="AUH51" s="63"/>
      <c r="AUI51" s="63"/>
      <c r="AUJ51" s="64"/>
      <c r="AUK51" s="63"/>
      <c r="AUL51" s="63"/>
      <c r="AUM51" s="63"/>
      <c r="AUN51" s="63"/>
      <c r="AUO51" s="63"/>
      <c r="AUP51" s="63"/>
      <c r="AUQ51" s="63"/>
      <c r="AUR51" s="64"/>
      <c r="AUS51" s="63"/>
      <c r="AUT51" s="63"/>
      <c r="AUU51" s="63"/>
      <c r="AUV51" s="63"/>
      <c r="AUW51" s="63"/>
      <c r="AUX51" s="63"/>
      <c r="AUY51" s="63"/>
      <c r="AUZ51" s="64"/>
      <c r="AVA51" s="63"/>
      <c r="AVB51" s="63"/>
      <c r="AVC51" s="63"/>
      <c r="AVD51" s="63"/>
      <c r="AVE51" s="63"/>
      <c r="AVF51" s="63"/>
      <c r="AVG51" s="63"/>
      <c r="AVH51" s="64"/>
      <c r="AVI51" s="63"/>
      <c r="AVJ51" s="63"/>
      <c r="AVK51" s="63"/>
      <c r="AVL51" s="63"/>
      <c r="AVM51" s="63"/>
      <c r="AVN51" s="63"/>
      <c r="AVO51" s="63"/>
      <c r="AVP51" s="64"/>
      <c r="AVQ51" s="63"/>
      <c r="AVR51" s="63"/>
      <c r="AVS51" s="63"/>
      <c r="AVT51" s="63"/>
      <c r="AVU51" s="63"/>
      <c r="AVV51" s="63"/>
      <c r="AVW51" s="63"/>
      <c r="AVX51" s="64"/>
      <c r="AVY51" s="63"/>
      <c r="AVZ51" s="63"/>
      <c r="AWA51" s="63"/>
      <c r="AWB51" s="63"/>
      <c r="AWC51" s="63"/>
      <c r="AWD51" s="63"/>
      <c r="AWE51" s="63"/>
      <c r="AWF51" s="64"/>
      <c r="AWG51" s="63"/>
      <c r="AWH51" s="63"/>
      <c r="AWI51" s="63"/>
      <c r="AWJ51" s="63"/>
      <c r="AWK51" s="63"/>
      <c r="AWL51" s="63"/>
      <c r="AWM51" s="63"/>
      <c r="AWN51" s="64"/>
      <c r="AWO51" s="63"/>
      <c r="AWP51" s="63"/>
      <c r="AWQ51" s="63"/>
      <c r="AWR51" s="63"/>
      <c r="AWS51" s="63"/>
      <c r="AWT51" s="63"/>
      <c r="AWU51" s="63"/>
      <c r="AWV51" s="64"/>
      <c r="AWW51" s="63"/>
      <c r="AWX51" s="63"/>
      <c r="AWY51" s="63"/>
      <c r="AWZ51" s="63"/>
      <c r="AXA51" s="63"/>
      <c r="AXB51" s="63"/>
      <c r="AXC51" s="63"/>
      <c r="AXD51" s="64"/>
      <c r="AXE51" s="63"/>
      <c r="AXF51" s="63"/>
      <c r="AXG51" s="63"/>
      <c r="AXH51" s="63"/>
      <c r="AXI51" s="63"/>
      <c r="AXJ51" s="63"/>
      <c r="AXK51" s="63"/>
      <c r="AXL51" s="64"/>
      <c r="AXM51" s="63"/>
      <c r="AXN51" s="63"/>
      <c r="AXO51" s="63"/>
      <c r="AXP51" s="63"/>
      <c r="AXQ51" s="63"/>
      <c r="AXR51" s="63"/>
      <c r="AXS51" s="63"/>
      <c r="AXT51" s="64"/>
      <c r="AXU51" s="63"/>
      <c r="AXV51" s="63"/>
      <c r="AXW51" s="63"/>
      <c r="AXX51" s="63"/>
      <c r="AXY51" s="63"/>
      <c r="AXZ51" s="63"/>
      <c r="AYA51" s="63"/>
      <c r="AYB51" s="64"/>
      <c r="AYC51" s="63"/>
      <c r="AYD51" s="63"/>
      <c r="AYE51" s="63"/>
      <c r="AYF51" s="63"/>
      <c r="AYG51" s="63"/>
      <c r="AYH51" s="63"/>
      <c r="AYI51" s="63"/>
      <c r="AYJ51" s="64"/>
      <c r="AYK51" s="63"/>
      <c r="AYL51" s="63"/>
      <c r="AYM51" s="63"/>
      <c r="AYN51" s="63"/>
      <c r="AYO51" s="63"/>
      <c r="AYP51" s="63"/>
      <c r="AYQ51" s="63"/>
      <c r="AYR51" s="64"/>
      <c r="AYS51" s="63"/>
      <c r="AYT51" s="63"/>
      <c r="AYU51" s="63"/>
      <c r="AYV51" s="63"/>
      <c r="AYW51" s="63"/>
      <c r="AYX51" s="63"/>
      <c r="AYY51" s="63"/>
      <c r="AYZ51" s="64"/>
      <c r="AZA51" s="63"/>
      <c r="AZB51" s="63"/>
      <c r="AZC51" s="63"/>
      <c r="AZD51" s="63"/>
      <c r="AZE51" s="63"/>
      <c r="AZF51" s="63"/>
      <c r="AZG51" s="63"/>
      <c r="AZH51" s="64"/>
      <c r="AZI51" s="63"/>
      <c r="AZJ51" s="63"/>
      <c r="AZK51" s="63"/>
      <c r="AZL51" s="63"/>
      <c r="AZM51" s="63"/>
      <c r="AZN51" s="63"/>
      <c r="AZO51" s="63"/>
      <c r="AZP51" s="64"/>
      <c r="AZQ51" s="63"/>
      <c r="AZR51" s="63"/>
      <c r="AZS51" s="63"/>
      <c r="AZT51" s="63"/>
      <c r="AZU51" s="63"/>
      <c r="AZV51" s="63"/>
      <c r="AZW51" s="63"/>
      <c r="AZX51" s="64"/>
      <c r="AZY51" s="63"/>
      <c r="AZZ51" s="63"/>
      <c r="BAA51" s="63"/>
      <c r="BAB51" s="63"/>
      <c r="BAC51" s="63"/>
      <c r="BAD51" s="63"/>
      <c r="BAE51" s="63"/>
      <c r="BAF51" s="64"/>
      <c r="BAG51" s="63"/>
      <c r="BAH51" s="63"/>
      <c r="BAI51" s="63"/>
      <c r="BAJ51" s="63"/>
      <c r="BAK51" s="63"/>
      <c r="BAL51" s="63"/>
      <c r="BAM51" s="63"/>
      <c r="BAN51" s="64"/>
      <c r="BAO51" s="63"/>
      <c r="BAP51" s="63"/>
      <c r="BAQ51" s="63"/>
      <c r="BAR51" s="63"/>
      <c r="BAS51" s="63"/>
      <c r="BAT51" s="63"/>
      <c r="BAU51" s="63"/>
      <c r="BAV51" s="64"/>
      <c r="BAW51" s="63"/>
      <c r="BAX51" s="63"/>
      <c r="BAY51" s="63"/>
      <c r="BAZ51" s="63"/>
      <c r="BBA51" s="63"/>
      <c r="BBB51" s="63"/>
      <c r="BBC51" s="63"/>
      <c r="BBD51" s="64"/>
      <c r="BBE51" s="63"/>
      <c r="BBF51" s="63"/>
      <c r="BBG51" s="63"/>
      <c r="BBH51" s="63"/>
      <c r="BBI51" s="63"/>
      <c r="BBJ51" s="63"/>
      <c r="BBK51" s="63"/>
      <c r="BBL51" s="64"/>
      <c r="BBM51" s="63"/>
      <c r="BBN51" s="63"/>
      <c r="BBO51" s="63"/>
      <c r="BBP51" s="63"/>
      <c r="BBQ51" s="63"/>
      <c r="BBR51" s="63"/>
      <c r="BBS51" s="63"/>
      <c r="BBT51" s="64"/>
      <c r="BBU51" s="63"/>
      <c r="BBV51" s="63"/>
      <c r="BBW51" s="63"/>
      <c r="BBX51" s="63"/>
      <c r="BBY51" s="63"/>
      <c r="BBZ51" s="63"/>
      <c r="BCA51" s="63"/>
      <c r="BCB51" s="64"/>
      <c r="BCC51" s="63"/>
      <c r="BCD51" s="63"/>
      <c r="BCE51" s="63"/>
      <c r="BCF51" s="63"/>
      <c r="BCG51" s="63"/>
      <c r="BCH51" s="63"/>
      <c r="BCI51" s="63"/>
      <c r="BCJ51" s="64"/>
      <c r="BCK51" s="63"/>
      <c r="BCL51" s="63"/>
      <c r="BCM51" s="63"/>
      <c r="BCN51" s="63"/>
      <c r="BCO51" s="63"/>
      <c r="BCP51" s="63"/>
      <c r="BCQ51" s="63"/>
      <c r="BCR51" s="64"/>
      <c r="BCS51" s="63"/>
      <c r="BCT51" s="63"/>
      <c r="BCU51" s="63"/>
      <c r="BCV51" s="63"/>
      <c r="BCW51" s="63"/>
      <c r="BCX51" s="63"/>
      <c r="BCY51" s="63"/>
      <c r="BCZ51" s="64"/>
      <c r="BDA51" s="63"/>
      <c r="BDB51" s="63"/>
      <c r="BDC51" s="63"/>
      <c r="BDD51" s="63"/>
      <c r="BDE51" s="63"/>
      <c r="BDF51" s="63"/>
      <c r="BDG51" s="63"/>
      <c r="BDH51" s="64"/>
      <c r="BDI51" s="63"/>
      <c r="BDJ51" s="63"/>
      <c r="BDK51" s="63"/>
      <c r="BDL51" s="63"/>
      <c r="BDM51" s="63"/>
      <c r="BDN51" s="63"/>
      <c r="BDO51" s="63"/>
      <c r="BDP51" s="64"/>
      <c r="BDQ51" s="63"/>
      <c r="BDR51" s="63"/>
      <c r="BDS51" s="63"/>
      <c r="BDT51" s="63"/>
      <c r="BDU51" s="63"/>
      <c r="BDV51" s="63"/>
      <c r="BDW51" s="63"/>
      <c r="BDX51" s="64"/>
      <c r="BDY51" s="63"/>
      <c r="BDZ51" s="63"/>
      <c r="BEA51" s="63"/>
      <c r="BEB51" s="63"/>
      <c r="BEC51" s="63"/>
      <c r="BED51" s="63"/>
      <c r="BEE51" s="63"/>
      <c r="BEF51" s="64"/>
      <c r="BEG51" s="63"/>
      <c r="BEH51" s="63"/>
      <c r="BEI51" s="63"/>
      <c r="BEJ51" s="63"/>
      <c r="BEK51" s="63"/>
      <c r="BEL51" s="63"/>
      <c r="BEM51" s="63"/>
      <c r="BEN51" s="64"/>
      <c r="BEO51" s="63"/>
      <c r="BEP51" s="63"/>
      <c r="BEQ51" s="63"/>
      <c r="BER51" s="63"/>
      <c r="BES51" s="63"/>
      <c r="BET51" s="63"/>
      <c r="BEU51" s="63"/>
      <c r="BEV51" s="64"/>
      <c r="BEW51" s="63"/>
      <c r="BEX51" s="63"/>
      <c r="BEY51" s="63"/>
      <c r="BEZ51" s="63"/>
      <c r="BFA51" s="63"/>
      <c r="BFB51" s="63"/>
      <c r="BFC51" s="63"/>
      <c r="BFD51" s="64"/>
      <c r="BFE51" s="63"/>
      <c r="BFF51" s="63"/>
      <c r="BFG51" s="63"/>
      <c r="BFH51" s="63"/>
      <c r="BFI51" s="63"/>
      <c r="BFJ51" s="63"/>
      <c r="BFK51" s="63"/>
      <c r="BFL51" s="64"/>
      <c r="BFM51" s="63"/>
      <c r="BFN51" s="63"/>
      <c r="BFO51" s="63"/>
      <c r="BFP51" s="63"/>
      <c r="BFQ51" s="63"/>
      <c r="BFR51" s="63"/>
      <c r="BFS51" s="63"/>
      <c r="BFT51" s="64"/>
      <c r="BFU51" s="63"/>
      <c r="BFV51" s="63"/>
      <c r="BFW51" s="63"/>
      <c r="BFX51" s="63"/>
      <c r="BFY51" s="63"/>
      <c r="BFZ51" s="63"/>
      <c r="BGA51" s="63"/>
      <c r="BGB51" s="64"/>
      <c r="BGC51" s="63"/>
      <c r="BGD51" s="63"/>
      <c r="BGE51" s="63"/>
      <c r="BGF51" s="63"/>
      <c r="BGG51" s="63"/>
      <c r="BGH51" s="63"/>
      <c r="BGI51" s="63"/>
      <c r="BGJ51" s="64"/>
      <c r="BGK51" s="63"/>
      <c r="BGL51" s="63"/>
      <c r="BGM51" s="63"/>
      <c r="BGN51" s="63"/>
      <c r="BGO51" s="63"/>
      <c r="BGP51" s="63"/>
      <c r="BGQ51" s="63"/>
      <c r="BGR51" s="64"/>
      <c r="BGS51" s="63"/>
      <c r="BGT51" s="63"/>
      <c r="BGU51" s="63"/>
      <c r="BGV51" s="63"/>
      <c r="BGW51" s="63"/>
      <c r="BGX51" s="63"/>
      <c r="BGY51" s="63"/>
      <c r="BGZ51" s="64"/>
      <c r="BHA51" s="63"/>
      <c r="BHB51" s="63"/>
      <c r="BHC51" s="63"/>
      <c r="BHD51" s="63"/>
      <c r="BHE51" s="63"/>
      <c r="BHF51" s="63"/>
      <c r="BHG51" s="63"/>
      <c r="BHH51" s="64"/>
      <c r="BHI51" s="63"/>
      <c r="BHJ51" s="63"/>
      <c r="BHK51" s="63"/>
      <c r="BHL51" s="63"/>
      <c r="BHM51" s="63"/>
      <c r="BHN51" s="63"/>
      <c r="BHO51" s="63"/>
      <c r="BHP51" s="64"/>
      <c r="BHQ51" s="63"/>
      <c r="BHR51" s="63"/>
      <c r="BHS51" s="63"/>
      <c r="BHT51" s="63"/>
      <c r="BHU51" s="63"/>
      <c r="BHV51" s="63"/>
      <c r="BHW51" s="63"/>
      <c r="BHX51" s="64"/>
      <c r="BHY51" s="63"/>
      <c r="BHZ51" s="63"/>
      <c r="BIA51" s="63"/>
      <c r="BIB51" s="63"/>
      <c r="BIC51" s="63"/>
      <c r="BID51" s="63"/>
      <c r="BIE51" s="63"/>
      <c r="BIF51" s="64"/>
      <c r="BIG51" s="63"/>
      <c r="BIH51" s="63"/>
      <c r="BII51" s="63"/>
      <c r="BIJ51" s="63"/>
      <c r="BIK51" s="63"/>
      <c r="BIL51" s="63"/>
      <c r="BIM51" s="63"/>
      <c r="BIN51" s="64"/>
      <c r="BIO51" s="63"/>
      <c r="BIP51" s="63"/>
      <c r="BIQ51" s="63"/>
      <c r="BIR51" s="63"/>
      <c r="BIS51" s="63"/>
      <c r="BIT51" s="63"/>
      <c r="BIU51" s="63"/>
      <c r="BIV51" s="64"/>
      <c r="BIW51" s="63"/>
      <c r="BIX51" s="63"/>
      <c r="BIY51" s="63"/>
      <c r="BIZ51" s="63"/>
      <c r="BJA51" s="63"/>
      <c r="BJB51" s="63"/>
      <c r="BJC51" s="63"/>
      <c r="BJD51" s="64"/>
      <c r="BJE51" s="63"/>
      <c r="BJF51" s="63"/>
      <c r="BJG51" s="63"/>
      <c r="BJH51" s="63"/>
      <c r="BJI51" s="63"/>
      <c r="BJJ51" s="63"/>
      <c r="BJK51" s="63"/>
      <c r="BJL51" s="64"/>
      <c r="BJM51" s="63"/>
      <c r="BJN51" s="63"/>
      <c r="BJO51" s="63"/>
      <c r="BJP51" s="63"/>
      <c r="BJQ51" s="63"/>
      <c r="BJR51" s="63"/>
      <c r="BJS51" s="63"/>
      <c r="BJT51" s="64"/>
      <c r="BJU51" s="63"/>
      <c r="BJV51" s="63"/>
      <c r="BJW51" s="63"/>
      <c r="BJX51" s="63"/>
      <c r="BJY51" s="63"/>
      <c r="BJZ51" s="63"/>
      <c r="BKA51" s="63"/>
      <c r="BKB51" s="64"/>
      <c r="BKC51" s="63"/>
      <c r="BKD51" s="63"/>
      <c r="BKE51" s="63"/>
      <c r="BKF51" s="63"/>
      <c r="BKG51" s="63"/>
      <c r="BKH51" s="63"/>
      <c r="BKI51" s="63"/>
      <c r="BKJ51" s="64"/>
      <c r="BKK51" s="63"/>
      <c r="BKL51" s="63"/>
      <c r="BKM51" s="63"/>
      <c r="BKN51" s="63"/>
      <c r="BKO51" s="63"/>
      <c r="BKP51" s="63"/>
      <c r="BKQ51" s="63"/>
      <c r="BKR51" s="64"/>
      <c r="BKS51" s="63"/>
      <c r="BKT51" s="63"/>
      <c r="BKU51" s="63"/>
      <c r="BKV51" s="63"/>
      <c r="BKW51" s="63"/>
      <c r="BKX51" s="63"/>
      <c r="BKY51" s="63"/>
      <c r="BKZ51" s="64"/>
      <c r="BLA51" s="63"/>
      <c r="BLB51" s="63"/>
      <c r="BLC51" s="63"/>
      <c r="BLD51" s="63"/>
      <c r="BLE51" s="63"/>
      <c r="BLF51" s="63"/>
      <c r="BLG51" s="63"/>
      <c r="BLH51" s="64"/>
      <c r="BLI51" s="63"/>
      <c r="BLJ51" s="63"/>
      <c r="BLK51" s="63"/>
      <c r="BLL51" s="63"/>
      <c r="BLM51" s="63"/>
      <c r="BLN51" s="63"/>
      <c r="BLO51" s="63"/>
      <c r="BLP51" s="64"/>
      <c r="BLQ51" s="63"/>
      <c r="BLR51" s="63"/>
      <c r="BLS51" s="63"/>
      <c r="BLT51" s="63"/>
      <c r="BLU51" s="63"/>
      <c r="BLV51" s="63"/>
      <c r="BLW51" s="63"/>
      <c r="BLX51" s="64"/>
      <c r="BLY51" s="63"/>
      <c r="BLZ51" s="63"/>
      <c r="BMA51" s="63"/>
      <c r="BMB51" s="63"/>
      <c r="BMC51" s="63"/>
      <c r="BMD51" s="63"/>
      <c r="BME51" s="63"/>
      <c r="BMF51" s="64"/>
      <c r="BMG51" s="63"/>
      <c r="BMH51" s="63"/>
      <c r="BMI51" s="63"/>
      <c r="BMJ51" s="63"/>
      <c r="BMK51" s="63"/>
      <c r="BML51" s="63"/>
      <c r="BMM51" s="63"/>
      <c r="BMN51" s="64"/>
      <c r="BMO51" s="63"/>
      <c r="BMP51" s="63"/>
      <c r="BMQ51" s="63"/>
      <c r="BMR51" s="63"/>
      <c r="BMS51" s="63"/>
      <c r="BMT51" s="63"/>
      <c r="BMU51" s="63"/>
      <c r="BMV51" s="64"/>
      <c r="BMW51" s="63"/>
      <c r="BMX51" s="63"/>
      <c r="BMY51" s="63"/>
      <c r="BMZ51" s="63"/>
      <c r="BNA51" s="63"/>
      <c r="BNB51" s="63"/>
      <c r="BNC51" s="63"/>
      <c r="BND51" s="64"/>
      <c r="BNE51" s="63"/>
      <c r="BNF51" s="63"/>
      <c r="BNG51" s="63"/>
      <c r="BNH51" s="63"/>
      <c r="BNI51" s="63"/>
      <c r="BNJ51" s="63"/>
      <c r="BNK51" s="63"/>
      <c r="BNL51" s="64"/>
      <c r="BNM51" s="63"/>
      <c r="BNN51" s="63"/>
      <c r="BNO51" s="63"/>
      <c r="BNP51" s="63"/>
      <c r="BNQ51" s="63"/>
      <c r="BNR51" s="63"/>
      <c r="BNS51" s="63"/>
      <c r="BNT51" s="64"/>
      <c r="BNU51" s="63"/>
      <c r="BNV51" s="63"/>
      <c r="BNW51" s="63"/>
      <c r="BNX51" s="63"/>
      <c r="BNY51" s="63"/>
      <c r="BNZ51" s="63"/>
      <c r="BOA51" s="63"/>
      <c r="BOB51" s="64"/>
      <c r="BOC51" s="63"/>
      <c r="BOD51" s="63"/>
      <c r="BOE51" s="63"/>
      <c r="BOF51" s="63"/>
      <c r="BOG51" s="63"/>
      <c r="BOH51" s="63"/>
      <c r="BOI51" s="63"/>
      <c r="BOJ51" s="64"/>
      <c r="BOK51" s="63"/>
      <c r="BOL51" s="63"/>
      <c r="BOM51" s="63"/>
      <c r="BON51" s="63"/>
      <c r="BOO51" s="63"/>
      <c r="BOP51" s="63"/>
      <c r="BOQ51" s="63"/>
      <c r="BOR51" s="64"/>
      <c r="BOS51" s="63"/>
      <c r="BOT51" s="63"/>
      <c r="BOU51" s="63"/>
      <c r="BOV51" s="63"/>
      <c r="BOW51" s="63"/>
      <c r="BOX51" s="63"/>
      <c r="BOY51" s="63"/>
      <c r="BOZ51" s="64"/>
      <c r="BPA51" s="63"/>
      <c r="BPB51" s="63"/>
      <c r="BPC51" s="63"/>
      <c r="BPD51" s="63"/>
      <c r="BPE51" s="63"/>
      <c r="BPF51" s="63"/>
      <c r="BPG51" s="63"/>
      <c r="BPH51" s="64"/>
      <c r="BPI51" s="63"/>
      <c r="BPJ51" s="63"/>
      <c r="BPK51" s="63"/>
      <c r="BPL51" s="63"/>
      <c r="BPM51" s="63"/>
      <c r="BPN51" s="63"/>
      <c r="BPO51" s="63"/>
      <c r="BPP51" s="64"/>
      <c r="BPQ51" s="63"/>
      <c r="BPR51" s="63"/>
      <c r="BPS51" s="63"/>
      <c r="BPT51" s="63"/>
      <c r="BPU51" s="63"/>
      <c r="BPV51" s="63"/>
      <c r="BPW51" s="63"/>
      <c r="BPX51" s="64"/>
      <c r="BPY51" s="63"/>
      <c r="BPZ51" s="63"/>
      <c r="BQA51" s="63"/>
      <c r="BQB51" s="63"/>
      <c r="BQC51" s="63"/>
      <c r="BQD51" s="63"/>
      <c r="BQE51" s="63"/>
      <c r="BQF51" s="64"/>
      <c r="BQG51" s="63"/>
      <c r="BQH51" s="63"/>
      <c r="BQI51" s="63"/>
      <c r="BQJ51" s="63"/>
      <c r="BQK51" s="63"/>
      <c r="BQL51" s="63"/>
      <c r="BQM51" s="63"/>
      <c r="BQN51" s="64"/>
      <c r="BQO51" s="63"/>
      <c r="BQP51" s="63"/>
      <c r="BQQ51" s="63"/>
      <c r="BQR51" s="63"/>
      <c r="BQS51" s="63"/>
      <c r="BQT51" s="63"/>
      <c r="BQU51" s="63"/>
      <c r="BQV51" s="64"/>
      <c r="BQW51" s="63"/>
      <c r="BQX51" s="63"/>
      <c r="BQY51" s="63"/>
      <c r="BQZ51" s="63"/>
      <c r="BRA51" s="63"/>
      <c r="BRB51" s="63"/>
      <c r="BRC51" s="63"/>
      <c r="BRD51" s="64"/>
      <c r="BRE51" s="63"/>
      <c r="BRF51" s="63"/>
      <c r="BRG51" s="63"/>
      <c r="BRH51" s="63"/>
      <c r="BRI51" s="63"/>
      <c r="BRJ51" s="63"/>
      <c r="BRK51" s="63"/>
      <c r="BRL51" s="64"/>
      <c r="BRM51" s="63"/>
      <c r="BRN51" s="63"/>
      <c r="BRO51" s="63"/>
      <c r="BRP51" s="63"/>
      <c r="BRQ51" s="63"/>
      <c r="BRR51" s="63"/>
      <c r="BRS51" s="63"/>
      <c r="BRT51" s="64"/>
      <c r="BRU51" s="63"/>
      <c r="BRV51" s="63"/>
      <c r="BRW51" s="63"/>
      <c r="BRX51" s="63"/>
      <c r="BRY51" s="63"/>
      <c r="BRZ51" s="63"/>
      <c r="BSA51" s="63"/>
      <c r="BSB51" s="64"/>
      <c r="BSC51" s="63"/>
      <c r="BSD51" s="63"/>
      <c r="BSE51" s="63"/>
      <c r="BSF51" s="63"/>
      <c r="BSG51" s="63"/>
      <c r="BSH51" s="63"/>
      <c r="BSI51" s="63"/>
      <c r="BSJ51" s="64"/>
      <c r="BSK51" s="63"/>
      <c r="BSL51" s="63"/>
      <c r="BSM51" s="63"/>
      <c r="BSN51" s="63"/>
      <c r="BSO51" s="63"/>
      <c r="BSP51" s="63"/>
      <c r="BSQ51" s="63"/>
      <c r="BSR51" s="64"/>
      <c r="BSS51" s="63"/>
      <c r="BST51" s="63"/>
      <c r="BSU51" s="63"/>
      <c r="BSV51" s="63"/>
      <c r="BSW51" s="63"/>
      <c r="BSX51" s="63"/>
      <c r="BSY51" s="63"/>
      <c r="BSZ51" s="64"/>
      <c r="BTA51" s="63"/>
      <c r="BTB51" s="63"/>
      <c r="BTC51" s="63"/>
      <c r="BTD51" s="63"/>
      <c r="BTE51" s="63"/>
      <c r="BTF51" s="63"/>
      <c r="BTG51" s="63"/>
      <c r="BTH51" s="64"/>
      <c r="BTI51" s="63"/>
      <c r="BTJ51" s="63"/>
      <c r="BTK51" s="63"/>
      <c r="BTL51" s="63"/>
      <c r="BTM51" s="63"/>
      <c r="BTN51" s="63"/>
      <c r="BTO51" s="63"/>
      <c r="BTP51" s="64"/>
      <c r="BTQ51" s="63"/>
      <c r="BTR51" s="63"/>
      <c r="BTS51" s="63"/>
      <c r="BTT51" s="63"/>
      <c r="BTU51" s="63"/>
      <c r="BTV51" s="63"/>
      <c r="BTW51" s="63"/>
      <c r="BTX51" s="64"/>
      <c r="BTY51" s="63"/>
      <c r="BTZ51" s="63"/>
      <c r="BUA51" s="63"/>
      <c r="BUB51" s="63"/>
      <c r="BUC51" s="63"/>
      <c r="BUD51" s="63"/>
      <c r="BUE51" s="63"/>
      <c r="BUF51" s="64"/>
      <c r="BUG51" s="63"/>
      <c r="BUH51" s="63"/>
      <c r="BUI51" s="63"/>
      <c r="BUJ51" s="63"/>
      <c r="BUK51" s="63"/>
      <c r="BUL51" s="63"/>
      <c r="BUM51" s="63"/>
      <c r="BUN51" s="64"/>
      <c r="BUO51" s="63"/>
      <c r="BUP51" s="63"/>
      <c r="BUQ51" s="63"/>
      <c r="BUR51" s="63"/>
      <c r="BUS51" s="63"/>
      <c r="BUT51" s="63"/>
      <c r="BUU51" s="63"/>
      <c r="BUV51" s="64"/>
      <c r="BUW51" s="63"/>
      <c r="BUX51" s="63"/>
      <c r="BUY51" s="63"/>
      <c r="BUZ51" s="63"/>
      <c r="BVA51" s="63"/>
      <c r="BVB51" s="63"/>
      <c r="BVC51" s="63"/>
      <c r="BVD51" s="64"/>
      <c r="BVE51" s="63"/>
      <c r="BVF51" s="63"/>
      <c r="BVG51" s="63"/>
      <c r="BVH51" s="63"/>
      <c r="BVI51" s="63"/>
      <c r="BVJ51" s="63"/>
      <c r="BVK51" s="63"/>
      <c r="BVL51" s="64"/>
      <c r="BVM51" s="63"/>
      <c r="BVN51" s="63"/>
      <c r="BVO51" s="63"/>
      <c r="BVP51" s="63"/>
      <c r="BVQ51" s="63"/>
      <c r="BVR51" s="63"/>
      <c r="BVS51" s="63"/>
      <c r="BVT51" s="64"/>
      <c r="BVU51" s="63"/>
      <c r="BVV51" s="63"/>
      <c r="BVW51" s="63"/>
      <c r="BVX51" s="63"/>
      <c r="BVY51" s="63"/>
      <c r="BVZ51" s="63"/>
      <c r="BWA51" s="63"/>
      <c r="BWB51" s="64"/>
      <c r="BWC51" s="63"/>
      <c r="BWD51" s="63"/>
      <c r="BWE51" s="63"/>
      <c r="BWF51" s="63"/>
      <c r="BWG51" s="63"/>
      <c r="BWH51" s="63"/>
      <c r="BWI51" s="63"/>
      <c r="BWJ51" s="64"/>
      <c r="BWK51" s="63"/>
      <c r="BWL51" s="63"/>
      <c r="BWM51" s="63"/>
      <c r="BWN51" s="63"/>
      <c r="BWO51" s="63"/>
      <c r="BWP51" s="63"/>
      <c r="BWQ51" s="63"/>
      <c r="BWR51" s="64"/>
      <c r="BWS51" s="63"/>
      <c r="BWT51" s="63"/>
      <c r="BWU51" s="63"/>
      <c r="BWV51" s="63"/>
      <c r="BWW51" s="63"/>
      <c r="BWX51" s="63"/>
      <c r="BWY51" s="63"/>
      <c r="BWZ51" s="64"/>
      <c r="BXA51" s="63"/>
      <c r="BXB51" s="63"/>
      <c r="BXC51" s="63"/>
      <c r="BXD51" s="63"/>
      <c r="BXE51" s="63"/>
      <c r="BXF51" s="63"/>
      <c r="BXG51" s="63"/>
      <c r="BXH51" s="64"/>
      <c r="BXI51" s="63"/>
      <c r="BXJ51" s="63"/>
      <c r="BXK51" s="63"/>
      <c r="BXL51" s="63"/>
      <c r="BXM51" s="63"/>
      <c r="BXN51" s="63"/>
      <c r="BXO51" s="63"/>
      <c r="BXP51" s="64"/>
      <c r="BXQ51" s="63"/>
      <c r="BXR51" s="63"/>
      <c r="BXS51" s="63"/>
      <c r="BXT51" s="63"/>
      <c r="BXU51" s="63"/>
      <c r="BXV51" s="63"/>
      <c r="BXW51" s="63"/>
      <c r="BXX51" s="64"/>
      <c r="BXY51" s="63"/>
      <c r="BXZ51" s="63"/>
      <c r="BYA51" s="63"/>
      <c r="BYB51" s="63"/>
      <c r="BYC51" s="63"/>
      <c r="BYD51" s="63"/>
      <c r="BYE51" s="63"/>
      <c r="BYF51" s="64"/>
      <c r="BYG51" s="63"/>
      <c r="BYH51" s="63"/>
      <c r="BYI51" s="63"/>
      <c r="BYJ51" s="63"/>
      <c r="BYK51" s="63"/>
      <c r="BYL51" s="63"/>
      <c r="BYM51" s="63"/>
      <c r="BYN51" s="64"/>
      <c r="BYO51" s="63"/>
      <c r="BYP51" s="63"/>
      <c r="BYQ51" s="63"/>
      <c r="BYR51" s="63"/>
      <c r="BYS51" s="63"/>
      <c r="BYT51" s="63"/>
      <c r="BYU51" s="63"/>
      <c r="BYV51" s="64"/>
      <c r="BYW51" s="63"/>
      <c r="BYX51" s="63"/>
      <c r="BYY51" s="63"/>
      <c r="BYZ51" s="63"/>
      <c r="BZA51" s="63"/>
      <c r="BZB51" s="63"/>
      <c r="BZC51" s="63"/>
      <c r="BZD51" s="64"/>
      <c r="BZE51" s="63"/>
      <c r="BZF51" s="63"/>
      <c r="BZG51" s="63"/>
      <c r="BZH51" s="63"/>
      <c r="BZI51" s="63"/>
      <c r="BZJ51" s="63"/>
      <c r="BZK51" s="63"/>
      <c r="BZL51" s="64"/>
      <c r="BZM51" s="63"/>
      <c r="BZN51" s="63"/>
      <c r="BZO51" s="63"/>
      <c r="BZP51" s="63"/>
      <c r="BZQ51" s="63"/>
      <c r="BZR51" s="63"/>
      <c r="BZS51" s="63"/>
      <c r="BZT51" s="64"/>
      <c r="BZU51" s="63"/>
      <c r="BZV51" s="63"/>
      <c r="BZW51" s="63"/>
      <c r="BZX51" s="63"/>
      <c r="BZY51" s="63"/>
      <c r="BZZ51" s="63"/>
      <c r="CAA51" s="63"/>
      <c r="CAB51" s="64"/>
      <c r="CAC51" s="63"/>
      <c r="CAD51" s="63"/>
      <c r="CAE51" s="63"/>
      <c r="CAF51" s="63"/>
      <c r="CAG51" s="63"/>
      <c r="CAH51" s="63"/>
      <c r="CAI51" s="63"/>
      <c r="CAJ51" s="64"/>
      <c r="CAK51" s="63"/>
      <c r="CAL51" s="63"/>
      <c r="CAM51" s="63"/>
      <c r="CAN51" s="63"/>
      <c r="CAO51" s="63"/>
      <c r="CAP51" s="63"/>
      <c r="CAQ51" s="63"/>
      <c r="CAR51" s="64"/>
      <c r="CAS51" s="63"/>
      <c r="CAT51" s="63"/>
      <c r="CAU51" s="63"/>
      <c r="CAV51" s="63"/>
      <c r="CAW51" s="63"/>
      <c r="CAX51" s="63"/>
      <c r="CAY51" s="63"/>
      <c r="CAZ51" s="64"/>
      <c r="CBA51" s="63"/>
      <c r="CBB51" s="63"/>
      <c r="CBC51" s="63"/>
      <c r="CBD51" s="63"/>
      <c r="CBE51" s="63"/>
      <c r="CBF51" s="63"/>
      <c r="CBG51" s="63"/>
      <c r="CBH51" s="64"/>
      <c r="CBI51" s="63"/>
      <c r="CBJ51" s="63"/>
      <c r="CBK51" s="63"/>
      <c r="CBL51" s="63"/>
      <c r="CBM51" s="63"/>
      <c r="CBN51" s="63"/>
      <c r="CBO51" s="63"/>
      <c r="CBP51" s="64"/>
      <c r="CBQ51" s="63"/>
      <c r="CBR51" s="63"/>
      <c r="CBS51" s="63"/>
      <c r="CBT51" s="63"/>
      <c r="CBU51" s="63"/>
      <c r="CBV51" s="63"/>
      <c r="CBW51" s="63"/>
      <c r="CBX51" s="64"/>
      <c r="CBY51" s="63"/>
      <c r="CBZ51" s="63"/>
      <c r="CCA51" s="63"/>
      <c r="CCB51" s="63"/>
      <c r="CCC51" s="63"/>
      <c r="CCD51" s="63"/>
      <c r="CCE51" s="63"/>
      <c r="CCF51" s="64"/>
      <c r="CCG51" s="63"/>
      <c r="CCH51" s="63"/>
      <c r="CCI51" s="63"/>
      <c r="CCJ51" s="63"/>
      <c r="CCK51" s="63"/>
      <c r="CCL51" s="63"/>
      <c r="CCM51" s="63"/>
      <c r="CCN51" s="64"/>
      <c r="CCO51" s="63"/>
      <c r="CCP51" s="63"/>
      <c r="CCQ51" s="63"/>
      <c r="CCR51" s="63"/>
      <c r="CCS51" s="63"/>
      <c r="CCT51" s="63"/>
      <c r="CCU51" s="63"/>
      <c r="CCV51" s="64"/>
      <c r="CCW51" s="63"/>
      <c r="CCX51" s="63"/>
      <c r="CCY51" s="63"/>
      <c r="CCZ51" s="63"/>
      <c r="CDA51" s="63"/>
      <c r="CDB51" s="63"/>
      <c r="CDC51" s="63"/>
      <c r="CDD51" s="64"/>
      <c r="CDE51" s="63"/>
      <c r="CDF51" s="63"/>
      <c r="CDG51" s="63"/>
      <c r="CDH51" s="63"/>
      <c r="CDI51" s="63"/>
      <c r="CDJ51" s="63"/>
      <c r="CDK51" s="63"/>
      <c r="CDL51" s="64"/>
      <c r="CDM51" s="63"/>
      <c r="CDN51" s="63"/>
      <c r="CDO51" s="63"/>
      <c r="CDP51" s="63"/>
      <c r="CDQ51" s="63"/>
      <c r="CDR51" s="63"/>
      <c r="CDS51" s="63"/>
      <c r="CDT51" s="64"/>
      <c r="CDU51" s="63"/>
      <c r="CDV51" s="63"/>
      <c r="CDW51" s="63"/>
      <c r="CDX51" s="63"/>
      <c r="CDY51" s="63"/>
      <c r="CDZ51" s="63"/>
      <c r="CEA51" s="63"/>
      <c r="CEB51" s="64"/>
      <c r="CEC51" s="63"/>
      <c r="CED51" s="63"/>
      <c r="CEE51" s="63"/>
      <c r="CEF51" s="63"/>
      <c r="CEG51" s="63"/>
      <c r="CEH51" s="63"/>
      <c r="CEI51" s="63"/>
      <c r="CEJ51" s="64"/>
      <c r="CEK51" s="63"/>
      <c r="CEL51" s="63"/>
      <c r="CEM51" s="63"/>
      <c r="CEN51" s="63"/>
      <c r="CEO51" s="63"/>
      <c r="CEP51" s="63"/>
      <c r="CEQ51" s="63"/>
      <c r="CER51" s="64"/>
      <c r="CES51" s="63"/>
      <c r="CET51" s="63"/>
      <c r="CEU51" s="63"/>
      <c r="CEV51" s="63"/>
      <c r="CEW51" s="63"/>
      <c r="CEX51" s="63"/>
      <c r="CEY51" s="63"/>
      <c r="CEZ51" s="64"/>
      <c r="CFA51" s="63"/>
      <c r="CFB51" s="63"/>
      <c r="CFC51" s="63"/>
      <c r="CFD51" s="63"/>
      <c r="CFE51" s="63"/>
      <c r="CFF51" s="63"/>
      <c r="CFG51" s="63"/>
      <c r="CFH51" s="64"/>
      <c r="CFI51" s="63"/>
      <c r="CFJ51" s="63"/>
      <c r="CFK51" s="63"/>
      <c r="CFL51" s="63"/>
      <c r="CFM51" s="63"/>
      <c r="CFN51" s="63"/>
      <c r="CFO51" s="63"/>
      <c r="CFP51" s="64"/>
      <c r="CFQ51" s="63"/>
      <c r="CFR51" s="63"/>
      <c r="CFS51" s="63"/>
      <c r="CFT51" s="63"/>
      <c r="CFU51" s="63"/>
      <c r="CFV51" s="63"/>
      <c r="CFW51" s="63"/>
      <c r="CFX51" s="64"/>
      <c r="CFY51" s="63"/>
      <c r="CFZ51" s="63"/>
      <c r="CGA51" s="63"/>
      <c r="CGB51" s="63"/>
      <c r="CGC51" s="63"/>
      <c r="CGD51" s="63"/>
      <c r="CGE51" s="63"/>
      <c r="CGF51" s="64"/>
      <c r="CGG51" s="63"/>
      <c r="CGH51" s="63"/>
      <c r="CGI51" s="63"/>
      <c r="CGJ51" s="63"/>
      <c r="CGK51" s="63"/>
      <c r="CGL51" s="63"/>
      <c r="CGM51" s="63"/>
      <c r="CGN51" s="64"/>
      <c r="CGO51" s="63"/>
      <c r="CGP51" s="63"/>
      <c r="CGQ51" s="63"/>
      <c r="CGR51" s="63"/>
      <c r="CGS51" s="63"/>
      <c r="CGT51" s="63"/>
      <c r="CGU51" s="63"/>
      <c r="CGV51" s="64"/>
      <c r="CGW51" s="63"/>
      <c r="CGX51" s="63"/>
      <c r="CGY51" s="63"/>
      <c r="CGZ51" s="63"/>
      <c r="CHA51" s="63"/>
      <c r="CHB51" s="63"/>
      <c r="CHC51" s="63"/>
      <c r="CHD51" s="64"/>
      <c r="CHE51" s="63"/>
      <c r="CHF51" s="63"/>
      <c r="CHG51" s="63"/>
      <c r="CHH51" s="63"/>
      <c r="CHI51" s="63"/>
      <c r="CHJ51" s="63"/>
      <c r="CHK51" s="63"/>
      <c r="CHL51" s="64"/>
      <c r="CHM51" s="63"/>
      <c r="CHN51" s="63"/>
      <c r="CHO51" s="63"/>
      <c r="CHP51" s="63"/>
      <c r="CHQ51" s="63"/>
      <c r="CHR51" s="63"/>
      <c r="CHS51" s="63"/>
      <c r="CHT51" s="64"/>
      <c r="CHU51" s="63"/>
      <c r="CHV51" s="63"/>
      <c r="CHW51" s="63"/>
      <c r="CHX51" s="63"/>
      <c r="CHY51" s="63"/>
      <c r="CHZ51" s="63"/>
      <c r="CIA51" s="63"/>
      <c r="CIB51" s="64"/>
      <c r="CIC51" s="63"/>
      <c r="CID51" s="63"/>
      <c r="CIE51" s="63"/>
      <c r="CIF51" s="63"/>
      <c r="CIG51" s="63"/>
      <c r="CIH51" s="63"/>
      <c r="CII51" s="63"/>
      <c r="CIJ51" s="64"/>
      <c r="CIK51" s="63"/>
      <c r="CIL51" s="63"/>
      <c r="CIM51" s="63"/>
      <c r="CIN51" s="63"/>
      <c r="CIO51" s="63"/>
      <c r="CIP51" s="63"/>
      <c r="CIQ51" s="63"/>
      <c r="CIR51" s="64"/>
      <c r="CIS51" s="63"/>
      <c r="CIT51" s="63"/>
      <c r="CIU51" s="63"/>
      <c r="CIV51" s="63"/>
      <c r="CIW51" s="63"/>
      <c r="CIX51" s="63"/>
      <c r="CIY51" s="63"/>
      <c r="CIZ51" s="64"/>
      <c r="CJA51" s="63"/>
      <c r="CJB51" s="63"/>
      <c r="CJC51" s="63"/>
      <c r="CJD51" s="63"/>
      <c r="CJE51" s="63"/>
      <c r="CJF51" s="63"/>
      <c r="CJG51" s="63"/>
      <c r="CJH51" s="64"/>
      <c r="CJI51" s="63"/>
      <c r="CJJ51" s="63"/>
      <c r="CJK51" s="63"/>
      <c r="CJL51" s="63"/>
      <c r="CJM51" s="63"/>
      <c r="CJN51" s="63"/>
      <c r="CJO51" s="63"/>
      <c r="CJP51" s="64"/>
      <c r="CJQ51" s="63"/>
      <c r="CJR51" s="63"/>
      <c r="CJS51" s="63"/>
      <c r="CJT51" s="63"/>
      <c r="CJU51" s="63"/>
      <c r="CJV51" s="63"/>
      <c r="CJW51" s="63"/>
      <c r="CJX51" s="64"/>
      <c r="CJY51" s="63"/>
      <c r="CJZ51" s="63"/>
      <c r="CKA51" s="63"/>
      <c r="CKB51" s="63"/>
      <c r="CKC51" s="63"/>
      <c r="CKD51" s="63"/>
      <c r="CKE51" s="63"/>
      <c r="CKF51" s="64"/>
      <c r="CKG51" s="63"/>
      <c r="CKH51" s="63"/>
      <c r="CKI51" s="63"/>
      <c r="CKJ51" s="63"/>
      <c r="CKK51" s="63"/>
      <c r="CKL51" s="63"/>
      <c r="CKM51" s="63"/>
      <c r="CKN51" s="64"/>
      <c r="CKO51" s="63"/>
      <c r="CKP51" s="63"/>
      <c r="CKQ51" s="63"/>
      <c r="CKR51" s="63"/>
      <c r="CKS51" s="63"/>
      <c r="CKT51" s="63"/>
      <c r="CKU51" s="63"/>
      <c r="CKV51" s="64"/>
      <c r="CKW51" s="63"/>
      <c r="CKX51" s="63"/>
      <c r="CKY51" s="63"/>
      <c r="CKZ51" s="63"/>
      <c r="CLA51" s="63"/>
      <c r="CLB51" s="63"/>
      <c r="CLC51" s="63"/>
      <c r="CLD51" s="64"/>
      <c r="CLE51" s="63"/>
      <c r="CLF51" s="63"/>
      <c r="CLG51" s="63"/>
      <c r="CLH51" s="63"/>
      <c r="CLI51" s="63"/>
      <c r="CLJ51" s="63"/>
      <c r="CLK51" s="63"/>
      <c r="CLL51" s="64"/>
      <c r="CLM51" s="63"/>
      <c r="CLN51" s="63"/>
      <c r="CLO51" s="63"/>
      <c r="CLP51" s="63"/>
      <c r="CLQ51" s="63"/>
      <c r="CLR51" s="63"/>
      <c r="CLS51" s="63"/>
      <c r="CLT51" s="64"/>
      <c r="CLU51" s="63"/>
      <c r="CLV51" s="63"/>
      <c r="CLW51" s="63"/>
      <c r="CLX51" s="63"/>
      <c r="CLY51" s="63"/>
      <c r="CLZ51" s="63"/>
      <c r="CMA51" s="63"/>
      <c r="CMB51" s="64"/>
      <c r="CMC51" s="63"/>
      <c r="CMD51" s="63"/>
      <c r="CME51" s="63"/>
      <c r="CMF51" s="63"/>
      <c r="CMG51" s="63"/>
      <c r="CMH51" s="63"/>
      <c r="CMI51" s="63"/>
      <c r="CMJ51" s="64"/>
      <c r="CMK51" s="63"/>
      <c r="CML51" s="63"/>
      <c r="CMM51" s="63"/>
      <c r="CMN51" s="63"/>
      <c r="CMO51" s="63"/>
      <c r="CMP51" s="63"/>
      <c r="CMQ51" s="63"/>
      <c r="CMR51" s="64"/>
      <c r="CMS51" s="63"/>
      <c r="CMT51" s="63"/>
      <c r="CMU51" s="63"/>
      <c r="CMV51" s="63"/>
      <c r="CMW51" s="63"/>
      <c r="CMX51" s="63"/>
      <c r="CMY51" s="63"/>
      <c r="CMZ51" s="64"/>
      <c r="CNA51" s="63"/>
      <c r="CNB51" s="63"/>
      <c r="CNC51" s="63"/>
      <c r="CND51" s="63"/>
      <c r="CNE51" s="63"/>
      <c r="CNF51" s="63"/>
      <c r="CNG51" s="63"/>
      <c r="CNH51" s="64"/>
      <c r="CNI51" s="63"/>
      <c r="CNJ51" s="63"/>
      <c r="CNK51" s="63"/>
      <c r="CNL51" s="63"/>
      <c r="CNM51" s="63"/>
      <c r="CNN51" s="63"/>
      <c r="CNO51" s="63"/>
      <c r="CNP51" s="64"/>
      <c r="CNQ51" s="63"/>
      <c r="CNR51" s="63"/>
      <c r="CNS51" s="63"/>
      <c r="CNT51" s="63"/>
      <c r="CNU51" s="63"/>
      <c r="CNV51" s="63"/>
      <c r="CNW51" s="63"/>
      <c r="CNX51" s="64"/>
      <c r="CNY51" s="63"/>
      <c r="CNZ51" s="63"/>
      <c r="COA51" s="63"/>
      <c r="COB51" s="63"/>
      <c r="COC51" s="63"/>
      <c r="COD51" s="63"/>
      <c r="COE51" s="63"/>
      <c r="COF51" s="64"/>
      <c r="COG51" s="63"/>
      <c r="COH51" s="63"/>
      <c r="COI51" s="63"/>
      <c r="COJ51" s="63"/>
      <c r="COK51" s="63"/>
      <c r="COL51" s="63"/>
      <c r="COM51" s="63"/>
      <c r="CON51" s="64"/>
      <c r="COO51" s="63"/>
      <c r="COP51" s="63"/>
      <c r="COQ51" s="63"/>
      <c r="COR51" s="63"/>
      <c r="COS51" s="63"/>
      <c r="COT51" s="63"/>
      <c r="COU51" s="63"/>
      <c r="COV51" s="64"/>
      <c r="COW51" s="63"/>
      <c r="COX51" s="63"/>
      <c r="COY51" s="63"/>
      <c r="COZ51" s="63"/>
      <c r="CPA51" s="63"/>
      <c r="CPB51" s="63"/>
      <c r="CPC51" s="63"/>
      <c r="CPD51" s="64"/>
      <c r="CPE51" s="63"/>
      <c r="CPF51" s="63"/>
      <c r="CPG51" s="63"/>
      <c r="CPH51" s="63"/>
      <c r="CPI51" s="63"/>
      <c r="CPJ51" s="63"/>
      <c r="CPK51" s="63"/>
      <c r="CPL51" s="64"/>
      <c r="CPM51" s="63"/>
      <c r="CPN51" s="63"/>
      <c r="CPO51" s="63"/>
      <c r="CPP51" s="63"/>
      <c r="CPQ51" s="63"/>
      <c r="CPR51" s="63"/>
      <c r="CPS51" s="63"/>
      <c r="CPT51" s="64"/>
      <c r="CPU51" s="63"/>
      <c r="CPV51" s="63"/>
      <c r="CPW51" s="63"/>
      <c r="CPX51" s="63"/>
      <c r="CPY51" s="63"/>
      <c r="CPZ51" s="63"/>
      <c r="CQA51" s="63"/>
      <c r="CQB51" s="64"/>
      <c r="CQC51" s="63"/>
      <c r="CQD51" s="63"/>
      <c r="CQE51" s="63"/>
      <c r="CQF51" s="63"/>
      <c r="CQG51" s="63"/>
      <c r="CQH51" s="63"/>
      <c r="CQI51" s="63"/>
      <c r="CQJ51" s="64"/>
      <c r="CQK51" s="63"/>
      <c r="CQL51" s="63"/>
      <c r="CQM51" s="63"/>
      <c r="CQN51" s="63"/>
      <c r="CQO51" s="63"/>
      <c r="CQP51" s="63"/>
      <c r="CQQ51" s="63"/>
      <c r="CQR51" s="64"/>
      <c r="CQS51" s="63"/>
      <c r="CQT51" s="63"/>
      <c r="CQU51" s="63"/>
      <c r="CQV51" s="63"/>
      <c r="CQW51" s="63"/>
      <c r="CQX51" s="63"/>
      <c r="CQY51" s="63"/>
      <c r="CQZ51" s="64"/>
      <c r="CRA51" s="63"/>
      <c r="CRB51" s="63"/>
      <c r="CRC51" s="63"/>
      <c r="CRD51" s="63"/>
      <c r="CRE51" s="63"/>
      <c r="CRF51" s="63"/>
      <c r="CRG51" s="63"/>
      <c r="CRH51" s="64"/>
      <c r="CRI51" s="63"/>
      <c r="CRJ51" s="63"/>
      <c r="CRK51" s="63"/>
      <c r="CRL51" s="63"/>
      <c r="CRM51" s="63"/>
      <c r="CRN51" s="63"/>
      <c r="CRO51" s="63"/>
      <c r="CRP51" s="64"/>
      <c r="CRQ51" s="63"/>
      <c r="CRR51" s="63"/>
      <c r="CRS51" s="63"/>
      <c r="CRT51" s="63"/>
      <c r="CRU51" s="63"/>
      <c r="CRV51" s="63"/>
      <c r="CRW51" s="63"/>
      <c r="CRX51" s="64"/>
      <c r="CRY51" s="63"/>
      <c r="CRZ51" s="63"/>
      <c r="CSA51" s="63"/>
      <c r="CSB51" s="63"/>
      <c r="CSC51" s="63"/>
      <c r="CSD51" s="63"/>
      <c r="CSE51" s="63"/>
      <c r="CSF51" s="64"/>
      <c r="CSG51" s="63"/>
      <c r="CSH51" s="63"/>
      <c r="CSI51" s="63"/>
      <c r="CSJ51" s="63"/>
      <c r="CSK51" s="63"/>
      <c r="CSL51" s="63"/>
      <c r="CSM51" s="63"/>
      <c r="CSN51" s="64"/>
      <c r="CSO51" s="63"/>
      <c r="CSP51" s="63"/>
      <c r="CSQ51" s="63"/>
      <c r="CSR51" s="63"/>
      <c r="CSS51" s="63"/>
      <c r="CST51" s="63"/>
      <c r="CSU51" s="63"/>
      <c r="CSV51" s="64"/>
      <c r="CSW51" s="63"/>
      <c r="CSX51" s="63"/>
      <c r="CSY51" s="63"/>
      <c r="CSZ51" s="63"/>
      <c r="CTA51" s="63"/>
      <c r="CTB51" s="63"/>
      <c r="CTC51" s="63"/>
      <c r="CTD51" s="64"/>
      <c r="CTE51" s="63"/>
      <c r="CTF51" s="63"/>
      <c r="CTG51" s="63"/>
      <c r="CTH51" s="63"/>
      <c r="CTI51" s="63"/>
      <c r="CTJ51" s="63"/>
      <c r="CTK51" s="63"/>
      <c r="CTL51" s="64"/>
      <c r="CTM51" s="63"/>
      <c r="CTN51" s="63"/>
      <c r="CTO51" s="63"/>
      <c r="CTP51" s="63"/>
      <c r="CTQ51" s="63"/>
      <c r="CTR51" s="63"/>
      <c r="CTS51" s="63"/>
      <c r="CTT51" s="64"/>
      <c r="CTU51" s="63"/>
      <c r="CTV51" s="63"/>
      <c r="CTW51" s="63"/>
      <c r="CTX51" s="63"/>
      <c r="CTY51" s="63"/>
      <c r="CTZ51" s="63"/>
      <c r="CUA51" s="63"/>
      <c r="CUB51" s="64"/>
      <c r="CUC51" s="63"/>
      <c r="CUD51" s="63"/>
      <c r="CUE51" s="63"/>
      <c r="CUF51" s="63"/>
      <c r="CUG51" s="63"/>
      <c r="CUH51" s="63"/>
      <c r="CUI51" s="63"/>
      <c r="CUJ51" s="64"/>
      <c r="CUK51" s="63"/>
      <c r="CUL51" s="63"/>
      <c r="CUM51" s="63"/>
      <c r="CUN51" s="63"/>
      <c r="CUO51" s="63"/>
      <c r="CUP51" s="63"/>
      <c r="CUQ51" s="63"/>
      <c r="CUR51" s="64"/>
      <c r="CUS51" s="63"/>
      <c r="CUT51" s="63"/>
      <c r="CUU51" s="63"/>
      <c r="CUV51" s="63"/>
      <c r="CUW51" s="63"/>
      <c r="CUX51" s="63"/>
      <c r="CUY51" s="63"/>
      <c r="CUZ51" s="64"/>
      <c r="CVA51" s="63"/>
      <c r="CVB51" s="63"/>
      <c r="CVC51" s="63"/>
      <c r="CVD51" s="63"/>
      <c r="CVE51" s="63"/>
      <c r="CVF51" s="63"/>
      <c r="CVG51" s="63"/>
      <c r="CVH51" s="64"/>
      <c r="CVI51" s="63"/>
      <c r="CVJ51" s="63"/>
      <c r="CVK51" s="63"/>
      <c r="CVL51" s="63"/>
      <c r="CVM51" s="63"/>
      <c r="CVN51" s="63"/>
      <c r="CVO51" s="63"/>
      <c r="CVP51" s="64"/>
      <c r="CVQ51" s="63"/>
      <c r="CVR51" s="63"/>
      <c r="CVS51" s="63"/>
      <c r="CVT51" s="63"/>
      <c r="CVU51" s="63"/>
      <c r="CVV51" s="63"/>
      <c r="CVW51" s="63"/>
      <c r="CVX51" s="64"/>
      <c r="CVY51" s="63"/>
      <c r="CVZ51" s="63"/>
      <c r="CWA51" s="63"/>
      <c r="CWB51" s="63"/>
      <c r="CWC51" s="63"/>
      <c r="CWD51" s="63"/>
      <c r="CWE51" s="63"/>
      <c r="CWF51" s="64"/>
      <c r="CWG51" s="63"/>
      <c r="CWH51" s="63"/>
      <c r="CWI51" s="63"/>
      <c r="CWJ51" s="63"/>
      <c r="CWK51" s="63"/>
      <c r="CWL51" s="63"/>
      <c r="CWM51" s="63"/>
      <c r="CWN51" s="64"/>
      <c r="CWO51" s="63"/>
      <c r="CWP51" s="63"/>
      <c r="CWQ51" s="63"/>
      <c r="CWR51" s="63"/>
      <c r="CWS51" s="63"/>
      <c r="CWT51" s="63"/>
      <c r="CWU51" s="63"/>
      <c r="CWV51" s="64"/>
      <c r="CWW51" s="63"/>
      <c r="CWX51" s="63"/>
      <c r="CWY51" s="63"/>
      <c r="CWZ51" s="63"/>
      <c r="CXA51" s="63"/>
      <c r="CXB51" s="63"/>
      <c r="CXC51" s="63"/>
      <c r="CXD51" s="64"/>
      <c r="CXE51" s="63"/>
      <c r="CXF51" s="63"/>
      <c r="CXG51" s="63"/>
      <c r="CXH51" s="63"/>
      <c r="CXI51" s="63"/>
      <c r="CXJ51" s="63"/>
      <c r="CXK51" s="63"/>
      <c r="CXL51" s="64"/>
      <c r="CXM51" s="63"/>
      <c r="CXN51" s="63"/>
      <c r="CXO51" s="63"/>
      <c r="CXP51" s="63"/>
      <c r="CXQ51" s="63"/>
      <c r="CXR51" s="63"/>
      <c r="CXS51" s="63"/>
      <c r="CXT51" s="64"/>
      <c r="CXU51" s="63"/>
      <c r="CXV51" s="63"/>
      <c r="CXW51" s="63"/>
      <c r="CXX51" s="63"/>
      <c r="CXY51" s="63"/>
      <c r="CXZ51" s="63"/>
      <c r="CYA51" s="63"/>
      <c r="CYB51" s="64"/>
      <c r="CYC51" s="63"/>
      <c r="CYD51" s="63"/>
      <c r="CYE51" s="63"/>
      <c r="CYF51" s="63"/>
      <c r="CYG51" s="63"/>
      <c r="CYH51" s="63"/>
      <c r="CYI51" s="63"/>
      <c r="CYJ51" s="64"/>
      <c r="CYK51" s="63"/>
      <c r="CYL51" s="63"/>
      <c r="CYM51" s="63"/>
      <c r="CYN51" s="63"/>
      <c r="CYO51" s="63"/>
      <c r="CYP51" s="63"/>
      <c r="CYQ51" s="63"/>
      <c r="CYR51" s="64"/>
      <c r="CYS51" s="63"/>
      <c r="CYT51" s="63"/>
      <c r="CYU51" s="63"/>
      <c r="CYV51" s="63"/>
      <c r="CYW51" s="63"/>
      <c r="CYX51" s="63"/>
      <c r="CYY51" s="63"/>
      <c r="CYZ51" s="64"/>
      <c r="CZA51" s="63"/>
      <c r="CZB51" s="63"/>
      <c r="CZC51" s="63"/>
      <c r="CZD51" s="63"/>
      <c r="CZE51" s="63"/>
      <c r="CZF51" s="63"/>
      <c r="CZG51" s="63"/>
      <c r="CZH51" s="64"/>
      <c r="CZI51" s="63"/>
      <c r="CZJ51" s="63"/>
      <c r="CZK51" s="63"/>
      <c r="CZL51" s="63"/>
      <c r="CZM51" s="63"/>
      <c r="CZN51" s="63"/>
      <c r="CZO51" s="63"/>
      <c r="CZP51" s="64"/>
      <c r="CZQ51" s="63"/>
      <c r="CZR51" s="63"/>
      <c r="CZS51" s="63"/>
      <c r="CZT51" s="63"/>
      <c r="CZU51" s="63"/>
      <c r="CZV51" s="63"/>
      <c r="CZW51" s="63"/>
      <c r="CZX51" s="64"/>
      <c r="CZY51" s="63"/>
      <c r="CZZ51" s="63"/>
      <c r="DAA51" s="63"/>
      <c r="DAB51" s="63"/>
      <c r="DAC51" s="63"/>
      <c r="DAD51" s="63"/>
      <c r="DAE51" s="63"/>
      <c r="DAF51" s="64"/>
      <c r="DAG51" s="63"/>
      <c r="DAH51" s="63"/>
      <c r="DAI51" s="63"/>
      <c r="DAJ51" s="63"/>
      <c r="DAK51" s="63"/>
      <c r="DAL51" s="63"/>
      <c r="DAM51" s="63"/>
      <c r="DAN51" s="64"/>
      <c r="DAO51" s="63"/>
      <c r="DAP51" s="63"/>
      <c r="DAQ51" s="63"/>
      <c r="DAR51" s="63"/>
      <c r="DAS51" s="63"/>
      <c r="DAT51" s="63"/>
      <c r="DAU51" s="63"/>
      <c r="DAV51" s="64"/>
      <c r="DAW51" s="63"/>
      <c r="DAX51" s="63"/>
      <c r="DAY51" s="63"/>
      <c r="DAZ51" s="63"/>
      <c r="DBA51" s="63"/>
      <c r="DBB51" s="63"/>
      <c r="DBC51" s="63"/>
      <c r="DBD51" s="64"/>
      <c r="DBE51" s="63"/>
      <c r="DBF51" s="63"/>
      <c r="DBG51" s="63"/>
      <c r="DBH51" s="63"/>
      <c r="DBI51" s="63"/>
      <c r="DBJ51" s="63"/>
      <c r="DBK51" s="63"/>
      <c r="DBL51" s="64"/>
      <c r="DBM51" s="63"/>
      <c r="DBN51" s="63"/>
      <c r="DBO51" s="63"/>
      <c r="DBP51" s="63"/>
      <c r="DBQ51" s="63"/>
      <c r="DBR51" s="63"/>
      <c r="DBS51" s="63"/>
      <c r="DBT51" s="64"/>
      <c r="DBU51" s="63"/>
      <c r="DBV51" s="63"/>
      <c r="DBW51" s="63"/>
      <c r="DBX51" s="63"/>
      <c r="DBY51" s="63"/>
      <c r="DBZ51" s="63"/>
      <c r="DCA51" s="63"/>
      <c r="DCB51" s="64"/>
      <c r="DCC51" s="63"/>
      <c r="DCD51" s="63"/>
      <c r="DCE51" s="63"/>
      <c r="DCF51" s="63"/>
      <c r="DCG51" s="63"/>
      <c r="DCH51" s="63"/>
      <c r="DCI51" s="63"/>
      <c r="DCJ51" s="64"/>
      <c r="DCK51" s="63"/>
      <c r="DCL51" s="63"/>
      <c r="DCM51" s="63"/>
      <c r="DCN51" s="63"/>
      <c r="DCO51" s="63"/>
      <c r="DCP51" s="63"/>
      <c r="DCQ51" s="63"/>
      <c r="DCR51" s="64"/>
      <c r="DCS51" s="63"/>
      <c r="DCT51" s="63"/>
      <c r="DCU51" s="63"/>
      <c r="DCV51" s="63"/>
      <c r="DCW51" s="63"/>
      <c r="DCX51" s="63"/>
      <c r="DCY51" s="63"/>
      <c r="DCZ51" s="64"/>
      <c r="DDA51" s="63"/>
      <c r="DDB51" s="63"/>
      <c r="DDC51" s="63"/>
      <c r="DDD51" s="63"/>
      <c r="DDE51" s="63"/>
      <c r="DDF51" s="63"/>
      <c r="DDG51" s="63"/>
      <c r="DDH51" s="64"/>
      <c r="DDI51" s="63"/>
      <c r="DDJ51" s="63"/>
      <c r="DDK51" s="63"/>
      <c r="DDL51" s="63"/>
      <c r="DDM51" s="63"/>
      <c r="DDN51" s="63"/>
      <c r="DDO51" s="63"/>
      <c r="DDP51" s="64"/>
      <c r="DDQ51" s="63"/>
      <c r="DDR51" s="63"/>
      <c r="DDS51" s="63"/>
      <c r="DDT51" s="63"/>
      <c r="DDU51" s="63"/>
      <c r="DDV51" s="63"/>
      <c r="DDW51" s="63"/>
      <c r="DDX51" s="64"/>
      <c r="DDY51" s="63"/>
      <c r="DDZ51" s="63"/>
      <c r="DEA51" s="63"/>
      <c r="DEB51" s="63"/>
      <c r="DEC51" s="63"/>
      <c r="DED51" s="63"/>
      <c r="DEE51" s="63"/>
      <c r="DEF51" s="64"/>
      <c r="DEG51" s="63"/>
      <c r="DEH51" s="63"/>
      <c r="DEI51" s="63"/>
      <c r="DEJ51" s="63"/>
      <c r="DEK51" s="63"/>
      <c r="DEL51" s="63"/>
      <c r="DEM51" s="63"/>
      <c r="DEN51" s="64"/>
      <c r="DEO51" s="63"/>
      <c r="DEP51" s="63"/>
      <c r="DEQ51" s="63"/>
      <c r="DER51" s="63"/>
      <c r="DES51" s="63"/>
      <c r="DET51" s="63"/>
      <c r="DEU51" s="63"/>
      <c r="DEV51" s="64"/>
      <c r="DEW51" s="63"/>
      <c r="DEX51" s="63"/>
      <c r="DEY51" s="63"/>
      <c r="DEZ51" s="63"/>
      <c r="DFA51" s="63"/>
      <c r="DFB51" s="63"/>
      <c r="DFC51" s="63"/>
      <c r="DFD51" s="64"/>
      <c r="DFE51" s="63"/>
      <c r="DFF51" s="63"/>
      <c r="DFG51" s="63"/>
      <c r="DFH51" s="63"/>
      <c r="DFI51" s="63"/>
      <c r="DFJ51" s="63"/>
      <c r="DFK51" s="63"/>
      <c r="DFL51" s="64"/>
      <c r="DFM51" s="63"/>
      <c r="DFN51" s="63"/>
      <c r="DFO51" s="63"/>
      <c r="DFP51" s="63"/>
      <c r="DFQ51" s="63"/>
      <c r="DFR51" s="63"/>
      <c r="DFS51" s="63"/>
      <c r="DFT51" s="64"/>
      <c r="DFU51" s="63"/>
      <c r="DFV51" s="63"/>
      <c r="DFW51" s="63"/>
      <c r="DFX51" s="63"/>
      <c r="DFY51" s="63"/>
      <c r="DFZ51" s="63"/>
      <c r="DGA51" s="63"/>
      <c r="DGB51" s="64"/>
      <c r="DGC51" s="63"/>
      <c r="DGD51" s="63"/>
      <c r="DGE51" s="63"/>
      <c r="DGF51" s="63"/>
      <c r="DGG51" s="63"/>
      <c r="DGH51" s="63"/>
      <c r="DGI51" s="63"/>
      <c r="DGJ51" s="64"/>
      <c r="DGK51" s="63"/>
      <c r="DGL51" s="63"/>
      <c r="DGM51" s="63"/>
      <c r="DGN51" s="63"/>
      <c r="DGO51" s="63"/>
      <c r="DGP51" s="63"/>
      <c r="DGQ51" s="63"/>
      <c r="DGR51" s="64"/>
      <c r="DGS51" s="63"/>
      <c r="DGT51" s="63"/>
      <c r="DGU51" s="63"/>
      <c r="DGV51" s="63"/>
      <c r="DGW51" s="63"/>
      <c r="DGX51" s="63"/>
      <c r="DGY51" s="63"/>
      <c r="DGZ51" s="64"/>
      <c r="DHA51" s="63"/>
      <c r="DHB51" s="63"/>
      <c r="DHC51" s="63"/>
      <c r="DHD51" s="63"/>
      <c r="DHE51" s="63"/>
      <c r="DHF51" s="63"/>
      <c r="DHG51" s="63"/>
      <c r="DHH51" s="64"/>
      <c r="DHI51" s="63"/>
      <c r="DHJ51" s="63"/>
      <c r="DHK51" s="63"/>
      <c r="DHL51" s="63"/>
      <c r="DHM51" s="63"/>
      <c r="DHN51" s="63"/>
      <c r="DHO51" s="63"/>
      <c r="DHP51" s="64"/>
      <c r="DHQ51" s="63"/>
      <c r="DHR51" s="63"/>
      <c r="DHS51" s="63"/>
      <c r="DHT51" s="63"/>
      <c r="DHU51" s="63"/>
      <c r="DHV51" s="63"/>
      <c r="DHW51" s="63"/>
      <c r="DHX51" s="64"/>
      <c r="DHY51" s="63"/>
      <c r="DHZ51" s="63"/>
      <c r="DIA51" s="63"/>
      <c r="DIB51" s="63"/>
      <c r="DIC51" s="63"/>
      <c r="DID51" s="63"/>
      <c r="DIE51" s="63"/>
      <c r="DIF51" s="64"/>
      <c r="DIG51" s="63"/>
      <c r="DIH51" s="63"/>
      <c r="DII51" s="63"/>
      <c r="DIJ51" s="63"/>
      <c r="DIK51" s="63"/>
      <c r="DIL51" s="63"/>
      <c r="DIM51" s="63"/>
      <c r="DIN51" s="64"/>
      <c r="DIO51" s="63"/>
      <c r="DIP51" s="63"/>
      <c r="DIQ51" s="63"/>
      <c r="DIR51" s="63"/>
      <c r="DIS51" s="63"/>
      <c r="DIT51" s="63"/>
      <c r="DIU51" s="63"/>
      <c r="DIV51" s="64"/>
      <c r="DIW51" s="63"/>
      <c r="DIX51" s="63"/>
      <c r="DIY51" s="63"/>
      <c r="DIZ51" s="63"/>
      <c r="DJA51" s="63"/>
      <c r="DJB51" s="63"/>
      <c r="DJC51" s="63"/>
      <c r="DJD51" s="64"/>
      <c r="DJE51" s="63"/>
      <c r="DJF51" s="63"/>
      <c r="DJG51" s="63"/>
      <c r="DJH51" s="63"/>
      <c r="DJI51" s="63"/>
      <c r="DJJ51" s="63"/>
      <c r="DJK51" s="63"/>
      <c r="DJL51" s="64"/>
      <c r="DJM51" s="63"/>
      <c r="DJN51" s="63"/>
      <c r="DJO51" s="63"/>
      <c r="DJP51" s="63"/>
      <c r="DJQ51" s="63"/>
      <c r="DJR51" s="63"/>
      <c r="DJS51" s="63"/>
      <c r="DJT51" s="64"/>
      <c r="DJU51" s="63"/>
      <c r="DJV51" s="63"/>
      <c r="DJW51" s="63"/>
      <c r="DJX51" s="63"/>
      <c r="DJY51" s="63"/>
      <c r="DJZ51" s="63"/>
      <c r="DKA51" s="63"/>
      <c r="DKB51" s="64"/>
      <c r="DKC51" s="63"/>
      <c r="DKD51" s="63"/>
      <c r="DKE51" s="63"/>
      <c r="DKF51" s="63"/>
      <c r="DKG51" s="63"/>
      <c r="DKH51" s="63"/>
      <c r="DKI51" s="63"/>
      <c r="DKJ51" s="64"/>
      <c r="DKK51" s="63"/>
      <c r="DKL51" s="63"/>
      <c r="DKM51" s="63"/>
      <c r="DKN51" s="63"/>
      <c r="DKO51" s="63"/>
      <c r="DKP51" s="63"/>
      <c r="DKQ51" s="63"/>
      <c r="DKR51" s="64"/>
      <c r="DKS51" s="63"/>
      <c r="DKT51" s="63"/>
      <c r="DKU51" s="63"/>
      <c r="DKV51" s="63"/>
      <c r="DKW51" s="63"/>
      <c r="DKX51" s="63"/>
      <c r="DKY51" s="63"/>
      <c r="DKZ51" s="64"/>
      <c r="DLA51" s="63"/>
      <c r="DLB51" s="63"/>
      <c r="DLC51" s="63"/>
      <c r="DLD51" s="63"/>
      <c r="DLE51" s="63"/>
      <c r="DLF51" s="63"/>
      <c r="DLG51" s="63"/>
      <c r="DLH51" s="64"/>
      <c r="DLI51" s="63"/>
      <c r="DLJ51" s="63"/>
      <c r="DLK51" s="63"/>
      <c r="DLL51" s="63"/>
      <c r="DLM51" s="63"/>
      <c r="DLN51" s="63"/>
      <c r="DLO51" s="63"/>
      <c r="DLP51" s="64"/>
      <c r="DLQ51" s="63"/>
      <c r="DLR51" s="63"/>
      <c r="DLS51" s="63"/>
      <c r="DLT51" s="63"/>
      <c r="DLU51" s="63"/>
      <c r="DLV51" s="63"/>
      <c r="DLW51" s="63"/>
      <c r="DLX51" s="64"/>
      <c r="DLY51" s="63"/>
      <c r="DLZ51" s="63"/>
      <c r="DMA51" s="63"/>
      <c r="DMB51" s="63"/>
      <c r="DMC51" s="63"/>
      <c r="DMD51" s="63"/>
      <c r="DME51" s="63"/>
      <c r="DMF51" s="64"/>
      <c r="DMG51" s="63"/>
      <c r="DMH51" s="63"/>
      <c r="DMI51" s="63"/>
      <c r="DMJ51" s="63"/>
      <c r="DMK51" s="63"/>
      <c r="DML51" s="63"/>
      <c r="DMM51" s="63"/>
      <c r="DMN51" s="64"/>
      <c r="DMO51" s="63"/>
      <c r="DMP51" s="63"/>
      <c r="DMQ51" s="63"/>
      <c r="DMR51" s="63"/>
      <c r="DMS51" s="63"/>
      <c r="DMT51" s="63"/>
      <c r="DMU51" s="63"/>
      <c r="DMV51" s="64"/>
      <c r="DMW51" s="63"/>
      <c r="DMX51" s="63"/>
      <c r="DMY51" s="63"/>
      <c r="DMZ51" s="63"/>
      <c r="DNA51" s="63"/>
      <c r="DNB51" s="63"/>
      <c r="DNC51" s="63"/>
      <c r="DND51" s="64"/>
      <c r="DNE51" s="63"/>
      <c r="DNF51" s="63"/>
      <c r="DNG51" s="63"/>
      <c r="DNH51" s="63"/>
      <c r="DNI51" s="63"/>
      <c r="DNJ51" s="63"/>
      <c r="DNK51" s="63"/>
      <c r="DNL51" s="64"/>
      <c r="DNM51" s="63"/>
      <c r="DNN51" s="63"/>
      <c r="DNO51" s="63"/>
      <c r="DNP51" s="63"/>
      <c r="DNQ51" s="63"/>
      <c r="DNR51" s="63"/>
      <c r="DNS51" s="63"/>
      <c r="DNT51" s="64"/>
      <c r="DNU51" s="63"/>
      <c r="DNV51" s="63"/>
      <c r="DNW51" s="63"/>
      <c r="DNX51" s="63"/>
      <c r="DNY51" s="63"/>
      <c r="DNZ51" s="63"/>
      <c r="DOA51" s="63"/>
      <c r="DOB51" s="64"/>
      <c r="DOC51" s="63"/>
      <c r="DOD51" s="63"/>
      <c r="DOE51" s="63"/>
      <c r="DOF51" s="63"/>
      <c r="DOG51" s="63"/>
      <c r="DOH51" s="63"/>
      <c r="DOI51" s="63"/>
      <c r="DOJ51" s="64"/>
      <c r="DOK51" s="63"/>
      <c r="DOL51" s="63"/>
      <c r="DOM51" s="63"/>
      <c r="DON51" s="63"/>
      <c r="DOO51" s="63"/>
      <c r="DOP51" s="63"/>
      <c r="DOQ51" s="63"/>
      <c r="DOR51" s="64"/>
      <c r="DOS51" s="63"/>
      <c r="DOT51" s="63"/>
      <c r="DOU51" s="63"/>
      <c r="DOV51" s="63"/>
      <c r="DOW51" s="63"/>
      <c r="DOX51" s="63"/>
      <c r="DOY51" s="63"/>
      <c r="DOZ51" s="64"/>
      <c r="DPA51" s="63"/>
      <c r="DPB51" s="63"/>
      <c r="DPC51" s="63"/>
      <c r="DPD51" s="63"/>
      <c r="DPE51" s="63"/>
      <c r="DPF51" s="63"/>
      <c r="DPG51" s="63"/>
      <c r="DPH51" s="64"/>
      <c r="DPI51" s="63"/>
      <c r="DPJ51" s="63"/>
      <c r="DPK51" s="63"/>
      <c r="DPL51" s="63"/>
      <c r="DPM51" s="63"/>
      <c r="DPN51" s="63"/>
      <c r="DPO51" s="63"/>
      <c r="DPP51" s="64"/>
      <c r="DPQ51" s="63"/>
      <c r="DPR51" s="63"/>
      <c r="DPS51" s="63"/>
      <c r="DPT51" s="63"/>
      <c r="DPU51" s="63"/>
      <c r="DPV51" s="63"/>
      <c r="DPW51" s="63"/>
      <c r="DPX51" s="64"/>
      <c r="DPY51" s="63"/>
      <c r="DPZ51" s="63"/>
      <c r="DQA51" s="63"/>
      <c r="DQB51" s="63"/>
      <c r="DQC51" s="63"/>
      <c r="DQD51" s="63"/>
      <c r="DQE51" s="63"/>
      <c r="DQF51" s="64"/>
      <c r="DQG51" s="63"/>
      <c r="DQH51" s="63"/>
      <c r="DQI51" s="63"/>
      <c r="DQJ51" s="63"/>
      <c r="DQK51" s="63"/>
      <c r="DQL51" s="63"/>
      <c r="DQM51" s="63"/>
      <c r="DQN51" s="64"/>
      <c r="DQO51" s="63"/>
      <c r="DQP51" s="63"/>
      <c r="DQQ51" s="63"/>
      <c r="DQR51" s="63"/>
      <c r="DQS51" s="63"/>
      <c r="DQT51" s="63"/>
      <c r="DQU51" s="63"/>
      <c r="DQV51" s="64"/>
      <c r="DQW51" s="63"/>
      <c r="DQX51" s="63"/>
      <c r="DQY51" s="63"/>
      <c r="DQZ51" s="63"/>
      <c r="DRA51" s="63"/>
      <c r="DRB51" s="63"/>
      <c r="DRC51" s="63"/>
      <c r="DRD51" s="64"/>
      <c r="DRE51" s="63"/>
      <c r="DRF51" s="63"/>
      <c r="DRG51" s="63"/>
      <c r="DRH51" s="63"/>
      <c r="DRI51" s="63"/>
      <c r="DRJ51" s="63"/>
      <c r="DRK51" s="63"/>
      <c r="DRL51" s="64"/>
      <c r="DRM51" s="63"/>
      <c r="DRN51" s="63"/>
      <c r="DRO51" s="63"/>
      <c r="DRP51" s="63"/>
      <c r="DRQ51" s="63"/>
      <c r="DRR51" s="63"/>
      <c r="DRS51" s="63"/>
      <c r="DRT51" s="64"/>
      <c r="DRU51" s="63"/>
      <c r="DRV51" s="63"/>
      <c r="DRW51" s="63"/>
      <c r="DRX51" s="63"/>
      <c r="DRY51" s="63"/>
      <c r="DRZ51" s="63"/>
      <c r="DSA51" s="63"/>
      <c r="DSB51" s="64"/>
      <c r="DSC51" s="63"/>
      <c r="DSD51" s="63"/>
      <c r="DSE51" s="63"/>
      <c r="DSF51" s="63"/>
      <c r="DSG51" s="63"/>
      <c r="DSH51" s="63"/>
      <c r="DSI51" s="63"/>
      <c r="DSJ51" s="64"/>
      <c r="DSK51" s="63"/>
      <c r="DSL51" s="63"/>
      <c r="DSM51" s="63"/>
      <c r="DSN51" s="63"/>
      <c r="DSO51" s="63"/>
      <c r="DSP51" s="63"/>
      <c r="DSQ51" s="63"/>
      <c r="DSR51" s="64"/>
      <c r="DSS51" s="63"/>
      <c r="DST51" s="63"/>
      <c r="DSU51" s="63"/>
      <c r="DSV51" s="63"/>
      <c r="DSW51" s="63"/>
      <c r="DSX51" s="63"/>
      <c r="DSY51" s="63"/>
      <c r="DSZ51" s="64"/>
      <c r="DTA51" s="63"/>
      <c r="DTB51" s="63"/>
      <c r="DTC51" s="63"/>
      <c r="DTD51" s="63"/>
      <c r="DTE51" s="63"/>
      <c r="DTF51" s="63"/>
      <c r="DTG51" s="63"/>
      <c r="DTH51" s="64"/>
      <c r="DTI51" s="63"/>
      <c r="DTJ51" s="63"/>
      <c r="DTK51" s="63"/>
      <c r="DTL51" s="63"/>
      <c r="DTM51" s="63"/>
      <c r="DTN51" s="63"/>
      <c r="DTO51" s="63"/>
      <c r="DTP51" s="64"/>
      <c r="DTQ51" s="63"/>
      <c r="DTR51" s="63"/>
      <c r="DTS51" s="63"/>
      <c r="DTT51" s="63"/>
      <c r="DTU51" s="63"/>
      <c r="DTV51" s="63"/>
      <c r="DTW51" s="63"/>
      <c r="DTX51" s="64"/>
      <c r="DTY51" s="63"/>
      <c r="DTZ51" s="63"/>
      <c r="DUA51" s="63"/>
      <c r="DUB51" s="63"/>
      <c r="DUC51" s="63"/>
      <c r="DUD51" s="63"/>
      <c r="DUE51" s="63"/>
      <c r="DUF51" s="64"/>
      <c r="DUG51" s="63"/>
      <c r="DUH51" s="63"/>
      <c r="DUI51" s="63"/>
      <c r="DUJ51" s="63"/>
      <c r="DUK51" s="63"/>
      <c r="DUL51" s="63"/>
      <c r="DUM51" s="63"/>
      <c r="DUN51" s="64"/>
      <c r="DUO51" s="63"/>
      <c r="DUP51" s="63"/>
      <c r="DUQ51" s="63"/>
      <c r="DUR51" s="63"/>
      <c r="DUS51" s="63"/>
      <c r="DUT51" s="63"/>
      <c r="DUU51" s="63"/>
      <c r="DUV51" s="64"/>
      <c r="DUW51" s="63"/>
      <c r="DUX51" s="63"/>
      <c r="DUY51" s="63"/>
      <c r="DUZ51" s="63"/>
      <c r="DVA51" s="63"/>
      <c r="DVB51" s="63"/>
      <c r="DVC51" s="63"/>
      <c r="DVD51" s="64"/>
      <c r="DVE51" s="63"/>
      <c r="DVF51" s="63"/>
      <c r="DVG51" s="63"/>
      <c r="DVH51" s="63"/>
      <c r="DVI51" s="63"/>
      <c r="DVJ51" s="63"/>
      <c r="DVK51" s="63"/>
      <c r="DVL51" s="64"/>
      <c r="DVM51" s="63"/>
      <c r="DVN51" s="63"/>
      <c r="DVO51" s="63"/>
      <c r="DVP51" s="63"/>
      <c r="DVQ51" s="63"/>
      <c r="DVR51" s="63"/>
      <c r="DVS51" s="63"/>
      <c r="DVT51" s="64"/>
      <c r="DVU51" s="63"/>
      <c r="DVV51" s="63"/>
      <c r="DVW51" s="63"/>
      <c r="DVX51" s="63"/>
      <c r="DVY51" s="63"/>
      <c r="DVZ51" s="63"/>
      <c r="DWA51" s="63"/>
      <c r="DWB51" s="64"/>
      <c r="DWC51" s="63"/>
      <c r="DWD51" s="63"/>
      <c r="DWE51" s="63"/>
      <c r="DWF51" s="63"/>
      <c r="DWG51" s="63"/>
      <c r="DWH51" s="63"/>
      <c r="DWI51" s="63"/>
      <c r="DWJ51" s="64"/>
      <c r="DWK51" s="63"/>
      <c r="DWL51" s="63"/>
      <c r="DWM51" s="63"/>
      <c r="DWN51" s="63"/>
      <c r="DWO51" s="63"/>
      <c r="DWP51" s="63"/>
      <c r="DWQ51" s="63"/>
      <c r="DWR51" s="64"/>
      <c r="DWS51" s="63"/>
      <c r="DWT51" s="63"/>
      <c r="DWU51" s="63"/>
      <c r="DWV51" s="63"/>
      <c r="DWW51" s="63"/>
      <c r="DWX51" s="63"/>
      <c r="DWY51" s="63"/>
      <c r="DWZ51" s="64"/>
      <c r="DXA51" s="63"/>
      <c r="DXB51" s="63"/>
      <c r="DXC51" s="63"/>
      <c r="DXD51" s="63"/>
      <c r="DXE51" s="63"/>
      <c r="DXF51" s="63"/>
      <c r="DXG51" s="63"/>
      <c r="DXH51" s="64"/>
      <c r="DXI51" s="63"/>
      <c r="DXJ51" s="63"/>
      <c r="DXK51" s="63"/>
      <c r="DXL51" s="63"/>
      <c r="DXM51" s="63"/>
      <c r="DXN51" s="63"/>
      <c r="DXO51" s="63"/>
      <c r="DXP51" s="64"/>
      <c r="DXQ51" s="63"/>
      <c r="DXR51" s="63"/>
      <c r="DXS51" s="63"/>
      <c r="DXT51" s="63"/>
      <c r="DXU51" s="63"/>
      <c r="DXV51" s="63"/>
      <c r="DXW51" s="63"/>
      <c r="DXX51" s="64"/>
      <c r="DXY51" s="63"/>
      <c r="DXZ51" s="63"/>
      <c r="DYA51" s="63"/>
      <c r="DYB51" s="63"/>
      <c r="DYC51" s="63"/>
      <c r="DYD51" s="63"/>
      <c r="DYE51" s="63"/>
      <c r="DYF51" s="64"/>
      <c r="DYG51" s="63"/>
      <c r="DYH51" s="63"/>
      <c r="DYI51" s="63"/>
      <c r="DYJ51" s="63"/>
      <c r="DYK51" s="63"/>
      <c r="DYL51" s="63"/>
      <c r="DYM51" s="63"/>
      <c r="DYN51" s="64"/>
      <c r="DYO51" s="63"/>
      <c r="DYP51" s="63"/>
      <c r="DYQ51" s="63"/>
      <c r="DYR51" s="63"/>
      <c r="DYS51" s="63"/>
      <c r="DYT51" s="63"/>
      <c r="DYU51" s="63"/>
      <c r="DYV51" s="64"/>
      <c r="DYW51" s="63"/>
      <c r="DYX51" s="63"/>
      <c r="DYY51" s="63"/>
      <c r="DYZ51" s="63"/>
      <c r="DZA51" s="63"/>
      <c r="DZB51" s="63"/>
      <c r="DZC51" s="63"/>
      <c r="DZD51" s="64"/>
      <c r="DZE51" s="63"/>
      <c r="DZF51" s="63"/>
      <c r="DZG51" s="63"/>
      <c r="DZH51" s="63"/>
      <c r="DZI51" s="63"/>
      <c r="DZJ51" s="63"/>
      <c r="DZK51" s="63"/>
      <c r="DZL51" s="64"/>
      <c r="DZM51" s="63"/>
      <c r="DZN51" s="63"/>
      <c r="DZO51" s="63"/>
      <c r="DZP51" s="63"/>
      <c r="DZQ51" s="63"/>
      <c r="DZR51" s="63"/>
      <c r="DZS51" s="63"/>
      <c r="DZT51" s="64"/>
      <c r="DZU51" s="63"/>
      <c r="DZV51" s="63"/>
      <c r="DZW51" s="63"/>
      <c r="DZX51" s="63"/>
      <c r="DZY51" s="63"/>
      <c r="DZZ51" s="63"/>
      <c r="EAA51" s="63"/>
      <c r="EAB51" s="64"/>
      <c r="EAC51" s="63"/>
      <c r="EAD51" s="63"/>
      <c r="EAE51" s="63"/>
      <c r="EAF51" s="63"/>
      <c r="EAG51" s="63"/>
      <c r="EAH51" s="63"/>
      <c r="EAI51" s="63"/>
      <c r="EAJ51" s="64"/>
      <c r="EAK51" s="63"/>
      <c r="EAL51" s="63"/>
      <c r="EAM51" s="63"/>
      <c r="EAN51" s="63"/>
      <c r="EAO51" s="63"/>
      <c r="EAP51" s="63"/>
      <c r="EAQ51" s="63"/>
      <c r="EAR51" s="64"/>
      <c r="EAS51" s="63"/>
      <c r="EAT51" s="63"/>
      <c r="EAU51" s="63"/>
      <c r="EAV51" s="63"/>
      <c r="EAW51" s="63"/>
      <c r="EAX51" s="63"/>
      <c r="EAY51" s="63"/>
      <c r="EAZ51" s="64"/>
      <c r="EBA51" s="63"/>
      <c r="EBB51" s="63"/>
      <c r="EBC51" s="63"/>
      <c r="EBD51" s="63"/>
      <c r="EBE51" s="63"/>
      <c r="EBF51" s="63"/>
      <c r="EBG51" s="63"/>
      <c r="EBH51" s="64"/>
      <c r="EBI51" s="63"/>
      <c r="EBJ51" s="63"/>
      <c r="EBK51" s="63"/>
      <c r="EBL51" s="63"/>
      <c r="EBM51" s="63"/>
      <c r="EBN51" s="63"/>
      <c r="EBO51" s="63"/>
      <c r="EBP51" s="64"/>
      <c r="EBQ51" s="63"/>
      <c r="EBR51" s="63"/>
      <c r="EBS51" s="63"/>
      <c r="EBT51" s="63"/>
      <c r="EBU51" s="63"/>
      <c r="EBV51" s="63"/>
      <c r="EBW51" s="63"/>
      <c r="EBX51" s="64"/>
      <c r="EBY51" s="63"/>
      <c r="EBZ51" s="63"/>
      <c r="ECA51" s="63"/>
      <c r="ECB51" s="63"/>
      <c r="ECC51" s="63"/>
      <c r="ECD51" s="63"/>
      <c r="ECE51" s="63"/>
      <c r="ECF51" s="64"/>
      <c r="ECG51" s="63"/>
      <c r="ECH51" s="63"/>
      <c r="ECI51" s="63"/>
      <c r="ECJ51" s="63"/>
      <c r="ECK51" s="63"/>
      <c r="ECL51" s="63"/>
      <c r="ECM51" s="63"/>
      <c r="ECN51" s="64"/>
      <c r="ECO51" s="63"/>
      <c r="ECP51" s="63"/>
      <c r="ECQ51" s="63"/>
      <c r="ECR51" s="63"/>
      <c r="ECS51" s="63"/>
      <c r="ECT51" s="63"/>
      <c r="ECU51" s="63"/>
      <c r="ECV51" s="64"/>
      <c r="ECW51" s="63"/>
      <c r="ECX51" s="63"/>
      <c r="ECY51" s="63"/>
      <c r="ECZ51" s="63"/>
      <c r="EDA51" s="63"/>
      <c r="EDB51" s="63"/>
      <c r="EDC51" s="63"/>
      <c r="EDD51" s="64"/>
      <c r="EDE51" s="63"/>
      <c r="EDF51" s="63"/>
      <c r="EDG51" s="63"/>
      <c r="EDH51" s="63"/>
      <c r="EDI51" s="63"/>
      <c r="EDJ51" s="63"/>
      <c r="EDK51" s="63"/>
      <c r="EDL51" s="64"/>
      <c r="EDM51" s="63"/>
      <c r="EDN51" s="63"/>
      <c r="EDO51" s="63"/>
      <c r="EDP51" s="63"/>
      <c r="EDQ51" s="63"/>
      <c r="EDR51" s="63"/>
      <c r="EDS51" s="63"/>
      <c r="EDT51" s="64"/>
      <c r="EDU51" s="63"/>
      <c r="EDV51" s="63"/>
      <c r="EDW51" s="63"/>
      <c r="EDX51" s="63"/>
      <c r="EDY51" s="63"/>
      <c r="EDZ51" s="63"/>
      <c r="EEA51" s="63"/>
      <c r="EEB51" s="64"/>
      <c r="EEC51" s="63"/>
      <c r="EED51" s="63"/>
      <c r="EEE51" s="63"/>
      <c r="EEF51" s="63"/>
      <c r="EEG51" s="63"/>
      <c r="EEH51" s="63"/>
      <c r="EEI51" s="63"/>
      <c r="EEJ51" s="64"/>
      <c r="EEK51" s="63"/>
      <c r="EEL51" s="63"/>
      <c r="EEM51" s="63"/>
      <c r="EEN51" s="63"/>
      <c r="EEO51" s="63"/>
      <c r="EEP51" s="63"/>
      <c r="EEQ51" s="63"/>
      <c r="EER51" s="64"/>
      <c r="EES51" s="63"/>
      <c r="EET51" s="63"/>
      <c r="EEU51" s="63"/>
      <c r="EEV51" s="63"/>
      <c r="EEW51" s="63"/>
      <c r="EEX51" s="63"/>
      <c r="EEY51" s="63"/>
      <c r="EEZ51" s="64"/>
      <c r="EFA51" s="63"/>
      <c r="EFB51" s="63"/>
      <c r="EFC51" s="63"/>
      <c r="EFD51" s="63"/>
      <c r="EFE51" s="63"/>
      <c r="EFF51" s="63"/>
      <c r="EFG51" s="63"/>
      <c r="EFH51" s="64"/>
      <c r="EFI51" s="63"/>
      <c r="EFJ51" s="63"/>
      <c r="EFK51" s="63"/>
      <c r="EFL51" s="63"/>
      <c r="EFM51" s="63"/>
      <c r="EFN51" s="63"/>
      <c r="EFO51" s="63"/>
      <c r="EFP51" s="64"/>
      <c r="EFQ51" s="63"/>
      <c r="EFR51" s="63"/>
      <c r="EFS51" s="63"/>
      <c r="EFT51" s="63"/>
      <c r="EFU51" s="63"/>
      <c r="EFV51" s="63"/>
      <c r="EFW51" s="63"/>
      <c r="EFX51" s="64"/>
      <c r="EFY51" s="63"/>
      <c r="EFZ51" s="63"/>
      <c r="EGA51" s="63"/>
      <c r="EGB51" s="63"/>
      <c r="EGC51" s="63"/>
      <c r="EGD51" s="63"/>
      <c r="EGE51" s="63"/>
      <c r="EGF51" s="64"/>
      <c r="EGG51" s="63"/>
      <c r="EGH51" s="63"/>
      <c r="EGI51" s="63"/>
      <c r="EGJ51" s="63"/>
      <c r="EGK51" s="63"/>
      <c r="EGL51" s="63"/>
      <c r="EGM51" s="63"/>
      <c r="EGN51" s="64"/>
      <c r="EGO51" s="63"/>
      <c r="EGP51" s="63"/>
      <c r="EGQ51" s="63"/>
      <c r="EGR51" s="63"/>
      <c r="EGS51" s="63"/>
      <c r="EGT51" s="63"/>
      <c r="EGU51" s="63"/>
      <c r="EGV51" s="64"/>
      <c r="EGW51" s="63"/>
      <c r="EGX51" s="63"/>
      <c r="EGY51" s="63"/>
      <c r="EGZ51" s="63"/>
      <c r="EHA51" s="63"/>
      <c r="EHB51" s="63"/>
      <c r="EHC51" s="63"/>
      <c r="EHD51" s="64"/>
      <c r="EHE51" s="63"/>
      <c r="EHF51" s="63"/>
      <c r="EHG51" s="63"/>
      <c r="EHH51" s="63"/>
      <c r="EHI51" s="63"/>
      <c r="EHJ51" s="63"/>
      <c r="EHK51" s="63"/>
      <c r="EHL51" s="64"/>
      <c r="EHM51" s="63"/>
      <c r="EHN51" s="63"/>
      <c r="EHO51" s="63"/>
      <c r="EHP51" s="63"/>
      <c r="EHQ51" s="63"/>
      <c r="EHR51" s="63"/>
      <c r="EHS51" s="63"/>
      <c r="EHT51" s="64"/>
      <c r="EHU51" s="63"/>
      <c r="EHV51" s="63"/>
      <c r="EHW51" s="63"/>
      <c r="EHX51" s="63"/>
      <c r="EHY51" s="63"/>
      <c r="EHZ51" s="63"/>
      <c r="EIA51" s="63"/>
      <c r="EIB51" s="64"/>
      <c r="EIC51" s="63"/>
      <c r="EID51" s="63"/>
      <c r="EIE51" s="63"/>
      <c r="EIF51" s="63"/>
      <c r="EIG51" s="63"/>
      <c r="EIH51" s="63"/>
      <c r="EII51" s="63"/>
      <c r="EIJ51" s="64"/>
      <c r="EIK51" s="63"/>
      <c r="EIL51" s="63"/>
      <c r="EIM51" s="63"/>
      <c r="EIN51" s="63"/>
      <c r="EIO51" s="63"/>
      <c r="EIP51" s="63"/>
      <c r="EIQ51" s="63"/>
      <c r="EIR51" s="64"/>
      <c r="EIS51" s="63"/>
      <c r="EIT51" s="63"/>
      <c r="EIU51" s="63"/>
      <c r="EIV51" s="63"/>
      <c r="EIW51" s="63"/>
      <c r="EIX51" s="63"/>
      <c r="EIY51" s="63"/>
      <c r="EIZ51" s="64"/>
      <c r="EJA51" s="63"/>
      <c r="EJB51" s="63"/>
      <c r="EJC51" s="63"/>
      <c r="EJD51" s="63"/>
      <c r="EJE51" s="63"/>
      <c r="EJF51" s="63"/>
      <c r="EJG51" s="63"/>
      <c r="EJH51" s="64"/>
      <c r="EJI51" s="63"/>
      <c r="EJJ51" s="63"/>
      <c r="EJK51" s="63"/>
      <c r="EJL51" s="63"/>
      <c r="EJM51" s="63"/>
      <c r="EJN51" s="63"/>
      <c r="EJO51" s="63"/>
      <c r="EJP51" s="64"/>
      <c r="EJQ51" s="63"/>
      <c r="EJR51" s="63"/>
      <c r="EJS51" s="63"/>
      <c r="EJT51" s="63"/>
      <c r="EJU51" s="63"/>
      <c r="EJV51" s="63"/>
      <c r="EJW51" s="63"/>
      <c r="EJX51" s="64"/>
      <c r="EJY51" s="63"/>
      <c r="EJZ51" s="63"/>
      <c r="EKA51" s="63"/>
      <c r="EKB51" s="63"/>
      <c r="EKC51" s="63"/>
      <c r="EKD51" s="63"/>
      <c r="EKE51" s="63"/>
      <c r="EKF51" s="64"/>
      <c r="EKG51" s="63"/>
      <c r="EKH51" s="63"/>
      <c r="EKI51" s="63"/>
      <c r="EKJ51" s="63"/>
      <c r="EKK51" s="63"/>
      <c r="EKL51" s="63"/>
      <c r="EKM51" s="63"/>
      <c r="EKN51" s="64"/>
      <c r="EKO51" s="63"/>
      <c r="EKP51" s="63"/>
      <c r="EKQ51" s="63"/>
      <c r="EKR51" s="63"/>
      <c r="EKS51" s="63"/>
      <c r="EKT51" s="63"/>
      <c r="EKU51" s="63"/>
      <c r="EKV51" s="64"/>
      <c r="EKW51" s="63"/>
      <c r="EKX51" s="63"/>
      <c r="EKY51" s="63"/>
      <c r="EKZ51" s="63"/>
      <c r="ELA51" s="63"/>
      <c r="ELB51" s="63"/>
      <c r="ELC51" s="63"/>
      <c r="ELD51" s="64"/>
      <c r="ELE51" s="63"/>
      <c r="ELF51" s="63"/>
      <c r="ELG51" s="63"/>
      <c r="ELH51" s="63"/>
      <c r="ELI51" s="63"/>
      <c r="ELJ51" s="63"/>
      <c r="ELK51" s="63"/>
      <c r="ELL51" s="64"/>
      <c r="ELM51" s="63"/>
      <c r="ELN51" s="63"/>
      <c r="ELO51" s="63"/>
      <c r="ELP51" s="63"/>
      <c r="ELQ51" s="63"/>
      <c r="ELR51" s="63"/>
      <c r="ELS51" s="63"/>
      <c r="ELT51" s="64"/>
      <c r="ELU51" s="63"/>
      <c r="ELV51" s="63"/>
      <c r="ELW51" s="63"/>
      <c r="ELX51" s="63"/>
      <c r="ELY51" s="63"/>
      <c r="ELZ51" s="63"/>
      <c r="EMA51" s="63"/>
      <c r="EMB51" s="64"/>
      <c r="EMC51" s="63"/>
      <c r="EMD51" s="63"/>
      <c r="EME51" s="63"/>
      <c r="EMF51" s="63"/>
      <c r="EMG51" s="63"/>
      <c r="EMH51" s="63"/>
      <c r="EMI51" s="63"/>
      <c r="EMJ51" s="64"/>
      <c r="EMK51" s="63"/>
      <c r="EML51" s="63"/>
      <c r="EMM51" s="63"/>
      <c r="EMN51" s="63"/>
      <c r="EMO51" s="63"/>
      <c r="EMP51" s="63"/>
      <c r="EMQ51" s="63"/>
      <c r="EMR51" s="64"/>
      <c r="EMS51" s="63"/>
      <c r="EMT51" s="63"/>
      <c r="EMU51" s="63"/>
      <c r="EMV51" s="63"/>
      <c r="EMW51" s="63"/>
      <c r="EMX51" s="63"/>
      <c r="EMY51" s="63"/>
      <c r="EMZ51" s="64"/>
      <c r="ENA51" s="63"/>
      <c r="ENB51" s="63"/>
      <c r="ENC51" s="63"/>
      <c r="END51" s="63"/>
      <c r="ENE51" s="63"/>
      <c r="ENF51" s="63"/>
      <c r="ENG51" s="63"/>
      <c r="ENH51" s="64"/>
      <c r="ENI51" s="63"/>
      <c r="ENJ51" s="63"/>
      <c r="ENK51" s="63"/>
      <c r="ENL51" s="63"/>
      <c r="ENM51" s="63"/>
      <c r="ENN51" s="63"/>
      <c r="ENO51" s="63"/>
      <c r="ENP51" s="64"/>
      <c r="ENQ51" s="63"/>
      <c r="ENR51" s="63"/>
      <c r="ENS51" s="63"/>
      <c r="ENT51" s="63"/>
      <c r="ENU51" s="63"/>
      <c r="ENV51" s="63"/>
      <c r="ENW51" s="63"/>
      <c r="ENX51" s="64"/>
      <c r="ENY51" s="63"/>
      <c r="ENZ51" s="63"/>
      <c r="EOA51" s="63"/>
      <c r="EOB51" s="63"/>
      <c r="EOC51" s="63"/>
      <c r="EOD51" s="63"/>
      <c r="EOE51" s="63"/>
      <c r="EOF51" s="64"/>
      <c r="EOG51" s="63"/>
      <c r="EOH51" s="63"/>
      <c r="EOI51" s="63"/>
      <c r="EOJ51" s="63"/>
      <c r="EOK51" s="63"/>
      <c r="EOL51" s="63"/>
      <c r="EOM51" s="63"/>
      <c r="EON51" s="64"/>
      <c r="EOO51" s="63"/>
      <c r="EOP51" s="63"/>
      <c r="EOQ51" s="63"/>
      <c r="EOR51" s="63"/>
      <c r="EOS51" s="63"/>
      <c r="EOT51" s="63"/>
      <c r="EOU51" s="63"/>
      <c r="EOV51" s="64"/>
      <c r="EOW51" s="63"/>
      <c r="EOX51" s="63"/>
      <c r="EOY51" s="63"/>
      <c r="EOZ51" s="63"/>
      <c r="EPA51" s="63"/>
      <c r="EPB51" s="63"/>
      <c r="EPC51" s="63"/>
      <c r="EPD51" s="64"/>
      <c r="EPE51" s="63"/>
      <c r="EPF51" s="63"/>
      <c r="EPG51" s="63"/>
      <c r="EPH51" s="63"/>
      <c r="EPI51" s="63"/>
      <c r="EPJ51" s="63"/>
      <c r="EPK51" s="63"/>
      <c r="EPL51" s="64"/>
      <c r="EPM51" s="63"/>
      <c r="EPN51" s="63"/>
      <c r="EPO51" s="63"/>
      <c r="EPP51" s="63"/>
      <c r="EPQ51" s="63"/>
      <c r="EPR51" s="63"/>
      <c r="EPS51" s="63"/>
      <c r="EPT51" s="64"/>
      <c r="EPU51" s="63"/>
      <c r="EPV51" s="63"/>
      <c r="EPW51" s="63"/>
      <c r="EPX51" s="63"/>
      <c r="EPY51" s="63"/>
      <c r="EPZ51" s="63"/>
      <c r="EQA51" s="63"/>
      <c r="EQB51" s="64"/>
      <c r="EQC51" s="63"/>
      <c r="EQD51" s="63"/>
      <c r="EQE51" s="63"/>
      <c r="EQF51" s="63"/>
      <c r="EQG51" s="63"/>
      <c r="EQH51" s="63"/>
      <c r="EQI51" s="63"/>
      <c r="EQJ51" s="64"/>
      <c r="EQK51" s="63"/>
      <c r="EQL51" s="63"/>
      <c r="EQM51" s="63"/>
      <c r="EQN51" s="63"/>
      <c r="EQO51" s="63"/>
      <c r="EQP51" s="63"/>
      <c r="EQQ51" s="63"/>
      <c r="EQR51" s="64"/>
      <c r="EQS51" s="63"/>
      <c r="EQT51" s="63"/>
      <c r="EQU51" s="63"/>
      <c r="EQV51" s="63"/>
      <c r="EQW51" s="63"/>
      <c r="EQX51" s="63"/>
      <c r="EQY51" s="63"/>
      <c r="EQZ51" s="64"/>
      <c r="ERA51" s="63"/>
      <c r="ERB51" s="63"/>
      <c r="ERC51" s="63"/>
      <c r="ERD51" s="63"/>
      <c r="ERE51" s="63"/>
      <c r="ERF51" s="63"/>
      <c r="ERG51" s="63"/>
      <c r="ERH51" s="64"/>
      <c r="ERI51" s="63"/>
      <c r="ERJ51" s="63"/>
      <c r="ERK51" s="63"/>
      <c r="ERL51" s="63"/>
      <c r="ERM51" s="63"/>
      <c r="ERN51" s="63"/>
      <c r="ERO51" s="63"/>
      <c r="ERP51" s="64"/>
      <c r="ERQ51" s="63"/>
      <c r="ERR51" s="63"/>
      <c r="ERS51" s="63"/>
      <c r="ERT51" s="63"/>
      <c r="ERU51" s="63"/>
      <c r="ERV51" s="63"/>
      <c r="ERW51" s="63"/>
      <c r="ERX51" s="64"/>
      <c r="ERY51" s="63"/>
      <c r="ERZ51" s="63"/>
      <c r="ESA51" s="63"/>
      <c r="ESB51" s="63"/>
      <c r="ESC51" s="63"/>
      <c r="ESD51" s="63"/>
      <c r="ESE51" s="63"/>
      <c r="ESF51" s="64"/>
      <c r="ESG51" s="63"/>
      <c r="ESH51" s="63"/>
      <c r="ESI51" s="63"/>
      <c r="ESJ51" s="63"/>
      <c r="ESK51" s="63"/>
      <c r="ESL51" s="63"/>
      <c r="ESM51" s="63"/>
      <c r="ESN51" s="64"/>
      <c r="ESO51" s="63"/>
      <c r="ESP51" s="63"/>
      <c r="ESQ51" s="63"/>
      <c r="ESR51" s="63"/>
      <c r="ESS51" s="63"/>
      <c r="EST51" s="63"/>
      <c r="ESU51" s="63"/>
      <c r="ESV51" s="64"/>
      <c r="ESW51" s="63"/>
      <c r="ESX51" s="63"/>
      <c r="ESY51" s="63"/>
      <c r="ESZ51" s="63"/>
      <c r="ETA51" s="63"/>
      <c r="ETB51" s="63"/>
      <c r="ETC51" s="63"/>
      <c r="ETD51" s="64"/>
      <c r="ETE51" s="63"/>
      <c r="ETF51" s="63"/>
      <c r="ETG51" s="63"/>
      <c r="ETH51" s="63"/>
      <c r="ETI51" s="63"/>
      <c r="ETJ51" s="63"/>
      <c r="ETK51" s="63"/>
      <c r="ETL51" s="64"/>
      <c r="ETM51" s="63"/>
      <c r="ETN51" s="63"/>
      <c r="ETO51" s="63"/>
      <c r="ETP51" s="63"/>
      <c r="ETQ51" s="63"/>
      <c r="ETR51" s="63"/>
      <c r="ETS51" s="63"/>
      <c r="ETT51" s="64"/>
      <c r="ETU51" s="63"/>
      <c r="ETV51" s="63"/>
      <c r="ETW51" s="63"/>
      <c r="ETX51" s="63"/>
      <c r="ETY51" s="63"/>
      <c r="ETZ51" s="63"/>
      <c r="EUA51" s="63"/>
      <c r="EUB51" s="64"/>
      <c r="EUC51" s="63"/>
      <c r="EUD51" s="63"/>
      <c r="EUE51" s="63"/>
      <c r="EUF51" s="63"/>
      <c r="EUG51" s="63"/>
      <c r="EUH51" s="63"/>
      <c r="EUI51" s="63"/>
      <c r="EUJ51" s="64"/>
      <c r="EUK51" s="63"/>
      <c r="EUL51" s="63"/>
      <c r="EUM51" s="63"/>
      <c r="EUN51" s="63"/>
      <c r="EUO51" s="63"/>
      <c r="EUP51" s="63"/>
      <c r="EUQ51" s="63"/>
      <c r="EUR51" s="64"/>
      <c r="EUS51" s="63"/>
      <c r="EUT51" s="63"/>
      <c r="EUU51" s="63"/>
      <c r="EUV51" s="63"/>
      <c r="EUW51" s="63"/>
      <c r="EUX51" s="63"/>
      <c r="EUY51" s="63"/>
      <c r="EUZ51" s="64"/>
      <c r="EVA51" s="63"/>
      <c r="EVB51" s="63"/>
      <c r="EVC51" s="63"/>
      <c r="EVD51" s="63"/>
      <c r="EVE51" s="63"/>
      <c r="EVF51" s="63"/>
      <c r="EVG51" s="63"/>
      <c r="EVH51" s="64"/>
      <c r="EVI51" s="63"/>
      <c r="EVJ51" s="63"/>
      <c r="EVK51" s="63"/>
      <c r="EVL51" s="63"/>
      <c r="EVM51" s="63"/>
      <c r="EVN51" s="63"/>
      <c r="EVO51" s="63"/>
      <c r="EVP51" s="64"/>
      <c r="EVQ51" s="63"/>
      <c r="EVR51" s="63"/>
      <c r="EVS51" s="63"/>
      <c r="EVT51" s="63"/>
      <c r="EVU51" s="63"/>
      <c r="EVV51" s="63"/>
      <c r="EVW51" s="63"/>
      <c r="EVX51" s="64"/>
      <c r="EVY51" s="63"/>
      <c r="EVZ51" s="63"/>
      <c r="EWA51" s="63"/>
      <c r="EWB51" s="63"/>
      <c r="EWC51" s="63"/>
      <c r="EWD51" s="63"/>
      <c r="EWE51" s="63"/>
      <c r="EWF51" s="64"/>
      <c r="EWG51" s="63"/>
      <c r="EWH51" s="63"/>
      <c r="EWI51" s="63"/>
      <c r="EWJ51" s="63"/>
      <c r="EWK51" s="63"/>
      <c r="EWL51" s="63"/>
      <c r="EWM51" s="63"/>
      <c r="EWN51" s="64"/>
      <c r="EWO51" s="63"/>
      <c r="EWP51" s="63"/>
      <c r="EWQ51" s="63"/>
      <c r="EWR51" s="63"/>
      <c r="EWS51" s="63"/>
      <c r="EWT51" s="63"/>
      <c r="EWU51" s="63"/>
      <c r="EWV51" s="64"/>
      <c r="EWW51" s="63"/>
      <c r="EWX51" s="63"/>
      <c r="EWY51" s="63"/>
      <c r="EWZ51" s="63"/>
      <c r="EXA51" s="63"/>
      <c r="EXB51" s="63"/>
      <c r="EXC51" s="63"/>
      <c r="EXD51" s="64"/>
      <c r="EXE51" s="63"/>
      <c r="EXF51" s="63"/>
      <c r="EXG51" s="63"/>
      <c r="EXH51" s="63"/>
      <c r="EXI51" s="63"/>
      <c r="EXJ51" s="63"/>
      <c r="EXK51" s="63"/>
      <c r="EXL51" s="64"/>
      <c r="EXM51" s="63"/>
      <c r="EXN51" s="63"/>
      <c r="EXO51" s="63"/>
      <c r="EXP51" s="63"/>
      <c r="EXQ51" s="63"/>
      <c r="EXR51" s="63"/>
      <c r="EXS51" s="63"/>
      <c r="EXT51" s="64"/>
      <c r="EXU51" s="63"/>
      <c r="EXV51" s="63"/>
      <c r="EXW51" s="63"/>
      <c r="EXX51" s="63"/>
      <c r="EXY51" s="63"/>
      <c r="EXZ51" s="63"/>
      <c r="EYA51" s="63"/>
      <c r="EYB51" s="64"/>
      <c r="EYC51" s="63"/>
      <c r="EYD51" s="63"/>
      <c r="EYE51" s="63"/>
      <c r="EYF51" s="63"/>
      <c r="EYG51" s="63"/>
      <c r="EYH51" s="63"/>
      <c r="EYI51" s="63"/>
      <c r="EYJ51" s="64"/>
      <c r="EYK51" s="63"/>
      <c r="EYL51" s="63"/>
      <c r="EYM51" s="63"/>
      <c r="EYN51" s="63"/>
      <c r="EYO51" s="63"/>
      <c r="EYP51" s="63"/>
      <c r="EYQ51" s="63"/>
      <c r="EYR51" s="64"/>
      <c r="EYS51" s="63"/>
      <c r="EYT51" s="63"/>
      <c r="EYU51" s="63"/>
      <c r="EYV51" s="63"/>
      <c r="EYW51" s="63"/>
      <c r="EYX51" s="63"/>
      <c r="EYY51" s="63"/>
      <c r="EYZ51" s="64"/>
      <c r="EZA51" s="63"/>
      <c r="EZB51" s="63"/>
      <c r="EZC51" s="63"/>
      <c r="EZD51" s="63"/>
      <c r="EZE51" s="63"/>
      <c r="EZF51" s="63"/>
      <c r="EZG51" s="63"/>
      <c r="EZH51" s="64"/>
      <c r="EZI51" s="63"/>
      <c r="EZJ51" s="63"/>
      <c r="EZK51" s="63"/>
      <c r="EZL51" s="63"/>
      <c r="EZM51" s="63"/>
      <c r="EZN51" s="63"/>
      <c r="EZO51" s="63"/>
      <c r="EZP51" s="64"/>
      <c r="EZQ51" s="63"/>
      <c r="EZR51" s="63"/>
      <c r="EZS51" s="63"/>
      <c r="EZT51" s="63"/>
      <c r="EZU51" s="63"/>
      <c r="EZV51" s="63"/>
      <c r="EZW51" s="63"/>
      <c r="EZX51" s="64"/>
      <c r="EZY51" s="63"/>
      <c r="EZZ51" s="63"/>
      <c r="FAA51" s="63"/>
      <c r="FAB51" s="63"/>
      <c r="FAC51" s="63"/>
      <c r="FAD51" s="63"/>
      <c r="FAE51" s="63"/>
      <c r="FAF51" s="64"/>
      <c r="FAG51" s="63"/>
      <c r="FAH51" s="63"/>
      <c r="FAI51" s="63"/>
      <c r="FAJ51" s="63"/>
      <c r="FAK51" s="63"/>
      <c r="FAL51" s="63"/>
      <c r="FAM51" s="63"/>
      <c r="FAN51" s="64"/>
      <c r="FAO51" s="63"/>
      <c r="FAP51" s="63"/>
      <c r="FAQ51" s="63"/>
      <c r="FAR51" s="63"/>
      <c r="FAS51" s="63"/>
      <c r="FAT51" s="63"/>
      <c r="FAU51" s="63"/>
      <c r="FAV51" s="64"/>
      <c r="FAW51" s="63"/>
      <c r="FAX51" s="63"/>
      <c r="FAY51" s="63"/>
      <c r="FAZ51" s="63"/>
      <c r="FBA51" s="63"/>
      <c r="FBB51" s="63"/>
      <c r="FBC51" s="63"/>
      <c r="FBD51" s="64"/>
      <c r="FBE51" s="63"/>
      <c r="FBF51" s="63"/>
      <c r="FBG51" s="63"/>
      <c r="FBH51" s="63"/>
      <c r="FBI51" s="63"/>
      <c r="FBJ51" s="63"/>
      <c r="FBK51" s="63"/>
      <c r="FBL51" s="64"/>
      <c r="FBM51" s="63"/>
      <c r="FBN51" s="63"/>
      <c r="FBO51" s="63"/>
      <c r="FBP51" s="63"/>
      <c r="FBQ51" s="63"/>
      <c r="FBR51" s="63"/>
      <c r="FBS51" s="63"/>
      <c r="FBT51" s="64"/>
      <c r="FBU51" s="63"/>
      <c r="FBV51" s="63"/>
      <c r="FBW51" s="63"/>
      <c r="FBX51" s="63"/>
      <c r="FBY51" s="63"/>
      <c r="FBZ51" s="63"/>
      <c r="FCA51" s="63"/>
      <c r="FCB51" s="64"/>
      <c r="FCC51" s="63"/>
      <c r="FCD51" s="63"/>
      <c r="FCE51" s="63"/>
      <c r="FCF51" s="63"/>
      <c r="FCG51" s="63"/>
      <c r="FCH51" s="63"/>
      <c r="FCI51" s="63"/>
      <c r="FCJ51" s="64"/>
      <c r="FCK51" s="63"/>
      <c r="FCL51" s="63"/>
      <c r="FCM51" s="63"/>
      <c r="FCN51" s="63"/>
      <c r="FCO51" s="63"/>
      <c r="FCP51" s="63"/>
      <c r="FCQ51" s="63"/>
      <c r="FCR51" s="64"/>
      <c r="FCS51" s="63"/>
      <c r="FCT51" s="63"/>
      <c r="FCU51" s="63"/>
      <c r="FCV51" s="63"/>
      <c r="FCW51" s="63"/>
      <c r="FCX51" s="63"/>
      <c r="FCY51" s="63"/>
      <c r="FCZ51" s="64"/>
      <c r="FDA51" s="63"/>
      <c r="FDB51" s="63"/>
      <c r="FDC51" s="63"/>
      <c r="FDD51" s="63"/>
      <c r="FDE51" s="63"/>
      <c r="FDF51" s="63"/>
      <c r="FDG51" s="63"/>
      <c r="FDH51" s="64"/>
      <c r="FDI51" s="63"/>
      <c r="FDJ51" s="63"/>
      <c r="FDK51" s="63"/>
      <c r="FDL51" s="63"/>
      <c r="FDM51" s="63"/>
      <c r="FDN51" s="63"/>
      <c r="FDO51" s="63"/>
      <c r="FDP51" s="64"/>
      <c r="FDQ51" s="63"/>
      <c r="FDR51" s="63"/>
      <c r="FDS51" s="63"/>
      <c r="FDT51" s="63"/>
      <c r="FDU51" s="63"/>
      <c r="FDV51" s="63"/>
      <c r="FDW51" s="63"/>
      <c r="FDX51" s="64"/>
      <c r="FDY51" s="63"/>
      <c r="FDZ51" s="63"/>
      <c r="FEA51" s="63"/>
      <c r="FEB51" s="63"/>
      <c r="FEC51" s="63"/>
      <c r="FED51" s="63"/>
      <c r="FEE51" s="63"/>
      <c r="FEF51" s="64"/>
      <c r="FEG51" s="63"/>
      <c r="FEH51" s="63"/>
      <c r="FEI51" s="63"/>
      <c r="FEJ51" s="63"/>
      <c r="FEK51" s="63"/>
      <c r="FEL51" s="63"/>
      <c r="FEM51" s="63"/>
      <c r="FEN51" s="64"/>
      <c r="FEO51" s="63"/>
      <c r="FEP51" s="63"/>
      <c r="FEQ51" s="63"/>
      <c r="FER51" s="63"/>
      <c r="FES51" s="63"/>
      <c r="FET51" s="63"/>
      <c r="FEU51" s="63"/>
      <c r="FEV51" s="64"/>
      <c r="FEW51" s="63"/>
      <c r="FEX51" s="63"/>
      <c r="FEY51" s="63"/>
      <c r="FEZ51" s="63"/>
      <c r="FFA51" s="63"/>
      <c r="FFB51" s="63"/>
      <c r="FFC51" s="63"/>
      <c r="FFD51" s="64"/>
      <c r="FFE51" s="63"/>
      <c r="FFF51" s="63"/>
      <c r="FFG51" s="63"/>
      <c r="FFH51" s="63"/>
      <c r="FFI51" s="63"/>
      <c r="FFJ51" s="63"/>
      <c r="FFK51" s="63"/>
      <c r="FFL51" s="64"/>
      <c r="FFM51" s="63"/>
      <c r="FFN51" s="63"/>
      <c r="FFO51" s="63"/>
      <c r="FFP51" s="63"/>
      <c r="FFQ51" s="63"/>
      <c r="FFR51" s="63"/>
      <c r="FFS51" s="63"/>
      <c r="FFT51" s="64"/>
      <c r="FFU51" s="63"/>
      <c r="FFV51" s="63"/>
      <c r="FFW51" s="63"/>
      <c r="FFX51" s="63"/>
      <c r="FFY51" s="63"/>
      <c r="FFZ51" s="63"/>
      <c r="FGA51" s="63"/>
      <c r="FGB51" s="64"/>
      <c r="FGC51" s="63"/>
      <c r="FGD51" s="63"/>
      <c r="FGE51" s="63"/>
      <c r="FGF51" s="63"/>
      <c r="FGG51" s="63"/>
      <c r="FGH51" s="63"/>
      <c r="FGI51" s="63"/>
      <c r="FGJ51" s="64"/>
      <c r="FGK51" s="63"/>
      <c r="FGL51" s="63"/>
      <c r="FGM51" s="63"/>
      <c r="FGN51" s="63"/>
      <c r="FGO51" s="63"/>
      <c r="FGP51" s="63"/>
      <c r="FGQ51" s="63"/>
      <c r="FGR51" s="64"/>
      <c r="FGS51" s="63"/>
      <c r="FGT51" s="63"/>
      <c r="FGU51" s="63"/>
      <c r="FGV51" s="63"/>
      <c r="FGW51" s="63"/>
      <c r="FGX51" s="63"/>
      <c r="FGY51" s="63"/>
      <c r="FGZ51" s="64"/>
      <c r="FHA51" s="63"/>
      <c r="FHB51" s="63"/>
      <c r="FHC51" s="63"/>
      <c r="FHD51" s="63"/>
      <c r="FHE51" s="63"/>
      <c r="FHF51" s="63"/>
      <c r="FHG51" s="63"/>
      <c r="FHH51" s="64"/>
      <c r="FHI51" s="63"/>
      <c r="FHJ51" s="63"/>
      <c r="FHK51" s="63"/>
      <c r="FHL51" s="63"/>
      <c r="FHM51" s="63"/>
      <c r="FHN51" s="63"/>
      <c r="FHO51" s="63"/>
      <c r="FHP51" s="64"/>
      <c r="FHQ51" s="63"/>
      <c r="FHR51" s="63"/>
      <c r="FHS51" s="63"/>
      <c r="FHT51" s="63"/>
      <c r="FHU51" s="63"/>
      <c r="FHV51" s="63"/>
      <c r="FHW51" s="63"/>
      <c r="FHX51" s="64"/>
      <c r="FHY51" s="63"/>
      <c r="FHZ51" s="63"/>
      <c r="FIA51" s="63"/>
      <c r="FIB51" s="63"/>
      <c r="FIC51" s="63"/>
      <c r="FID51" s="63"/>
      <c r="FIE51" s="63"/>
      <c r="FIF51" s="64"/>
      <c r="FIG51" s="63"/>
      <c r="FIH51" s="63"/>
      <c r="FII51" s="63"/>
      <c r="FIJ51" s="63"/>
      <c r="FIK51" s="63"/>
      <c r="FIL51" s="63"/>
      <c r="FIM51" s="63"/>
      <c r="FIN51" s="64"/>
      <c r="FIO51" s="63"/>
      <c r="FIP51" s="63"/>
      <c r="FIQ51" s="63"/>
      <c r="FIR51" s="63"/>
      <c r="FIS51" s="63"/>
      <c r="FIT51" s="63"/>
      <c r="FIU51" s="63"/>
      <c r="FIV51" s="64"/>
      <c r="FIW51" s="63"/>
      <c r="FIX51" s="63"/>
      <c r="FIY51" s="63"/>
      <c r="FIZ51" s="63"/>
      <c r="FJA51" s="63"/>
      <c r="FJB51" s="63"/>
      <c r="FJC51" s="63"/>
      <c r="FJD51" s="64"/>
      <c r="FJE51" s="63"/>
      <c r="FJF51" s="63"/>
      <c r="FJG51" s="63"/>
      <c r="FJH51" s="63"/>
      <c r="FJI51" s="63"/>
      <c r="FJJ51" s="63"/>
      <c r="FJK51" s="63"/>
      <c r="FJL51" s="64"/>
      <c r="FJM51" s="63"/>
      <c r="FJN51" s="63"/>
      <c r="FJO51" s="63"/>
      <c r="FJP51" s="63"/>
      <c r="FJQ51" s="63"/>
      <c r="FJR51" s="63"/>
      <c r="FJS51" s="63"/>
      <c r="FJT51" s="64"/>
      <c r="FJU51" s="63"/>
      <c r="FJV51" s="63"/>
      <c r="FJW51" s="63"/>
      <c r="FJX51" s="63"/>
      <c r="FJY51" s="63"/>
      <c r="FJZ51" s="63"/>
      <c r="FKA51" s="63"/>
      <c r="FKB51" s="64"/>
      <c r="FKC51" s="63"/>
      <c r="FKD51" s="63"/>
      <c r="FKE51" s="63"/>
      <c r="FKF51" s="63"/>
      <c r="FKG51" s="63"/>
      <c r="FKH51" s="63"/>
      <c r="FKI51" s="63"/>
      <c r="FKJ51" s="64"/>
      <c r="FKK51" s="63"/>
      <c r="FKL51" s="63"/>
      <c r="FKM51" s="63"/>
      <c r="FKN51" s="63"/>
      <c r="FKO51" s="63"/>
      <c r="FKP51" s="63"/>
      <c r="FKQ51" s="63"/>
      <c r="FKR51" s="64"/>
      <c r="FKS51" s="63"/>
      <c r="FKT51" s="63"/>
      <c r="FKU51" s="63"/>
      <c r="FKV51" s="63"/>
      <c r="FKW51" s="63"/>
      <c r="FKX51" s="63"/>
      <c r="FKY51" s="63"/>
      <c r="FKZ51" s="64"/>
      <c r="FLA51" s="63"/>
      <c r="FLB51" s="63"/>
      <c r="FLC51" s="63"/>
      <c r="FLD51" s="63"/>
      <c r="FLE51" s="63"/>
      <c r="FLF51" s="63"/>
      <c r="FLG51" s="63"/>
      <c r="FLH51" s="64"/>
      <c r="FLI51" s="63"/>
      <c r="FLJ51" s="63"/>
      <c r="FLK51" s="63"/>
      <c r="FLL51" s="63"/>
      <c r="FLM51" s="63"/>
      <c r="FLN51" s="63"/>
      <c r="FLO51" s="63"/>
      <c r="FLP51" s="64"/>
      <c r="FLQ51" s="63"/>
      <c r="FLR51" s="63"/>
      <c r="FLS51" s="63"/>
      <c r="FLT51" s="63"/>
      <c r="FLU51" s="63"/>
      <c r="FLV51" s="63"/>
      <c r="FLW51" s="63"/>
      <c r="FLX51" s="64"/>
      <c r="FLY51" s="63"/>
      <c r="FLZ51" s="63"/>
      <c r="FMA51" s="63"/>
      <c r="FMB51" s="63"/>
      <c r="FMC51" s="63"/>
      <c r="FMD51" s="63"/>
      <c r="FME51" s="63"/>
      <c r="FMF51" s="64"/>
      <c r="FMG51" s="63"/>
      <c r="FMH51" s="63"/>
      <c r="FMI51" s="63"/>
      <c r="FMJ51" s="63"/>
      <c r="FMK51" s="63"/>
      <c r="FML51" s="63"/>
      <c r="FMM51" s="63"/>
      <c r="FMN51" s="64"/>
      <c r="FMO51" s="63"/>
      <c r="FMP51" s="63"/>
      <c r="FMQ51" s="63"/>
      <c r="FMR51" s="63"/>
      <c r="FMS51" s="63"/>
      <c r="FMT51" s="63"/>
      <c r="FMU51" s="63"/>
      <c r="FMV51" s="64"/>
      <c r="FMW51" s="63"/>
      <c r="FMX51" s="63"/>
      <c r="FMY51" s="63"/>
      <c r="FMZ51" s="63"/>
      <c r="FNA51" s="63"/>
      <c r="FNB51" s="63"/>
      <c r="FNC51" s="63"/>
      <c r="FND51" s="64"/>
      <c r="FNE51" s="63"/>
      <c r="FNF51" s="63"/>
      <c r="FNG51" s="63"/>
      <c r="FNH51" s="63"/>
      <c r="FNI51" s="63"/>
      <c r="FNJ51" s="63"/>
      <c r="FNK51" s="63"/>
      <c r="FNL51" s="64"/>
      <c r="FNM51" s="63"/>
      <c r="FNN51" s="63"/>
      <c r="FNO51" s="63"/>
      <c r="FNP51" s="63"/>
      <c r="FNQ51" s="63"/>
      <c r="FNR51" s="63"/>
      <c r="FNS51" s="63"/>
      <c r="FNT51" s="64"/>
      <c r="FNU51" s="63"/>
      <c r="FNV51" s="63"/>
      <c r="FNW51" s="63"/>
      <c r="FNX51" s="63"/>
      <c r="FNY51" s="63"/>
      <c r="FNZ51" s="63"/>
      <c r="FOA51" s="63"/>
      <c r="FOB51" s="64"/>
      <c r="FOC51" s="63"/>
      <c r="FOD51" s="63"/>
      <c r="FOE51" s="63"/>
      <c r="FOF51" s="63"/>
      <c r="FOG51" s="63"/>
      <c r="FOH51" s="63"/>
      <c r="FOI51" s="63"/>
      <c r="FOJ51" s="64"/>
      <c r="FOK51" s="63"/>
      <c r="FOL51" s="63"/>
      <c r="FOM51" s="63"/>
      <c r="FON51" s="63"/>
      <c r="FOO51" s="63"/>
      <c r="FOP51" s="63"/>
      <c r="FOQ51" s="63"/>
      <c r="FOR51" s="64"/>
      <c r="FOS51" s="63"/>
      <c r="FOT51" s="63"/>
      <c r="FOU51" s="63"/>
      <c r="FOV51" s="63"/>
      <c r="FOW51" s="63"/>
      <c r="FOX51" s="63"/>
      <c r="FOY51" s="63"/>
      <c r="FOZ51" s="64"/>
      <c r="FPA51" s="63"/>
      <c r="FPB51" s="63"/>
      <c r="FPC51" s="63"/>
      <c r="FPD51" s="63"/>
      <c r="FPE51" s="63"/>
      <c r="FPF51" s="63"/>
      <c r="FPG51" s="63"/>
      <c r="FPH51" s="64"/>
      <c r="FPI51" s="63"/>
      <c r="FPJ51" s="63"/>
      <c r="FPK51" s="63"/>
      <c r="FPL51" s="63"/>
      <c r="FPM51" s="63"/>
      <c r="FPN51" s="63"/>
      <c r="FPO51" s="63"/>
      <c r="FPP51" s="64"/>
      <c r="FPQ51" s="63"/>
      <c r="FPR51" s="63"/>
      <c r="FPS51" s="63"/>
      <c r="FPT51" s="63"/>
      <c r="FPU51" s="63"/>
      <c r="FPV51" s="63"/>
      <c r="FPW51" s="63"/>
      <c r="FPX51" s="64"/>
      <c r="FPY51" s="63"/>
      <c r="FPZ51" s="63"/>
      <c r="FQA51" s="63"/>
      <c r="FQB51" s="63"/>
      <c r="FQC51" s="63"/>
      <c r="FQD51" s="63"/>
      <c r="FQE51" s="63"/>
      <c r="FQF51" s="64"/>
      <c r="FQG51" s="63"/>
      <c r="FQH51" s="63"/>
      <c r="FQI51" s="63"/>
      <c r="FQJ51" s="63"/>
      <c r="FQK51" s="63"/>
      <c r="FQL51" s="63"/>
      <c r="FQM51" s="63"/>
      <c r="FQN51" s="64"/>
      <c r="FQO51" s="63"/>
      <c r="FQP51" s="63"/>
      <c r="FQQ51" s="63"/>
      <c r="FQR51" s="63"/>
      <c r="FQS51" s="63"/>
      <c r="FQT51" s="63"/>
      <c r="FQU51" s="63"/>
      <c r="FQV51" s="64"/>
      <c r="FQW51" s="63"/>
      <c r="FQX51" s="63"/>
      <c r="FQY51" s="63"/>
      <c r="FQZ51" s="63"/>
      <c r="FRA51" s="63"/>
      <c r="FRB51" s="63"/>
      <c r="FRC51" s="63"/>
      <c r="FRD51" s="64"/>
      <c r="FRE51" s="63"/>
      <c r="FRF51" s="63"/>
      <c r="FRG51" s="63"/>
      <c r="FRH51" s="63"/>
      <c r="FRI51" s="63"/>
      <c r="FRJ51" s="63"/>
      <c r="FRK51" s="63"/>
      <c r="FRL51" s="64"/>
      <c r="FRM51" s="63"/>
      <c r="FRN51" s="63"/>
      <c r="FRO51" s="63"/>
      <c r="FRP51" s="63"/>
      <c r="FRQ51" s="63"/>
      <c r="FRR51" s="63"/>
      <c r="FRS51" s="63"/>
      <c r="FRT51" s="64"/>
      <c r="FRU51" s="63"/>
      <c r="FRV51" s="63"/>
      <c r="FRW51" s="63"/>
      <c r="FRX51" s="63"/>
      <c r="FRY51" s="63"/>
      <c r="FRZ51" s="63"/>
      <c r="FSA51" s="63"/>
      <c r="FSB51" s="64"/>
      <c r="FSC51" s="63"/>
      <c r="FSD51" s="63"/>
      <c r="FSE51" s="63"/>
      <c r="FSF51" s="63"/>
      <c r="FSG51" s="63"/>
      <c r="FSH51" s="63"/>
      <c r="FSI51" s="63"/>
      <c r="FSJ51" s="64"/>
      <c r="FSK51" s="63"/>
      <c r="FSL51" s="63"/>
      <c r="FSM51" s="63"/>
      <c r="FSN51" s="63"/>
      <c r="FSO51" s="63"/>
      <c r="FSP51" s="63"/>
      <c r="FSQ51" s="63"/>
      <c r="FSR51" s="64"/>
      <c r="FSS51" s="63"/>
      <c r="FST51" s="63"/>
      <c r="FSU51" s="63"/>
      <c r="FSV51" s="63"/>
      <c r="FSW51" s="63"/>
      <c r="FSX51" s="63"/>
      <c r="FSY51" s="63"/>
      <c r="FSZ51" s="64"/>
      <c r="FTA51" s="63"/>
      <c r="FTB51" s="63"/>
      <c r="FTC51" s="63"/>
      <c r="FTD51" s="63"/>
      <c r="FTE51" s="63"/>
      <c r="FTF51" s="63"/>
      <c r="FTG51" s="63"/>
      <c r="FTH51" s="64"/>
      <c r="FTI51" s="63"/>
      <c r="FTJ51" s="63"/>
      <c r="FTK51" s="63"/>
      <c r="FTL51" s="63"/>
      <c r="FTM51" s="63"/>
      <c r="FTN51" s="63"/>
      <c r="FTO51" s="63"/>
      <c r="FTP51" s="64"/>
      <c r="FTQ51" s="63"/>
      <c r="FTR51" s="63"/>
      <c r="FTS51" s="63"/>
      <c r="FTT51" s="63"/>
      <c r="FTU51" s="63"/>
      <c r="FTV51" s="63"/>
      <c r="FTW51" s="63"/>
      <c r="FTX51" s="64"/>
      <c r="FTY51" s="63"/>
      <c r="FTZ51" s="63"/>
      <c r="FUA51" s="63"/>
      <c r="FUB51" s="63"/>
      <c r="FUC51" s="63"/>
      <c r="FUD51" s="63"/>
      <c r="FUE51" s="63"/>
      <c r="FUF51" s="64"/>
      <c r="FUG51" s="63"/>
      <c r="FUH51" s="63"/>
      <c r="FUI51" s="63"/>
      <c r="FUJ51" s="63"/>
      <c r="FUK51" s="63"/>
      <c r="FUL51" s="63"/>
      <c r="FUM51" s="63"/>
      <c r="FUN51" s="64"/>
      <c r="FUO51" s="63"/>
      <c r="FUP51" s="63"/>
      <c r="FUQ51" s="63"/>
      <c r="FUR51" s="63"/>
      <c r="FUS51" s="63"/>
      <c r="FUT51" s="63"/>
      <c r="FUU51" s="63"/>
      <c r="FUV51" s="64"/>
      <c r="FUW51" s="63"/>
      <c r="FUX51" s="63"/>
      <c r="FUY51" s="63"/>
      <c r="FUZ51" s="63"/>
      <c r="FVA51" s="63"/>
      <c r="FVB51" s="63"/>
      <c r="FVC51" s="63"/>
      <c r="FVD51" s="64"/>
      <c r="FVE51" s="63"/>
      <c r="FVF51" s="63"/>
      <c r="FVG51" s="63"/>
      <c r="FVH51" s="63"/>
      <c r="FVI51" s="63"/>
      <c r="FVJ51" s="63"/>
      <c r="FVK51" s="63"/>
      <c r="FVL51" s="64"/>
      <c r="FVM51" s="63"/>
      <c r="FVN51" s="63"/>
      <c r="FVO51" s="63"/>
      <c r="FVP51" s="63"/>
      <c r="FVQ51" s="63"/>
      <c r="FVR51" s="63"/>
      <c r="FVS51" s="63"/>
      <c r="FVT51" s="64"/>
      <c r="FVU51" s="63"/>
      <c r="FVV51" s="63"/>
      <c r="FVW51" s="63"/>
      <c r="FVX51" s="63"/>
      <c r="FVY51" s="63"/>
      <c r="FVZ51" s="63"/>
      <c r="FWA51" s="63"/>
      <c r="FWB51" s="64"/>
      <c r="FWC51" s="63"/>
      <c r="FWD51" s="63"/>
      <c r="FWE51" s="63"/>
      <c r="FWF51" s="63"/>
      <c r="FWG51" s="63"/>
      <c r="FWH51" s="63"/>
      <c r="FWI51" s="63"/>
      <c r="FWJ51" s="64"/>
      <c r="FWK51" s="63"/>
      <c r="FWL51" s="63"/>
      <c r="FWM51" s="63"/>
      <c r="FWN51" s="63"/>
      <c r="FWO51" s="63"/>
      <c r="FWP51" s="63"/>
      <c r="FWQ51" s="63"/>
      <c r="FWR51" s="64"/>
      <c r="FWS51" s="63"/>
      <c r="FWT51" s="63"/>
      <c r="FWU51" s="63"/>
      <c r="FWV51" s="63"/>
      <c r="FWW51" s="63"/>
      <c r="FWX51" s="63"/>
      <c r="FWY51" s="63"/>
      <c r="FWZ51" s="64"/>
      <c r="FXA51" s="63"/>
      <c r="FXB51" s="63"/>
      <c r="FXC51" s="63"/>
      <c r="FXD51" s="63"/>
      <c r="FXE51" s="63"/>
      <c r="FXF51" s="63"/>
      <c r="FXG51" s="63"/>
      <c r="FXH51" s="64"/>
      <c r="FXI51" s="63"/>
      <c r="FXJ51" s="63"/>
      <c r="FXK51" s="63"/>
      <c r="FXL51" s="63"/>
      <c r="FXM51" s="63"/>
      <c r="FXN51" s="63"/>
      <c r="FXO51" s="63"/>
      <c r="FXP51" s="64"/>
      <c r="FXQ51" s="63"/>
      <c r="FXR51" s="63"/>
      <c r="FXS51" s="63"/>
      <c r="FXT51" s="63"/>
      <c r="FXU51" s="63"/>
      <c r="FXV51" s="63"/>
      <c r="FXW51" s="63"/>
      <c r="FXX51" s="64"/>
      <c r="FXY51" s="63"/>
      <c r="FXZ51" s="63"/>
      <c r="FYA51" s="63"/>
      <c r="FYB51" s="63"/>
      <c r="FYC51" s="63"/>
      <c r="FYD51" s="63"/>
      <c r="FYE51" s="63"/>
      <c r="FYF51" s="64"/>
      <c r="FYG51" s="63"/>
      <c r="FYH51" s="63"/>
      <c r="FYI51" s="63"/>
      <c r="FYJ51" s="63"/>
      <c r="FYK51" s="63"/>
      <c r="FYL51" s="63"/>
      <c r="FYM51" s="63"/>
      <c r="FYN51" s="64"/>
      <c r="FYO51" s="63"/>
      <c r="FYP51" s="63"/>
      <c r="FYQ51" s="63"/>
      <c r="FYR51" s="63"/>
      <c r="FYS51" s="63"/>
      <c r="FYT51" s="63"/>
      <c r="FYU51" s="63"/>
      <c r="FYV51" s="64"/>
      <c r="FYW51" s="63"/>
      <c r="FYX51" s="63"/>
      <c r="FYY51" s="63"/>
      <c r="FYZ51" s="63"/>
      <c r="FZA51" s="63"/>
      <c r="FZB51" s="63"/>
      <c r="FZC51" s="63"/>
      <c r="FZD51" s="64"/>
      <c r="FZE51" s="63"/>
      <c r="FZF51" s="63"/>
      <c r="FZG51" s="63"/>
      <c r="FZH51" s="63"/>
      <c r="FZI51" s="63"/>
      <c r="FZJ51" s="63"/>
      <c r="FZK51" s="63"/>
      <c r="FZL51" s="64"/>
      <c r="FZM51" s="63"/>
      <c r="FZN51" s="63"/>
      <c r="FZO51" s="63"/>
      <c r="FZP51" s="63"/>
      <c r="FZQ51" s="63"/>
      <c r="FZR51" s="63"/>
      <c r="FZS51" s="63"/>
      <c r="FZT51" s="64"/>
      <c r="FZU51" s="63"/>
      <c r="FZV51" s="63"/>
      <c r="FZW51" s="63"/>
      <c r="FZX51" s="63"/>
      <c r="FZY51" s="63"/>
      <c r="FZZ51" s="63"/>
      <c r="GAA51" s="63"/>
      <c r="GAB51" s="64"/>
      <c r="GAC51" s="63"/>
      <c r="GAD51" s="63"/>
      <c r="GAE51" s="63"/>
      <c r="GAF51" s="63"/>
      <c r="GAG51" s="63"/>
      <c r="GAH51" s="63"/>
      <c r="GAI51" s="63"/>
      <c r="GAJ51" s="64"/>
      <c r="GAK51" s="63"/>
      <c r="GAL51" s="63"/>
      <c r="GAM51" s="63"/>
      <c r="GAN51" s="63"/>
      <c r="GAO51" s="63"/>
      <c r="GAP51" s="63"/>
      <c r="GAQ51" s="63"/>
      <c r="GAR51" s="64"/>
      <c r="GAS51" s="63"/>
      <c r="GAT51" s="63"/>
      <c r="GAU51" s="63"/>
      <c r="GAV51" s="63"/>
      <c r="GAW51" s="63"/>
      <c r="GAX51" s="63"/>
      <c r="GAY51" s="63"/>
      <c r="GAZ51" s="64"/>
      <c r="GBA51" s="63"/>
      <c r="GBB51" s="63"/>
      <c r="GBC51" s="63"/>
      <c r="GBD51" s="63"/>
      <c r="GBE51" s="63"/>
      <c r="GBF51" s="63"/>
      <c r="GBG51" s="63"/>
      <c r="GBH51" s="64"/>
      <c r="GBI51" s="63"/>
      <c r="GBJ51" s="63"/>
      <c r="GBK51" s="63"/>
      <c r="GBL51" s="63"/>
      <c r="GBM51" s="63"/>
      <c r="GBN51" s="63"/>
      <c r="GBO51" s="63"/>
      <c r="GBP51" s="64"/>
      <c r="GBQ51" s="63"/>
      <c r="GBR51" s="63"/>
      <c r="GBS51" s="63"/>
      <c r="GBT51" s="63"/>
      <c r="GBU51" s="63"/>
      <c r="GBV51" s="63"/>
      <c r="GBW51" s="63"/>
      <c r="GBX51" s="64"/>
      <c r="GBY51" s="63"/>
      <c r="GBZ51" s="63"/>
      <c r="GCA51" s="63"/>
      <c r="GCB51" s="63"/>
      <c r="GCC51" s="63"/>
      <c r="GCD51" s="63"/>
      <c r="GCE51" s="63"/>
      <c r="GCF51" s="64"/>
      <c r="GCG51" s="63"/>
      <c r="GCH51" s="63"/>
      <c r="GCI51" s="63"/>
      <c r="GCJ51" s="63"/>
      <c r="GCK51" s="63"/>
      <c r="GCL51" s="63"/>
      <c r="GCM51" s="63"/>
      <c r="GCN51" s="64"/>
      <c r="GCO51" s="63"/>
      <c r="GCP51" s="63"/>
      <c r="GCQ51" s="63"/>
      <c r="GCR51" s="63"/>
      <c r="GCS51" s="63"/>
      <c r="GCT51" s="63"/>
      <c r="GCU51" s="63"/>
      <c r="GCV51" s="64"/>
      <c r="GCW51" s="63"/>
      <c r="GCX51" s="63"/>
      <c r="GCY51" s="63"/>
      <c r="GCZ51" s="63"/>
      <c r="GDA51" s="63"/>
      <c r="GDB51" s="63"/>
      <c r="GDC51" s="63"/>
      <c r="GDD51" s="64"/>
      <c r="GDE51" s="63"/>
      <c r="GDF51" s="63"/>
      <c r="GDG51" s="63"/>
      <c r="GDH51" s="63"/>
      <c r="GDI51" s="63"/>
      <c r="GDJ51" s="63"/>
      <c r="GDK51" s="63"/>
      <c r="GDL51" s="64"/>
      <c r="GDM51" s="63"/>
      <c r="GDN51" s="63"/>
      <c r="GDO51" s="63"/>
      <c r="GDP51" s="63"/>
      <c r="GDQ51" s="63"/>
      <c r="GDR51" s="63"/>
      <c r="GDS51" s="63"/>
      <c r="GDT51" s="64"/>
      <c r="GDU51" s="63"/>
      <c r="GDV51" s="63"/>
      <c r="GDW51" s="63"/>
      <c r="GDX51" s="63"/>
      <c r="GDY51" s="63"/>
      <c r="GDZ51" s="63"/>
      <c r="GEA51" s="63"/>
      <c r="GEB51" s="64"/>
      <c r="GEC51" s="63"/>
      <c r="GED51" s="63"/>
      <c r="GEE51" s="63"/>
      <c r="GEF51" s="63"/>
      <c r="GEG51" s="63"/>
      <c r="GEH51" s="63"/>
      <c r="GEI51" s="63"/>
      <c r="GEJ51" s="64"/>
      <c r="GEK51" s="63"/>
      <c r="GEL51" s="63"/>
      <c r="GEM51" s="63"/>
      <c r="GEN51" s="63"/>
      <c r="GEO51" s="63"/>
      <c r="GEP51" s="63"/>
      <c r="GEQ51" s="63"/>
      <c r="GER51" s="64"/>
      <c r="GES51" s="63"/>
      <c r="GET51" s="63"/>
      <c r="GEU51" s="63"/>
      <c r="GEV51" s="63"/>
      <c r="GEW51" s="63"/>
      <c r="GEX51" s="63"/>
      <c r="GEY51" s="63"/>
      <c r="GEZ51" s="64"/>
      <c r="GFA51" s="63"/>
      <c r="GFB51" s="63"/>
      <c r="GFC51" s="63"/>
      <c r="GFD51" s="63"/>
      <c r="GFE51" s="63"/>
      <c r="GFF51" s="63"/>
      <c r="GFG51" s="63"/>
      <c r="GFH51" s="64"/>
      <c r="GFI51" s="63"/>
      <c r="GFJ51" s="63"/>
      <c r="GFK51" s="63"/>
      <c r="GFL51" s="63"/>
      <c r="GFM51" s="63"/>
      <c r="GFN51" s="63"/>
      <c r="GFO51" s="63"/>
      <c r="GFP51" s="64"/>
      <c r="GFQ51" s="63"/>
      <c r="GFR51" s="63"/>
      <c r="GFS51" s="63"/>
      <c r="GFT51" s="63"/>
      <c r="GFU51" s="63"/>
      <c r="GFV51" s="63"/>
      <c r="GFW51" s="63"/>
      <c r="GFX51" s="64"/>
      <c r="GFY51" s="63"/>
      <c r="GFZ51" s="63"/>
      <c r="GGA51" s="63"/>
      <c r="GGB51" s="63"/>
      <c r="GGC51" s="63"/>
      <c r="GGD51" s="63"/>
      <c r="GGE51" s="63"/>
      <c r="GGF51" s="64"/>
      <c r="GGG51" s="63"/>
      <c r="GGH51" s="63"/>
      <c r="GGI51" s="63"/>
      <c r="GGJ51" s="63"/>
      <c r="GGK51" s="63"/>
      <c r="GGL51" s="63"/>
      <c r="GGM51" s="63"/>
      <c r="GGN51" s="64"/>
      <c r="GGO51" s="63"/>
      <c r="GGP51" s="63"/>
      <c r="GGQ51" s="63"/>
      <c r="GGR51" s="63"/>
      <c r="GGS51" s="63"/>
      <c r="GGT51" s="63"/>
      <c r="GGU51" s="63"/>
      <c r="GGV51" s="64"/>
      <c r="GGW51" s="63"/>
      <c r="GGX51" s="63"/>
      <c r="GGY51" s="63"/>
      <c r="GGZ51" s="63"/>
      <c r="GHA51" s="63"/>
      <c r="GHB51" s="63"/>
      <c r="GHC51" s="63"/>
      <c r="GHD51" s="64"/>
      <c r="GHE51" s="63"/>
      <c r="GHF51" s="63"/>
      <c r="GHG51" s="63"/>
      <c r="GHH51" s="63"/>
      <c r="GHI51" s="63"/>
      <c r="GHJ51" s="63"/>
      <c r="GHK51" s="63"/>
      <c r="GHL51" s="64"/>
      <c r="GHM51" s="63"/>
      <c r="GHN51" s="63"/>
      <c r="GHO51" s="63"/>
      <c r="GHP51" s="63"/>
      <c r="GHQ51" s="63"/>
      <c r="GHR51" s="63"/>
      <c r="GHS51" s="63"/>
      <c r="GHT51" s="64"/>
      <c r="GHU51" s="63"/>
      <c r="GHV51" s="63"/>
      <c r="GHW51" s="63"/>
      <c r="GHX51" s="63"/>
      <c r="GHY51" s="63"/>
      <c r="GHZ51" s="63"/>
      <c r="GIA51" s="63"/>
      <c r="GIB51" s="64"/>
      <c r="GIC51" s="63"/>
      <c r="GID51" s="63"/>
      <c r="GIE51" s="63"/>
      <c r="GIF51" s="63"/>
      <c r="GIG51" s="63"/>
      <c r="GIH51" s="63"/>
      <c r="GII51" s="63"/>
      <c r="GIJ51" s="64"/>
      <c r="GIK51" s="63"/>
      <c r="GIL51" s="63"/>
      <c r="GIM51" s="63"/>
      <c r="GIN51" s="63"/>
      <c r="GIO51" s="63"/>
      <c r="GIP51" s="63"/>
      <c r="GIQ51" s="63"/>
      <c r="GIR51" s="64"/>
      <c r="GIS51" s="63"/>
      <c r="GIT51" s="63"/>
      <c r="GIU51" s="63"/>
      <c r="GIV51" s="63"/>
      <c r="GIW51" s="63"/>
      <c r="GIX51" s="63"/>
      <c r="GIY51" s="63"/>
      <c r="GIZ51" s="64"/>
      <c r="GJA51" s="63"/>
      <c r="GJB51" s="63"/>
      <c r="GJC51" s="63"/>
      <c r="GJD51" s="63"/>
      <c r="GJE51" s="63"/>
      <c r="GJF51" s="63"/>
      <c r="GJG51" s="63"/>
      <c r="GJH51" s="64"/>
      <c r="GJI51" s="63"/>
      <c r="GJJ51" s="63"/>
      <c r="GJK51" s="63"/>
      <c r="GJL51" s="63"/>
      <c r="GJM51" s="63"/>
      <c r="GJN51" s="63"/>
      <c r="GJO51" s="63"/>
      <c r="GJP51" s="64"/>
      <c r="GJQ51" s="63"/>
      <c r="GJR51" s="63"/>
      <c r="GJS51" s="63"/>
      <c r="GJT51" s="63"/>
      <c r="GJU51" s="63"/>
      <c r="GJV51" s="63"/>
      <c r="GJW51" s="63"/>
      <c r="GJX51" s="64"/>
      <c r="GJY51" s="63"/>
      <c r="GJZ51" s="63"/>
      <c r="GKA51" s="63"/>
      <c r="GKB51" s="63"/>
      <c r="GKC51" s="63"/>
      <c r="GKD51" s="63"/>
      <c r="GKE51" s="63"/>
      <c r="GKF51" s="64"/>
      <c r="GKG51" s="63"/>
      <c r="GKH51" s="63"/>
      <c r="GKI51" s="63"/>
      <c r="GKJ51" s="63"/>
      <c r="GKK51" s="63"/>
      <c r="GKL51" s="63"/>
      <c r="GKM51" s="63"/>
      <c r="GKN51" s="64"/>
      <c r="GKO51" s="63"/>
      <c r="GKP51" s="63"/>
      <c r="GKQ51" s="63"/>
      <c r="GKR51" s="63"/>
      <c r="GKS51" s="63"/>
      <c r="GKT51" s="63"/>
      <c r="GKU51" s="63"/>
      <c r="GKV51" s="64"/>
      <c r="GKW51" s="63"/>
      <c r="GKX51" s="63"/>
      <c r="GKY51" s="63"/>
      <c r="GKZ51" s="63"/>
      <c r="GLA51" s="63"/>
      <c r="GLB51" s="63"/>
      <c r="GLC51" s="63"/>
      <c r="GLD51" s="64"/>
      <c r="GLE51" s="63"/>
      <c r="GLF51" s="63"/>
      <c r="GLG51" s="63"/>
      <c r="GLH51" s="63"/>
      <c r="GLI51" s="63"/>
      <c r="GLJ51" s="63"/>
      <c r="GLK51" s="63"/>
      <c r="GLL51" s="64"/>
      <c r="GLM51" s="63"/>
      <c r="GLN51" s="63"/>
      <c r="GLO51" s="63"/>
      <c r="GLP51" s="63"/>
      <c r="GLQ51" s="63"/>
      <c r="GLR51" s="63"/>
      <c r="GLS51" s="63"/>
      <c r="GLT51" s="64"/>
      <c r="GLU51" s="63"/>
      <c r="GLV51" s="63"/>
      <c r="GLW51" s="63"/>
      <c r="GLX51" s="63"/>
      <c r="GLY51" s="63"/>
      <c r="GLZ51" s="63"/>
      <c r="GMA51" s="63"/>
      <c r="GMB51" s="64"/>
      <c r="GMC51" s="63"/>
      <c r="GMD51" s="63"/>
      <c r="GME51" s="63"/>
      <c r="GMF51" s="63"/>
      <c r="GMG51" s="63"/>
      <c r="GMH51" s="63"/>
      <c r="GMI51" s="63"/>
      <c r="GMJ51" s="64"/>
      <c r="GMK51" s="63"/>
      <c r="GML51" s="63"/>
      <c r="GMM51" s="63"/>
      <c r="GMN51" s="63"/>
      <c r="GMO51" s="63"/>
      <c r="GMP51" s="63"/>
      <c r="GMQ51" s="63"/>
      <c r="GMR51" s="64"/>
      <c r="GMS51" s="63"/>
      <c r="GMT51" s="63"/>
      <c r="GMU51" s="63"/>
      <c r="GMV51" s="63"/>
      <c r="GMW51" s="63"/>
      <c r="GMX51" s="63"/>
      <c r="GMY51" s="63"/>
      <c r="GMZ51" s="64"/>
      <c r="GNA51" s="63"/>
      <c r="GNB51" s="63"/>
      <c r="GNC51" s="63"/>
      <c r="GND51" s="63"/>
      <c r="GNE51" s="63"/>
      <c r="GNF51" s="63"/>
      <c r="GNG51" s="63"/>
      <c r="GNH51" s="64"/>
      <c r="GNI51" s="63"/>
      <c r="GNJ51" s="63"/>
      <c r="GNK51" s="63"/>
      <c r="GNL51" s="63"/>
      <c r="GNM51" s="63"/>
      <c r="GNN51" s="63"/>
      <c r="GNO51" s="63"/>
      <c r="GNP51" s="64"/>
      <c r="GNQ51" s="63"/>
      <c r="GNR51" s="63"/>
      <c r="GNS51" s="63"/>
      <c r="GNT51" s="63"/>
      <c r="GNU51" s="63"/>
      <c r="GNV51" s="63"/>
      <c r="GNW51" s="63"/>
      <c r="GNX51" s="64"/>
      <c r="GNY51" s="63"/>
      <c r="GNZ51" s="63"/>
      <c r="GOA51" s="63"/>
      <c r="GOB51" s="63"/>
      <c r="GOC51" s="63"/>
      <c r="GOD51" s="63"/>
      <c r="GOE51" s="63"/>
      <c r="GOF51" s="64"/>
      <c r="GOG51" s="63"/>
      <c r="GOH51" s="63"/>
      <c r="GOI51" s="63"/>
      <c r="GOJ51" s="63"/>
      <c r="GOK51" s="63"/>
      <c r="GOL51" s="63"/>
      <c r="GOM51" s="63"/>
      <c r="GON51" s="64"/>
      <c r="GOO51" s="63"/>
      <c r="GOP51" s="63"/>
      <c r="GOQ51" s="63"/>
      <c r="GOR51" s="63"/>
      <c r="GOS51" s="63"/>
      <c r="GOT51" s="63"/>
      <c r="GOU51" s="63"/>
      <c r="GOV51" s="64"/>
      <c r="GOW51" s="63"/>
      <c r="GOX51" s="63"/>
      <c r="GOY51" s="63"/>
      <c r="GOZ51" s="63"/>
      <c r="GPA51" s="63"/>
      <c r="GPB51" s="63"/>
      <c r="GPC51" s="63"/>
      <c r="GPD51" s="64"/>
      <c r="GPE51" s="63"/>
      <c r="GPF51" s="63"/>
      <c r="GPG51" s="63"/>
      <c r="GPH51" s="63"/>
      <c r="GPI51" s="63"/>
      <c r="GPJ51" s="63"/>
      <c r="GPK51" s="63"/>
      <c r="GPL51" s="64"/>
      <c r="GPM51" s="63"/>
      <c r="GPN51" s="63"/>
      <c r="GPO51" s="63"/>
      <c r="GPP51" s="63"/>
      <c r="GPQ51" s="63"/>
      <c r="GPR51" s="63"/>
      <c r="GPS51" s="63"/>
      <c r="GPT51" s="64"/>
      <c r="GPU51" s="63"/>
      <c r="GPV51" s="63"/>
      <c r="GPW51" s="63"/>
      <c r="GPX51" s="63"/>
      <c r="GPY51" s="63"/>
      <c r="GPZ51" s="63"/>
      <c r="GQA51" s="63"/>
      <c r="GQB51" s="64"/>
      <c r="GQC51" s="63"/>
      <c r="GQD51" s="63"/>
      <c r="GQE51" s="63"/>
      <c r="GQF51" s="63"/>
      <c r="GQG51" s="63"/>
      <c r="GQH51" s="63"/>
      <c r="GQI51" s="63"/>
      <c r="GQJ51" s="64"/>
      <c r="GQK51" s="63"/>
      <c r="GQL51" s="63"/>
      <c r="GQM51" s="63"/>
      <c r="GQN51" s="63"/>
      <c r="GQO51" s="63"/>
      <c r="GQP51" s="63"/>
      <c r="GQQ51" s="63"/>
      <c r="GQR51" s="64"/>
      <c r="GQS51" s="63"/>
      <c r="GQT51" s="63"/>
      <c r="GQU51" s="63"/>
      <c r="GQV51" s="63"/>
      <c r="GQW51" s="63"/>
      <c r="GQX51" s="63"/>
      <c r="GQY51" s="63"/>
      <c r="GQZ51" s="64"/>
      <c r="GRA51" s="63"/>
      <c r="GRB51" s="63"/>
      <c r="GRC51" s="63"/>
      <c r="GRD51" s="63"/>
      <c r="GRE51" s="63"/>
      <c r="GRF51" s="63"/>
      <c r="GRG51" s="63"/>
      <c r="GRH51" s="64"/>
      <c r="GRI51" s="63"/>
      <c r="GRJ51" s="63"/>
      <c r="GRK51" s="63"/>
      <c r="GRL51" s="63"/>
      <c r="GRM51" s="63"/>
      <c r="GRN51" s="63"/>
      <c r="GRO51" s="63"/>
      <c r="GRP51" s="64"/>
      <c r="GRQ51" s="63"/>
      <c r="GRR51" s="63"/>
      <c r="GRS51" s="63"/>
      <c r="GRT51" s="63"/>
      <c r="GRU51" s="63"/>
      <c r="GRV51" s="63"/>
      <c r="GRW51" s="63"/>
      <c r="GRX51" s="64"/>
      <c r="GRY51" s="63"/>
      <c r="GRZ51" s="63"/>
      <c r="GSA51" s="63"/>
      <c r="GSB51" s="63"/>
      <c r="GSC51" s="63"/>
      <c r="GSD51" s="63"/>
      <c r="GSE51" s="63"/>
      <c r="GSF51" s="64"/>
      <c r="GSG51" s="63"/>
      <c r="GSH51" s="63"/>
      <c r="GSI51" s="63"/>
      <c r="GSJ51" s="63"/>
      <c r="GSK51" s="63"/>
      <c r="GSL51" s="63"/>
      <c r="GSM51" s="63"/>
      <c r="GSN51" s="64"/>
      <c r="GSO51" s="63"/>
      <c r="GSP51" s="63"/>
      <c r="GSQ51" s="63"/>
      <c r="GSR51" s="63"/>
      <c r="GSS51" s="63"/>
      <c r="GST51" s="63"/>
      <c r="GSU51" s="63"/>
      <c r="GSV51" s="64"/>
      <c r="GSW51" s="63"/>
      <c r="GSX51" s="63"/>
      <c r="GSY51" s="63"/>
      <c r="GSZ51" s="63"/>
      <c r="GTA51" s="63"/>
      <c r="GTB51" s="63"/>
      <c r="GTC51" s="63"/>
      <c r="GTD51" s="64"/>
      <c r="GTE51" s="63"/>
      <c r="GTF51" s="63"/>
      <c r="GTG51" s="63"/>
      <c r="GTH51" s="63"/>
      <c r="GTI51" s="63"/>
      <c r="GTJ51" s="63"/>
      <c r="GTK51" s="63"/>
      <c r="GTL51" s="64"/>
      <c r="GTM51" s="63"/>
      <c r="GTN51" s="63"/>
      <c r="GTO51" s="63"/>
      <c r="GTP51" s="63"/>
      <c r="GTQ51" s="63"/>
      <c r="GTR51" s="63"/>
      <c r="GTS51" s="63"/>
      <c r="GTT51" s="64"/>
      <c r="GTU51" s="63"/>
      <c r="GTV51" s="63"/>
      <c r="GTW51" s="63"/>
      <c r="GTX51" s="63"/>
      <c r="GTY51" s="63"/>
      <c r="GTZ51" s="63"/>
      <c r="GUA51" s="63"/>
      <c r="GUB51" s="64"/>
      <c r="GUC51" s="63"/>
      <c r="GUD51" s="63"/>
      <c r="GUE51" s="63"/>
      <c r="GUF51" s="63"/>
      <c r="GUG51" s="63"/>
      <c r="GUH51" s="63"/>
      <c r="GUI51" s="63"/>
      <c r="GUJ51" s="64"/>
      <c r="GUK51" s="63"/>
      <c r="GUL51" s="63"/>
      <c r="GUM51" s="63"/>
      <c r="GUN51" s="63"/>
      <c r="GUO51" s="63"/>
      <c r="GUP51" s="63"/>
      <c r="GUQ51" s="63"/>
      <c r="GUR51" s="64"/>
      <c r="GUS51" s="63"/>
      <c r="GUT51" s="63"/>
      <c r="GUU51" s="63"/>
      <c r="GUV51" s="63"/>
      <c r="GUW51" s="63"/>
      <c r="GUX51" s="63"/>
      <c r="GUY51" s="63"/>
      <c r="GUZ51" s="64"/>
      <c r="GVA51" s="63"/>
      <c r="GVB51" s="63"/>
      <c r="GVC51" s="63"/>
      <c r="GVD51" s="63"/>
      <c r="GVE51" s="63"/>
      <c r="GVF51" s="63"/>
      <c r="GVG51" s="63"/>
      <c r="GVH51" s="64"/>
      <c r="GVI51" s="63"/>
      <c r="GVJ51" s="63"/>
      <c r="GVK51" s="63"/>
      <c r="GVL51" s="63"/>
      <c r="GVM51" s="63"/>
      <c r="GVN51" s="63"/>
      <c r="GVO51" s="63"/>
      <c r="GVP51" s="64"/>
      <c r="GVQ51" s="63"/>
      <c r="GVR51" s="63"/>
      <c r="GVS51" s="63"/>
      <c r="GVT51" s="63"/>
      <c r="GVU51" s="63"/>
      <c r="GVV51" s="63"/>
      <c r="GVW51" s="63"/>
      <c r="GVX51" s="64"/>
      <c r="GVY51" s="63"/>
      <c r="GVZ51" s="63"/>
      <c r="GWA51" s="63"/>
      <c r="GWB51" s="63"/>
      <c r="GWC51" s="63"/>
      <c r="GWD51" s="63"/>
      <c r="GWE51" s="63"/>
      <c r="GWF51" s="64"/>
      <c r="GWG51" s="63"/>
      <c r="GWH51" s="63"/>
      <c r="GWI51" s="63"/>
      <c r="GWJ51" s="63"/>
      <c r="GWK51" s="63"/>
      <c r="GWL51" s="63"/>
      <c r="GWM51" s="63"/>
      <c r="GWN51" s="64"/>
      <c r="GWO51" s="63"/>
      <c r="GWP51" s="63"/>
      <c r="GWQ51" s="63"/>
      <c r="GWR51" s="63"/>
      <c r="GWS51" s="63"/>
      <c r="GWT51" s="63"/>
      <c r="GWU51" s="63"/>
      <c r="GWV51" s="64"/>
      <c r="GWW51" s="63"/>
      <c r="GWX51" s="63"/>
      <c r="GWY51" s="63"/>
      <c r="GWZ51" s="63"/>
      <c r="GXA51" s="63"/>
      <c r="GXB51" s="63"/>
      <c r="GXC51" s="63"/>
      <c r="GXD51" s="64"/>
      <c r="GXE51" s="63"/>
      <c r="GXF51" s="63"/>
      <c r="GXG51" s="63"/>
      <c r="GXH51" s="63"/>
      <c r="GXI51" s="63"/>
      <c r="GXJ51" s="63"/>
      <c r="GXK51" s="63"/>
      <c r="GXL51" s="64"/>
      <c r="GXM51" s="63"/>
      <c r="GXN51" s="63"/>
      <c r="GXO51" s="63"/>
      <c r="GXP51" s="63"/>
      <c r="GXQ51" s="63"/>
      <c r="GXR51" s="63"/>
      <c r="GXS51" s="63"/>
      <c r="GXT51" s="64"/>
      <c r="GXU51" s="63"/>
      <c r="GXV51" s="63"/>
      <c r="GXW51" s="63"/>
      <c r="GXX51" s="63"/>
      <c r="GXY51" s="63"/>
      <c r="GXZ51" s="63"/>
      <c r="GYA51" s="63"/>
      <c r="GYB51" s="64"/>
      <c r="GYC51" s="63"/>
      <c r="GYD51" s="63"/>
      <c r="GYE51" s="63"/>
      <c r="GYF51" s="63"/>
      <c r="GYG51" s="63"/>
      <c r="GYH51" s="63"/>
      <c r="GYI51" s="63"/>
      <c r="GYJ51" s="64"/>
      <c r="GYK51" s="63"/>
      <c r="GYL51" s="63"/>
      <c r="GYM51" s="63"/>
      <c r="GYN51" s="63"/>
      <c r="GYO51" s="63"/>
      <c r="GYP51" s="63"/>
      <c r="GYQ51" s="63"/>
      <c r="GYR51" s="64"/>
      <c r="GYS51" s="63"/>
      <c r="GYT51" s="63"/>
      <c r="GYU51" s="63"/>
      <c r="GYV51" s="63"/>
      <c r="GYW51" s="63"/>
      <c r="GYX51" s="63"/>
      <c r="GYY51" s="63"/>
      <c r="GYZ51" s="64"/>
      <c r="GZA51" s="63"/>
      <c r="GZB51" s="63"/>
      <c r="GZC51" s="63"/>
      <c r="GZD51" s="63"/>
      <c r="GZE51" s="63"/>
      <c r="GZF51" s="63"/>
      <c r="GZG51" s="63"/>
      <c r="GZH51" s="64"/>
      <c r="GZI51" s="63"/>
      <c r="GZJ51" s="63"/>
      <c r="GZK51" s="63"/>
      <c r="GZL51" s="63"/>
      <c r="GZM51" s="63"/>
      <c r="GZN51" s="63"/>
      <c r="GZO51" s="63"/>
      <c r="GZP51" s="64"/>
      <c r="GZQ51" s="63"/>
      <c r="GZR51" s="63"/>
      <c r="GZS51" s="63"/>
      <c r="GZT51" s="63"/>
      <c r="GZU51" s="63"/>
      <c r="GZV51" s="63"/>
      <c r="GZW51" s="63"/>
      <c r="GZX51" s="64"/>
      <c r="GZY51" s="63"/>
      <c r="GZZ51" s="63"/>
      <c r="HAA51" s="63"/>
      <c r="HAB51" s="63"/>
      <c r="HAC51" s="63"/>
      <c r="HAD51" s="63"/>
      <c r="HAE51" s="63"/>
      <c r="HAF51" s="64"/>
      <c r="HAG51" s="63"/>
      <c r="HAH51" s="63"/>
      <c r="HAI51" s="63"/>
      <c r="HAJ51" s="63"/>
      <c r="HAK51" s="63"/>
      <c r="HAL51" s="63"/>
      <c r="HAM51" s="63"/>
      <c r="HAN51" s="64"/>
      <c r="HAO51" s="63"/>
      <c r="HAP51" s="63"/>
      <c r="HAQ51" s="63"/>
      <c r="HAR51" s="63"/>
      <c r="HAS51" s="63"/>
      <c r="HAT51" s="63"/>
      <c r="HAU51" s="63"/>
      <c r="HAV51" s="64"/>
      <c r="HAW51" s="63"/>
      <c r="HAX51" s="63"/>
      <c r="HAY51" s="63"/>
      <c r="HAZ51" s="63"/>
      <c r="HBA51" s="63"/>
      <c r="HBB51" s="63"/>
      <c r="HBC51" s="63"/>
      <c r="HBD51" s="64"/>
      <c r="HBE51" s="63"/>
      <c r="HBF51" s="63"/>
      <c r="HBG51" s="63"/>
      <c r="HBH51" s="63"/>
      <c r="HBI51" s="63"/>
      <c r="HBJ51" s="63"/>
      <c r="HBK51" s="63"/>
      <c r="HBL51" s="64"/>
      <c r="HBM51" s="63"/>
      <c r="HBN51" s="63"/>
      <c r="HBO51" s="63"/>
      <c r="HBP51" s="63"/>
      <c r="HBQ51" s="63"/>
      <c r="HBR51" s="63"/>
      <c r="HBS51" s="63"/>
      <c r="HBT51" s="64"/>
      <c r="HBU51" s="63"/>
      <c r="HBV51" s="63"/>
      <c r="HBW51" s="63"/>
      <c r="HBX51" s="63"/>
      <c r="HBY51" s="63"/>
      <c r="HBZ51" s="63"/>
      <c r="HCA51" s="63"/>
      <c r="HCB51" s="64"/>
      <c r="HCC51" s="63"/>
      <c r="HCD51" s="63"/>
      <c r="HCE51" s="63"/>
      <c r="HCF51" s="63"/>
      <c r="HCG51" s="63"/>
      <c r="HCH51" s="63"/>
      <c r="HCI51" s="63"/>
      <c r="HCJ51" s="64"/>
      <c r="HCK51" s="63"/>
      <c r="HCL51" s="63"/>
      <c r="HCM51" s="63"/>
      <c r="HCN51" s="63"/>
      <c r="HCO51" s="63"/>
      <c r="HCP51" s="63"/>
      <c r="HCQ51" s="63"/>
      <c r="HCR51" s="64"/>
      <c r="HCS51" s="63"/>
      <c r="HCT51" s="63"/>
      <c r="HCU51" s="63"/>
      <c r="HCV51" s="63"/>
      <c r="HCW51" s="63"/>
      <c r="HCX51" s="63"/>
      <c r="HCY51" s="63"/>
      <c r="HCZ51" s="64"/>
      <c r="HDA51" s="63"/>
      <c r="HDB51" s="63"/>
      <c r="HDC51" s="63"/>
      <c r="HDD51" s="63"/>
      <c r="HDE51" s="63"/>
      <c r="HDF51" s="63"/>
      <c r="HDG51" s="63"/>
      <c r="HDH51" s="64"/>
      <c r="HDI51" s="63"/>
      <c r="HDJ51" s="63"/>
      <c r="HDK51" s="63"/>
      <c r="HDL51" s="63"/>
      <c r="HDM51" s="63"/>
      <c r="HDN51" s="63"/>
      <c r="HDO51" s="63"/>
      <c r="HDP51" s="64"/>
      <c r="HDQ51" s="63"/>
      <c r="HDR51" s="63"/>
      <c r="HDS51" s="63"/>
      <c r="HDT51" s="63"/>
      <c r="HDU51" s="63"/>
      <c r="HDV51" s="63"/>
      <c r="HDW51" s="63"/>
      <c r="HDX51" s="64"/>
      <c r="HDY51" s="63"/>
      <c r="HDZ51" s="63"/>
      <c r="HEA51" s="63"/>
      <c r="HEB51" s="63"/>
      <c r="HEC51" s="63"/>
      <c r="HED51" s="63"/>
      <c r="HEE51" s="63"/>
      <c r="HEF51" s="64"/>
      <c r="HEG51" s="63"/>
      <c r="HEH51" s="63"/>
      <c r="HEI51" s="63"/>
      <c r="HEJ51" s="63"/>
      <c r="HEK51" s="63"/>
      <c r="HEL51" s="63"/>
      <c r="HEM51" s="63"/>
      <c r="HEN51" s="64"/>
      <c r="HEO51" s="63"/>
      <c r="HEP51" s="63"/>
      <c r="HEQ51" s="63"/>
      <c r="HER51" s="63"/>
      <c r="HES51" s="63"/>
      <c r="HET51" s="63"/>
      <c r="HEU51" s="63"/>
      <c r="HEV51" s="64"/>
      <c r="HEW51" s="63"/>
      <c r="HEX51" s="63"/>
      <c r="HEY51" s="63"/>
      <c r="HEZ51" s="63"/>
      <c r="HFA51" s="63"/>
      <c r="HFB51" s="63"/>
      <c r="HFC51" s="63"/>
      <c r="HFD51" s="64"/>
      <c r="HFE51" s="63"/>
      <c r="HFF51" s="63"/>
      <c r="HFG51" s="63"/>
      <c r="HFH51" s="63"/>
      <c r="HFI51" s="63"/>
      <c r="HFJ51" s="63"/>
      <c r="HFK51" s="63"/>
      <c r="HFL51" s="64"/>
      <c r="HFM51" s="63"/>
      <c r="HFN51" s="63"/>
      <c r="HFO51" s="63"/>
      <c r="HFP51" s="63"/>
      <c r="HFQ51" s="63"/>
      <c r="HFR51" s="63"/>
      <c r="HFS51" s="63"/>
      <c r="HFT51" s="64"/>
      <c r="HFU51" s="63"/>
      <c r="HFV51" s="63"/>
      <c r="HFW51" s="63"/>
      <c r="HFX51" s="63"/>
      <c r="HFY51" s="63"/>
      <c r="HFZ51" s="63"/>
      <c r="HGA51" s="63"/>
      <c r="HGB51" s="64"/>
      <c r="HGC51" s="63"/>
      <c r="HGD51" s="63"/>
      <c r="HGE51" s="63"/>
      <c r="HGF51" s="63"/>
      <c r="HGG51" s="63"/>
      <c r="HGH51" s="63"/>
      <c r="HGI51" s="63"/>
      <c r="HGJ51" s="64"/>
      <c r="HGK51" s="63"/>
      <c r="HGL51" s="63"/>
      <c r="HGM51" s="63"/>
      <c r="HGN51" s="63"/>
      <c r="HGO51" s="63"/>
      <c r="HGP51" s="63"/>
      <c r="HGQ51" s="63"/>
      <c r="HGR51" s="64"/>
      <c r="HGS51" s="63"/>
      <c r="HGT51" s="63"/>
      <c r="HGU51" s="63"/>
      <c r="HGV51" s="63"/>
      <c r="HGW51" s="63"/>
      <c r="HGX51" s="63"/>
      <c r="HGY51" s="63"/>
      <c r="HGZ51" s="64"/>
      <c r="HHA51" s="63"/>
      <c r="HHB51" s="63"/>
      <c r="HHC51" s="63"/>
      <c r="HHD51" s="63"/>
      <c r="HHE51" s="63"/>
      <c r="HHF51" s="63"/>
      <c r="HHG51" s="63"/>
      <c r="HHH51" s="64"/>
      <c r="HHI51" s="63"/>
      <c r="HHJ51" s="63"/>
      <c r="HHK51" s="63"/>
      <c r="HHL51" s="63"/>
      <c r="HHM51" s="63"/>
      <c r="HHN51" s="63"/>
      <c r="HHO51" s="63"/>
      <c r="HHP51" s="64"/>
      <c r="HHQ51" s="63"/>
      <c r="HHR51" s="63"/>
      <c r="HHS51" s="63"/>
      <c r="HHT51" s="63"/>
      <c r="HHU51" s="63"/>
      <c r="HHV51" s="63"/>
      <c r="HHW51" s="63"/>
      <c r="HHX51" s="64"/>
      <c r="HHY51" s="63"/>
      <c r="HHZ51" s="63"/>
      <c r="HIA51" s="63"/>
      <c r="HIB51" s="63"/>
      <c r="HIC51" s="63"/>
      <c r="HID51" s="63"/>
      <c r="HIE51" s="63"/>
      <c r="HIF51" s="64"/>
      <c r="HIG51" s="63"/>
      <c r="HIH51" s="63"/>
      <c r="HII51" s="63"/>
      <c r="HIJ51" s="63"/>
      <c r="HIK51" s="63"/>
      <c r="HIL51" s="63"/>
      <c r="HIM51" s="63"/>
      <c r="HIN51" s="64"/>
      <c r="HIO51" s="63"/>
      <c r="HIP51" s="63"/>
      <c r="HIQ51" s="63"/>
      <c r="HIR51" s="63"/>
      <c r="HIS51" s="63"/>
      <c r="HIT51" s="63"/>
      <c r="HIU51" s="63"/>
      <c r="HIV51" s="64"/>
      <c r="HIW51" s="63"/>
      <c r="HIX51" s="63"/>
      <c r="HIY51" s="63"/>
      <c r="HIZ51" s="63"/>
      <c r="HJA51" s="63"/>
      <c r="HJB51" s="63"/>
      <c r="HJC51" s="63"/>
      <c r="HJD51" s="64"/>
      <c r="HJE51" s="63"/>
      <c r="HJF51" s="63"/>
      <c r="HJG51" s="63"/>
      <c r="HJH51" s="63"/>
      <c r="HJI51" s="63"/>
      <c r="HJJ51" s="63"/>
      <c r="HJK51" s="63"/>
      <c r="HJL51" s="64"/>
      <c r="HJM51" s="63"/>
      <c r="HJN51" s="63"/>
      <c r="HJO51" s="63"/>
      <c r="HJP51" s="63"/>
      <c r="HJQ51" s="63"/>
      <c r="HJR51" s="63"/>
      <c r="HJS51" s="63"/>
      <c r="HJT51" s="64"/>
      <c r="HJU51" s="63"/>
      <c r="HJV51" s="63"/>
      <c r="HJW51" s="63"/>
      <c r="HJX51" s="63"/>
      <c r="HJY51" s="63"/>
      <c r="HJZ51" s="63"/>
      <c r="HKA51" s="63"/>
      <c r="HKB51" s="64"/>
      <c r="HKC51" s="63"/>
      <c r="HKD51" s="63"/>
      <c r="HKE51" s="63"/>
      <c r="HKF51" s="63"/>
      <c r="HKG51" s="63"/>
      <c r="HKH51" s="63"/>
      <c r="HKI51" s="63"/>
      <c r="HKJ51" s="64"/>
      <c r="HKK51" s="63"/>
      <c r="HKL51" s="63"/>
      <c r="HKM51" s="63"/>
      <c r="HKN51" s="63"/>
      <c r="HKO51" s="63"/>
      <c r="HKP51" s="63"/>
      <c r="HKQ51" s="63"/>
      <c r="HKR51" s="64"/>
      <c r="HKS51" s="63"/>
      <c r="HKT51" s="63"/>
      <c r="HKU51" s="63"/>
      <c r="HKV51" s="63"/>
      <c r="HKW51" s="63"/>
      <c r="HKX51" s="63"/>
      <c r="HKY51" s="63"/>
      <c r="HKZ51" s="64"/>
      <c r="HLA51" s="63"/>
      <c r="HLB51" s="63"/>
      <c r="HLC51" s="63"/>
      <c r="HLD51" s="63"/>
      <c r="HLE51" s="63"/>
      <c r="HLF51" s="63"/>
      <c r="HLG51" s="63"/>
      <c r="HLH51" s="64"/>
      <c r="HLI51" s="63"/>
      <c r="HLJ51" s="63"/>
      <c r="HLK51" s="63"/>
      <c r="HLL51" s="63"/>
      <c r="HLM51" s="63"/>
      <c r="HLN51" s="63"/>
      <c r="HLO51" s="63"/>
      <c r="HLP51" s="64"/>
      <c r="HLQ51" s="63"/>
      <c r="HLR51" s="63"/>
      <c r="HLS51" s="63"/>
      <c r="HLT51" s="63"/>
      <c r="HLU51" s="63"/>
      <c r="HLV51" s="63"/>
      <c r="HLW51" s="63"/>
      <c r="HLX51" s="64"/>
      <c r="HLY51" s="63"/>
      <c r="HLZ51" s="63"/>
      <c r="HMA51" s="63"/>
      <c r="HMB51" s="63"/>
      <c r="HMC51" s="63"/>
      <c r="HMD51" s="63"/>
      <c r="HME51" s="63"/>
      <c r="HMF51" s="64"/>
      <c r="HMG51" s="63"/>
      <c r="HMH51" s="63"/>
      <c r="HMI51" s="63"/>
      <c r="HMJ51" s="63"/>
      <c r="HMK51" s="63"/>
      <c r="HML51" s="63"/>
      <c r="HMM51" s="63"/>
      <c r="HMN51" s="64"/>
      <c r="HMO51" s="63"/>
      <c r="HMP51" s="63"/>
      <c r="HMQ51" s="63"/>
      <c r="HMR51" s="63"/>
      <c r="HMS51" s="63"/>
      <c r="HMT51" s="63"/>
      <c r="HMU51" s="63"/>
      <c r="HMV51" s="64"/>
      <c r="HMW51" s="63"/>
      <c r="HMX51" s="63"/>
      <c r="HMY51" s="63"/>
      <c r="HMZ51" s="63"/>
      <c r="HNA51" s="63"/>
      <c r="HNB51" s="63"/>
      <c r="HNC51" s="63"/>
      <c r="HND51" s="64"/>
      <c r="HNE51" s="63"/>
      <c r="HNF51" s="63"/>
      <c r="HNG51" s="63"/>
      <c r="HNH51" s="63"/>
      <c r="HNI51" s="63"/>
      <c r="HNJ51" s="63"/>
      <c r="HNK51" s="63"/>
      <c r="HNL51" s="64"/>
      <c r="HNM51" s="63"/>
      <c r="HNN51" s="63"/>
      <c r="HNO51" s="63"/>
      <c r="HNP51" s="63"/>
      <c r="HNQ51" s="63"/>
      <c r="HNR51" s="63"/>
      <c r="HNS51" s="63"/>
      <c r="HNT51" s="64"/>
      <c r="HNU51" s="63"/>
      <c r="HNV51" s="63"/>
      <c r="HNW51" s="63"/>
      <c r="HNX51" s="63"/>
      <c r="HNY51" s="63"/>
      <c r="HNZ51" s="63"/>
      <c r="HOA51" s="63"/>
      <c r="HOB51" s="64"/>
      <c r="HOC51" s="63"/>
      <c r="HOD51" s="63"/>
      <c r="HOE51" s="63"/>
      <c r="HOF51" s="63"/>
      <c r="HOG51" s="63"/>
      <c r="HOH51" s="63"/>
      <c r="HOI51" s="63"/>
      <c r="HOJ51" s="64"/>
      <c r="HOK51" s="63"/>
      <c r="HOL51" s="63"/>
      <c r="HOM51" s="63"/>
      <c r="HON51" s="63"/>
      <c r="HOO51" s="63"/>
      <c r="HOP51" s="63"/>
      <c r="HOQ51" s="63"/>
      <c r="HOR51" s="64"/>
      <c r="HOS51" s="63"/>
      <c r="HOT51" s="63"/>
      <c r="HOU51" s="63"/>
      <c r="HOV51" s="63"/>
      <c r="HOW51" s="63"/>
      <c r="HOX51" s="63"/>
      <c r="HOY51" s="63"/>
      <c r="HOZ51" s="64"/>
      <c r="HPA51" s="63"/>
      <c r="HPB51" s="63"/>
      <c r="HPC51" s="63"/>
      <c r="HPD51" s="63"/>
      <c r="HPE51" s="63"/>
      <c r="HPF51" s="63"/>
      <c r="HPG51" s="63"/>
      <c r="HPH51" s="64"/>
      <c r="HPI51" s="63"/>
      <c r="HPJ51" s="63"/>
      <c r="HPK51" s="63"/>
      <c r="HPL51" s="63"/>
      <c r="HPM51" s="63"/>
      <c r="HPN51" s="63"/>
      <c r="HPO51" s="63"/>
      <c r="HPP51" s="64"/>
      <c r="HPQ51" s="63"/>
      <c r="HPR51" s="63"/>
      <c r="HPS51" s="63"/>
      <c r="HPT51" s="63"/>
      <c r="HPU51" s="63"/>
      <c r="HPV51" s="63"/>
      <c r="HPW51" s="63"/>
      <c r="HPX51" s="64"/>
      <c r="HPY51" s="63"/>
      <c r="HPZ51" s="63"/>
      <c r="HQA51" s="63"/>
      <c r="HQB51" s="63"/>
      <c r="HQC51" s="63"/>
      <c r="HQD51" s="63"/>
      <c r="HQE51" s="63"/>
      <c r="HQF51" s="64"/>
      <c r="HQG51" s="63"/>
      <c r="HQH51" s="63"/>
      <c r="HQI51" s="63"/>
      <c r="HQJ51" s="63"/>
      <c r="HQK51" s="63"/>
      <c r="HQL51" s="63"/>
      <c r="HQM51" s="63"/>
      <c r="HQN51" s="64"/>
      <c r="HQO51" s="63"/>
      <c r="HQP51" s="63"/>
      <c r="HQQ51" s="63"/>
      <c r="HQR51" s="63"/>
      <c r="HQS51" s="63"/>
      <c r="HQT51" s="63"/>
      <c r="HQU51" s="63"/>
      <c r="HQV51" s="64"/>
      <c r="HQW51" s="63"/>
      <c r="HQX51" s="63"/>
      <c r="HQY51" s="63"/>
      <c r="HQZ51" s="63"/>
      <c r="HRA51" s="63"/>
      <c r="HRB51" s="63"/>
      <c r="HRC51" s="63"/>
      <c r="HRD51" s="64"/>
      <c r="HRE51" s="63"/>
      <c r="HRF51" s="63"/>
      <c r="HRG51" s="63"/>
      <c r="HRH51" s="63"/>
      <c r="HRI51" s="63"/>
      <c r="HRJ51" s="63"/>
      <c r="HRK51" s="63"/>
      <c r="HRL51" s="64"/>
      <c r="HRM51" s="63"/>
      <c r="HRN51" s="63"/>
      <c r="HRO51" s="63"/>
      <c r="HRP51" s="63"/>
      <c r="HRQ51" s="63"/>
      <c r="HRR51" s="63"/>
      <c r="HRS51" s="63"/>
      <c r="HRT51" s="64"/>
      <c r="HRU51" s="63"/>
      <c r="HRV51" s="63"/>
      <c r="HRW51" s="63"/>
      <c r="HRX51" s="63"/>
      <c r="HRY51" s="63"/>
      <c r="HRZ51" s="63"/>
      <c r="HSA51" s="63"/>
      <c r="HSB51" s="64"/>
      <c r="HSC51" s="63"/>
      <c r="HSD51" s="63"/>
      <c r="HSE51" s="63"/>
      <c r="HSF51" s="63"/>
      <c r="HSG51" s="63"/>
      <c r="HSH51" s="63"/>
      <c r="HSI51" s="63"/>
      <c r="HSJ51" s="64"/>
      <c r="HSK51" s="63"/>
      <c r="HSL51" s="63"/>
      <c r="HSM51" s="63"/>
      <c r="HSN51" s="63"/>
      <c r="HSO51" s="63"/>
      <c r="HSP51" s="63"/>
      <c r="HSQ51" s="63"/>
      <c r="HSR51" s="64"/>
      <c r="HSS51" s="63"/>
      <c r="HST51" s="63"/>
      <c r="HSU51" s="63"/>
      <c r="HSV51" s="63"/>
      <c r="HSW51" s="63"/>
      <c r="HSX51" s="63"/>
      <c r="HSY51" s="63"/>
      <c r="HSZ51" s="64"/>
      <c r="HTA51" s="63"/>
      <c r="HTB51" s="63"/>
      <c r="HTC51" s="63"/>
      <c r="HTD51" s="63"/>
      <c r="HTE51" s="63"/>
      <c r="HTF51" s="63"/>
      <c r="HTG51" s="63"/>
      <c r="HTH51" s="64"/>
      <c r="HTI51" s="63"/>
      <c r="HTJ51" s="63"/>
      <c r="HTK51" s="63"/>
      <c r="HTL51" s="63"/>
      <c r="HTM51" s="63"/>
      <c r="HTN51" s="63"/>
      <c r="HTO51" s="63"/>
      <c r="HTP51" s="64"/>
      <c r="HTQ51" s="63"/>
      <c r="HTR51" s="63"/>
      <c r="HTS51" s="63"/>
      <c r="HTT51" s="63"/>
      <c r="HTU51" s="63"/>
      <c r="HTV51" s="63"/>
      <c r="HTW51" s="63"/>
      <c r="HTX51" s="64"/>
      <c r="HTY51" s="63"/>
      <c r="HTZ51" s="63"/>
      <c r="HUA51" s="63"/>
      <c r="HUB51" s="63"/>
      <c r="HUC51" s="63"/>
      <c r="HUD51" s="63"/>
      <c r="HUE51" s="63"/>
      <c r="HUF51" s="64"/>
      <c r="HUG51" s="63"/>
      <c r="HUH51" s="63"/>
      <c r="HUI51" s="63"/>
      <c r="HUJ51" s="63"/>
      <c r="HUK51" s="63"/>
      <c r="HUL51" s="63"/>
      <c r="HUM51" s="63"/>
      <c r="HUN51" s="64"/>
      <c r="HUO51" s="63"/>
      <c r="HUP51" s="63"/>
      <c r="HUQ51" s="63"/>
      <c r="HUR51" s="63"/>
      <c r="HUS51" s="63"/>
      <c r="HUT51" s="63"/>
      <c r="HUU51" s="63"/>
      <c r="HUV51" s="64"/>
      <c r="HUW51" s="63"/>
      <c r="HUX51" s="63"/>
      <c r="HUY51" s="63"/>
      <c r="HUZ51" s="63"/>
      <c r="HVA51" s="63"/>
      <c r="HVB51" s="63"/>
      <c r="HVC51" s="63"/>
      <c r="HVD51" s="64"/>
      <c r="HVE51" s="63"/>
      <c r="HVF51" s="63"/>
      <c r="HVG51" s="63"/>
      <c r="HVH51" s="63"/>
      <c r="HVI51" s="63"/>
      <c r="HVJ51" s="63"/>
      <c r="HVK51" s="63"/>
      <c r="HVL51" s="64"/>
      <c r="HVM51" s="63"/>
      <c r="HVN51" s="63"/>
      <c r="HVO51" s="63"/>
      <c r="HVP51" s="63"/>
      <c r="HVQ51" s="63"/>
      <c r="HVR51" s="63"/>
      <c r="HVS51" s="63"/>
      <c r="HVT51" s="64"/>
      <c r="HVU51" s="63"/>
      <c r="HVV51" s="63"/>
      <c r="HVW51" s="63"/>
      <c r="HVX51" s="63"/>
      <c r="HVY51" s="63"/>
      <c r="HVZ51" s="63"/>
      <c r="HWA51" s="63"/>
      <c r="HWB51" s="64"/>
      <c r="HWC51" s="63"/>
      <c r="HWD51" s="63"/>
      <c r="HWE51" s="63"/>
      <c r="HWF51" s="63"/>
      <c r="HWG51" s="63"/>
      <c r="HWH51" s="63"/>
      <c r="HWI51" s="63"/>
      <c r="HWJ51" s="64"/>
      <c r="HWK51" s="63"/>
      <c r="HWL51" s="63"/>
      <c r="HWM51" s="63"/>
      <c r="HWN51" s="63"/>
      <c r="HWO51" s="63"/>
      <c r="HWP51" s="63"/>
      <c r="HWQ51" s="63"/>
      <c r="HWR51" s="64"/>
      <c r="HWS51" s="63"/>
      <c r="HWT51" s="63"/>
      <c r="HWU51" s="63"/>
      <c r="HWV51" s="63"/>
      <c r="HWW51" s="63"/>
      <c r="HWX51" s="63"/>
      <c r="HWY51" s="63"/>
      <c r="HWZ51" s="64"/>
      <c r="HXA51" s="63"/>
      <c r="HXB51" s="63"/>
      <c r="HXC51" s="63"/>
      <c r="HXD51" s="63"/>
      <c r="HXE51" s="63"/>
      <c r="HXF51" s="63"/>
      <c r="HXG51" s="63"/>
      <c r="HXH51" s="64"/>
      <c r="HXI51" s="63"/>
      <c r="HXJ51" s="63"/>
      <c r="HXK51" s="63"/>
      <c r="HXL51" s="63"/>
      <c r="HXM51" s="63"/>
      <c r="HXN51" s="63"/>
      <c r="HXO51" s="63"/>
      <c r="HXP51" s="64"/>
      <c r="HXQ51" s="63"/>
      <c r="HXR51" s="63"/>
      <c r="HXS51" s="63"/>
      <c r="HXT51" s="63"/>
      <c r="HXU51" s="63"/>
      <c r="HXV51" s="63"/>
      <c r="HXW51" s="63"/>
      <c r="HXX51" s="64"/>
      <c r="HXY51" s="63"/>
      <c r="HXZ51" s="63"/>
      <c r="HYA51" s="63"/>
      <c r="HYB51" s="63"/>
      <c r="HYC51" s="63"/>
      <c r="HYD51" s="63"/>
      <c r="HYE51" s="63"/>
      <c r="HYF51" s="64"/>
      <c r="HYG51" s="63"/>
      <c r="HYH51" s="63"/>
      <c r="HYI51" s="63"/>
      <c r="HYJ51" s="63"/>
      <c r="HYK51" s="63"/>
      <c r="HYL51" s="63"/>
      <c r="HYM51" s="63"/>
      <c r="HYN51" s="64"/>
      <c r="HYO51" s="63"/>
      <c r="HYP51" s="63"/>
      <c r="HYQ51" s="63"/>
      <c r="HYR51" s="63"/>
      <c r="HYS51" s="63"/>
      <c r="HYT51" s="63"/>
      <c r="HYU51" s="63"/>
      <c r="HYV51" s="64"/>
      <c r="HYW51" s="63"/>
      <c r="HYX51" s="63"/>
      <c r="HYY51" s="63"/>
      <c r="HYZ51" s="63"/>
      <c r="HZA51" s="63"/>
      <c r="HZB51" s="63"/>
      <c r="HZC51" s="63"/>
      <c r="HZD51" s="64"/>
      <c r="HZE51" s="63"/>
      <c r="HZF51" s="63"/>
      <c r="HZG51" s="63"/>
      <c r="HZH51" s="63"/>
      <c r="HZI51" s="63"/>
      <c r="HZJ51" s="63"/>
      <c r="HZK51" s="63"/>
      <c r="HZL51" s="64"/>
      <c r="HZM51" s="63"/>
      <c r="HZN51" s="63"/>
      <c r="HZO51" s="63"/>
      <c r="HZP51" s="63"/>
      <c r="HZQ51" s="63"/>
      <c r="HZR51" s="63"/>
      <c r="HZS51" s="63"/>
      <c r="HZT51" s="64"/>
      <c r="HZU51" s="63"/>
      <c r="HZV51" s="63"/>
      <c r="HZW51" s="63"/>
      <c r="HZX51" s="63"/>
      <c r="HZY51" s="63"/>
      <c r="HZZ51" s="63"/>
      <c r="IAA51" s="63"/>
      <c r="IAB51" s="64"/>
      <c r="IAC51" s="63"/>
      <c r="IAD51" s="63"/>
      <c r="IAE51" s="63"/>
      <c r="IAF51" s="63"/>
      <c r="IAG51" s="63"/>
      <c r="IAH51" s="63"/>
      <c r="IAI51" s="63"/>
      <c r="IAJ51" s="64"/>
      <c r="IAK51" s="63"/>
      <c r="IAL51" s="63"/>
      <c r="IAM51" s="63"/>
      <c r="IAN51" s="63"/>
      <c r="IAO51" s="63"/>
      <c r="IAP51" s="63"/>
      <c r="IAQ51" s="63"/>
      <c r="IAR51" s="64"/>
      <c r="IAS51" s="63"/>
      <c r="IAT51" s="63"/>
      <c r="IAU51" s="63"/>
      <c r="IAV51" s="63"/>
      <c r="IAW51" s="63"/>
      <c r="IAX51" s="63"/>
      <c r="IAY51" s="63"/>
      <c r="IAZ51" s="64"/>
      <c r="IBA51" s="63"/>
      <c r="IBB51" s="63"/>
      <c r="IBC51" s="63"/>
      <c r="IBD51" s="63"/>
      <c r="IBE51" s="63"/>
      <c r="IBF51" s="63"/>
      <c r="IBG51" s="63"/>
      <c r="IBH51" s="64"/>
      <c r="IBI51" s="63"/>
      <c r="IBJ51" s="63"/>
      <c r="IBK51" s="63"/>
      <c r="IBL51" s="63"/>
      <c r="IBM51" s="63"/>
      <c r="IBN51" s="63"/>
      <c r="IBO51" s="63"/>
      <c r="IBP51" s="64"/>
      <c r="IBQ51" s="63"/>
      <c r="IBR51" s="63"/>
      <c r="IBS51" s="63"/>
      <c r="IBT51" s="63"/>
      <c r="IBU51" s="63"/>
      <c r="IBV51" s="63"/>
      <c r="IBW51" s="63"/>
      <c r="IBX51" s="64"/>
      <c r="IBY51" s="63"/>
      <c r="IBZ51" s="63"/>
      <c r="ICA51" s="63"/>
      <c r="ICB51" s="63"/>
      <c r="ICC51" s="63"/>
      <c r="ICD51" s="63"/>
      <c r="ICE51" s="63"/>
      <c r="ICF51" s="64"/>
      <c r="ICG51" s="63"/>
      <c r="ICH51" s="63"/>
      <c r="ICI51" s="63"/>
      <c r="ICJ51" s="63"/>
      <c r="ICK51" s="63"/>
      <c r="ICL51" s="63"/>
      <c r="ICM51" s="63"/>
      <c r="ICN51" s="64"/>
      <c r="ICO51" s="63"/>
      <c r="ICP51" s="63"/>
      <c r="ICQ51" s="63"/>
      <c r="ICR51" s="63"/>
      <c r="ICS51" s="63"/>
      <c r="ICT51" s="63"/>
      <c r="ICU51" s="63"/>
      <c r="ICV51" s="64"/>
      <c r="ICW51" s="63"/>
      <c r="ICX51" s="63"/>
      <c r="ICY51" s="63"/>
      <c r="ICZ51" s="63"/>
      <c r="IDA51" s="63"/>
      <c r="IDB51" s="63"/>
      <c r="IDC51" s="63"/>
      <c r="IDD51" s="64"/>
      <c r="IDE51" s="63"/>
      <c r="IDF51" s="63"/>
      <c r="IDG51" s="63"/>
      <c r="IDH51" s="63"/>
      <c r="IDI51" s="63"/>
      <c r="IDJ51" s="63"/>
      <c r="IDK51" s="63"/>
      <c r="IDL51" s="64"/>
      <c r="IDM51" s="63"/>
      <c r="IDN51" s="63"/>
      <c r="IDO51" s="63"/>
      <c r="IDP51" s="63"/>
      <c r="IDQ51" s="63"/>
      <c r="IDR51" s="63"/>
      <c r="IDS51" s="63"/>
      <c r="IDT51" s="64"/>
      <c r="IDU51" s="63"/>
      <c r="IDV51" s="63"/>
      <c r="IDW51" s="63"/>
      <c r="IDX51" s="63"/>
      <c r="IDY51" s="63"/>
      <c r="IDZ51" s="63"/>
      <c r="IEA51" s="63"/>
      <c r="IEB51" s="64"/>
      <c r="IEC51" s="63"/>
      <c r="IED51" s="63"/>
      <c r="IEE51" s="63"/>
      <c r="IEF51" s="63"/>
      <c r="IEG51" s="63"/>
      <c r="IEH51" s="63"/>
      <c r="IEI51" s="63"/>
      <c r="IEJ51" s="64"/>
      <c r="IEK51" s="63"/>
      <c r="IEL51" s="63"/>
      <c r="IEM51" s="63"/>
      <c r="IEN51" s="63"/>
      <c r="IEO51" s="63"/>
      <c r="IEP51" s="63"/>
      <c r="IEQ51" s="63"/>
      <c r="IER51" s="64"/>
      <c r="IES51" s="63"/>
      <c r="IET51" s="63"/>
      <c r="IEU51" s="63"/>
      <c r="IEV51" s="63"/>
      <c r="IEW51" s="63"/>
      <c r="IEX51" s="63"/>
      <c r="IEY51" s="63"/>
      <c r="IEZ51" s="64"/>
      <c r="IFA51" s="63"/>
      <c r="IFB51" s="63"/>
      <c r="IFC51" s="63"/>
      <c r="IFD51" s="63"/>
      <c r="IFE51" s="63"/>
      <c r="IFF51" s="63"/>
      <c r="IFG51" s="63"/>
      <c r="IFH51" s="64"/>
      <c r="IFI51" s="63"/>
      <c r="IFJ51" s="63"/>
      <c r="IFK51" s="63"/>
      <c r="IFL51" s="63"/>
      <c r="IFM51" s="63"/>
      <c r="IFN51" s="63"/>
      <c r="IFO51" s="63"/>
      <c r="IFP51" s="64"/>
      <c r="IFQ51" s="63"/>
      <c r="IFR51" s="63"/>
      <c r="IFS51" s="63"/>
      <c r="IFT51" s="63"/>
      <c r="IFU51" s="63"/>
      <c r="IFV51" s="63"/>
      <c r="IFW51" s="63"/>
      <c r="IFX51" s="64"/>
      <c r="IFY51" s="63"/>
      <c r="IFZ51" s="63"/>
      <c r="IGA51" s="63"/>
      <c r="IGB51" s="63"/>
      <c r="IGC51" s="63"/>
      <c r="IGD51" s="63"/>
      <c r="IGE51" s="63"/>
      <c r="IGF51" s="64"/>
      <c r="IGG51" s="63"/>
      <c r="IGH51" s="63"/>
      <c r="IGI51" s="63"/>
      <c r="IGJ51" s="63"/>
      <c r="IGK51" s="63"/>
      <c r="IGL51" s="63"/>
      <c r="IGM51" s="63"/>
      <c r="IGN51" s="64"/>
      <c r="IGO51" s="63"/>
      <c r="IGP51" s="63"/>
      <c r="IGQ51" s="63"/>
      <c r="IGR51" s="63"/>
      <c r="IGS51" s="63"/>
      <c r="IGT51" s="63"/>
      <c r="IGU51" s="63"/>
      <c r="IGV51" s="64"/>
      <c r="IGW51" s="63"/>
      <c r="IGX51" s="63"/>
      <c r="IGY51" s="63"/>
      <c r="IGZ51" s="63"/>
      <c r="IHA51" s="63"/>
      <c r="IHB51" s="63"/>
      <c r="IHC51" s="63"/>
      <c r="IHD51" s="64"/>
      <c r="IHE51" s="63"/>
      <c r="IHF51" s="63"/>
      <c r="IHG51" s="63"/>
      <c r="IHH51" s="63"/>
      <c r="IHI51" s="63"/>
      <c r="IHJ51" s="63"/>
      <c r="IHK51" s="63"/>
      <c r="IHL51" s="64"/>
      <c r="IHM51" s="63"/>
      <c r="IHN51" s="63"/>
      <c r="IHO51" s="63"/>
      <c r="IHP51" s="63"/>
      <c r="IHQ51" s="63"/>
      <c r="IHR51" s="63"/>
      <c r="IHS51" s="63"/>
      <c r="IHT51" s="64"/>
      <c r="IHU51" s="63"/>
      <c r="IHV51" s="63"/>
      <c r="IHW51" s="63"/>
      <c r="IHX51" s="63"/>
      <c r="IHY51" s="63"/>
      <c r="IHZ51" s="63"/>
      <c r="IIA51" s="63"/>
      <c r="IIB51" s="64"/>
      <c r="IIC51" s="63"/>
      <c r="IID51" s="63"/>
      <c r="IIE51" s="63"/>
      <c r="IIF51" s="63"/>
      <c r="IIG51" s="63"/>
      <c r="IIH51" s="63"/>
      <c r="III51" s="63"/>
      <c r="IIJ51" s="64"/>
      <c r="IIK51" s="63"/>
      <c r="IIL51" s="63"/>
      <c r="IIM51" s="63"/>
      <c r="IIN51" s="63"/>
      <c r="IIO51" s="63"/>
      <c r="IIP51" s="63"/>
      <c r="IIQ51" s="63"/>
      <c r="IIR51" s="64"/>
      <c r="IIS51" s="63"/>
      <c r="IIT51" s="63"/>
      <c r="IIU51" s="63"/>
      <c r="IIV51" s="63"/>
      <c r="IIW51" s="63"/>
      <c r="IIX51" s="63"/>
      <c r="IIY51" s="63"/>
      <c r="IIZ51" s="64"/>
      <c r="IJA51" s="63"/>
      <c r="IJB51" s="63"/>
      <c r="IJC51" s="63"/>
      <c r="IJD51" s="63"/>
      <c r="IJE51" s="63"/>
      <c r="IJF51" s="63"/>
      <c r="IJG51" s="63"/>
      <c r="IJH51" s="64"/>
      <c r="IJI51" s="63"/>
      <c r="IJJ51" s="63"/>
      <c r="IJK51" s="63"/>
      <c r="IJL51" s="63"/>
      <c r="IJM51" s="63"/>
      <c r="IJN51" s="63"/>
      <c r="IJO51" s="63"/>
      <c r="IJP51" s="64"/>
      <c r="IJQ51" s="63"/>
      <c r="IJR51" s="63"/>
      <c r="IJS51" s="63"/>
      <c r="IJT51" s="63"/>
      <c r="IJU51" s="63"/>
      <c r="IJV51" s="63"/>
      <c r="IJW51" s="63"/>
      <c r="IJX51" s="64"/>
      <c r="IJY51" s="63"/>
      <c r="IJZ51" s="63"/>
      <c r="IKA51" s="63"/>
      <c r="IKB51" s="63"/>
      <c r="IKC51" s="63"/>
      <c r="IKD51" s="63"/>
      <c r="IKE51" s="63"/>
      <c r="IKF51" s="64"/>
      <c r="IKG51" s="63"/>
      <c r="IKH51" s="63"/>
      <c r="IKI51" s="63"/>
      <c r="IKJ51" s="63"/>
      <c r="IKK51" s="63"/>
      <c r="IKL51" s="63"/>
      <c r="IKM51" s="63"/>
      <c r="IKN51" s="64"/>
      <c r="IKO51" s="63"/>
      <c r="IKP51" s="63"/>
      <c r="IKQ51" s="63"/>
      <c r="IKR51" s="63"/>
      <c r="IKS51" s="63"/>
      <c r="IKT51" s="63"/>
      <c r="IKU51" s="63"/>
      <c r="IKV51" s="64"/>
      <c r="IKW51" s="63"/>
      <c r="IKX51" s="63"/>
      <c r="IKY51" s="63"/>
      <c r="IKZ51" s="63"/>
      <c r="ILA51" s="63"/>
      <c r="ILB51" s="63"/>
      <c r="ILC51" s="63"/>
      <c r="ILD51" s="64"/>
      <c r="ILE51" s="63"/>
      <c r="ILF51" s="63"/>
      <c r="ILG51" s="63"/>
      <c r="ILH51" s="63"/>
      <c r="ILI51" s="63"/>
      <c r="ILJ51" s="63"/>
      <c r="ILK51" s="63"/>
      <c r="ILL51" s="64"/>
      <c r="ILM51" s="63"/>
      <c r="ILN51" s="63"/>
      <c r="ILO51" s="63"/>
      <c r="ILP51" s="63"/>
      <c r="ILQ51" s="63"/>
      <c r="ILR51" s="63"/>
      <c r="ILS51" s="63"/>
      <c r="ILT51" s="64"/>
      <c r="ILU51" s="63"/>
      <c r="ILV51" s="63"/>
      <c r="ILW51" s="63"/>
      <c r="ILX51" s="63"/>
      <c r="ILY51" s="63"/>
      <c r="ILZ51" s="63"/>
      <c r="IMA51" s="63"/>
      <c r="IMB51" s="64"/>
      <c r="IMC51" s="63"/>
      <c r="IMD51" s="63"/>
      <c r="IME51" s="63"/>
      <c r="IMF51" s="63"/>
      <c r="IMG51" s="63"/>
      <c r="IMH51" s="63"/>
      <c r="IMI51" s="63"/>
      <c r="IMJ51" s="64"/>
      <c r="IMK51" s="63"/>
      <c r="IML51" s="63"/>
      <c r="IMM51" s="63"/>
      <c r="IMN51" s="63"/>
      <c r="IMO51" s="63"/>
      <c r="IMP51" s="63"/>
      <c r="IMQ51" s="63"/>
      <c r="IMR51" s="64"/>
      <c r="IMS51" s="63"/>
      <c r="IMT51" s="63"/>
      <c r="IMU51" s="63"/>
      <c r="IMV51" s="63"/>
      <c r="IMW51" s="63"/>
      <c r="IMX51" s="63"/>
      <c r="IMY51" s="63"/>
      <c r="IMZ51" s="64"/>
      <c r="INA51" s="63"/>
      <c r="INB51" s="63"/>
      <c r="INC51" s="63"/>
      <c r="IND51" s="63"/>
      <c r="INE51" s="63"/>
      <c r="INF51" s="63"/>
      <c r="ING51" s="63"/>
      <c r="INH51" s="64"/>
      <c r="INI51" s="63"/>
      <c r="INJ51" s="63"/>
      <c r="INK51" s="63"/>
      <c r="INL51" s="63"/>
      <c r="INM51" s="63"/>
      <c r="INN51" s="63"/>
      <c r="INO51" s="63"/>
      <c r="INP51" s="64"/>
      <c r="INQ51" s="63"/>
      <c r="INR51" s="63"/>
      <c r="INS51" s="63"/>
      <c r="INT51" s="63"/>
      <c r="INU51" s="63"/>
      <c r="INV51" s="63"/>
      <c r="INW51" s="63"/>
      <c r="INX51" s="64"/>
      <c r="INY51" s="63"/>
      <c r="INZ51" s="63"/>
      <c r="IOA51" s="63"/>
      <c r="IOB51" s="63"/>
      <c r="IOC51" s="63"/>
      <c r="IOD51" s="63"/>
      <c r="IOE51" s="63"/>
      <c r="IOF51" s="64"/>
      <c r="IOG51" s="63"/>
      <c r="IOH51" s="63"/>
      <c r="IOI51" s="63"/>
      <c r="IOJ51" s="63"/>
      <c r="IOK51" s="63"/>
      <c r="IOL51" s="63"/>
      <c r="IOM51" s="63"/>
      <c r="ION51" s="64"/>
      <c r="IOO51" s="63"/>
      <c r="IOP51" s="63"/>
      <c r="IOQ51" s="63"/>
      <c r="IOR51" s="63"/>
      <c r="IOS51" s="63"/>
      <c r="IOT51" s="63"/>
      <c r="IOU51" s="63"/>
      <c r="IOV51" s="64"/>
      <c r="IOW51" s="63"/>
      <c r="IOX51" s="63"/>
      <c r="IOY51" s="63"/>
      <c r="IOZ51" s="63"/>
      <c r="IPA51" s="63"/>
      <c r="IPB51" s="63"/>
      <c r="IPC51" s="63"/>
      <c r="IPD51" s="64"/>
      <c r="IPE51" s="63"/>
      <c r="IPF51" s="63"/>
      <c r="IPG51" s="63"/>
      <c r="IPH51" s="63"/>
      <c r="IPI51" s="63"/>
      <c r="IPJ51" s="63"/>
      <c r="IPK51" s="63"/>
      <c r="IPL51" s="64"/>
      <c r="IPM51" s="63"/>
      <c r="IPN51" s="63"/>
      <c r="IPO51" s="63"/>
      <c r="IPP51" s="63"/>
      <c r="IPQ51" s="63"/>
      <c r="IPR51" s="63"/>
      <c r="IPS51" s="63"/>
      <c r="IPT51" s="64"/>
      <c r="IPU51" s="63"/>
      <c r="IPV51" s="63"/>
      <c r="IPW51" s="63"/>
      <c r="IPX51" s="63"/>
      <c r="IPY51" s="63"/>
      <c r="IPZ51" s="63"/>
      <c r="IQA51" s="63"/>
      <c r="IQB51" s="64"/>
      <c r="IQC51" s="63"/>
      <c r="IQD51" s="63"/>
      <c r="IQE51" s="63"/>
      <c r="IQF51" s="63"/>
      <c r="IQG51" s="63"/>
      <c r="IQH51" s="63"/>
      <c r="IQI51" s="63"/>
      <c r="IQJ51" s="64"/>
      <c r="IQK51" s="63"/>
      <c r="IQL51" s="63"/>
      <c r="IQM51" s="63"/>
      <c r="IQN51" s="63"/>
      <c r="IQO51" s="63"/>
      <c r="IQP51" s="63"/>
      <c r="IQQ51" s="63"/>
      <c r="IQR51" s="64"/>
      <c r="IQS51" s="63"/>
      <c r="IQT51" s="63"/>
      <c r="IQU51" s="63"/>
      <c r="IQV51" s="63"/>
      <c r="IQW51" s="63"/>
      <c r="IQX51" s="63"/>
      <c r="IQY51" s="63"/>
      <c r="IQZ51" s="64"/>
      <c r="IRA51" s="63"/>
      <c r="IRB51" s="63"/>
      <c r="IRC51" s="63"/>
      <c r="IRD51" s="63"/>
      <c r="IRE51" s="63"/>
      <c r="IRF51" s="63"/>
      <c r="IRG51" s="63"/>
      <c r="IRH51" s="64"/>
      <c r="IRI51" s="63"/>
      <c r="IRJ51" s="63"/>
      <c r="IRK51" s="63"/>
      <c r="IRL51" s="63"/>
      <c r="IRM51" s="63"/>
      <c r="IRN51" s="63"/>
      <c r="IRO51" s="63"/>
      <c r="IRP51" s="64"/>
      <c r="IRQ51" s="63"/>
      <c r="IRR51" s="63"/>
      <c r="IRS51" s="63"/>
      <c r="IRT51" s="63"/>
      <c r="IRU51" s="63"/>
      <c r="IRV51" s="63"/>
      <c r="IRW51" s="63"/>
      <c r="IRX51" s="64"/>
      <c r="IRY51" s="63"/>
      <c r="IRZ51" s="63"/>
      <c r="ISA51" s="63"/>
      <c r="ISB51" s="63"/>
      <c r="ISC51" s="63"/>
      <c r="ISD51" s="63"/>
      <c r="ISE51" s="63"/>
      <c r="ISF51" s="64"/>
      <c r="ISG51" s="63"/>
      <c r="ISH51" s="63"/>
      <c r="ISI51" s="63"/>
      <c r="ISJ51" s="63"/>
      <c r="ISK51" s="63"/>
      <c r="ISL51" s="63"/>
      <c r="ISM51" s="63"/>
      <c r="ISN51" s="64"/>
      <c r="ISO51" s="63"/>
      <c r="ISP51" s="63"/>
      <c r="ISQ51" s="63"/>
      <c r="ISR51" s="63"/>
      <c r="ISS51" s="63"/>
      <c r="IST51" s="63"/>
      <c r="ISU51" s="63"/>
      <c r="ISV51" s="64"/>
      <c r="ISW51" s="63"/>
      <c r="ISX51" s="63"/>
      <c r="ISY51" s="63"/>
      <c r="ISZ51" s="63"/>
      <c r="ITA51" s="63"/>
      <c r="ITB51" s="63"/>
      <c r="ITC51" s="63"/>
      <c r="ITD51" s="64"/>
      <c r="ITE51" s="63"/>
      <c r="ITF51" s="63"/>
      <c r="ITG51" s="63"/>
      <c r="ITH51" s="63"/>
      <c r="ITI51" s="63"/>
      <c r="ITJ51" s="63"/>
      <c r="ITK51" s="63"/>
      <c r="ITL51" s="64"/>
      <c r="ITM51" s="63"/>
      <c r="ITN51" s="63"/>
      <c r="ITO51" s="63"/>
      <c r="ITP51" s="63"/>
      <c r="ITQ51" s="63"/>
      <c r="ITR51" s="63"/>
      <c r="ITS51" s="63"/>
      <c r="ITT51" s="64"/>
      <c r="ITU51" s="63"/>
      <c r="ITV51" s="63"/>
      <c r="ITW51" s="63"/>
      <c r="ITX51" s="63"/>
      <c r="ITY51" s="63"/>
      <c r="ITZ51" s="63"/>
      <c r="IUA51" s="63"/>
      <c r="IUB51" s="64"/>
      <c r="IUC51" s="63"/>
      <c r="IUD51" s="63"/>
      <c r="IUE51" s="63"/>
      <c r="IUF51" s="63"/>
      <c r="IUG51" s="63"/>
      <c r="IUH51" s="63"/>
      <c r="IUI51" s="63"/>
      <c r="IUJ51" s="64"/>
      <c r="IUK51" s="63"/>
      <c r="IUL51" s="63"/>
      <c r="IUM51" s="63"/>
      <c r="IUN51" s="63"/>
      <c r="IUO51" s="63"/>
      <c r="IUP51" s="63"/>
      <c r="IUQ51" s="63"/>
      <c r="IUR51" s="64"/>
      <c r="IUS51" s="63"/>
      <c r="IUT51" s="63"/>
      <c r="IUU51" s="63"/>
      <c r="IUV51" s="63"/>
      <c r="IUW51" s="63"/>
      <c r="IUX51" s="63"/>
      <c r="IUY51" s="63"/>
      <c r="IUZ51" s="64"/>
      <c r="IVA51" s="63"/>
      <c r="IVB51" s="63"/>
      <c r="IVC51" s="63"/>
      <c r="IVD51" s="63"/>
      <c r="IVE51" s="63"/>
      <c r="IVF51" s="63"/>
      <c r="IVG51" s="63"/>
      <c r="IVH51" s="64"/>
      <c r="IVI51" s="63"/>
      <c r="IVJ51" s="63"/>
      <c r="IVK51" s="63"/>
      <c r="IVL51" s="63"/>
      <c r="IVM51" s="63"/>
      <c r="IVN51" s="63"/>
      <c r="IVO51" s="63"/>
      <c r="IVP51" s="64"/>
      <c r="IVQ51" s="63"/>
      <c r="IVR51" s="63"/>
      <c r="IVS51" s="63"/>
      <c r="IVT51" s="63"/>
      <c r="IVU51" s="63"/>
      <c r="IVV51" s="63"/>
      <c r="IVW51" s="63"/>
      <c r="IVX51" s="64"/>
      <c r="IVY51" s="63"/>
      <c r="IVZ51" s="63"/>
      <c r="IWA51" s="63"/>
      <c r="IWB51" s="63"/>
      <c r="IWC51" s="63"/>
      <c r="IWD51" s="63"/>
      <c r="IWE51" s="63"/>
      <c r="IWF51" s="64"/>
      <c r="IWG51" s="63"/>
      <c r="IWH51" s="63"/>
      <c r="IWI51" s="63"/>
      <c r="IWJ51" s="63"/>
      <c r="IWK51" s="63"/>
      <c r="IWL51" s="63"/>
      <c r="IWM51" s="63"/>
      <c r="IWN51" s="64"/>
      <c r="IWO51" s="63"/>
      <c r="IWP51" s="63"/>
      <c r="IWQ51" s="63"/>
      <c r="IWR51" s="63"/>
      <c r="IWS51" s="63"/>
      <c r="IWT51" s="63"/>
      <c r="IWU51" s="63"/>
      <c r="IWV51" s="64"/>
      <c r="IWW51" s="63"/>
      <c r="IWX51" s="63"/>
      <c r="IWY51" s="63"/>
      <c r="IWZ51" s="63"/>
      <c r="IXA51" s="63"/>
      <c r="IXB51" s="63"/>
      <c r="IXC51" s="63"/>
      <c r="IXD51" s="64"/>
      <c r="IXE51" s="63"/>
      <c r="IXF51" s="63"/>
      <c r="IXG51" s="63"/>
      <c r="IXH51" s="63"/>
      <c r="IXI51" s="63"/>
      <c r="IXJ51" s="63"/>
      <c r="IXK51" s="63"/>
      <c r="IXL51" s="64"/>
      <c r="IXM51" s="63"/>
      <c r="IXN51" s="63"/>
      <c r="IXO51" s="63"/>
      <c r="IXP51" s="63"/>
      <c r="IXQ51" s="63"/>
      <c r="IXR51" s="63"/>
      <c r="IXS51" s="63"/>
      <c r="IXT51" s="64"/>
      <c r="IXU51" s="63"/>
      <c r="IXV51" s="63"/>
      <c r="IXW51" s="63"/>
      <c r="IXX51" s="63"/>
      <c r="IXY51" s="63"/>
      <c r="IXZ51" s="63"/>
      <c r="IYA51" s="63"/>
      <c r="IYB51" s="64"/>
      <c r="IYC51" s="63"/>
      <c r="IYD51" s="63"/>
      <c r="IYE51" s="63"/>
      <c r="IYF51" s="63"/>
      <c r="IYG51" s="63"/>
      <c r="IYH51" s="63"/>
      <c r="IYI51" s="63"/>
      <c r="IYJ51" s="64"/>
      <c r="IYK51" s="63"/>
      <c r="IYL51" s="63"/>
      <c r="IYM51" s="63"/>
      <c r="IYN51" s="63"/>
      <c r="IYO51" s="63"/>
      <c r="IYP51" s="63"/>
      <c r="IYQ51" s="63"/>
      <c r="IYR51" s="64"/>
      <c r="IYS51" s="63"/>
      <c r="IYT51" s="63"/>
      <c r="IYU51" s="63"/>
      <c r="IYV51" s="63"/>
      <c r="IYW51" s="63"/>
      <c r="IYX51" s="63"/>
      <c r="IYY51" s="63"/>
      <c r="IYZ51" s="64"/>
      <c r="IZA51" s="63"/>
      <c r="IZB51" s="63"/>
      <c r="IZC51" s="63"/>
      <c r="IZD51" s="63"/>
      <c r="IZE51" s="63"/>
      <c r="IZF51" s="63"/>
      <c r="IZG51" s="63"/>
      <c r="IZH51" s="64"/>
      <c r="IZI51" s="63"/>
      <c r="IZJ51" s="63"/>
      <c r="IZK51" s="63"/>
      <c r="IZL51" s="63"/>
      <c r="IZM51" s="63"/>
      <c r="IZN51" s="63"/>
      <c r="IZO51" s="63"/>
      <c r="IZP51" s="64"/>
      <c r="IZQ51" s="63"/>
      <c r="IZR51" s="63"/>
      <c r="IZS51" s="63"/>
      <c r="IZT51" s="63"/>
      <c r="IZU51" s="63"/>
      <c r="IZV51" s="63"/>
      <c r="IZW51" s="63"/>
      <c r="IZX51" s="64"/>
      <c r="IZY51" s="63"/>
      <c r="IZZ51" s="63"/>
      <c r="JAA51" s="63"/>
      <c r="JAB51" s="63"/>
      <c r="JAC51" s="63"/>
      <c r="JAD51" s="63"/>
      <c r="JAE51" s="63"/>
      <c r="JAF51" s="64"/>
      <c r="JAG51" s="63"/>
      <c r="JAH51" s="63"/>
      <c r="JAI51" s="63"/>
      <c r="JAJ51" s="63"/>
      <c r="JAK51" s="63"/>
      <c r="JAL51" s="63"/>
      <c r="JAM51" s="63"/>
      <c r="JAN51" s="64"/>
      <c r="JAO51" s="63"/>
      <c r="JAP51" s="63"/>
      <c r="JAQ51" s="63"/>
      <c r="JAR51" s="63"/>
      <c r="JAS51" s="63"/>
      <c r="JAT51" s="63"/>
      <c r="JAU51" s="63"/>
      <c r="JAV51" s="64"/>
      <c r="JAW51" s="63"/>
      <c r="JAX51" s="63"/>
      <c r="JAY51" s="63"/>
      <c r="JAZ51" s="63"/>
      <c r="JBA51" s="63"/>
      <c r="JBB51" s="63"/>
      <c r="JBC51" s="63"/>
      <c r="JBD51" s="64"/>
      <c r="JBE51" s="63"/>
      <c r="JBF51" s="63"/>
      <c r="JBG51" s="63"/>
      <c r="JBH51" s="63"/>
      <c r="JBI51" s="63"/>
      <c r="JBJ51" s="63"/>
      <c r="JBK51" s="63"/>
      <c r="JBL51" s="64"/>
      <c r="JBM51" s="63"/>
      <c r="JBN51" s="63"/>
      <c r="JBO51" s="63"/>
      <c r="JBP51" s="63"/>
      <c r="JBQ51" s="63"/>
      <c r="JBR51" s="63"/>
      <c r="JBS51" s="63"/>
      <c r="JBT51" s="64"/>
      <c r="JBU51" s="63"/>
      <c r="JBV51" s="63"/>
      <c r="JBW51" s="63"/>
      <c r="JBX51" s="63"/>
      <c r="JBY51" s="63"/>
      <c r="JBZ51" s="63"/>
      <c r="JCA51" s="63"/>
      <c r="JCB51" s="64"/>
      <c r="JCC51" s="63"/>
      <c r="JCD51" s="63"/>
      <c r="JCE51" s="63"/>
      <c r="JCF51" s="63"/>
      <c r="JCG51" s="63"/>
      <c r="JCH51" s="63"/>
      <c r="JCI51" s="63"/>
      <c r="JCJ51" s="64"/>
      <c r="JCK51" s="63"/>
      <c r="JCL51" s="63"/>
      <c r="JCM51" s="63"/>
      <c r="JCN51" s="63"/>
      <c r="JCO51" s="63"/>
      <c r="JCP51" s="63"/>
      <c r="JCQ51" s="63"/>
      <c r="JCR51" s="64"/>
      <c r="JCS51" s="63"/>
      <c r="JCT51" s="63"/>
      <c r="JCU51" s="63"/>
      <c r="JCV51" s="63"/>
      <c r="JCW51" s="63"/>
      <c r="JCX51" s="63"/>
      <c r="JCY51" s="63"/>
      <c r="JCZ51" s="64"/>
      <c r="JDA51" s="63"/>
      <c r="JDB51" s="63"/>
      <c r="JDC51" s="63"/>
      <c r="JDD51" s="63"/>
      <c r="JDE51" s="63"/>
      <c r="JDF51" s="63"/>
      <c r="JDG51" s="63"/>
      <c r="JDH51" s="64"/>
      <c r="JDI51" s="63"/>
      <c r="JDJ51" s="63"/>
      <c r="JDK51" s="63"/>
      <c r="JDL51" s="63"/>
      <c r="JDM51" s="63"/>
      <c r="JDN51" s="63"/>
      <c r="JDO51" s="63"/>
      <c r="JDP51" s="64"/>
      <c r="JDQ51" s="63"/>
      <c r="JDR51" s="63"/>
      <c r="JDS51" s="63"/>
      <c r="JDT51" s="63"/>
      <c r="JDU51" s="63"/>
      <c r="JDV51" s="63"/>
      <c r="JDW51" s="63"/>
      <c r="JDX51" s="64"/>
      <c r="JDY51" s="63"/>
      <c r="JDZ51" s="63"/>
      <c r="JEA51" s="63"/>
      <c r="JEB51" s="63"/>
      <c r="JEC51" s="63"/>
      <c r="JED51" s="63"/>
      <c r="JEE51" s="63"/>
      <c r="JEF51" s="64"/>
      <c r="JEG51" s="63"/>
      <c r="JEH51" s="63"/>
      <c r="JEI51" s="63"/>
      <c r="JEJ51" s="63"/>
      <c r="JEK51" s="63"/>
      <c r="JEL51" s="63"/>
      <c r="JEM51" s="63"/>
      <c r="JEN51" s="64"/>
      <c r="JEO51" s="63"/>
      <c r="JEP51" s="63"/>
      <c r="JEQ51" s="63"/>
      <c r="JER51" s="63"/>
      <c r="JES51" s="63"/>
      <c r="JET51" s="63"/>
      <c r="JEU51" s="63"/>
      <c r="JEV51" s="64"/>
      <c r="JEW51" s="63"/>
      <c r="JEX51" s="63"/>
      <c r="JEY51" s="63"/>
      <c r="JEZ51" s="63"/>
      <c r="JFA51" s="63"/>
      <c r="JFB51" s="63"/>
      <c r="JFC51" s="63"/>
      <c r="JFD51" s="64"/>
      <c r="JFE51" s="63"/>
      <c r="JFF51" s="63"/>
      <c r="JFG51" s="63"/>
      <c r="JFH51" s="63"/>
      <c r="JFI51" s="63"/>
      <c r="JFJ51" s="63"/>
      <c r="JFK51" s="63"/>
      <c r="JFL51" s="64"/>
      <c r="JFM51" s="63"/>
      <c r="JFN51" s="63"/>
      <c r="JFO51" s="63"/>
      <c r="JFP51" s="63"/>
      <c r="JFQ51" s="63"/>
      <c r="JFR51" s="63"/>
      <c r="JFS51" s="63"/>
      <c r="JFT51" s="64"/>
      <c r="JFU51" s="63"/>
      <c r="JFV51" s="63"/>
      <c r="JFW51" s="63"/>
      <c r="JFX51" s="63"/>
      <c r="JFY51" s="63"/>
      <c r="JFZ51" s="63"/>
      <c r="JGA51" s="63"/>
      <c r="JGB51" s="64"/>
      <c r="JGC51" s="63"/>
      <c r="JGD51" s="63"/>
      <c r="JGE51" s="63"/>
      <c r="JGF51" s="63"/>
      <c r="JGG51" s="63"/>
      <c r="JGH51" s="63"/>
      <c r="JGI51" s="63"/>
      <c r="JGJ51" s="64"/>
      <c r="JGK51" s="63"/>
      <c r="JGL51" s="63"/>
      <c r="JGM51" s="63"/>
      <c r="JGN51" s="63"/>
      <c r="JGO51" s="63"/>
      <c r="JGP51" s="63"/>
      <c r="JGQ51" s="63"/>
      <c r="JGR51" s="64"/>
      <c r="JGS51" s="63"/>
      <c r="JGT51" s="63"/>
      <c r="JGU51" s="63"/>
      <c r="JGV51" s="63"/>
      <c r="JGW51" s="63"/>
      <c r="JGX51" s="63"/>
      <c r="JGY51" s="63"/>
      <c r="JGZ51" s="64"/>
      <c r="JHA51" s="63"/>
      <c r="JHB51" s="63"/>
      <c r="JHC51" s="63"/>
      <c r="JHD51" s="63"/>
      <c r="JHE51" s="63"/>
      <c r="JHF51" s="63"/>
      <c r="JHG51" s="63"/>
      <c r="JHH51" s="64"/>
      <c r="JHI51" s="63"/>
      <c r="JHJ51" s="63"/>
      <c r="JHK51" s="63"/>
      <c r="JHL51" s="63"/>
      <c r="JHM51" s="63"/>
      <c r="JHN51" s="63"/>
      <c r="JHO51" s="63"/>
      <c r="JHP51" s="64"/>
      <c r="JHQ51" s="63"/>
      <c r="JHR51" s="63"/>
      <c r="JHS51" s="63"/>
      <c r="JHT51" s="63"/>
      <c r="JHU51" s="63"/>
      <c r="JHV51" s="63"/>
      <c r="JHW51" s="63"/>
      <c r="JHX51" s="64"/>
      <c r="JHY51" s="63"/>
      <c r="JHZ51" s="63"/>
      <c r="JIA51" s="63"/>
      <c r="JIB51" s="63"/>
      <c r="JIC51" s="63"/>
      <c r="JID51" s="63"/>
      <c r="JIE51" s="63"/>
      <c r="JIF51" s="64"/>
      <c r="JIG51" s="63"/>
      <c r="JIH51" s="63"/>
      <c r="JII51" s="63"/>
      <c r="JIJ51" s="63"/>
      <c r="JIK51" s="63"/>
      <c r="JIL51" s="63"/>
      <c r="JIM51" s="63"/>
      <c r="JIN51" s="64"/>
      <c r="JIO51" s="63"/>
      <c r="JIP51" s="63"/>
      <c r="JIQ51" s="63"/>
      <c r="JIR51" s="63"/>
      <c r="JIS51" s="63"/>
      <c r="JIT51" s="63"/>
      <c r="JIU51" s="63"/>
      <c r="JIV51" s="64"/>
      <c r="JIW51" s="63"/>
      <c r="JIX51" s="63"/>
      <c r="JIY51" s="63"/>
      <c r="JIZ51" s="63"/>
      <c r="JJA51" s="63"/>
      <c r="JJB51" s="63"/>
      <c r="JJC51" s="63"/>
      <c r="JJD51" s="64"/>
      <c r="JJE51" s="63"/>
      <c r="JJF51" s="63"/>
      <c r="JJG51" s="63"/>
      <c r="JJH51" s="63"/>
      <c r="JJI51" s="63"/>
      <c r="JJJ51" s="63"/>
      <c r="JJK51" s="63"/>
      <c r="JJL51" s="64"/>
      <c r="JJM51" s="63"/>
      <c r="JJN51" s="63"/>
      <c r="JJO51" s="63"/>
      <c r="JJP51" s="63"/>
      <c r="JJQ51" s="63"/>
      <c r="JJR51" s="63"/>
      <c r="JJS51" s="63"/>
      <c r="JJT51" s="64"/>
      <c r="JJU51" s="63"/>
      <c r="JJV51" s="63"/>
      <c r="JJW51" s="63"/>
      <c r="JJX51" s="63"/>
      <c r="JJY51" s="63"/>
      <c r="JJZ51" s="63"/>
      <c r="JKA51" s="63"/>
      <c r="JKB51" s="64"/>
      <c r="JKC51" s="63"/>
      <c r="JKD51" s="63"/>
      <c r="JKE51" s="63"/>
      <c r="JKF51" s="63"/>
      <c r="JKG51" s="63"/>
      <c r="JKH51" s="63"/>
      <c r="JKI51" s="63"/>
      <c r="JKJ51" s="64"/>
      <c r="JKK51" s="63"/>
      <c r="JKL51" s="63"/>
      <c r="JKM51" s="63"/>
      <c r="JKN51" s="63"/>
      <c r="JKO51" s="63"/>
      <c r="JKP51" s="63"/>
      <c r="JKQ51" s="63"/>
      <c r="JKR51" s="64"/>
      <c r="JKS51" s="63"/>
      <c r="JKT51" s="63"/>
      <c r="JKU51" s="63"/>
      <c r="JKV51" s="63"/>
      <c r="JKW51" s="63"/>
      <c r="JKX51" s="63"/>
      <c r="JKY51" s="63"/>
      <c r="JKZ51" s="64"/>
      <c r="JLA51" s="63"/>
      <c r="JLB51" s="63"/>
      <c r="JLC51" s="63"/>
      <c r="JLD51" s="63"/>
      <c r="JLE51" s="63"/>
      <c r="JLF51" s="63"/>
      <c r="JLG51" s="63"/>
      <c r="JLH51" s="64"/>
      <c r="JLI51" s="63"/>
      <c r="JLJ51" s="63"/>
      <c r="JLK51" s="63"/>
      <c r="JLL51" s="63"/>
      <c r="JLM51" s="63"/>
      <c r="JLN51" s="63"/>
      <c r="JLO51" s="63"/>
      <c r="JLP51" s="64"/>
      <c r="JLQ51" s="63"/>
      <c r="JLR51" s="63"/>
      <c r="JLS51" s="63"/>
      <c r="JLT51" s="63"/>
      <c r="JLU51" s="63"/>
      <c r="JLV51" s="63"/>
      <c r="JLW51" s="63"/>
      <c r="JLX51" s="64"/>
      <c r="JLY51" s="63"/>
      <c r="JLZ51" s="63"/>
      <c r="JMA51" s="63"/>
      <c r="JMB51" s="63"/>
      <c r="JMC51" s="63"/>
      <c r="JMD51" s="63"/>
      <c r="JME51" s="63"/>
      <c r="JMF51" s="64"/>
      <c r="JMG51" s="63"/>
      <c r="JMH51" s="63"/>
      <c r="JMI51" s="63"/>
      <c r="JMJ51" s="63"/>
      <c r="JMK51" s="63"/>
      <c r="JML51" s="63"/>
      <c r="JMM51" s="63"/>
      <c r="JMN51" s="64"/>
      <c r="JMO51" s="63"/>
      <c r="JMP51" s="63"/>
      <c r="JMQ51" s="63"/>
      <c r="JMR51" s="63"/>
      <c r="JMS51" s="63"/>
      <c r="JMT51" s="63"/>
      <c r="JMU51" s="63"/>
      <c r="JMV51" s="64"/>
      <c r="JMW51" s="63"/>
      <c r="JMX51" s="63"/>
      <c r="JMY51" s="63"/>
      <c r="JMZ51" s="63"/>
      <c r="JNA51" s="63"/>
      <c r="JNB51" s="63"/>
      <c r="JNC51" s="63"/>
      <c r="JND51" s="64"/>
      <c r="JNE51" s="63"/>
      <c r="JNF51" s="63"/>
      <c r="JNG51" s="63"/>
      <c r="JNH51" s="63"/>
      <c r="JNI51" s="63"/>
      <c r="JNJ51" s="63"/>
      <c r="JNK51" s="63"/>
      <c r="JNL51" s="64"/>
      <c r="JNM51" s="63"/>
      <c r="JNN51" s="63"/>
      <c r="JNO51" s="63"/>
      <c r="JNP51" s="63"/>
      <c r="JNQ51" s="63"/>
      <c r="JNR51" s="63"/>
      <c r="JNS51" s="63"/>
      <c r="JNT51" s="64"/>
      <c r="JNU51" s="63"/>
      <c r="JNV51" s="63"/>
      <c r="JNW51" s="63"/>
      <c r="JNX51" s="63"/>
      <c r="JNY51" s="63"/>
      <c r="JNZ51" s="63"/>
      <c r="JOA51" s="63"/>
      <c r="JOB51" s="64"/>
      <c r="JOC51" s="63"/>
      <c r="JOD51" s="63"/>
      <c r="JOE51" s="63"/>
      <c r="JOF51" s="63"/>
      <c r="JOG51" s="63"/>
      <c r="JOH51" s="63"/>
      <c r="JOI51" s="63"/>
      <c r="JOJ51" s="64"/>
      <c r="JOK51" s="63"/>
      <c r="JOL51" s="63"/>
      <c r="JOM51" s="63"/>
      <c r="JON51" s="63"/>
      <c r="JOO51" s="63"/>
      <c r="JOP51" s="63"/>
      <c r="JOQ51" s="63"/>
      <c r="JOR51" s="64"/>
      <c r="JOS51" s="63"/>
      <c r="JOT51" s="63"/>
      <c r="JOU51" s="63"/>
      <c r="JOV51" s="63"/>
      <c r="JOW51" s="63"/>
      <c r="JOX51" s="63"/>
      <c r="JOY51" s="63"/>
      <c r="JOZ51" s="64"/>
      <c r="JPA51" s="63"/>
      <c r="JPB51" s="63"/>
      <c r="JPC51" s="63"/>
      <c r="JPD51" s="63"/>
      <c r="JPE51" s="63"/>
      <c r="JPF51" s="63"/>
      <c r="JPG51" s="63"/>
      <c r="JPH51" s="64"/>
      <c r="JPI51" s="63"/>
      <c r="JPJ51" s="63"/>
      <c r="JPK51" s="63"/>
      <c r="JPL51" s="63"/>
      <c r="JPM51" s="63"/>
      <c r="JPN51" s="63"/>
      <c r="JPO51" s="63"/>
      <c r="JPP51" s="64"/>
      <c r="JPQ51" s="63"/>
      <c r="JPR51" s="63"/>
      <c r="JPS51" s="63"/>
      <c r="JPT51" s="63"/>
      <c r="JPU51" s="63"/>
      <c r="JPV51" s="63"/>
      <c r="JPW51" s="63"/>
      <c r="JPX51" s="64"/>
      <c r="JPY51" s="63"/>
      <c r="JPZ51" s="63"/>
      <c r="JQA51" s="63"/>
      <c r="JQB51" s="63"/>
      <c r="JQC51" s="63"/>
      <c r="JQD51" s="63"/>
      <c r="JQE51" s="63"/>
      <c r="JQF51" s="64"/>
      <c r="JQG51" s="63"/>
      <c r="JQH51" s="63"/>
      <c r="JQI51" s="63"/>
      <c r="JQJ51" s="63"/>
      <c r="JQK51" s="63"/>
      <c r="JQL51" s="63"/>
      <c r="JQM51" s="63"/>
      <c r="JQN51" s="64"/>
      <c r="JQO51" s="63"/>
      <c r="JQP51" s="63"/>
      <c r="JQQ51" s="63"/>
      <c r="JQR51" s="63"/>
      <c r="JQS51" s="63"/>
      <c r="JQT51" s="63"/>
      <c r="JQU51" s="63"/>
      <c r="JQV51" s="64"/>
      <c r="JQW51" s="63"/>
      <c r="JQX51" s="63"/>
      <c r="JQY51" s="63"/>
      <c r="JQZ51" s="63"/>
      <c r="JRA51" s="63"/>
      <c r="JRB51" s="63"/>
      <c r="JRC51" s="63"/>
      <c r="JRD51" s="64"/>
      <c r="JRE51" s="63"/>
      <c r="JRF51" s="63"/>
      <c r="JRG51" s="63"/>
      <c r="JRH51" s="63"/>
      <c r="JRI51" s="63"/>
      <c r="JRJ51" s="63"/>
      <c r="JRK51" s="63"/>
      <c r="JRL51" s="64"/>
      <c r="JRM51" s="63"/>
      <c r="JRN51" s="63"/>
      <c r="JRO51" s="63"/>
      <c r="JRP51" s="63"/>
      <c r="JRQ51" s="63"/>
      <c r="JRR51" s="63"/>
      <c r="JRS51" s="63"/>
      <c r="JRT51" s="64"/>
      <c r="JRU51" s="63"/>
      <c r="JRV51" s="63"/>
      <c r="JRW51" s="63"/>
      <c r="JRX51" s="63"/>
      <c r="JRY51" s="63"/>
      <c r="JRZ51" s="63"/>
      <c r="JSA51" s="63"/>
      <c r="JSB51" s="64"/>
      <c r="JSC51" s="63"/>
      <c r="JSD51" s="63"/>
      <c r="JSE51" s="63"/>
      <c r="JSF51" s="63"/>
      <c r="JSG51" s="63"/>
      <c r="JSH51" s="63"/>
      <c r="JSI51" s="63"/>
      <c r="JSJ51" s="64"/>
      <c r="JSK51" s="63"/>
      <c r="JSL51" s="63"/>
      <c r="JSM51" s="63"/>
      <c r="JSN51" s="63"/>
      <c r="JSO51" s="63"/>
      <c r="JSP51" s="63"/>
      <c r="JSQ51" s="63"/>
      <c r="JSR51" s="64"/>
      <c r="JSS51" s="63"/>
      <c r="JST51" s="63"/>
      <c r="JSU51" s="63"/>
      <c r="JSV51" s="63"/>
      <c r="JSW51" s="63"/>
      <c r="JSX51" s="63"/>
      <c r="JSY51" s="63"/>
      <c r="JSZ51" s="64"/>
      <c r="JTA51" s="63"/>
      <c r="JTB51" s="63"/>
      <c r="JTC51" s="63"/>
      <c r="JTD51" s="63"/>
      <c r="JTE51" s="63"/>
      <c r="JTF51" s="63"/>
      <c r="JTG51" s="63"/>
      <c r="JTH51" s="64"/>
      <c r="JTI51" s="63"/>
      <c r="JTJ51" s="63"/>
      <c r="JTK51" s="63"/>
      <c r="JTL51" s="63"/>
      <c r="JTM51" s="63"/>
      <c r="JTN51" s="63"/>
      <c r="JTO51" s="63"/>
      <c r="JTP51" s="64"/>
      <c r="JTQ51" s="63"/>
      <c r="JTR51" s="63"/>
      <c r="JTS51" s="63"/>
      <c r="JTT51" s="63"/>
      <c r="JTU51" s="63"/>
      <c r="JTV51" s="63"/>
      <c r="JTW51" s="63"/>
      <c r="JTX51" s="64"/>
      <c r="JTY51" s="63"/>
      <c r="JTZ51" s="63"/>
      <c r="JUA51" s="63"/>
      <c r="JUB51" s="63"/>
      <c r="JUC51" s="63"/>
      <c r="JUD51" s="63"/>
      <c r="JUE51" s="63"/>
      <c r="JUF51" s="64"/>
      <c r="JUG51" s="63"/>
      <c r="JUH51" s="63"/>
      <c r="JUI51" s="63"/>
      <c r="JUJ51" s="63"/>
      <c r="JUK51" s="63"/>
      <c r="JUL51" s="63"/>
      <c r="JUM51" s="63"/>
      <c r="JUN51" s="64"/>
      <c r="JUO51" s="63"/>
      <c r="JUP51" s="63"/>
      <c r="JUQ51" s="63"/>
      <c r="JUR51" s="63"/>
      <c r="JUS51" s="63"/>
      <c r="JUT51" s="63"/>
      <c r="JUU51" s="63"/>
      <c r="JUV51" s="64"/>
      <c r="JUW51" s="63"/>
      <c r="JUX51" s="63"/>
      <c r="JUY51" s="63"/>
      <c r="JUZ51" s="63"/>
      <c r="JVA51" s="63"/>
      <c r="JVB51" s="63"/>
      <c r="JVC51" s="63"/>
      <c r="JVD51" s="64"/>
      <c r="JVE51" s="63"/>
      <c r="JVF51" s="63"/>
      <c r="JVG51" s="63"/>
      <c r="JVH51" s="63"/>
      <c r="JVI51" s="63"/>
      <c r="JVJ51" s="63"/>
      <c r="JVK51" s="63"/>
      <c r="JVL51" s="64"/>
      <c r="JVM51" s="63"/>
      <c r="JVN51" s="63"/>
      <c r="JVO51" s="63"/>
      <c r="JVP51" s="63"/>
      <c r="JVQ51" s="63"/>
      <c r="JVR51" s="63"/>
      <c r="JVS51" s="63"/>
      <c r="JVT51" s="64"/>
      <c r="JVU51" s="63"/>
      <c r="JVV51" s="63"/>
      <c r="JVW51" s="63"/>
      <c r="JVX51" s="63"/>
      <c r="JVY51" s="63"/>
      <c r="JVZ51" s="63"/>
      <c r="JWA51" s="63"/>
      <c r="JWB51" s="64"/>
      <c r="JWC51" s="63"/>
      <c r="JWD51" s="63"/>
      <c r="JWE51" s="63"/>
      <c r="JWF51" s="63"/>
      <c r="JWG51" s="63"/>
      <c r="JWH51" s="63"/>
      <c r="JWI51" s="63"/>
      <c r="JWJ51" s="64"/>
      <c r="JWK51" s="63"/>
      <c r="JWL51" s="63"/>
      <c r="JWM51" s="63"/>
      <c r="JWN51" s="63"/>
      <c r="JWO51" s="63"/>
      <c r="JWP51" s="63"/>
      <c r="JWQ51" s="63"/>
      <c r="JWR51" s="64"/>
      <c r="JWS51" s="63"/>
      <c r="JWT51" s="63"/>
      <c r="JWU51" s="63"/>
      <c r="JWV51" s="63"/>
      <c r="JWW51" s="63"/>
      <c r="JWX51" s="63"/>
      <c r="JWY51" s="63"/>
      <c r="JWZ51" s="64"/>
      <c r="JXA51" s="63"/>
      <c r="JXB51" s="63"/>
      <c r="JXC51" s="63"/>
      <c r="JXD51" s="63"/>
      <c r="JXE51" s="63"/>
      <c r="JXF51" s="63"/>
      <c r="JXG51" s="63"/>
      <c r="JXH51" s="64"/>
      <c r="JXI51" s="63"/>
      <c r="JXJ51" s="63"/>
      <c r="JXK51" s="63"/>
      <c r="JXL51" s="63"/>
      <c r="JXM51" s="63"/>
      <c r="JXN51" s="63"/>
      <c r="JXO51" s="63"/>
      <c r="JXP51" s="64"/>
      <c r="JXQ51" s="63"/>
      <c r="JXR51" s="63"/>
      <c r="JXS51" s="63"/>
      <c r="JXT51" s="63"/>
      <c r="JXU51" s="63"/>
      <c r="JXV51" s="63"/>
      <c r="JXW51" s="63"/>
      <c r="JXX51" s="64"/>
      <c r="JXY51" s="63"/>
      <c r="JXZ51" s="63"/>
      <c r="JYA51" s="63"/>
      <c r="JYB51" s="63"/>
      <c r="JYC51" s="63"/>
      <c r="JYD51" s="63"/>
      <c r="JYE51" s="63"/>
      <c r="JYF51" s="64"/>
      <c r="JYG51" s="63"/>
      <c r="JYH51" s="63"/>
      <c r="JYI51" s="63"/>
      <c r="JYJ51" s="63"/>
      <c r="JYK51" s="63"/>
      <c r="JYL51" s="63"/>
      <c r="JYM51" s="63"/>
      <c r="JYN51" s="64"/>
      <c r="JYO51" s="63"/>
      <c r="JYP51" s="63"/>
      <c r="JYQ51" s="63"/>
      <c r="JYR51" s="63"/>
      <c r="JYS51" s="63"/>
      <c r="JYT51" s="63"/>
      <c r="JYU51" s="63"/>
      <c r="JYV51" s="64"/>
      <c r="JYW51" s="63"/>
      <c r="JYX51" s="63"/>
      <c r="JYY51" s="63"/>
      <c r="JYZ51" s="63"/>
      <c r="JZA51" s="63"/>
      <c r="JZB51" s="63"/>
      <c r="JZC51" s="63"/>
      <c r="JZD51" s="64"/>
      <c r="JZE51" s="63"/>
      <c r="JZF51" s="63"/>
      <c r="JZG51" s="63"/>
      <c r="JZH51" s="63"/>
      <c r="JZI51" s="63"/>
      <c r="JZJ51" s="63"/>
      <c r="JZK51" s="63"/>
      <c r="JZL51" s="64"/>
      <c r="JZM51" s="63"/>
      <c r="JZN51" s="63"/>
      <c r="JZO51" s="63"/>
      <c r="JZP51" s="63"/>
      <c r="JZQ51" s="63"/>
      <c r="JZR51" s="63"/>
      <c r="JZS51" s="63"/>
      <c r="JZT51" s="64"/>
      <c r="JZU51" s="63"/>
      <c r="JZV51" s="63"/>
      <c r="JZW51" s="63"/>
      <c r="JZX51" s="63"/>
      <c r="JZY51" s="63"/>
      <c r="JZZ51" s="63"/>
      <c r="KAA51" s="63"/>
      <c r="KAB51" s="64"/>
      <c r="KAC51" s="63"/>
      <c r="KAD51" s="63"/>
      <c r="KAE51" s="63"/>
      <c r="KAF51" s="63"/>
      <c r="KAG51" s="63"/>
      <c r="KAH51" s="63"/>
      <c r="KAI51" s="63"/>
      <c r="KAJ51" s="64"/>
      <c r="KAK51" s="63"/>
      <c r="KAL51" s="63"/>
      <c r="KAM51" s="63"/>
      <c r="KAN51" s="63"/>
      <c r="KAO51" s="63"/>
      <c r="KAP51" s="63"/>
      <c r="KAQ51" s="63"/>
      <c r="KAR51" s="64"/>
      <c r="KAS51" s="63"/>
      <c r="KAT51" s="63"/>
      <c r="KAU51" s="63"/>
      <c r="KAV51" s="63"/>
      <c r="KAW51" s="63"/>
      <c r="KAX51" s="63"/>
      <c r="KAY51" s="63"/>
      <c r="KAZ51" s="64"/>
      <c r="KBA51" s="63"/>
      <c r="KBB51" s="63"/>
      <c r="KBC51" s="63"/>
      <c r="KBD51" s="63"/>
      <c r="KBE51" s="63"/>
      <c r="KBF51" s="63"/>
      <c r="KBG51" s="63"/>
      <c r="KBH51" s="64"/>
      <c r="KBI51" s="63"/>
      <c r="KBJ51" s="63"/>
      <c r="KBK51" s="63"/>
      <c r="KBL51" s="63"/>
      <c r="KBM51" s="63"/>
      <c r="KBN51" s="63"/>
      <c r="KBO51" s="63"/>
      <c r="KBP51" s="64"/>
      <c r="KBQ51" s="63"/>
      <c r="KBR51" s="63"/>
      <c r="KBS51" s="63"/>
      <c r="KBT51" s="63"/>
      <c r="KBU51" s="63"/>
      <c r="KBV51" s="63"/>
      <c r="KBW51" s="63"/>
      <c r="KBX51" s="64"/>
      <c r="KBY51" s="63"/>
      <c r="KBZ51" s="63"/>
      <c r="KCA51" s="63"/>
      <c r="KCB51" s="63"/>
      <c r="KCC51" s="63"/>
      <c r="KCD51" s="63"/>
      <c r="KCE51" s="63"/>
      <c r="KCF51" s="64"/>
      <c r="KCG51" s="63"/>
      <c r="KCH51" s="63"/>
      <c r="KCI51" s="63"/>
      <c r="KCJ51" s="63"/>
      <c r="KCK51" s="63"/>
      <c r="KCL51" s="63"/>
      <c r="KCM51" s="63"/>
      <c r="KCN51" s="64"/>
      <c r="KCO51" s="63"/>
      <c r="KCP51" s="63"/>
      <c r="KCQ51" s="63"/>
      <c r="KCR51" s="63"/>
      <c r="KCS51" s="63"/>
      <c r="KCT51" s="63"/>
      <c r="KCU51" s="63"/>
      <c r="KCV51" s="64"/>
      <c r="KCW51" s="63"/>
      <c r="KCX51" s="63"/>
      <c r="KCY51" s="63"/>
      <c r="KCZ51" s="63"/>
      <c r="KDA51" s="63"/>
      <c r="KDB51" s="63"/>
      <c r="KDC51" s="63"/>
      <c r="KDD51" s="64"/>
      <c r="KDE51" s="63"/>
      <c r="KDF51" s="63"/>
      <c r="KDG51" s="63"/>
      <c r="KDH51" s="63"/>
      <c r="KDI51" s="63"/>
      <c r="KDJ51" s="63"/>
      <c r="KDK51" s="63"/>
      <c r="KDL51" s="64"/>
      <c r="KDM51" s="63"/>
      <c r="KDN51" s="63"/>
      <c r="KDO51" s="63"/>
      <c r="KDP51" s="63"/>
      <c r="KDQ51" s="63"/>
      <c r="KDR51" s="63"/>
      <c r="KDS51" s="63"/>
      <c r="KDT51" s="64"/>
      <c r="KDU51" s="63"/>
      <c r="KDV51" s="63"/>
      <c r="KDW51" s="63"/>
      <c r="KDX51" s="63"/>
      <c r="KDY51" s="63"/>
      <c r="KDZ51" s="63"/>
      <c r="KEA51" s="63"/>
      <c r="KEB51" s="64"/>
      <c r="KEC51" s="63"/>
      <c r="KED51" s="63"/>
      <c r="KEE51" s="63"/>
      <c r="KEF51" s="63"/>
      <c r="KEG51" s="63"/>
      <c r="KEH51" s="63"/>
      <c r="KEI51" s="63"/>
      <c r="KEJ51" s="64"/>
      <c r="KEK51" s="63"/>
      <c r="KEL51" s="63"/>
      <c r="KEM51" s="63"/>
      <c r="KEN51" s="63"/>
      <c r="KEO51" s="63"/>
      <c r="KEP51" s="63"/>
      <c r="KEQ51" s="63"/>
      <c r="KER51" s="64"/>
      <c r="KES51" s="63"/>
      <c r="KET51" s="63"/>
      <c r="KEU51" s="63"/>
      <c r="KEV51" s="63"/>
      <c r="KEW51" s="63"/>
      <c r="KEX51" s="63"/>
      <c r="KEY51" s="63"/>
      <c r="KEZ51" s="64"/>
      <c r="KFA51" s="63"/>
      <c r="KFB51" s="63"/>
      <c r="KFC51" s="63"/>
      <c r="KFD51" s="63"/>
      <c r="KFE51" s="63"/>
      <c r="KFF51" s="63"/>
      <c r="KFG51" s="63"/>
      <c r="KFH51" s="64"/>
      <c r="KFI51" s="63"/>
      <c r="KFJ51" s="63"/>
      <c r="KFK51" s="63"/>
      <c r="KFL51" s="63"/>
      <c r="KFM51" s="63"/>
      <c r="KFN51" s="63"/>
      <c r="KFO51" s="63"/>
      <c r="KFP51" s="64"/>
      <c r="KFQ51" s="63"/>
      <c r="KFR51" s="63"/>
      <c r="KFS51" s="63"/>
      <c r="KFT51" s="63"/>
      <c r="KFU51" s="63"/>
      <c r="KFV51" s="63"/>
      <c r="KFW51" s="63"/>
      <c r="KFX51" s="64"/>
      <c r="KFY51" s="63"/>
      <c r="KFZ51" s="63"/>
      <c r="KGA51" s="63"/>
      <c r="KGB51" s="63"/>
      <c r="KGC51" s="63"/>
      <c r="KGD51" s="63"/>
      <c r="KGE51" s="63"/>
      <c r="KGF51" s="64"/>
      <c r="KGG51" s="63"/>
      <c r="KGH51" s="63"/>
      <c r="KGI51" s="63"/>
      <c r="KGJ51" s="63"/>
      <c r="KGK51" s="63"/>
      <c r="KGL51" s="63"/>
      <c r="KGM51" s="63"/>
      <c r="KGN51" s="64"/>
      <c r="KGO51" s="63"/>
      <c r="KGP51" s="63"/>
      <c r="KGQ51" s="63"/>
      <c r="KGR51" s="63"/>
      <c r="KGS51" s="63"/>
      <c r="KGT51" s="63"/>
      <c r="KGU51" s="63"/>
      <c r="KGV51" s="64"/>
      <c r="KGW51" s="63"/>
      <c r="KGX51" s="63"/>
      <c r="KGY51" s="63"/>
      <c r="KGZ51" s="63"/>
      <c r="KHA51" s="63"/>
      <c r="KHB51" s="63"/>
      <c r="KHC51" s="63"/>
      <c r="KHD51" s="64"/>
      <c r="KHE51" s="63"/>
      <c r="KHF51" s="63"/>
      <c r="KHG51" s="63"/>
      <c r="KHH51" s="63"/>
      <c r="KHI51" s="63"/>
      <c r="KHJ51" s="63"/>
      <c r="KHK51" s="63"/>
      <c r="KHL51" s="64"/>
      <c r="KHM51" s="63"/>
      <c r="KHN51" s="63"/>
      <c r="KHO51" s="63"/>
      <c r="KHP51" s="63"/>
      <c r="KHQ51" s="63"/>
      <c r="KHR51" s="63"/>
      <c r="KHS51" s="63"/>
      <c r="KHT51" s="64"/>
      <c r="KHU51" s="63"/>
      <c r="KHV51" s="63"/>
      <c r="KHW51" s="63"/>
      <c r="KHX51" s="63"/>
      <c r="KHY51" s="63"/>
      <c r="KHZ51" s="63"/>
      <c r="KIA51" s="63"/>
      <c r="KIB51" s="64"/>
      <c r="KIC51" s="63"/>
      <c r="KID51" s="63"/>
      <c r="KIE51" s="63"/>
      <c r="KIF51" s="63"/>
      <c r="KIG51" s="63"/>
      <c r="KIH51" s="63"/>
      <c r="KII51" s="63"/>
      <c r="KIJ51" s="64"/>
      <c r="KIK51" s="63"/>
      <c r="KIL51" s="63"/>
      <c r="KIM51" s="63"/>
      <c r="KIN51" s="63"/>
      <c r="KIO51" s="63"/>
      <c r="KIP51" s="63"/>
      <c r="KIQ51" s="63"/>
      <c r="KIR51" s="64"/>
      <c r="KIS51" s="63"/>
      <c r="KIT51" s="63"/>
      <c r="KIU51" s="63"/>
      <c r="KIV51" s="63"/>
      <c r="KIW51" s="63"/>
      <c r="KIX51" s="63"/>
      <c r="KIY51" s="63"/>
      <c r="KIZ51" s="64"/>
      <c r="KJA51" s="63"/>
      <c r="KJB51" s="63"/>
      <c r="KJC51" s="63"/>
      <c r="KJD51" s="63"/>
      <c r="KJE51" s="63"/>
      <c r="KJF51" s="63"/>
      <c r="KJG51" s="63"/>
      <c r="KJH51" s="64"/>
      <c r="KJI51" s="63"/>
      <c r="KJJ51" s="63"/>
      <c r="KJK51" s="63"/>
      <c r="KJL51" s="63"/>
      <c r="KJM51" s="63"/>
      <c r="KJN51" s="63"/>
      <c r="KJO51" s="63"/>
      <c r="KJP51" s="64"/>
      <c r="KJQ51" s="63"/>
      <c r="KJR51" s="63"/>
      <c r="KJS51" s="63"/>
      <c r="KJT51" s="63"/>
      <c r="KJU51" s="63"/>
      <c r="KJV51" s="63"/>
      <c r="KJW51" s="63"/>
      <c r="KJX51" s="64"/>
      <c r="KJY51" s="63"/>
      <c r="KJZ51" s="63"/>
      <c r="KKA51" s="63"/>
      <c r="KKB51" s="63"/>
      <c r="KKC51" s="63"/>
      <c r="KKD51" s="63"/>
      <c r="KKE51" s="63"/>
      <c r="KKF51" s="64"/>
      <c r="KKG51" s="63"/>
      <c r="KKH51" s="63"/>
      <c r="KKI51" s="63"/>
      <c r="KKJ51" s="63"/>
      <c r="KKK51" s="63"/>
      <c r="KKL51" s="63"/>
      <c r="KKM51" s="63"/>
      <c r="KKN51" s="64"/>
      <c r="KKO51" s="63"/>
      <c r="KKP51" s="63"/>
      <c r="KKQ51" s="63"/>
      <c r="KKR51" s="63"/>
      <c r="KKS51" s="63"/>
      <c r="KKT51" s="63"/>
      <c r="KKU51" s="63"/>
      <c r="KKV51" s="64"/>
      <c r="KKW51" s="63"/>
      <c r="KKX51" s="63"/>
      <c r="KKY51" s="63"/>
      <c r="KKZ51" s="63"/>
      <c r="KLA51" s="63"/>
      <c r="KLB51" s="63"/>
      <c r="KLC51" s="63"/>
      <c r="KLD51" s="64"/>
      <c r="KLE51" s="63"/>
      <c r="KLF51" s="63"/>
      <c r="KLG51" s="63"/>
      <c r="KLH51" s="63"/>
      <c r="KLI51" s="63"/>
      <c r="KLJ51" s="63"/>
      <c r="KLK51" s="63"/>
      <c r="KLL51" s="64"/>
      <c r="KLM51" s="63"/>
      <c r="KLN51" s="63"/>
      <c r="KLO51" s="63"/>
      <c r="KLP51" s="63"/>
      <c r="KLQ51" s="63"/>
      <c r="KLR51" s="63"/>
      <c r="KLS51" s="63"/>
      <c r="KLT51" s="64"/>
      <c r="KLU51" s="63"/>
      <c r="KLV51" s="63"/>
      <c r="KLW51" s="63"/>
      <c r="KLX51" s="63"/>
      <c r="KLY51" s="63"/>
      <c r="KLZ51" s="63"/>
      <c r="KMA51" s="63"/>
      <c r="KMB51" s="64"/>
      <c r="KMC51" s="63"/>
      <c r="KMD51" s="63"/>
      <c r="KME51" s="63"/>
      <c r="KMF51" s="63"/>
      <c r="KMG51" s="63"/>
      <c r="KMH51" s="63"/>
      <c r="KMI51" s="63"/>
      <c r="KMJ51" s="64"/>
      <c r="KMK51" s="63"/>
      <c r="KML51" s="63"/>
      <c r="KMM51" s="63"/>
      <c r="KMN51" s="63"/>
      <c r="KMO51" s="63"/>
      <c r="KMP51" s="63"/>
      <c r="KMQ51" s="63"/>
      <c r="KMR51" s="64"/>
      <c r="KMS51" s="63"/>
      <c r="KMT51" s="63"/>
      <c r="KMU51" s="63"/>
      <c r="KMV51" s="63"/>
      <c r="KMW51" s="63"/>
      <c r="KMX51" s="63"/>
      <c r="KMY51" s="63"/>
      <c r="KMZ51" s="64"/>
      <c r="KNA51" s="63"/>
      <c r="KNB51" s="63"/>
      <c r="KNC51" s="63"/>
      <c r="KND51" s="63"/>
      <c r="KNE51" s="63"/>
      <c r="KNF51" s="63"/>
      <c r="KNG51" s="63"/>
      <c r="KNH51" s="64"/>
      <c r="KNI51" s="63"/>
      <c r="KNJ51" s="63"/>
      <c r="KNK51" s="63"/>
      <c r="KNL51" s="63"/>
      <c r="KNM51" s="63"/>
      <c r="KNN51" s="63"/>
      <c r="KNO51" s="63"/>
      <c r="KNP51" s="64"/>
      <c r="KNQ51" s="63"/>
      <c r="KNR51" s="63"/>
      <c r="KNS51" s="63"/>
      <c r="KNT51" s="63"/>
      <c r="KNU51" s="63"/>
      <c r="KNV51" s="63"/>
      <c r="KNW51" s="63"/>
      <c r="KNX51" s="64"/>
      <c r="KNY51" s="63"/>
      <c r="KNZ51" s="63"/>
      <c r="KOA51" s="63"/>
      <c r="KOB51" s="63"/>
      <c r="KOC51" s="63"/>
      <c r="KOD51" s="63"/>
      <c r="KOE51" s="63"/>
      <c r="KOF51" s="64"/>
      <c r="KOG51" s="63"/>
      <c r="KOH51" s="63"/>
      <c r="KOI51" s="63"/>
      <c r="KOJ51" s="63"/>
      <c r="KOK51" s="63"/>
      <c r="KOL51" s="63"/>
      <c r="KOM51" s="63"/>
      <c r="KON51" s="64"/>
      <c r="KOO51" s="63"/>
      <c r="KOP51" s="63"/>
      <c r="KOQ51" s="63"/>
      <c r="KOR51" s="63"/>
      <c r="KOS51" s="63"/>
      <c r="KOT51" s="63"/>
      <c r="KOU51" s="63"/>
      <c r="KOV51" s="64"/>
      <c r="KOW51" s="63"/>
      <c r="KOX51" s="63"/>
      <c r="KOY51" s="63"/>
      <c r="KOZ51" s="63"/>
      <c r="KPA51" s="63"/>
      <c r="KPB51" s="63"/>
      <c r="KPC51" s="63"/>
      <c r="KPD51" s="64"/>
      <c r="KPE51" s="63"/>
      <c r="KPF51" s="63"/>
      <c r="KPG51" s="63"/>
      <c r="KPH51" s="63"/>
      <c r="KPI51" s="63"/>
      <c r="KPJ51" s="63"/>
      <c r="KPK51" s="63"/>
      <c r="KPL51" s="64"/>
      <c r="KPM51" s="63"/>
      <c r="KPN51" s="63"/>
      <c r="KPO51" s="63"/>
      <c r="KPP51" s="63"/>
      <c r="KPQ51" s="63"/>
      <c r="KPR51" s="63"/>
      <c r="KPS51" s="63"/>
      <c r="KPT51" s="64"/>
      <c r="KPU51" s="63"/>
      <c r="KPV51" s="63"/>
      <c r="KPW51" s="63"/>
      <c r="KPX51" s="63"/>
      <c r="KPY51" s="63"/>
      <c r="KPZ51" s="63"/>
      <c r="KQA51" s="63"/>
      <c r="KQB51" s="64"/>
      <c r="KQC51" s="63"/>
      <c r="KQD51" s="63"/>
      <c r="KQE51" s="63"/>
      <c r="KQF51" s="63"/>
      <c r="KQG51" s="63"/>
      <c r="KQH51" s="63"/>
      <c r="KQI51" s="63"/>
      <c r="KQJ51" s="64"/>
      <c r="KQK51" s="63"/>
      <c r="KQL51" s="63"/>
      <c r="KQM51" s="63"/>
      <c r="KQN51" s="63"/>
      <c r="KQO51" s="63"/>
      <c r="KQP51" s="63"/>
      <c r="KQQ51" s="63"/>
      <c r="KQR51" s="64"/>
      <c r="KQS51" s="63"/>
      <c r="KQT51" s="63"/>
      <c r="KQU51" s="63"/>
      <c r="KQV51" s="63"/>
      <c r="KQW51" s="63"/>
      <c r="KQX51" s="63"/>
      <c r="KQY51" s="63"/>
      <c r="KQZ51" s="64"/>
      <c r="KRA51" s="63"/>
      <c r="KRB51" s="63"/>
      <c r="KRC51" s="63"/>
      <c r="KRD51" s="63"/>
      <c r="KRE51" s="63"/>
      <c r="KRF51" s="63"/>
      <c r="KRG51" s="63"/>
      <c r="KRH51" s="64"/>
      <c r="KRI51" s="63"/>
      <c r="KRJ51" s="63"/>
      <c r="KRK51" s="63"/>
      <c r="KRL51" s="63"/>
      <c r="KRM51" s="63"/>
      <c r="KRN51" s="63"/>
      <c r="KRO51" s="63"/>
      <c r="KRP51" s="64"/>
      <c r="KRQ51" s="63"/>
      <c r="KRR51" s="63"/>
      <c r="KRS51" s="63"/>
      <c r="KRT51" s="63"/>
      <c r="KRU51" s="63"/>
      <c r="KRV51" s="63"/>
      <c r="KRW51" s="63"/>
      <c r="KRX51" s="64"/>
      <c r="KRY51" s="63"/>
      <c r="KRZ51" s="63"/>
      <c r="KSA51" s="63"/>
      <c r="KSB51" s="63"/>
      <c r="KSC51" s="63"/>
      <c r="KSD51" s="63"/>
      <c r="KSE51" s="63"/>
      <c r="KSF51" s="64"/>
      <c r="KSG51" s="63"/>
      <c r="KSH51" s="63"/>
      <c r="KSI51" s="63"/>
      <c r="KSJ51" s="63"/>
      <c r="KSK51" s="63"/>
      <c r="KSL51" s="63"/>
      <c r="KSM51" s="63"/>
      <c r="KSN51" s="64"/>
      <c r="KSO51" s="63"/>
      <c r="KSP51" s="63"/>
      <c r="KSQ51" s="63"/>
      <c r="KSR51" s="63"/>
      <c r="KSS51" s="63"/>
      <c r="KST51" s="63"/>
      <c r="KSU51" s="63"/>
      <c r="KSV51" s="64"/>
      <c r="KSW51" s="63"/>
      <c r="KSX51" s="63"/>
      <c r="KSY51" s="63"/>
      <c r="KSZ51" s="63"/>
      <c r="KTA51" s="63"/>
      <c r="KTB51" s="63"/>
      <c r="KTC51" s="63"/>
      <c r="KTD51" s="64"/>
      <c r="KTE51" s="63"/>
      <c r="KTF51" s="63"/>
      <c r="KTG51" s="63"/>
      <c r="KTH51" s="63"/>
      <c r="KTI51" s="63"/>
      <c r="KTJ51" s="63"/>
      <c r="KTK51" s="63"/>
      <c r="KTL51" s="64"/>
      <c r="KTM51" s="63"/>
      <c r="KTN51" s="63"/>
      <c r="KTO51" s="63"/>
      <c r="KTP51" s="63"/>
      <c r="KTQ51" s="63"/>
      <c r="KTR51" s="63"/>
      <c r="KTS51" s="63"/>
      <c r="KTT51" s="64"/>
      <c r="KTU51" s="63"/>
      <c r="KTV51" s="63"/>
      <c r="KTW51" s="63"/>
      <c r="KTX51" s="63"/>
      <c r="KTY51" s="63"/>
      <c r="KTZ51" s="63"/>
      <c r="KUA51" s="63"/>
      <c r="KUB51" s="64"/>
      <c r="KUC51" s="63"/>
      <c r="KUD51" s="63"/>
      <c r="KUE51" s="63"/>
      <c r="KUF51" s="63"/>
      <c r="KUG51" s="63"/>
      <c r="KUH51" s="63"/>
      <c r="KUI51" s="63"/>
      <c r="KUJ51" s="64"/>
      <c r="KUK51" s="63"/>
      <c r="KUL51" s="63"/>
      <c r="KUM51" s="63"/>
      <c r="KUN51" s="63"/>
      <c r="KUO51" s="63"/>
      <c r="KUP51" s="63"/>
      <c r="KUQ51" s="63"/>
      <c r="KUR51" s="64"/>
      <c r="KUS51" s="63"/>
      <c r="KUT51" s="63"/>
      <c r="KUU51" s="63"/>
      <c r="KUV51" s="63"/>
      <c r="KUW51" s="63"/>
      <c r="KUX51" s="63"/>
      <c r="KUY51" s="63"/>
      <c r="KUZ51" s="64"/>
      <c r="KVA51" s="63"/>
      <c r="KVB51" s="63"/>
      <c r="KVC51" s="63"/>
      <c r="KVD51" s="63"/>
      <c r="KVE51" s="63"/>
      <c r="KVF51" s="63"/>
      <c r="KVG51" s="63"/>
      <c r="KVH51" s="64"/>
      <c r="KVI51" s="63"/>
      <c r="KVJ51" s="63"/>
      <c r="KVK51" s="63"/>
      <c r="KVL51" s="63"/>
      <c r="KVM51" s="63"/>
      <c r="KVN51" s="63"/>
      <c r="KVO51" s="63"/>
      <c r="KVP51" s="64"/>
      <c r="KVQ51" s="63"/>
      <c r="KVR51" s="63"/>
      <c r="KVS51" s="63"/>
      <c r="KVT51" s="63"/>
      <c r="KVU51" s="63"/>
      <c r="KVV51" s="63"/>
      <c r="KVW51" s="63"/>
      <c r="KVX51" s="64"/>
      <c r="KVY51" s="63"/>
      <c r="KVZ51" s="63"/>
      <c r="KWA51" s="63"/>
      <c r="KWB51" s="63"/>
      <c r="KWC51" s="63"/>
      <c r="KWD51" s="63"/>
      <c r="KWE51" s="63"/>
      <c r="KWF51" s="64"/>
      <c r="KWG51" s="63"/>
      <c r="KWH51" s="63"/>
      <c r="KWI51" s="63"/>
      <c r="KWJ51" s="63"/>
      <c r="KWK51" s="63"/>
      <c r="KWL51" s="63"/>
      <c r="KWM51" s="63"/>
      <c r="KWN51" s="64"/>
      <c r="KWO51" s="63"/>
      <c r="KWP51" s="63"/>
      <c r="KWQ51" s="63"/>
      <c r="KWR51" s="63"/>
      <c r="KWS51" s="63"/>
      <c r="KWT51" s="63"/>
      <c r="KWU51" s="63"/>
      <c r="KWV51" s="64"/>
      <c r="KWW51" s="63"/>
      <c r="KWX51" s="63"/>
      <c r="KWY51" s="63"/>
      <c r="KWZ51" s="63"/>
      <c r="KXA51" s="63"/>
      <c r="KXB51" s="63"/>
      <c r="KXC51" s="63"/>
      <c r="KXD51" s="64"/>
      <c r="KXE51" s="63"/>
      <c r="KXF51" s="63"/>
      <c r="KXG51" s="63"/>
      <c r="KXH51" s="63"/>
      <c r="KXI51" s="63"/>
      <c r="KXJ51" s="63"/>
      <c r="KXK51" s="63"/>
      <c r="KXL51" s="64"/>
      <c r="KXM51" s="63"/>
      <c r="KXN51" s="63"/>
      <c r="KXO51" s="63"/>
      <c r="KXP51" s="63"/>
      <c r="KXQ51" s="63"/>
      <c r="KXR51" s="63"/>
      <c r="KXS51" s="63"/>
      <c r="KXT51" s="64"/>
      <c r="KXU51" s="63"/>
      <c r="KXV51" s="63"/>
      <c r="KXW51" s="63"/>
      <c r="KXX51" s="63"/>
      <c r="KXY51" s="63"/>
      <c r="KXZ51" s="63"/>
      <c r="KYA51" s="63"/>
      <c r="KYB51" s="64"/>
      <c r="KYC51" s="63"/>
      <c r="KYD51" s="63"/>
      <c r="KYE51" s="63"/>
      <c r="KYF51" s="63"/>
      <c r="KYG51" s="63"/>
      <c r="KYH51" s="63"/>
      <c r="KYI51" s="63"/>
      <c r="KYJ51" s="64"/>
      <c r="KYK51" s="63"/>
      <c r="KYL51" s="63"/>
      <c r="KYM51" s="63"/>
      <c r="KYN51" s="63"/>
      <c r="KYO51" s="63"/>
      <c r="KYP51" s="63"/>
      <c r="KYQ51" s="63"/>
      <c r="KYR51" s="64"/>
      <c r="KYS51" s="63"/>
      <c r="KYT51" s="63"/>
      <c r="KYU51" s="63"/>
      <c r="KYV51" s="63"/>
      <c r="KYW51" s="63"/>
      <c r="KYX51" s="63"/>
      <c r="KYY51" s="63"/>
      <c r="KYZ51" s="64"/>
      <c r="KZA51" s="63"/>
      <c r="KZB51" s="63"/>
      <c r="KZC51" s="63"/>
      <c r="KZD51" s="63"/>
      <c r="KZE51" s="63"/>
      <c r="KZF51" s="63"/>
      <c r="KZG51" s="63"/>
      <c r="KZH51" s="64"/>
      <c r="KZI51" s="63"/>
      <c r="KZJ51" s="63"/>
      <c r="KZK51" s="63"/>
      <c r="KZL51" s="63"/>
      <c r="KZM51" s="63"/>
      <c r="KZN51" s="63"/>
      <c r="KZO51" s="63"/>
      <c r="KZP51" s="64"/>
      <c r="KZQ51" s="63"/>
      <c r="KZR51" s="63"/>
      <c r="KZS51" s="63"/>
      <c r="KZT51" s="63"/>
      <c r="KZU51" s="63"/>
      <c r="KZV51" s="63"/>
      <c r="KZW51" s="63"/>
      <c r="KZX51" s="64"/>
      <c r="KZY51" s="63"/>
      <c r="KZZ51" s="63"/>
      <c r="LAA51" s="63"/>
      <c r="LAB51" s="63"/>
      <c r="LAC51" s="63"/>
      <c r="LAD51" s="63"/>
      <c r="LAE51" s="63"/>
      <c r="LAF51" s="64"/>
      <c r="LAG51" s="63"/>
      <c r="LAH51" s="63"/>
      <c r="LAI51" s="63"/>
      <c r="LAJ51" s="63"/>
      <c r="LAK51" s="63"/>
      <c r="LAL51" s="63"/>
      <c r="LAM51" s="63"/>
      <c r="LAN51" s="64"/>
      <c r="LAO51" s="63"/>
      <c r="LAP51" s="63"/>
      <c r="LAQ51" s="63"/>
      <c r="LAR51" s="63"/>
      <c r="LAS51" s="63"/>
      <c r="LAT51" s="63"/>
      <c r="LAU51" s="63"/>
      <c r="LAV51" s="64"/>
      <c r="LAW51" s="63"/>
      <c r="LAX51" s="63"/>
      <c r="LAY51" s="63"/>
      <c r="LAZ51" s="63"/>
      <c r="LBA51" s="63"/>
      <c r="LBB51" s="63"/>
      <c r="LBC51" s="63"/>
      <c r="LBD51" s="64"/>
      <c r="LBE51" s="63"/>
      <c r="LBF51" s="63"/>
      <c r="LBG51" s="63"/>
      <c r="LBH51" s="63"/>
      <c r="LBI51" s="63"/>
      <c r="LBJ51" s="63"/>
      <c r="LBK51" s="63"/>
      <c r="LBL51" s="64"/>
      <c r="LBM51" s="63"/>
      <c r="LBN51" s="63"/>
      <c r="LBO51" s="63"/>
      <c r="LBP51" s="63"/>
      <c r="LBQ51" s="63"/>
      <c r="LBR51" s="63"/>
      <c r="LBS51" s="63"/>
      <c r="LBT51" s="64"/>
      <c r="LBU51" s="63"/>
      <c r="LBV51" s="63"/>
      <c r="LBW51" s="63"/>
      <c r="LBX51" s="63"/>
      <c r="LBY51" s="63"/>
      <c r="LBZ51" s="63"/>
      <c r="LCA51" s="63"/>
      <c r="LCB51" s="64"/>
      <c r="LCC51" s="63"/>
      <c r="LCD51" s="63"/>
      <c r="LCE51" s="63"/>
      <c r="LCF51" s="63"/>
      <c r="LCG51" s="63"/>
      <c r="LCH51" s="63"/>
      <c r="LCI51" s="63"/>
      <c r="LCJ51" s="64"/>
      <c r="LCK51" s="63"/>
      <c r="LCL51" s="63"/>
      <c r="LCM51" s="63"/>
      <c r="LCN51" s="63"/>
      <c r="LCO51" s="63"/>
      <c r="LCP51" s="63"/>
      <c r="LCQ51" s="63"/>
      <c r="LCR51" s="64"/>
      <c r="LCS51" s="63"/>
      <c r="LCT51" s="63"/>
      <c r="LCU51" s="63"/>
      <c r="LCV51" s="63"/>
      <c r="LCW51" s="63"/>
      <c r="LCX51" s="63"/>
      <c r="LCY51" s="63"/>
      <c r="LCZ51" s="64"/>
      <c r="LDA51" s="63"/>
      <c r="LDB51" s="63"/>
      <c r="LDC51" s="63"/>
      <c r="LDD51" s="63"/>
      <c r="LDE51" s="63"/>
      <c r="LDF51" s="63"/>
      <c r="LDG51" s="63"/>
      <c r="LDH51" s="64"/>
      <c r="LDI51" s="63"/>
      <c r="LDJ51" s="63"/>
      <c r="LDK51" s="63"/>
      <c r="LDL51" s="63"/>
      <c r="LDM51" s="63"/>
      <c r="LDN51" s="63"/>
      <c r="LDO51" s="63"/>
      <c r="LDP51" s="64"/>
      <c r="LDQ51" s="63"/>
      <c r="LDR51" s="63"/>
      <c r="LDS51" s="63"/>
      <c r="LDT51" s="63"/>
      <c r="LDU51" s="63"/>
      <c r="LDV51" s="63"/>
      <c r="LDW51" s="63"/>
      <c r="LDX51" s="64"/>
      <c r="LDY51" s="63"/>
      <c r="LDZ51" s="63"/>
      <c r="LEA51" s="63"/>
      <c r="LEB51" s="63"/>
      <c r="LEC51" s="63"/>
      <c r="LED51" s="63"/>
      <c r="LEE51" s="63"/>
      <c r="LEF51" s="64"/>
      <c r="LEG51" s="63"/>
      <c r="LEH51" s="63"/>
      <c r="LEI51" s="63"/>
      <c r="LEJ51" s="63"/>
      <c r="LEK51" s="63"/>
      <c r="LEL51" s="63"/>
      <c r="LEM51" s="63"/>
      <c r="LEN51" s="64"/>
      <c r="LEO51" s="63"/>
      <c r="LEP51" s="63"/>
      <c r="LEQ51" s="63"/>
      <c r="LER51" s="63"/>
      <c r="LES51" s="63"/>
      <c r="LET51" s="63"/>
      <c r="LEU51" s="63"/>
      <c r="LEV51" s="64"/>
      <c r="LEW51" s="63"/>
      <c r="LEX51" s="63"/>
      <c r="LEY51" s="63"/>
      <c r="LEZ51" s="63"/>
      <c r="LFA51" s="63"/>
      <c r="LFB51" s="63"/>
      <c r="LFC51" s="63"/>
      <c r="LFD51" s="64"/>
      <c r="LFE51" s="63"/>
      <c r="LFF51" s="63"/>
      <c r="LFG51" s="63"/>
      <c r="LFH51" s="63"/>
      <c r="LFI51" s="63"/>
      <c r="LFJ51" s="63"/>
      <c r="LFK51" s="63"/>
      <c r="LFL51" s="64"/>
      <c r="LFM51" s="63"/>
      <c r="LFN51" s="63"/>
      <c r="LFO51" s="63"/>
      <c r="LFP51" s="63"/>
      <c r="LFQ51" s="63"/>
      <c r="LFR51" s="63"/>
      <c r="LFS51" s="63"/>
      <c r="LFT51" s="64"/>
      <c r="LFU51" s="63"/>
      <c r="LFV51" s="63"/>
      <c r="LFW51" s="63"/>
      <c r="LFX51" s="63"/>
      <c r="LFY51" s="63"/>
      <c r="LFZ51" s="63"/>
      <c r="LGA51" s="63"/>
      <c r="LGB51" s="64"/>
      <c r="LGC51" s="63"/>
      <c r="LGD51" s="63"/>
      <c r="LGE51" s="63"/>
      <c r="LGF51" s="63"/>
      <c r="LGG51" s="63"/>
      <c r="LGH51" s="63"/>
      <c r="LGI51" s="63"/>
      <c r="LGJ51" s="64"/>
      <c r="LGK51" s="63"/>
      <c r="LGL51" s="63"/>
      <c r="LGM51" s="63"/>
      <c r="LGN51" s="63"/>
      <c r="LGO51" s="63"/>
      <c r="LGP51" s="63"/>
      <c r="LGQ51" s="63"/>
      <c r="LGR51" s="64"/>
      <c r="LGS51" s="63"/>
      <c r="LGT51" s="63"/>
      <c r="LGU51" s="63"/>
      <c r="LGV51" s="63"/>
      <c r="LGW51" s="63"/>
      <c r="LGX51" s="63"/>
      <c r="LGY51" s="63"/>
      <c r="LGZ51" s="64"/>
      <c r="LHA51" s="63"/>
      <c r="LHB51" s="63"/>
      <c r="LHC51" s="63"/>
      <c r="LHD51" s="63"/>
      <c r="LHE51" s="63"/>
      <c r="LHF51" s="63"/>
      <c r="LHG51" s="63"/>
      <c r="LHH51" s="64"/>
      <c r="LHI51" s="63"/>
      <c r="LHJ51" s="63"/>
      <c r="LHK51" s="63"/>
      <c r="LHL51" s="63"/>
      <c r="LHM51" s="63"/>
      <c r="LHN51" s="63"/>
      <c r="LHO51" s="63"/>
      <c r="LHP51" s="64"/>
      <c r="LHQ51" s="63"/>
      <c r="LHR51" s="63"/>
      <c r="LHS51" s="63"/>
      <c r="LHT51" s="63"/>
      <c r="LHU51" s="63"/>
      <c r="LHV51" s="63"/>
      <c r="LHW51" s="63"/>
      <c r="LHX51" s="64"/>
      <c r="LHY51" s="63"/>
      <c r="LHZ51" s="63"/>
      <c r="LIA51" s="63"/>
      <c r="LIB51" s="63"/>
      <c r="LIC51" s="63"/>
      <c r="LID51" s="63"/>
      <c r="LIE51" s="63"/>
      <c r="LIF51" s="64"/>
      <c r="LIG51" s="63"/>
      <c r="LIH51" s="63"/>
      <c r="LII51" s="63"/>
      <c r="LIJ51" s="63"/>
      <c r="LIK51" s="63"/>
      <c r="LIL51" s="63"/>
      <c r="LIM51" s="63"/>
      <c r="LIN51" s="64"/>
      <c r="LIO51" s="63"/>
      <c r="LIP51" s="63"/>
      <c r="LIQ51" s="63"/>
      <c r="LIR51" s="63"/>
      <c r="LIS51" s="63"/>
      <c r="LIT51" s="63"/>
      <c r="LIU51" s="63"/>
      <c r="LIV51" s="64"/>
      <c r="LIW51" s="63"/>
      <c r="LIX51" s="63"/>
      <c r="LIY51" s="63"/>
      <c r="LIZ51" s="63"/>
      <c r="LJA51" s="63"/>
      <c r="LJB51" s="63"/>
      <c r="LJC51" s="63"/>
      <c r="LJD51" s="64"/>
      <c r="LJE51" s="63"/>
      <c r="LJF51" s="63"/>
      <c r="LJG51" s="63"/>
      <c r="LJH51" s="63"/>
      <c r="LJI51" s="63"/>
      <c r="LJJ51" s="63"/>
      <c r="LJK51" s="63"/>
      <c r="LJL51" s="64"/>
      <c r="LJM51" s="63"/>
      <c r="LJN51" s="63"/>
      <c r="LJO51" s="63"/>
      <c r="LJP51" s="63"/>
      <c r="LJQ51" s="63"/>
      <c r="LJR51" s="63"/>
      <c r="LJS51" s="63"/>
      <c r="LJT51" s="64"/>
      <c r="LJU51" s="63"/>
      <c r="LJV51" s="63"/>
      <c r="LJW51" s="63"/>
      <c r="LJX51" s="63"/>
      <c r="LJY51" s="63"/>
      <c r="LJZ51" s="63"/>
      <c r="LKA51" s="63"/>
      <c r="LKB51" s="64"/>
      <c r="LKC51" s="63"/>
      <c r="LKD51" s="63"/>
      <c r="LKE51" s="63"/>
      <c r="LKF51" s="63"/>
      <c r="LKG51" s="63"/>
      <c r="LKH51" s="63"/>
      <c r="LKI51" s="63"/>
      <c r="LKJ51" s="64"/>
      <c r="LKK51" s="63"/>
      <c r="LKL51" s="63"/>
      <c r="LKM51" s="63"/>
      <c r="LKN51" s="63"/>
      <c r="LKO51" s="63"/>
      <c r="LKP51" s="63"/>
      <c r="LKQ51" s="63"/>
      <c r="LKR51" s="64"/>
      <c r="LKS51" s="63"/>
      <c r="LKT51" s="63"/>
      <c r="LKU51" s="63"/>
      <c r="LKV51" s="63"/>
      <c r="LKW51" s="63"/>
      <c r="LKX51" s="63"/>
      <c r="LKY51" s="63"/>
      <c r="LKZ51" s="64"/>
      <c r="LLA51" s="63"/>
      <c r="LLB51" s="63"/>
      <c r="LLC51" s="63"/>
      <c r="LLD51" s="63"/>
      <c r="LLE51" s="63"/>
      <c r="LLF51" s="63"/>
      <c r="LLG51" s="63"/>
      <c r="LLH51" s="64"/>
      <c r="LLI51" s="63"/>
      <c r="LLJ51" s="63"/>
      <c r="LLK51" s="63"/>
      <c r="LLL51" s="63"/>
      <c r="LLM51" s="63"/>
      <c r="LLN51" s="63"/>
      <c r="LLO51" s="63"/>
      <c r="LLP51" s="64"/>
      <c r="LLQ51" s="63"/>
      <c r="LLR51" s="63"/>
      <c r="LLS51" s="63"/>
      <c r="LLT51" s="63"/>
      <c r="LLU51" s="63"/>
      <c r="LLV51" s="63"/>
      <c r="LLW51" s="63"/>
      <c r="LLX51" s="64"/>
      <c r="LLY51" s="63"/>
      <c r="LLZ51" s="63"/>
      <c r="LMA51" s="63"/>
      <c r="LMB51" s="63"/>
      <c r="LMC51" s="63"/>
      <c r="LMD51" s="63"/>
      <c r="LME51" s="63"/>
      <c r="LMF51" s="64"/>
      <c r="LMG51" s="63"/>
      <c r="LMH51" s="63"/>
      <c r="LMI51" s="63"/>
      <c r="LMJ51" s="63"/>
      <c r="LMK51" s="63"/>
      <c r="LML51" s="63"/>
      <c r="LMM51" s="63"/>
      <c r="LMN51" s="64"/>
      <c r="LMO51" s="63"/>
      <c r="LMP51" s="63"/>
      <c r="LMQ51" s="63"/>
      <c r="LMR51" s="63"/>
      <c r="LMS51" s="63"/>
      <c r="LMT51" s="63"/>
      <c r="LMU51" s="63"/>
      <c r="LMV51" s="64"/>
      <c r="LMW51" s="63"/>
      <c r="LMX51" s="63"/>
      <c r="LMY51" s="63"/>
      <c r="LMZ51" s="63"/>
      <c r="LNA51" s="63"/>
      <c r="LNB51" s="63"/>
      <c r="LNC51" s="63"/>
      <c r="LND51" s="64"/>
      <c r="LNE51" s="63"/>
      <c r="LNF51" s="63"/>
      <c r="LNG51" s="63"/>
      <c r="LNH51" s="63"/>
      <c r="LNI51" s="63"/>
      <c r="LNJ51" s="63"/>
      <c r="LNK51" s="63"/>
      <c r="LNL51" s="64"/>
      <c r="LNM51" s="63"/>
      <c r="LNN51" s="63"/>
      <c r="LNO51" s="63"/>
      <c r="LNP51" s="63"/>
      <c r="LNQ51" s="63"/>
      <c r="LNR51" s="63"/>
      <c r="LNS51" s="63"/>
      <c r="LNT51" s="64"/>
      <c r="LNU51" s="63"/>
      <c r="LNV51" s="63"/>
      <c r="LNW51" s="63"/>
      <c r="LNX51" s="63"/>
      <c r="LNY51" s="63"/>
      <c r="LNZ51" s="63"/>
      <c r="LOA51" s="63"/>
      <c r="LOB51" s="64"/>
      <c r="LOC51" s="63"/>
      <c r="LOD51" s="63"/>
      <c r="LOE51" s="63"/>
      <c r="LOF51" s="63"/>
      <c r="LOG51" s="63"/>
      <c r="LOH51" s="63"/>
      <c r="LOI51" s="63"/>
      <c r="LOJ51" s="64"/>
      <c r="LOK51" s="63"/>
      <c r="LOL51" s="63"/>
      <c r="LOM51" s="63"/>
      <c r="LON51" s="63"/>
      <c r="LOO51" s="63"/>
      <c r="LOP51" s="63"/>
      <c r="LOQ51" s="63"/>
      <c r="LOR51" s="64"/>
      <c r="LOS51" s="63"/>
      <c r="LOT51" s="63"/>
      <c r="LOU51" s="63"/>
      <c r="LOV51" s="63"/>
      <c r="LOW51" s="63"/>
      <c r="LOX51" s="63"/>
      <c r="LOY51" s="63"/>
      <c r="LOZ51" s="64"/>
      <c r="LPA51" s="63"/>
      <c r="LPB51" s="63"/>
      <c r="LPC51" s="63"/>
      <c r="LPD51" s="63"/>
      <c r="LPE51" s="63"/>
      <c r="LPF51" s="63"/>
      <c r="LPG51" s="63"/>
      <c r="LPH51" s="64"/>
      <c r="LPI51" s="63"/>
      <c r="LPJ51" s="63"/>
      <c r="LPK51" s="63"/>
      <c r="LPL51" s="63"/>
      <c r="LPM51" s="63"/>
      <c r="LPN51" s="63"/>
      <c r="LPO51" s="63"/>
      <c r="LPP51" s="64"/>
      <c r="LPQ51" s="63"/>
      <c r="LPR51" s="63"/>
      <c r="LPS51" s="63"/>
      <c r="LPT51" s="63"/>
      <c r="LPU51" s="63"/>
      <c r="LPV51" s="63"/>
      <c r="LPW51" s="63"/>
      <c r="LPX51" s="64"/>
      <c r="LPY51" s="63"/>
      <c r="LPZ51" s="63"/>
      <c r="LQA51" s="63"/>
      <c r="LQB51" s="63"/>
      <c r="LQC51" s="63"/>
      <c r="LQD51" s="63"/>
      <c r="LQE51" s="63"/>
      <c r="LQF51" s="64"/>
      <c r="LQG51" s="63"/>
      <c r="LQH51" s="63"/>
      <c r="LQI51" s="63"/>
      <c r="LQJ51" s="63"/>
      <c r="LQK51" s="63"/>
      <c r="LQL51" s="63"/>
      <c r="LQM51" s="63"/>
      <c r="LQN51" s="64"/>
      <c r="LQO51" s="63"/>
      <c r="LQP51" s="63"/>
      <c r="LQQ51" s="63"/>
      <c r="LQR51" s="63"/>
      <c r="LQS51" s="63"/>
      <c r="LQT51" s="63"/>
      <c r="LQU51" s="63"/>
      <c r="LQV51" s="64"/>
      <c r="LQW51" s="63"/>
      <c r="LQX51" s="63"/>
      <c r="LQY51" s="63"/>
      <c r="LQZ51" s="63"/>
      <c r="LRA51" s="63"/>
      <c r="LRB51" s="63"/>
      <c r="LRC51" s="63"/>
      <c r="LRD51" s="64"/>
      <c r="LRE51" s="63"/>
      <c r="LRF51" s="63"/>
      <c r="LRG51" s="63"/>
      <c r="LRH51" s="63"/>
      <c r="LRI51" s="63"/>
      <c r="LRJ51" s="63"/>
      <c r="LRK51" s="63"/>
      <c r="LRL51" s="64"/>
      <c r="LRM51" s="63"/>
      <c r="LRN51" s="63"/>
      <c r="LRO51" s="63"/>
      <c r="LRP51" s="63"/>
      <c r="LRQ51" s="63"/>
      <c r="LRR51" s="63"/>
      <c r="LRS51" s="63"/>
      <c r="LRT51" s="64"/>
      <c r="LRU51" s="63"/>
      <c r="LRV51" s="63"/>
      <c r="LRW51" s="63"/>
      <c r="LRX51" s="63"/>
      <c r="LRY51" s="63"/>
      <c r="LRZ51" s="63"/>
      <c r="LSA51" s="63"/>
      <c r="LSB51" s="64"/>
      <c r="LSC51" s="63"/>
      <c r="LSD51" s="63"/>
      <c r="LSE51" s="63"/>
      <c r="LSF51" s="63"/>
      <c r="LSG51" s="63"/>
      <c r="LSH51" s="63"/>
      <c r="LSI51" s="63"/>
      <c r="LSJ51" s="64"/>
      <c r="LSK51" s="63"/>
      <c r="LSL51" s="63"/>
      <c r="LSM51" s="63"/>
      <c r="LSN51" s="63"/>
      <c r="LSO51" s="63"/>
      <c r="LSP51" s="63"/>
      <c r="LSQ51" s="63"/>
      <c r="LSR51" s="64"/>
      <c r="LSS51" s="63"/>
      <c r="LST51" s="63"/>
      <c r="LSU51" s="63"/>
      <c r="LSV51" s="63"/>
      <c r="LSW51" s="63"/>
      <c r="LSX51" s="63"/>
      <c r="LSY51" s="63"/>
      <c r="LSZ51" s="64"/>
      <c r="LTA51" s="63"/>
      <c r="LTB51" s="63"/>
      <c r="LTC51" s="63"/>
      <c r="LTD51" s="63"/>
      <c r="LTE51" s="63"/>
      <c r="LTF51" s="63"/>
      <c r="LTG51" s="63"/>
      <c r="LTH51" s="64"/>
      <c r="LTI51" s="63"/>
      <c r="LTJ51" s="63"/>
      <c r="LTK51" s="63"/>
      <c r="LTL51" s="63"/>
      <c r="LTM51" s="63"/>
      <c r="LTN51" s="63"/>
      <c r="LTO51" s="63"/>
      <c r="LTP51" s="64"/>
      <c r="LTQ51" s="63"/>
      <c r="LTR51" s="63"/>
      <c r="LTS51" s="63"/>
      <c r="LTT51" s="63"/>
      <c r="LTU51" s="63"/>
      <c r="LTV51" s="63"/>
      <c r="LTW51" s="63"/>
      <c r="LTX51" s="64"/>
      <c r="LTY51" s="63"/>
      <c r="LTZ51" s="63"/>
      <c r="LUA51" s="63"/>
      <c r="LUB51" s="63"/>
      <c r="LUC51" s="63"/>
      <c r="LUD51" s="63"/>
      <c r="LUE51" s="63"/>
      <c r="LUF51" s="64"/>
      <c r="LUG51" s="63"/>
      <c r="LUH51" s="63"/>
      <c r="LUI51" s="63"/>
      <c r="LUJ51" s="63"/>
      <c r="LUK51" s="63"/>
      <c r="LUL51" s="63"/>
      <c r="LUM51" s="63"/>
      <c r="LUN51" s="64"/>
      <c r="LUO51" s="63"/>
      <c r="LUP51" s="63"/>
      <c r="LUQ51" s="63"/>
      <c r="LUR51" s="63"/>
      <c r="LUS51" s="63"/>
      <c r="LUT51" s="63"/>
      <c r="LUU51" s="63"/>
      <c r="LUV51" s="64"/>
      <c r="LUW51" s="63"/>
      <c r="LUX51" s="63"/>
      <c r="LUY51" s="63"/>
      <c r="LUZ51" s="63"/>
      <c r="LVA51" s="63"/>
      <c r="LVB51" s="63"/>
      <c r="LVC51" s="63"/>
      <c r="LVD51" s="64"/>
      <c r="LVE51" s="63"/>
      <c r="LVF51" s="63"/>
      <c r="LVG51" s="63"/>
      <c r="LVH51" s="63"/>
      <c r="LVI51" s="63"/>
      <c r="LVJ51" s="63"/>
      <c r="LVK51" s="63"/>
      <c r="LVL51" s="64"/>
      <c r="LVM51" s="63"/>
      <c r="LVN51" s="63"/>
      <c r="LVO51" s="63"/>
      <c r="LVP51" s="63"/>
      <c r="LVQ51" s="63"/>
      <c r="LVR51" s="63"/>
      <c r="LVS51" s="63"/>
      <c r="LVT51" s="64"/>
      <c r="LVU51" s="63"/>
      <c r="LVV51" s="63"/>
      <c r="LVW51" s="63"/>
      <c r="LVX51" s="63"/>
      <c r="LVY51" s="63"/>
      <c r="LVZ51" s="63"/>
      <c r="LWA51" s="63"/>
      <c r="LWB51" s="64"/>
      <c r="LWC51" s="63"/>
      <c r="LWD51" s="63"/>
      <c r="LWE51" s="63"/>
      <c r="LWF51" s="63"/>
      <c r="LWG51" s="63"/>
      <c r="LWH51" s="63"/>
      <c r="LWI51" s="63"/>
      <c r="LWJ51" s="64"/>
      <c r="LWK51" s="63"/>
      <c r="LWL51" s="63"/>
      <c r="LWM51" s="63"/>
      <c r="LWN51" s="63"/>
      <c r="LWO51" s="63"/>
      <c r="LWP51" s="63"/>
      <c r="LWQ51" s="63"/>
      <c r="LWR51" s="64"/>
      <c r="LWS51" s="63"/>
      <c r="LWT51" s="63"/>
      <c r="LWU51" s="63"/>
      <c r="LWV51" s="63"/>
      <c r="LWW51" s="63"/>
      <c r="LWX51" s="63"/>
      <c r="LWY51" s="63"/>
      <c r="LWZ51" s="64"/>
      <c r="LXA51" s="63"/>
      <c r="LXB51" s="63"/>
      <c r="LXC51" s="63"/>
      <c r="LXD51" s="63"/>
      <c r="LXE51" s="63"/>
      <c r="LXF51" s="63"/>
      <c r="LXG51" s="63"/>
      <c r="LXH51" s="64"/>
      <c r="LXI51" s="63"/>
      <c r="LXJ51" s="63"/>
      <c r="LXK51" s="63"/>
      <c r="LXL51" s="63"/>
      <c r="LXM51" s="63"/>
      <c r="LXN51" s="63"/>
      <c r="LXO51" s="63"/>
      <c r="LXP51" s="64"/>
      <c r="LXQ51" s="63"/>
      <c r="LXR51" s="63"/>
      <c r="LXS51" s="63"/>
      <c r="LXT51" s="63"/>
      <c r="LXU51" s="63"/>
      <c r="LXV51" s="63"/>
      <c r="LXW51" s="63"/>
      <c r="LXX51" s="64"/>
      <c r="LXY51" s="63"/>
      <c r="LXZ51" s="63"/>
      <c r="LYA51" s="63"/>
      <c r="LYB51" s="63"/>
      <c r="LYC51" s="63"/>
      <c r="LYD51" s="63"/>
      <c r="LYE51" s="63"/>
      <c r="LYF51" s="64"/>
      <c r="LYG51" s="63"/>
      <c r="LYH51" s="63"/>
      <c r="LYI51" s="63"/>
      <c r="LYJ51" s="63"/>
      <c r="LYK51" s="63"/>
      <c r="LYL51" s="63"/>
      <c r="LYM51" s="63"/>
      <c r="LYN51" s="64"/>
      <c r="LYO51" s="63"/>
      <c r="LYP51" s="63"/>
      <c r="LYQ51" s="63"/>
      <c r="LYR51" s="63"/>
      <c r="LYS51" s="63"/>
      <c r="LYT51" s="63"/>
      <c r="LYU51" s="63"/>
      <c r="LYV51" s="64"/>
      <c r="LYW51" s="63"/>
      <c r="LYX51" s="63"/>
      <c r="LYY51" s="63"/>
      <c r="LYZ51" s="63"/>
      <c r="LZA51" s="63"/>
      <c r="LZB51" s="63"/>
      <c r="LZC51" s="63"/>
      <c r="LZD51" s="64"/>
      <c r="LZE51" s="63"/>
      <c r="LZF51" s="63"/>
      <c r="LZG51" s="63"/>
      <c r="LZH51" s="63"/>
      <c r="LZI51" s="63"/>
      <c r="LZJ51" s="63"/>
      <c r="LZK51" s="63"/>
      <c r="LZL51" s="64"/>
      <c r="LZM51" s="63"/>
      <c r="LZN51" s="63"/>
      <c r="LZO51" s="63"/>
      <c r="LZP51" s="63"/>
      <c r="LZQ51" s="63"/>
      <c r="LZR51" s="63"/>
      <c r="LZS51" s="63"/>
      <c r="LZT51" s="64"/>
      <c r="LZU51" s="63"/>
      <c r="LZV51" s="63"/>
      <c r="LZW51" s="63"/>
      <c r="LZX51" s="63"/>
      <c r="LZY51" s="63"/>
      <c r="LZZ51" s="63"/>
      <c r="MAA51" s="63"/>
      <c r="MAB51" s="64"/>
      <c r="MAC51" s="63"/>
      <c r="MAD51" s="63"/>
      <c r="MAE51" s="63"/>
      <c r="MAF51" s="63"/>
      <c r="MAG51" s="63"/>
      <c r="MAH51" s="63"/>
      <c r="MAI51" s="63"/>
      <c r="MAJ51" s="64"/>
      <c r="MAK51" s="63"/>
      <c r="MAL51" s="63"/>
      <c r="MAM51" s="63"/>
      <c r="MAN51" s="63"/>
      <c r="MAO51" s="63"/>
      <c r="MAP51" s="63"/>
      <c r="MAQ51" s="63"/>
      <c r="MAR51" s="64"/>
      <c r="MAS51" s="63"/>
      <c r="MAT51" s="63"/>
      <c r="MAU51" s="63"/>
      <c r="MAV51" s="63"/>
      <c r="MAW51" s="63"/>
      <c r="MAX51" s="63"/>
      <c r="MAY51" s="63"/>
      <c r="MAZ51" s="64"/>
      <c r="MBA51" s="63"/>
      <c r="MBB51" s="63"/>
      <c r="MBC51" s="63"/>
      <c r="MBD51" s="63"/>
      <c r="MBE51" s="63"/>
      <c r="MBF51" s="63"/>
      <c r="MBG51" s="63"/>
      <c r="MBH51" s="64"/>
      <c r="MBI51" s="63"/>
      <c r="MBJ51" s="63"/>
      <c r="MBK51" s="63"/>
      <c r="MBL51" s="63"/>
      <c r="MBM51" s="63"/>
      <c r="MBN51" s="63"/>
      <c r="MBO51" s="63"/>
      <c r="MBP51" s="64"/>
      <c r="MBQ51" s="63"/>
      <c r="MBR51" s="63"/>
      <c r="MBS51" s="63"/>
      <c r="MBT51" s="63"/>
      <c r="MBU51" s="63"/>
      <c r="MBV51" s="63"/>
      <c r="MBW51" s="63"/>
      <c r="MBX51" s="64"/>
      <c r="MBY51" s="63"/>
      <c r="MBZ51" s="63"/>
      <c r="MCA51" s="63"/>
      <c r="MCB51" s="63"/>
      <c r="MCC51" s="63"/>
      <c r="MCD51" s="63"/>
      <c r="MCE51" s="63"/>
      <c r="MCF51" s="64"/>
      <c r="MCG51" s="63"/>
      <c r="MCH51" s="63"/>
      <c r="MCI51" s="63"/>
      <c r="MCJ51" s="63"/>
      <c r="MCK51" s="63"/>
      <c r="MCL51" s="63"/>
      <c r="MCM51" s="63"/>
      <c r="MCN51" s="64"/>
      <c r="MCO51" s="63"/>
      <c r="MCP51" s="63"/>
      <c r="MCQ51" s="63"/>
      <c r="MCR51" s="63"/>
      <c r="MCS51" s="63"/>
      <c r="MCT51" s="63"/>
      <c r="MCU51" s="63"/>
      <c r="MCV51" s="64"/>
      <c r="MCW51" s="63"/>
      <c r="MCX51" s="63"/>
      <c r="MCY51" s="63"/>
      <c r="MCZ51" s="63"/>
      <c r="MDA51" s="63"/>
      <c r="MDB51" s="63"/>
      <c r="MDC51" s="63"/>
      <c r="MDD51" s="64"/>
      <c r="MDE51" s="63"/>
      <c r="MDF51" s="63"/>
      <c r="MDG51" s="63"/>
      <c r="MDH51" s="63"/>
      <c r="MDI51" s="63"/>
      <c r="MDJ51" s="63"/>
      <c r="MDK51" s="63"/>
      <c r="MDL51" s="64"/>
      <c r="MDM51" s="63"/>
      <c r="MDN51" s="63"/>
      <c r="MDO51" s="63"/>
      <c r="MDP51" s="63"/>
      <c r="MDQ51" s="63"/>
      <c r="MDR51" s="63"/>
      <c r="MDS51" s="63"/>
      <c r="MDT51" s="64"/>
      <c r="MDU51" s="63"/>
      <c r="MDV51" s="63"/>
      <c r="MDW51" s="63"/>
      <c r="MDX51" s="63"/>
      <c r="MDY51" s="63"/>
      <c r="MDZ51" s="63"/>
      <c r="MEA51" s="63"/>
      <c r="MEB51" s="64"/>
      <c r="MEC51" s="63"/>
      <c r="MED51" s="63"/>
      <c r="MEE51" s="63"/>
      <c r="MEF51" s="63"/>
      <c r="MEG51" s="63"/>
      <c r="MEH51" s="63"/>
      <c r="MEI51" s="63"/>
      <c r="MEJ51" s="64"/>
      <c r="MEK51" s="63"/>
      <c r="MEL51" s="63"/>
      <c r="MEM51" s="63"/>
      <c r="MEN51" s="63"/>
      <c r="MEO51" s="63"/>
      <c r="MEP51" s="63"/>
      <c r="MEQ51" s="63"/>
      <c r="MER51" s="64"/>
      <c r="MES51" s="63"/>
      <c r="MET51" s="63"/>
      <c r="MEU51" s="63"/>
      <c r="MEV51" s="63"/>
      <c r="MEW51" s="63"/>
      <c r="MEX51" s="63"/>
      <c r="MEY51" s="63"/>
      <c r="MEZ51" s="64"/>
      <c r="MFA51" s="63"/>
      <c r="MFB51" s="63"/>
      <c r="MFC51" s="63"/>
      <c r="MFD51" s="63"/>
      <c r="MFE51" s="63"/>
      <c r="MFF51" s="63"/>
      <c r="MFG51" s="63"/>
      <c r="MFH51" s="64"/>
      <c r="MFI51" s="63"/>
      <c r="MFJ51" s="63"/>
      <c r="MFK51" s="63"/>
      <c r="MFL51" s="63"/>
      <c r="MFM51" s="63"/>
      <c r="MFN51" s="63"/>
      <c r="MFO51" s="63"/>
      <c r="MFP51" s="64"/>
      <c r="MFQ51" s="63"/>
      <c r="MFR51" s="63"/>
      <c r="MFS51" s="63"/>
      <c r="MFT51" s="63"/>
      <c r="MFU51" s="63"/>
      <c r="MFV51" s="63"/>
      <c r="MFW51" s="63"/>
      <c r="MFX51" s="64"/>
      <c r="MFY51" s="63"/>
      <c r="MFZ51" s="63"/>
      <c r="MGA51" s="63"/>
      <c r="MGB51" s="63"/>
      <c r="MGC51" s="63"/>
      <c r="MGD51" s="63"/>
      <c r="MGE51" s="63"/>
      <c r="MGF51" s="64"/>
      <c r="MGG51" s="63"/>
      <c r="MGH51" s="63"/>
      <c r="MGI51" s="63"/>
      <c r="MGJ51" s="63"/>
      <c r="MGK51" s="63"/>
      <c r="MGL51" s="63"/>
      <c r="MGM51" s="63"/>
      <c r="MGN51" s="64"/>
      <c r="MGO51" s="63"/>
      <c r="MGP51" s="63"/>
      <c r="MGQ51" s="63"/>
      <c r="MGR51" s="63"/>
      <c r="MGS51" s="63"/>
      <c r="MGT51" s="63"/>
      <c r="MGU51" s="63"/>
      <c r="MGV51" s="64"/>
      <c r="MGW51" s="63"/>
      <c r="MGX51" s="63"/>
      <c r="MGY51" s="63"/>
      <c r="MGZ51" s="63"/>
      <c r="MHA51" s="63"/>
      <c r="MHB51" s="63"/>
      <c r="MHC51" s="63"/>
      <c r="MHD51" s="64"/>
      <c r="MHE51" s="63"/>
      <c r="MHF51" s="63"/>
      <c r="MHG51" s="63"/>
      <c r="MHH51" s="63"/>
      <c r="MHI51" s="63"/>
      <c r="MHJ51" s="63"/>
      <c r="MHK51" s="63"/>
      <c r="MHL51" s="64"/>
      <c r="MHM51" s="63"/>
      <c r="MHN51" s="63"/>
      <c r="MHO51" s="63"/>
      <c r="MHP51" s="63"/>
      <c r="MHQ51" s="63"/>
      <c r="MHR51" s="63"/>
      <c r="MHS51" s="63"/>
      <c r="MHT51" s="64"/>
      <c r="MHU51" s="63"/>
      <c r="MHV51" s="63"/>
      <c r="MHW51" s="63"/>
      <c r="MHX51" s="63"/>
      <c r="MHY51" s="63"/>
      <c r="MHZ51" s="63"/>
      <c r="MIA51" s="63"/>
      <c r="MIB51" s="64"/>
      <c r="MIC51" s="63"/>
      <c r="MID51" s="63"/>
      <c r="MIE51" s="63"/>
      <c r="MIF51" s="63"/>
      <c r="MIG51" s="63"/>
      <c r="MIH51" s="63"/>
      <c r="MII51" s="63"/>
      <c r="MIJ51" s="64"/>
      <c r="MIK51" s="63"/>
      <c r="MIL51" s="63"/>
      <c r="MIM51" s="63"/>
      <c r="MIN51" s="63"/>
      <c r="MIO51" s="63"/>
      <c r="MIP51" s="63"/>
      <c r="MIQ51" s="63"/>
      <c r="MIR51" s="64"/>
      <c r="MIS51" s="63"/>
      <c r="MIT51" s="63"/>
      <c r="MIU51" s="63"/>
      <c r="MIV51" s="63"/>
      <c r="MIW51" s="63"/>
      <c r="MIX51" s="63"/>
      <c r="MIY51" s="63"/>
      <c r="MIZ51" s="64"/>
      <c r="MJA51" s="63"/>
      <c r="MJB51" s="63"/>
      <c r="MJC51" s="63"/>
      <c r="MJD51" s="63"/>
      <c r="MJE51" s="63"/>
      <c r="MJF51" s="63"/>
      <c r="MJG51" s="63"/>
      <c r="MJH51" s="64"/>
      <c r="MJI51" s="63"/>
      <c r="MJJ51" s="63"/>
      <c r="MJK51" s="63"/>
      <c r="MJL51" s="63"/>
      <c r="MJM51" s="63"/>
      <c r="MJN51" s="63"/>
      <c r="MJO51" s="63"/>
      <c r="MJP51" s="64"/>
      <c r="MJQ51" s="63"/>
      <c r="MJR51" s="63"/>
      <c r="MJS51" s="63"/>
      <c r="MJT51" s="63"/>
      <c r="MJU51" s="63"/>
      <c r="MJV51" s="63"/>
      <c r="MJW51" s="63"/>
      <c r="MJX51" s="64"/>
      <c r="MJY51" s="63"/>
      <c r="MJZ51" s="63"/>
      <c r="MKA51" s="63"/>
      <c r="MKB51" s="63"/>
      <c r="MKC51" s="63"/>
      <c r="MKD51" s="63"/>
      <c r="MKE51" s="63"/>
      <c r="MKF51" s="64"/>
      <c r="MKG51" s="63"/>
      <c r="MKH51" s="63"/>
      <c r="MKI51" s="63"/>
      <c r="MKJ51" s="63"/>
      <c r="MKK51" s="63"/>
      <c r="MKL51" s="63"/>
      <c r="MKM51" s="63"/>
      <c r="MKN51" s="64"/>
      <c r="MKO51" s="63"/>
      <c r="MKP51" s="63"/>
      <c r="MKQ51" s="63"/>
      <c r="MKR51" s="63"/>
      <c r="MKS51" s="63"/>
      <c r="MKT51" s="63"/>
      <c r="MKU51" s="63"/>
      <c r="MKV51" s="64"/>
      <c r="MKW51" s="63"/>
      <c r="MKX51" s="63"/>
      <c r="MKY51" s="63"/>
      <c r="MKZ51" s="63"/>
      <c r="MLA51" s="63"/>
      <c r="MLB51" s="63"/>
      <c r="MLC51" s="63"/>
      <c r="MLD51" s="64"/>
      <c r="MLE51" s="63"/>
      <c r="MLF51" s="63"/>
      <c r="MLG51" s="63"/>
      <c r="MLH51" s="63"/>
      <c r="MLI51" s="63"/>
      <c r="MLJ51" s="63"/>
      <c r="MLK51" s="63"/>
      <c r="MLL51" s="64"/>
      <c r="MLM51" s="63"/>
      <c r="MLN51" s="63"/>
      <c r="MLO51" s="63"/>
      <c r="MLP51" s="63"/>
      <c r="MLQ51" s="63"/>
      <c r="MLR51" s="63"/>
      <c r="MLS51" s="63"/>
      <c r="MLT51" s="64"/>
      <c r="MLU51" s="63"/>
      <c r="MLV51" s="63"/>
      <c r="MLW51" s="63"/>
      <c r="MLX51" s="63"/>
      <c r="MLY51" s="63"/>
      <c r="MLZ51" s="63"/>
      <c r="MMA51" s="63"/>
      <c r="MMB51" s="64"/>
      <c r="MMC51" s="63"/>
      <c r="MMD51" s="63"/>
      <c r="MME51" s="63"/>
      <c r="MMF51" s="63"/>
      <c r="MMG51" s="63"/>
      <c r="MMH51" s="63"/>
      <c r="MMI51" s="63"/>
      <c r="MMJ51" s="64"/>
      <c r="MMK51" s="63"/>
      <c r="MML51" s="63"/>
      <c r="MMM51" s="63"/>
      <c r="MMN51" s="63"/>
      <c r="MMO51" s="63"/>
      <c r="MMP51" s="63"/>
      <c r="MMQ51" s="63"/>
      <c r="MMR51" s="64"/>
      <c r="MMS51" s="63"/>
      <c r="MMT51" s="63"/>
      <c r="MMU51" s="63"/>
      <c r="MMV51" s="63"/>
      <c r="MMW51" s="63"/>
      <c r="MMX51" s="63"/>
      <c r="MMY51" s="63"/>
      <c r="MMZ51" s="64"/>
      <c r="MNA51" s="63"/>
      <c r="MNB51" s="63"/>
      <c r="MNC51" s="63"/>
      <c r="MND51" s="63"/>
      <c r="MNE51" s="63"/>
      <c r="MNF51" s="63"/>
      <c r="MNG51" s="63"/>
      <c r="MNH51" s="64"/>
      <c r="MNI51" s="63"/>
      <c r="MNJ51" s="63"/>
      <c r="MNK51" s="63"/>
      <c r="MNL51" s="63"/>
      <c r="MNM51" s="63"/>
      <c r="MNN51" s="63"/>
      <c r="MNO51" s="63"/>
      <c r="MNP51" s="64"/>
      <c r="MNQ51" s="63"/>
      <c r="MNR51" s="63"/>
      <c r="MNS51" s="63"/>
      <c r="MNT51" s="63"/>
      <c r="MNU51" s="63"/>
      <c r="MNV51" s="63"/>
      <c r="MNW51" s="63"/>
      <c r="MNX51" s="64"/>
      <c r="MNY51" s="63"/>
      <c r="MNZ51" s="63"/>
      <c r="MOA51" s="63"/>
      <c r="MOB51" s="63"/>
      <c r="MOC51" s="63"/>
      <c r="MOD51" s="63"/>
      <c r="MOE51" s="63"/>
      <c r="MOF51" s="64"/>
      <c r="MOG51" s="63"/>
      <c r="MOH51" s="63"/>
      <c r="MOI51" s="63"/>
      <c r="MOJ51" s="63"/>
      <c r="MOK51" s="63"/>
      <c r="MOL51" s="63"/>
      <c r="MOM51" s="63"/>
      <c r="MON51" s="64"/>
      <c r="MOO51" s="63"/>
      <c r="MOP51" s="63"/>
      <c r="MOQ51" s="63"/>
      <c r="MOR51" s="63"/>
      <c r="MOS51" s="63"/>
      <c r="MOT51" s="63"/>
      <c r="MOU51" s="63"/>
      <c r="MOV51" s="64"/>
      <c r="MOW51" s="63"/>
      <c r="MOX51" s="63"/>
      <c r="MOY51" s="63"/>
      <c r="MOZ51" s="63"/>
      <c r="MPA51" s="63"/>
      <c r="MPB51" s="63"/>
      <c r="MPC51" s="63"/>
      <c r="MPD51" s="64"/>
      <c r="MPE51" s="63"/>
      <c r="MPF51" s="63"/>
      <c r="MPG51" s="63"/>
      <c r="MPH51" s="63"/>
      <c r="MPI51" s="63"/>
      <c r="MPJ51" s="63"/>
      <c r="MPK51" s="63"/>
      <c r="MPL51" s="64"/>
      <c r="MPM51" s="63"/>
      <c r="MPN51" s="63"/>
      <c r="MPO51" s="63"/>
      <c r="MPP51" s="63"/>
      <c r="MPQ51" s="63"/>
      <c r="MPR51" s="63"/>
      <c r="MPS51" s="63"/>
      <c r="MPT51" s="64"/>
      <c r="MPU51" s="63"/>
      <c r="MPV51" s="63"/>
      <c r="MPW51" s="63"/>
      <c r="MPX51" s="63"/>
      <c r="MPY51" s="63"/>
      <c r="MPZ51" s="63"/>
      <c r="MQA51" s="63"/>
      <c r="MQB51" s="64"/>
      <c r="MQC51" s="63"/>
      <c r="MQD51" s="63"/>
      <c r="MQE51" s="63"/>
      <c r="MQF51" s="63"/>
      <c r="MQG51" s="63"/>
      <c r="MQH51" s="63"/>
      <c r="MQI51" s="63"/>
      <c r="MQJ51" s="64"/>
      <c r="MQK51" s="63"/>
      <c r="MQL51" s="63"/>
      <c r="MQM51" s="63"/>
      <c r="MQN51" s="63"/>
      <c r="MQO51" s="63"/>
      <c r="MQP51" s="63"/>
      <c r="MQQ51" s="63"/>
      <c r="MQR51" s="64"/>
      <c r="MQS51" s="63"/>
      <c r="MQT51" s="63"/>
      <c r="MQU51" s="63"/>
      <c r="MQV51" s="63"/>
      <c r="MQW51" s="63"/>
      <c r="MQX51" s="63"/>
      <c r="MQY51" s="63"/>
      <c r="MQZ51" s="64"/>
      <c r="MRA51" s="63"/>
      <c r="MRB51" s="63"/>
      <c r="MRC51" s="63"/>
      <c r="MRD51" s="63"/>
      <c r="MRE51" s="63"/>
      <c r="MRF51" s="63"/>
      <c r="MRG51" s="63"/>
      <c r="MRH51" s="64"/>
      <c r="MRI51" s="63"/>
      <c r="MRJ51" s="63"/>
      <c r="MRK51" s="63"/>
      <c r="MRL51" s="63"/>
      <c r="MRM51" s="63"/>
      <c r="MRN51" s="63"/>
      <c r="MRO51" s="63"/>
      <c r="MRP51" s="64"/>
      <c r="MRQ51" s="63"/>
      <c r="MRR51" s="63"/>
      <c r="MRS51" s="63"/>
      <c r="MRT51" s="63"/>
      <c r="MRU51" s="63"/>
      <c r="MRV51" s="63"/>
      <c r="MRW51" s="63"/>
      <c r="MRX51" s="64"/>
      <c r="MRY51" s="63"/>
      <c r="MRZ51" s="63"/>
      <c r="MSA51" s="63"/>
      <c r="MSB51" s="63"/>
      <c r="MSC51" s="63"/>
      <c r="MSD51" s="63"/>
      <c r="MSE51" s="63"/>
      <c r="MSF51" s="64"/>
      <c r="MSG51" s="63"/>
      <c r="MSH51" s="63"/>
      <c r="MSI51" s="63"/>
      <c r="MSJ51" s="63"/>
      <c r="MSK51" s="63"/>
      <c r="MSL51" s="63"/>
      <c r="MSM51" s="63"/>
      <c r="MSN51" s="64"/>
      <c r="MSO51" s="63"/>
      <c r="MSP51" s="63"/>
      <c r="MSQ51" s="63"/>
      <c r="MSR51" s="63"/>
      <c r="MSS51" s="63"/>
      <c r="MST51" s="63"/>
      <c r="MSU51" s="63"/>
      <c r="MSV51" s="64"/>
      <c r="MSW51" s="63"/>
      <c r="MSX51" s="63"/>
      <c r="MSY51" s="63"/>
      <c r="MSZ51" s="63"/>
      <c r="MTA51" s="63"/>
      <c r="MTB51" s="63"/>
      <c r="MTC51" s="63"/>
      <c r="MTD51" s="64"/>
      <c r="MTE51" s="63"/>
      <c r="MTF51" s="63"/>
      <c r="MTG51" s="63"/>
      <c r="MTH51" s="63"/>
      <c r="MTI51" s="63"/>
      <c r="MTJ51" s="63"/>
      <c r="MTK51" s="63"/>
      <c r="MTL51" s="64"/>
      <c r="MTM51" s="63"/>
      <c r="MTN51" s="63"/>
      <c r="MTO51" s="63"/>
      <c r="MTP51" s="63"/>
      <c r="MTQ51" s="63"/>
      <c r="MTR51" s="63"/>
      <c r="MTS51" s="63"/>
      <c r="MTT51" s="64"/>
      <c r="MTU51" s="63"/>
      <c r="MTV51" s="63"/>
      <c r="MTW51" s="63"/>
      <c r="MTX51" s="63"/>
      <c r="MTY51" s="63"/>
      <c r="MTZ51" s="63"/>
      <c r="MUA51" s="63"/>
      <c r="MUB51" s="64"/>
      <c r="MUC51" s="63"/>
      <c r="MUD51" s="63"/>
      <c r="MUE51" s="63"/>
      <c r="MUF51" s="63"/>
      <c r="MUG51" s="63"/>
      <c r="MUH51" s="63"/>
      <c r="MUI51" s="63"/>
      <c r="MUJ51" s="64"/>
      <c r="MUK51" s="63"/>
      <c r="MUL51" s="63"/>
      <c r="MUM51" s="63"/>
      <c r="MUN51" s="63"/>
      <c r="MUO51" s="63"/>
      <c r="MUP51" s="63"/>
      <c r="MUQ51" s="63"/>
      <c r="MUR51" s="64"/>
      <c r="MUS51" s="63"/>
      <c r="MUT51" s="63"/>
      <c r="MUU51" s="63"/>
      <c r="MUV51" s="63"/>
      <c r="MUW51" s="63"/>
      <c r="MUX51" s="63"/>
      <c r="MUY51" s="63"/>
      <c r="MUZ51" s="64"/>
      <c r="MVA51" s="63"/>
      <c r="MVB51" s="63"/>
      <c r="MVC51" s="63"/>
      <c r="MVD51" s="63"/>
      <c r="MVE51" s="63"/>
      <c r="MVF51" s="63"/>
      <c r="MVG51" s="63"/>
      <c r="MVH51" s="64"/>
      <c r="MVI51" s="63"/>
      <c r="MVJ51" s="63"/>
      <c r="MVK51" s="63"/>
      <c r="MVL51" s="63"/>
      <c r="MVM51" s="63"/>
      <c r="MVN51" s="63"/>
      <c r="MVO51" s="63"/>
      <c r="MVP51" s="64"/>
      <c r="MVQ51" s="63"/>
      <c r="MVR51" s="63"/>
      <c r="MVS51" s="63"/>
      <c r="MVT51" s="63"/>
      <c r="MVU51" s="63"/>
      <c r="MVV51" s="63"/>
      <c r="MVW51" s="63"/>
      <c r="MVX51" s="64"/>
      <c r="MVY51" s="63"/>
      <c r="MVZ51" s="63"/>
      <c r="MWA51" s="63"/>
      <c r="MWB51" s="63"/>
      <c r="MWC51" s="63"/>
      <c r="MWD51" s="63"/>
      <c r="MWE51" s="63"/>
      <c r="MWF51" s="64"/>
      <c r="MWG51" s="63"/>
      <c r="MWH51" s="63"/>
      <c r="MWI51" s="63"/>
      <c r="MWJ51" s="63"/>
      <c r="MWK51" s="63"/>
      <c r="MWL51" s="63"/>
      <c r="MWM51" s="63"/>
      <c r="MWN51" s="64"/>
      <c r="MWO51" s="63"/>
      <c r="MWP51" s="63"/>
      <c r="MWQ51" s="63"/>
      <c r="MWR51" s="63"/>
      <c r="MWS51" s="63"/>
      <c r="MWT51" s="63"/>
      <c r="MWU51" s="63"/>
      <c r="MWV51" s="64"/>
      <c r="MWW51" s="63"/>
      <c r="MWX51" s="63"/>
      <c r="MWY51" s="63"/>
      <c r="MWZ51" s="63"/>
      <c r="MXA51" s="63"/>
      <c r="MXB51" s="63"/>
      <c r="MXC51" s="63"/>
      <c r="MXD51" s="64"/>
      <c r="MXE51" s="63"/>
      <c r="MXF51" s="63"/>
      <c r="MXG51" s="63"/>
      <c r="MXH51" s="63"/>
      <c r="MXI51" s="63"/>
      <c r="MXJ51" s="63"/>
      <c r="MXK51" s="63"/>
      <c r="MXL51" s="64"/>
      <c r="MXM51" s="63"/>
      <c r="MXN51" s="63"/>
      <c r="MXO51" s="63"/>
      <c r="MXP51" s="63"/>
      <c r="MXQ51" s="63"/>
      <c r="MXR51" s="63"/>
      <c r="MXS51" s="63"/>
      <c r="MXT51" s="64"/>
      <c r="MXU51" s="63"/>
      <c r="MXV51" s="63"/>
      <c r="MXW51" s="63"/>
      <c r="MXX51" s="63"/>
      <c r="MXY51" s="63"/>
      <c r="MXZ51" s="63"/>
      <c r="MYA51" s="63"/>
      <c r="MYB51" s="64"/>
      <c r="MYC51" s="63"/>
      <c r="MYD51" s="63"/>
      <c r="MYE51" s="63"/>
      <c r="MYF51" s="63"/>
      <c r="MYG51" s="63"/>
      <c r="MYH51" s="63"/>
      <c r="MYI51" s="63"/>
      <c r="MYJ51" s="64"/>
      <c r="MYK51" s="63"/>
      <c r="MYL51" s="63"/>
      <c r="MYM51" s="63"/>
      <c r="MYN51" s="63"/>
      <c r="MYO51" s="63"/>
      <c r="MYP51" s="63"/>
      <c r="MYQ51" s="63"/>
      <c r="MYR51" s="64"/>
      <c r="MYS51" s="63"/>
      <c r="MYT51" s="63"/>
      <c r="MYU51" s="63"/>
      <c r="MYV51" s="63"/>
      <c r="MYW51" s="63"/>
      <c r="MYX51" s="63"/>
      <c r="MYY51" s="63"/>
      <c r="MYZ51" s="64"/>
      <c r="MZA51" s="63"/>
      <c r="MZB51" s="63"/>
      <c r="MZC51" s="63"/>
      <c r="MZD51" s="63"/>
      <c r="MZE51" s="63"/>
      <c r="MZF51" s="63"/>
      <c r="MZG51" s="63"/>
      <c r="MZH51" s="64"/>
      <c r="MZI51" s="63"/>
      <c r="MZJ51" s="63"/>
      <c r="MZK51" s="63"/>
      <c r="MZL51" s="63"/>
      <c r="MZM51" s="63"/>
      <c r="MZN51" s="63"/>
      <c r="MZO51" s="63"/>
      <c r="MZP51" s="64"/>
      <c r="MZQ51" s="63"/>
      <c r="MZR51" s="63"/>
      <c r="MZS51" s="63"/>
      <c r="MZT51" s="63"/>
      <c r="MZU51" s="63"/>
      <c r="MZV51" s="63"/>
      <c r="MZW51" s="63"/>
      <c r="MZX51" s="64"/>
      <c r="MZY51" s="63"/>
      <c r="MZZ51" s="63"/>
      <c r="NAA51" s="63"/>
      <c r="NAB51" s="63"/>
      <c r="NAC51" s="63"/>
      <c r="NAD51" s="63"/>
      <c r="NAE51" s="63"/>
      <c r="NAF51" s="64"/>
      <c r="NAG51" s="63"/>
      <c r="NAH51" s="63"/>
      <c r="NAI51" s="63"/>
      <c r="NAJ51" s="63"/>
      <c r="NAK51" s="63"/>
      <c r="NAL51" s="63"/>
      <c r="NAM51" s="63"/>
      <c r="NAN51" s="64"/>
      <c r="NAO51" s="63"/>
      <c r="NAP51" s="63"/>
      <c r="NAQ51" s="63"/>
      <c r="NAR51" s="63"/>
      <c r="NAS51" s="63"/>
      <c r="NAT51" s="63"/>
      <c r="NAU51" s="63"/>
      <c r="NAV51" s="64"/>
      <c r="NAW51" s="63"/>
      <c r="NAX51" s="63"/>
      <c r="NAY51" s="63"/>
      <c r="NAZ51" s="63"/>
      <c r="NBA51" s="63"/>
      <c r="NBB51" s="63"/>
      <c r="NBC51" s="63"/>
      <c r="NBD51" s="64"/>
      <c r="NBE51" s="63"/>
      <c r="NBF51" s="63"/>
      <c r="NBG51" s="63"/>
      <c r="NBH51" s="63"/>
      <c r="NBI51" s="63"/>
      <c r="NBJ51" s="63"/>
      <c r="NBK51" s="63"/>
      <c r="NBL51" s="64"/>
      <c r="NBM51" s="63"/>
      <c r="NBN51" s="63"/>
      <c r="NBO51" s="63"/>
      <c r="NBP51" s="63"/>
      <c r="NBQ51" s="63"/>
      <c r="NBR51" s="63"/>
      <c r="NBS51" s="63"/>
      <c r="NBT51" s="64"/>
      <c r="NBU51" s="63"/>
      <c r="NBV51" s="63"/>
      <c r="NBW51" s="63"/>
      <c r="NBX51" s="63"/>
      <c r="NBY51" s="63"/>
      <c r="NBZ51" s="63"/>
      <c r="NCA51" s="63"/>
      <c r="NCB51" s="64"/>
      <c r="NCC51" s="63"/>
      <c r="NCD51" s="63"/>
      <c r="NCE51" s="63"/>
      <c r="NCF51" s="63"/>
      <c r="NCG51" s="63"/>
      <c r="NCH51" s="63"/>
      <c r="NCI51" s="63"/>
      <c r="NCJ51" s="64"/>
      <c r="NCK51" s="63"/>
      <c r="NCL51" s="63"/>
      <c r="NCM51" s="63"/>
      <c r="NCN51" s="63"/>
      <c r="NCO51" s="63"/>
      <c r="NCP51" s="63"/>
      <c r="NCQ51" s="63"/>
      <c r="NCR51" s="64"/>
      <c r="NCS51" s="63"/>
      <c r="NCT51" s="63"/>
      <c r="NCU51" s="63"/>
      <c r="NCV51" s="63"/>
      <c r="NCW51" s="63"/>
      <c r="NCX51" s="63"/>
      <c r="NCY51" s="63"/>
      <c r="NCZ51" s="64"/>
      <c r="NDA51" s="63"/>
      <c r="NDB51" s="63"/>
      <c r="NDC51" s="63"/>
      <c r="NDD51" s="63"/>
      <c r="NDE51" s="63"/>
      <c r="NDF51" s="63"/>
      <c r="NDG51" s="63"/>
      <c r="NDH51" s="64"/>
      <c r="NDI51" s="63"/>
      <c r="NDJ51" s="63"/>
      <c r="NDK51" s="63"/>
      <c r="NDL51" s="63"/>
      <c r="NDM51" s="63"/>
      <c r="NDN51" s="63"/>
      <c r="NDO51" s="63"/>
      <c r="NDP51" s="64"/>
      <c r="NDQ51" s="63"/>
      <c r="NDR51" s="63"/>
      <c r="NDS51" s="63"/>
      <c r="NDT51" s="63"/>
      <c r="NDU51" s="63"/>
      <c r="NDV51" s="63"/>
      <c r="NDW51" s="63"/>
      <c r="NDX51" s="64"/>
      <c r="NDY51" s="63"/>
      <c r="NDZ51" s="63"/>
      <c r="NEA51" s="63"/>
      <c r="NEB51" s="63"/>
      <c r="NEC51" s="63"/>
      <c r="NED51" s="63"/>
      <c r="NEE51" s="63"/>
      <c r="NEF51" s="64"/>
      <c r="NEG51" s="63"/>
      <c r="NEH51" s="63"/>
      <c r="NEI51" s="63"/>
      <c r="NEJ51" s="63"/>
      <c r="NEK51" s="63"/>
      <c r="NEL51" s="63"/>
      <c r="NEM51" s="63"/>
      <c r="NEN51" s="64"/>
      <c r="NEO51" s="63"/>
      <c r="NEP51" s="63"/>
      <c r="NEQ51" s="63"/>
      <c r="NER51" s="63"/>
      <c r="NES51" s="63"/>
      <c r="NET51" s="63"/>
      <c r="NEU51" s="63"/>
      <c r="NEV51" s="64"/>
      <c r="NEW51" s="63"/>
      <c r="NEX51" s="63"/>
      <c r="NEY51" s="63"/>
      <c r="NEZ51" s="63"/>
      <c r="NFA51" s="63"/>
      <c r="NFB51" s="63"/>
      <c r="NFC51" s="63"/>
      <c r="NFD51" s="64"/>
      <c r="NFE51" s="63"/>
      <c r="NFF51" s="63"/>
      <c r="NFG51" s="63"/>
      <c r="NFH51" s="63"/>
      <c r="NFI51" s="63"/>
      <c r="NFJ51" s="63"/>
      <c r="NFK51" s="63"/>
      <c r="NFL51" s="64"/>
      <c r="NFM51" s="63"/>
      <c r="NFN51" s="63"/>
      <c r="NFO51" s="63"/>
      <c r="NFP51" s="63"/>
      <c r="NFQ51" s="63"/>
      <c r="NFR51" s="63"/>
      <c r="NFS51" s="63"/>
      <c r="NFT51" s="64"/>
      <c r="NFU51" s="63"/>
      <c r="NFV51" s="63"/>
      <c r="NFW51" s="63"/>
      <c r="NFX51" s="63"/>
      <c r="NFY51" s="63"/>
      <c r="NFZ51" s="63"/>
      <c r="NGA51" s="63"/>
      <c r="NGB51" s="64"/>
      <c r="NGC51" s="63"/>
      <c r="NGD51" s="63"/>
      <c r="NGE51" s="63"/>
      <c r="NGF51" s="63"/>
      <c r="NGG51" s="63"/>
      <c r="NGH51" s="63"/>
      <c r="NGI51" s="63"/>
      <c r="NGJ51" s="64"/>
      <c r="NGK51" s="63"/>
      <c r="NGL51" s="63"/>
      <c r="NGM51" s="63"/>
      <c r="NGN51" s="63"/>
      <c r="NGO51" s="63"/>
      <c r="NGP51" s="63"/>
      <c r="NGQ51" s="63"/>
      <c r="NGR51" s="64"/>
      <c r="NGS51" s="63"/>
      <c r="NGT51" s="63"/>
      <c r="NGU51" s="63"/>
      <c r="NGV51" s="63"/>
      <c r="NGW51" s="63"/>
      <c r="NGX51" s="63"/>
      <c r="NGY51" s="63"/>
      <c r="NGZ51" s="64"/>
      <c r="NHA51" s="63"/>
      <c r="NHB51" s="63"/>
      <c r="NHC51" s="63"/>
      <c r="NHD51" s="63"/>
      <c r="NHE51" s="63"/>
      <c r="NHF51" s="63"/>
      <c r="NHG51" s="63"/>
      <c r="NHH51" s="64"/>
      <c r="NHI51" s="63"/>
      <c r="NHJ51" s="63"/>
      <c r="NHK51" s="63"/>
      <c r="NHL51" s="63"/>
      <c r="NHM51" s="63"/>
      <c r="NHN51" s="63"/>
      <c r="NHO51" s="63"/>
      <c r="NHP51" s="64"/>
      <c r="NHQ51" s="63"/>
      <c r="NHR51" s="63"/>
      <c r="NHS51" s="63"/>
      <c r="NHT51" s="63"/>
      <c r="NHU51" s="63"/>
      <c r="NHV51" s="63"/>
      <c r="NHW51" s="63"/>
      <c r="NHX51" s="64"/>
      <c r="NHY51" s="63"/>
      <c r="NHZ51" s="63"/>
      <c r="NIA51" s="63"/>
      <c r="NIB51" s="63"/>
      <c r="NIC51" s="63"/>
      <c r="NID51" s="63"/>
      <c r="NIE51" s="63"/>
      <c r="NIF51" s="64"/>
      <c r="NIG51" s="63"/>
      <c r="NIH51" s="63"/>
      <c r="NII51" s="63"/>
      <c r="NIJ51" s="63"/>
      <c r="NIK51" s="63"/>
      <c r="NIL51" s="63"/>
      <c r="NIM51" s="63"/>
      <c r="NIN51" s="64"/>
      <c r="NIO51" s="63"/>
      <c r="NIP51" s="63"/>
      <c r="NIQ51" s="63"/>
      <c r="NIR51" s="63"/>
      <c r="NIS51" s="63"/>
      <c r="NIT51" s="63"/>
      <c r="NIU51" s="63"/>
      <c r="NIV51" s="64"/>
      <c r="NIW51" s="63"/>
      <c r="NIX51" s="63"/>
      <c r="NIY51" s="63"/>
      <c r="NIZ51" s="63"/>
      <c r="NJA51" s="63"/>
      <c r="NJB51" s="63"/>
      <c r="NJC51" s="63"/>
      <c r="NJD51" s="64"/>
      <c r="NJE51" s="63"/>
      <c r="NJF51" s="63"/>
      <c r="NJG51" s="63"/>
      <c r="NJH51" s="63"/>
      <c r="NJI51" s="63"/>
      <c r="NJJ51" s="63"/>
      <c r="NJK51" s="63"/>
      <c r="NJL51" s="64"/>
      <c r="NJM51" s="63"/>
      <c r="NJN51" s="63"/>
      <c r="NJO51" s="63"/>
      <c r="NJP51" s="63"/>
      <c r="NJQ51" s="63"/>
      <c r="NJR51" s="63"/>
      <c r="NJS51" s="63"/>
      <c r="NJT51" s="64"/>
      <c r="NJU51" s="63"/>
      <c r="NJV51" s="63"/>
      <c r="NJW51" s="63"/>
      <c r="NJX51" s="63"/>
      <c r="NJY51" s="63"/>
      <c r="NJZ51" s="63"/>
      <c r="NKA51" s="63"/>
      <c r="NKB51" s="64"/>
      <c r="NKC51" s="63"/>
      <c r="NKD51" s="63"/>
      <c r="NKE51" s="63"/>
      <c r="NKF51" s="63"/>
      <c r="NKG51" s="63"/>
      <c r="NKH51" s="63"/>
      <c r="NKI51" s="63"/>
      <c r="NKJ51" s="64"/>
      <c r="NKK51" s="63"/>
      <c r="NKL51" s="63"/>
      <c r="NKM51" s="63"/>
      <c r="NKN51" s="63"/>
      <c r="NKO51" s="63"/>
      <c r="NKP51" s="63"/>
      <c r="NKQ51" s="63"/>
      <c r="NKR51" s="64"/>
      <c r="NKS51" s="63"/>
      <c r="NKT51" s="63"/>
      <c r="NKU51" s="63"/>
      <c r="NKV51" s="63"/>
      <c r="NKW51" s="63"/>
      <c r="NKX51" s="63"/>
      <c r="NKY51" s="63"/>
      <c r="NKZ51" s="64"/>
      <c r="NLA51" s="63"/>
      <c r="NLB51" s="63"/>
      <c r="NLC51" s="63"/>
      <c r="NLD51" s="63"/>
      <c r="NLE51" s="63"/>
      <c r="NLF51" s="63"/>
      <c r="NLG51" s="63"/>
      <c r="NLH51" s="64"/>
      <c r="NLI51" s="63"/>
      <c r="NLJ51" s="63"/>
      <c r="NLK51" s="63"/>
      <c r="NLL51" s="63"/>
      <c r="NLM51" s="63"/>
      <c r="NLN51" s="63"/>
      <c r="NLO51" s="63"/>
      <c r="NLP51" s="64"/>
      <c r="NLQ51" s="63"/>
      <c r="NLR51" s="63"/>
      <c r="NLS51" s="63"/>
      <c r="NLT51" s="63"/>
      <c r="NLU51" s="63"/>
      <c r="NLV51" s="63"/>
      <c r="NLW51" s="63"/>
      <c r="NLX51" s="64"/>
      <c r="NLY51" s="63"/>
      <c r="NLZ51" s="63"/>
      <c r="NMA51" s="63"/>
      <c r="NMB51" s="63"/>
      <c r="NMC51" s="63"/>
      <c r="NMD51" s="63"/>
      <c r="NME51" s="63"/>
      <c r="NMF51" s="64"/>
      <c r="NMG51" s="63"/>
      <c r="NMH51" s="63"/>
      <c r="NMI51" s="63"/>
      <c r="NMJ51" s="63"/>
      <c r="NMK51" s="63"/>
      <c r="NML51" s="63"/>
      <c r="NMM51" s="63"/>
      <c r="NMN51" s="64"/>
      <c r="NMO51" s="63"/>
      <c r="NMP51" s="63"/>
      <c r="NMQ51" s="63"/>
      <c r="NMR51" s="63"/>
      <c r="NMS51" s="63"/>
      <c r="NMT51" s="63"/>
      <c r="NMU51" s="63"/>
      <c r="NMV51" s="64"/>
      <c r="NMW51" s="63"/>
      <c r="NMX51" s="63"/>
      <c r="NMY51" s="63"/>
      <c r="NMZ51" s="63"/>
      <c r="NNA51" s="63"/>
      <c r="NNB51" s="63"/>
      <c r="NNC51" s="63"/>
      <c r="NND51" s="64"/>
      <c r="NNE51" s="63"/>
      <c r="NNF51" s="63"/>
      <c r="NNG51" s="63"/>
      <c r="NNH51" s="63"/>
      <c r="NNI51" s="63"/>
      <c r="NNJ51" s="63"/>
      <c r="NNK51" s="63"/>
      <c r="NNL51" s="64"/>
      <c r="NNM51" s="63"/>
      <c r="NNN51" s="63"/>
      <c r="NNO51" s="63"/>
      <c r="NNP51" s="63"/>
      <c r="NNQ51" s="63"/>
      <c r="NNR51" s="63"/>
      <c r="NNS51" s="63"/>
      <c r="NNT51" s="64"/>
      <c r="NNU51" s="63"/>
      <c r="NNV51" s="63"/>
      <c r="NNW51" s="63"/>
      <c r="NNX51" s="63"/>
      <c r="NNY51" s="63"/>
      <c r="NNZ51" s="63"/>
      <c r="NOA51" s="63"/>
      <c r="NOB51" s="64"/>
      <c r="NOC51" s="63"/>
      <c r="NOD51" s="63"/>
      <c r="NOE51" s="63"/>
      <c r="NOF51" s="63"/>
      <c r="NOG51" s="63"/>
      <c r="NOH51" s="63"/>
      <c r="NOI51" s="63"/>
      <c r="NOJ51" s="64"/>
      <c r="NOK51" s="63"/>
      <c r="NOL51" s="63"/>
      <c r="NOM51" s="63"/>
      <c r="NON51" s="63"/>
      <c r="NOO51" s="63"/>
      <c r="NOP51" s="63"/>
      <c r="NOQ51" s="63"/>
      <c r="NOR51" s="64"/>
      <c r="NOS51" s="63"/>
      <c r="NOT51" s="63"/>
      <c r="NOU51" s="63"/>
      <c r="NOV51" s="63"/>
      <c r="NOW51" s="63"/>
      <c r="NOX51" s="63"/>
      <c r="NOY51" s="63"/>
      <c r="NOZ51" s="64"/>
      <c r="NPA51" s="63"/>
      <c r="NPB51" s="63"/>
      <c r="NPC51" s="63"/>
      <c r="NPD51" s="63"/>
      <c r="NPE51" s="63"/>
      <c r="NPF51" s="63"/>
      <c r="NPG51" s="63"/>
      <c r="NPH51" s="64"/>
      <c r="NPI51" s="63"/>
      <c r="NPJ51" s="63"/>
      <c r="NPK51" s="63"/>
      <c r="NPL51" s="63"/>
      <c r="NPM51" s="63"/>
      <c r="NPN51" s="63"/>
      <c r="NPO51" s="63"/>
      <c r="NPP51" s="64"/>
      <c r="NPQ51" s="63"/>
      <c r="NPR51" s="63"/>
      <c r="NPS51" s="63"/>
      <c r="NPT51" s="63"/>
      <c r="NPU51" s="63"/>
      <c r="NPV51" s="63"/>
      <c r="NPW51" s="63"/>
      <c r="NPX51" s="64"/>
      <c r="NPY51" s="63"/>
      <c r="NPZ51" s="63"/>
      <c r="NQA51" s="63"/>
      <c r="NQB51" s="63"/>
      <c r="NQC51" s="63"/>
      <c r="NQD51" s="63"/>
      <c r="NQE51" s="63"/>
      <c r="NQF51" s="64"/>
      <c r="NQG51" s="63"/>
      <c r="NQH51" s="63"/>
      <c r="NQI51" s="63"/>
      <c r="NQJ51" s="63"/>
      <c r="NQK51" s="63"/>
      <c r="NQL51" s="63"/>
      <c r="NQM51" s="63"/>
      <c r="NQN51" s="64"/>
      <c r="NQO51" s="63"/>
      <c r="NQP51" s="63"/>
      <c r="NQQ51" s="63"/>
      <c r="NQR51" s="63"/>
      <c r="NQS51" s="63"/>
      <c r="NQT51" s="63"/>
      <c r="NQU51" s="63"/>
      <c r="NQV51" s="64"/>
      <c r="NQW51" s="63"/>
      <c r="NQX51" s="63"/>
      <c r="NQY51" s="63"/>
      <c r="NQZ51" s="63"/>
      <c r="NRA51" s="63"/>
      <c r="NRB51" s="63"/>
      <c r="NRC51" s="63"/>
      <c r="NRD51" s="64"/>
      <c r="NRE51" s="63"/>
      <c r="NRF51" s="63"/>
      <c r="NRG51" s="63"/>
      <c r="NRH51" s="63"/>
      <c r="NRI51" s="63"/>
      <c r="NRJ51" s="63"/>
      <c r="NRK51" s="63"/>
      <c r="NRL51" s="64"/>
      <c r="NRM51" s="63"/>
      <c r="NRN51" s="63"/>
      <c r="NRO51" s="63"/>
      <c r="NRP51" s="63"/>
      <c r="NRQ51" s="63"/>
      <c r="NRR51" s="63"/>
      <c r="NRS51" s="63"/>
      <c r="NRT51" s="64"/>
      <c r="NRU51" s="63"/>
      <c r="NRV51" s="63"/>
      <c r="NRW51" s="63"/>
      <c r="NRX51" s="63"/>
      <c r="NRY51" s="63"/>
      <c r="NRZ51" s="63"/>
      <c r="NSA51" s="63"/>
      <c r="NSB51" s="64"/>
      <c r="NSC51" s="63"/>
      <c r="NSD51" s="63"/>
      <c r="NSE51" s="63"/>
      <c r="NSF51" s="63"/>
      <c r="NSG51" s="63"/>
      <c r="NSH51" s="63"/>
      <c r="NSI51" s="63"/>
      <c r="NSJ51" s="64"/>
      <c r="NSK51" s="63"/>
      <c r="NSL51" s="63"/>
      <c r="NSM51" s="63"/>
      <c r="NSN51" s="63"/>
      <c r="NSO51" s="63"/>
      <c r="NSP51" s="63"/>
      <c r="NSQ51" s="63"/>
      <c r="NSR51" s="64"/>
      <c r="NSS51" s="63"/>
      <c r="NST51" s="63"/>
      <c r="NSU51" s="63"/>
      <c r="NSV51" s="63"/>
      <c r="NSW51" s="63"/>
      <c r="NSX51" s="63"/>
      <c r="NSY51" s="63"/>
      <c r="NSZ51" s="64"/>
      <c r="NTA51" s="63"/>
      <c r="NTB51" s="63"/>
      <c r="NTC51" s="63"/>
      <c r="NTD51" s="63"/>
      <c r="NTE51" s="63"/>
      <c r="NTF51" s="63"/>
      <c r="NTG51" s="63"/>
      <c r="NTH51" s="64"/>
      <c r="NTI51" s="63"/>
      <c r="NTJ51" s="63"/>
      <c r="NTK51" s="63"/>
      <c r="NTL51" s="63"/>
      <c r="NTM51" s="63"/>
      <c r="NTN51" s="63"/>
      <c r="NTO51" s="63"/>
      <c r="NTP51" s="64"/>
      <c r="NTQ51" s="63"/>
      <c r="NTR51" s="63"/>
      <c r="NTS51" s="63"/>
      <c r="NTT51" s="63"/>
      <c r="NTU51" s="63"/>
      <c r="NTV51" s="63"/>
      <c r="NTW51" s="63"/>
      <c r="NTX51" s="64"/>
      <c r="NTY51" s="63"/>
      <c r="NTZ51" s="63"/>
      <c r="NUA51" s="63"/>
      <c r="NUB51" s="63"/>
      <c r="NUC51" s="63"/>
      <c r="NUD51" s="63"/>
      <c r="NUE51" s="63"/>
      <c r="NUF51" s="64"/>
      <c r="NUG51" s="63"/>
      <c r="NUH51" s="63"/>
      <c r="NUI51" s="63"/>
      <c r="NUJ51" s="63"/>
      <c r="NUK51" s="63"/>
      <c r="NUL51" s="63"/>
      <c r="NUM51" s="63"/>
      <c r="NUN51" s="64"/>
      <c r="NUO51" s="63"/>
      <c r="NUP51" s="63"/>
      <c r="NUQ51" s="63"/>
      <c r="NUR51" s="63"/>
      <c r="NUS51" s="63"/>
      <c r="NUT51" s="63"/>
      <c r="NUU51" s="63"/>
      <c r="NUV51" s="64"/>
      <c r="NUW51" s="63"/>
      <c r="NUX51" s="63"/>
      <c r="NUY51" s="63"/>
      <c r="NUZ51" s="63"/>
      <c r="NVA51" s="63"/>
      <c r="NVB51" s="63"/>
      <c r="NVC51" s="63"/>
      <c r="NVD51" s="64"/>
      <c r="NVE51" s="63"/>
      <c r="NVF51" s="63"/>
      <c r="NVG51" s="63"/>
      <c r="NVH51" s="63"/>
      <c r="NVI51" s="63"/>
      <c r="NVJ51" s="63"/>
      <c r="NVK51" s="63"/>
      <c r="NVL51" s="64"/>
      <c r="NVM51" s="63"/>
      <c r="NVN51" s="63"/>
      <c r="NVO51" s="63"/>
      <c r="NVP51" s="63"/>
      <c r="NVQ51" s="63"/>
      <c r="NVR51" s="63"/>
      <c r="NVS51" s="63"/>
      <c r="NVT51" s="64"/>
      <c r="NVU51" s="63"/>
      <c r="NVV51" s="63"/>
      <c r="NVW51" s="63"/>
      <c r="NVX51" s="63"/>
      <c r="NVY51" s="63"/>
      <c r="NVZ51" s="63"/>
      <c r="NWA51" s="63"/>
      <c r="NWB51" s="64"/>
      <c r="NWC51" s="63"/>
      <c r="NWD51" s="63"/>
      <c r="NWE51" s="63"/>
      <c r="NWF51" s="63"/>
      <c r="NWG51" s="63"/>
      <c r="NWH51" s="63"/>
      <c r="NWI51" s="63"/>
      <c r="NWJ51" s="64"/>
      <c r="NWK51" s="63"/>
      <c r="NWL51" s="63"/>
      <c r="NWM51" s="63"/>
      <c r="NWN51" s="63"/>
      <c r="NWO51" s="63"/>
      <c r="NWP51" s="63"/>
      <c r="NWQ51" s="63"/>
      <c r="NWR51" s="64"/>
      <c r="NWS51" s="63"/>
      <c r="NWT51" s="63"/>
      <c r="NWU51" s="63"/>
      <c r="NWV51" s="63"/>
      <c r="NWW51" s="63"/>
      <c r="NWX51" s="63"/>
      <c r="NWY51" s="63"/>
      <c r="NWZ51" s="64"/>
      <c r="NXA51" s="63"/>
      <c r="NXB51" s="63"/>
      <c r="NXC51" s="63"/>
      <c r="NXD51" s="63"/>
      <c r="NXE51" s="63"/>
      <c r="NXF51" s="63"/>
      <c r="NXG51" s="63"/>
      <c r="NXH51" s="64"/>
      <c r="NXI51" s="63"/>
      <c r="NXJ51" s="63"/>
      <c r="NXK51" s="63"/>
      <c r="NXL51" s="63"/>
      <c r="NXM51" s="63"/>
      <c r="NXN51" s="63"/>
      <c r="NXO51" s="63"/>
      <c r="NXP51" s="64"/>
      <c r="NXQ51" s="63"/>
      <c r="NXR51" s="63"/>
      <c r="NXS51" s="63"/>
      <c r="NXT51" s="63"/>
      <c r="NXU51" s="63"/>
      <c r="NXV51" s="63"/>
      <c r="NXW51" s="63"/>
      <c r="NXX51" s="64"/>
      <c r="NXY51" s="63"/>
      <c r="NXZ51" s="63"/>
      <c r="NYA51" s="63"/>
      <c r="NYB51" s="63"/>
      <c r="NYC51" s="63"/>
      <c r="NYD51" s="63"/>
      <c r="NYE51" s="63"/>
      <c r="NYF51" s="64"/>
      <c r="NYG51" s="63"/>
      <c r="NYH51" s="63"/>
      <c r="NYI51" s="63"/>
      <c r="NYJ51" s="63"/>
      <c r="NYK51" s="63"/>
      <c r="NYL51" s="63"/>
      <c r="NYM51" s="63"/>
      <c r="NYN51" s="64"/>
      <c r="NYO51" s="63"/>
      <c r="NYP51" s="63"/>
      <c r="NYQ51" s="63"/>
      <c r="NYR51" s="63"/>
      <c r="NYS51" s="63"/>
      <c r="NYT51" s="63"/>
      <c r="NYU51" s="63"/>
      <c r="NYV51" s="64"/>
      <c r="NYW51" s="63"/>
      <c r="NYX51" s="63"/>
      <c r="NYY51" s="63"/>
      <c r="NYZ51" s="63"/>
      <c r="NZA51" s="63"/>
      <c r="NZB51" s="63"/>
      <c r="NZC51" s="63"/>
      <c r="NZD51" s="64"/>
      <c r="NZE51" s="63"/>
      <c r="NZF51" s="63"/>
      <c r="NZG51" s="63"/>
      <c r="NZH51" s="63"/>
      <c r="NZI51" s="63"/>
      <c r="NZJ51" s="63"/>
      <c r="NZK51" s="63"/>
      <c r="NZL51" s="64"/>
      <c r="NZM51" s="63"/>
      <c r="NZN51" s="63"/>
      <c r="NZO51" s="63"/>
      <c r="NZP51" s="63"/>
      <c r="NZQ51" s="63"/>
      <c r="NZR51" s="63"/>
      <c r="NZS51" s="63"/>
      <c r="NZT51" s="64"/>
      <c r="NZU51" s="63"/>
      <c r="NZV51" s="63"/>
      <c r="NZW51" s="63"/>
      <c r="NZX51" s="63"/>
      <c r="NZY51" s="63"/>
      <c r="NZZ51" s="63"/>
      <c r="OAA51" s="63"/>
      <c r="OAB51" s="64"/>
      <c r="OAC51" s="63"/>
      <c r="OAD51" s="63"/>
      <c r="OAE51" s="63"/>
      <c r="OAF51" s="63"/>
      <c r="OAG51" s="63"/>
      <c r="OAH51" s="63"/>
      <c r="OAI51" s="63"/>
      <c r="OAJ51" s="64"/>
      <c r="OAK51" s="63"/>
      <c r="OAL51" s="63"/>
      <c r="OAM51" s="63"/>
      <c r="OAN51" s="63"/>
      <c r="OAO51" s="63"/>
      <c r="OAP51" s="63"/>
      <c r="OAQ51" s="63"/>
      <c r="OAR51" s="64"/>
      <c r="OAS51" s="63"/>
      <c r="OAT51" s="63"/>
      <c r="OAU51" s="63"/>
      <c r="OAV51" s="63"/>
      <c r="OAW51" s="63"/>
      <c r="OAX51" s="63"/>
      <c r="OAY51" s="63"/>
      <c r="OAZ51" s="64"/>
      <c r="OBA51" s="63"/>
      <c r="OBB51" s="63"/>
      <c r="OBC51" s="63"/>
      <c r="OBD51" s="63"/>
      <c r="OBE51" s="63"/>
      <c r="OBF51" s="63"/>
      <c r="OBG51" s="63"/>
      <c r="OBH51" s="64"/>
      <c r="OBI51" s="63"/>
      <c r="OBJ51" s="63"/>
      <c r="OBK51" s="63"/>
      <c r="OBL51" s="63"/>
      <c r="OBM51" s="63"/>
      <c r="OBN51" s="63"/>
      <c r="OBO51" s="63"/>
      <c r="OBP51" s="64"/>
      <c r="OBQ51" s="63"/>
      <c r="OBR51" s="63"/>
      <c r="OBS51" s="63"/>
      <c r="OBT51" s="63"/>
      <c r="OBU51" s="63"/>
      <c r="OBV51" s="63"/>
      <c r="OBW51" s="63"/>
      <c r="OBX51" s="64"/>
      <c r="OBY51" s="63"/>
      <c r="OBZ51" s="63"/>
      <c r="OCA51" s="63"/>
      <c r="OCB51" s="63"/>
      <c r="OCC51" s="63"/>
      <c r="OCD51" s="63"/>
      <c r="OCE51" s="63"/>
      <c r="OCF51" s="64"/>
      <c r="OCG51" s="63"/>
      <c r="OCH51" s="63"/>
      <c r="OCI51" s="63"/>
      <c r="OCJ51" s="63"/>
      <c r="OCK51" s="63"/>
      <c r="OCL51" s="63"/>
      <c r="OCM51" s="63"/>
      <c r="OCN51" s="64"/>
      <c r="OCO51" s="63"/>
      <c r="OCP51" s="63"/>
      <c r="OCQ51" s="63"/>
      <c r="OCR51" s="63"/>
      <c r="OCS51" s="63"/>
      <c r="OCT51" s="63"/>
      <c r="OCU51" s="63"/>
      <c r="OCV51" s="64"/>
      <c r="OCW51" s="63"/>
      <c r="OCX51" s="63"/>
      <c r="OCY51" s="63"/>
      <c r="OCZ51" s="63"/>
      <c r="ODA51" s="63"/>
      <c r="ODB51" s="63"/>
      <c r="ODC51" s="63"/>
      <c r="ODD51" s="64"/>
      <c r="ODE51" s="63"/>
      <c r="ODF51" s="63"/>
      <c r="ODG51" s="63"/>
      <c r="ODH51" s="63"/>
      <c r="ODI51" s="63"/>
      <c r="ODJ51" s="63"/>
      <c r="ODK51" s="63"/>
      <c r="ODL51" s="64"/>
      <c r="ODM51" s="63"/>
      <c r="ODN51" s="63"/>
      <c r="ODO51" s="63"/>
      <c r="ODP51" s="63"/>
      <c r="ODQ51" s="63"/>
      <c r="ODR51" s="63"/>
      <c r="ODS51" s="63"/>
      <c r="ODT51" s="64"/>
      <c r="ODU51" s="63"/>
      <c r="ODV51" s="63"/>
      <c r="ODW51" s="63"/>
      <c r="ODX51" s="63"/>
      <c r="ODY51" s="63"/>
      <c r="ODZ51" s="63"/>
      <c r="OEA51" s="63"/>
      <c r="OEB51" s="64"/>
      <c r="OEC51" s="63"/>
      <c r="OED51" s="63"/>
      <c r="OEE51" s="63"/>
      <c r="OEF51" s="63"/>
      <c r="OEG51" s="63"/>
      <c r="OEH51" s="63"/>
      <c r="OEI51" s="63"/>
      <c r="OEJ51" s="64"/>
      <c r="OEK51" s="63"/>
      <c r="OEL51" s="63"/>
      <c r="OEM51" s="63"/>
      <c r="OEN51" s="63"/>
      <c r="OEO51" s="63"/>
      <c r="OEP51" s="63"/>
      <c r="OEQ51" s="63"/>
      <c r="OER51" s="64"/>
      <c r="OES51" s="63"/>
      <c r="OET51" s="63"/>
      <c r="OEU51" s="63"/>
      <c r="OEV51" s="63"/>
      <c r="OEW51" s="63"/>
      <c r="OEX51" s="63"/>
      <c r="OEY51" s="63"/>
      <c r="OEZ51" s="64"/>
      <c r="OFA51" s="63"/>
      <c r="OFB51" s="63"/>
      <c r="OFC51" s="63"/>
      <c r="OFD51" s="63"/>
      <c r="OFE51" s="63"/>
      <c r="OFF51" s="63"/>
      <c r="OFG51" s="63"/>
      <c r="OFH51" s="64"/>
      <c r="OFI51" s="63"/>
      <c r="OFJ51" s="63"/>
      <c r="OFK51" s="63"/>
      <c r="OFL51" s="63"/>
      <c r="OFM51" s="63"/>
      <c r="OFN51" s="63"/>
      <c r="OFO51" s="63"/>
      <c r="OFP51" s="64"/>
      <c r="OFQ51" s="63"/>
      <c r="OFR51" s="63"/>
      <c r="OFS51" s="63"/>
      <c r="OFT51" s="63"/>
      <c r="OFU51" s="63"/>
      <c r="OFV51" s="63"/>
      <c r="OFW51" s="63"/>
      <c r="OFX51" s="64"/>
      <c r="OFY51" s="63"/>
      <c r="OFZ51" s="63"/>
      <c r="OGA51" s="63"/>
      <c r="OGB51" s="63"/>
      <c r="OGC51" s="63"/>
      <c r="OGD51" s="63"/>
      <c r="OGE51" s="63"/>
      <c r="OGF51" s="64"/>
      <c r="OGG51" s="63"/>
      <c r="OGH51" s="63"/>
      <c r="OGI51" s="63"/>
      <c r="OGJ51" s="63"/>
      <c r="OGK51" s="63"/>
      <c r="OGL51" s="63"/>
      <c r="OGM51" s="63"/>
      <c r="OGN51" s="64"/>
      <c r="OGO51" s="63"/>
      <c r="OGP51" s="63"/>
      <c r="OGQ51" s="63"/>
      <c r="OGR51" s="63"/>
      <c r="OGS51" s="63"/>
      <c r="OGT51" s="63"/>
      <c r="OGU51" s="63"/>
      <c r="OGV51" s="64"/>
      <c r="OGW51" s="63"/>
      <c r="OGX51" s="63"/>
      <c r="OGY51" s="63"/>
      <c r="OGZ51" s="63"/>
      <c r="OHA51" s="63"/>
      <c r="OHB51" s="63"/>
      <c r="OHC51" s="63"/>
      <c r="OHD51" s="64"/>
      <c r="OHE51" s="63"/>
      <c r="OHF51" s="63"/>
      <c r="OHG51" s="63"/>
      <c r="OHH51" s="63"/>
      <c r="OHI51" s="63"/>
      <c r="OHJ51" s="63"/>
      <c r="OHK51" s="63"/>
      <c r="OHL51" s="64"/>
      <c r="OHM51" s="63"/>
      <c r="OHN51" s="63"/>
      <c r="OHO51" s="63"/>
      <c r="OHP51" s="63"/>
      <c r="OHQ51" s="63"/>
      <c r="OHR51" s="63"/>
      <c r="OHS51" s="63"/>
      <c r="OHT51" s="64"/>
      <c r="OHU51" s="63"/>
      <c r="OHV51" s="63"/>
      <c r="OHW51" s="63"/>
      <c r="OHX51" s="63"/>
      <c r="OHY51" s="63"/>
      <c r="OHZ51" s="63"/>
      <c r="OIA51" s="63"/>
      <c r="OIB51" s="64"/>
      <c r="OIC51" s="63"/>
      <c r="OID51" s="63"/>
      <c r="OIE51" s="63"/>
      <c r="OIF51" s="63"/>
      <c r="OIG51" s="63"/>
      <c r="OIH51" s="63"/>
      <c r="OII51" s="63"/>
      <c r="OIJ51" s="64"/>
      <c r="OIK51" s="63"/>
      <c r="OIL51" s="63"/>
      <c r="OIM51" s="63"/>
      <c r="OIN51" s="63"/>
      <c r="OIO51" s="63"/>
      <c r="OIP51" s="63"/>
      <c r="OIQ51" s="63"/>
      <c r="OIR51" s="64"/>
      <c r="OIS51" s="63"/>
      <c r="OIT51" s="63"/>
      <c r="OIU51" s="63"/>
      <c r="OIV51" s="63"/>
      <c r="OIW51" s="63"/>
      <c r="OIX51" s="63"/>
      <c r="OIY51" s="63"/>
      <c r="OIZ51" s="64"/>
      <c r="OJA51" s="63"/>
      <c r="OJB51" s="63"/>
      <c r="OJC51" s="63"/>
      <c r="OJD51" s="63"/>
      <c r="OJE51" s="63"/>
      <c r="OJF51" s="63"/>
      <c r="OJG51" s="63"/>
      <c r="OJH51" s="64"/>
      <c r="OJI51" s="63"/>
      <c r="OJJ51" s="63"/>
      <c r="OJK51" s="63"/>
      <c r="OJL51" s="63"/>
      <c r="OJM51" s="63"/>
      <c r="OJN51" s="63"/>
      <c r="OJO51" s="63"/>
      <c r="OJP51" s="64"/>
      <c r="OJQ51" s="63"/>
      <c r="OJR51" s="63"/>
      <c r="OJS51" s="63"/>
      <c r="OJT51" s="63"/>
      <c r="OJU51" s="63"/>
      <c r="OJV51" s="63"/>
      <c r="OJW51" s="63"/>
      <c r="OJX51" s="64"/>
      <c r="OJY51" s="63"/>
      <c r="OJZ51" s="63"/>
      <c r="OKA51" s="63"/>
      <c r="OKB51" s="63"/>
      <c r="OKC51" s="63"/>
      <c r="OKD51" s="63"/>
      <c r="OKE51" s="63"/>
      <c r="OKF51" s="64"/>
      <c r="OKG51" s="63"/>
      <c r="OKH51" s="63"/>
      <c r="OKI51" s="63"/>
      <c r="OKJ51" s="63"/>
      <c r="OKK51" s="63"/>
      <c r="OKL51" s="63"/>
      <c r="OKM51" s="63"/>
      <c r="OKN51" s="64"/>
      <c r="OKO51" s="63"/>
      <c r="OKP51" s="63"/>
      <c r="OKQ51" s="63"/>
      <c r="OKR51" s="63"/>
      <c r="OKS51" s="63"/>
      <c r="OKT51" s="63"/>
      <c r="OKU51" s="63"/>
      <c r="OKV51" s="64"/>
      <c r="OKW51" s="63"/>
      <c r="OKX51" s="63"/>
      <c r="OKY51" s="63"/>
      <c r="OKZ51" s="63"/>
      <c r="OLA51" s="63"/>
      <c r="OLB51" s="63"/>
      <c r="OLC51" s="63"/>
      <c r="OLD51" s="64"/>
      <c r="OLE51" s="63"/>
      <c r="OLF51" s="63"/>
      <c r="OLG51" s="63"/>
      <c r="OLH51" s="63"/>
      <c r="OLI51" s="63"/>
      <c r="OLJ51" s="63"/>
      <c r="OLK51" s="63"/>
      <c r="OLL51" s="64"/>
      <c r="OLM51" s="63"/>
      <c r="OLN51" s="63"/>
      <c r="OLO51" s="63"/>
      <c r="OLP51" s="63"/>
      <c r="OLQ51" s="63"/>
      <c r="OLR51" s="63"/>
      <c r="OLS51" s="63"/>
      <c r="OLT51" s="64"/>
      <c r="OLU51" s="63"/>
      <c r="OLV51" s="63"/>
      <c r="OLW51" s="63"/>
      <c r="OLX51" s="63"/>
      <c r="OLY51" s="63"/>
      <c r="OLZ51" s="63"/>
      <c r="OMA51" s="63"/>
      <c r="OMB51" s="64"/>
      <c r="OMC51" s="63"/>
      <c r="OMD51" s="63"/>
      <c r="OME51" s="63"/>
      <c r="OMF51" s="63"/>
      <c r="OMG51" s="63"/>
      <c r="OMH51" s="63"/>
      <c r="OMI51" s="63"/>
      <c r="OMJ51" s="64"/>
      <c r="OMK51" s="63"/>
      <c r="OML51" s="63"/>
      <c r="OMM51" s="63"/>
      <c r="OMN51" s="63"/>
      <c r="OMO51" s="63"/>
      <c r="OMP51" s="63"/>
      <c r="OMQ51" s="63"/>
      <c r="OMR51" s="64"/>
      <c r="OMS51" s="63"/>
      <c r="OMT51" s="63"/>
      <c r="OMU51" s="63"/>
      <c r="OMV51" s="63"/>
      <c r="OMW51" s="63"/>
      <c r="OMX51" s="63"/>
      <c r="OMY51" s="63"/>
      <c r="OMZ51" s="64"/>
      <c r="ONA51" s="63"/>
      <c r="ONB51" s="63"/>
      <c r="ONC51" s="63"/>
      <c r="OND51" s="63"/>
      <c r="ONE51" s="63"/>
      <c r="ONF51" s="63"/>
      <c r="ONG51" s="63"/>
      <c r="ONH51" s="64"/>
      <c r="ONI51" s="63"/>
      <c r="ONJ51" s="63"/>
      <c r="ONK51" s="63"/>
      <c r="ONL51" s="63"/>
      <c r="ONM51" s="63"/>
      <c r="ONN51" s="63"/>
      <c r="ONO51" s="63"/>
      <c r="ONP51" s="64"/>
      <c r="ONQ51" s="63"/>
      <c r="ONR51" s="63"/>
      <c r="ONS51" s="63"/>
      <c r="ONT51" s="63"/>
      <c r="ONU51" s="63"/>
      <c r="ONV51" s="63"/>
      <c r="ONW51" s="63"/>
      <c r="ONX51" s="64"/>
      <c r="ONY51" s="63"/>
      <c r="ONZ51" s="63"/>
      <c r="OOA51" s="63"/>
      <c r="OOB51" s="63"/>
      <c r="OOC51" s="63"/>
      <c r="OOD51" s="63"/>
      <c r="OOE51" s="63"/>
      <c r="OOF51" s="64"/>
      <c r="OOG51" s="63"/>
      <c r="OOH51" s="63"/>
      <c r="OOI51" s="63"/>
      <c r="OOJ51" s="63"/>
      <c r="OOK51" s="63"/>
      <c r="OOL51" s="63"/>
      <c r="OOM51" s="63"/>
      <c r="OON51" s="64"/>
      <c r="OOO51" s="63"/>
      <c r="OOP51" s="63"/>
      <c r="OOQ51" s="63"/>
      <c r="OOR51" s="63"/>
      <c r="OOS51" s="63"/>
      <c r="OOT51" s="63"/>
      <c r="OOU51" s="63"/>
      <c r="OOV51" s="64"/>
      <c r="OOW51" s="63"/>
      <c r="OOX51" s="63"/>
      <c r="OOY51" s="63"/>
      <c r="OOZ51" s="63"/>
      <c r="OPA51" s="63"/>
      <c r="OPB51" s="63"/>
      <c r="OPC51" s="63"/>
      <c r="OPD51" s="64"/>
      <c r="OPE51" s="63"/>
      <c r="OPF51" s="63"/>
      <c r="OPG51" s="63"/>
      <c r="OPH51" s="63"/>
      <c r="OPI51" s="63"/>
      <c r="OPJ51" s="63"/>
      <c r="OPK51" s="63"/>
      <c r="OPL51" s="64"/>
      <c r="OPM51" s="63"/>
      <c r="OPN51" s="63"/>
      <c r="OPO51" s="63"/>
      <c r="OPP51" s="63"/>
      <c r="OPQ51" s="63"/>
      <c r="OPR51" s="63"/>
      <c r="OPS51" s="63"/>
      <c r="OPT51" s="64"/>
      <c r="OPU51" s="63"/>
      <c r="OPV51" s="63"/>
      <c r="OPW51" s="63"/>
      <c r="OPX51" s="63"/>
      <c r="OPY51" s="63"/>
      <c r="OPZ51" s="63"/>
      <c r="OQA51" s="63"/>
      <c r="OQB51" s="64"/>
      <c r="OQC51" s="63"/>
      <c r="OQD51" s="63"/>
      <c r="OQE51" s="63"/>
      <c r="OQF51" s="63"/>
      <c r="OQG51" s="63"/>
      <c r="OQH51" s="63"/>
      <c r="OQI51" s="63"/>
      <c r="OQJ51" s="64"/>
      <c r="OQK51" s="63"/>
      <c r="OQL51" s="63"/>
      <c r="OQM51" s="63"/>
      <c r="OQN51" s="63"/>
      <c r="OQO51" s="63"/>
      <c r="OQP51" s="63"/>
      <c r="OQQ51" s="63"/>
      <c r="OQR51" s="64"/>
      <c r="OQS51" s="63"/>
      <c r="OQT51" s="63"/>
      <c r="OQU51" s="63"/>
      <c r="OQV51" s="63"/>
      <c r="OQW51" s="63"/>
      <c r="OQX51" s="63"/>
      <c r="OQY51" s="63"/>
      <c r="OQZ51" s="64"/>
      <c r="ORA51" s="63"/>
      <c r="ORB51" s="63"/>
      <c r="ORC51" s="63"/>
      <c r="ORD51" s="63"/>
      <c r="ORE51" s="63"/>
      <c r="ORF51" s="63"/>
      <c r="ORG51" s="63"/>
      <c r="ORH51" s="64"/>
      <c r="ORI51" s="63"/>
      <c r="ORJ51" s="63"/>
      <c r="ORK51" s="63"/>
      <c r="ORL51" s="63"/>
      <c r="ORM51" s="63"/>
      <c r="ORN51" s="63"/>
      <c r="ORO51" s="63"/>
      <c r="ORP51" s="64"/>
      <c r="ORQ51" s="63"/>
      <c r="ORR51" s="63"/>
      <c r="ORS51" s="63"/>
      <c r="ORT51" s="63"/>
      <c r="ORU51" s="63"/>
      <c r="ORV51" s="63"/>
      <c r="ORW51" s="63"/>
      <c r="ORX51" s="64"/>
      <c r="ORY51" s="63"/>
      <c r="ORZ51" s="63"/>
      <c r="OSA51" s="63"/>
      <c r="OSB51" s="63"/>
      <c r="OSC51" s="63"/>
      <c r="OSD51" s="63"/>
      <c r="OSE51" s="63"/>
      <c r="OSF51" s="64"/>
      <c r="OSG51" s="63"/>
      <c r="OSH51" s="63"/>
      <c r="OSI51" s="63"/>
      <c r="OSJ51" s="63"/>
      <c r="OSK51" s="63"/>
      <c r="OSL51" s="63"/>
      <c r="OSM51" s="63"/>
      <c r="OSN51" s="64"/>
      <c r="OSO51" s="63"/>
      <c r="OSP51" s="63"/>
      <c r="OSQ51" s="63"/>
      <c r="OSR51" s="63"/>
      <c r="OSS51" s="63"/>
      <c r="OST51" s="63"/>
      <c r="OSU51" s="63"/>
      <c r="OSV51" s="64"/>
      <c r="OSW51" s="63"/>
      <c r="OSX51" s="63"/>
      <c r="OSY51" s="63"/>
      <c r="OSZ51" s="63"/>
      <c r="OTA51" s="63"/>
      <c r="OTB51" s="63"/>
      <c r="OTC51" s="63"/>
      <c r="OTD51" s="64"/>
      <c r="OTE51" s="63"/>
      <c r="OTF51" s="63"/>
      <c r="OTG51" s="63"/>
      <c r="OTH51" s="63"/>
      <c r="OTI51" s="63"/>
      <c r="OTJ51" s="63"/>
      <c r="OTK51" s="63"/>
      <c r="OTL51" s="64"/>
      <c r="OTM51" s="63"/>
      <c r="OTN51" s="63"/>
      <c r="OTO51" s="63"/>
      <c r="OTP51" s="63"/>
      <c r="OTQ51" s="63"/>
      <c r="OTR51" s="63"/>
      <c r="OTS51" s="63"/>
      <c r="OTT51" s="64"/>
      <c r="OTU51" s="63"/>
      <c r="OTV51" s="63"/>
      <c r="OTW51" s="63"/>
      <c r="OTX51" s="63"/>
      <c r="OTY51" s="63"/>
      <c r="OTZ51" s="63"/>
      <c r="OUA51" s="63"/>
      <c r="OUB51" s="64"/>
      <c r="OUC51" s="63"/>
      <c r="OUD51" s="63"/>
      <c r="OUE51" s="63"/>
      <c r="OUF51" s="63"/>
      <c r="OUG51" s="63"/>
      <c r="OUH51" s="63"/>
      <c r="OUI51" s="63"/>
      <c r="OUJ51" s="64"/>
      <c r="OUK51" s="63"/>
      <c r="OUL51" s="63"/>
      <c r="OUM51" s="63"/>
      <c r="OUN51" s="63"/>
      <c r="OUO51" s="63"/>
      <c r="OUP51" s="63"/>
      <c r="OUQ51" s="63"/>
      <c r="OUR51" s="64"/>
      <c r="OUS51" s="63"/>
      <c r="OUT51" s="63"/>
      <c r="OUU51" s="63"/>
      <c r="OUV51" s="63"/>
      <c r="OUW51" s="63"/>
      <c r="OUX51" s="63"/>
      <c r="OUY51" s="63"/>
      <c r="OUZ51" s="64"/>
      <c r="OVA51" s="63"/>
      <c r="OVB51" s="63"/>
      <c r="OVC51" s="63"/>
      <c r="OVD51" s="63"/>
      <c r="OVE51" s="63"/>
      <c r="OVF51" s="63"/>
      <c r="OVG51" s="63"/>
      <c r="OVH51" s="64"/>
      <c r="OVI51" s="63"/>
      <c r="OVJ51" s="63"/>
      <c r="OVK51" s="63"/>
      <c r="OVL51" s="63"/>
      <c r="OVM51" s="63"/>
      <c r="OVN51" s="63"/>
      <c r="OVO51" s="63"/>
      <c r="OVP51" s="64"/>
      <c r="OVQ51" s="63"/>
      <c r="OVR51" s="63"/>
      <c r="OVS51" s="63"/>
      <c r="OVT51" s="63"/>
      <c r="OVU51" s="63"/>
      <c r="OVV51" s="63"/>
      <c r="OVW51" s="63"/>
      <c r="OVX51" s="64"/>
      <c r="OVY51" s="63"/>
      <c r="OVZ51" s="63"/>
      <c r="OWA51" s="63"/>
      <c r="OWB51" s="63"/>
      <c r="OWC51" s="63"/>
      <c r="OWD51" s="63"/>
      <c r="OWE51" s="63"/>
      <c r="OWF51" s="64"/>
      <c r="OWG51" s="63"/>
      <c r="OWH51" s="63"/>
      <c r="OWI51" s="63"/>
      <c r="OWJ51" s="63"/>
      <c r="OWK51" s="63"/>
      <c r="OWL51" s="63"/>
      <c r="OWM51" s="63"/>
      <c r="OWN51" s="64"/>
      <c r="OWO51" s="63"/>
      <c r="OWP51" s="63"/>
      <c r="OWQ51" s="63"/>
      <c r="OWR51" s="63"/>
      <c r="OWS51" s="63"/>
      <c r="OWT51" s="63"/>
      <c r="OWU51" s="63"/>
      <c r="OWV51" s="64"/>
      <c r="OWW51" s="63"/>
      <c r="OWX51" s="63"/>
      <c r="OWY51" s="63"/>
      <c r="OWZ51" s="63"/>
      <c r="OXA51" s="63"/>
      <c r="OXB51" s="63"/>
      <c r="OXC51" s="63"/>
      <c r="OXD51" s="64"/>
      <c r="OXE51" s="63"/>
      <c r="OXF51" s="63"/>
      <c r="OXG51" s="63"/>
      <c r="OXH51" s="63"/>
      <c r="OXI51" s="63"/>
      <c r="OXJ51" s="63"/>
      <c r="OXK51" s="63"/>
      <c r="OXL51" s="64"/>
      <c r="OXM51" s="63"/>
      <c r="OXN51" s="63"/>
      <c r="OXO51" s="63"/>
      <c r="OXP51" s="63"/>
      <c r="OXQ51" s="63"/>
      <c r="OXR51" s="63"/>
      <c r="OXS51" s="63"/>
      <c r="OXT51" s="64"/>
      <c r="OXU51" s="63"/>
      <c r="OXV51" s="63"/>
      <c r="OXW51" s="63"/>
      <c r="OXX51" s="63"/>
      <c r="OXY51" s="63"/>
      <c r="OXZ51" s="63"/>
      <c r="OYA51" s="63"/>
      <c r="OYB51" s="64"/>
      <c r="OYC51" s="63"/>
      <c r="OYD51" s="63"/>
      <c r="OYE51" s="63"/>
      <c r="OYF51" s="63"/>
      <c r="OYG51" s="63"/>
      <c r="OYH51" s="63"/>
      <c r="OYI51" s="63"/>
      <c r="OYJ51" s="64"/>
      <c r="OYK51" s="63"/>
      <c r="OYL51" s="63"/>
      <c r="OYM51" s="63"/>
      <c r="OYN51" s="63"/>
      <c r="OYO51" s="63"/>
      <c r="OYP51" s="63"/>
      <c r="OYQ51" s="63"/>
      <c r="OYR51" s="64"/>
      <c r="OYS51" s="63"/>
      <c r="OYT51" s="63"/>
      <c r="OYU51" s="63"/>
      <c r="OYV51" s="63"/>
      <c r="OYW51" s="63"/>
      <c r="OYX51" s="63"/>
      <c r="OYY51" s="63"/>
      <c r="OYZ51" s="64"/>
      <c r="OZA51" s="63"/>
      <c r="OZB51" s="63"/>
      <c r="OZC51" s="63"/>
      <c r="OZD51" s="63"/>
      <c r="OZE51" s="63"/>
      <c r="OZF51" s="63"/>
      <c r="OZG51" s="63"/>
      <c r="OZH51" s="64"/>
      <c r="OZI51" s="63"/>
      <c r="OZJ51" s="63"/>
      <c r="OZK51" s="63"/>
      <c r="OZL51" s="63"/>
      <c r="OZM51" s="63"/>
      <c r="OZN51" s="63"/>
      <c r="OZO51" s="63"/>
      <c r="OZP51" s="64"/>
      <c r="OZQ51" s="63"/>
      <c r="OZR51" s="63"/>
      <c r="OZS51" s="63"/>
      <c r="OZT51" s="63"/>
      <c r="OZU51" s="63"/>
      <c r="OZV51" s="63"/>
      <c r="OZW51" s="63"/>
      <c r="OZX51" s="64"/>
      <c r="OZY51" s="63"/>
      <c r="OZZ51" s="63"/>
      <c r="PAA51" s="63"/>
      <c r="PAB51" s="63"/>
      <c r="PAC51" s="63"/>
      <c r="PAD51" s="63"/>
      <c r="PAE51" s="63"/>
      <c r="PAF51" s="64"/>
      <c r="PAG51" s="63"/>
      <c r="PAH51" s="63"/>
      <c r="PAI51" s="63"/>
      <c r="PAJ51" s="63"/>
      <c r="PAK51" s="63"/>
      <c r="PAL51" s="63"/>
      <c r="PAM51" s="63"/>
      <c r="PAN51" s="64"/>
      <c r="PAO51" s="63"/>
      <c r="PAP51" s="63"/>
      <c r="PAQ51" s="63"/>
      <c r="PAR51" s="63"/>
      <c r="PAS51" s="63"/>
      <c r="PAT51" s="63"/>
      <c r="PAU51" s="63"/>
      <c r="PAV51" s="64"/>
      <c r="PAW51" s="63"/>
      <c r="PAX51" s="63"/>
      <c r="PAY51" s="63"/>
      <c r="PAZ51" s="63"/>
      <c r="PBA51" s="63"/>
      <c r="PBB51" s="63"/>
      <c r="PBC51" s="63"/>
      <c r="PBD51" s="64"/>
      <c r="PBE51" s="63"/>
      <c r="PBF51" s="63"/>
      <c r="PBG51" s="63"/>
      <c r="PBH51" s="63"/>
      <c r="PBI51" s="63"/>
      <c r="PBJ51" s="63"/>
      <c r="PBK51" s="63"/>
      <c r="PBL51" s="64"/>
      <c r="PBM51" s="63"/>
      <c r="PBN51" s="63"/>
      <c r="PBO51" s="63"/>
      <c r="PBP51" s="63"/>
      <c r="PBQ51" s="63"/>
      <c r="PBR51" s="63"/>
      <c r="PBS51" s="63"/>
      <c r="PBT51" s="64"/>
      <c r="PBU51" s="63"/>
      <c r="PBV51" s="63"/>
      <c r="PBW51" s="63"/>
      <c r="PBX51" s="63"/>
      <c r="PBY51" s="63"/>
      <c r="PBZ51" s="63"/>
      <c r="PCA51" s="63"/>
      <c r="PCB51" s="64"/>
      <c r="PCC51" s="63"/>
      <c r="PCD51" s="63"/>
      <c r="PCE51" s="63"/>
      <c r="PCF51" s="63"/>
      <c r="PCG51" s="63"/>
      <c r="PCH51" s="63"/>
      <c r="PCI51" s="63"/>
      <c r="PCJ51" s="64"/>
      <c r="PCK51" s="63"/>
      <c r="PCL51" s="63"/>
      <c r="PCM51" s="63"/>
      <c r="PCN51" s="63"/>
      <c r="PCO51" s="63"/>
      <c r="PCP51" s="63"/>
      <c r="PCQ51" s="63"/>
      <c r="PCR51" s="64"/>
      <c r="PCS51" s="63"/>
      <c r="PCT51" s="63"/>
      <c r="PCU51" s="63"/>
      <c r="PCV51" s="63"/>
      <c r="PCW51" s="63"/>
      <c r="PCX51" s="63"/>
      <c r="PCY51" s="63"/>
      <c r="PCZ51" s="64"/>
      <c r="PDA51" s="63"/>
      <c r="PDB51" s="63"/>
      <c r="PDC51" s="63"/>
      <c r="PDD51" s="63"/>
      <c r="PDE51" s="63"/>
      <c r="PDF51" s="63"/>
      <c r="PDG51" s="63"/>
      <c r="PDH51" s="64"/>
      <c r="PDI51" s="63"/>
      <c r="PDJ51" s="63"/>
      <c r="PDK51" s="63"/>
      <c r="PDL51" s="63"/>
      <c r="PDM51" s="63"/>
      <c r="PDN51" s="63"/>
      <c r="PDO51" s="63"/>
      <c r="PDP51" s="64"/>
      <c r="PDQ51" s="63"/>
      <c r="PDR51" s="63"/>
      <c r="PDS51" s="63"/>
      <c r="PDT51" s="63"/>
      <c r="PDU51" s="63"/>
      <c r="PDV51" s="63"/>
      <c r="PDW51" s="63"/>
      <c r="PDX51" s="64"/>
      <c r="PDY51" s="63"/>
      <c r="PDZ51" s="63"/>
      <c r="PEA51" s="63"/>
      <c r="PEB51" s="63"/>
      <c r="PEC51" s="63"/>
      <c r="PED51" s="63"/>
      <c r="PEE51" s="63"/>
      <c r="PEF51" s="64"/>
      <c r="PEG51" s="63"/>
      <c r="PEH51" s="63"/>
      <c r="PEI51" s="63"/>
      <c r="PEJ51" s="63"/>
      <c r="PEK51" s="63"/>
      <c r="PEL51" s="63"/>
      <c r="PEM51" s="63"/>
      <c r="PEN51" s="64"/>
      <c r="PEO51" s="63"/>
      <c r="PEP51" s="63"/>
      <c r="PEQ51" s="63"/>
      <c r="PER51" s="63"/>
      <c r="PES51" s="63"/>
      <c r="PET51" s="63"/>
      <c r="PEU51" s="63"/>
      <c r="PEV51" s="64"/>
      <c r="PEW51" s="63"/>
      <c r="PEX51" s="63"/>
      <c r="PEY51" s="63"/>
      <c r="PEZ51" s="63"/>
      <c r="PFA51" s="63"/>
      <c r="PFB51" s="63"/>
      <c r="PFC51" s="63"/>
      <c r="PFD51" s="64"/>
      <c r="PFE51" s="63"/>
      <c r="PFF51" s="63"/>
      <c r="PFG51" s="63"/>
      <c r="PFH51" s="63"/>
      <c r="PFI51" s="63"/>
      <c r="PFJ51" s="63"/>
      <c r="PFK51" s="63"/>
      <c r="PFL51" s="64"/>
      <c r="PFM51" s="63"/>
      <c r="PFN51" s="63"/>
      <c r="PFO51" s="63"/>
      <c r="PFP51" s="63"/>
      <c r="PFQ51" s="63"/>
      <c r="PFR51" s="63"/>
      <c r="PFS51" s="63"/>
      <c r="PFT51" s="64"/>
      <c r="PFU51" s="63"/>
      <c r="PFV51" s="63"/>
      <c r="PFW51" s="63"/>
      <c r="PFX51" s="63"/>
      <c r="PFY51" s="63"/>
      <c r="PFZ51" s="63"/>
      <c r="PGA51" s="63"/>
      <c r="PGB51" s="64"/>
      <c r="PGC51" s="63"/>
      <c r="PGD51" s="63"/>
      <c r="PGE51" s="63"/>
      <c r="PGF51" s="63"/>
      <c r="PGG51" s="63"/>
      <c r="PGH51" s="63"/>
      <c r="PGI51" s="63"/>
      <c r="PGJ51" s="64"/>
      <c r="PGK51" s="63"/>
      <c r="PGL51" s="63"/>
      <c r="PGM51" s="63"/>
      <c r="PGN51" s="63"/>
      <c r="PGO51" s="63"/>
      <c r="PGP51" s="63"/>
      <c r="PGQ51" s="63"/>
      <c r="PGR51" s="64"/>
      <c r="PGS51" s="63"/>
      <c r="PGT51" s="63"/>
      <c r="PGU51" s="63"/>
      <c r="PGV51" s="63"/>
      <c r="PGW51" s="63"/>
      <c r="PGX51" s="63"/>
      <c r="PGY51" s="63"/>
      <c r="PGZ51" s="64"/>
      <c r="PHA51" s="63"/>
      <c r="PHB51" s="63"/>
      <c r="PHC51" s="63"/>
      <c r="PHD51" s="63"/>
      <c r="PHE51" s="63"/>
      <c r="PHF51" s="63"/>
      <c r="PHG51" s="63"/>
      <c r="PHH51" s="64"/>
      <c r="PHI51" s="63"/>
      <c r="PHJ51" s="63"/>
      <c r="PHK51" s="63"/>
      <c r="PHL51" s="63"/>
      <c r="PHM51" s="63"/>
      <c r="PHN51" s="63"/>
      <c r="PHO51" s="63"/>
      <c r="PHP51" s="64"/>
      <c r="PHQ51" s="63"/>
      <c r="PHR51" s="63"/>
      <c r="PHS51" s="63"/>
      <c r="PHT51" s="63"/>
      <c r="PHU51" s="63"/>
      <c r="PHV51" s="63"/>
      <c r="PHW51" s="63"/>
      <c r="PHX51" s="64"/>
      <c r="PHY51" s="63"/>
      <c r="PHZ51" s="63"/>
      <c r="PIA51" s="63"/>
      <c r="PIB51" s="63"/>
      <c r="PIC51" s="63"/>
      <c r="PID51" s="63"/>
      <c r="PIE51" s="63"/>
      <c r="PIF51" s="64"/>
      <c r="PIG51" s="63"/>
      <c r="PIH51" s="63"/>
      <c r="PII51" s="63"/>
      <c r="PIJ51" s="63"/>
      <c r="PIK51" s="63"/>
      <c r="PIL51" s="63"/>
      <c r="PIM51" s="63"/>
      <c r="PIN51" s="64"/>
      <c r="PIO51" s="63"/>
      <c r="PIP51" s="63"/>
      <c r="PIQ51" s="63"/>
      <c r="PIR51" s="63"/>
      <c r="PIS51" s="63"/>
      <c r="PIT51" s="63"/>
      <c r="PIU51" s="63"/>
      <c r="PIV51" s="64"/>
      <c r="PIW51" s="63"/>
      <c r="PIX51" s="63"/>
      <c r="PIY51" s="63"/>
      <c r="PIZ51" s="63"/>
      <c r="PJA51" s="63"/>
      <c r="PJB51" s="63"/>
      <c r="PJC51" s="63"/>
      <c r="PJD51" s="64"/>
      <c r="PJE51" s="63"/>
      <c r="PJF51" s="63"/>
      <c r="PJG51" s="63"/>
      <c r="PJH51" s="63"/>
      <c r="PJI51" s="63"/>
      <c r="PJJ51" s="63"/>
      <c r="PJK51" s="63"/>
      <c r="PJL51" s="64"/>
      <c r="PJM51" s="63"/>
      <c r="PJN51" s="63"/>
      <c r="PJO51" s="63"/>
      <c r="PJP51" s="63"/>
      <c r="PJQ51" s="63"/>
      <c r="PJR51" s="63"/>
      <c r="PJS51" s="63"/>
      <c r="PJT51" s="64"/>
      <c r="PJU51" s="63"/>
      <c r="PJV51" s="63"/>
      <c r="PJW51" s="63"/>
      <c r="PJX51" s="63"/>
      <c r="PJY51" s="63"/>
      <c r="PJZ51" s="63"/>
      <c r="PKA51" s="63"/>
      <c r="PKB51" s="64"/>
      <c r="PKC51" s="63"/>
      <c r="PKD51" s="63"/>
      <c r="PKE51" s="63"/>
      <c r="PKF51" s="63"/>
      <c r="PKG51" s="63"/>
      <c r="PKH51" s="63"/>
      <c r="PKI51" s="63"/>
      <c r="PKJ51" s="64"/>
      <c r="PKK51" s="63"/>
      <c r="PKL51" s="63"/>
      <c r="PKM51" s="63"/>
      <c r="PKN51" s="63"/>
      <c r="PKO51" s="63"/>
      <c r="PKP51" s="63"/>
      <c r="PKQ51" s="63"/>
      <c r="PKR51" s="64"/>
      <c r="PKS51" s="63"/>
      <c r="PKT51" s="63"/>
      <c r="PKU51" s="63"/>
      <c r="PKV51" s="63"/>
      <c r="PKW51" s="63"/>
      <c r="PKX51" s="63"/>
      <c r="PKY51" s="63"/>
      <c r="PKZ51" s="64"/>
      <c r="PLA51" s="63"/>
      <c r="PLB51" s="63"/>
      <c r="PLC51" s="63"/>
      <c r="PLD51" s="63"/>
      <c r="PLE51" s="63"/>
      <c r="PLF51" s="63"/>
      <c r="PLG51" s="63"/>
      <c r="PLH51" s="64"/>
      <c r="PLI51" s="63"/>
      <c r="PLJ51" s="63"/>
      <c r="PLK51" s="63"/>
      <c r="PLL51" s="63"/>
      <c r="PLM51" s="63"/>
      <c r="PLN51" s="63"/>
      <c r="PLO51" s="63"/>
      <c r="PLP51" s="64"/>
      <c r="PLQ51" s="63"/>
      <c r="PLR51" s="63"/>
      <c r="PLS51" s="63"/>
      <c r="PLT51" s="63"/>
      <c r="PLU51" s="63"/>
      <c r="PLV51" s="63"/>
      <c r="PLW51" s="63"/>
      <c r="PLX51" s="64"/>
      <c r="PLY51" s="63"/>
      <c r="PLZ51" s="63"/>
      <c r="PMA51" s="63"/>
      <c r="PMB51" s="63"/>
      <c r="PMC51" s="63"/>
      <c r="PMD51" s="63"/>
      <c r="PME51" s="63"/>
      <c r="PMF51" s="64"/>
      <c r="PMG51" s="63"/>
      <c r="PMH51" s="63"/>
      <c r="PMI51" s="63"/>
      <c r="PMJ51" s="63"/>
      <c r="PMK51" s="63"/>
      <c r="PML51" s="63"/>
      <c r="PMM51" s="63"/>
      <c r="PMN51" s="64"/>
      <c r="PMO51" s="63"/>
      <c r="PMP51" s="63"/>
      <c r="PMQ51" s="63"/>
      <c r="PMR51" s="63"/>
      <c r="PMS51" s="63"/>
      <c r="PMT51" s="63"/>
      <c r="PMU51" s="63"/>
      <c r="PMV51" s="64"/>
      <c r="PMW51" s="63"/>
      <c r="PMX51" s="63"/>
      <c r="PMY51" s="63"/>
      <c r="PMZ51" s="63"/>
      <c r="PNA51" s="63"/>
      <c r="PNB51" s="63"/>
      <c r="PNC51" s="63"/>
      <c r="PND51" s="64"/>
      <c r="PNE51" s="63"/>
      <c r="PNF51" s="63"/>
      <c r="PNG51" s="63"/>
      <c r="PNH51" s="63"/>
      <c r="PNI51" s="63"/>
      <c r="PNJ51" s="63"/>
      <c r="PNK51" s="63"/>
      <c r="PNL51" s="64"/>
      <c r="PNM51" s="63"/>
      <c r="PNN51" s="63"/>
      <c r="PNO51" s="63"/>
      <c r="PNP51" s="63"/>
      <c r="PNQ51" s="63"/>
      <c r="PNR51" s="63"/>
      <c r="PNS51" s="63"/>
      <c r="PNT51" s="64"/>
      <c r="PNU51" s="63"/>
      <c r="PNV51" s="63"/>
      <c r="PNW51" s="63"/>
      <c r="PNX51" s="63"/>
      <c r="PNY51" s="63"/>
      <c r="PNZ51" s="63"/>
      <c r="POA51" s="63"/>
      <c r="POB51" s="64"/>
      <c r="POC51" s="63"/>
      <c r="POD51" s="63"/>
      <c r="POE51" s="63"/>
      <c r="POF51" s="63"/>
      <c r="POG51" s="63"/>
      <c r="POH51" s="63"/>
      <c r="POI51" s="63"/>
      <c r="POJ51" s="64"/>
      <c r="POK51" s="63"/>
      <c r="POL51" s="63"/>
      <c r="POM51" s="63"/>
      <c r="PON51" s="63"/>
      <c r="POO51" s="63"/>
      <c r="POP51" s="63"/>
      <c r="POQ51" s="63"/>
      <c r="POR51" s="64"/>
      <c r="POS51" s="63"/>
      <c r="POT51" s="63"/>
      <c r="POU51" s="63"/>
      <c r="POV51" s="63"/>
      <c r="POW51" s="63"/>
      <c r="POX51" s="63"/>
      <c r="POY51" s="63"/>
      <c r="POZ51" s="64"/>
      <c r="PPA51" s="63"/>
      <c r="PPB51" s="63"/>
      <c r="PPC51" s="63"/>
      <c r="PPD51" s="63"/>
      <c r="PPE51" s="63"/>
      <c r="PPF51" s="63"/>
      <c r="PPG51" s="63"/>
      <c r="PPH51" s="64"/>
      <c r="PPI51" s="63"/>
      <c r="PPJ51" s="63"/>
      <c r="PPK51" s="63"/>
      <c r="PPL51" s="63"/>
      <c r="PPM51" s="63"/>
      <c r="PPN51" s="63"/>
      <c r="PPO51" s="63"/>
      <c r="PPP51" s="64"/>
      <c r="PPQ51" s="63"/>
      <c r="PPR51" s="63"/>
      <c r="PPS51" s="63"/>
      <c r="PPT51" s="63"/>
      <c r="PPU51" s="63"/>
      <c r="PPV51" s="63"/>
      <c r="PPW51" s="63"/>
      <c r="PPX51" s="64"/>
      <c r="PPY51" s="63"/>
      <c r="PPZ51" s="63"/>
      <c r="PQA51" s="63"/>
      <c r="PQB51" s="63"/>
      <c r="PQC51" s="63"/>
      <c r="PQD51" s="63"/>
      <c r="PQE51" s="63"/>
      <c r="PQF51" s="64"/>
      <c r="PQG51" s="63"/>
      <c r="PQH51" s="63"/>
      <c r="PQI51" s="63"/>
      <c r="PQJ51" s="63"/>
      <c r="PQK51" s="63"/>
      <c r="PQL51" s="63"/>
      <c r="PQM51" s="63"/>
      <c r="PQN51" s="64"/>
      <c r="PQO51" s="63"/>
      <c r="PQP51" s="63"/>
      <c r="PQQ51" s="63"/>
      <c r="PQR51" s="63"/>
      <c r="PQS51" s="63"/>
      <c r="PQT51" s="63"/>
      <c r="PQU51" s="63"/>
      <c r="PQV51" s="64"/>
      <c r="PQW51" s="63"/>
      <c r="PQX51" s="63"/>
      <c r="PQY51" s="63"/>
      <c r="PQZ51" s="63"/>
      <c r="PRA51" s="63"/>
      <c r="PRB51" s="63"/>
      <c r="PRC51" s="63"/>
      <c r="PRD51" s="64"/>
      <c r="PRE51" s="63"/>
      <c r="PRF51" s="63"/>
      <c r="PRG51" s="63"/>
      <c r="PRH51" s="63"/>
      <c r="PRI51" s="63"/>
      <c r="PRJ51" s="63"/>
      <c r="PRK51" s="63"/>
      <c r="PRL51" s="64"/>
      <c r="PRM51" s="63"/>
      <c r="PRN51" s="63"/>
      <c r="PRO51" s="63"/>
      <c r="PRP51" s="63"/>
      <c r="PRQ51" s="63"/>
      <c r="PRR51" s="63"/>
      <c r="PRS51" s="63"/>
      <c r="PRT51" s="64"/>
      <c r="PRU51" s="63"/>
      <c r="PRV51" s="63"/>
      <c r="PRW51" s="63"/>
      <c r="PRX51" s="63"/>
      <c r="PRY51" s="63"/>
      <c r="PRZ51" s="63"/>
      <c r="PSA51" s="63"/>
      <c r="PSB51" s="64"/>
      <c r="PSC51" s="63"/>
      <c r="PSD51" s="63"/>
      <c r="PSE51" s="63"/>
      <c r="PSF51" s="63"/>
      <c r="PSG51" s="63"/>
      <c r="PSH51" s="63"/>
      <c r="PSI51" s="63"/>
      <c r="PSJ51" s="64"/>
      <c r="PSK51" s="63"/>
      <c r="PSL51" s="63"/>
      <c r="PSM51" s="63"/>
      <c r="PSN51" s="63"/>
      <c r="PSO51" s="63"/>
      <c r="PSP51" s="63"/>
      <c r="PSQ51" s="63"/>
      <c r="PSR51" s="64"/>
      <c r="PSS51" s="63"/>
      <c r="PST51" s="63"/>
      <c r="PSU51" s="63"/>
      <c r="PSV51" s="63"/>
      <c r="PSW51" s="63"/>
      <c r="PSX51" s="63"/>
      <c r="PSY51" s="63"/>
      <c r="PSZ51" s="64"/>
      <c r="PTA51" s="63"/>
      <c r="PTB51" s="63"/>
      <c r="PTC51" s="63"/>
      <c r="PTD51" s="63"/>
      <c r="PTE51" s="63"/>
      <c r="PTF51" s="63"/>
      <c r="PTG51" s="63"/>
      <c r="PTH51" s="64"/>
      <c r="PTI51" s="63"/>
      <c r="PTJ51" s="63"/>
      <c r="PTK51" s="63"/>
      <c r="PTL51" s="63"/>
      <c r="PTM51" s="63"/>
      <c r="PTN51" s="63"/>
      <c r="PTO51" s="63"/>
      <c r="PTP51" s="64"/>
      <c r="PTQ51" s="63"/>
      <c r="PTR51" s="63"/>
      <c r="PTS51" s="63"/>
      <c r="PTT51" s="63"/>
      <c r="PTU51" s="63"/>
      <c r="PTV51" s="63"/>
      <c r="PTW51" s="63"/>
      <c r="PTX51" s="64"/>
      <c r="PTY51" s="63"/>
      <c r="PTZ51" s="63"/>
      <c r="PUA51" s="63"/>
      <c r="PUB51" s="63"/>
      <c r="PUC51" s="63"/>
      <c r="PUD51" s="63"/>
      <c r="PUE51" s="63"/>
      <c r="PUF51" s="64"/>
      <c r="PUG51" s="63"/>
      <c r="PUH51" s="63"/>
      <c r="PUI51" s="63"/>
      <c r="PUJ51" s="63"/>
      <c r="PUK51" s="63"/>
      <c r="PUL51" s="63"/>
      <c r="PUM51" s="63"/>
      <c r="PUN51" s="64"/>
      <c r="PUO51" s="63"/>
      <c r="PUP51" s="63"/>
      <c r="PUQ51" s="63"/>
      <c r="PUR51" s="63"/>
      <c r="PUS51" s="63"/>
      <c r="PUT51" s="63"/>
      <c r="PUU51" s="63"/>
      <c r="PUV51" s="64"/>
      <c r="PUW51" s="63"/>
      <c r="PUX51" s="63"/>
      <c r="PUY51" s="63"/>
      <c r="PUZ51" s="63"/>
      <c r="PVA51" s="63"/>
      <c r="PVB51" s="63"/>
      <c r="PVC51" s="63"/>
      <c r="PVD51" s="64"/>
      <c r="PVE51" s="63"/>
      <c r="PVF51" s="63"/>
      <c r="PVG51" s="63"/>
      <c r="PVH51" s="63"/>
      <c r="PVI51" s="63"/>
      <c r="PVJ51" s="63"/>
      <c r="PVK51" s="63"/>
      <c r="PVL51" s="64"/>
      <c r="PVM51" s="63"/>
      <c r="PVN51" s="63"/>
      <c r="PVO51" s="63"/>
      <c r="PVP51" s="63"/>
      <c r="PVQ51" s="63"/>
      <c r="PVR51" s="63"/>
      <c r="PVS51" s="63"/>
      <c r="PVT51" s="64"/>
      <c r="PVU51" s="63"/>
      <c r="PVV51" s="63"/>
      <c r="PVW51" s="63"/>
      <c r="PVX51" s="63"/>
      <c r="PVY51" s="63"/>
      <c r="PVZ51" s="63"/>
      <c r="PWA51" s="63"/>
      <c r="PWB51" s="64"/>
      <c r="PWC51" s="63"/>
      <c r="PWD51" s="63"/>
      <c r="PWE51" s="63"/>
      <c r="PWF51" s="63"/>
      <c r="PWG51" s="63"/>
      <c r="PWH51" s="63"/>
      <c r="PWI51" s="63"/>
      <c r="PWJ51" s="64"/>
      <c r="PWK51" s="63"/>
      <c r="PWL51" s="63"/>
      <c r="PWM51" s="63"/>
      <c r="PWN51" s="63"/>
      <c r="PWO51" s="63"/>
      <c r="PWP51" s="63"/>
      <c r="PWQ51" s="63"/>
      <c r="PWR51" s="64"/>
      <c r="PWS51" s="63"/>
      <c r="PWT51" s="63"/>
      <c r="PWU51" s="63"/>
      <c r="PWV51" s="63"/>
      <c r="PWW51" s="63"/>
      <c r="PWX51" s="63"/>
      <c r="PWY51" s="63"/>
      <c r="PWZ51" s="64"/>
      <c r="PXA51" s="63"/>
      <c r="PXB51" s="63"/>
      <c r="PXC51" s="63"/>
      <c r="PXD51" s="63"/>
      <c r="PXE51" s="63"/>
      <c r="PXF51" s="63"/>
      <c r="PXG51" s="63"/>
      <c r="PXH51" s="64"/>
      <c r="PXI51" s="63"/>
      <c r="PXJ51" s="63"/>
      <c r="PXK51" s="63"/>
      <c r="PXL51" s="63"/>
      <c r="PXM51" s="63"/>
      <c r="PXN51" s="63"/>
      <c r="PXO51" s="63"/>
      <c r="PXP51" s="64"/>
      <c r="PXQ51" s="63"/>
      <c r="PXR51" s="63"/>
      <c r="PXS51" s="63"/>
      <c r="PXT51" s="63"/>
      <c r="PXU51" s="63"/>
      <c r="PXV51" s="63"/>
      <c r="PXW51" s="63"/>
      <c r="PXX51" s="64"/>
      <c r="PXY51" s="63"/>
      <c r="PXZ51" s="63"/>
      <c r="PYA51" s="63"/>
      <c r="PYB51" s="63"/>
      <c r="PYC51" s="63"/>
      <c r="PYD51" s="63"/>
      <c r="PYE51" s="63"/>
      <c r="PYF51" s="64"/>
      <c r="PYG51" s="63"/>
      <c r="PYH51" s="63"/>
      <c r="PYI51" s="63"/>
      <c r="PYJ51" s="63"/>
      <c r="PYK51" s="63"/>
      <c r="PYL51" s="63"/>
      <c r="PYM51" s="63"/>
      <c r="PYN51" s="64"/>
      <c r="PYO51" s="63"/>
      <c r="PYP51" s="63"/>
      <c r="PYQ51" s="63"/>
      <c r="PYR51" s="63"/>
      <c r="PYS51" s="63"/>
      <c r="PYT51" s="63"/>
      <c r="PYU51" s="63"/>
      <c r="PYV51" s="64"/>
      <c r="PYW51" s="63"/>
      <c r="PYX51" s="63"/>
      <c r="PYY51" s="63"/>
      <c r="PYZ51" s="63"/>
      <c r="PZA51" s="63"/>
      <c r="PZB51" s="63"/>
      <c r="PZC51" s="63"/>
      <c r="PZD51" s="64"/>
      <c r="PZE51" s="63"/>
      <c r="PZF51" s="63"/>
      <c r="PZG51" s="63"/>
      <c r="PZH51" s="63"/>
      <c r="PZI51" s="63"/>
      <c r="PZJ51" s="63"/>
      <c r="PZK51" s="63"/>
      <c r="PZL51" s="64"/>
      <c r="PZM51" s="63"/>
      <c r="PZN51" s="63"/>
      <c r="PZO51" s="63"/>
      <c r="PZP51" s="63"/>
      <c r="PZQ51" s="63"/>
      <c r="PZR51" s="63"/>
      <c r="PZS51" s="63"/>
      <c r="PZT51" s="64"/>
      <c r="PZU51" s="63"/>
      <c r="PZV51" s="63"/>
      <c r="PZW51" s="63"/>
      <c r="PZX51" s="63"/>
      <c r="PZY51" s="63"/>
      <c r="PZZ51" s="63"/>
      <c r="QAA51" s="63"/>
      <c r="QAB51" s="64"/>
      <c r="QAC51" s="63"/>
      <c r="QAD51" s="63"/>
      <c r="QAE51" s="63"/>
      <c r="QAF51" s="63"/>
      <c r="QAG51" s="63"/>
      <c r="QAH51" s="63"/>
      <c r="QAI51" s="63"/>
      <c r="QAJ51" s="64"/>
      <c r="QAK51" s="63"/>
      <c r="QAL51" s="63"/>
      <c r="QAM51" s="63"/>
      <c r="QAN51" s="63"/>
      <c r="QAO51" s="63"/>
      <c r="QAP51" s="63"/>
      <c r="QAQ51" s="63"/>
      <c r="QAR51" s="64"/>
      <c r="QAS51" s="63"/>
      <c r="QAT51" s="63"/>
      <c r="QAU51" s="63"/>
      <c r="QAV51" s="63"/>
      <c r="QAW51" s="63"/>
      <c r="QAX51" s="63"/>
      <c r="QAY51" s="63"/>
      <c r="QAZ51" s="64"/>
      <c r="QBA51" s="63"/>
      <c r="QBB51" s="63"/>
      <c r="QBC51" s="63"/>
      <c r="QBD51" s="63"/>
      <c r="QBE51" s="63"/>
      <c r="QBF51" s="63"/>
      <c r="QBG51" s="63"/>
      <c r="QBH51" s="64"/>
      <c r="QBI51" s="63"/>
      <c r="QBJ51" s="63"/>
      <c r="QBK51" s="63"/>
      <c r="QBL51" s="63"/>
      <c r="QBM51" s="63"/>
      <c r="QBN51" s="63"/>
      <c r="QBO51" s="63"/>
      <c r="QBP51" s="64"/>
      <c r="QBQ51" s="63"/>
      <c r="QBR51" s="63"/>
      <c r="QBS51" s="63"/>
      <c r="QBT51" s="63"/>
      <c r="QBU51" s="63"/>
      <c r="QBV51" s="63"/>
      <c r="QBW51" s="63"/>
      <c r="QBX51" s="64"/>
      <c r="QBY51" s="63"/>
      <c r="QBZ51" s="63"/>
      <c r="QCA51" s="63"/>
      <c r="QCB51" s="63"/>
      <c r="QCC51" s="63"/>
      <c r="QCD51" s="63"/>
      <c r="QCE51" s="63"/>
      <c r="QCF51" s="64"/>
      <c r="QCG51" s="63"/>
      <c r="QCH51" s="63"/>
      <c r="QCI51" s="63"/>
      <c r="QCJ51" s="63"/>
      <c r="QCK51" s="63"/>
      <c r="QCL51" s="63"/>
      <c r="QCM51" s="63"/>
      <c r="QCN51" s="64"/>
      <c r="QCO51" s="63"/>
      <c r="QCP51" s="63"/>
      <c r="QCQ51" s="63"/>
      <c r="QCR51" s="63"/>
      <c r="QCS51" s="63"/>
      <c r="QCT51" s="63"/>
      <c r="QCU51" s="63"/>
      <c r="QCV51" s="64"/>
      <c r="QCW51" s="63"/>
      <c r="QCX51" s="63"/>
      <c r="QCY51" s="63"/>
      <c r="QCZ51" s="63"/>
      <c r="QDA51" s="63"/>
      <c r="QDB51" s="63"/>
      <c r="QDC51" s="63"/>
      <c r="QDD51" s="64"/>
      <c r="QDE51" s="63"/>
      <c r="QDF51" s="63"/>
      <c r="QDG51" s="63"/>
      <c r="QDH51" s="63"/>
      <c r="QDI51" s="63"/>
      <c r="QDJ51" s="63"/>
      <c r="QDK51" s="63"/>
      <c r="QDL51" s="64"/>
      <c r="QDM51" s="63"/>
      <c r="QDN51" s="63"/>
      <c r="QDO51" s="63"/>
      <c r="QDP51" s="63"/>
      <c r="QDQ51" s="63"/>
      <c r="QDR51" s="63"/>
      <c r="QDS51" s="63"/>
      <c r="QDT51" s="64"/>
      <c r="QDU51" s="63"/>
      <c r="QDV51" s="63"/>
      <c r="QDW51" s="63"/>
      <c r="QDX51" s="63"/>
      <c r="QDY51" s="63"/>
      <c r="QDZ51" s="63"/>
      <c r="QEA51" s="63"/>
      <c r="QEB51" s="64"/>
      <c r="QEC51" s="63"/>
      <c r="QED51" s="63"/>
      <c r="QEE51" s="63"/>
      <c r="QEF51" s="63"/>
      <c r="QEG51" s="63"/>
      <c r="QEH51" s="63"/>
      <c r="QEI51" s="63"/>
      <c r="QEJ51" s="64"/>
      <c r="QEK51" s="63"/>
      <c r="QEL51" s="63"/>
      <c r="QEM51" s="63"/>
      <c r="QEN51" s="63"/>
      <c r="QEO51" s="63"/>
      <c r="QEP51" s="63"/>
      <c r="QEQ51" s="63"/>
      <c r="QER51" s="64"/>
      <c r="QES51" s="63"/>
      <c r="QET51" s="63"/>
      <c r="QEU51" s="63"/>
      <c r="QEV51" s="63"/>
      <c r="QEW51" s="63"/>
      <c r="QEX51" s="63"/>
      <c r="QEY51" s="63"/>
      <c r="QEZ51" s="64"/>
      <c r="QFA51" s="63"/>
      <c r="QFB51" s="63"/>
      <c r="QFC51" s="63"/>
      <c r="QFD51" s="63"/>
      <c r="QFE51" s="63"/>
      <c r="QFF51" s="63"/>
      <c r="QFG51" s="63"/>
      <c r="QFH51" s="64"/>
      <c r="QFI51" s="63"/>
      <c r="QFJ51" s="63"/>
      <c r="QFK51" s="63"/>
      <c r="QFL51" s="63"/>
      <c r="QFM51" s="63"/>
      <c r="QFN51" s="63"/>
      <c r="QFO51" s="63"/>
      <c r="QFP51" s="64"/>
      <c r="QFQ51" s="63"/>
      <c r="QFR51" s="63"/>
      <c r="QFS51" s="63"/>
      <c r="QFT51" s="63"/>
      <c r="QFU51" s="63"/>
      <c r="QFV51" s="63"/>
      <c r="QFW51" s="63"/>
      <c r="QFX51" s="64"/>
      <c r="QFY51" s="63"/>
      <c r="QFZ51" s="63"/>
      <c r="QGA51" s="63"/>
      <c r="QGB51" s="63"/>
      <c r="QGC51" s="63"/>
      <c r="QGD51" s="63"/>
      <c r="QGE51" s="63"/>
      <c r="QGF51" s="64"/>
      <c r="QGG51" s="63"/>
      <c r="QGH51" s="63"/>
      <c r="QGI51" s="63"/>
      <c r="QGJ51" s="63"/>
      <c r="QGK51" s="63"/>
      <c r="QGL51" s="63"/>
      <c r="QGM51" s="63"/>
      <c r="QGN51" s="64"/>
      <c r="QGO51" s="63"/>
      <c r="QGP51" s="63"/>
      <c r="QGQ51" s="63"/>
      <c r="QGR51" s="63"/>
      <c r="QGS51" s="63"/>
      <c r="QGT51" s="63"/>
      <c r="QGU51" s="63"/>
      <c r="QGV51" s="64"/>
      <c r="QGW51" s="63"/>
      <c r="QGX51" s="63"/>
      <c r="QGY51" s="63"/>
      <c r="QGZ51" s="63"/>
      <c r="QHA51" s="63"/>
      <c r="QHB51" s="63"/>
      <c r="QHC51" s="63"/>
      <c r="QHD51" s="64"/>
      <c r="QHE51" s="63"/>
      <c r="QHF51" s="63"/>
      <c r="QHG51" s="63"/>
      <c r="QHH51" s="63"/>
      <c r="QHI51" s="63"/>
      <c r="QHJ51" s="63"/>
      <c r="QHK51" s="63"/>
      <c r="QHL51" s="64"/>
      <c r="QHM51" s="63"/>
      <c r="QHN51" s="63"/>
      <c r="QHO51" s="63"/>
      <c r="QHP51" s="63"/>
      <c r="QHQ51" s="63"/>
      <c r="QHR51" s="63"/>
      <c r="QHS51" s="63"/>
      <c r="QHT51" s="64"/>
      <c r="QHU51" s="63"/>
      <c r="QHV51" s="63"/>
      <c r="QHW51" s="63"/>
      <c r="QHX51" s="63"/>
      <c r="QHY51" s="63"/>
      <c r="QHZ51" s="63"/>
      <c r="QIA51" s="63"/>
      <c r="QIB51" s="64"/>
      <c r="QIC51" s="63"/>
      <c r="QID51" s="63"/>
      <c r="QIE51" s="63"/>
      <c r="QIF51" s="63"/>
      <c r="QIG51" s="63"/>
      <c r="QIH51" s="63"/>
      <c r="QII51" s="63"/>
      <c r="QIJ51" s="64"/>
      <c r="QIK51" s="63"/>
      <c r="QIL51" s="63"/>
      <c r="QIM51" s="63"/>
      <c r="QIN51" s="63"/>
      <c r="QIO51" s="63"/>
      <c r="QIP51" s="63"/>
      <c r="QIQ51" s="63"/>
      <c r="QIR51" s="64"/>
      <c r="QIS51" s="63"/>
      <c r="QIT51" s="63"/>
      <c r="QIU51" s="63"/>
      <c r="QIV51" s="63"/>
      <c r="QIW51" s="63"/>
      <c r="QIX51" s="63"/>
      <c r="QIY51" s="63"/>
      <c r="QIZ51" s="64"/>
      <c r="QJA51" s="63"/>
      <c r="QJB51" s="63"/>
      <c r="QJC51" s="63"/>
      <c r="QJD51" s="63"/>
      <c r="QJE51" s="63"/>
      <c r="QJF51" s="63"/>
      <c r="QJG51" s="63"/>
      <c r="QJH51" s="64"/>
      <c r="QJI51" s="63"/>
      <c r="QJJ51" s="63"/>
      <c r="QJK51" s="63"/>
      <c r="QJL51" s="63"/>
      <c r="QJM51" s="63"/>
      <c r="QJN51" s="63"/>
      <c r="QJO51" s="63"/>
      <c r="QJP51" s="64"/>
      <c r="QJQ51" s="63"/>
      <c r="QJR51" s="63"/>
      <c r="QJS51" s="63"/>
      <c r="QJT51" s="63"/>
      <c r="QJU51" s="63"/>
      <c r="QJV51" s="63"/>
      <c r="QJW51" s="63"/>
      <c r="QJX51" s="64"/>
      <c r="QJY51" s="63"/>
      <c r="QJZ51" s="63"/>
      <c r="QKA51" s="63"/>
      <c r="QKB51" s="63"/>
      <c r="QKC51" s="63"/>
      <c r="QKD51" s="63"/>
      <c r="QKE51" s="63"/>
      <c r="QKF51" s="64"/>
      <c r="QKG51" s="63"/>
      <c r="QKH51" s="63"/>
      <c r="QKI51" s="63"/>
      <c r="QKJ51" s="63"/>
      <c r="QKK51" s="63"/>
      <c r="QKL51" s="63"/>
      <c r="QKM51" s="63"/>
      <c r="QKN51" s="64"/>
      <c r="QKO51" s="63"/>
      <c r="QKP51" s="63"/>
      <c r="QKQ51" s="63"/>
      <c r="QKR51" s="63"/>
      <c r="QKS51" s="63"/>
      <c r="QKT51" s="63"/>
      <c r="QKU51" s="63"/>
      <c r="QKV51" s="64"/>
      <c r="QKW51" s="63"/>
      <c r="QKX51" s="63"/>
      <c r="QKY51" s="63"/>
      <c r="QKZ51" s="63"/>
      <c r="QLA51" s="63"/>
      <c r="QLB51" s="63"/>
      <c r="QLC51" s="63"/>
      <c r="QLD51" s="64"/>
      <c r="QLE51" s="63"/>
      <c r="QLF51" s="63"/>
      <c r="QLG51" s="63"/>
      <c r="QLH51" s="63"/>
      <c r="QLI51" s="63"/>
      <c r="QLJ51" s="63"/>
      <c r="QLK51" s="63"/>
      <c r="QLL51" s="64"/>
      <c r="QLM51" s="63"/>
      <c r="QLN51" s="63"/>
      <c r="QLO51" s="63"/>
      <c r="QLP51" s="63"/>
      <c r="QLQ51" s="63"/>
      <c r="QLR51" s="63"/>
      <c r="QLS51" s="63"/>
      <c r="QLT51" s="64"/>
      <c r="QLU51" s="63"/>
      <c r="QLV51" s="63"/>
      <c r="QLW51" s="63"/>
      <c r="QLX51" s="63"/>
      <c r="QLY51" s="63"/>
      <c r="QLZ51" s="63"/>
      <c r="QMA51" s="63"/>
      <c r="QMB51" s="64"/>
      <c r="QMC51" s="63"/>
      <c r="QMD51" s="63"/>
      <c r="QME51" s="63"/>
      <c r="QMF51" s="63"/>
      <c r="QMG51" s="63"/>
      <c r="QMH51" s="63"/>
      <c r="QMI51" s="63"/>
      <c r="QMJ51" s="64"/>
      <c r="QMK51" s="63"/>
      <c r="QML51" s="63"/>
      <c r="QMM51" s="63"/>
      <c r="QMN51" s="63"/>
      <c r="QMO51" s="63"/>
      <c r="QMP51" s="63"/>
      <c r="QMQ51" s="63"/>
      <c r="QMR51" s="64"/>
      <c r="QMS51" s="63"/>
      <c r="QMT51" s="63"/>
      <c r="QMU51" s="63"/>
      <c r="QMV51" s="63"/>
      <c r="QMW51" s="63"/>
      <c r="QMX51" s="63"/>
      <c r="QMY51" s="63"/>
      <c r="QMZ51" s="64"/>
      <c r="QNA51" s="63"/>
      <c r="QNB51" s="63"/>
      <c r="QNC51" s="63"/>
      <c r="QND51" s="63"/>
      <c r="QNE51" s="63"/>
      <c r="QNF51" s="63"/>
      <c r="QNG51" s="63"/>
      <c r="QNH51" s="64"/>
      <c r="QNI51" s="63"/>
      <c r="QNJ51" s="63"/>
      <c r="QNK51" s="63"/>
      <c r="QNL51" s="63"/>
      <c r="QNM51" s="63"/>
      <c r="QNN51" s="63"/>
      <c r="QNO51" s="63"/>
      <c r="QNP51" s="64"/>
      <c r="QNQ51" s="63"/>
      <c r="QNR51" s="63"/>
      <c r="QNS51" s="63"/>
      <c r="QNT51" s="63"/>
      <c r="QNU51" s="63"/>
      <c r="QNV51" s="63"/>
      <c r="QNW51" s="63"/>
      <c r="QNX51" s="64"/>
      <c r="QNY51" s="63"/>
      <c r="QNZ51" s="63"/>
      <c r="QOA51" s="63"/>
      <c r="QOB51" s="63"/>
      <c r="QOC51" s="63"/>
      <c r="QOD51" s="63"/>
      <c r="QOE51" s="63"/>
      <c r="QOF51" s="64"/>
      <c r="QOG51" s="63"/>
      <c r="QOH51" s="63"/>
      <c r="QOI51" s="63"/>
      <c r="QOJ51" s="63"/>
      <c r="QOK51" s="63"/>
      <c r="QOL51" s="63"/>
      <c r="QOM51" s="63"/>
      <c r="QON51" s="64"/>
      <c r="QOO51" s="63"/>
      <c r="QOP51" s="63"/>
      <c r="QOQ51" s="63"/>
      <c r="QOR51" s="63"/>
      <c r="QOS51" s="63"/>
      <c r="QOT51" s="63"/>
      <c r="QOU51" s="63"/>
      <c r="QOV51" s="64"/>
      <c r="QOW51" s="63"/>
      <c r="QOX51" s="63"/>
      <c r="QOY51" s="63"/>
      <c r="QOZ51" s="63"/>
      <c r="QPA51" s="63"/>
      <c r="QPB51" s="63"/>
      <c r="QPC51" s="63"/>
      <c r="QPD51" s="64"/>
      <c r="QPE51" s="63"/>
      <c r="QPF51" s="63"/>
      <c r="QPG51" s="63"/>
      <c r="QPH51" s="63"/>
      <c r="QPI51" s="63"/>
      <c r="QPJ51" s="63"/>
      <c r="QPK51" s="63"/>
      <c r="QPL51" s="64"/>
      <c r="QPM51" s="63"/>
      <c r="QPN51" s="63"/>
      <c r="QPO51" s="63"/>
      <c r="QPP51" s="63"/>
      <c r="QPQ51" s="63"/>
      <c r="QPR51" s="63"/>
      <c r="QPS51" s="63"/>
      <c r="QPT51" s="64"/>
      <c r="QPU51" s="63"/>
      <c r="QPV51" s="63"/>
      <c r="QPW51" s="63"/>
      <c r="QPX51" s="63"/>
      <c r="QPY51" s="63"/>
      <c r="QPZ51" s="63"/>
      <c r="QQA51" s="63"/>
      <c r="QQB51" s="64"/>
      <c r="QQC51" s="63"/>
      <c r="QQD51" s="63"/>
      <c r="QQE51" s="63"/>
      <c r="QQF51" s="63"/>
      <c r="QQG51" s="63"/>
      <c r="QQH51" s="63"/>
      <c r="QQI51" s="63"/>
      <c r="QQJ51" s="64"/>
      <c r="QQK51" s="63"/>
      <c r="QQL51" s="63"/>
      <c r="QQM51" s="63"/>
      <c r="QQN51" s="63"/>
      <c r="QQO51" s="63"/>
      <c r="QQP51" s="63"/>
      <c r="QQQ51" s="63"/>
      <c r="QQR51" s="64"/>
      <c r="QQS51" s="63"/>
      <c r="QQT51" s="63"/>
      <c r="QQU51" s="63"/>
      <c r="QQV51" s="63"/>
      <c r="QQW51" s="63"/>
      <c r="QQX51" s="63"/>
      <c r="QQY51" s="63"/>
      <c r="QQZ51" s="64"/>
      <c r="QRA51" s="63"/>
      <c r="QRB51" s="63"/>
      <c r="QRC51" s="63"/>
      <c r="QRD51" s="63"/>
      <c r="QRE51" s="63"/>
      <c r="QRF51" s="63"/>
      <c r="QRG51" s="63"/>
      <c r="QRH51" s="64"/>
      <c r="QRI51" s="63"/>
      <c r="QRJ51" s="63"/>
      <c r="QRK51" s="63"/>
      <c r="QRL51" s="63"/>
      <c r="QRM51" s="63"/>
      <c r="QRN51" s="63"/>
      <c r="QRO51" s="63"/>
      <c r="QRP51" s="64"/>
      <c r="QRQ51" s="63"/>
      <c r="QRR51" s="63"/>
      <c r="QRS51" s="63"/>
      <c r="QRT51" s="63"/>
      <c r="QRU51" s="63"/>
      <c r="QRV51" s="63"/>
      <c r="QRW51" s="63"/>
      <c r="QRX51" s="64"/>
      <c r="QRY51" s="63"/>
      <c r="QRZ51" s="63"/>
      <c r="QSA51" s="63"/>
      <c r="QSB51" s="63"/>
      <c r="QSC51" s="63"/>
      <c r="QSD51" s="63"/>
      <c r="QSE51" s="63"/>
      <c r="QSF51" s="64"/>
      <c r="QSG51" s="63"/>
      <c r="QSH51" s="63"/>
      <c r="QSI51" s="63"/>
      <c r="QSJ51" s="63"/>
      <c r="QSK51" s="63"/>
      <c r="QSL51" s="63"/>
      <c r="QSM51" s="63"/>
      <c r="QSN51" s="64"/>
      <c r="QSO51" s="63"/>
      <c r="QSP51" s="63"/>
      <c r="QSQ51" s="63"/>
      <c r="QSR51" s="63"/>
      <c r="QSS51" s="63"/>
      <c r="QST51" s="63"/>
      <c r="QSU51" s="63"/>
      <c r="QSV51" s="64"/>
      <c r="QSW51" s="63"/>
      <c r="QSX51" s="63"/>
      <c r="QSY51" s="63"/>
      <c r="QSZ51" s="63"/>
      <c r="QTA51" s="63"/>
      <c r="QTB51" s="63"/>
      <c r="QTC51" s="63"/>
      <c r="QTD51" s="64"/>
      <c r="QTE51" s="63"/>
      <c r="QTF51" s="63"/>
      <c r="QTG51" s="63"/>
      <c r="QTH51" s="63"/>
      <c r="QTI51" s="63"/>
      <c r="QTJ51" s="63"/>
      <c r="QTK51" s="63"/>
      <c r="QTL51" s="64"/>
      <c r="QTM51" s="63"/>
      <c r="QTN51" s="63"/>
      <c r="QTO51" s="63"/>
      <c r="QTP51" s="63"/>
      <c r="QTQ51" s="63"/>
      <c r="QTR51" s="63"/>
      <c r="QTS51" s="63"/>
      <c r="QTT51" s="64"/>
      <c r="QTU51" s="63"/>
      <c r="QTV51" s="63"/>
      <c r="QTW51" s="63"/>
      <c r="QTX51" s="63"/>
      <c r="QTY51" s="63"/>
      <c r="QTZ51" s="63"/>
      <c r="QUA51" s="63"/>
      <c r="QUB51" s="64"/>
      <c r="QUC51" s="63"/>
      <c r="QUD51" s="63"/>
      <c r="QUE51" s="63"/>
      <c r="QUF51" s="63"/>
      <c r="QUG51" s="63"/>
      <c r="QUH51" s="63"/>
      <c r="QUI51" s="63"/>
      <c r="QUJ51" s="64"/>
      <c r="QUK51" s="63"/>
      <c r="QUL51" s="63"/>
      <c r="QUM51" s="63"/>
      <c r="QUN51" s="63"/>
      <c r="QUO51" s="63"/>
      <c r="QUP51" s="63"/>
      <c r="QUQ51" s="63"/>
      <c r="QUR51" s="64"/>
      <c r="QUS51" s="63"/>
      <c r="QUT51" s="63"/>
      <c r="QUU51" s="63"/>
      <c r="QUV51" s="63"/>
      <c r="QUW51" s="63"/>
      <c r="QUX51" s="63"/>
      <c r="QUY51" s="63"/>
      <c r="QUZ51" s="64"/>
      <c r="QVA51" s="63"/>
      <c r="QVB51" s="63"/>
      <c r="QVC51" s="63"/>
      <c r="QVD51" s="63"/>
      <c r="QVE51" s="63"/>
      <c r="QVF51" s="63"/>
      <c r="QVG51" s="63"/>
      <c r="QVH51" s="64"/>
      <c r="QVI51" s="63"/>
      <c r="QVJ51" s="63"/>
      <c r="QVK51" s="63"/>
      <c r="QVL51" s="63"/>
      <c r="QVM51" s="63"/>
      <c r="QVN51" s="63"/>
      <c r="QVO51" s="63"/>
      <c r="QVP51" s="64"/>
      <c r="QVQ51" s="63"/>
      <c r="QVR51" s="63"/>
      <c r="QVS51" s="63"/>
      <c r="QVT51" s="63"/>
      <c r="QVU51" s="63"/>
      <c r="QVV51" s="63"/>
      <c r="QVW51" s="63"/>
      <c r="QVX51" s="64"/>
      <c r="QVY51" s="63"/>
      <c r="QVZ51" s="63"/>
      <c r="QWA51" s="63"/>
      <c r="QWB51" s="63"/>
      <c r="QWC51" s="63"/>
      <c r="QWD51" s="63"/>
      <c r="QWE51" s="63"/>
      <c r="QWF51" s="64"/>
      <c r="QWG51" s="63"/>
      <c r="QWH51" s="63"/>
      <c r="QWI51" s="63"/>
      <c r="QWJ51" s="63"/>
      <c r="QWK51" s="63"/>
      <c r="QWL51" s="63"/>
      <c r="QWM51" s="63"/>
      <c r="QWN51" s="64"/>
      <c r="QWO51" s="63"/>
      <c r="QWP51" s="63"/>
      <c r="QWQ51" s="63"/>
      <c r="QWR51" s="63"/>
      <c r="QWS51" s="63"/>
      <c r="QWT51" s="63"/>
      <c r="QWU51" s="63"/>
      <c r="QWV51" s="64"/>
      <c r="QWW51" s="63"/>
      <c r="QWX51" s="63"/>
      <c r="QWY51" s="63"/>
      <c r="QWZ51" s="63"/>
      <c r="QXA51" s="63"/>
      <c r="QXB51" s="63"/>
      <c r="QXC51" s="63"/>
      <c r="QXD51" s="64"/>
      <c r="QXE51" s="63"/>
      <c r="QXF51" s="63"/>
      <c r="QXG51" s="63"/>
      <c r="QXH51" s="63"/>
      <c r="QXI51" s="63"/>
      <c r="QXJ51" s="63"/>
      <c r="QXK51" s="63"/>
      <c r="QXL51" s="64"/>
      <c r="QXM51" s="63"/>
      <c r="QXN51" s="63"/>
      <c r="QXO51" s="63"/>
      <c r="QXP51" s="63"/>
      <c r="QXQ51" s="63"/>
      <c r="QXR51" s="63"/>
      <c r="QXS51" s="63"/>
      <c r="QXT51" s="64"/>
      <c r="QXU51" s="63"/>
      <c r="QXV51" s="63"/>
      <c r="QXW51" s="63"/>
      <c r="QXX51" s="63"/>
      <c r="QXY51" s="63"/>
      <c r="QXZ51" s="63"/>
      <c r="QYA51" s="63"/>
      <c r="QYB51" s="64"/>
      <c r="QYC51" s="63"/>
      <c r="QYD51" s="63"/>
      <c r="QYE51" s="63"/>
      <c r="QYF51" s="63"/>
      <c r="QYG51" s="63"/>
      <c r="QYH51" s="63"/>
      <c r="QYI51" s="63"/>
      <c r="QYJ51" s="64"/>
      <c r="QYK51" s="63"/>
      <c r="QYL51" s="63"/>
      <c r="QYM51" s="63"/>
      <c r="QYN51" s="63"/>
      <c r="QYO51" s="63"/>
      <c r="QYP51" s="63"/>
      <c r="QYQ51" s="63"/>
      <c r="QYR51" s="64"/>
      <c r="QYS51" s="63"/>
      <c r="QYT51" s="63"/>
      <c r="QYU51" s="63"/>
      <c r="QYV51" s="63"/>
      <c r="QYW51" s="63"/>
      <c r="QYX51" s="63"/>
      <c r="QYY51" s="63"/>
      <c r="QYZ51" s="64"/>
      <c r="QZA51" s="63"/>
      <c r="QZB51" s="63"/>
      <c r="QZC51" s="63"/>
      <c r="QZD51" s="63"/>
      <c r="QZE51" s="63"/>
      <c r="QZF51" s="63"/>
      <c r="QZG51" s="63"/>
      <c r="QZH51" s="64"/>
      <c r="QZI51" s="63"/>
      <c r="QZJ51" s="63"/>
      <c r="QZK51" s="63"/>
      <c r="QZL51" s="63"/>
      <c r="QZM51" s="63"/>
      <c r="QZN51" s="63"/>
      <c r="QZO51" s="63"/>
      <c r="QZP51" s="64"/>
      <c r="QZQ51" s="63"/>
      <c r="QZR51" s="63"/>
      <c r="QZS51" s="63"/>
      <c r="QZT51" s="63"/>
      <c r="QZU51" s="63"/>
      <c r="QZV51" s="63"/>
      <c r="QZW51" s="63"/>
      <c r="QZX51" s="64"/>
      <c r="QZY51" s="63"/>
      <c r="QZZ51" s="63"/>
      <c r="RAA51" s="63"/>
      <c r="RAB51" s="63"/>
      <c r="RAC51" s="63"/>
      <c r="RAD51" s="63"/>
      <c r="RAE51" s="63"/>
      <c r="RAF51" s="64"/>
      <c r="RAG51" s="63"/>
      <c r="RAH51" s="63"/>
      <c r="RAI51" s="63"/>
      <c r="RAJ51" s="63"/>
      <c r="RAK51" s="63"/>
      <c r="RAL51" s="63"/>
      <c r="RAM51" s="63"/>
      <c r="RAN51" s="64"/>
      <c r="RAO51" s="63"/>
      <c r="RAP51" s="63"/>
      <c r="RAQ51" s="63"/>
      <c r="RAR51" s="63"/>
      <c r="RAS51" s="63"/>
      <c r="RAT51" s="63"/>
      <c r="RAU51" s="63"/>
      <c r="RAV51" s="64"/>
      <c r="RAW51" s="63"/>
      <c r="RAX51" s="63"/>
      <c r="RAY51" s="63"/>
      <c r="RAZ51" s="63"/>
      <c r="RBA51" s="63"/>
      <c r="RBB51" s="63"/>
      <c r="RBC51" s="63"/>
      <c r="RBD51" s="64"/>
      <c r="RBE51" s="63"/>
      <c r="RBF51" s="63"/>
      <c r="RBG51" s="63"/>
      <c r="RBH51" s="63"/>
      <c r="RBI51" s="63"/>
      <c r="RBJ51" s="63"/>
      <c r="RBK51" s="63"/>
      <c r="RBL51" s="64"/>
      <c r="RBM51" s="63"/>
      <c r="RBN51" s="63"/>
      <c r="RBO51" s="63"/>
      <c r="RBP51" s="63"/>
      <c r="RBQ51" s="63"/>
      <c r="RBR51" s="63"/>
      <c r="RBS51" s="63"/>
      <c r="RBT51" s="64"/>
      <c r="RBU51" s="63"/>
      <c r="RBV51" s="63"/>
      <c r="RBW51" s="63"/>
      <c r="RBX51" s="63"/>
      <c r="RBY51" s="63"/>
      <c r="RBZ51" s="63"/>
      <c r="RCA51" s="63"/>
      <c r="RCB51" s="64"/>
      <c r="RCC51" s="63"/>
      <c r="RCD51" s="63"/>
      <c r="RCE51" s="63"/>
      <c r="RCF51" s="63"/>
      <c r="RCG51" s="63"/>
      <c r="RCH51" s="63"/>
      <c r="RCI51" s="63"/>
      <c r="RCJ51" s="64"/>
      <c r="RCK51" s="63"/>
      <c r="RCL51" s="63"/>
      <c r="RCM51" s="63"/>
      <c r="RCN51" s="63"/>
      <c r="RCO51" s="63"/>
      <c r="RCP51" s="63"/>
      <c r="RCQ51" s="63"/>
      <c r="RCR51" s="64"/>
      <c r="RCS51" s="63"/>
      <c r="RCT51" s="63"/>
      <c r="RCU51" s="63"/>
      <c r="RCV51" s="63"/>
      <c r="RCW51" s="63"/>
      <c r="RCX51" s="63"/>
      <c r="RCY51" s="63"/>
      <c r="RCZ51" s="64"/>
      <c r="RDA51" s="63"/>
      <c r="RDB51" s="63"/>
      <c r="RDC51" s="63"/>
      <c r="RDD51" s="63"/>
      <c r="RDE51" s="63"/>
      <c r="RDF51" s="63"/>
      <c r="RDG51" s="63"/>
      <c r="RDH51" s="64"/>
      <c r="RDI51" s="63"/>
      <c r="RDJ51" s="63"/>
      <c r="RDK51" s="63"/>
      <c r="RDL51" s="63"/>
      <c r="RDM51" s="63"/>
      <c r="RDN51" s="63"/>
      <c r="RDO51" s="63"/>
      <c r="RDP51" s="64"/>
      <c r="RDQ51" s="63"/>
      <c r="RDR51" s="63"/>
      <c r="RDS51" s="63"/>
      <c r="RDT51" s="63"/>
      <c r="RDU51" s="63"/>
      <c r="RDV51" s="63"/>
      <c r="RDW51" s="63"/>
      <c r="RDX51" s="64"/>
      <c r="RDY51" s="63"/>
      <c r="RDZ51" s="63"/>
      <c r="REA51" s="63"/>
      <c r="REB51" s="63"/>
      <c r="REC51" s="63"/>
      <c r="RED51" s="63"/>
      <c r="REE51" s="63"/>
      <c r="REF51" s="64"/>
      <c r="REG51" s="63"/>
      <c r="REH51" s="63"/>
      <c r="REI51" s="63"/>
      <c r="REJ51" s="63"/>
      <c r="REK51" s="63"/>
      <c r="REL51" s="63"/>
      <c r="REM51" s="63"/>
      <c r="REN51" s="64"/>
      <c r="REO51" s="63"/>
      <c r="REP51" s="63"/>
      <c r="REQ51" s="63"/>
      <c r="RER51" s="63"/>
      <c r="RES51" s="63"/>
      <c r="RET51" s="63"/>
      <c r="REU51" s="63"/>
      <c r="REV51" s="64"/>
      <c r="REW51" s="63"/>
      <c r="REX51" s="63"/>
      <c r="REY51" s="63"/>
      <c r="REZ51" s="63"/>
      <c r="RFA51" s="63"/>
      <c r="RFB51" s="63"/>
      <c r="RFC51" s="63"/>
      <c r="RFD51" s="64"/>
      <c r="RFE51" s="63"/>
      <c r="RFF51" s="63"/>
      <c r="RFG51" s="63"/>
      <c r="RFH51" s="63"/>
      <c r="RFI51" s="63"/>
      <c r="RFJ51" s="63"/>
      <c r="RFK51" s="63"/>
      <c r="RFL51" s="64"/>
      <c r="RFM51" s="63"/>
      <c r="RFN51" s="63"/>
      <c r="RFO51" s="63"/>
      <c r="RFP51" s="63"/>
      <c r="RFQ51" s="63"/>
      <c r="RFR51" s="63"/>
      <c r="RFS51" s="63"/>
      <c r="RFT51" s="64"/>
      <c r="RFU51" s="63"/>
      <c r="RFV51" s="63"/>
      <c r="RFW51" s="63"/>
      <c r="RFX51" s="63"/>
      <c r="RFY51" s="63"/>
      <c r="RFZ51" s="63"/>
      <c r="RGA51" s="63"/>
      <c r="RGB51" s="64"/>
      <c r="RGC51" s="63"/>
      <c r="RGD51" s="63"/>
      <c r="RGE51" s="63"/>
      <c r="RGF51" s="63"/>
      <c r="RGG51" s="63"/>
      <c r="RGH51" s="63"/>
      <c r="RGI51" s="63"/>
      <c r="RGJ51" s="64"/>
      <c r="RGK51" s="63"/>
      <c r="RGL51" s="63"/>
      <c r="RGM51" s="63"/>
      <c r="RGN51" s="63"/>
      <c r="RGO51" s="63"/>
      <c r="RGP51" s="63"/>
      <c r="RGQ51" s="63"/>
      <c r="RGR51" s="64"/>
      <c r="RGS51" s="63"/>
      <c r="RGT51" s="63"/>
      <c r="RGU51" s="63"/>
      <c r="RGV51" s="63"/>
      <c r="RGW51" s="63"/>
      <c r="RGX51" s="63"/>
      <c r="RGY51" s="63"/>
      <c r="RGZ51" s="64"/>
      <c r="RHA51" s="63"/>
      <c r="RHB51" s="63"/>
      <c r="RHC51" s="63"/>
      <c r="RHD51" s="63"/>
      <c r="RHE51" s="63"/>
      <c r="RHF51" s="63"/>
      <c r="RHG51" s="63"/>
      <c r="RHH51" s="64"/>
      <c r="RHI51" s="63"/>
      <c r="RHJ51" s="63"/>
      <c r="RHK51" s="63"/>
      <c r="RHL51" s="63"/>
      <c r="RHM51" s="63"/>
      <c r="RHN51" s="63"/>
      <c r="RHO51" s="63"/>
      <c r="RHP51" s="64"/>
      <c r="RHQ51" s="63"/>
      <c r="RHR51" s="63"/>
      <c r="RHS51" s="63"/>
      <c r="RHT51" s="63"/>
      <c r="RHU51" s="63"/>
      <c r="RHV51" s="63"/>
      <c r="RHW51" s="63"/>
      <c r="RHX51" s="64"/>
      <c r="RHY51" s="63"/>
      <c r="RHZ51" s="63"/>
      <c r="RIA51" s="63"/>
      <c r="RIB51" s="63"/>
      <c r="RIC51" s="63"/>
      <c r="RID51" s="63"/>
      <c r="RIE51" s="63"/>
      <c r="RIF51" s="64"/>
      <c r="RIG51" s="63"/>
      <c r="RIH51" s="63"/>
      <c r="RII51" s="63"/>
      <c r="RIJ51" s="63"/>
      <c r="RIK51" s="63"/>
      <c r="RIL51" s="63"/>
      <c r="RIM51" s="63"/>
      <c r="RIN51" s="64"/>
      <c r="RIO51" s="63"/>
      <c r="RIP51" s="63"/>
      <c r="RIQ51" s="63"/>
      <c r="RIR51" s="63"/>
      <c r="RIS51" s="63"/>
      <c r="RIT51" s="63"/>
      <c r="RIU51" s="63"/>
      <c r="RIV51" s="64"/>
      <c r="RIW51" s="63"/>
      <c r="RIX51" s="63"/>
      <c r="RIY51" s="63"/>
      <c r="RIZ51" s="63"/>
      <c r="RJA51" s="63"/>
      <c r="RJB51" s="63"/>
      <c r="RJC51" s="63"/>
      <c r="RJD51" s="64"/>
      <c r="RJE51" s="63"/>
      <c r="RJF51" s="63"/>
      <c r="RJG51" s="63"/>
      <c r="RJH51" s="63"/>
      <c r="RJI51" s="63"/>
      <c r="RJJ51" s="63"/>
      <c r="RJK51" s="63"/>
      <c r="RJL51" s="64"/>
      <c r="RJM51" s="63"/>
      <c r="RJN51" s="63"/>
      <c r="RJO51" s="63"/>
      <c r="RJP51" s="63"/>
      <c r="RJQ51" s="63"/>
      <c r="RJR51" s="63"/>
      <c r="RJS51" s="63"/>
      <c r="RJT51" s="64"/>
      <c r="RJU51" s="63"/>
      <c r="RJV51" s="63"/>
      <c r="RJW51" s="63"/>
      <c r="RJX51" s="63"/>
      <c r="RJY51" s="63"/>
      <c r="RJZ51" s="63"/>
      <c r="RKA51" s="63"/>
      <c r="RKB51" s="64"/>
      <c r="RKC51" s="63"/>
      <c r="RKD51" s="63"/>
      <c r="RKE51" s="63"/>
      <c r="RKF51" s="63"/>
      <c r="RKG51" s="63"/>
      <c r="RKH51" s="63"/>
      <c r="RKI51" s="63"/>
      <c r="RKJ51" s="64"/>
      <c r="RKK51" s="63"/>
      <c r="RKL51" s="63"/>
      <c r="RKM51" s="63"/>
      <c r="RKN51" s="63"/>
      <c r="RKO51" s="63"/>
      <c r="RKP51" s="63"/>
      <c r="RKQ51" s="63"/>
      <c r="RKR51" s="64"/>
      <c r="RKS51" s="63"/>
      <c r="RKT51" s="63"/>
      <c r="RKU51" s="63"/>
      <c r="RKV51" s="63"/>
      <c r="RKW51" s="63"/>
      <c r="RKX51" s="63"/>
      <c r="RKY51" s="63"/>
      <c r="RKZ51" s="64"/>
      <c r="RLA51" s="63"/>
      <c r="RLB51" s="63"/>
      <c r="RLC51" s="63"/>
      <c r="RLD51" s="63"/>
      <c r="RLE51" s="63"/>
      <c r="RLF51" s="63"/>
      <c r="RLG51" s="63"/>
      <c r="RLH51" s="64"/>
      <c r="RLI51" s="63"/>
      <c r="RLJ51" s="63"/>
      <c r="RLK51" s="63"/>
      <c r="RLL51" s="63"/>
      <c r="RLM51" s="63"/>
      <c r="RLN51" s="63"/>
      <c r="RLO51" s="63"/>
      <c r="RLP51" s="64"/>
      <c r="RLQ51" s="63"/>
      <c r="RLR51" s="63"/>
      <c r="RLS51" s="63"/>
      <c r="RLT51" s="63"/>
      <c r="RLU51" s="63"/>
      <c r="RLV51" s="63"/>
      <c r="RLW51" s="63"/>
      <c r="RLX51" s="64"/>
      <c r="RLY51" s="63"/>
      <c r="RLZ51" s="63"/>
      <c r="RMA51" s="63"/>
      <c r="RMB51" s="63"/>
      <c r="RMC51" s="63"/>
      <c r="RMD51" s="63"/>
      <c r="RME51" s="63"/>
      <c r="RMF51" s="64"/>
      <c r="RMG51" s="63"/>
      <c r="RMH51" s="63"/>
      <c r="RMI51" s="63"/>
      <c r="RMJ51" s="63"/>
      <c r="RMK51" s="63"/>
      <c r="RML51" s="63"/>
      <c r="RMM51" s="63"/>
      <c r="RMN51" s="64"/>
      <c r="RMO51" s="63"/>
      <c r="RMP51" s="63"/>
      <c r="RMQ51" s="63"/>
      <c r="RMR51" s="63"/>
      <c r="RMS51" s="63"/>
      <c r="RMT51" s="63"/>
      <c r="RMU51" s="63"/>
      <c r="RMV51" s="64"/>
      <c r="RMW51" s="63"/>
      <c r="RMX51" s="63"/>
      <c r="RMY51" s="63"/>
      <c r="RMZ51" s="63"/>
      <c r="RNA51" s="63"/>
      <c r="RNB51" s="63"/>
      <c r="RNC51" s="63"/>
      <c r="RND51" s="64"/>
      <c r="RNE51" s="63"/>
      <c r="RNF51" s="63"/>
      <c r="RNG51" s="63"/>
      <c r="RNH51" s="63"/>
      <c r="RNI51" s="63"/>
      <c r="RNJ51" s="63"/>
      <c r="RNK51" s="63"/>
      <c r="RNL51" s="64"/>
      <c r="RNM51" s="63"/>
      <c r="RNN51" s="63"/>
      <c r="RNO51" s="63"/>
      <c r="RNP51" s="63"/>
      <c r="RNQ51" s="63"/>
      <c r="RNR51" s="63"/>
      <c r="RNS51" s="63"/>
      <c r="RNT51" s="64"/>
      <c r="RNU51" s="63"/>
      <c r="RNV51" s="63"/>
      <c r="RNW51" s="63"/>
      <c r="RNX51" s="63"/>
      <c r="RNY51" s="63"/>
      <c r="RNZ51" s="63"/>
      <c r="ROA51" s="63"/>
      <c r="ROB51" s="64"/>
      <c r="ROC51" s="63"/>
      <c r="ROD51" s="63"/>
      <c r="ROE51" s="63"/>
      <c r="ROF51" s="63"/>
      <c r="ROG51" s="63"/>
      <c r="ROH51" s="63"/>
      <c r="ROI51" s="63"/>
      <c r="ROJ51" s="64"/>
      <c r="ROK51" s="63"/>
      <c r="ROL51" s="63"/>
      <c r="ROM51" s="63"/>
      <c r="RON51" s="63"/>
      <c r="ROO51" s="63"/>
      <c r="ROP51" s="63"/>
      <c r="ROQ51" s="63"/>
      <c r="ROR51" s="64"/>
      <c r="ROS51" s="63"/>
      <c r="ROT51" s="63"/>
      <c r="ROU51" s="63"/>
      <c r="ROV51" s="63"/>
      <c r="ROW51" s="63"/>
      <c r="ROX51" s="63"/>
      <c r="ROY51" s="63"/>
      <c r="ROZ51" s="64"/>
      <c r="RPA51" s="63"/>
      <c r="RPB51" s="63"/>
      <c r="RPC51" s="63"/>
      <c r="RPD51" s="63"/>
      <c r="RPE51" s="63"/>
      <c r="RPF51" s="63"/>
      <c r="RPG51" s="63"/>
      <c r="RPH51" s="64"/>
      <c r="RPI51" s="63"/>
      <c r="RPJ51" s="63"/>
      <c r="RPK51" s="63"/>
      <c r="RPL51" s="63"/>
      <c r="RPM51" s="63"/>
      <c r="RPN51" s="63"/>
      <c r="RPO51" s="63"/>
      <c r="RPP51" s="64"/>
      <c r="RPQ51" s="63"/>
      <c r="RPR51" s="63"/>
      <c r="RPS51" s="63"/>
      <c r="RPT51" s="63"/>
      <c r="RPU51" s="63"/>
      <c r="RPV51" s="63"/>
      <c r="RPW51" s="63"/>
      <c r="RPX51" s="64"/>
      <c r="RPY51" s="63"/>
      <c r="RPZ51" s="63"/>
      <c r="RQA51" s="63"/>
      <c r="RQB51" s="63"/>
      <c r="RQC51" s="63"/>
      <c r="RQD51" s="63"/>
      <c r="RQE51" s="63"/>
      <c r="RQF51" s="64"/>
      <c r="RQG51" s="63"/>
      <c r="RQH51" s="63"/>
      <c r="RQI51" s="63"/>
      <c r="RQJ51" s="63"/>
      <c r="RQK51" s="63"/>
      <c r="RQL51" s="63"/>
      <c r="RQM51" s="63"/>
      <c r="RQN51" s="64"/>
      <c r="RQO51" s="63"/>
      <c r="RQP51" s="63"/>
      <c r="RQQ51" s="63"/>
      <c r="RQR51" s="63"/>
      <c r="RQS51" s="63"/>
      <c r="RQT51" s="63"/>
      <c r="RQU51" s="63"/>
      <c r="RQV51" s="64"/>
      <c r="RQW51" s="63"/>
      <c r="RQX51" s="63"/>
      <c r="RQY51" s="63"/>
      <c r="RQZ51" s="63"/>
      <c r="RRA51" s="63"/>
      <c r="RRB51" s="63"/>
      <c r="RRC51" s="63"/>
      <c r="RRD51" s="64"/>
      <c r="RRE51" s="63"/>
      <c r="RRF51" s="63"/>
      <c r="RRG51" s="63"/>
      <c r="RRH51" s="63"/>
      <c r="RRI51" s="63"/>
      <c r="RRJ51" s="63"/>
      <c r="RRK51" s="63"/>
      <c r="RRL51" s="64"/>
      <c r="RRM51" s="63"/>
      <c r="RRN51" s="63"/>
      <c r="RRO51" s="63"/>
      <c r="RRP51" s="63"/>
      <c r="RRQ51" s="63"/>
      <c r="RRR51" s="63"/>
      <c r="RRS51" s="63"/>
      <c r="RRT51" s="64"/>
      <c r="RRU51" s="63"/>
      <c r="RRV51" s="63"/>
      <c r="RRW51" s="63"/>
      <c r="RRX51" s="63"/>
      <c r="RRY51" s="63"/>
      <c r="RRZ51" s="63"/>
      <c r="RSA51" s="63"/>
      <c r="RSB51" s="64"/>
      <c r="RSC51" s="63"/>
      <c r="RSD51" s="63"/>
      <c r="RSE51" s="63"/>
      <c r="RSF51" s="63"/>
      <c r="RSG51" s="63"/>
      <c r="RSH51" s="63"/>
      <c r="RSI51" s="63"/>
      <c r="RSJ51" s="64"/>
      <c r="RSK51" s="63"/>
      <c r="RSL51" s="63"/>
      <c r="RSM51" s="63"/>
      <c r="RSN51" s="63"/>
      <c r="RSO51" s="63"/>
      <c r="RSP51" s="63"/>
      <c r="RSQ51" s="63"/>
      <c r="RSR51" s="64"/>
      <c r="RSS51" s="63"/>
      <c r="RST51" s="63"/>
      <c r="RSU51" s="63"/>
      <c r="RSV51" s="63"/>
      <c r="RSW51" s="63"/>
      <c r="RSX51" s="63"/>
      <c r="RSY51" s="63"/>
      <c r="RSZ51" s="64"/>
      <c r="RTA51" s="63"/>
      <c r="RTB51" s="63"/>
      <c r="RTC51" s="63"/>
      <c r="RTD51" s="63"/>
      <c r="RTE51" s="63"/>
      <c r="RTF51" s="63"/>
      <c r="RTG51" s="63"/>
      <c r="RTH51" s="64"/>
      <c r="RTI51" s="63"/>
      <c r="RTJ51" s="63"/>
      <c r="RTK51" s="63"/>
      <c r="RTL51" s="63"/>
      <c r="RTM51" s="63"/>
      <c r="RTN51" s="63"/>
      <c r="RTO51" s="63"/>
      <c r="RTP51" s="64"/>
      <c r="RTQ51" s="63"/>
      <c r="RTR51" s="63"/>
      <c r="RTS51" s="63"/>
      <c r="RTT51" s="63"/>
      <c r="RTU51" s="63"/>
      <c r="RTV51" s="63"/>
      <c r="RTW51" s="63"/>
      <c r="RTX51" s="64"/>
      <c r="RTY51" s="63"/>
      <c r="RTZ51" s="63"/>
      <c r="RUA51" s="63"/>
      <c r="RUB51" s="63"/>
      <c r="RUC51" s="63"/>
      <c r="RUD51" s="63"/>
      <c r="RUE51" s="63"/>
      <c r="RUF51" s="64"/>
      <c r="RUG51" s="63"/>
      <c r="RUH51" s="63"/>
      <c r="RUI51" s="63"/>
      <c r="RUJ51" s="63"/>
      <c r="RUK51" s="63"/>
      <c r="RUL51" s="63"/>
      <c r="RUM51" s="63"/>
      <c r="RUN51" s="64"/>
      <c r="RUO51" s="63"/>
      <c r="RUP51" s="63"/>
      <c r="RUQ51" s="63"/>
      <c r="RUR51" s="63"/>
      <c r="RUS51" s="63"/>
      <c r="RUT51" s="63"/>
      <c r="RUU51" s="63"/>
      <c r="RUV51" s="64"/>
      <c r="RUW51" s="63"/>
      <c r="RUX51" s="63"/>
      <c r="RUY51" s="63"/>
      <c r="RUZ51" s="63"/>
      <c r="RVA51" s="63"/>
      <c r="RVB51" s="63"/>
      <c r="RVC51" s="63"/>
      <c r="RVD51" s="64"/>
      <c r="RVE51" s="63"/>
      <c r="RVF51" s="63"/>
      <c r="RVG51" s="63"/>
      <c r="RVH51" s="63"/>
      <c r="RVI51" s="63"/>
      <c r="RVJ51" s="63"/>
      <c r="RVK51" s="63"/>
      <c r="RVL51" s="64"/>
      <c r="RVM51" s="63"/>
      <c r="RVN51" s="63"/>
      <c r="RVO51" s="63"/>
      <c r="RVP51" s="63"/>
      <c r="RVQ51" s="63"/>
      <c r="RVR51" s="63"/>
      <c r="RVS51" s="63"/>
      <c r="RVT51" s="64"/>
      <c r="RVU51" s="63"/>
      <c r="RVV51" s="63"/>
      <c r="RVW51" s="63"/>
      <c r="RVX51" s="63"/>
      <c r="RVY51" s="63"/>
      <c r="RVZ51" s="63"/>
      <c r="RWA51" s="63"/>
      <c r="RWB51" s="64"/>
      <c r="RWC51" s="63"/>
      <c r="RWD51" s="63"/>
      <c r="RWE51" s="63"/>
      <c r="RWF51" s="63"/>
      <c r="RWG51" s="63"/>
      <c r="RWH51" s="63"/>
      <c r="RWI51" s="63"/>
      <c r="RWJ51" s="64"/>
      <c r="RWK51" s="63"/>
      <c r="RWL51" s="63"/>
      <c r="RWM51" s="63"/>
      <c r="RWN51" s="63"/>
      <c r="RWO51" s="63"/>
      <c r="RWP51" s="63"/>
      <c r="RWQ51" s="63"/>
      <c r="RWR51" s="64"/>
      <c r="RWS51" s="63"/>
      <c r="RWT51" s="63"/>
      <c r="RWU51" s="63"/>
      <c r="RWV51" s="63"/>
      <c r="RWW51" s="63"/>
      <c r="RWX51" s="63"/>
      <c r="RWY51" s="63"/>
      <c r="RWZ51" s="64"/>
      <c r="RXA51" s="63"/>
      <c r="RXB51" s="63"/>
      <c r="RXC51" s="63"/>
      <c r="RXD51" s="63"/>
      <c r="RXE51" s="63"/>
      <c r="RXF51" s="63"/>
      <c r="RXG51" s="63"/>
      <c r="RXH51" s="64"/>
      <c r="RXI51" s="63"/>
      <c r="RXJ51" s="63"/>
      <c r="RXK51" s="63"/>
      <c r="RXL51" s="63"/>
      <c r="RXM51" s="63"/>
      <c r="RXN51" s="63"/>
      <c r="RXO51" s="63"/>
      <c r="RXP51" s="64"/>
      <c r="RXQ51" s="63"/>
      <c r="RXR51" s="63"/>
      <c r="RXS51" s="63"/>
      <c r="RXT51" s="63"/>
      <c r="RXU51" s="63"/>
      <c r="RXV51" s="63"/>
      <c r="RXW51" s="63"/>
      <c r="RXX51" s="64"/>
      <c r="RXY51" s="63"/>
      <c r="RXZ51" s="63"/>
      <c r="RYA51" s="63"/>
      <c r="RYB51" s="63"/>
      <c r="RYC51" s="63"/>
      <c r="RYD51" s="63"/>
      <c r="RYE51" s="63"/>
      <c r="RYF51" s="64"/>
      <c r="RYG51" s="63"/>
      <c r="RYH51" s="63"/>
      <c r="RYI51" s="63"/>
      <c r="RYJ51" s="63"/>
      <c r="RYK51" s="63"/>
      <c r="RYL51" s="63"/>
      <c r="RYM51" s="63"/>
      <c r="RYN51" s="64"/>
      <c r="RYO51" s="63"/>
      <c r="RYP51" s="63"/>
      <c r="RYQ51" s="63"/>
      <c r="RYR51" s="63"/>
      <c r="RYS51" s="63"/>
      <c r="RYT51" s="63"/>
      <c r="RYU51" s="63"/>
      <c r="RYV51" s="64"/>
      <c r="RYW51" s="63"/>
      <c r="RYX51" s="63"/>
      <c r="RYY51" s="63"/>
      <c r="RYZ51" s="63"/>
      <c r="RZA51" s="63"/>
      <c r="RZB51" s="63"/>
      <c r="RZC51" s="63"/>
      <c r="RZD51" s="64"/>
      <c r="RZE51" s="63"/>
      <c r="RZF51" s="63"/>
      <c r="RZG51" s="63"/>
      <c r="RZH51" s="63"/>
      <c r="RZI51" s="63"/>
      <c r="RZJ51" s="63"/>
      <c r="RZK51" s="63"/>
      <c r="RZL51" s="64"/>
      <c r="RZM51" s="63"/>
      <c r="RZN51" s="63"/>
      <c r="RZO51" s="63"/>
      <c r="RZP51" s="63"/>
      <c r="RZQ51" s="63"/>
      <c r="RZR51" s="63"/>
      <c r="RZS51" s="63"/>
      <c r="RZT51" s="64"/>
      <c r="RZU51" s="63"/>
      <c r="RZV51" s="63"/>
      <c r="RZW51" s="63"/>
      <c r="RZX51" s="63"/>
      <c r="RZY51" s="63"/>
      <c r="RZZ51" s="63"/>
      <c r="SAA51" s="63"/>
      <c r="SAB51" s="64"/>
      <c r="SAC51" s="63"/>
      <c r="SAD51" s="63"/>
      <c r="SAE51" s="63"/>
      <c r="SAF51" s="63"/>
      <c r="SAG51" s="63"/>
      <c r="SAH51" s="63"/>
      <c r="SAI51" s="63"/>
      <c r="SAJ51" s="64"/>
      <c r="SAK51" s="63"/>
      <c r="SAL51" s="63"/>
      <c r="SAM51" s="63"/>
      <c r="SAN51" s="63"/>
      <c r="SAO51" s="63"/>
      <c r="SAP51" s="63"/>
      <c r="SAQ51" s="63"/>
      <c r="SAR51" s="64"/>
      <c r="SAS51" s="63"/>
      <c r="SAT51" s="63"/>
      <c r="SAU51" s="63"/>
      <c r="SAV51" s="63"/>
      <c r="SAW51" s="63"/>
      <c r="SAX51" s="63"/>
      <c r="SAY51" s="63"/>
      <c r="SAZ51" s="64"/>
      <c r="SBA51" s="63"/>
      <c r="SBB51" s="63"/>
      <c r="SBC51" s="63"/>
      <c r="SBD51" s="63"/>
      <c r="SBE51" s="63"/>
      <c r="SBF51" s="63"/>
      <c r="SBG51" s="63"/>
      <c r="SBH51" s="64"/>
      <c r="SBI51" s="63"/>
      <c r="SBJ51" s="63"/>
      <c r="SBK51" s="63"/>
      <c r="SBL51" s="63"/>
      <c r="SBM51" s="63"/>
      <c r="SBN51" s="63"/>
      <c r="SBO51" s="63"/>
      <c r="SBP51" s="64"/>
      <c r="SBQ51" s="63"/>
      <c r="SBR51" s="63"/>
      <c r="SBS51" s="63"/>
      <c r="SBT51" s="63"/>
      <c r="SBU51" s="63"/>
      <c r="SBV51" s="63"/>
      <c r="SBW51" s="63"/>
      <c r="SBX51" s="64"/>
      <c r="SBY51" s="63"/>
      <c r="SBZ51" s="63"/>
      <c r="SCA51" s="63"/>
      <c r="SCB51" s="63"/>
      <c r="SCC51" s="63"/>
      <c r="SCD51" s="63"/>
      <c r="SCE51" s="63"/>
      <c r="SCF51" s="64"/>
      <c r="SCG51" s="63"/>
      <c r="SCH51" s="63"/>
      <c r="SCI51" s="63"/>
      <c r="SCJ51" s="63"/>
      <c r="SCK51" s="63"/>
      <c r="SCL51" s="63"/>
      <c r="SCM51" s="63"/>
      <c r="SCN51" s="64"/>
      <c r="SCO51" s="63"/>
      <c r="SCP51" s="63"/>
      <c r="SCQ51" s="63"/>
      <c r="SCR51" s="63"/>
      <c r="SCS51" s="63"/>
      <c r="SCT51" s="63"/>
      <c r="SCU51" s="63"/>
      <c r="SCV51" s="64"/>
      <c r="SCW51" s="63"/>
      <c r="SCX51" s="63"/>
      <c r="SCY51" s="63"/>
      <c r="SCZ51" s="63"/>
      <c r="SDA51" s="63"/>
      <c r="SDB51" s="63"/>
      <c r="SDC51" s="63"/>
      <c r="SDD51" s="64"/>
      <c r="SDE51" s="63"/>
      <c r="SDF51" s="63"/>
      <c r="SDG51" s="63"/>
      <c r="SDH51" s="63"/>
      <c r="SDI51" s="63"/>
      <c r="SDJ51" s="63"/>
      <c r="SDK51" s="63"/>
      <c r="SDL51" s="64"/>
      <c r="SDM51" s="63"/>
      <c r="SDN51" s="63"/>
      <c r="SDO51" s="63"/>
      <c r="SDP51" s="63"/>
      <c r="SDQ51" s="63"/>
      <c r="SDR51" s="63"/>
      <c r="SDS51" s="63"/>
      <c r="SDT51" s="64"/>
      <c r="SDU51" s="63"/>
      <c r="SDV51" s="63"/>
      <c r="SDW51" s="63"/>
      <c r="SDX51" s="63"/>
      <c r="SDY51" s="63"/>
      <c r="SDZ51" s="63"/>
      <c r="SEA51" s="63"/>
      <c r="SEB51" s="64"/>
      <c r="SEC51" s="63"/>
      <c r="SED51" s="63"/>
      <c r="SEE51" s="63"/>
      <c r="SEF51" s="63"/>
      <c r="SEG51" s="63"/>
      <c r="SEH51" s="63"/>
      <c r="SEI51" s="63"/>
      <c r="SEJ51" s="64"/>
      <c r="SEK51" s="63"/>
      <c r="SEL51" s="63"/>
      <c r="SEM51" s="63"/>
      <c r="SEN51" s="63"/>
      <c r="SEO51" s="63"/>
      <c r="SEP51" s="63"/>
      <c r="SEQ51" s="63"/>
      <c r="SER51" s="64"/>
      <c r="SES51" s="63"/>
      <c r="SET51" s="63"/>
      <c r="SEU51" s="63"/>
      <c r="SEV51" s="63"/>
      <c r="SEW51" s="63"/>
      <c r="SEX51" s="63"/>
      <c r="SEY51" s="63"/>
      <c r="SEZ51" s="64"/>
      <c r="SFA51" s="63"/>
      <c r="SFB51" s="63"/>
      <c r="SFC51" s="63"/>
      <c r="SFD51" s="63"/>
      <c r="SFE51" s="63"/>
      <c r="SFF51" s="63"/>
      <c r="SFG51" s="63"/>
      <c r="SFH51" s="64"/>
      <c r="SFI51" s="63"/>
      <c r="SFJ51" s="63"/>
      <c r="SFK51" s="63"/>
      <c r="SFL51" s="63"/>
      <c r="SFM51" s="63"/>
      <c r="SFN51" s="63"/>
      <c r="SFO51" s="63"/>
      <c r="SFP51" s="64"/>
      <c r="SFQ51" s="63"/>
      <c r="SFR51" s="63"/>
      <c r="SFS51" s="63"/>
      <c r="SFT51" s="63"/>
      <c r="SFU51" s="63"/>
      <c r="SFV51" s="63"/>
      <c r="SFW51" s="63"/>
      <c r="SFX51" s="64"/>
      <c r="SFY51" s="63"/>
      <c r="SFZ51" s="63"/>
      <c r="SGA51" s="63"/>
      <c r="SGB51" s="63"/>
      <c r="SGC51" s="63"/>
      <c r="SGD51" s="63"/>
      <c r="SGE51" s="63"/>
      <c r="SGF51" s="64"/>
      <c r="SGG51" s="63"/>
      <c r="SGH51" s="63"/>
      <c r="SGI51" s="63"/>
      <c r="SGJ51" s="63"/>
      <c r="SGK51" s="63"/>
      <c r="SGL51" s="63"/>
      <c r="SGM51" s="63"/>
      <c r="SGN51" s="64"/>
      <c r="SGO51" s="63"/>
      <c r="SGP51" s="63"/>
      <c r="SGQ51" s="63"/>
      <c r="SGR51" s="63"/>
      <c r="SGS51" s="63"/>
      <c r="SGT51" s="63"/>
      <c r="SGU51" s="63"/>
      <c r="SGV51" s="64"/>
      <c r="SGW51" s="63"/>
      <c r="SGX51" s="63"/>
      <c r="SGY51" s="63"/>
      <c r="SGZ51" s="63"/>
      <c r="SHA51" s="63"/>
      <c r="SHB51" s="63"/>
      <c r="SHC51" s="63"/>
      <c r="SHD51" s="64"/>
      <c r="SHE51" s="63"/>
      <c r="SHF51" s="63"/>
      <c r="SHG51" s="63"/>
      <c r="SHH51" s="63"/>
      <c r="SHI51" s="63"/>
      <c r="SHJ51" s="63"/>
      <c r="SHK51" s="63"/>
      <c r="SHL51" s="64"/>
      <c r="SHM51" s="63"/>
      <c r="SHN51" s="63"/>
      <c r="SHO51" s="63"/>
      <c r="SHP51" s="63"/>
      <c r="SHQ51" s="63"/>
      <c r="SHR51" s="63"/>
      <c r="SHS51" s="63"/>
      <c r="SHT51" s="64"/>
      <c r="SHU51" s="63"/>
      <c r="SHV51" s="63"/>
      <c r="SHW51" s="63"/>
      <c r="SHX51" s="63"/>
      <c r="SHY51" s="63"/>
      <c r="SHZ51" s="63"/>
      <c r="SIA51" s="63"/>
      <c r="SIB51" s="64"/>
      <c r="SIC51" s="63"/>
      <c r="SID51" s="63"/>
      <c r="SIE51" s="63"/>
      <c r="SIF51" s="63"/>
      <c r="SIG51" s="63"/>
      <c r="SIH51" s="63"/>
      <c r="SII51" s="63"/>
      <c r="SIJ51" s="64"/>
      <c r="SIK51" s="63"/>
      <c r="SIL51" s="63"/>
      <c r="SIM51" s="63"/>
      <c r="SIN51" s="63"/>
      <c r="SIO51" s="63"/>
      <c r="SIP51" s="63"/>
      <c r="SIQ51" s="63"/>
      <c r="SIR51" s="64"/>
      <c r="SIS51" s="63"/>
      <c r="SIT51" s="63"/>
      <c r="SIU51" s="63"/>
      <c r="SIV51" s="63"/>
      <c r="SIW51" s="63"/>
      <c r="SIX51" s="63"/>
      <c r="SIY51" s="63"/>
      <c r="SIZ51" s="64"/>
      <c r="SJA51" s="63"/>
      <c r="SJB51" s="63"/>
      <c r="SJC51" s="63"/>
      <c r="SJD51" s="63"/>
      <c r="SJE51" s="63"/>
      <c r="SJF51" s="63"/>
      <c r="SJG51" s="63"/>
      <c r="SJH51" s="64"/>
      <c r="SJI51" s="63"/>
      <c r="SJJ51" s="63"/>
      <c r="SJK51" s="63"/>
      <c r="SJL51" s="63"/>
      <c r="SJM51" s="63"/>
      <c r="SJN51" s="63"/>
      <c r="SJO51" s="63"/>
      <c r="SJP51" s="64"/>
      <c r="SJQ51" s="63"/>
      <c r="SJR51" s="63"/>
      <c r="SJS51" s="63"/>
      <c r="SJT51" s="63"/>
      <c r="SJU51" s="63"/>
      <c r="SJV51" s="63"/>
      <c r="SJW51" s="63"/>
      <c r="SJX51" s="64"/>
      <c r="SJY51" s="63"/>
      <c r="SJZ51" s="63"/>
      <c r="SKA51" s="63"/>
      <c r="SKB51" s="63"/>
      <c r="SKC51" s="63"/>
      <c r="SKD51" s="63"/>
      <c r="SKE51" s="63"/>
      <c r="SKF51" s="64"/>
      <c r="SKG51" s="63"/>
      <c r="SKH51" s="63"/>
      <c r="SKI51" s="63"/>
      <c r="SKJ51" s="63"/>
      <c r="SKK51" s="63"/>
      <c r="SKL51" s="63"/>
      <c r="SKM51" s="63"/>
      <c r="SKN51" s="64"/>
      <c r="SKO51" s="63"/>
      <c r="SKP51" s="63"/>
      <c r="SKQ51" s="63"/>
      <c r="SKR51" s="63"/>
      <c r="SKS51" s="63"/>
      <c r="SKT51" s="63"/>
      <c r="SKU51" s="63"/>
      <c r="SKV51" s="64"/>
      <c r="SKW51" s="63"/>
      <c r="SKX51" s="63"/>
      <c r="SKY51" s="63"/>
      <c r="SKZ51" s="63"/>
      <c r="SLA51" s="63"/>
      <c r="SLB51" s="63"/>
      <c r="SLC51" s="63"/>
      <c r="SLD51" s="64"/>
      <c r="SLE51" s="63"/>
      <c r="SLF51" s="63"/>
      <c r="SLG51" s="63"/>
      <c r="SLH51" s="63"/>
      <c r="SLI51" s="63"/>
      <c r="SLJ51" s="63"/>
      <c r="SLK51" s="63"/>
      <c r="SLL51" s="64"/>
      <c r="SLM51" s="63"/>
      <c r="SLN51" s="63"/>
      <c r="SLO51" s="63"/>
      <c r="SLP51" s="63"/>
      <c r="SLQ51" s="63"/>
      <c r="SLR51" s="63"/>
      <c r="SLS51" s="63"/>
      <c r="SLT51" s="64"/>
      <c r="SLU51" s="63"/>
      <c r="SLV51" s="63"/>
      <c r="SLW51" s="63"/>
      <c r="SLX51" s="63"/>
      <c r="SLY51" s="63"/>
      <c r="SLZ51" s="63"/>
      <c r="SMA51" s="63"/>
      <c r="SMB51" s="64"/>
      <c r="SMC51" s="63"/>
      <c r="SMD51" s="63"/>
      <c r="SME51" s="63"/>
      <c r="SMF51" s="63"/>
      <c r="SMG51" s="63"/>
      <c r="SMH51" s="63"/>
      <c r="SMI51" s="63"/>
      <c r="SMJ51" s="64"/>
      <c r="SMK51" s="63"/>
      <c r="SML51" s="63"/>
      <c r="SMM51" s="63"/>
      <c r="SMN51" s="63"/>
      <c r="SMO51" s="63"/>
      <c r="SMP51" s="63"/>
      <c r="SMQ51" s="63"/>
      <c r="SMR51" s="64"/>
      <c r="SMS51" s="63"/>
      <c r="SMT51" s="63"/>
      <c r="SMU51" s="63"/>
      <c r="SMV51" s="63"/>
      <c r="SMW51" s="63"/>
      <c r="SMX51" s="63"/>
      <c r="SMY51" s="63"/>
      <c r="SMZ51" s="64"/>
      <c r="SNA51" s="63"/>
      <c r="SNB51" s="63"/>
      <c r="SNC51" s="63"/>
      <c r="SND51" s="63"/>
      <c r="SNE51" s="63"/>
      <c r="SNF51" s="63"/>
      <c r="SNG51" s="63"/>
      <c r="SNH51" s="64"/>
      <c r="SNI51" s="63"/>
      <c r="SNJ51" s="63"/>
      <c r="SNK51" s="63"/>
      <c r="SNL51" s="63"/>
      <c r="SNM51" s="63"/>
      <c r="SNN51" s="63"/>
      <c r="SNO51" s="63"/>
      <c r="SNP51" s="64"/>
      <c r="SNQ51" s="63"/>
      <c r="SNR51" s="63"/>
      <c r="SNS51" s="63"/>
      <c r="SNT51" s="63"/>
      <c r="SNU51" s="63"/>
      <c r="SNV51" s="63"/>
      <c r="SNW51" s="63"/>
      <c r="SNX51" s="64"/>
      <c r="SNY51" s="63"/>
      <c r="SNZ51" s="63"/>
      <c r="SOA51" s="63"/>
      <c r="SOB51" s="63"/>
      <c r="SOC51" s="63"/>
      <c r="SOD51" s="63"/>
      <c r="SOE51" s="63"/>
      <c r="SOF51" s="64"/>
      <c r="SOG51" s="63"/>
      <c r="SOH51" s="63"/>
      <c r="SOI51" s="63"/>
      <c r="SOJ51" s="63"/>
      <c r="SOK51" s="63"/>
      <c r="SOL51" s="63"/>
      <c r="SOM51" s="63"/>
      <c r="SON51" s="64"/>
      <c r="SOO51" s="63"/>
      <c r="SOP51" s="63"/>
      <c r="SOQ51" s="63"/>
      <c r="SOR51" s="63"/>
      <c r="SOS51" s="63"/>
      <c r="SOT51" s="63"/>
      <c r="SOU51" s="63"/>
      <c r="SOV51" s="64"/>
      <c r="SOW51" s="63"/>
      <c r="SOX51" s="63"/>
      <c r="SOY51" s="63"/>
      <c r="SOZ51" s="63"/>
      <c r="SPA51" s="63"/>
      <c r="SPB51" s="63"/>
      <c r="SPC51" s="63"/>
      <c r="SPD51" s="64"/>
      <c r="SPE51" s="63"/>
      <c r="SPF51" s="63"/>
      <c r="SPG51" s="63"/>
      <c r="SPH51" s="63"/>
      <c r="SPI51" s="63"/>
      <c r="SPJ51" s="63"/>
      <c r="SPK51" s="63"/>
      <c r="SPL51" s="64"/>
      <c r="SPM51" s="63"/>
      <c r="SPN51" s="63"/>
      <c r="SPO51" s="63"/>
      <c r="SPP51" s="63"/>
      <c r="SPQ51" s="63"/>
      <c r="SPR51" s="63"/>
      <c r="SPS51" s="63"/>
      <c r="SPT51" s="64"/>
      <c r="SPU51" s="63"/>
      <c r="SPV51" s="63"/>
      <c r="SPW51" s="63"/>
      <c r="SPX51" s="63"/>
      <c r="SPY51" s="63"/>
      <c r="SPZ51" s="63"/>
      <c r="SQA51" s="63"/>
      <c r="SQB51" s="64"/>
      <c r="SQC51" s="63"/>
      <c r="SQD51" s="63"/>
      <c r="SQE51" s="63"/>
      <c r="SQF51" s="63"/>
      <c r="SQG51" s="63"/>
      <c r="SQH51" s="63"/>
      <c r="SQI51" s="63"/>
      <c r="SQJ51" s="64"/>
      <c r="SQK51" s="63"/>
      <c r="SQL51" s="63"/>
      <c r="SQM51" s="63"/>
      <c r="SQN51" s="63"/>
      <c r="SQO51" s="63"/>
      <c r="SQP51" s="63"/>
      <c r="SQQ51" s="63"/>
      <c r="SQR51" s="64"/>
      <c r="SQS51" s="63"/>
      <c r="SQT51" s="63"/>
      <c r="SQU51" s="63"/>
      <c r="SQV51" s="63"/>
      <c r="SQW51" s="63"/>
      <c r="SQX51" s="63"/>
      <c r="SQY51" s="63"/>
      <c r="SQZ51" s="64"/>
      <c r="SRA51" s="63"/>
      <c r="SRB51" s="63"/>
      <c r="SRC51" s="63"/>
      <c r="SRD51" s="63"/>
      <c r="SRE51" s="63"/>
      <c r="SRF51" s="63"/>
      <c r="SRG51" s="63"/>
      <c r="SRH51" s="64"/>
      <c r="SRI51" s="63"/>
      <c r="SRJ51" s="63"/>
      <c r="SRK51" s="63"/>
      <c r="SRL51" s="63"/>
      <c r="SRM51" s="63"/>
      <c r="SRN51" s="63"/>
      <c r="SRO51" s="63"/>
      <c r="SRP51" s="64"/>
      <c r="SRQ51" s="63"/>
      <c r="SRR51" s="63"/>
      <c r="SRS51" s="63"/>
      <c r="SRT51" s="63"/>
      <c r="SRU51" s="63"/>
      <c r="SRV51" s="63"/>
      <c r="SRW51" s="63"/>
      <c r="SRX51" s="64"/>
      <c r="SRY51" s="63"/>
      <c r="SRZ51" s="63"/>
      <c r="SSA51" s="63"/>
      <c r="SSB51" s="63"/>
      <c r="SSC51" s="63"/>
      <c r="SSD51" s="63"/>
      <c r="SSE51" s="63"/>
      <c r="SSF51" s="64"/>
      <c r="SSG51" s="63"/>
      <c r="SSH51" s="63"/>
      <c r="SSI51" s="63"/>
      <c r="SSJ51" s="63"/>
      <c r="SSK51" s="63"/>
      <c r="SSL51" s="63"/>
      <c r="SSM51" s="63"/>
      <c r="SSN51" s="64"/>
      <c r="SSO51" s="63"/>
      <c r="SSP51" s="63"/>
      <c r="SSQ51" s="63"/>
      <c r="SSR51" s="63"/>
      <c r="SSS51" s="63"/>
      <c r="SST51" s="63"/>
      <c r="SSU51" s="63"/>
      <c r="SSV51" s="64"/>
      <c r="SSW51" s="63"/>
      <c r="SSX51" s="63"/>
      <c r="SSY51" s="63"/>
      <c r="SSZ51" s="63"/>
      <c r="STA51" s="63"/>
      <c r="STB51" s="63"/>
      <c r="STC51" s="63"/>
      <c r="STD51" s="64"/>
      <c r="STE51" s="63"/>
      <c r="STF51" s="63"/>
      <c r="STG51" s="63"/>
      <c r="STH51" s="63"/>
      <c r="STI51" s="63"/>
      <c r="STJ51" s="63"/>
      <c r="STK51" s="63"/>
      <c r="STL51" s="64"/>
      <c r="STM51" s="63"/>
      <c r="STN51" s="63"/>
      <c r="STO51" s="63"/>
      <c r="STP51" s="63"/>
      <c r="STQ51" s="63"/>
      <c r="STR51" s="63"/>
      <c r="STS51" s="63"/>
      <c r="STT51" s="64"/>
      <c r="STU51" s="63"/>
      <c r="STV51" s="63"/>
      <c r="STW51" s="63"/>
      <c r="STX51" s="63"/>
      <c r="STY51" s="63"/>
      <c r="STZ51" s="63"/>
      <c r="SUA51" s="63"/>
      <c r="SUB51" s="64"/>
      <c r="SUC51" s="63"/>
      <c r="SUD51" s="63"/>
      <c r="SUE51" s="63"/>
      <c r="SUF51" s="63"/>
      <c r="SUG51" s="63"/>
      <c r="SUH51" s="63"/>
      <c r="SUI51" s="63"/>
      <c r="SUJ51" s="64"/>
      <c r="SUK51" s="63"/>
      <c r="SUL51" s="63"/>
      <c r="SUM51" s="63"/>
      <c r="SUN51" s="63"/>
      <c r="SUO51" s="63"/>
      <c r="SUP51" s="63"/>
      <c r="SUQ51" s="63"/>
      <c r="SUR51" s="64"/>
      <c r="SUS51" s="63"/>
      <c r="SUT51" s="63"/>
      <c r="SUU51" s="63"/>
      <c r="SUV51" s="63"/>
      <c r="SUW51" s="63"/>
      <c r="SUX51" s="63"/>
      <c r="SUY51" s="63"/>
      <c r="SUZ51" s="64"/>
      <c r="SVA51" s="63"/>
      <c r="SVB51" s="63"/>
      <c r="SVC51" s="63"/>
      <c r="SVD51" s="63"/>
      <c r="SVE51" s="63"/>
      <c r="SVF51" s="63"/>
      <c r="SVG51" s="63"/>
      <c r="SVH51" s="64"/>
      <c r="SVI51" s="63"/>
      <c r="SVJ51" s="63"/>
      <c r="SVK51" s="63"/>
      <c r="SVL51" s="63"/>
      <c r="SVM51" s="63"/>
      <c r="SVN51" s="63"/>
      <c r="SVO51" s="63"/>
      <c r="SVP51" s="64"/>
      <c r="SVQ51" s="63"/>
      <c r="SVR51" s="63"/>
      <c r="SVS51" s="63"/>
      <c r="SVT51" s="63"/>
      <c r="SVU51" s="63"/>
      <c r="SVV51" s="63"/>
      <c r="SVW51" s="63"/>
      <c r="SVX51" s="64"/>
      <c r="SVY51" s="63"/>
      <c r="SVZ51" s="63"/>
      <c r="SWA51" s="63"/>
      <c r="SWB51" s="63"/>
      <c r="SWC51" s="63"/>
      <c r="SWD51" s="63"/>
      <c r="SWE51" s="63"/>
      <c r="SWF51" s="64"/>
      <c r="SWG51" s="63"/>
      <c r="SWH51" s="63"/>
      <c r="SWI51" s="63"/>
      <c r="SWJ51" s="63"/>
      <c r="SWK51" s="63"/>
      <c r="SWL51" s="63"/>
      <c r="SWM51" s="63"/>
      <c r="SWN51" s="64"/>
      <c r="SWO51" s="63"/>
      <c r="SWP51" s="63"/>
      <c r="SWQ51" s="63"/>
      <c r="SWR51" s="63"/>
      <c r="SWS51" s="63"/>
      <c r="SWT51" s="63"/>
      <c r="SWU51" s="63"/>
      <c r="SWV51" s="64"/>
      <c r="SWW51" s="63"/>
      <c r="SWX51" s="63"/>
      <c r="SWY51" s="63"/>
      <c r="SWZ51" s="63"/>
      <c r="SXA51" s="63"/>
      <c r="SXB51" s="63"/>
      <c r="SXC51" s="63"/>
      <c r="SXD51" s="64"/>
      <c r="SXE51" s="63"/>
      <c r="SXF51" s="63"/>
      <c r="SXG51" s="63"/>
      <c r="SXH51" s="63"/>
      <c r="SXI51" s="63"/>
      <c r="SXJ51" s="63"/>
      <c r="SXK51" s="63"/>
      <c r="SXL51" s="64"/>
      <c r="SXM51" s="63"/>
      <c r="SXN51" s="63"/>
      <c r="SXO51" s="63"/>
      <c r="SXP51" s="63"/>
      <c r="SXQ51" s="63"/>
      <c r="SXR51" s="63"/>
      <c r="SXS51" s="63"/>
      <c r="SXT51" s="64"/>
      <c r="SXU51" s="63"/>
      <c r="SXV51" s="63"/>
      <c r="SXW51" s="63"/>
      <c r="SXX51" s="63"/>
      <c r="SXY51" s="63"/>
      <c r="SXZ51" s="63"/>
      <c r="SYA51" s="63"/>
      <c r="SYB51" s="64"/>
      <c r="SYC51" s="63"/>
      <c r="SYD51" s="63"/>
      <c r="SYE51" s="63"/>
      <c r="SYF51" s="63"/>
      <c r="SYG51" s="63"/>
      <c r="SYH51" s="63"/>
      <c r="SYI51" s="63"/>
      <c r="SYJ51" s="64"/>
      <c r="SYK51" s="63"/>
      <c r="SYL51" s="63"/>
      <c r="SYM51" s="63"/>
      <c r="SYN51" s="63"/>
      <c r="SYO51" s="63"/>
      <c r="SYP51" s="63"/>
      <c r="SYQ51" s="63"/>
      <c r="SYR51" s="64"/>
      <c r="SYS51" s="63"/>
      <c r="SYT51" s="63"/>
      <c r="SYU51" s="63"/>
      <c r="SYV51" s="63"/>
      <c r="SYW51" s="63"/>
      <c r="SYX51" s="63"/>
      <c r="SYY51" s="63"/>
      <c r="SYZ51" s="64"/>
      <c r="SZA51" s="63"/>
      <c r="SZB51" s="63"/>
      <c r="SZC51" s="63"/>
      <c r="SZD51" s="63"/>
      <c r="SZE51" s="63"/>
      <c r="SZF51" s="63"/>
      <c r="SZG51" s="63"/>
      <c r="SZH51" s="64"/>
      <c r="SZI51" s="63"/>
      <c r="SZJ51" s="63"/>
      <c r="SZK51" s="63"/>
      <c r="SZL51" s="63"/>
      <c r="SZM51" s="63"/>
      <c r="SZN51" s="63"/>
      <c r="SZO51" s="63"/>
      <c r="SZP51" s="64"/>
      <c r="SZQ51" s="63"/>
      <c r="SZR51" s="63"/>
      <c r="SZS51" s="63"/>
      <c r="SZT51" s="63"/>
      <c r="SZU51" s="63"/>
      <c r="SZV51" s="63"/>
      <c r="SZW51" s="63"/>
      <c r="SZX51" s="64"/>
      <c r="SZY51" s="63"/>
      <c r="SZZ51" s="63"/>
      <c r="TAA51" s="63"/>
      <c r="TAB51" s="63"/>
      <c r="TAC51" s="63"/>
      <c r="TAD51" s="63"/>
      <c r="TAE51" s="63"/>
      <c r="TAF51" s="64"/>
      <c r="TAG51" s="63"/>
      <c r="TAH51" s="63"/>
      <c r="TAI51" s="63"/>
      <c r="TAJ51" s="63"/>
      <c r="TAK51" s="63"/>
      <c r="TAL51" s="63"/>
      <c r="TAM51" s="63"/>
      <c r="TAN51" s="64"/>
      <c r="TAO51" s="63"/>
      <c r="TAP51" s="63"/>
      <c r="TAQ51" s="63"/>
      <c r="TAR51" s="63"/>
      <c r="TAS51" s="63"/>
      <c r="TAT51" s="63"/>
      <c r="TAU51" s="63"/>
      <c r="TAV51" s="64"/>
      <c r="TAW51" s="63"/>
      <c r="TAX51" s="63"/>
      <c r="TAY51" s="63"/>
      <c r="TAZ51" s="63"/>
      <c r="TBA51" s="63"/>
      <c r="TBB51" s="63"/>
      <c r="TBC51" s="63"/>
      <c r="TBD51" s="64"/>
      <c r="TBE51" s="63"/>
      <c r="TBF51" s="63"/>
      <c r="TBG51" s="63"/>
      <c r="TBH51" s="63"/>
      <c r="TBI51" s="63"/>
      <c r="TBJ51" s="63"/>
      <c r="TBK51" s="63"/>
      <c r="TBL51" s="64"/>
      <c r="TBM51" s="63"/>
      <c r="TBN51" s="63"/>
      <c r="TBO51" s="63"/>
      <c r="TBP51" s="63"/>
      <c r="TBQ51" s="63"/>
      <c r="TBR51" s="63"/>
      <c r="TBS51" s="63"/>
      <c r="TBT51" s="64"/>
      <c r="TBU51" s="63"/>
      <c r="TBV51" s="63"/>
      <c r="TBW51" s="63"/>
      <c r="TBX51" s="63"/>
      <c r="TBY51" s="63"/>
      <c r="TBZ51" s="63"/>
      <c r="TCA51" s="63"/>
      <c r="TCB51" s="64"/>
      <c r="TCC51" s="63"/>
      <c r="TCD51" s="63"/>
      <c r="TCE51" s="63"/>
      <c r="TCF51" s="63"/>
      <c r="TCG51" s="63"/>
      <c r="TCH51" s="63"/>
      <c r="TCI51" s="63"/>
      <c r="TCJ51" s="64"/>
      <c r="TCK51" s="63"/>
      <c r="TCL51" s="63"/>
      <c r="TCM51" s="63"/>
      <c r="TCN51" s="63"/>
      <c r="TCO51" s="63"/>
      <c r="TCP51" s="63"/>
      <c r="TCQ51" s="63"/>
      <c r="TCR51" s="64"/>
      <c r="TCS51" s="63"/>
      <c r="TCT51" s="63"/>
      <c r="TCU51" s="63"/>
      <c r="TCV51" s="63"/>
      <c r="TCW51" s="63"/>
      <c r="TCX51" s="63"/>
      <c r="TCY51" s="63"/>
      <c r="TCZ51" s="64"/>
      <c r="TDA51" s="63"/>
      <c r="TDB51" s="63"/>
      <c r="TDC51" s="63"/>
      <c r="TDD51" s="63"/>
      <c r="TDE51" s="63"/>
      <c r="TDF51" s="63"/>
      <c r="TDG51" s="63"/>
      <c r="TDH51" s="64"/>
      <c r="TDI51" s="63"/>
      <c r="TDJ51" s="63"/>
      <c r="TDK51" s="63"/>
      <c r="TDL51" s="63"/>
      <c r="TDM51" s="63"/>
      <c r="TDN51" s="63"/>
      <c r="TDO51" s="63"/>
      <c r="TDP51" s="64"/>
      <c r="TDQ51" s="63"/>
      <c r="TDR51" s="63"/>
      <c r="TDS51" s="63"/>
      <c r="TDT51" s="63"/>
      <c r="TDU51" s="63"/>
      <c r="TDV51" s="63"/>
      <c r="TDW51" s="63"/>
      <c r="TDX51" s="64"/>
      <c r="TDY51" s="63"/>
      <c r="TDZ51" s="63"/>
      <c r="TEA51" s="63"/>
      <c r="TEB51" s="63"/>
      <c r="TEC51" s="63"/>
      <c r="TED51" s="63"/>
      <c r="TEE51" s="63"/>
      <c r="TEF51" s="64"/>
      <c r="TEG51" s="63"/>
      <c r="TEH51" s="63"/>
      <c r="TEI51" s="63"/>
      <c r="TEJ51" s="63"/>
      <c r="TEK51" s="63"/>
      <c r="TEL51" s="63"/>
      <c r="TEM51" s="63"/>
      <c r="TEN51" s="64"/>
      <c r="TEO51" s="63"/>
      <c r="TEP51" s="63"/>
      <c r="TEQ51" s="63"/>
      <c r="TER51" s="63"/>
      <c r="TES51" s="63"/>
      <c r="TET51" s="63"/>
      <c r="TEU51" s="63"/>
      <c r="TEV51" s="64"/>
      <c r="TEW51" s="63"/>
      <c r="TEX51" s="63"/>
      <c r="TEY51" s="63"/>
      <c r="TEZ51" s="63"/>
      <c r="TFA51" s="63"/>
      <c r="TFB51" s="63"/>
      <c r="TFC51" s="63"/>
      <c r="TFD51" s="64"/>
      <c r="TFE51" s="63"/>
      <c r="TFF51" s="63"/>
      <c r="TFG51" s="63"/>
      <c r="TFH51" s="63"/>
      <c r="TFI51" s="63"/>
      <c r="TFJ51" s="63"/>
      <c r="TFK51" s="63"/>
      <c r="TFL51" s="64"/>
      <c r="TFM51" s="63"/>
      <c r="TFN51" s="63"/>
      <c r="TFO51" s="63"/>
      <c r="TFP51" s="63"/>
      <c r="TFQ51" s="63"/>
      <c r="TFR51" s="63"/>
      <c r="TFS51" s="63"/>
      <c r="TFT51" s="64"/>
      <c r="TFU51" s="63"/>
      <c r="TFV51" s="63"/>
      <c r="TFW51" s="63"/>
      <c r="TFX51" s="63"/>
      <c r="TFY51" s="63"/>
      <c r="TFZ51" s="63"/>
      <c r="TGA51" s="63"/>
      <c r="TGB51" s="64"/>
      <c r="TGC51" s="63"/>
      <c r="TGD51" s="63"/>
      <c r="TGE51" s="63"/>
      <c r="TGF51" s="63"/>
      <c r="TGG51" s="63"/>
      <c r="TGH51" s="63"/>
      <c r="TGI51" s="63"/>
      <c r="TGJ51" s="64"/>
      <c r="TGK51" s="63"/>
      <c r="TGL51" s="63"/>
      <c r="TGM51" s="63"/>
      <c r="TGN51" s="63"/>
      <c r="TGO51" s="63"/>
      <c r="TGP51" s="63"/>
      <c r="TGQ51" s="63"/>
      <c r="TGR51" s="64"/>
      <c r="TGS51" s="63"/>
      <c r="TGT51" s="63"/>
      <c r="TGU51" s="63"/>
      <c r="TGV51" s="63"/>
      <c r="TGW51" s="63"/>
      <c r="TGX51" s="63"/>
      <c r="TGY51" s="63"/>
      <c r="TGZ51" s="64"/>
      <c r="THA51" s="63"/>
      <c r="THB51" s="63"/>
      <c r="THC51" s="63"/>
      <c r="THD51" s="63"/>
      <c r="THE51" s="63"/>
      <c r="THF51" s="63"/>
      <c r="THG51" s="63"/>
      <c r="THH51" s="64"/>
      <c r="THI51" s="63"/>
      <c r="THJ51" s="63"/>
      <c r="THK51" s="63"/>
      <c r="THL51" s="63"/>
      <c r="THM51" s="63"/>
      <c r="THN51" s="63"/>
      <c r="THO51" s="63"/>
      <c r="THP51" s="64"/>
      <c r="THQ51" s="63"/>
      <c r="THR51" s="63"/>
      <c r="THS51" s="63"/>
      <c r="THT51" s="63"/>
      <c r="THU51" s="63"/>
      <c r="THV51" s="63"/>
      <c r="THW51" s="63"/>
      <c r="THX51" s="64"/>
      <c r="THY51" s="63"/>
      <c r="THZ51" s="63"/>
      <c r="TIA51" s="63"/>
      <c r="TIB51" s="63"/>
      <c r="TIC51" s="63"/>
      <c r="TID51" s="63"/>
      <c r="TIE51" s="63"/>
      <c r="TIF51" s="64"/>
      <c r="TIG51" s="63"/>
      <c r="TIH51" s="63"/>
      <c r="TII51" s="63"/>
      <c r="TIJ51" s="63"/>
      <c r="TIK51" s="63"/>
      <c r="TIL51" s="63"/>
      <c r="TIM51" s="63"/>
      <c r="TIN51" s="64"/>
      <c r="TIO51" s="63"/>
      <c r="TIP51" s="63"/>
      <c r="TIQ51" s="63"/>
      <c r="TIR51" s="63"/>
      <c r="TIS51" s="63"/>
      <c r="TIT51" s="63"/>
      <c r="TIU51" s="63"/>
      <c r="TIV51" s="64"/>
      <c r="TIW51" s="63"/>
      <c r="TIX51" s="63"/>
      <c r="TIY51" s="63"/>
      <c r="TIZ51" s="63"/>
      <c r="TJA51" s="63"/>
      <c r="TJB51" s="63"/>
      <c r="TJC51" s="63"/>
      <c r="TJD51" s="64"/>
      <c r="TJE51" s="63"/>
      <c r="TJF51" s="63"/>
      <c r="TJG51" s="63"/>
      <c r="TJH51" s="63"/>
      <c r="TJI51" s="63"/>
      <c r="TJJ51" s="63"/>
      <c r="TJK51" s="63"/>
      <c r="TJL51" s="64"/>
      <c r="TJM51" s="63"/>
      <c r="TJN51" s="63"/>
      <c r="TJO51" s="63"/>
      <c r="TJP51" s="63"/>
      <c r="TJQ51" s="63"/>
      <c r="TJR51" s="63"/>
      <c r="TJS51" s="63"/>
      <c r="TJT51" s="64"/>
      <c r="TJU51" s="63"/>
      <c r="TJV51" s="63"/>
      <c r="TJW51" s="63"/>
      <c r="TJX51" s="63"/>
      <c r="TJY51" s="63"/>
      <c r="TJZ51" s="63"/>
      <c r="TKA51" s="63"/>
      <c r="TKB51" s="64"/>
      <c r="TKC51" s="63"/>
      <c r="TKD51" s="63"/>
      <c r="TKE51" s="63"/>
      <c r="TKF51" s="63"/>
      <c r="TKG51" s="63"/>
      <c r="TKH51" s="63"/>
      <c r="TKI51" s="63"/>
      <c r="TKJ51" s="64"/>
      <c r="TKK51" s="63"/>
      <c r="TKL51" s="63"/>
      <c r="TKM51" s="63"/>
      <c r="TKN51" s="63"/>
      <c r="TKO51" s="63"/>
      <c r="TKP51" s="63"/>
      <c r="TKQ51" s="63"/>
      <c r="TKR51" s="64"/>
      <c r="TKS51" s="63"/>
      <c r="TKT51" s="63"/>
      <c r="TKU51" s="63"/>
      <c r="TKV51" s="63"/>
      <c r="TKW51" s="63"/>
      <c r="TKX51" s="63"/>
      <c r="TKY51" s="63"/>
      <c r="TKZ51" s="64"/>
      <c r="TLA51" s="63"/>
      <c r="TLB51" s="63"/>
      <c r="TLC51" s="63"/>
      <c r="TLD51" s="63"/>
      <c r="TLE51" s="63"/>
      <c r="TLF51" s="63"/>
      <c r="TLG51" s="63"/>
      <c r="TLH51" s="64"/>
      <c r="TLI51" s="63"/>
      <c r="TLJ51" s="63"/>
      <c r="TLK51" s="63"/>
      <c r="TLL51" s="63"/>
      <c r="TLM51" s="63"/>
      <c r="TLN51" s="63"/>
      <c r="TLO51" s="63"/>
      <c r="TLP51" s="64"/>
      <c r="TLQ51" s="63"/>
      <c r="TLR51" s="63"/>
      <c r="TLS51" s="63"/>
      <c r="TLT51" s="63"/>
      <c r="TLU51" s="63"/>
      <c r="TLV51" s="63"/>
      <c r="TLW51" s="63"/>
      <c r="TLX51" s="64"/>
      <c r="TLY51" s="63"/>
      <c r="TLZ51" s="63"/>
      <c r="TMA51" s="63"/>
      <c r="TMB51" s="63"/>
      <c r="TMC51" s="63"/>
      <c r="TMD51" s="63"/>
      <c r="TME51" s="63"/>
      <c r="TMF51" s="64"/>
      <c r="TMG51" s="63"/>
      <c r="TMH51" s="63"/>
      <c r="TMI51" s="63"/>
      <c r="TMJ51" s="63"/>
      <c r="TMK51" s="63"/>
      <c r="TML51" s="63"/>
      <c r="TMM51" s="63"/>
      <c r="TMN51" s="64"/>
      <c r="TMO51" s="63"/>
      <c r="TMP51" s="63"/>
      <c r="TMQ51" s="63"/>
      <c r="TMR51" s="63"/>
      <c r="TMS51" s="63"/>
      <c r="TMT51" s="63"/>
      <c r="TMU51" s="63"/>
      <c r="TMV51" s="64"/>
      <c r="TMW51" s="63"/>
      <c r="TMX51" s="63"/>
      <c r="TMY51" s="63"/>
      <c r="TMZ51" s="63"/>
      <c r="TNA51" s="63"/>
      <c r="TNB51" s="63"/>
      <c r="TNC51" s="63"/>
      <c r="TND51" s="64"/>
      <c r="TNE51" s="63"/>
      <c r="TNF51" s="63"/>
      <c r="TNG51" s="63"/>
      <c r="TNH51" s="63"/>
      <c r="TNI51" s="63"/>
      <c r="TNJ51" s="63"/>
      <c r="TNK51" s="63"/>
      <c r="TNL51" s="64"/>
      <c r="TNM51" s="63"/>
      <c r="TNN51" s="63"/>
      <c r="TNO51" s="63"/>
      <c r="TNP51" s="63"/>
      <c r="TNQ51" s="63"/>
      <c r="TNR51" s="63"/>
      <c r="TNS51" s="63"/>
      <c r="TNT51" s="64"/>
      <c r="TNU51" s="63"/>
      <c r="TNV51" s="63"/>
      <c r="TNW51" s="63"/>
      <c r="TNX51" s="63"/>
      <c r="TNY51" s="63"/>
      <c r="TNZ51" s="63"/>
      <c r="TOA51" s="63"/>
      <c r="TOB51" s="64"/>
      <c r="TOC51" s="63"/>
      <c r="TOD51" s="63"/>
      <c r="TOE51" s="63"/>
      <c r="TOF51" s="63"/>
      <c r="TOG51" s="63"/>
      <c r="TOH51" s="63"/>
      <c r="TOI51" s="63"/>
      <c r="TOJ51" s="64"/>
      <c r="TOK51" s="63"/>
      <c r="TOL51" s="63"/>
      <c r="TOM51" s="63"/>
      <c r="TON51" s="63"/>
      <c r="TOO51" s="63"/>
      <c r="TOP51" s="63"/>
      <c r="TOQ51" s="63"/>
      <c r="TOR51" s="64"/>
      <c r="TOS51" s="63"/>
      <c r="TOT51" s="63"/>
      <c r="TOU51" s="63"/>
      <c r="TOV51" s="63"/>
      <c r="TOW51" s="63"/>
      <c r="TOX51" s="63"/>
      <c r="TOY51" s="63"/>
      <c r="TOZ51" s="64"/>
      <c r="TPA51" s="63"/>
      <c r="TPB51" s="63"/>
      <c r="TPC51" s="63"/>
      <c r="TPD51" s="63"/>
      <c r="TPE51" s="63"/>
      <c r="TPF51" s="63"/>
      <c r="TPG51" s="63"/>
      <c r="TPH51" s="64"/>
      <c r="TPI51" s="63"/>
      <c r="TPJ51" s="63"/>
      <c r="TPK51" s="63"/>
      <c r="TPL51" s="63"/>
      <c r="TPM51" s="63"/>
      <c r="TPN51" s="63"/>
      <c r="TPO51" s="63"/>
      <c r="TPP51" s="64"/>
      <c r="TPQ51" s="63"/>
      <c r="TPR51" s="63"/>
      <c r="TPS51" s="63"/>
      <c r="TPT51" s="63"/>
      <c r="TPU51" s="63"/>
      <c r="TPV51" s="63"/>
      <c r="TPW51" s="63"/>
      <c r="TPX51" s="64"/>
      <c r="TPY51" s="63"/>
      <c r="TPZ51" s="63"/>
      <c r="TQA51" s="63"/>
      <c r="TQB51" s="63"/>
      <c r="TQC51" s="63"/>
      <c r="TQD51" s="63"/>
      <c r="TQE51" s="63"/>
      <c r="TQF51" s="64"/>
      <c r="TQG51" s="63"/>
      <c r="TQH51" s="63"/>
      <c r="TQI51" s="63"/>
      <c r="TQJ51" s="63"/>
      <c r="TQK51" s="63"/>
      <c r="TQL51" s="63"/>
      <c r="TQM51" s="63"/>
      <c r="TQN51" s="64"/>
      <c r="TQO51" s="63"/>
      <c r="TQP51" s="63"/>
      <c r="TQQ51" s="63"/>
      <c r="TQR51" s="63"/>
      <c r="TQS51" s="63"/>
      <c r="TQT51" s="63"/>
      <c r="TQU51" s="63"/>
      <c r="TQV51" s="64"/>
      <c r="TQW51" s="63"/>
      <c r="TQX51" s="63"/>
      <c r="TQY51" s="63"/>
      <c r="TQZ51" s="63"/>
      <c r="TRA51" s="63"/>
      <c r="TRB51" s="63"/>
      <c r="TRC51" s="63"/>
      <c r="TRD51" s="64"/>
      <c r="TRE51" s="63"/>
      <c r="TRF51" s="63"/>
      <c r="TRG51" s="63"/>
      <c r="TRH51" s="63"/>
      <c r="TRI51" s="63"/>
      <c r="TRJ51" s="63"/>
      <c r="TRK51" s="63"/>
      <c r="TRL51" s="64"/>
      <c r="TRM51" s="63"/>
      <c r="TRN51" s="63"/>
      <c r="TRO51" s="63"/>
      <c r="TRP51" s="63"/>
      <c r="TRQ51" s="63"/>
      <c r="TRR51" s="63"/>
      <c r="TRS51" s="63"/>
      <c r="TRT51" s="64"/>
      <c r="TRU51" s="63"/>
      <c r="TRV51" s="63"/>
      <c r="TRW51" s="63"/>
      <c r="TRX51" s="63"/>
      <c r="TRY51" s="63"/>
      <c r="TRZ51" s="63"/>
      <c r="TSA51" s="63"/>
      <c r="TSB51" s="64"/>
      <c r="TSC51" s="63"/>
      <c r="TSD51" s="63"/>
      <c r="TSE51" s="63"/>
      <c r="TSF51" s="63"/>
      <c r="TSG51" s="63"/>
      <c r="TSH51" s="63"/>
      <c r="TSI51" s="63"/>
      <c r="TSJ51" s="64"/>
      <c r="TSK51" s="63"/>
      <c r="TSL51" s="63"/>
      <c r="TSM51" s="63"/>
      <c r="TSN51" s="63"/>
      <c r="TSO51" s="63"/>
      <c r="TSP51" s="63"/>
      <c r="TSQ51" s="63"/>
      <c r="TSR51" s="64"/>
      <c r="TSS51" s="63"/>
      <c r="TST51" s="63"/>
      <c r="TSU51" s="63"/>
      <c r="TSV51" s="63"/>
      <c r="TSW51" s="63"/>
      <c r="TSX51" s="63"/>
      <c r="TSY51" s="63"/>
      <c r="TSZ51" s="64"/>
      <c r="TTA51" s="63"/>
      <c r="TTB51" s="63"/>
      <c r="TTC51" s="63"/>
      <c r="TTD51" s="63"/>
      <c r="TTE51" s="63"/>
      <c r="TTF51" s="63"/>
      <c r="TTG51" s="63"/>
      <c r="TTH51" s="64"/>
      <c r="TTI51" s="63"/>
      <c r="TTJ51" s="63"/>
      <c r="TTK51" s="63"/>
      <c r="TTL51" s="63"/>
      <c r="TTM51" s="63"/>
      <c r="TTN51" s="63"/>
      <c r="TTO51" s="63"/>
      <c r="TTP51" s="64"/>
      <c r="TTQ51" s="63"/>
      <c r="TTR51" s="63"/>
      <c r="TTS51" s="63"/>
      <c r="TTT51" s="63"/>
      <c r="TTU51" s="63"/>
      <c r="TTV51" s="63"/>
      <c r="TTW51" s="63"/>
      <c r="TTX51" s="64"/>
      <c r="TTY51" s="63"/>
      <c r="TTZ51" s="63"/>
      <c r="TUA51" s="63"/>
      <c r="TUB51" s="63"/>
      <c r="TUC51" s="63"/>
      <c r="TUD51" s="63"/>
      <c r="TUE51" s="63"/>
      <c r="TUF51" s="64"/>
      <c r="TUG51" s="63"/>
      <c r="TUH51" s="63"/>
      <c r="TUI51" s="63"/>
      <c r="TUJ51" s="63"/>
      <c r="TUK51" s="63"/>
      <c r="TUL51" s="63"/>
      <c r="TUM51" s="63"/>
      <c r="TUN51" s="64"/>
      <c r="TUO51" s="63"/>
      <c r="TUP51" s="63"/>
      <c r="TUQ51" s="63"/>
      <c r="TUR51" s="63"/>
      <c r="TUS51" s="63"/>
      <c r="TUT51" s="63"/>
      <c r="TUU51" s="63"/>
      <c r="TUV51" s="64"/>
      <c r="TUW51" s="63"/>
      <c r="TUX51" s="63"/>
      <c r="TUY51" s="63"/>
      <c r="TUZ51" s="63"/>
      <c r="TVA51" s="63"/>
      <c r="TVB51" s="63"/>
      <c r="TVC51" s="63"/>
      <c r="TVD51" s="64"/>
      <c r="TVE51" s="63"/>
      <c r="TVF51" s="63"/>
      <c r="TVG51" s="63"/>
      <c r="TVH51" s="63"/>
      <c r="TVI51" s="63"/>
      <c r="TVJ51" s="63"/>
      <c r="TVK51" s="63"/>
      <c r="TVL51" s="64"/>
      <c r="TVM51" s="63"/>
      <c r="TVN51" s="63"/>
      <c r="TVO51" s="63"/>
      <c r="TVP51" s="63"/>
      <c r="TVQ51" s="63"/>
      <c r="TVR51" s="63"/>
      <c r="TVS51" s="63"/>
      <c r="TVT51" s="64"/>
      <c r="TVU51" s="63"/>
      <c r="TVV51" s="63"/>
      <c r="TVW51" s="63"/>
      <c r="TVX51" s="63"/>
      <c r="TVY51" s="63"/>
      <c r="TVZ51" s="63"/>
      <c r="TWA51" s="63"/>
      <c r="TWB51" s="64"/>
      <c r="TWC51" s="63"/>
      <c r="TWD51" s="63"/>
      <c r="TWE51" s="63"/>
      <c r="TWF51" s="63"/>
      <c r="TWG51" s="63"/>
      <c r="TWH51" s="63"/>
      <c r="TWI51" s="63"/>
      <c r="TWJ51" s="64"/>
      <c r="TWK51" s="63"/>
      <c r="TWL51" s="63"/>
      <c r="TWM51" s="63"/>
      <c r="TWN51" s="63"/>
      <c r="TWO51" s="63"/>
      <c r="TWP51" s="63"/>
      <c r="TWQ51" s="63"/>
      <c r="TWR51" s="64"/>
      <c r="TWS51" s="63"/>
      <c r="TWT51" s="63"/>
      <c r="TWU51" s="63"/>
      <c r="TWV51" s="63"/>
      <c r="TWW51" s="63"/>
      <c r="TWX51" s="63"/>
      <c r="TWY51" s="63"/>
      <c r="TWZ51" s="64"/>
      <c r="TXA51" s="63"/>
      <c r="TXB51" s="63"/>
      <c r="TXC51" s="63"/>
      <c r="TXD51" s="63"/>
      <c r="TXE51" s="63"/>
      <c r="TXF51" s="63"/>
      <c r="TXG51" s="63"/>
      <c r="TXH51" s="64"/>
      <c r="TXI51" s="63"/>
      <c r="TXJ51" s="63"/>
      <c r="TXK51" s="63"/>
      <c r="TXL51" s="63"/>
      <c r="TXM51" s="63"/>
      <c r="TXN51" s="63"/>
      <c r="TXO51" s="63"/>
      <c r="TXP51" s="64"/>
      <c r="TXQ51" s="63"/>
      <c r="TXR51" s="63"/>
      <c r="TXS51" s="63"/>
      <c r="TXT51" s="63"/>
      <c r="TXU51" s="63"/>
      <c r="TXV51" s="63"/>
      <c r="TXW51" s="63"/>
      <c r="TXX51" s="64"/>
      <c r="TXY51" s="63"/>
      <c r="TXZ51" s="63"/>
      <c r="TYA51" s="63"/>
      <c r="TYB51" s="63"/>
      <c r="TYC51" s="63"/>
      <c r="TYD51" s="63"/>
      <c r="TYE51" s="63"/>
      <c r="TYF51" s="64"/>
      <c r="TYG51" s="63"/>
      <c r="TYH51" s="63"/>
      <c r="TYI51" s="63"/>
      <c r="TYJ51" s="63"/>
      <c r="TYK51" s="63"/>
      <c r="TYL51" s="63"/>
      <c r="TYM51" s="63"/>
      <c r="TYN51" s="64"/>
      <c r="TYO51" s="63"/>
      <c r="TYP51" s="63"/>
      <c r="TYQ51" s="63"/>
      <c r="TYR51" s="63"/>
      <c r="TYS51" s="63"/>
      <c r="TYT51" s="63"/>
      <c r="TYU51" s="63"/>
      <c r="TYV51" s="64"/>
      <c r="TYW51" s="63"/>
      <c r="TYX51" s="63"/>
      <c r="TYY51" s="63"/>
      <c r="TYZ51" s="63"/>
      <c r="TZA51" s="63"/>
      <c r="TZB51" s="63"/>
      <c r="TZC51" s="63"/>
      <c r="TZD51" s="64"/>
      <c r="TZE51" s="63"/>
      <c r="TZF51" s="63"/>
      <c r="TZG51" s="63"/>
      <c r="TZH51" s="63"/>
      <c r="TZI51" s="63"/>
      <c r="TZJ51" s="63"/>
      <c r="TZK51" s="63"/>
      <c r="TZL51" s="64"/>
      <c r="TZM51" s="63"/>
      <c r="TZN51" s="63"/>
      <c r="TZO51" s="63"/>
      <c r="TZP51" s="63"/>
      <c r="TZQ51" s="63"/>
      <c r="TZR51" s="63"/>
      <c r="TZS51" s="63"/>
      <c r="TZT51" s="64"/>
      <c r="TZU51" s="63"/>
      <c r="TZV51" s="63"/>
      <c r="TZW51" s="63"/>
      <c r="TZX51" s="63"/>
      <c r="TZY51" s="63"/>
      <c r="TZZ51" s="63"/>
      <c r="UAA51" s="63"/>
      <c r="UAB51" s="64"/>
      <c r="UAC51" s="63"/>
      <c r="UAD51" s="63"/>
      <c r="UAE51" s="63"/>
      <c r="UAF51" s="63"/>
      <c r="UAG51" s="63"/>
      <c r="UAH51" s="63"/>
      <c r="UAI51" s="63"/>
      <c r="UAJ51" s="64"/>
      <c r="UAK51" s="63"/>
      <c r="UAL51" s="63"/>
      <c r="UAM51" s="63"/>
      <c r="UAN51" s="63"/>
      <c r="UAO51" s="63"/>
      <c r="UAP51" s="63"/>
      <c r="UAQ51" s="63"/>
      <c r="UAR51" s="64"/>
      <c r="UAS51" s="63"/>
      <c r="UAT51" s="63"/>
      <c r="UAU51" s="63"/>
      <c r="UAV51" s="63"/>
      <c r="UAW51" s="63"/>
      <c r="UAX51" s="63"/>
      <c r="UAY51" s="63"/>
      <c r="UAZ51" s="64"/>
      <c r="UBA51" s="63"/>
      <c r="UBB51" s="63"/>
      <c r="UBC51" s="63"/>
      <c r="UBD51" s="63"/>
      <c r="UBE51" s="63"/>
      <c r="UBF51" s="63"/>
      <c r="UBG51" s="63"/>
      <c r="UBH51" s="64"/>
      <c r="UBI51" s="63"/>
      <c r="UBJ51" s="63"/>
      <c r="UBK51" s="63"/>
      <c r="UBL51" s="63"/>
      <c r="UBM51" s="63"/>
      <c r="UBN51" s="63"/>
      <c r="UBO51" s="63"/>
      <c r="UBP51" s="64"/>
      <c r="UBQ51" s="63"/>
      <c r="UBR51" s="63"/>
      <c r="UBS51" s="63"/>
      <c r="UBT51" s="63"/>
      <c r="UBU51" s="63"/>
      <c r="UBV51" s="63"/>
      <c r="UBW51" s="63"/>
      <c r="UBX51" s="64"/>
      <c r="UBY51" s="63"/>
      <c r="UBZ51" s="63"/>
      <c r="UCA51" s="63"/>
      <c r="UCB51" s="63"/>
      <c r="UCC51" s="63"/>
      <c r="UCD51" s="63"/>
      <c r="UCE51" s="63"/>
      <c r="UCF51" s="64"/>
      <c r="UCG51" s="63"/>
      <c r="UCH51" s="63"/>
      <c r="UCI51" s="63"/>
      <c r="UCJ51" s="63"/>
      <c r="UCK51" s="63"/>
      <c r="UCL51" s="63"/>
      <c r="UCM51" s="63"/>
      <c r="UCN51" s="64"/>
      <c r="UCO51" s="63"/>
      <c r="UCP51" s="63"/>
      <c r="UCQ51" s="63"/>
      <c r="UCR51" s="63"/>
      <c r="UCS51" s="63"/>
      <c r="UCT51" s="63"/>
      <c r="UCU51" s="63"/>
      <c r="UCV51" s="64"/>
      <c r="UCW51" s="63"/>
      <c r="UCX51" s="63"/>
      <c r="UCY51" s="63"/>
      <c r="UCZ51" s="63"/>
      <c r="UDA51" s="63"/>
      <c r="UDB51" s="63"/>
      <c r="UDC51" s="63"/>
      <c r="UDD51" s="64"/>
      <c r="UDE51" s="63"/>
      <c r="UDF51" s="63"/>
      <c r="UDG51" s="63"/>
      <c r="UDH51" s="63"/>
      <c r="UDI51" s="63"/>
      <c r="UDJ51" s="63"/>
      <c r="UDK51" s="63"/>
      <c r="UDL51" s="64"/>
      <c r="UDM51" s="63"/>
      <c r="UDN51" s="63"/>
      <c r="UDO51" s="63"/>
      <c r="UDP51" s="63"/>
      <c r="UDQ51" s="63"/>
      <c r="UDR51" s="63"/>
      <c r="UDS51" s="63"/>
      <c r="UDT51" s="64"/>
      <c r="UDU51" s="63"/>
      <c r="UDV51" s="63"/>
      <c r="UDW51" s="63"/>
      <c r="UDX51" s="63"/>
      <c r="UDY51" s="63"/>
      <c r="UDZ51" s="63"/>
      <c r="UEA51" s="63"/>
      <c r="UEB51" s="64"/>
      <c r="UEC51" s="63"/>
      <c r="UED51" s="63"/>
      <c r="UEE51" s="63"/>
      <c r="UEF51" s="63"/>
      <c r="UEG51" s="63"/>
      <c r="UEH51" s="63"/>
      <c r="UEI51" s="63"/>
      <c r="UEJ51" s="64"/>
      <c r="UEK51" s="63"/>
      <c r="UEL51" s="63"/>
      <c r="UEM51" s="63"/>
      <c r="UEN51" s="63"/>
      <c r="UEO51" s="63"/>
      <c r="UEP51" s="63"/>
      <c r="UEQ51" s="63"/>
      <c r="UER51" s="64"/>
      <c r="UES51" s="63"/>
      <c r="UET51" s="63"/>
      <c r="UEU51" s="63"/>
      <c r="UEV51" s="63"/>
      <c r="UEW51" s="63"/>
      <c r="UEX51" s="63"/>
      <c r="UEY51" s="63"/>
      <c r="UEZ51" s="64"/>
      <c r="UFA51" s="63"/>
      <c r="UFB51" s="63"/>
      <c r="UFC51" s="63"/>
      <c r="UFD51" s="63"/>
      <c r="UFE51" s="63"/>
      <c r="UFF51" s="63"/>
      <c r="UFG51" s="63"/>
      <c r="UFH51" s="64"/>
      <c r="UFI51" s="63"/>
      <c r="UFJ51" s="63"/>
      <c r="UFK51" s="63"/>
      <c r="UFL51" s="63"/>
      <c r="UFM51" s="63"/>
      <c r="UFN51" s="63"/>
      <c r="UFO51" s="63"/>
      <c r="UFP51" s="64"/>
      <c r="UFQ51" s="63"/>
      <c r="UFR51" s="63"/>
      <c r="UFS51" s="63"/>
      <c r="UFT51" s="63"/>
      <c r="UFU51" s="63"/>
      <c r="UFV51" s="63"/>
      <c r="UFW51" s="63"/>
      <c r="UFX51" s="64"/>
      <c r="UFY51" s="63"/>
      <c r="UFZ51" s="63"/>
      <c r="UGA51" s="63"/>
      <c r="UGB51" s="63"/>
      <c r="UGC51" s="63"/>
      <c r="UGD51" s="63"/>
      <c r="UGE51" s="63"/>
      <c r="UGF51" s="64"/>
      <c r="UGG51" s="63"/>
      <c r="UGH51" s="63"/>
      <c r="UGI51" s="63"/>
      <c r="UGJ51" s="63"/>
      <c r="UGK51" s="63"/>
      <c r="UGL51" s="63"/>
      <c r="UGM51" s="63"/>
      <c r="UGN51" s="64"/>
      <c r="UGO51" s="63"/>
      <c r="UGP51" s="63"/>
      <c r="UGQ51" s="63"/>
      <c r="UGR51" s="63"/>
      <c r="UGS51" s="63"/>
      <c r="UGT51" s="63"/>
      <c r="UGU51" s="63"/>
      <c r="UGV51" s="64"/>
      <c r="UGW51" s="63"/>
      <c r="UGX51" s="63"/>
      <c r="UGY51" s="63"/>
      <c r="UGZ51" s="63"/>
      <c r="UHA51" s="63"/>
      <c r="UHB51" s="63"/>
      <c r="UHC51" s="63"/>
      <c r="UHD51" s="64"/>
      <c r="UHE51" s="63"/>
      <c r="UHF51" s="63"/>
      <c r="UHG51" s="63"/>
      <c r="UHH51" s="63"/>
      <c r="UHI51" s="63"/>
      <c r="UHJ51" s="63"/>
      <c r="UHK51" s="63"/>
      <c r="UHL51" s="64"/>
      <c r="UHM51" s="63"/>
      <c r="UHN51" s="63"/>
      <c r="UHO51" s="63"/>
      <c r="UHP51" s="63"/>
      <c r="UHQ51" s="63"/>
      <c r="UHR51" s="63"/>
      <c r="UHS51" s="63"/>
      <c r="UHT51" s="64"/>
      <c r="UHU51" s="63"/>
      <c r="UHV51" s="63"/>
      <c r="UHW51" s="63"/>
      <c r="UHX51" s="63"/>
      <c r="UHY51" s="63"/>
      <c r="UHZ51" s="63"/>
      <c r="UIA51" s="63"/>
      <c r="UIB51" s="64"/>
      <c r="UIC51" s="63"/>
      <c r="UID51" s="63"/>
      <c r="UIE51" s="63"/>
      <c r="UIF51" s="63"/>
      <c r="UIG51" s="63"/>
      <c r="UIH51" s="63"/>
      <c r="UII51" s="63"/>
      <c r="UIJ51" s="64"/>
      <c r="UIK51" s="63"/>
      <c r="UIL51" s="63"/>
      <c r="UIM51" s="63"/>
      <c r="UIN51" s="63"/>
      <c r="UIO51" s="63"/>
      <c r="UIP51" s="63"/>
      <c r="UIQ51" s="63"/>
      <c r="UIR51" s="64"/>
      <c r="UIS51" s="63"/>
      <c r="UIT51" s="63"/>
      <c r="UIU51" s="63"/>
      <c r="UIV51" s="63"/>
      <c r="UIW51" s="63"/>
      <c r="UIX51" s="63"/>
      <c r="UIY51" s="63"/>
      <c r="UIZ51" s="64"/>
      <c r="UJA51" s="63"/>
      <c r="UJB51" s="63"/>
      <c r="UJC51" s="63"/>
      <c r="UJD51" s="63"/>
      <c r="UJE51" s="63"/>
      <c r="UJF51" s="63"/>
      <c r="UJG51" s="63"/>
      <c r="UJH51" s="64"/>
      <c r="UJI51" s="63"/>
      <c r="UJJ51" s="63"/>
      <c r="UJK51" s="63"/>
      <c r="UJL51" s="63"/>
      <c r="UJM51" s="63"/>
      <c r="UJN51" s="63"/>
      <c r="UJO51" s="63"/>
      <c r="UJP51" s="64"/>
      <c r="UJQ51" s="63"/>
      <c r="UJR51" s="63"/>
      <c r="UJS51" s="63"/>
      <c r="UJT51" s="63"/>
      <c r="UJU51" s="63"/>
      <c r="UJV51" s="63"/>
      <c r="UJW51" s="63"/>
      <c r="UJX51" s="64"/>
      <c r="UJY51" s="63"/>
      <c r="UJZ51" s="63"/>
      <c r="UKA51" s="63"/>
      <c r="UKB51" s="63"/>
      <c r="UKC51" s="63"/>
      <c r="UKD51" s="63"/>
      <c r="UKE51" s="63"/>
      <c r="UKF51" s="64"/>
      <c r="UKG51" s="63"/>
      <c r="UKH51" s="63"/>
      <c r="UKI51" s="63"/>
      <c r="UKJ51" s="63"/>
      <c r="UKK51" s="63"/>
      <c r="UKL51" s="63"/>
      <c r="UKM51" s="63"/>
      <c r="UKN51" s="64"/>
      <c r="UKO51" s="63"/>
      <c r="UKP51" s="63"/>
      <c r="UKQ51" s="63"/>
      <c r="UKR51" s="63"/>
      <c r="UKS51" s="63"/>
      <c r="UKT51" s="63"/>
      <c r="UKU51" s="63"/>
      <c r="UKV51" s="64"/>
      <c r="UKW51" s="63"/>
      <c r="UKX51" s="63"/>
      <c r="UKY51" s="63"/>
      <c r="UKZ51" s="63"/>
      <c r="ULA51" s="63"/>
      <c r="ULB51" s="63"/>
      <c r="ULC51" s="63"/>
      <c r="ULD51" s="64"/>
      <c r="ULE51" s="63"/>
      <c r="ULF51" s="63"/>
      <c r="ULG51" s="63"/>
      <c r="ULH51" s="63"/>
      <c r="ULI51" s="63"/>
      <c r="ULJ51" s="63"/>
      <c r="ULK51" s="63"/>
      <c r="ULL51" s="64"/>
      <c r="ULM51" s="63"/>
      <c r="ULN51" s="63"/>
      <c r="ULO51" s="63"/>
      <c r="ULP51" s="63"/>
      <c r="ULQ51" s="63"/>
      <c r="ULR51" s="63"/>
      <c r="ULS51" s="63"/>
      <c r="ULT51" s="64"/>
      <c r="ULU51" s="63"/>
      <c r="ULV51" s="63"/>
      <c r="ULW51" s="63"/>
      <c r="ULX51" s="63"/>
      <c r="ULY51" s="63"/>
      <c r="ULZ51" s="63"/>
      <c r="UMA51" s="63"/>
      <c r="UMB51" s="64"/>
      <c r="UMC51" s="63"/>
      <c r="UMD51" s="63"/>
      <c r="UME51" s="63"/>
      <c r="UMF51" s="63"/>
      <c r="UMG51" s="63"/>
      <c r="UMH51" s="63"/>
      <c r="UMI51" s="63"/>
      <c r="UMJ51" s="64"/>
      <c r="UMK51" s="63"/>
      <c r="UML51" s="63"/>
      <c r="UMM51" s="63"/>
      <c r="UMN51" s="63"/>
      <c r="UMO51" s="63"/>
      <c r="UMP51" s="63"/>
      <c r="UMQ51" s="63"/>
      <c r="UMR51" s="64"/>
      <c r="UMS51" s="63"/>
      <c r="UMT51" s="63"/>
      <c r="UMU51" s="63"/>
      <c r="UMV51" s="63"/>
      <c r="UMW51" s="63"/>
      <c r="UMX51" s="63"/>
      <c r="UMY51" s="63"/>
      <c r="UMZ51" s="64"/>
      <c r="UNA51" s="63"/>
      <c r="UNB51" s="63"/>
      <c r="UNC51" s="63"/>
      <c r="UND51" s="63"/>
      <c r="UNE51" s="63"/>
      <c r="UNF51" s="63"/>
      <c r="UNG51" s="63"/>
      <c r="UNH51" s="64"/>
      <c r="UNI51" s="63"/>
      <c r="UNJ51" s="63"/>
      <c r="UNK51" s="63"/>
      <c r="UNL51" s="63"/>
      <c r="UNM51" s="63"/>
      <c r="UNN51" s="63"/>
      <c r="UNO51" s="63"/>
      <c r="UNP51" s="64"/>
      <c r="UNQ51" s="63"/>
      <c r="UNR51" s="63"/>
      <c r="UNS51" s="63"/>
      <c r="UNT51" s="63"/>
      <c r="UNU51" s="63"/>
      <c r="UNV51" s="63"/>
      <c r="UNW51" s="63"/>
      <c r="UNX51" s="64"/>
      <c r="UNY51" s="63"/>
      <c r="UNZ51" s="63"/>
      <c r="UOA51" s="63"/>
      <c r="UOB51" s="63"/>
      <c r="UOC51" s="63"/>
      <c r="UOD51" s="63"/>
      <c r="UOE51" s="63"/>
      <c r="UOF51" s="64"/>
      <c r="UOG51" s="63"/>
      <c r="UOH51" s="63"/>
      <c r="UOI51" s="63"/>
      <c r="UOJ51" s="63"/>
      <c r="UOK51" s="63"/>
      <c r="UOL51" s="63"/>
      <c r="UOM51" s="63"/>
      <c r="UON51" s="64"/>
      <c r="UOO51" s="63"/>
      <c r="UOP51" s="63"/>
      <c r="UOQ51" s="63"/>
      <c r="UOR51" s="63"/>
      <c r="UOS51" s="63"/>
      <c r="UOT51" s="63"/>
      <c r="UOU51" s="63"/>
      <c r="UOV51" s="64"/>
      <c r="UOW51" s="63"/>
      <c r="UOX51" s="63"/>
      <c r="UOY51" s="63"/>
      <c r="UOZ51" s="63"/>
      <c r="UPA51" s="63"/>
      <c r="UPB51" s="63"/>
      <c r="UPC51" s="63"/>
      <c r="UPD51" s="64"/>
      <c r="UPE51" s="63"/>
      <c r="UPF51" s="63"/>
      <c r="UPG51" s="63"/>
      <c r="UPH51" s="63"/>
      <c r="UPI51" s="63"/>
      <c r="UPJ51" s="63"/>
      <c r="UPK51" s="63"/>
      <c r="UPL51" s="64"/>
      <c r="UPM51" s="63"/>
      <c r="UPN51" s="63"/>
      <c r="UPO51" s="63"/>
      <c r="UPP51" s="63"/>
      <c r="UPQ51" s="63"/>
      <c r="UPR51" s="63"/>
      <c r="UPS51" s="63"/>
      <c r="UPT51" s="64"/>
      <c r="UPU51" s="63"/>
      <c r="UPV51" s="63"/>
      <c r="UPW51" s="63"/>
      <c r="UPX51" s="63"/>
      <c r="UPY51" s="63"/>
      <c r="UPZ51" s="63"/>
      <c r="UQA51" s="63"/>
      <c r="UQB51" s="64"/>
      <c r="UQC51" s="63"/>
      <c r="UQD51" s="63"/>
      <c r="UQE51" s="63"/>
      <c r="UQF51" s="63"/>
      <c r="UQG51" s="63"/>
      <c r="UQH51" s="63"/>
      <c r="UQI51" s="63"/>
      <c r="UQJ51" s="64"/>
      <c r="UQK51" s="63"/>
      <c r="UQL51" s="63"/>
      <c r="UQM51" s="63"/>
      <c r="UQN51" s="63"/>
      <c r="UQO51" s="63"/>
      <c r="UQP51" s="63"/>
      <c r="UQQ51" s="63"/>
      <c r="UQR51" s="64"/>
      <c r="UQS51" s="63"/>
      <c r="UQT51" s="63"/>
      <c r="UQU51" s="63"/>
      <c r="UQV51" s="63"/>
      <c r="UQW51" s="63"/>
      <c r="UQX51" s="63"/>
      <c r="UQY51" s="63"/>
      <c r="UQZ51" s="64"/>
      <c r="URA51" s="63"/>
      <c r="URB51" s="63"/>
      <c r="URC51" s="63"/>
      <c r="URD51" s="63"/>
      <c r="URE51" s="63"/>
      <c r="URF51" s="63"/>
      <c r="URG51" s="63"/>
      <c r="URH51" s="64"/>
      <c r="URI51" s="63"/>
      <c r="URJ51" s="63"/>
      <c r="URK51" s="63"/>
      <c r="URL51" s="63"/>
      <c r="URM51" s="63"/>
      <c r="URN51" s="63"/>
      <c r="URO51" s="63"/>
      <c r="URP51" s="64"/>
      <c r="URQ51" s="63"/>
      <c r="URR51" s="63"/>
      <c r="URS51" s="63"/>
      <c r="URT51" s="63"/>
      <c r="URU51" s="63"/>
      <c r="URV51" s="63"/>
      <c r="URW51" s="63"/>
      <c r="URX51" s="64"/>
      <c r="URY51" s="63"/>
      <c r="URZ51" s="63"/>
      <c r="USA51" s="63"/>
      <c r="USB51" s="63"/>
      <c r="USC51" s="63"/>
      <c r="USD51" s="63"/>
      <c r="USE51" s="63"/>
      <c r="USF51" s="64"/>
      <c r="USG51" s="63"/>
      <c r="USH51" s="63"/>
      <c r="USI51" s="63"/>
      <c r="USJ51" s="63"/>
      <c r="USK51" s="63"/>
      <c r="USL51" s="63"/>
      <c r="USM51" s="63"/>
      <c r="USN51" s="64"/>
      <c r="USO51" s="63"/>
      <c r="USP51" s="63"/>
      <c r="USQ51" s="63"/>
      <c r="USR51" s="63"/>
      <c r="USS51" s="63"/>
      <c r="UST51" s="63"/>
      <c r="USU51" s="63"/>
      <c r="USV51" s="64"/>
      <c r="USW51" s="63"/>
      <c r="USX51" s="63"/>
      <c r="USY51" s="63"/>
      <c r="USZ51" s="63"/>
      <c r="UTA51" s="63"/>
      <c r="UTB51" s="63"/>
      <c r="UTC51" s="63"/>
      <c r="UTD51" s="64"/>
      <c r="UTE51" s="63"/>
      <c r="UTF51" s="63"/>
      <c r="UTG51" s="63"/>
      <c r="UTH51" s="63"/>
      <c r="UTI51" s="63"/>
      <c r="UTJ51" s="63"/>
      <c r="UTK51" s="63"/>
      <c r="UTL51" s="64"/>
      <c r="UTM51" s="63"/>
      <c r="UTN51" s="63"/>
      <c r="UTO51" s="63"/>
      <c r="UTP51" s="63"/>
      <c r="UTQ51" s="63"/>
      <c r="UTR51" s="63"/>
      <c r="UTS51" s="63"/>
      <c r="UTT51" s="64"/>
      <c r="UTU51" s="63"/>
      <c r="UTV51" s="63"/>
      <c r="UTW51" s="63"/>
      <c r="UTX51" s="63"/>
      <c r="UTY51" s="63"/>
      <c r="UTZ51" s="63"/>
      <c r="UUA51" s="63"/>
      <c r="UUB51" s="64"/>
      <c r="UUC51" s="63"/>
      <c r="UUD51" s="63"/>
      <c r="UUE51" s="63"/>
      <c r="UUF51" s="63"/>
      <c r="UUG51" s="63"/>
      <c r="UUH51" s="63"/>
      <c r="UUI51" s="63"/>
      <c r="UUJ51" s="64"/>
      <c r="UUK51" s="63"/>
      <c r="UUL51" s="63"/>
      <c r="UUM51" s="63"/>
      <c r="UUN51" s="63"/>
      <c r="UUO51" s="63"/>
      <c r="UUP51" s="63"/>
      <c r="UUQ51" s="63"/>
      <c r="UUR51" s="64"/>
      <c r="UUS51" s="63"/>
      <c r="UUT51" s="63"/>
      <c r="UUU51" s="63"/>
      <c r="UUV51" s="63"/>
      <c r="UUW51" s="63"/>
      <c r="UUX51" s="63"/>
      <c r="UUY51" s="63"/>
      <c r="UUZ51" s="64"/>
      <c r="UVA51" s="63"/>
      <c r="UVB51" s="63"/>
      <c r="UVC51" s="63"/>
      <c r="UVD51" s="63"/>
      <c r="UVE51" s="63"/>
      <c r="UVF51" s="63"/>
      <c r="UVG51" s="63"/>
      <c r="UVH51" s="64"/>
      <c r="UVI51" s="63"/>
      <c r="UVJ51" s="63"/>
      <c r="UVK51" s="63"/>
      <c r="UVL51" s="63"/>
      <c r="UVM51" s="63"/>
      <c r="UVN51" s="63"/>
      <c r="UVO51" s="63"/>
      <c r="UVP51" s="64"/>
      <c r="UVQ51" s="63"/>
      <c r="UVR51" s="63"/>
      <c r="UVS51" s="63"/>
      <c r="UVT51" s="63"/>
      <c r="UVU51" s="63"/>
      <c r="UVV51" s="63"/>
      <c r="UVW51" s="63"/>
      <c r="UVX51" s="64"/>
      <c r="UVY51" s="63"/>
      <c r="UVZ51" s="63"/>
      <c r="UWA51" s="63"/>
      <c r="UWB51" s="63"/>
      <c r="UWC51" s="63"/>
      <c r="UWD51" s="63"/>
      <c r="UWE51" s="63"/>
      <c r="UWF51" s="64"/>
      <c r="UWG51" s="63"/>
      <c r="UWH51" s="63"/>
      <c r="UWI51" s="63"/>
      <c r="UWJ51" s="63"/>
      <c r="UWK51" s="63"/>
      <c r="UWL51" s="63"/>
      <c r="UWM51" s="63"/>
      <c r="UWN51" s="64"/>
      <c r="UWO51" s="63"/>
      <c r="UWP51" s="63"/>
      <c r="UWQ51" s="63"/>
      <c r="UWR51" s="63"/>
      <c r="UWS51" s="63"/>
      <c r="UWT51" s="63"/>
      <c r="UWU51" s="63"/>
      <c r="UWV51" s="64"/>
      <c r="UWW51" s="63"/>
      <c r="UWX51" s="63"/>
      <c r="UWY51" s="63"/>
      <c r="UWZ51" s="63"/>
      <c r="UXA51" s="63"/>
      <c r="UXB51" s="63"/>
      <c r="UXC51" s="63"/>
      <c r="UXD51" s="64"/>
      <c r="UXE51" s="63"/>
      <c r="UXF51" s="63"/>
      <c r="UXG51" s="63"/>
      <c r="UXH51" s="63"/>
      <c r="UXI51" s="63"/>
      <c r="UXJ51" s="63"/>
      <c r="UXK51" s="63"/>
      <c r="UXL51" s="64"/>
      <c r="UXM51" s="63"/>
      <c r="UXN51" s="63"/>
      <c r="UXO51" s="63"/>
      <c r="UXP51" s="63"/>
      <c r="UXQ51" s="63"/>
      <c r="UXR51" s="63"/>
      <c r="UXS51" s="63"/>
      <c r="UXT51" s="64"/>
      <c r="UXU51" s="63"/>
      <c r="UXV51" s="63"/>
      <c r="UXW51" s="63"/>
      <c r="UXX51" s="63"/>
      <c r="UXY51" s="63"/>
      <c r="UXZ51" s="63"/>
      <c r="UYA51" s="63"/>
      <c r="UYB51" s="64"/>
      <c r="UYC51" s="63"/>
      <c r="UYD51" s="63"/>
      <c r="UYE51" s="63"/>
      <c r="UYF51" s="63"/>
      <c r="UYG51" s="63"/>
      <c r="UYH51" s="63"/>
      <c r="UYI51" s="63"/>
      <c r="UYJ51" s="64"/>
      <c r="UYK51" s="63"/>
      <c r="UYL51" s="63"/>
      <c r="UYM51" s="63"/>
      <c r="UYN51" s="63"/>
      <c r="UYO51" s="63"/>
      <c r="UYP51" s="63"/>
      <c r="UYQ51" s="63"/>
      <c r="UYR51" s="64"/>
      <c r="UYS51" s="63"/>
      <c r="UYT51" s="63"/>
      <c r="UYU51" s="63"/>
      <c r="UYV51" s="63"/>
      <c r="UYW51" s="63"/>
      <c r="UYX51" s="63"/>
      <c r="UYY51" s="63"/>
      <c r="UYZ51" s="64"/>
      <c r="UZA51" s="63"/>
      <c r="UZB51" s="63"/>
      <c r="UZC51" s="63"/>
      <c r="UZD51" s="63"/>
      <c r="UZE51" s="63"/>
      <c r="UZF51" s="63"/>
      <c r="UZG51" s="63"/>
      <c r="UZH51" s="64"/>
      <c r="UZI51" s="63"/>
      <c r="UZJ51" s="63"/>
      <c r="UZK51" s="63"/>
      <c r="UZL51" s="63"/>
      <c r="UZM51" s="63"/>
      <c r="UZN51" s="63"/>
      <c r="UZO51" s="63"/>
      <c r="UZP51" s="64"/>
      <c r="UZQ51" s="63"/>
      <c r="UZR51" s="63"/>
      <c r="UZS51" s="63"/>
      <c r="UZT51" s="63"/>
      <c r="UZU51" s="63"/>
      <c r="UZV51" s="63"/>
      <c r="UZW51" s="63"/>
      <c r="UZX51" s="64"/>
      <c r="UZY51" s="63"/>
      <c r="UZZ51" s="63"/>
      <c r="VAA51" s="63"/>
      <c r="VAB51" s="63"/>
      <c r="VAC51" s="63"/>
      <c r="VAD51" s="63"/>
      <c r="VAE51" s="63"/>
      <c r="VAF51" s="64"/>
      <c r="VAG51" s="63"/>
      <c r="VAH51" s="63"/>
      <c r="VAI51" s="63"/>
      <c r="VAJ51" s="63"/>
      <c r="VAK51" s="63"/>
      <c r="VAL51" s="63"/>
      <c r="VAM51" s="63"/>
      <c r="VAN51" s="64"/>
      <c r="VAO51" s="63"/>
      <c r="VAP51" s="63"/>
      <c r="VAQ51" s="63"/>
      <c r="VAR51" s="63"/>
      <c r="VAS51" s="63"/>
      <c r="VAT51" s="63"/>
      <c r="VAU51" s="63"/>
      <c r="VAV51" s="64"/>
      <c r="VAW51" s="63"/>
      <c r="VAX51" s="63"/>
      <c r="VAY51" s="63"/>
      <c r="VAZ51" s="63"/>
      <c r="VBA51" s="63"/>
      <c r="VBB51" s="63"/>
      <c r="VBC51" s="63"/>
      <c r="VBD51" s="64"/>
      <c r="VBE51" s="63"/>
      <c r="VBF51" s="63"/>
      <c r="VBG51" s="63"/>
      <c r="VBH51" s="63"/>
      <c r="VBI51" s="63"/>
      <c r="VBJ51" s="63"/>
      <c r="VBK51" s="63"/>
      <c r="VBL51" s="64"/>
      <c r="VBM51" s="63"/>
      <c r="VBN51" s="63"/>
      <c r="VBO51" s="63"/>
      <c r="VBP51" s="63"/>
      <c r="VBQ51" s="63"/>
      <c r="VBR51" s="63"/>
      <c r="VBS51" s="63"/>
      <c r="VBT51" s="64"/>
      <c r="VBU51" s="63"/>
      <c r="VBV51" s="63"/>
      <c r="VBW51" s="63"/>
      <c r="VBX51" s="63"/>
      <c r="VBY51" s="63"/>
      <c r="VBZ51" s="63"/>
      <c r="VCA51" s="63"/>
      <c r="VCB51" s="64"/>
      <c r="VCC51" s="63"/>
      <c r="VCD51" s="63"/>
      <c r="VCE51" s="63"/>
      <c r="VCF51" s="63"/>
      <c r="VCG51" s="63"/>
      <c r="VCH51" s="63"/>
      <c r="VCI51" s="63"/>
      <c r="VCJ51" s="64"/>
      <c r="VCK51" s="63"/>
      <c r="VCL51" s="63"/>
      <c r="VCM51" s="63"/>
      <c r="VCN51" s="63"/>
      <c r="VCO51" s="63"/>
      <c r="VCP51" s="63"/>
      <c r="VCQ51" s="63"/>
      <c r="VCR51" s="64"/>
      <c r="VCS51" s="63"/>
      <c r="VCT51" s="63"/>
      <c r="VCU51" s="63"/>
      <c r="VCV51" s="63"/>
      <c r="VCW51" s="63"/>
      <c r="VCX51" s="63"/>
      <c r="VCY51" s="63"/>
      <c r="VCZ51" s="64"/>
      <c r="VDA51" s="63"/>
      <c r="VDB51" s="63"/>
      <c r="VDC51" s="63"/>
      <c r="VDD51" s="63"/>
      <c r="VDE51" s="63"/>
      <c r="VDF51" s="63"/>
      <c r="VDG51" s="63"/>
      <c r="VDH51" s="64"/>
      <c r="VDI51" s="63"/>
      <c r="VDJ51" s="63"/>
      <c r="VDK51" s="63"/>
      <c r="VDL51" s="63"/>
      <c r="VDM51" s="63"/>
      <c r="VDN51" s="63"/>
      <c r="VDO51" s="63"/>
      <c r="VDP51" s="64"/>
      <c r="VDQ51" s="63"/>
      <c r="VDR51" s="63"/>
      <c r="VDS51" s="63"/>
      <c r="VDT51" s="63"/>
      <c r="VDU51" s="63"/>
      <c r="VDV51" s="63"/>
      <c r="VDW51" s="63"/>
      <c r="VDX51" s="64"/>
      <c r="VDY51" s="63"/>
      <c r="VDZ51" s="63"/>
      <c r="VEA51" s="63"/>
      <c r="VEB51" s="63"/>
      <c r="VEC51" s="63"/>
      <c r="VED51" s="63"/>
      <c r="VEE51" s="63"/>
      <c r="VEF51" s="64"/>
      <c r="VEG51" s="63"/>
      <c r="VEH51" s="63"/>
      <c r="VEI51" s="63"/>
      <c r="VEJ51" s="63"/>
      <c r="VEK51" s="63"/>
      <c r="VEL51" s="63"/>
      <c r="VEM51" s="63"/>
      <c r="VEN51" s="64"/>
      <c r="VEO51" s="63"/>
      <c r="VEP51" s="63"/>
      <c r="VEQ51" s="63"/>
      <c r="VER51" s="63"/>
      <c r="VES51" s="63"/>
      <c r="VET51" s="63"/>
      <c r="VEU51" s="63"/>
      <c r="VEV51" s="64"/>
      <c r="VEW51" s="63"/>
      <c r="VEX51" s="63"/>
      <c r="VEY51" s="63"/>
      <c r="VEZ51" s="63"/>
      <c r="VFA51" s="63"/>
      <c r="VFB51" s="63"/>
      <c r="VFC51" s="63"/>
      <c r="VFD51" s="64"/>
      <c r="VFE51" s="63"/>
      <c r="VFF51" s="63"/>
      <c r="VFG51" s="63"/>
      <c r="VFH51" s="63"/>
      <c r="VFI51" s="63"/>
      <c r="VFJ51" s="63"/>
      <c r="VFK51" s="63"/>
      <c r="VFL51" s="64"/>
      <c r="VFM51" s="63"/>
      <c r="VFN51" s="63"/>
      <c r="VFO51" s="63"/>
      <c r="VFP51" s="63"/>
      <c r="VFQ51" s="63"/>
      <c r="VFR51" s="63"/>
      <c r="VFS51" s="63"/>
      <c r="VFT51" s="64"/>
      <c r="VFU51" s="63"/>
      <c r="VFV51" s="63"/>
      <c r="VFW51" s="63"/>
      <c r="VFX51" s="63"/>
      <c r="VFY51" s="63"/>
      <c r="VFZ51" s="63"/>
      <c r="VGA51" s="63"/>
      <c r="VGB51" s="64"/>
      <c r="VGC51" s="63"/>
      <c r="VGD51" s="63"/>
      <c r="VGE51" s="63"/>
      <c r="VGF51" s="63"/>
      <c r="VGG51" s="63"/>
      <c r="VGH51" s="63"/>
      <c r="VGI51" s="63"/>
      <c r="VGJ51" s="64"/>
      <c r="VGK51" s="63"/>
      <c r="VGL51" s="63"/>
      <c r="VGM51" s="63"/>
      <c r="VGN51" s="63"/>
      <c r="VGO51" s="63"/>
      <c r="VGP51" s="63"/>
      <c r="VGQ51" s="63"/>
      <c r="VGR51" s="64"/>
      <c r="VGS51" s="63"/>
      <c r="VGT51" s="63"/>
      <c r="VGU51" s="63"/>
      <c r="VGV51" s="63"/>
      <c r="VGW51" s="63"/>
      <c r="VGX51" s="63"/>
      <c r="VGY51" s="63"/>
      <c r="VGZ51" s="64"/>
      <c r="VHA51" s="63"/>
      <c r="VHB51" s="63"/>
      <c r="VHC51" s="63"/>
      <c r="VHD51" s="63"/>
      <c r="VHE51" s="63"/>
      <c r="VHF51" s="63"/>
      <c r="VHG51" s="63"/>
      <c r="VHH51" s="64"/>
      <c r="VHI51" s="63"/>
      <c r="VHJ51" s="63"/>
      <c r="VHK51" s="63"/>
      <c r="VHL51" s="63"/>
      <c r="VHM51" s="63"/>
      <c r="VHN51" s="63"/>
      <c r="VHO51" s="63"/>
      <c r="VHP51" s="64"/>
      <c r="VHQ51" s="63"/>
      <c r="VHR51" s="63"/>
      <c r="VHS51" s="63"/>
      <c r="VHT51" s="63"/>
      <c r="VHU51" s="63"/>
      <c r="VHV51" s="63"/>
      <c r="VHW51" s="63"/>
      <c r="VHX51" s="64"/>
      <c r="VHY51" s="63"/>
      <c r="VHZ51" s="63"/>
      <c r="VIA51" s="63"/>
      <c r="VIB51" s="63"/>
      <c r="VIC51" s="63"/>
      <c r="VID51" s="63"/>
      <c r="VIE51" s="63"/>
      <c r="VIF51" s="64"/>
      <c r="VIG51" s="63"/>
      <c r="VIH51" s="63"/>
      <c r="VII51" s="63"/>
      <c r="VIJ51" s="63"/>
      <c r="VIK51" s="63"/>
      <c r="VIL51" s="63"/>
      <c r="VIM51" s="63"/>
      <c r="VIN51" s="64"/>
      <c r="VIO51" s="63"/>
      <c r="VIP51" s="63"/>
      <c r="VIQ51" s="63"/>
      <c r="VIR51" s="63"/>
      <c r="VIS51" s="63"/>
      <c r="VIT51" s="63"/>
      <c r="VIU51" s="63"/>
      <c r="VIV51" s="64"/>
      <c r="VIW51" s="63"/>
      <c r="VIX51" s="63"/>
      <c r="VIY51" s="63"/>
      <c r="VIZ51" s="63"/>
      <c r="VJA51" s="63"/>
      <c r="VJB51" s="63"/>
      <c r="VJC51" s="63"/>
      <c r="VJD51" s="64"/>
      <c r="VJE51" s="63"/>
      <c r="VJF51" s="63"/>
      <c r="VJG51" s="63"/>
      <c r="VJH51" s="63"/>
      <c r="VJI51" s="63"/>
      <c r="VJJ51" s="63"/>
      <c r="VJK51" s="63"/>
      <c r="VJL51" s="64"/>
      <c r="VJM51" s="63"/>
      <c r="VJN51" s="63"/>
      <c r="VJO51" s="63"/>
      <c r="VJP51" s="63"/>
      <c r="VJQ51" s="63"/>
      <c r="VJR51" s="63"/>
      <c r="VJS51" s="63"/>
      <c r="VJT51" s="64"/>
      <c r="VJU51" s="63"/>
      <c r="VJV51" s="63"/>
      <c r="VJW51" s="63"/>
      <c r="VJX51" s="63"/>
      <c r="VJY51" s="63"/>
      <c r="VJZ51" s="63"/>
      <c r="VKA51" s="63"/>
      <c r="VKB51" s="64"/>
      <c r="VKC51" s="63"/>
      <c r="VKD51" s="63"/>
      <c r="VKE51" s="63"/>
      <c r="VKF51" s="63"/>
      <c r="VKG51" s="63"/>
      <c r="VKH51" s="63"/>
      <c r="VKI51" s="63"/>
      <c r="VKJ51" s="64"/>
      <c r="VKK51" s="63"/>
      <c r="VKL51" s="63"/>
      <c r="VKM51" s="63"/>
      <c r="VKN51" s="63"/>
      <c r="VKO51" s="63"/>
      <c r="VKP51" s="63"/>
      <c r="VKQ51" s="63"/>
      <c r="VKR51" s="64"/>
      <c r="VKS51" s="63"/>
      <c r="VKT51" s="63"/>
      <c r="VKU51" s="63"/>
      <c r="VKV51" s="63"/>
      <c r="VKW51" s="63"/>
      <c r="VKX51" s="63"/>
      <c r="VKY51" s="63"/>
      <c r="VKZ51" s="64"/>
      <c r="VLA51" s="63"/>
      <c r="VLB51" s="63"/>
      <c r="VLC51" s="63"/>
      <c r="VLD51" s="63"/>
      <c r="VLE51" s="63"/>
      <c r="VLF51" s="63"/>
      <c r="VLG51" s="63"/>
      <c r="VLH51" s="64"/>
      <c r="VLI51" s="63"/>
      <c r="VLJ51" s="63"/>
      <c r="VLK51" s="63"/>
      <c r="VLL51" s="63"/>
      <c r="VLM51" s="63"/>
      <c r="VLN51" s="63"/>
      <c r="VLO51" s="63"/>
      <c r="VLP51" s="64"/>
      <c r="VLQ51" s="63"/>
      <c r="VLR51" s="63"/>
      <c r="VLS51" s="63"/>
      <c r="VLT51" s="63"/>
      <c r="VLU51" s="63"/>
      <c r="VLV51" s="63"/>
      <c r="VLW51" s="63"/>
      <c r="VLX51" s="64"/>
      <c r="VLY51" s="63"/>
      <c r="VLZ51" s="63"/>
      <c r="VMA51" s="63"/>
      <c r="VMB51" s="63"/>
      <c r="VMC51" s="63"/>
      <c r="VMD51" s="63"/>
      <c r="VME51" s="63"/>
      <c r="VMF51" s="64"/>
      <c r="VMG51" s="63"/>
      <c r="VMH51" s="63"/>
      <c r="VMI51" s="63"/>
      <c r="VMJ51" s="63"/>
      <c r="VMK51" s="63"/>
      <c r="VML51" s="63"/>
      <c r="VMM51" s="63"/>
      <c r="VMN51" s="64"/>
      <c r="VMO51" s="63"/>
      <c r="VMP51" s="63"/>
      <c r="VMQ51" s="63"/>
      <c r="VMR51" s="63"/>
      <c r="VMS51" s="63"/>
      <c r="VMT51" s="63"/>
      <c r="VMU51" s="63"/>
      <c r="VMV51" s="64"/>
      <c r="VMW51" s="63"/>
      <c r="VMX51" s="63"/>
      <c r="VMY51" s="63"/>
      <c r="VMZ51" s="63"/>
      <c r="VNA51" s="63"/>
      <c r="VNB51" s="63"/>
      <c r="VNC51" s="63"/>
      <c r="VND51" s="64"/>
      <c r="VNE51" s="63"/>
      <c r="VNF51" s="63"/>
      <c r="VNG51" s="63"/>
      <c r="VNH51" s="63"/>
      <c r="VNI51" s="63"/>
      <c r="VNJ51" s="63"/>
      <c r="VNK51" s="63"/>
      <c r="VNL51" s="64"/>
      <c r="VNM51" s="63"/>
      <c r="VNN51" s="63"/>
      <c r="VNO51" s="63"/>
      <c r="VNP51" s="63"/>
      <c r="VNQ51" s="63"/>
      <c r="VNR51" s="63"/>
      <c r="VNS51" s="63"/>
      <c r="VNT51" s="64"/>
      <c r="VNU51" s="63"/>
      <c r="VNV51" s="63"/>
      <c r="VNW51" s="63"/>
      <c r="VNX51" s="63"/>
      <c r="VNY51" s="63"/>
      <c r="VNZ51" s="63"/>
      <c r="VOA51" s="63"/>
      <c r="VOB51" s="64"/>
      <c r="VOC51" s="63"/>
      <c r="VOD51" s="63"/>
      <c r="VOE51" s="63"/>
      <c r="VOF51" s="63"/>
      <c r="VOG51" s="63"/>
      <c r="VOH51" s="63"/>
      <c r="VOI51" s="63"/>
      <c r="VOJ51" s="64"/>
      <c r="VOK51" s="63"/>
      <c r="VOL51" s="63"/>
      <c r="VOM51" s="63"/>
      <c r="VON51" s="63"/>
      <c r="VOO51" s="63"/>
      <c r="VOP51" s="63"/>
      <c r="VOQ51" s="63"/>
      <c r="VOR51" s="64"/>
      <c r="VOS51" s="63"/>
      <c r="VOT51" s="63"/>
      <c r="VOU51" s="63"/>
      <c r="VOV51" s="63"/>
      <c r="VOW51" s="63"/>
      <c r="VOX51" s="63"/>
      <c r="VOY51" s="63"/>
      <c r="VOZ51" s="64"/>
      <c r="VPA51" s="63"/>
      <c r="VPB51" s="63"/>
      <c r="VPC51" s="63"/>
      <c r="VPD51" s="63"/>
      <c r="VPE51" s="63"/>
      <c r="VPF51" s="63"/>
      <c r="VPG51" s="63"/>
      <c r="VPH51" s="64"/>
      <c r="VPI51" s="63"/>
      <c r="VPJ51" s="63"/>
      <c r="VPK51" s="63"/>
      <c r="VPL51" s="63"/>
      <c r="VPM51" s="63"/>
      <c r="VPN51" s="63"/>
      <c r="VPO51" s="63"/>
      <c r="VPP51" s="64"/>
      <c r="VPQ51" s="63"/>
      <c r="VPR51" s="63"/>
      <c r="VPS51" s="63"/>
      <c r="VPT51" s="63"/>
      <c r="VPU51" s="63"/>
      <c r="VPV51" s="63"/>
      <c r="VPW51" s="63"/>
      <c r="VPX51" s="64"/>
      <c r="VPY51" s="63"/>
      <c r="VPZ51" s="63"/>
      <c r="VQA51" s="63"/>
      <c r="VQB51" s="63"/>
      <c r="VQC51" s="63"/>
      <c r="VQD51" s="63"/>
      <c r="VQE51" s="63"/>
      <c r="VQF51" s="64"/>
      <c r="VQG51" s="63"/>
      <c r="VQH51" s="63"/>
      <c r="VQI51" s="63"/>
      <c r="VQJ51" s="63"/>
      <c r="VQK51" s="63"/>
      <c r="VQL51" s="63"/>
      <c r="VQM51" s="63"/>
      <c r="VQN51" s="64"/>
      <c r="VQO51" s="63"/>
      <c r="VQP51" s="63"/>
      <c r="VQQ51" s="63"/>
      <c r="VQR51" s="63"/>
      <c r="VQS51" s="63"/>
      <c r="VQT51" s="63"/>
      <c r="VQU51" s="63"/>
      <c r="VQV51" s="64"/>
      <c r="VQW51" s="63"/>
      <c r="VQX51" s="63"/>
      <c r="VQY51" s="63"/>
      <c r="VQZ51" s="63"/>
      <c r="VRA51" s="63"/>
      <c r="VRB51" s="63"/>
      <c r="VRC51" s="63"/>
      <c r="VRD51" s="64"/>
      <c r="VRE51" s="63"/>
      <c r="VRF51" s="63"/>
      <c r="VRG51" s="63"/>
      <c r="VRH51" s="63"/>
      <c r="VRI51" s="63"/>
      <c r="VRJ51" s="63"/>
      <c r="VRK51" s="63"/>
      <c r="VRL51" s="64"/>
      <c r="VRM51" s="63"/>
      <c r="VRN51" s="63"/>
      <c r="VRO51" s="63"/>
      <c r="VRP51" s="63"/>
      <c r="VRQ51" s="63"/>
      <c r="VRR51" s="63"/>
      <c r="VRS51" s="63"/>
      <c r="VRT51" s="64"/>
      <c r="VRU51" s="63"/>
      <c r="VRV51" s="63"/>
      <c r="VRW51" s="63"/>
      <c r="VRX51" s="63"/>
      <c r="VRY51" s="63"/>
      <c r="VRZ51" s="63"/>
      <c r="VSA51" s="63"/>
      <c r="VSB51" s="64"/>
      <c r="VSC51" s="63"/>
      <c r="VSD51" s="63"/>
      <c r="VSE51" s="63"/>
      <c r="VSF51" s="63"/>
      <c r="VSG51" s="63"/>
      <c r="VSH51" s="63"/>
      <c r="VSI51" s="63"/>
      <c r="VSJ51" s="64"/>
      <c r="VSK51" s="63"/>
      <c r="VSL51" s="63"/>
      <c r="VSM51" s="63"/>
      <c r="VSN51" s="63"/>
      <c r="VSO51" s="63"/>
      <c r="VSP51" s="63"/>
      <c r="VSQ51" s="63"/>
      <c r="VSR51" s="64"/>
      <c r="VSS51" s="63"/>
      <c r="VST51" s="63"/>
      <c r="VSU51" s="63"/>
      <c r="VSV51" s="63"/>
      <c r="VSW51" s="63"/>
      <c r="VSX51" s="63"/>
      <c r="VSY51" s="63"/>
      <c r="VSZ51" s="64"/>
      <c r="VTA51" s="63"/>
      <c r="VTB51" s="63"/>
      <c r="VTC51" s="63"/>
      <c r="VTD51" s="63"/>
      <c r="VTE51" s="63"/>
      <c r="VTF51" s="63"/>
      <c r="VTG51" s="63"/>
      <c r="VTH51" s="64"/>
      <c r="VTI51" s="63"/>
      <c r="VTJ51" s="63"/>
      <c r="VTK51" s="63"/>
      <c r="VTL51" s="63"/>
      <c r="VTM51" s="63"/>
      <c r="VTN51" s="63"/>
      <c r="VTO51" s="63"/>
      <c r="VTP51" s="64"/>
      <c r="VTQ51" s="63"/>
      <c r="VTR51" s="63"/>
      <c r="VTS51" s="63"/>
      <c r="VTT51" s="63"/>
      <c r="VTU51" s="63"/>
      <c r="VTV51" s="63"/>
      <c r="VTW51" s="63"/>
      <c r="VTX51" s="64"/>
      <c r="VTY51" s="63"/>
      <c r="VTZ51" s="63"/>
      <c r="VUA51" s="63"/>
      <c r="VUB51" s="63"/>
      <c r="VUC51" s="63"/>
      <c r="VUD51" s="63"/>
      <c r="VUE51" s="63"/>
      <c r="VUF51" s="64"/>
      <c r="VUG51" s="63"/>
      <c r="VUH51" s="63"/>
      <c r="VUI51" s="63"/>
      <c r="VUJ51" s="63"/>
      <c r="VUK51" s="63"/>
      <c r="VUL51" s="63"/>
      <c r="VUM51" s="63"/>
      <c r="VUN51" s="64"/>
      <c r="VUO51" s="63"/>
      <c r="VUP51" s="63"/>
      <c r="VUQ51" s="63"/>
      <c r="VUR51" s="63"/>
      <c r="VUS51" s="63"/>
      <c r="VUT51" s="63"/>
      <c r="VUU51" s="63"/>
      <c r="VUV51" s="64"/>
      <c r="VUW51" s="63"/>
      <c r="VUX51" s="63"/>
      <c r="VUY51" s="63"/>
      <c r="VUZ51" s="63"/>
      <c r="VVA51" s="63"/>
      <c r="VVB51" s="63"/>
      <c r="VVC51" s="63"/>
      <c r="VVD51" s="64"/>
      <c r="VVE51" s="63"/>
      <c r="VVF51" s="63"/>
      <c r="VVG51" s="63"/>
      <c r="VVH51" s="63"/>
      <c r="VVI51" s="63"/>
      <c r="VVJ51" s="63"/>
      <c r="VVK51" s="63"/>
      <c r="VVL51" s="64"/>
      <c r="VVM51" s="63"/>
      <c r="VVN51" s="63"/>
      <c r="VVO51" s="63"/>
      <c r="VVP51" s="63"/>
      <c r="VVQ51" s="63"/>
      <c r="VVR51" s="63"/>
      <c r="VVS51" s="63"/>
      <c r="VVT51" s="64"/>
      <c r="VVU51" s="63"/>
      <c r="VVV51" s="63"/>
      <c r="VVW51" s="63"/>
      <c r="VVX51" s="63"/>
      <c r="VVY51" s="63"/>
      <c r="VVZ51" s="63"/>
      <c r="VWA51" s="63"/>
      <c r="VWB51" s="64"/>
      <c r="VWC51" s="63"/>
      <c r="VWD51" s="63"/>
      <c r="VWE51" s="63"/>
      <c r="VWF51" s="63"/>
      <c r="VWG51" s="63"/>
      <c r="VWH51" s="63"/>
      <c r="VWI51" s="63"/>
      <c r="VWJ51" s="64"/>
      <c r="VWK51" s="63"/>
      <c r="VWL51" s="63"/>
      <c r="VWM51" s="63"/>
      <c r="VWN51" s="63"/>
      <c r="VWO51" s="63"/>
      <c r="VWP51" s="63"/>
      <c r="VWQ51" s="63"/>
      <c r="VWR51" s="64"/>
      <c r="VWS51" s="63"/>
      <c r="VWT51" s="63"/>
      <c r="VWU51" s="63"/>
      <c r="VWV51" s="63"/>
      <c r="VWW51" s="63"/>
      <c r="VWX51" s="63"/>
      <c r="VWY51" s="63"/>
      <c r="VWZ51" s="64"/>
      <c r="VXA51" s="63"/>
      <c r="VXB51" s="63"/>
      <c r="VXC51" s="63"/>
      <c r="VXD51" s="63"/>
      <c r="VXE51" s="63"/>
      <c r="VXF51" s="63"/>
      <c r="VXG51" s="63"/>
      <c r="VXH51" s="64"/>
      <c r="VXI51" s="63"/>
      <c r="VXJ51" s="63"/>
      <c r="VXK51" s="63"/>
      <c r="VXL51" s="63"/>
      <c r="VXM51" s="63"/>
      <c r="VXN51" s="63"/>
      <c r="VXO51" s="63"/>
      <c r="VXP51" s="64"/>
      <c r="VXQ51" s="63"/>
      <c r="VXR51" s="63"/>
      <c r="VXS51" s="63"/>
      <c r="VXT51" s="63"/>
      <c r="VXU51" s="63"/>
      <c r="VXV51" s="63"/>
      <c r="VXW51" s="63"/>
      <c r="VXX51" s="64"/>
      <c r="VXY51" s="63"/>
      <c r="VXZ51" s="63"/>
      <c r="VYA51" s="63"/>
      <c r="VYB51" s="63"/>
      <c r="VYC51" s="63"/>
      <c r="VYD51" s="63"/>
      <c r="VYE51" s="63"/>
      <c r="VYF51" s="64"/>
      <c r="VYG51" s="63"/>
      <c r="VYH51" s="63"/>
      <c r="VYI51" s="63"/>
      <c r="VYJ51" s="63"/>
      <c r="VYK51" s="63"/>
      <c r="VYL51" s="63"/>
      <c r="VYM51" s="63"/>
      <c r="VYN51" s="64"/>
      <c r="VYO51" s="63"/>
      <c r="VYP51" s="63"/>
      <c r="VYQ51" s="63"/>
      <c r="VYR51" s="63"/>
      <c r="VYS51" s="63"/>
      <c r="VYT51" s="63"/>
      <c r="VYU51" s="63"/>
      <c r="VYV51" s="64"/>
      <c r="VYW51" s="63"/>
      <c r="VYX51" s="63"/>
      <c r="VYY51" s="63"/>
      <c r="VYZ51" s="63"/>
      <c r="VZA51" s="63"/>
      <c r="VZB51" s="63"/>
      <c r="VZC51" s="63"/>
      <c r="VZD51" s="64"/>
      <c r="VZE51" s="63"/>
      <c r="VZF51" s="63"/>
      <c r="VZG51" s="63"/>
      <c r="VZH51" s="63"/>
      <c r="VZI51" s="63"/>
      <c r="VZJ51" s="63"/>
      <c r="VZK51" s="63"/>
      <c r="VZL51" s="64"/>
      <c r="VZM51" s="63"/>
      <c r="VZN51" s="63"/>
      <c r="VZO51" s="63"/>
      <c r="VZP51" s="63"/>
      <c r="VZQ51" s="63"/>
      <c r="VZR51" s="63"/>
      <c r="VZS51" s="63"/>
      <c r="VZT51" s="64"/>
      <c r="VZU51" s="63"/>
      <c r="VZV51" s="63"/>
      <c r="VZW51" s="63"/>
      <c r="VZX51" s="63"/>
      <c r="VZY51" s="63"/>
      <c r="VZZ51" s="63"/>
      <c r="WAA51" s="63"/>
      <c r="WAB51" s="64"/>
      <c r="WAC51" s="63"/>
      <c r="WAD51" s="63"/>
      <c r="WAE51" s="63"/>
      <c r="WAF51" s="63"/>
      <c r="WAG51" s="63"/>
      <c r="WAH51" s="63"/>
      <c r="WAI51" s="63"/>
      <c r="WAJ51" s="64"/>
      <c r="WAK51" s="63"/>
      <c r="WAL51" s="63"/>
      <c r="WAM51" s="63"/>
      <c r="WAN51" s="63"/>
      <c r="WAO51" s="63"/>
      <c r="WAP51" s="63"/>
      <c r="WAQ51" s="63"/>
      <c r="WAR51" s="64"/>
      <c r="WAS51" s="63"/>
      <c r="WAT51" s="63"/>
      <c r="WAU51" s="63"/>
      <c r="WAV51" s="63"/>
      <c r="WAW51" s="63"/>
      <c r="WAX51" s="63"/>
      <c r="WAY51" s="63"/>
      <c r="WAZ51" s="64"/>
      <c r="WBA51" s="63"/>
      <c r="WBB51" s="63"/>
      <c r="WBC51" s="63"/>
      <c r="WBD51" s="63"/>
      <c r="WBE51" s="63"/>
      <c r="WBF51" s="63"/>
      <c r="WBG51" s="63"/>
      <c r="WBH51" s="64"/>
      <c r="WBI51" s="63"/>
      <c r="WBJ51" s="63"/>
      <c r="WBK51" s="63"/>
      <c r="WBL51" s="63"/>
      <c r="WBM51" s="63"/>
      <c r="WBN51" s="63"/>
      <c r="WBO51" s="63"/>
      <c r="WBP51" s="64"/>
      <c r="WBQ51" s="63"/>
      <c r="WBR51" s="63"/>
      <c r="WBS51" s="63"/>
      <c r="WBT51" s="63"/>
      <c r="WBU51" s="63"/>
      <c r="WBV51" s="63"/>
      <c r="WBW51" s="63"/>
      <c r="WBX51" s="64"/>
      <c r="WBY51" s="63"/>
      <c r="WBZ51" s="63"/>
      <c r="WCA51" s="63"/>
      <c r="WCB51" s="63"/>
      <c r="WCC51" s="63"/>
      <c r="WCD51" s="63"/>
      <c r="WCE51" s="63"/>
      <c r="WCF51" s="64"/>
      <c r="WCG51" s="63"/>
      <c r="WCH51" s="63"/>
      <c r="WCI51" s="63"/>
      <c r="WCJ51" s="63"/>
      <c r="WCK51" s="63"/>
      <c r="WCL51" s="63"/>
      <c r="WCM51" s="63"/>
      <c r="WCN51" s="64"/>
      <c r="WCO51" s="63"/>
      <c r="WCP51" s="63"/>
      <c r="WCQ51" s="63"/>
      <c r="WCR51" s="63"/>
      <c r="WCS51" s="63"/>
      <c r="WCT51" s="63"/>
      <c r="WCU51" s="63"/>
      <c r="WCV51" s="64"/>
      <c r="WCW51" s="63"/>
      <c r="WCX51" s="63"/>
      <c r="WCY51" s="63"/>
      <c r="WCZ51" s="63"/>
      <c r="WDA51" s="63"/>
      <c r="WDB51" s="63"/>
      <c r="WDC51" s="63"/>
      <c r="WDD51" s="64"/>
      <c r="WDE51" s="63"/>
      <c r="WDF51" s="63"/>
      <c r="WDG51" s="63"/>
      <c r="WDH51" s="63"/>
      <c r="WDI51" s="63"/>
      <c r="WDJ51" s="63"/>
      <c r="WDK51" s="63"/>
      <c r="WDL51" s="64"/>
      <c r="WDM51" s="63"/>
      <c r="WDN51" s="63"/>
      <c r="WDO51" s="63"/>
      <c r="WDP51" s="63"/>
      <c r="WDQ51" s="63"/>
      <c r="WDR51" s="63"/>
      <c r="WDS51" s="63"/>
      <c r="WDT51" s="64"/>
      <c r="WDU51" s="63"/>
      <c r="WDV51" s="63"/>
      <c r="WDW51" s="63"/>
      <c r="WDX51" s="63"/>
      <c r="WDY51" s="63"/>
      <c r="WDZ51" s="63"/>
      <c r="WEA51" s="63"/>
      <c r="WEB51" s="64"/>
      <c r="WEC51" s="63"/>
      <c r="WED51" s="63"/>
      <c r="WEE51" s="63"/>
      <c r="WEF51" s="63"/>
      <c r="WEG51" s="63"/>
      <c r="WEH51" s="63"/>
      <c r="WEI51" s="63"/>
      <c r="WEJ51" s="64"/>
      <c r="WEK51" s="63"/>
      <c r="WEL51" s="63"/>
      <c r="WEM51" s="63"/>
      <c r="WEN51" s="63"/>
      <c r="WEO51" s="63"/>
      <c r="WEP51" s="63"/>
      <c r="WEQ51" s="63"/>
      <c r="WER51" s="64"/>
      <c r="WES51" s="63"/>
      <c r="WET51" s="63"/>
      <c r="WEU51" s="63"/>
      <c r="WEV51" s="63"/>
      <c r="WEW51" s="63"/>
      <c r="WEX51" s="63"/>
      <c r="WEY51" s="63"/>
      <c r="WEZ51" s="64"/>
      <c r="WFA51" s="63"/>
      <c r="WFB51" s="63"/>
      <c r="WFC51" s="63"/>
      <c r="WFD51" s="63"/>
      <c r="WFE51" s="63"/>
      <c r="WFF51" s="63"/>
      <c r="WFG51" s="63"/>
      <c r="WFH51" s="64"/>
      <c r="WFI51" s="63"/>
      <c r="WFJ51" s="63"/>
      <c r="WFK51" s="63"/>
      <c r="WFL51" s="63"/>
      <c r="WFM51" s="63"/>
      <c r="WFN51" s="63"/>
      <c r="WFO51" s="63"/>
      <c r="WFP51" s="64"/>
      <c r="WFQ51" s="63"/>
      <c r="WFR51" s="63"/>
      <c r="WFS51" s="63"/>
      <c r="WFT51" s="63"/>
      <c r="WFU51" s="63"/>
      <c r="WFV51" s="63"/>
      <c r="WFW51" s="63"/>
      <c r="WFX51" s="64"/>
      <c r="WFY51" s="63"/>
      <c r="WFZ51" s="63"/>
      <c r="WGA51" s="63"/>
      <c r="WGB51" s="63"/>
      <c r="WGC51" s="63"/>
      <c r="WGD51" s="63"/>
      <c r="WGE51" s="63"/>
      <c r="WGF51" s="64"/>
      <c r="WGG51" s="63"/>
      <c r="WGH51" s="63"/>
      <c r="WGI51" s="63"/>
      <c r="WGJ51" s="63"/>
      <c r="WGK51" s="63"/>
      <c r="WGL51" s="63"/>
      <c r="WGM51" s="63"/>
      <c r="WGN51" s="64"/>
      <c r="WGO51" s="63"/>
      <c r="WGP51" s="63"/>
      <c r="WGQ51" s="63"/>
      <c r="WGR51" s="63"/>
      <c r="WGS51" s="63"/>
      <c r="WGT51" s="63"/>
      <c r="WGU51" s="63"/>
      <c r="WGV51" s="64"/>
      <c r="WGW51" s="63"/>
      <c r="WGX51" s="63"/>
      <c r="WGY51" s="63"/>
      <c r="WGZ51" s="63"/>
      <c r="WHA51" s="63"/>
      <c r="WHB51" s="63"/>
      <c r="WHC51" s="63"/>
      <c r="WHD51" s="64"/>
      <c r="WHE51" s="63"/>
      <c r="WHF51" s="63"/>
      <c r="WHG51" s="63"/>
      <c r="WHH51" s="63"/>
      <c r="WHI51" s="63"/>
      <c r="WHJ51" s="63"/>
      <c r="WHK51" s="63"/>
      <c r="WHL51" s="64"/>
      <c r="WHM51" s="63"/>
      <c r="WHN51" s="63"/>
      <c r="WHO51" s="63"/>
      <c r="WHP51" s="63"/>
      <c r="WHQ51" s="63"/>
      <c r="WHR51" s="63"/>
      <c r="WHS51" s="63"/>
      <c r="WHT51" s="64"/>
      <c r="WHU51" s="63"/>
      <c r="WHV51" s="63"/>
      <c r="WHW51" s="63"/>
      <c r="WHX51" s="63"/>
      <c r="WHY51" s="63"/>
      <c r="WHZ51" s="63"/>
      <c r="WIA51" s="63"/>
      <c r="WIB51" s="64"/>
      <c r="WIC51" s="63"/>
      <c r="WID51" s="63"/>
      <c r="WIE51" s="63"/>
      <c r="WIF51" s="63"/>
      <c r="WIG51" s="63"/>
      <c r="WIH51" s="63"/>
      <c r="WII51" s="63"/>
      <c r="WIJ51" s="64"/>
      <c r="WIK51" s="63"/>
      <c r="WIL51" s="63"/>
      <c r="WIM51" s="63"/>
      <c r="WIN51" s="63"/>
      <c r="WIO51" s="63"/>
      <c r="WIP51" s="63"/>
      <c r="WIQ51" s="63"/>
      <c r="WIR51" s="64"/>
      <c r="WIS51" s="63"/>
      <c r="WIT51" s="63"/>
      <c r="WIU51" s="63"/>
      <c r="WIV51" s="63"/>
      <c r="WIW51" s="63"/>
      <c r="WIX51" s="63"/>
      <c r="WIY51" s="63"/>
      <c r="WIZ51" s="64"/>
      <c r="WJA51" s="63"/>
      <c r="WJB51" s="63"/>
      <c r="WJC51" s="63"/>
      <c r="WJD51" s="63"/>
      <c r="WJE51" s="63"/>
      <c r="WJF51" s="63"/>
      <c r="WJG51" s="63"/>
      <c r="WJH51" s="64"/>
      <c r="WJI51" s="63"/>
      <c r="WJJ51" s="63"/>
      <c r="WJK51" s="63"/>
      <c r="WJL51" s="63"/>
      <c r="WJM51" s="63"/>
      <c r="WJN51" s="63"/>
      <c r="WJO51" s="63"/>
      <c r="WJP51" s="64"/>
      <c r="WJQ51" s="63"/>
      <c r="WJR51" s="63"/>
      <c r="WJS51" s="63"/>
      <c r="WJT51" s="63"/>
      <c r="WJU51" s="63"/>
      <c r="WJV51" s="63"/>
      <c r="WJW51" s="63"/>
      <c r="WJX51" s="64"/>
      <c r="WJY51" s="63"/>
      <c r="WJZ51" s="63"/>
      <c r="WKA51" s="63"/>
      <c r="WKB51" s="63"/>
      <c r="WKC51" s="63"/>
      <c r="WKD51" s="63"/>
      <c r="WKE51" s="63"/>
      <c r="WKF51" s="64"/>
      <c r="WKG51" s="63"/>
      <c r="WKH51" s="63"/>
      <c r="WKI51" s="63"/>
      <c r="WKJ51" s="63"/>
      <c r="WKK51" s="63"/>
      <c r="WKL51" s="63"/>
      <c r="WKM51" s="63"/>
      <c r="WKN51" s="64"/>
      <c r="WKO51" s="63"/>
      <c r="WKP51" s="63"/>
      <c r="WKQ51" s="63"/>
      <c r="WKR51" s="63"/>
      <c r="WKS51" s="63"/>
      <c r="WKT51" s="63"/>
      <c r="WKU51" s="63"/>
      <c r="WKV51" s="64"/>
      <c r="WKW51" s="63"/>
      <c r="WKX51" s="63"/>
      <c r="WKY51" s="63"/>
      <c r="WKZ51" s="63"/>
      <c r="WLA51" s="63"/>
      <c r="WLB51" s="63"/>
      <c r="WLC51" s="63"/>
      <c r="WLD51" s="64"/>
      <c r="WLE51" s="63"/>
      <c r="WLF51" s="63"/>
      <c r="WLG51" s="63"/>
      <c r="WLH51" s="63"/>
      <c r="WLI51" s="63"/>
      <c r="WLJ51" s="63"/>
      <c r="WLK51" s="63"/>
      <c r="WLL51" s="64"/>
      <c r="WLM51" s="63"/>
      <c r="WLN51" s="63"/>
      <c r="WLO51" s="63"/>
      <c r="WLP51" s="63"/>
      <c r="WLQ51" s="63"/>
      <c r="WLR51" s="63"/>
      <c r="WLS51" s="63"/>
      <c r="WLT51" s="64"/>
      <c r="WLU51" s="63"/>
      <c r="WLV51" s="63"/>
      <c r="WLW51" s="63"/>
      <c r="WLX51" s="63"/>
      <c r="WLY51" s="63"/>
      <c r="WLZ51" s="63"/>
      <c r="WMA51" s="63"/>
      <c r="WMB51" s="64"/>
      <c r="WMC51" s="63"/>
      <c r="WMD51" s="63"/>
      <c r="WME51" s="63"/>
      <c r="WMF51" s="63"/>
      <c r="WMG51" s="63"/>
      <c r="WMH51" s="63"/>
      <c r="WMI51" s="63"/>
      <c r="WMJ51" s="64"/>
      <c r="WMK51" s="63"/>
      <c r="WML51" s="63"/>
      <c r="WMM51" s="63"/>
      <c r="WMN51" s="63"/>
      <c r="WMO51" s="63"/>
      <c r="WMP51" s="63"/>
      <c r="WMQ51" s="63"/>
      <c r="WMR51" s="64"/>
      <c r="WMS51" s="63"/>
      <c r="WMT51" s="63"/>
      <c r="WMU51" s="63"/>
      <c r="WMV51" s="63"/>
      <c r="WMW51" s="63"/>
      <c r="WMX51" s="63"/>
      <c r="WMY51" s="63"/>
      <c r="WMZ51" s="64"/>
      <c r="WNA51" s="63"/>
      <c r="WNB51" s="63"/>
      <c r="WNC51" s="63"/>
      <c r="WND51" s="63"/>
      <c r="WNE51" s="63"/>
      <c r="WNF51" s="63"/>
      <c r="WNG51" s="63"/>
      <c r="WNH51" s="64"/>
      <c r="WNI51" s="63"/>
      <c r="WNJ51" s="63"/>
      <c r="WNK51" s="63"/>
      <c r="WNL51" s="63"/>
      <c r="WNM51" s="63"/>
      <c r="WNN51" s="63"/>
      <c r="WNO51" s="63"/>
      <c r="WNP51" s="64"/>
      <c r="WNQ51" s="63"/>
      <c r="WNR51" s="63"/>
      <c r="WNS51" s="63"/>
      <c r="WNT51" s="63"/>
      <c r="WNU51" s="63"/>
      <c r="WNV51" s="63"/>
      <c r="WNW51" s="63"/>
      <c r="WNX51" s="64"/>
      <c r="WNY51" s="63"/>
      <c r="WNZ51" s="63"/>
      <c r="WOA51" s="63"/>
      <c r="WOB51" s="63"/>
      <c r="WOC51" s="63"/>
      <c r="WOD51" s="63"/>
      <c r="WOE51" s="63"/>
      <c r="WOF51" s="64"/>
      <c r="WOG51" s="63"/>
      <c r="WOH51" s="63"/>
      <c r="WOI51" s="63"/>
      <c r="WOJ51" s="63"/>
      <c r="WOK51" s="63"/>
      <c r="WOL51" s="63"/>
      <c r="WOM51" s="63"/>
      <c r="WON51" s="64"/>
      <c r="WOO51" s="63"/>
      <c r="WOP51" s="63"/>
      <c r="WOQ51" s="63"/>
      <c r="WOR51" s="63"/>
      <c r="WOS51" s="63"/>
      <c r="WOT51" s="63"/>
      <c r="WOU51" s="63"/>
      <c r="WOV51" s="64"/>
      <c r="WOW51" s="63"/>
      <c r="WOX51" s="63"/>
      <c r="WOY51" s="63"/>
      <c r="WOZ51" s="63"/>
      <c r="WPA51" s="63"/>
      <c r="WPB51" s="63"/>
      <c r="WPC51" s="63"/>
      <c r="WPD51" s="64"/>
      <c r="WPE51" s="63"/>
      <c r="WPF51" s="63"/>
      <c r="WPG51" s="63"/>
      <c r="WPH51" s="63"/>
      <c r="WPI51" s="63"/>
      <c r="WPJ51" s="63"/>
      <c r="WPK51" s="63"/>
      <c r="WPL51" s="64"/>
      <c r="WPM51" s="63"/>
      <c r="WPN51" s="63"/>
      <c r="WPO51" s="63"/>
      <c r="WPP51" s="63"/>
      <c r="WPQ51" s="63"/>
      <c r="WPR51" s="63"/>
      <c r="WPS51" s="63"/>
      <c r="WPT51" s="64"/>
      <c r="WPU51" s="63"/>
      <c r="WPV51" s="63"/>
      <c r="WPW51" s="63"/>
      <c r="WPX51" s="63"/>
      <c r="WPY51" s="63"/>
      <c r="WPZ51" s="63"/>
      <c r="WQA51" s="63"/>
      <c r="WQB51" s="64"/>
      <c r="WQC51" s="63"/>
      <c r="WQD51" s="63"/>
      <c r="WQE51" s="63"/>
      <c r="WQF51" s="63"/>
      <c r="WQG51" s="63"/>
      <c r="WQH51" s="63"/>
      <c r="WQI51" s="63"/>
      <c r="WQJ51" s="64"/>
      <c r="WQK51" s="63"/>
      <c r="WQL51" s="63"/>
      <c r="WQM51" s="63"/>
      <c r="WQN51" s="63"/>
      <c r="WQO51" s="63"/>
      <c r="WQP51" s="63"/>
      <c r="WQQ51" s="63"/>
      <c r="WQR51" s="64"/>
      <c r="WQS51" s="63"/>
      <c r="WQT51" s="63"/>
      <c r="WQU51" s="63"/>
      <c r="WQV51" s="63"/>
      <c r="WQW51" s="63"/>
      <c r="WQX51" s="63"/>
      <c r="WQY51" s="63"/>
      <c r="WQZ51" s="64"/>
      <c r="WRA51" s="63"/>
      <c r="WRB51" s="63"/>
      <c r="WRC51" s="63"/>
      <c r="WRD51" s="63"/>
      <c r="WRE51" s="63"/>
      <c r="WRF51" s="63"/>
      <c r="WRG51" s="63"/>
      <c r="WRH51" s="64"/>
      <c r="WRI51" s="63"/>
      <c r="WRJ51" s="63"/>
      <c r="WRK51" s="63"/>
      <c r="WRL51" s="63"/>
      <c r="WRM51" s="63"/>
      <c r="WRN51" s="63"/>
      <c r="WRO51" s="63"/>
      <c r="WRP51" s="64"/>
      <c r="WRQ51" s="63"/>
      <c r="WRR51" s="63"/>
      <c r="WRS51" s="63"/>
      <c r="WRT51" s="63"/>
      <c r="WRU51" s="63"/>
      <c r="WRV51" s="63"/>
      <c r="WRW51" s="63"/>
      <c r="WRX51" s="64"/>
      <c r="WRY51" s="63"/>
      <c r="WRZ51" s="63"/>
      <c r="WSA51" s="63"/>
      <c r="WSB51" s="63"/>
      <c r="WSC51" s="63"/>
      <c r="WSD51" s="63"/>
      <c r="WSE51" s="63"/>
      <c r="WSF51" s="64"/>
      <c r="WSG51" s="63"/>
      <c r="WSH51" s="63"/>
      <c r="WSI51" s="63"/>
      <c r="WSJ51" s="63"/>
      <c r="WSK51" s="63"/>
      <c r="WSL51" s="63"/>
      <c r="WSM51" s="63"/>
      <c r="WSN51" s="64"/>
      <c r="WSO51" s="63"/>
      <c r="WSP51" s="63"/>
      <c r="WSQ51" s="63"/>
      <c r="WSR51" s="63"/>
      <c r="WSS51" s="63"/>
      <c r="WST51" s="63"/>
      <c r="WSU51" s="63"/>
      <c r="WSV51" s="64"/>
      <c r="WSW51" s="63"/>
      <c r="WSX51" s="63"/>
      <c r="WSY51" s="63"/>
      <c r="WSZ51" s="63"/>
      <c r="WTA51" s="63"/>
      <c r="WTB51" s="63"/>
      <c r="WTC51" s="63"/>
      <c r="WTD51" s="64"/>
      <c r="WTE51" s="63"/>
      <c r="WTF51" s="63"/>
      <c r="WTG51" s="63"/>
      <c r="WTH51" s="63"/>
      <c r="WTI51" s="63"/>
      <c r="WTJ51" s="63"/>
      <c r="WTK51" s="63"/>
      <c r="WTL51" s="64"/>
      <c r="WTM51" s="63"/>
      <c r="WTN51" s="63"/>
      <c r="WTO51" s="63"/>
      <c r="WTP51" s="63"/>
      <c r="WTQ51" s="63"/>
      <c r="WTR51" s="63"/>
      <c r="WTS51" s="63"/>
      <c r="WTT51" s="64"/>
      <c r="WTU51" s="63"/>
      <c r="WTV51" s="63"/>
      <c r="WTW51" s="63"/>
      <c r="WTX51" s="63"/>
      <c r="WTY51" s="63"/>
      <c r="WTZ51" s="63"/>
      <c r="WUA51" s="63"/>
      <c r="WUB51" s="64"/>
      <c r="WUC51" s="63"/>
      <c r="WUD51" s="63"/>
      <c r="WUE51" s="63"/>
      <c r="WUF51" s="63"/>
      <c r="WUG51" s="63"/>
      <c r="WUH51" s="63"/>
      <c r="WUI51" s="63"/>
      <c r="WUJ51" s="64"/>
      <c r="WUK51" s="63"/>
      <c r="WUL51" s="63"/>
      <c r="WUM51" s="63"/>
      <c r="WUN51" s="63"/>
      <c r="WUO51" s="63"/>
      <c r="WUP51" s="63"/>
      <c r="WUQ51" s="63"/>
      <c r="WUR51" s="64"/>
      <c r="WUS51" s="63"/>
      <c r="WUT51" s="63"/>
      <c r="WUU51" s="63"/>
      <c r="WUV51" s="63"/>
      <c r="WUW51" s="63"/>
      <c r="WUX51" s="63"/>
      <c r="WUY51" s="63"/>
      <c r="WUZ51" s="64"/>
      <c r="WVA51" s="63"/>
      <c r="WVB51" s="63"/>
      <c r="WVC51" s="63"/>
      <c r="WVD51" s="63"/>
      <c r="WVE51" s="63"/>
      <c r="WVF51" s="63"/>
      <c r="WVG51" s="63"/>
      <c r="WVH51" s="64"/>
      <c r="WVI51" s="63"/>
      <c r="WVJ51" s="63"/>
      <c r="WVK51" s="63"/>
      <c r="WVL51" s="63"/>
      <c r="WVM51" s="63"/>
      <c r="WVN51" s="63"/>
      <c r="WVO51" s="63"/>
      <c r="WVP51" s="64"/>
      <c r="WVQ51" s="63"/>
      <c r="WVR51" s="63"/>
      <c r="WVS51" s="63"/>
      <c r="WVT51" s="63"/>
      <c r="WVU51" s="63"/>
      <c r="WVV51" s="63"/>
      <c r="WVW51" s="63"/>
      <c r="WVX51" s="64"/>
      <c r="WVY51" s="63"/>
      <c r="WVZ51" s="63"/>
      <c r="WWA51" s="63"/>
      <c r="WWB51" s="63"/>
      <c r="WWC51" s="63"/>
      <c r="WWD51" s="63"/>
      <c r="WWE51" s="63"/>
      <c r="WWF51" s="64"/>
      <c r="WWG51" s="63"/>
      <c r="WWH51" s="63"/>
      <c r="WWI51" s="63"/>
      <c r="WWJ51" s="63"/>
      <c r="WWK51" s="63"/>
      <c r="WWL51" s="63"/>
      <c r="WWM51" s="63"/>
      <c r="WWN51" s="64"/>
      <c r="WWO51" s="63"/>
      <c r="WWP51" s="63"/>
      <c r="WWQ51" s="63"/>
      <c r="WWR51" s="63"/>
      <c r="WWS51" s="63"/>
      <c r="WWT51" s="63"/>
      <c r="WWU51" s="63"/>
      <c r="WWV51" s="64"/>
      <c r="WWW51" s="63"/>
      <c r="WWX51" s="63"/>
      <c r="WWY51" s="63"/>
      <c r="WWZ51" s="63"/>
      <c r="WXA51" s="63"/>
      <c r="WXB51" s="63"/>
      <c r="WXC51" s="63"/>
      <c r="WXD51" s="64"/>
      <c r="WXE51" s="63"/>
      <c r="WXF51" s="63"/>
      <c r="WXG51" s="63"/>
      <c r="WXH51" s="63"/>
      <c r="WXI51" s="63"/>
      <c r="WXJ51" s="63"/>
      <c r="WXK51" s="63"/>
      <c r="WXL51" s="64"/>
      <c r="WXM51" s="63"/>
      <c r="WXN51" s="63"/>
      <c r="WXO51" s="63"/>
      <c r="WXP51" s="63"/>
      <c r="WXQ51" s="63"/>
      <c r="WXR51" s="63"/>
      <c r="WXS51" s="63"/>
      <c r="WXT51" s="64"/>
      <c r="WXU51" s="63"/>
      <c r="WXV51" s="63"/>
      <c r="WXW51" s="63"/>
      <c r="WXX51" s="63"/>
      <c r="WXY51" s="63"/>
      <c r="WXZ51" s="63"/>
      <c r="WYA51" s="63"/>
      <c r="WYB51" s="64"/>
      <c r="WYC51" s="63"/>
      <c r="WYD51" s="63"/>
      <c r="WYE51" s="63"/>
      <c r="WYF51" s="63"/>
      <c r="WYG51" s="63"/>
      <c r="WYH51" s="63"/>
      <c r="WYI51" s="63"/>
      <c r="WYJ51" s="64"/>
      <c r="WYK51" s="63"/>
      <c r="WYL51" s="63"/>
      <c r="WYM51" s="63"/>
      <c r="WYN51" s="63"/>
      <c r="WYO51" s="63"/>
      <c r="WYP51" s="63"/>
      <c r="WYQ51" s="63"/>
      <c r="WYR51" s="64"/>
      <c r="WYS51" s="63"/>
      <c r="WYT51" s="63"/>
      <c r="WYU51" s="63"/>
      <c r="WYV51" s="63"/>
      <c r="WYW51" s="63"/>
      <c r="WYX51" s="63"/>
      <c r="WYY51" s="63"/>
      <c r="WYZ51" s="64"/>
      <c r="WZA51" s="63"/>
      <c r="WZB51" s="63"/>
      <c r="WZC51" s="63"/>
      <c r="WZD51" s="63"/>
      <c r="WZE51" s="63"/>
      <c r="WZF51" s="63"/>
      <c r="WZG51" s="63"/>
      <c r="WZH51" s="64"/>
      <c r="WZI51" s="63"/>
      <c r="WZJ51" s="63"/>
      <c r="WZK51" s="63"/>
      <c r="WZL51" s="63"/>
      <c r="WZM51" s="63"/>
      <c r="WZN51" s="63"/>
      <c r="WZO51" s="63"/>
      <c r="WZP51" s="64"/>
      <c r="WZQ51" s="63"/>
      <c r="WZR51" s="63"/>
      <c r="WZS51" s="63"/>
      <c r="WZT51" s="63"/>
      <c r="WZU51" s="63"/>
      <c r="WZV51" s="63"/>
      <c r="WZW51" s="63"/>
      <c r="WZX51" s="64"/>
      <c r="WZY51" s="63"/>
      <c r="WZZ51" s="63"/>
      <c r="XAA51" s="63"/>
      <c r="XAB51" s="63"/>
      <c r="XAC51" s="63"/>
      <c r="XAD51" s="63"/>
      <c r="XAE51" s="63"/>
      <c r="XAF51" s="64"/>
      <c r="XAG51" s="63"/>
      <c r="XAH51" s="63"/>
      <c r="XAI51" s="63"/>
      <c r="XAJ51" s="63"/>
      <c r="XAK51" s="63"/>
      <c r="XAL51" s="63"/>
      <c r="XAM51" s="63"/>
      <c r="XAN51" s="64"/>
      <c r="XAO51" s="63"/>
      <c r="XAP51" s="63"/>
      <c r="XAQ51" s="63"/>
      <c r="XAR51" s="63"/>
      <c r="XAS51" s="63"/>
      <c r="XAT51" s="63"/>
      <c r="XAU51" s="63"/>
      <c r="XAV51" s="64"/>
      <c r="XAW51" s="63"/>
      <c r="XAX51" s="63"/>
      <c r="XAY51" s="63"/>
      <c r="XAZ51" s="63"/>
      <c r="XBA51" s="63"/>
      <c r="XBB51" s="63"/>
      <c r="XBC51" s="63"/>
      <c r="XBD51" s="64"/>
      <c r="XBE51" s="63"/>
      <c r="XBF51" s="63"/>
      <c r="XBG51" s="63"/>
      <c r="XBH51" s="63"/>
      <c r="XBI51" s="63"/>
      <c r="XBJ51" s="63"/>
      <c r="XBK51" s="63"/>
      <c r="XBL51" s="64"/>
      <c r="XBM51" s="63"/>
      <c r="XBN51" s="63"/>
      <c r="XBO51" s="63"/>
      <c r="XBP51" s="63"/>
      <c r="XBQ51" s="63"/>
      <c r="XBR51" s="63"/>
      <c r="XBS51" s="63"/>
      <c r="XBT51" s="64"/>
      <c r="XBU51" s="63"/>
      <c r="XBV51" s="63"/>
      <c r="XBW51" s="63"/>
      <c r="XBX51" s="63"/>
      <c r="XBY51" s="63"/>
      <c r="XBZ51" s="63"/>
      <c r="XCA51" s="63"/>
      <c r="XCB51" s="64"/>
      <c r="XCC51" s="63"/>
      <c r="XCD51" s="63"/>
      <c r="XCE51" s="63"/>
      <c r="XCF51" s="63"/>
      <c r="XCG51" s="63"/>
      <c r="XCH51" s="63"/>
      <c r="XCI51" s="63"/>
      <c r="XCJ51" s="64"/>
      <c r="XCK51" s="63"/>
      <c r="XCL51" s="63"/>
      <c r="XCM51" s="63"/>
      <c r="XCN51" s="63"/>
      <c r="XCO51" s="63"/>
      <c r="XCP51" s="63"/>
      <c r="XCQ51" s="63"/>
      <c r="XCR51" s="64"/>
      <c r="XCS51" s="63"/>
      <c r="XCT51" s="63"/>
      <c r="XCU51" s="63"/>
      <c r="XCV51" s="63"/>
      <c r="XCW51" s="63"/>
      <c r="XCX51" s="63"/>
      <c r="XCY51" s="63"/>
      <c r="XCZ51" s="64"/>
      <c r="XDA51" s="63"/>
      <c r="XDB51" s="63"/>
      <c r="XDC51" s="63"/>
      <c r="XDD51" s="63"/>
      <c r="XDE51" s="63"/>
      <c r="XDF51" s="63"/>
      <c r="XDG51" s="63"/>
      <c r="XDH51" s="64"/>
      <c r="XDI51" s="63"/>
      <c r="XDJ51" s="63"/>
      <c r="XDK51" s="63"/>
      <c r="XDL51" s="63"/>
      <c r="XDM51" s="63"/>
      <c r="XDN51" s="63"/>
      <c r="XDO51" s="63"/>
      <c r="XDP51" s="64"/>
      <c r="XDQ51" s="63"/>
      <c r="XDR51" s="63"/>
      <c r="XDS51" s="63"/>
      <c r="XDT51" s="63"/>
      <c r="XDU51" s="63"/>
      <c r="XDV51" s="63"/>
      <c r="XDW51" s="63"/>
      <c r="XDX51" s="64"/>
      <c r="XDY51" s="63"/>
      <c r="XDZ51" s="63"/>
      <c r="XEA51" s="63"/>
      <c r="XEB51" s="63"/>
      <c r="XEC51" s="63"/>
      <c r="XED51" s="63"/>
      <c r="XEE51" s="63"/>
      <c r="XEF51" s="64"/>
      <c r="XEG51" s="63"/>
      <c r="XEH51" s="63"/>
      <c r="XEI51" s="63"/>
      <c r="XEJ51" s="63"/>
      <c r="XEK51" s="63"/>
      <c r="XEL51" s="63"/>
      <c r="XEM51" s="63"/>
      <c r="XEN51" s="64"/>
      <c r="XEO51" s="63"/>
      <c r="XEP51" s="63"/>
      <c r="XEQ51" s="63"/>
      <c r="XER51" s="63"/>
      <c r="XES51" s="63"/>
      <c r="XET51" s="63"/>
      <c r="XEU51" s="63"/>
    </row>
    <row r="52" spans="1:16375" s="65" customFormat="1" ht="35.1" customHeight="1">
      <c r="A52" s="869"/>
      <c r="B52" s="870"/>
      <c r="C52" s="161"/>
      <c r="D52" s="915" t="s">
        <v>276</v>
      </c>
      <c r="E52" s="916"/>
      <c r="F52" s="916"/>
      <c r="G52" s="916"/>
      <c r="H52" s="916"/>
      <c r="I52" s="916"/>
      <c r="J52" s="916"/>
      <c r="K52" s="916"/>
      <c r="L52" s="917"/>
      <c r="M52" s="63"/>
      <c r="N52" s="63"/>
      <c r="O52" s="63"/>
      <c r="P52" s="64"/>
      <c r="Q52" s="63"/>
      <c r="R52" s="63"/>
      <c r="S52" s="63"/>
      <c r="T52" s="63"/>
      <c r="U52" s="63"/>
      <c r="V52" s="63"/>
      <c r="W52" s="63"/>
      <c r="X52" s="64"/>
      <c r="Y52" s="63"/>
      <c r="Z52" s="63"/>
      <c r="AA52" s="63"/>
      <c r="AB52" s="63"/>
      <c r="AC52" s="63"/>
      <c r="AD52" s="63"/>
      <c r="AE52" s="63"/>
      <c r="AF52" s="64"/>
      <c r="AG52" s="63"/>
      <c r="AH52" s="63"/>
      <c r="AI52" s="63"/>
      <c r="AJ52" s="63"/>
      <c r="AK52" s="63"/>
      <c r="AL52" s="63"/>
      <c r="AM52" s="63"/>
      <c r="AN52" s="64"/>
      <c r="AO52" s="63"/>
      <c r="AP52" s="63"/>
      <c r="AQ52" s="63"/>
      <c r="AR52" s="63"/>
      <c r="AS52" s="63"/>
      <c r="AT52" s="63"/>
      <c r="AU52" s="63"/>
      <c r="AV52" s="64"/>
      <c r="AW52" s="63"/>
      <c r="AX52" s="63"/>
      <c r="AY52" s="63"/>
      <c r="AZ52" s="63"/>
      <c r="BA52" s="63"/>
      <c r="BB52" s="63"/>
      <c r="BC52" s="63"/>
      <c r="BD52" s="64"/>
      <c r="BE52" s="63"/>
      <c r="BF52" s="63"/>
      <c r="BG52" s="63"/>
      <c r="BH52" s="63"/>
      <c r="BI52" s="63"/>
      <c r="BJ52" s="63"/>
      <c r="BK52" s="63"/>
      <c r="BL52" s="64"/>
      <c r="BM52" s="63"/>
      <c r="BN52" s="63"/>
      <c r="BO52" s="63"/>
      <c r="BP52" s="63"/>
      <c r="BQ52" s="63"/>
      <c r="BR52" s="63"/>
      <c r="BS52" s="63"/>
      <c r="BT52" s="64"/>
      <c r="BU52" s="63"/>
      <c r="BV52" s="63"/>
      <c r="BW52" s="63"/>
      <c r="BX52" s="63"/>
      <c r="BY52" s="63"/>
      <c r="BZ52" s="63"/>
      <c r="CA52" s="63"/>
      <c r="CB52" s="64"/>
      <c r="CC52" s="63"/>
      <c r="CD52" s="63"/>
      <c r="CE52" s="63"/>
      <c r="CF52" s="63"/>
      <c r="CG52" s="63"/>
      <c r="CH52" s="63"/>
      <c r="CI52" s="63"/>
      <c r="CJ52" s="64"/>
      <c r="CK52" s="63"/>
      <c r="CL52" s="63"/>
      <c r="CM52" s="63"/>
      <c r="CN52" s="63"/>
      <c r="CO52" s="63"/>
      <c r="CP52" s="63"/>
      <c r="CQ52" s="63"/>
      <c r="CR52" s="64"/>
      <c r="CS52" s="63"/>
      <c r="CT52" s="63"/>
      <c r="CU52" s="63"/>
      <c r="CV52" s="63"/>
      <c r="CW52" s="63"/>
      <c r="CX52" s="63"/>
      <c r="CY52" s="63"/>
      <c r="CZ52" s="64"/>
      <c r="DA52" s="63"/>
      <c r="DB52" s="63"/>
      <c r="DC52" s="63"/>
      <c r="DD52" s="63"/>
      <c r="DE52" s="63"/>
      <c r="DF52" s="63"/>
      <c r="DG52" s="63"/>
      <c r="DH52" s="64"/>
      <c r="DI52" s="63"/>
      <c r="DJ52" s="63"/>
      <c r="DK52" s="63"/>
      <c r="DL52" s="63"/>
      <c r="DM52" s="63"/>
      <c r="DN52" s="63"/>
      <c r="DO52" s="63"/>
      <c r="DP52" s="64"/>
      <c r="DQ52" s="63"/>
      <c r="DR52" s="63"/>
      <c r="DS52" s="63"/>
      <c r="DT52" s="63"/>
      <c r="DU52" s="63"/>
      <c r="DV52" s="63"/>
      <c r="DW52" s="63"/>
      <c r="DX52" s="64"/>
      <c r="DY52" s="63"/>
      <c r="DZ52" s="63"/>
      <c r="EA52" s="63"/>
      <c r="EB52" s="63"/>
      <c r="EC52" s="63"/>
      <c r="ED52" s="63"/>
      <c r="EE52" s="63"/>
      <c r="EF52" s="64"/>
      <c r="EG52" s="63"/>
      <c r="EH52" s="63"/>
      <c r="EI52" s="63"/>
      <c r="EJ52" s="63"/>
      <c r="EK52" s="63"/>
      <c r="EL52" s="63"/>
      <c r="EM52" s="63"/>
      <c r="EN52" s="64"/>
      <c r="EO52" s="63"/>
      <c r="EP52" s="63"/>
      <c r="EQ52" s="63"/>
      <c r="ER52" s="63"/>
      <c r="ES52" s="63"/>
      <c r="ET52" s="63"/>
      <c r="EU52" s="63"/>
      <c r="EV52" s="64"/>
      <c r="EW52" s="63"/>
      <c r="EX52" s="63"/>
      <c r="EY52" s="63"/>
      <c r="EZ52" s="63"/>
      <c r="FA52" s="63"/>
      <c r="FB52" s="63"/>
      <c r="FC52" s="63"/>
      <c r="FD52" s="64"/>
      <c r="FE52" s="63"/>
      <c r="FF52" s="63"/>
      <c r="FG52" s="63"/>
      <c r="FH52" s="63"/>
      <c r="FI52" s="63"/>
      <c r="FJ52" s="63"/>
      <c r="FK52" s="63"/>
      <c r="FL52" s="64"/>
      <c r="FM52" s="63"/>
      <c r="FN52" s="63"/>
      <c r="FO52" s="63"/>
      <c r="FP52" s="63"/>
      <c r="FQ52" s="63"/>
      <c r="FR52" s="63"/>
      <c r="FS52" s="63"/>
      <c r="FT52" s="64"/>
      <c r="FU52" s="63"/>
      <c r="FV52" s="63"/>
      <c r="FW52" s="63"/>
      <c r="FX52" s="63"/>
      <c r="FY52" s="63"/>
      <c r="FZ52" s="63"/>
      <c r="GA52" s="63"/>
      <c r="GB52" s="64"/>
      <c r="GC52" s="63"/>
      <c r="GD52" s="63"/>
      <c r="GE52" s="63"/>
      <c r="GF52" s="63"/>
      <c r="GG52" s="63"/>
      <c r="GH52" s="63"/>
      <c r="GI52" s="63"/>
      <c r="GJ52" s="64"/>
      <c r="GK52" s="63"/>
      <c r="GL52" s="63"/>
      <c r="GM52" s="63"/>
      <c r="GN52" s="63"/>
      <c r="GO52" s="63"/>
      <c r="GP52" s="63"/>
      <c r="GQ52" s="63"/>
      <c r="GR52" s="64"/>
      <c r="GS52" s="63"/>
      <c r="GT52" s="63"/>
      <c r="GU52" s="63"/>
      <c r="GV52" s="63"/>
      <c r="GW52" s="63"/>
      <c r="GX52" s="63"/>
      <c r="GY52" s="63"/>
      <c r="GZ52" s="64"/>
      <c r="HA52" s="63"/>
      <c r="HB52" s="63"/>
      <c r="HC52" s="63"/>
      <c r="HD52" s="63"/>
      <c r="HE52" s="63"/>
      <c r="HF52" s="63"/>
      <c r="HG52" s="63"/>
      <c r="HH52" s="64"/>
      <c r="HI52" s="63"/>
      <c r="HJ52" s="63"/>
      <c r="HK52" s="63"/>
      <c r="HL52" s="63"/>
      <c r="HM52" s="63"/>
      <c r="HN52" s="63"/>
      <c r="HO52" s="63"/>
      <c r="HP52" s="64"/>
      <c r="HQ52" s="63"/>
      <c r="HR52" s="63"/>
      <c r="HS52" s="63"/>
      <c r="HT52" s="63"/>
      <c r="HU52" s="63"/>
      <c r="HV52" s="63"/>
      <c r="HW52" s="63"/>
      <c r="HX52" s="64"/>
      <c r="HY52" s="63"/>
      <c r="HZ52" s="63"/>
      <c r="IA52" s="63"/>
      <c r="IB52" s="63"/>
      <c r="IC52" s="63"/>
      <c r="ID52" s="63"/>
      <c r="IE52" s="63"/>
      <c r="IF52" s="64"/>
      <c r="IG52" s="63"/>
      <c r="IH52" s="63"/>
      <c r="II52" s="63"/>
      <c r="IJ52" s="63"/>
      <c r="IK52" s="63"/>
      <c r="IL52" s="63"/>
      <c r="IM52" s="63"/>
      <c r="IN52" s="64"/>
      <c r="IO52" s="63"/>
      <c r="IP52" s="63"/>
      <c r="IQ52" s="63"/>
      <c r="IR52" s="63"/>
      <c r="IS52" s="63"/>
      <c r="IT52" s="63"/>
      <c r="IU52" s="63"/>
      <c r="IV52" s="64"/>
      <c r="IW52" s="63"/>
      <c r="IX52" s="63"/>
      <c r="IY52" s="63"/>
      <c r="IZ52" s="63"/>
      <c r="JA52" s="63"/>
      <c r="JB52" s="63"/>
      <c r="JC52" s="63"/>
      <c r="JD52" s="64"/>
      <c r="JE52" s="63"/>
      <c r="JF52" s="63"/>
      <c r="JG52" s="63"/>
      <c r="JH52" s="63"/>
      <c r="JI52" s="63"/>
      <c r="JJ52" s="63"/>
      <c r="JK52" s="63"/>
      <c r="JL52" s="64"/>
      <c r="JM52" s="63"/>
      <c r="JN52" s="63"/>
      <c r="JO52" s="63"/>
      <c r="JP52" s="63"/>
      <c r="JQ52" s="63"/>
      <c r="JR52" s="63"/>
      <c r="JS52" s="63"/>
      <c r="JT52" s="64"/>
      <c r="JU52" s="63"/>
      <c r="JV52" s="63"/>
      <c r="JW52" s="63"/>
      <c r="JX52" s="63"/>
      <c r="JY52" s="63"/>
      <c r="JZ52" s="63"/>
      <c r="KA52" s="63"/>
      <c r="KB52" s="64"/>
      <c r="KC52" s="63"/>
      <c r="KD52" s="63"/>
      <c r="KE52" s="63"/>
      <c r="KF52" s="63"/>
      <c r="KG52" s="63"/>
      <c r="KH52" s="63"/>
      <c r="KI52" s="63"/>
      <c r="KJ52" s="64"/>
      <c r="KK52" s="63"/>
      <c r="KL52" s="63"/>
      <c r="KM52" s="63"/>
      <c r="KN52" s="63"/>
      <c r="KO52" s="63"/>
      <c r="KP52" s="63"/>
      <c r="KQ52" s="63"/>
      <c r="KR52" s="64"/>
      <c r="KS52" s="63"/>
      <c r="KT52" s="63"/>
      <c r="KU52" s="63"/>
      <c r="KV52" s="63"/>
      <c r="KW52" s="63"/>
      <c r="KX52" s="63"/>
      <c r="KY52" s="63"/>
      <c r="KZ52" s="64"/>
      <c r="LA52" s="63"/>
      <c r="LB52" s="63"/>
      <c r="LC52" s="63"/>
      <c r="LD52" s="63"/>
      <c r="LE52" s="63"/>
      <c r="LF52" s="63"/>
      <c r="LG52" s="63"/>
      <c r="LH52" s="64"/>
      <c r="LI52" s="63"/>
      <c r="LJ52" s="63"/>
      <c r="LK52" s="63"/>
      <c r="LL52" s="63"/>
      <c r="LM52" s="63"/>
      <c r="LN52" s="63"/>
      <c r="LO52" s="63"/>
      <c r="LP52" s="64"/>
      <c r="LQ52" s="63"/>
      <c r="LR52" s="63"/>
      <c r="LS52" s="63"/>
      <c r="LT52" s="63"/>
      <c r="LU52" s="63"/>
      <c r="LV52" s="63"/>
      <c r="LW52" s="63"/>
      <c r="LX52" s="64"/>
      <c r="LY52" s="63"/>
      <c r="LZ52" s="63"/>
      <c r="MA52" s="63"/>
      <c r="MB52" s="63"/>
      <c r="MC52" s="63"/>
      <c r="MD52" s="63"/>
      <c r="ME52" s="63"/>
      <c r="MF52" s="64"/>
      <c r="MG52" s="63"/>
      <c r="MH52" s="63"/>
      <c r="MI52" s="63"/>
      <c r="MJ52" s="63"/>
      <c r="MK52" s="63"/>
      <c r="ML52" s="63"/>
      <c r="MM52" s="63"/>
      <c r="MN52" s="64"/>
      <c r="MO52" s="63"/>
      <c r="MP52" s="63"/>
      <c r="MQ52" s="63"/>
      <c r="MR52" s="63"/>
      <c r="MS52" s="63"/>
      <c r="MT52" s="63"/>
      <c r="MU52" s="63"/>
      <c r="MV52" s="64"/>
      <c r="MW52" s="63"/>
      <c r="MX52" s="63"/>
      <c r="MY52" s="63"/>
      <c r="MZ52" s="63"/>
      <c r="NA52" s="63"/>
      <c r="NB52" s="63"/>
      <c r="NC52" s="63"/>
      <c r="ND52" s="64"/>
      <c r="NE52" s="63"/>
      <c r="NF52" s="63"/>
      <c r="NG52" s="63"/>
      <c r="NH52" s="63"/>
      <c r="NI52" s="63"/>
      <c r="NJ52" s="63"/>
      <c r="NK52" s="63"/>
      <c r="NL52" s="64"/>
      <c r="NM52" s="63"/>
      <c r="NN52" s="63"/>
      <c r="NO52" s="63"/>
      <c r="NP52" s="63"/>
      <c r="NQ52" s="63"/>
      <c r="NR52" s="63"/>
      <c r="NS52" s="63"/>
      <c r="NT52" s="64"/>
      <c r="NU52" s="63"/>
      <c r="NV52" s="63"/>
      <c r="NW52" s="63"/>
      <c r="NX52" s="63"/>
      <c r="NY52" s="63"/>
      <c r="NZ52" s="63"/>
      <c r="OA52" s="63"/>
      <c r="OB52" s="64"/>
      <c r="OC52" s="63"/>
      <c r="OD52" s="63"/>
      <c r="OE52" s="63"/>
      <c r="OF52" s="63"/>
      <c r="OG52" s="63"/>
      <c r="OH52" s="63"/>
      <c r="OI52" s="63"/>
      <c r="OJ52" s="64"/>
      <c r="OK52" s="63"/>
      <c r="OL52" s="63"/>
      <c r="OM52" s="63"/>
      <c r="ON52" s="63"/>
      <c r="OO52" s="63"/>
      <c r="OP52" s="63"/>
      <c r="OQ52" s="63"/>
      <c r="OR52" s="64"/>
      <c r="OS52" s="63"/>
      <c r="OT52" s="63"/>
      <c r="OU52" s="63"/>
      <c r="OV52" s="63"/>
      <c r="OW52" s="63"/>
      <c r="OX52" s="63"/>
      <c r="OY52" s="63"/>
      <c r="OZ52" s="64"/>
      <c r="PA52" s="63"/>
      <c r="PB52" s="63"/>
      <c r="PC52" s="63"/>
      <c r="PD52" s="63"/>
      <c r="PE52" s="63"/>
      <c r="PF52" s="63"/>
      <c r="PG52" s="63"/>
      <c r="PH52" s="64"/>
      <c r="PI52" s="63"/>
      <c r="PJ52" s="63"/>
      <c r="PK52" s="63"/>
      <c r="PL52" s="63"/>
      <c r="PM52" s="63"/>
      <c r="PN52" s="63"/>
      <c r="PO52" s="63"/>
      <c r="PP52" s="64"/>
      <c r="PQ52" s="63"/>
      <c r="PR52" s="63"/>
      <c r="PS52" s="63"/>
      <c r="PT52" s="63"/>
      <c r="PU52" s="63"/>
      <c r="PV52" s="63"/>
      <c r="PW52" s="63"/>
      <c r="PX52" s="64"/>
      <c r="PY52" s="63"/>
      <c r="PZ52" s="63"/>
      <c r="QA52" s="63"/>
      <c r="QB52" s="63"/>
      <c r="QC52" s="63"/>
      <c r="QD52" s="63"/>
      <c r="QE52" s="63"/>
      <c r="QF52" s="64"/>
      <c r="QG52" s="63"/>
      <c r="QH52" s="63"/>
      <c r="QI52" s="63"/>
      <c r="QJ52" s="63"/>
      <c r="QK52" s="63"/>
      <c r="QL52" s="63"/>
      <c r="QM52" s="63"/>
      <c r="QN52" s="64"/>
      <c r="QO52" s="63"/>
      <c r="QP52" s="63"/>
      <c r="QQ52" s="63"/>
      <c r="QR52" s="63"/>
      <c r="QS52" s="63"/>
      <c r="QT52" s="63"/>
      <c r="QU52" s="63"/>
      <c r="QV52" s="64"/>
      <c r="QW52" s="63"/>
      <c r="QX52" s="63"/>
      <c r="QY52" s="63"/>
      <c r="QZ52" s="63"/>
      <c r="RA52" s="63"/>
      <c r="RB52" s="63"/>
      <c r="RC52" s="63"/>
      <c r="RD52" s="64"/>
      <c r="RE52" s="63"/>
      <c r="RF52" s="63"/>
      <c r="RG52" s="63"/>
      <c r="RH52" s="63"/>
      <c r="RI52" s="63"/>
      <c r="RJ52" s="63"/>
      <c r="RK52" s="63"/>
      <c r="RL52" s="64"/>
      <c r="RM52" s="63"/>
      <c r="RN52" s="63"/>
      <c r="RO52" s="63"/>
      <c r="RP52" s="63"/>
      <c r="RQ52" s="63"/>
      <c r="RR52" s="63"/>
      <c r="RS52" s="63"/>
      <c r="RT52" s="64"/>
      <c r="RU52" s="63"/>
      <c r="RV52" s="63"/>
      <c r="RW52" s="63"/>
      <c r="RX52" s="63"/>
      <c r="RY52" s="63"/>
      <c r="RZ52" s="63"/>
      <c r="SA52" s="63"/>
      <c r="SB52" s="64"/>
      <c r="SC52" s="63"/>
      <c r="SD52" s="63"/>
      <c r="SE52" s="63"/>
      <c r="SF52" s="63"/>
      <c r="SG52" s="63"/>
      <c r="SH52" s="63"/>
      <c r="SI52" s="63"/>
      <c r="SJ52" s="64"/>
      <c r="SK52" s="63"/>
      <c r="SL52" s="63"/>
      <c r="SM52" s="63"/>
      <c r="SN52" s="63"/>
      <c r="SO52" s="63"/>
      <c r="SP52" s="63"/>
      <c r="SQ52" s="63"/>
      <c r="SR52" s="64"/>
      <c r="SS52" s="63"/>
      <c r="ST52" s="63"/>
      <c r="SU52" s="63"/>
      <c r="SV52" s="63"/>
      <c r="SW52" s="63"/>
      <c r="SX52" s="63"/>
      <c r="SY52" s="63"/>
      <c r="SZ52" s="64"/>
      <c r="TA52" s="63"/>
      <c r="TB52" s="63"/>
      <c r="TC52" s="63"/>
      <c r="TD52" s="63"/>
      <c r="TE52" s="63"/>
      <c r="TF52" s="63"/>
      <c r="TG52" s="63"/>
      <c r="TH52" s="64"/>
      <c r="TI52" s="63"/>
      <c r="TJ52" s="63"/>
      <c r="TK52" s="63"/>
      <c r="TL52" s="63"/>
      <c r="TM52" s="63"/>
      <c r="TN52" s="63"/>
      <c r="TO52" s="63"/>
      <c r="TP52" s="64"/>
      <c r="TQ52" s="63"/>
      <c r="TR52" s="63"/>
      <c r="TS52" s="63"/>
      <c r="TT52" s="63"/>
      <c r="TU52" s="63"/>
      <c r="TV52" s="63"/>
      <c r="TW52" s="63"/>
      <c r="TX52" s="64"/>
      <c r="TY52" s="63"/>
      <c r="TZ52" s="63"/>
      <c r="UA52" s="63"/>
      <c r="UB52" s="63"/>
      <c r="UC52" s="63"/>
      <c r="UD52" s="63"/>
      <c r="UE52" s="63"/>
      <c r="UF52" s="64"/>
      <c r="UG52" s="63"/>
      <c r="UH52" s="63"/>
      <c r="UI52" s="63"/>
      <c r="UJ52" s="63"/>
      <c r="UK52" s="63"/>
      <c r="UL52" s="63"/>
      <c r="UM52" s="63"/>
      <c r="UN52" s="64"/>
      <c r="UO52" s="63"/>
      <c r="UP52" s="63"/>
      <c r="UQ52" s="63"/>
      <c r="UR52" s="63"/>
      <c r="US52" s="63"/>
      <c r="UT52" s="63"/>
      <c r="UU52" s="63"/>
      <c r="UV52" s="64"/>
      <c r="UW52" s="63"/>
      <c r="UX52" s="63"/>
      <c r="UY52" s="63"/>
      <c r="UZ52" s="63"/>
      <c r="VA52" s="63"/>
      <c r="VB52" s="63"/>
      <c r="VC52" s="63"/>
      <c r="VD52" s="64"/>
      <c r="VE52" s="63"/>
      <c r="VF52" s="63"/>
      <c r="VG52" s="63"/>
      <c r="VH52" s="63"/>
      <c r="VI52" s="63"/>
      <c r="VJ52" s="63"/>
      <c r="VK52" s="63"/>
      <c r="VL52" s="64"/>
      <c r="VM52" s="63"/>
      <c r="VN52" s="63"/>
      <c r="VO52" s="63"/>
      <c r="VP52" s="63"/>
      <c r="VQ52" s="63"/>
      <c r="VR52" s="63"/>
      <c r="VS52" s="63"/>
      <c r="VT52" s="64"/>
      <c r="VU52" s="63"/>
      <c r="VV52" s="63"/>
      <c r="VW52" s="63"/>
      <c r="VX52" s="63"/>
      <c r="VY52" s="63"/>
      <c r="VZ52" s="63"/>
      <c r="WA52" s="63"/>
      <c r="WB52" s="64"/>
      <c r="WC52" s="63"/>
      <c r="WD52" s="63"/>
      <c r="WE52" s="63"/>
      <c r="WF52" s="63"/>
      <c r="WG52" s="63"/>
      <c r="WH52" s="63"/>
      <c r="WI52" s="63"/>
      <c r="WJ52" s="64"/>
      <c r="WK52" s="63"/>
      <c r="WL52" s="63"/>
      <c r="WM52" s="63"/>
      <c r="WN52" s="63"/>
      <c r="WO52" s="63"/>
      <c r="WP52" s="63"/>
      <c r="WQ52" s="63"/>
      <c r="WR52" s="64"/>
      <c r="WS52" s="63"/>
      <c r="WT52" s="63"/>
      <c r="WU52" s="63"/>
      <c r="WV52" s="63"/>
      <c r="WW52" s="63"/>
      <c r="WX52" s="63"/>
      <c r="WY52" s="63"/>
      <c r="WZ52" s="64"/>
      <c r="XA52" s="63"/>
      <c r="XB52" s="63"/>
      <c r="XC52" s="63"/>
      <c r="XD52" s="63"/>
      <c r="XE52" s="63"/>
      <c r="XF52" s="63"/>
      <c r="XG52" s="63"/>
      <c r="XH52" s="64"/>
      <c r="XI52" s="63"/>
      <c r="XJ52" s="63"/>
      <c r="XK52" s="63"/>
      <c r="XL52" s="63"/>
      <c r="XM52" s="63"/>
      <c r="XN52" s="63"/>
      <c r="XO52" s="63"/>
      <c r="XP52" s="64"/>
      <c r="XQ52" s="63"/>
      <c r="XR52" s="63"/>
      <c r="XS52" s="63"/>
      <c r="XT52" s="63"/>
      <c r="XU52" s="63"/>
      <c r="XV52" s="63"/>
      <c r="XW52" s="63"/>
      <c r="XX52" s="64"/>
      <c r="XY52" s="63"/>
      <c r="XZ52" s="63"/>
      <c r="YA52" s="63"/>
      <c r="YB52" s="63"/>
      <c r="YC52" s="63"/>
      <c r="YD52" s="63"/>
      <c r="YE52" s="63"/>
      <c r="YF52" s="64"/>
      <c r="YG52" s="63"/>
      <c r="YH52" s="63"/>
      <c r="YI52" s="63"/>
      <c r="YJ52" s="63"/>
      <c r="YK52" s="63"/>
      <c r="YL52" s="63"/>
      <c r="YM52" s="63"/>
      <c r="YN52" s="64"/>
      <c r="YO52" s="63"/>
      <c r="YP52" s="63"/>
      <c r="YQ52" s="63"/>
      <c r="YR52" s="63"/>
      <c r="YS52" s="63"/>
      <c r="YT52" s="63"/>
      <c r="YU52" s="63"/>
      <c r="YV52" s="64"/>
      <c r="YW52" s="63"/>
      <c r="YX52" s="63"/>
      <c r="YY52" s="63"/>
      <c r="YZ52" s="63"/>
      <c r="ZA52" s="63"/>
      <c r="ZB52" s="63"/>
      <c r="ZC52" s="63"/>
      <c r="ZD52" s="64"/>
      <c r="ZE52" s="63"/>
      <c r="ZF52" s="63"/>
      <c r="ZG52" s="63"/>
      <c r="ZH52" s="63"/>
      <c r="ZI52" s="63"/>
      <c r="ZJ52" s="63"/>
      <c r="ZK52" s="63"/>
      <c r="ZL52" s="64"/>
      <c r="ZM52" s="63"/>
      <c r="ZN52" s="63"/>
      <c r="ZO52" s="63"/>
      <c r="ZP52" s="63"/>
      <c r="ZQ52" s="63"/>
      <c r="ZR52" s="63"/>
      <c r="ZS52" s="63"/>
      <c r="ZT52" s="64"/>
      <c r="ZU52" s="63"/>
      <c r="ZV52" s="63"/>
      <c r="ZW52" s="63"/>
      <c r="ZX52" s="63"/>
      <c r="ZY52" s="63"/>
      <c r="ZZ52" s="63"/>
      <c r="AAA52" s="63"/>
      <c r="AAB52" s="64"/>
      <c r="AAC52" s="63"/>
      <c r="AAD52" s="63"/>
      <c r="AAE52" s="63"/>
      <c r="AAF52" s="63"/>
      <c r="AAG52" s="63"/>
      <c r="AAH52" s="63"/>
      <c r="AAI52" s="63"/>
      <c r="AAJ52" s="64"/>
      <c r="AAK52" s="63"/>
      <c r="AAL52" s="63"/>
      <c r="AAM52" s="63"/>
      <c r="AAN52" s="63"/>
      <c r="AAO52" s="63"/>
      <c r="AAP52" s="63"/>
      <c r="AAQ52" s="63"/>
      <c r="AAR52" s="64"/>
      <c r="AAS52" s="63"/>
      <c r="AAT52" s="63"/>
      <c r="AAU52" s="63"/>
      <c r="AAV52" s="63"/>
      <c r="AAW52" s="63"/>
      <c r="AAX52" s="63"/>
      <c r="AAY52" s="63"/>
      <c r="AAZ52" s="64"/>
      <c r="ABA52" s="63"/>
      <c r="ABB52" s="63"/>
      <c r="ABC52" s="63"/>
      <c r="ABD52" s="63"/>
      <c r="ABE52" s="63"/>
      <c r="ABF52" s="63"/>
      <c r="ABG52" s="63"/>
      <c r="ABH52" s="64"/>
      <c r="ABI52" s="63"/>
      <c r="ABJ52" s="63"/>
      <c r="ABK52" s="63"/>
      <c r="ABL52" s="63"/>
      <c r="ABM52" s="63"/>
      <c r="ABN52" s="63"/>
      <c r="ABO52" s="63"/>
      <c r="ABP52" s="64"/>
      <c r="ABQ52" s="63"/>
      <c r="ABR52" s="63"/>
      <c r="ABS52" s="63"/>
      <c r="ABT52" s="63"/>
      <c r="ABU52" s="63"/>
      <c r="ABV52" s="63"/>
      <c r="ABW52" s="63"/>
      <c r="ABX52" s="64"/>
      <c r="ABY52" s="63"/>
      <c r="ABZ52" s="63"/>
      <c r="ACA52" s="63"/>
      <c r="ACB52" s="63"/>
      <c r="ACC52" s="63"/>
      <c r="ACD52" s="63"/>
      <c r="ACE52" s="63"/>
      <c r="ACF52" s="64"/>
      <c r="ACG52" s="63"/>
      <c r="ACH52" s="63"/>
      <c r="ACI52" s="63"/>
      <c r="ACJ52" s="63"/>
      <c r="ACK52" s="63"/>
      <c r="ACL52" s="63"/>
      <c r="ACM52" s="63"/>
      <c r="ACN52" s="64"/>
      <c r="ACO52" s="63"/>
      <c r="ACP52" s="63"/>
      <c r="ACQ52" s="63"/>
      <c r="ACR52" s="63"/>
      <c r="ACS52" s="63"/>
      <c r="ACT52" s="63"/>
      <c r="ACU52" s="63"/>
      <c r="ACV52" s="64"/>
      <c r="ACW52" s="63"/>
      <c r="ACX52" s="63"/>
      <c r="ACY52" s="63"/>
      <c r="ACZ52" s="63"/>
      <c r="ADA52" s="63"/>
      <c r="ADB52" s="63"/>
      <c r="ADC52" s="63"/>
      <c r="ADD52" s="64"/>
      <c r="ADE52" s="63"/>
      <c r="ADF52" s="63"/>
      <c r="ADG52" s="63"/>
      <c r="ADH52" s="63"/>
      <c r="ADI52" s="63"/>
      <c r="ADJ52" s="63"/>
      <c r="ADK52" s="63"/>
      <c r="ADL52" s="64"/>
      <c r="ADM52" s="63"/>
      <c r="ADN52" s="63"/>
      <c r="ADO52" s="63"/>
      <c r="ADP52" s="63"/>
      <c r="ADQ52" s="63"/>
      <c r="ADR52" s="63"/>
      <c r="ADS52" s="63"/>
      <c r="ADT52" s="64"/>
      <c r="ADU52" s="63"/>
      <c r="ADV52" s="63"/>
      <c r="ADW52" s="63"/>
      <c r="ADX52" s="63"/>
      <c r="ADY52" s="63"/>
      <c r="ADZ52" s="63"/>
      <c r="AEA52" s="63"/>
      <c r="AEB52" s="64"/>
      <c r="AEC52" s="63"/>
      <c r="AED52" s="63"/>
      <c r="AEE52" s="63"/>
      <c r="AEF52" s="63"/>
      <c r="AEG52" s="63"/>
      <c r="AEH52" s="63"/>
      <c r="AEI52" s="63"/>
      <c r="AEJ52" s="64"/>
      <c r="AEK52" s="63"/>
      <c r="AEL52" s="63"/>
      <c r="AEM52" s="63"/>
      <c r="AEN52" s="63"/>
      <c r="AEO52" s="63"/>
      <c r="AEP52" s="63"/>
      <c r="AEQ52" s="63"/>
      <c r="AER52" s="64"/>
      <c r="AES52" s="63"/>
      <c r="AET52" s="63"/>
      <c r="AEU52" s="63"/>
      <c r="AEV52" s="63"/>
      <c r="AEW52" s="63"/>
      <c r="AEX52" s="63"/>
      <c r="AEY52" s="63"/>
      <c r="AEZ52" s="64"/>
      <c r="AFA52" s="63"/>
      <c r="AFB52" s="63"/>
      <c r="AFC52" s="63"/>
      <c r="AFD52" s="63"/>
      <c r="AFE52" s="63"/>
      <c r="AFF52" s="63"/>
      <c r="AFG52" s="63"/>
      <c r="AFH52" s="64"/>
      <c r="AFI52" s="63"/>
      <c r="AFJ52" s="63"/>
      <c r="AFK52" s="63"/>
      <c r="AFL52" s="63"/>
      <c r="AFM52" s="63"/>
      <c r="AFN52" s="63"/>
      <c r="AFO52" s="63"/>
      <c r="AFP52" s="64"/>
      <c r="AFQ52" s="63"/>
      <c r="AFR52" s="63"/>
      <c r="AFS52" s="63"/>
      <c r="AFT52" s="63"/>
      <c r="AFU52" s="63"/>
      <c r="AFV52" s="63"/>
      <c r="AFW52" s="63"/>
      <c r="AFX52" s="64"/>
      <c r="AFY52" s="63"/>
      <c r="AFZ52" s="63"/>
      <c r="AGA52" s="63"/>
      <c r="AGB52" s="63"/>
      <c r="AGC52" s="63"/>
      <c r="AGD52" s="63"/>
      <c r="AGE52" s="63"/>
      <c r="AGF52" s="64"/>
      <c r="AGG52" s="63"/>
      <c r="AGH52" s="63"/>
      <c r="AGI52" s="63"/>
      <c r="AGJ52" s="63"/>
      <c r="AGK52" s="63"/>
      <c r="AGL52" s="63"/>
      <c r="AGM52" s="63"/>
      <c r="AGN52" s="64"/>
      <c r="AGO52" s="63"/>
      <c r="AGP52" s="63"/>
      <c r="AGQ52" s="63"/>
      <c r="AGR52" s="63"/>
      <c r="AGS52" s="63"/>
      <c r="AGT52" s="63"/>
      <c r="AGU52" s="63"/>
      <c r="AGV52" s="64"/>
      <c r="AGW52" s="63"/>
      <c r="AGX52" s="63"/>
      <c r="AGY52" s="63"/>
      <c r="AGZ52" s="63"/>
      <c r="AHA52" s="63"/>
      <c r="AHB52" s="63"/>
      <c r="AHC52" s="63"/>
      <c r="AHD52" s="64"/>
      <c r="AHE52" s="63"/>
      <c r="AHF52" s="63"/>
      <c r="AHG52" s="63"/>
      <c r="AHH52" s="63"/>
      <c r="AHI52" s="63"/>
      <c r="AHJ52" s="63"/>
      <c r="AHK52" s="63"/>
      <c r="AHL52" s="64"/>
      <c r="AHM52" s="63"/>
      <c r="AHN52" s="63"/>
      <c r="AHO52" s="63"/>
      <c r="AHP52" s="63"/>
      <c r="AHQ52" s="63"/>
      <c r="AHR52" s="63"/>
      <c r="AHS52" s="63"/>
      <c r="AHT52" s="64"/>
      <c r="AHU52" s="63"/>
      <c r="AHV52" s="63"/>
      <c r="AHW52" s="63"/>
      <c r="AHX52" s="63"/>
      <c r="AHY52" s="63"/>
      <c r="AHZ52" s="63"/>
      <c r="AIA52" s="63"/>
      <c r="AIB52" s="64"/>
      <c r="AIC52" s="63"/>
      <c r="AID52" s="63"/>
      <c r="AIE52" s="63"/>
      <c r="AIF52" s="63"/>
      <c r="AIG52" s="63"/>
      <c r="AIH52" s="63"/>
      <c r="AII52" s="63"/>
      <c r="AIJ52" s="64"/>
      <c r="AIK52" s="63"/>
      <c r="AIL52" s="63"/>
      <c r="AIM52" s="63"/>
      <c r="AIN52" s="63"/>
      <c r="AIO52" s="63"/>
      <c r="AIP52" s="63"/>
      <c r="AIQ52" s="63"/>
      <c r="AIR52" s="64"/>
      <c r="AIS52" s="63"/>
      <c r="AIT52" s="63"/>
      <c r="AIU52" s="63"/>
      <c r="AIV52" s="63"/>
      <c r="AIW52" s="63"/>
      <c r="AIX52" s="63"/>
      <c r="AIY52" s="63"/>
      <c r="AIZ52" s="64"/>
      <c r="AJA52" s="63"/>
      <c r="AJB52" s="63"/>
      <c r="AJC52" s="63"/>
      <c r="AJD52" s="63"/>
      <c r="AJE52" s="63"/>
      <c r="AJF52" s="63"/>
      <c r="AJG52" s="63"/>
      <c r="AJH52" s="64"/>
      <c r="AJI52" s="63"/>
      <c r="AJJ52" s="63"/>
      <c r="AJK52" s="63"/>
      <c r="AJL52" s="63"/>
      <c r="AJM52" s="63"/>
      <c r="AJN52" s="63"/>
      <c r="AJO52" s="63"/>
      <c r="AJP52" s="64"/>
      <c r="AJQ52" s="63"/>
      <c r="AJR52" s="63"/>
      <c r="AJS52" s="63"/>
      <c r="AJT52" s="63"/>
      <c r="AJU52" s="63"/>
      <c r="AJV52" s="63"/>
      <c r="AJW52" s="63"/>
      <c r="AJX52" s="64"/>
      <c r="AJY52" s="63"/>
      <c r="AJZ52" s="63"/>
      <c r="AKA52" s="63"/>
      <c r="AKB52" s="63"/>
      <c r="AKC52" s="63"/>
      <c r="AKD52" s="63"/>
      <c r="AKE52" s="63"/>
      <c r="AKF52" s="64"/>
      <c r="AKG52" s="63"/>
      <c r="AKH52" s="63"/>
      <c r="AKI52" s="63"/>
      <c r="AKJ52" s="63"/>
      <c r="AKK52" s="63"/>
      <c r="AKL52" s="63"/>
      <c r="AKM52" s="63"/>
      <c r="AKN52" s="64"/>
      <c r="AKO52" s="63"/>
      <c r="AKP52" s="63"/>
      <c r="AKQ52" s="63"/>
      <c r="AKR52" s="63"/>
      <c r="AKS52" s="63"/>
      <c r="AKT52" s="63"/>
      <c r="AKU52" s="63"/>
      <c r="AKV52" s="64"/>
      <c r="AKW52" s="63"/>
      <c r="AKX52" s="63"/>
      <c r="AKY52" s="63"/>
      <c r="AKZ52" s="63"/>
      <c r="ALA52" s="63"/>
      <c r="ALB52" s="63"/>
      <c r="ALC52" s="63"/>
      <c r="ALD52" s="64"/>
      <c r="ALE52" s="63"/>
      <c r="ALF52" s="63"/>
      <c r="ALG52" s="63"/>
      <c r="ALH52" s="63"/>
      <c r="ALI52" s="63"/>
      <c r="ALJ52" s="63"/>
      <c r="ALK52" s="63"/>
      <c r="ALL52" s="64"/>
      <c r="ALM52" s="63"/>
      <c r="ALN52" s="63"/>
      <c r="ALO52" s="63"/>
      <c r="ALP52" s="63"/>
      <c r="ALQ52" s="63"/>
      <c r="ALR52" s="63"/>
      <c r="ALS52" s="63"/>
      <c r="ALT52" s="64"/>
      <c r="ALU52" s="63"/>
      <c r="ALV52" s="63"/>
      <c r="ALW52" s="63"/>
      <c r="ALX52" s="63"/>
      <c r="ALY52" s="63"/>
      <c r="ALZ52" s="63"/>
      <c r="AMA52" s="63"/>
      <c r="AMB52" s="64"/>
      <c r="AMC52" s="63"/>
      <c r="AMD52" s="63"/>
      <c r="AME52" s="63"/>
      <c r="AMF52" s="63"/>
      <c r="AMG52" s="63"/>
      <c r="AMH52" s="63"/>
      <c r="AMI52" s="63"/>
      <c r="AMJ52" s="64"/>
      <c r="AMK52" s="63"/>
      <c r="AML52" s="63"/>
      <c r="AMM52" s="63"/>
      <c r="AMN52" s="63"/>
      <c r="AMO52" s="63"/>
      <c r="AMP52" s="63"/>
      <c r="AMQ52" s="63"/>
      <c r="AMR52" s="64"/>
      <c r="AMS52" s="63"/>
      <c r="AMT52" s="63"/>
      <c r="AMU52" s="63"/>
      <c r="AMV52" s="63"/>
      <c r="AMW52" s="63"/>
      <c r="AMX52" s="63"/>
      <c r="AMY52" s="63"/>
      <c r="AMZ52" s="64"/>
      <c r="ANA52" s="63"/>
      <c r="ANB52" s="63"/>
      <c r="ANC52" s="63"/>
      <c r="AND52" s="63"/>
      <c r="ANE52" s="63"/>
      <c r="ANF52" s="63"/>
      <c r="ANG52" s="63"/>
      <c r="ANH52" s="64"/>
      <c r="ANI52" s="63"/>
      <c r="ANJ52" s="63"/>
      <c r="ANK52" s="63"/>
      <c r="ANL52" s="63"/>
      <c r="ANM52" s="63"/>
      <c r="ANN52" s="63"/>
      <c r="ANO52" s="63"/>
      <c r="ANP52" s="64"/>
      <c r="ANQ52" s="63"/>
      <c r="ANR52" s="63"/>
      <c r="ANS52" s="63"/>
      <c r="ANT52" s="63"/>
      <c r="ANU52" s="63"/>
      <c r="ANV52" s="63"/>
      <c r="ANW52" s="63"/>
      <c r="ANX52" s="64"/>
      <c r="ANY52" s="63"/>
      <c r="ANZ52" s="63"/>
      <c r="AOA52" s="63"/>
      <c r="AOB52" s="63"/>
      <c r="AOC52" s="63"/>
      <c r="AOD52" s="63"/>
      <c r="AOE52" s="63"/>
      <c r="AOF52" s="64"/>
      <c r="AOG52" s="63"/>
      <c r="AOH52" s="63"/>
      <c r="AOI52" s="63"/>
      <c r="AOJ52" s="63"/>
      <c r="AOK52" s="63"/>
      <c r="AOL52" s="63"/>
      <c r="AOM52" s="63"/>
      <c r="AON52" s="64"/>
      <c r="AOO52" s="63"/>
      <c r="AOP52" s="63"/>
      <c r="AOQ52" s="63"/>
      <c r="AOR52" s="63"/>
      <c r="AOS52" s="63"/>
      <c r="AOT52" s="63"/>
      <c r="AOU52" s="63"/>
      <c r="AOV52" s="64"/>
      <c r="AOW52" s="63"/>
      <c r="AOX52" s="63"/>
      <c r="AOY52" s="63"/>
      <c r="AOZ52" s="63"/>
      <c r="APA52" s="63"/>
      <c r="APB52" s="63"/>
      <c r="APC52" s="63"/>
      <c r="APD52" s="64"/>
      <c r="APE52" s="63"/>
      <c r="APF52" s="63"/>
      <c r="APG52" s="63"/>
      <c r="APH52" s="63"/>
      <c r="API52" s="63"/>
      <c r="APJ52" s="63"/>
      <c r="APK52" s="63"/>
      <c r="APL52" s="64"/>
      <c r="APM52" s="63"/>
      <c r="APN52" s="63"/>
      <c r="APO52" s="63"/>
      <c r="APP52" s="63"/>
      <c r="APQ52" s="63"/>
      <c r="APR52" s="63"/>
      <c r="APS52" s="63"/>
      <c r="APT52" s="64"/>
      <c r="APU52" s="63"/>
      <c r="APV52" s="63"/>
      <c r="APW52" s="63"/>
      <c r="APX52" s="63"/>
      <c r="APY52" s="63"/>
      <c r="APZ52" s="63"/>
      <c r="AQA52" s="63"/>
      <c r="AQB52" s="64"/>
      <c r="AQC52" s="63"/>
      <c r="AQD52" s="63"/>
      <c r="AQE52" s="63"/>
      <c r="AQF52" s="63"/>
      <c r="AQG52" s="63"/>
      <c r="AQH52" s="63"/>
      <c r="AQI52" s="63"/>
      <c r="AQJ52" s="64"/>
      <c r="AQK52" s="63"/>
      <c r="AQL52" s="63"/>
      <c r="AQM52" s="63"/>
      <c r="AQN52" s="63"/>
      <c r="AQO52" s="63"/>
      <c r="AQP52" s="63"/>
      <c r="AQQ52" s="63"/>
      <c r="AQR52" s="64"/>
      <c r="AQS52" s="63"/>
      <c r="AQT52" s="63"/>
      <c r="AQU52" s="63"/>
      <c r="AQV52" s="63"/>
      <c r="AQW52" s="63"/>
      <c r="AQX52" s="63"/>
      <c r="AQY52" s="63"/>
      <c r="AQZ52" s="64"/>
      <c r="ARA52" s="63"/>
      <c r="ARB52" s="63"/>
      <c r="ARC52" s="63"/>
      <c r="ARD52" s="63"/>
      <c r="ARE52" s="63"/>
      <c r="ARF52" s="63"/>
      <c r="ARG52" s="63"/>
      <c r="ARH52" s="64"/>
      <c r="ARI52" s="63"/>
      <c r="ARJ52" s="63"/>
      <c r="ARK52" s="63"/>
      <c r="ARL52" s="63"/>
      <c r="ARM52" s="63"/>
      <c r="ARN52" s="63"/>
      <c r="ARO52" s="63"/>
      <c r="ARP52" s="64"/>
      <c r="ARQ52" s="63"/>
      <c r="ARR52" s="63"/>
      <c r="ARS52" s="63"/>
      <c r="ART52" s="63"/>
      <c r="ARU52" s="63"/>
      <c r="ARV52" s="63"/>
      <c r="ARW52" s="63"/>
      <c r="ARX52" s="64"/>
      <c r="ARY52" s="63"/>
      <c r="ARZ52" s="63"/>
      <c r="ASA52" s="63"/>
      <c r="ASB52" s="63"/>
      <c r="ASC52" s="63"/>
      <c r="ASD52" s="63"/>
      <c r="ASE52" s="63"/>
      <c r="ASF52" s="64"/>
      <c r="ASG52" s="63"/>
      <c r="ASH52" s="63"/>
      <c r="ASI52" s="63"/>
      <c r="ASJ52" s="63"/>
      <c r="ASK52" s="63"/>
      <c r="ASL52" s="63"/>
      <c r="ASM52" s="63"/>
      <c r="ASN52" s="64"/>
      <c r="ASO52" s="63"/>
      <c r="ASP52" s="63"/>
      <c r="ASQ52" s="63"/>
      <c r="ASR52" s="63"/>
      <c r="ASS52" s="63"/>
      <c r="AST52" s="63"/>
      <c r="ASU52" s="63"/>
      <c r="ASV52" s="64"/>
      <c r="ASW52" s="63"/>
      <c r="ASX52" s="63"/>
      <c r="ASY52" s="63"/>
      <c r="ASZ52" s="63"/>
      <c r="ATA52" s="63"/>
      <c r="ATB52" s="63"/>
      <c r="ATC52" s="63"/>
      <c r="ATD52" s="64"/>
      <c r="ATE52" s="63"/>
      <c r="ATF52" s="63"/>
      <c r="ATG52" s="63"/>
      <c r="ATH52" s="63"/>
      <c r="ATI52" s="63"/>
      <c r="ATJ52" s="63"/>
      <c r="ATK52" s="63"/>
      <c r="ATL52" s="64"/>
      <c r="ATM52" s="63"/>
      <c r="ATN52" s="63"/>
      <c r="ATO52" s="63"/>
      <c r="ATP52" s="63"/>
      <c r="ATQ52" s="63"/>
      <c r="ATR52" s="63"/>
      <c r="ATS52" s="63"/>
      <c r="ATT52" s="64"/>
      <c r="ATU52" s="63"/>
      <c r="ATV52" s="63"/>
      <c r="ATW52" s="63"/>
      <c r="ATX52" s="63"/>
      <c r="ATY52" s="63"/>
      <c r="ATZ52" s="63"/>
      <c r="AUA52" s="63"/>
      <c r="AUB52" s="64"/>
      <c r="AUC52" s="63"/>
      <c r="AUD52" s="63"/>
      <c r="AUE52" s="63"/>
      <c r="AUF52" s="63"/>
      <c r="AUG52" s="63"/>
      <c r="AUH52" s="63"/>
      <c r="AUI52" s="63"/>
      <c r="AUJ52" s="64"/>
      <c r="AUK52" s="63"/>
      <c r="AUL52" s="63"/>
      <c r="AUM52" s="63"/>
      <c r="AUN52" s="63"/>
      <c r="AUO52" s="63"/>
      <c r="AUP52" s="63"/>
      <c r="AUQ52" s="63"/>
      <c r="AUR52" s="64"/>
      <c r="AUS52" s="63"/>
      <c r="AUT52" s="63"/>
      <c r="AUU52" s="63"/>
      <c r="AUV52" s="63"/>
      <c r="AUW52" s="63"/>
      <c r="AUX52" s="63"/>
      <c r="AUY52" s="63"/>
      <c r="AUZ52" s="64"/>
      <c r="AVA52" s="63"/>
      <c r="AVB52" s="63"/>
      <c r="AVC52" s="63"/>
      <c r="AVD52" s="63"/>
      <c r="AVE52" s="63"/>
      <c r="AVF52" s="63"/>
      <c r="AVG52" s="63"/>
      <c r="AVH52" s="64"/>
      <c r="AVI52" s="63"/>
      <c r="AVJ52" s="63"/>
      <c r="AVK52" s="63"/>
      <c r="AVL52" s="63"/>
      <c r="AVM52" s="63"/>
      <c r="AVN52" s="63"/>
      <c r="AVO52" s="63"/>
      <c r="AVP52" s="64"/>
      <c r="AVQ52" s="63"/>
      <c r="AVR52" s="63"/>
      <c r="AVS52" s="63"/>
      <c r="AVT52" s="63"/>
      <c r="AVU52" s="63"/>
      <c r="AVV52" s="63"/>
      <c r="AVW52" s="63"/>
      <c r="AVX52" s="64"/>
      <c r="AVY52" s="63"/>
      <c r="AVZ52" s="63"/>
      <c r="AWA52" s="63"/>
      <c r="AWB52" s="63"/>
      <c r="AWC52" s="63"/>
      <c r="AWD52" s="63"/>
      <c r="AWE52" s="63"/>
      <c r="AWF52" s="64"/>
      <c r="AWG52" s="63"/>
      <c r="AWH52" s="63"/>
      <c r="AWI52" s="63"/>
      <c r="AWJ52" s="63"/>
      <c r="AWK52" s="63"/>
      <c r="AWL52" s="63"/>
      <c r="AWM52" s="63"/>
      <c r="AWN52" s="64"/>
      <c r="AWO52" s="63"/>
      <c r="AWP52" s="63"/>
      <c r="AWQ52" s="63"/>
      <c r="AWR52" s="63"/>
      <c r="AWS52" s="63"/>
      <c r="AWT52" s="63"/>
      <c r="AWU52" s="63"/>
      <c r="AWV52" s="64"/>
      <c r="AWW52" s="63"/>
      <c r="AWX52" s="63"/>
      <c r="AWY52" s="63"/>
      <c r="AWZ52" s="63"/>
      <c r="AXA52" s="63"/>
      <c r="AXB52" s="63"/>
      <c r="AXC52" s="63"/>
      <c r="AXD52" s="64"/>
      <c r="AXE52" s="63"/>
      <c r="AXF52" s="63"/>
      <c r="AXG52" s="63"/>
      <c r="AXH52" s="63"/>
      <c r="AXI52" s="63"/>
      <c r="AXJ52" s="63"/>
      <c r="AXK52" s="63"/>
      <c r="AXL52" s="64"/>
      <c r="AXM52" s="63"/>
      <c r="AXN52" s="63"/>
      <c r="AXO52" s="63"/>
      <c r="AXP52" s="63"/>
      <c r="AXQ52" s="63"/>
      <c r="AXR52" s="63"/>
      <c r="AXS52" s="63"/>
      <c r="AXT52" s="64"/>
      <c r="AXU52" s="63"/>
      <c r="AXV52" s="63"/>
      <c r="AXW52" s="63"/>
      <c r="AXX52" s="63"/>
      <c r="AXY52" s="63"/>
      <c r="AXZ52" s="63"/>
      <c r="AYA52" s="63"/>
      <c r="AYB52" s="64"/>
      <c r="AYC52" s="63"/>
      <c r="AYD52" s="63"/>
      <c r="AYE52" s="63"/>
      <c r="AYF52" s="63"/>
      <c r="AYG52" s="63"/>
      <c r="AYH52" s="63"/>
      <c r="AYI52" s="63"/>
      <c r="AYJ52" s="64"/>
      <c r="AYK52" s="63"/>
      <c r="AYL52" s="63"/>
      <c r="AYM52" s="63"/>
      <c r="AYN52" s="63"/>
      <c r="AYO52" s="63"/>
      <c r="AYP52" s="63"/>
      <c r="AYQ52" s="63"/>
      <c r="AYR52" s="64"/>
      <c r="AYS52" s="63"/>
      <c r="AYT52" s="63"/>
      <c r="AYU52" s="63"/>
      <c r="AYV52" s="63"/>
      <c r="AYW52" s="63"/>
      <c r="AYX52" s="63"/>
      <c r="AYY52" s="63"/>
      <c r="AYZ52" s="64"/>
      <c r="AZA52" s="63"/>
      <c r="AZB52" s="63"/>
      <c r="AZC52" s="63"/>
      <c r="AZD52" s="63"/>
      <c r="AZE52" s="63"/>
      <c r="AZF52" s="63"/>
      <c r="AZG52" s="63"/>
      <c r="AZH52" s="64"/>
      <c r="AZI52" s="63"/>
      <c r="AZJ52" s="63"/>
      <c r="AZK52" s="63"/>
      <c r="AZL52" s="63"/>
      <c r="AZM52" s="63"/>
      <c r="AZN52" s="63"/>
      <c r="AZO52" s="63"/>
      <c r="AZP52" s="64"/>
      <c r="AZQ52" s="63"/>
      <c r="AZR52" s="63"/>
      <c r="AZS52" s="63"/>
      <c r="AZT52" s="63"/>
      <c r="AZU52" s="63"/>
      <c r="AZV52" s="63"/>
      <c r="AZW52" s="63"/>
      <c r="AZX52" s="64"/>
      <c r="AZY52" s="63"/>
      <c r="AZZ52" s="63"/>
      <c r="BAA52" s="63"/>
      <c r="BAB52" s="63"/>
      <c r="BAC52" s="63"/>
      <c r="BAD52" s="63"/>
      <c r="BAE52" s="63"/>
      <c r="BAF52" s="64"/>
      <c r="BAG52" s="63"/>
      <c r="BAH52" s="63"/>
      <c r="BAI52" s="63"/>
      <c r="BAJ52" s="63"/>
      <c r="BAK52" s="63"/>
      <c r="BAL52" s="63"/>
      <c r="BAM52" s="63"/>
      <c r="BAN52" s="64"/>
      <c r="BAO52" s="63"/>
      <c r="BAP52" s="63"/>
      <c r="BAQ52" s="63"/>
      <c r="BAR52" s="63"/>
      <c r="BAS52" s="63"/>
      <c r="BAT52" s="63"/>
      <c r="BAU52" s="63"/>
      <c r="BAV52" s="64"/>
      <c r="BAW52" s="63"/>
      <c r="BAX52" s="63"/>
      <c r="BAY52" s="63"/>
      <c r="BAZ52" s="63"/>
      <c r="BBA52" s="63"/>
      <c r="BBB52" s="63"/>
      <c r="BBC52" s="63"/>
      <c r="BBD52" s="64"/>
      <c r="BBE52" s="63"/>
      <c r="BBF52" s="63"/>
      <c r="BBG52" s="63"/>
      <c r="BBH52" s="63"/>
      <c r="BBI52" s="63"/>
      <c r="BBJ52" s="63"/>
      <c r="BBK52" s="63"/>
      <c r="BBL52" s="64"/>
      <c r="BBM52" s="63"/>
      <c r="BBN52" s="63"/>
      <c r="BBO52" s="63"/>
      <c r="BBP52" s="63"/>
      <c r="BBQ52" s="63"/>
      <c r="BBR52" s="63"/>
      <c r="BBS52" s="63"/>
      <c r="BBT52" s="64"/>
      <c r="BBU52" s="63"/>
      <c r="BBV52" s="63"/>
      <c r="BBW52" s="63"/>
      <c r="BBX52" s="63"/>
      <c r="BBY52" s="63"/>
      <c r="BBZ52" s="63"/>
      <c r="BCA52" s="63"/>
      <c r="BCB52" s="64"/>
      <c r="BCC52" s="63"/>
      <c r="BCD52" s="63"/>
      <c r="BCE52" s="63"/>
      <c r="BCF52" s="63"/>
      <c r="BCG52" s="63"/>
      <c r="BCH52" s="63"/>
      <c r="BCI52" s="63"/>
      <c r="BCJ52" s="64"/>
      <c r="BCK52" s="63"/>
      <c r="BCL52" s="63"/>
      <c r="BCM52" s="63"/>
      <c r="BCN52" s="63"/>
      <c r="BCO52" s="63"/>
      <c r="BCP52" s="63"/>
      <c r="BCQ52" s="63"/>
      <c r="BCR52" s="64"/>
      <c r="BCS52" s="63"/>
      <c r="BCT52" s="63"/>
      <c r="BCU52" s="63"/>
      <c r="BCV52" s="63"/>
      <c r="BCW52" s="63"/>
      <c r="BCX52" s="63"/>
      <c r="BCY52" s="63"/>
      <c r="BCZ52" s="64"/>
      <c r="BDA52" s="63"/>
      <c r="BDB52" s="63"/>
      <c r="BDC52" s="63"/>
      <c r="BDD52" s="63"/>
      <c r="BDE52" s="63"/>
      <c r="BDF52" s="63"/>
      <c r="BDG52" s="63"/>
      <c r="BDH52" s="64"/>
      <c r="BDI52" s="63"/>
      <c r="BDJ52" s="63"/>
      <c r="BDK52" s="63"/>
      <c r="BDL52" s="63"/>
      <c r="BDM52" s="63"/>
      <c r="BDN52" s="63"/>
      <c r="BDO52" s="63"/>
      <c r="BDP52" s="64"/>
      <c r="BDQ52" s="63"/>
      <c r="BDR52" s="63"/>
      <c r="BDS52" s="63"/>
      <c r="BDT52" s="63"/>
      <c r="BDU52" s="63"/>
      <c r="BDV52" s="63"/>
      <c r="BDW52" s="63"/>
      <c r="BDX52" s="64"/>
      <c r="BDY52" s="63"/>
      <c r="BDZ52" s="63"/>
      <c r="BEA52" s="63"/>
      <c r="BEB52" s="63"/>
      <c r="BEC52" s="63"/>
      <c r="BED52" s="63"/>
      <c r="BEE52" s="63"/>
      <c r="BEF52" s="64"/>
      <c r="BEG52" s="63"/>
      <c r="BEH52" s="63"/>
      <c r="BEI52" s="63"/>
      <c r="BEJ52" s="63"/>
      <c r="BEK52" s="63"/>
      <c r="BEL52" s="63"/>
      <c r="BEM52" s="63"/>
      <c r="BEN52" s="64"/>
      <c r="BEO52" s="63"/>
      <c r="BEP52" s="63"/>
      <c r="BEQ52" s="63"/>
      <c r="BER52" s="63"/>
      <c r="BES52" s="63"/>
      <c r="BET52" s="63"/>
      <c r="BEU52" s="63"/>
      <c r="BEV52" s="64"/>
      <c r="BEW52" s="63"/>
      <c r="BEX52" s="63"/>
      <c r="BEY52" s="63"/>
      <c r="BEZ52" s="63"/>
      <c r="BFA52" s="63"/>
      <c r="BFB52" s="63"/>
      <c r="BFC52" s="63"/>
      <c r="BFD52" s="64"/>
      <c r="BFE52" s="63"/>
      <c r="BFF52" s="63"/>
      <c r="BFG52" s="63"/>
      <c r="BFH52" s="63"/>
      <c r="BFI52" s="63"/>
      <c r="BFJ52" s="63"/>
      <c r="BFK52" s="63"/>
      <c r="BFL52" s="64"/>
      <c r="BFM52" s="63"/>
      <c r="BFN52" s="63"/>
      <c r="BFO52" s="63"/>
      <c r="BFP52" s="63"/>
      <c r="BFQ52" s="63"/>
      <c r="BFR52" s="63"/>
      <c r="BFS52" s="63"/>
      <c r="BFT52" s="64"/>
      <c r="BFU52" s="63"/>
      <c r="BFV52" s="63"/>
      <c r="BFW52" s="63"/>
      <c r="BFX52" s="63"/>
      <c r="BFY52" s="63"/>
      <c r="BFZ52" s="63"/>
      <c r="BGA52" s="63"/>
      <c r="BGB52" s="64"/>
      <c r="BGC52" s="63"/>
      <c r="BGD52" s="63"/>
      <c r="BGE52" s="63"/>
      <c r="BGF52" s="63"/>
      <c r="BGG52" s="63"/>
      <c r="BGH52" s="63"/>
      <c r="BGI52" s="63"/>
      <c r="BGJ52" s="64"/>
      <c r="BGK52" s="63"/>
      <c r="BGL52" s="63"/>
      <c r="BGM52" s="63"/>
      <c r="BGN52" s="63"/>
      <c r="BGO52" s="63"/>
      <c r="BGP52" s="63"/>
      <c r="BGQ52" s="63"/>
      <c r="BGR52" s="64"/>
      <c r="BGS52" s="63"/>
      <c r="BGT52" s="63"/>
      <c r="BGU52" s="63"/>
      <c r="BGV52" s="63"/>
      <c r="BGW52" s="63"/>
      <c r="BGX52" s="63"/>
      <c r="BGY52" s="63"/>
      <c r="BGZ52" s="64"/>
      <c r="BHA52" s="63"/>
      <c r="BHB52" s="63"/>
      <c r="BHC52" s="63"/>
      <c r="BHD52" s="63"/>
      <c r="BHE52" s="63"/>
      <c r="BHF52" s="63"/>
      <c r="BHG52" s="63"/>
      <c r="BHH52" s="64"/>
      <c r="BHI52" s="63"/>
      <c r="BHJ52" s="63"/>
      <c r="BHK52" s="63"/>
      <c r="BHL52" s="63"/>
      <c r="BHM52" s="63"/>
      <c r="BHN52" s="63"/>
      <c r="BHO52" s="63"/>
      <c r="BHP52" s="64"/>
      <c r="BHQ52" s="63"/>
      <c r="BHR52" s="63"/>
      <c r="BHS52" s="63"/>
      <c r="BHT52" s="63"/>
      <c r="BHU52" s="63"/>
      <c r="BHV52" s="63"/>
      <c r="BHW52" s="63"/>
      <c r="BHX52" s="64"/>
      <c r="BHY52" s="63"/>
      <c r="BHZ52" s="63"/>
      <c r="BIA52" s="63"/>
      <c r="BIB52" s="63"/>
      <c r="BIC52" s="63"/>
      <c r="BID52" s="63"/>
      <c r="BIE52" s="63"/>
      <c r="BIF52" s="64"/>
      <c r="BIG52" s="63"/>
      <c r="BIH52" s="63"/>
      <c r="BII52" s="63"/>
      <c r="BIJ52" s="63"/>
      <c r="BIK52" s="63"/>
      <c r="BIL52" s="63"/>
      <c r="BIM52" s="63"/>
      <c r="BIN52" s="64"/>
      <c r="BIO52" s="63"/>
      <c r="BIP52" s="63"/>
      <c r="BIQ52" s="63"/>
      <c r="BIR52" s="63"/>
      <c r="BIS52" s="63"/>
      <c r="BIT52" s="63"/>
      <c r="BIU52" s="63"/>
      <c r="BIV52" s="64"/>
      <c r="BIW52" s="63"/>
      <c r="BIX52" s="63"/>
      <c r="BIY52" s="63"/>
      <c r="BIZ52" s="63"/>
      <c r="BJA52" s="63"/>
      <c r="BJB52" s="63"/>
      <c r="BJC52" s="63"/>
      <c r="BJD52" s="64"/>
      <c r="BJE52" s="63"/>
      <c r="BJF52" s="63"/>
      <c r="BJG52" s="63"/>
      <c r="BJH52" s="63"/>
      <c r="BJI52" s="63"/>
      <c r="BJJ52" s="63"/>
      <c r="BJK52" s="63"/>
      <c r="BJL52" s="64"/>
      <c r="BJM52" s="63"/>
      <c r="BJN52" s="63"/>
      <c r="BJO52" s="63"/>
      <c r="BJP52" s="63"/>
      <c r="BJQ52" s="63"/>
      <c r="BJR52" s="63"/>
      <c r="BJS52" s="63"/>
      <c r="BJT52" s="64"/>
      <c r="BJU52" s="63"/>
      <c r="BJV52" s="63"/>
      <c r="BJW52" s="63"/>
      <c r="BJX52" s="63"/>
      <c r="BJY52" s="63"/>
      <c r="BJZ52" s="63"/>
      <c r="BKA52" s="63"/>
      <c r="BKB52" s="64"/>
      <c r="BKC52" s="63"/>
      <c r="BKD52" s="63"/>
      <c r="BKE52" s="63"/>
      <c r="BKF52" s="63"/>
      <c r="BKG52" s="63"/>
      <c r="BKH52" s="63"/>
      <c r="BKI52" s="63"/>
      <c r="BKJ52" s="64"/>
      <c r="BKK52" s="63"/>
      <c r="BKL52" s="63"/>
      <c r="BKM52" s="63"/>
      <c r="BKN52" s="63"/>
      <c r="BKO52" s="63"/>
      <c r="BKP52" s="63"/>
      <c r="BKQ52" s="63"/>
      <c r="BKR52" s="64"/>
      <c r="BKS52" s="63"/>
      <c r="BKT52" s="63"/>
      <c r="BKU52" s="63"/>
      <c r="BKV52" s="63"/>
      <c r="BKW52" s="63"/>
      <c r="BKX52" s="63"/>
      <c r="BKY52" s="63"/>
      <c r="BKZ52" s="64"/>
      <c r="BLA52" s="63"/>
      <c r="BLB52" s="63"/>
      <c r="BLC52" s="63"/>
      <c r="BLD52" s="63"/>
      <c r="BLE52" s="63"/>
      <c r="BLF52" s="63"/>
      <c r="BLG52" s="63"/>
      <c r="BLH52" s="64"/>
      <c r="BLI52" s="63"/>
      <c r="BLJ52" s="63"/>
      <c r="BLK52" s="63"/>
      <c r="BLL52" s="63"/>
      <c r="BLM52" s="63"/>
      <c r="BLN52" s="63"/>
      <c r="BLO52" s="63"/>
      <c r="BLP52" s="64"/>
      <c r="BLQ52" s="63"/>
      <c r="BLR52" s="63"/>
      <c r="BLS52" s="63"/>
      <c r="BLT52" s="63"/>
      <c r="BLU52" s="63"/>
      <c r="BLV52" s="63"/>
      <c r="BLW52" s="63"/>
      <c r="BLX52" s="64"/>
      <c r="BLY52" s="63"/>
      <c r="BLZ52" s="63"/>
      <c r="BMA52" s="63"/>
      <c r="BMB52" s="63"/>
      <c r="BMC52" s="63"/>
      <c r="BMD52" s="63"/>
      <c r="BME52" s="63"/>
      <c r="BMF52" s="64"/>
      <c r="BMG52" s="63"/>
      <c r="BMH52" s="63"/>
      <c r="BMI52" s="63"/>
      <c r="BMJ52" s="63"/>
      <c r="BMK52" s="63"/>
      <c r="BML52" s="63"/>
      <c r="BMM52" s="63"/>
      <c r="BMN52" s="64"/>
      <c r="BMO52" s="63"/>
      <c r="BMP52" s="63"/>
      <c r="BMQ52" s="63"/>
      <c r="BMR52" s="63"/>
      <c r="BMS52" s="63"/>
      <c r="BMT52" s="63"/>
      <c r="BMU52" s="63"/>
      <c r="BMV52" s="64"/>
      <c r="BMW52" s="63"/>
      <c r="BMX52" s="63"/>
      <c r="BMY52" s="63"/>
      <c r="BMZ52" s="63"/>
      <c r="BNA52" s="63"/>
      <c r="BNB52" s="63"/>
      <c r="BNC52" s="63"/>
      <c r="BND52" s="64"/>
      <c r="BNE52" s="63"/>
      <c r="BNF52" s="63"/>
      <c r="BNG52" s="63"/>
      <c r="BNH52" s="63"/>
      <c r="BNI52" s="63"/>
      <c r="BNJ52" s="63"/>
      <c r="BNK52" s="63"/>
      <c r="BNL52" s="64"/>
      <c r="BNM52" s="63"/>
      <c r="BNN52" s="63"/>
      <c r="BNO52" s="63"/>
      <c r="BNP52" s="63"/>
      <c r="BNQ52" s="63"/>
      <c r="BNR52" s="63"/>
      <c r="BNS52" s="63"/>
      <c r="BNT52" s="64"/>
      <c r="BNU52" s="63"/>
      <c r="BNV52" s="63"/>
      <c r="BNW52" s="63"/>
      <c r="BNX52" s="63"/>
      <c r="BNY52" s="63"/>
      <c r="BNZ52" s="63"/>
      <c r="BOA52" s="63"/>
      <c r="BOB52" s="64"/>
      <c r="BOC52" s="63"/>
      <c r="BOD52" s="63"/>
      <c r="BOE52" s="63"/>
      <c r="BOF52" s="63"/>
      <c r="BOG52" s="63"/>
      <c r="BOH52" s="63"/>
      <c r="BOI52" s="63"/>
      <c r="BOJ52" s="64"/>
      <c r="BOK52" s="63"/>
      <c r="BOL52" s="63"/>
      <c r="BOM52" s="63"/>
      <c r="BON52" s="63"/>
      <c r="BOO52" s="63"/>
      <c r="BOP52" s="63"/>
      <c r="BOQ52" s="63"/>
      <c r="BOR52" s="64"/>
      <c r="BOS52" s="63"/>
      <c r="BOT52" s="63"/>
      <c r="BOU52" s="63"/>
      <c r="BOV52" s="63"/>
      <c r="BOW52" s="63"/>
      <c r="BOX52" s="63"/>
      <c r="BOY52" s="63"/>
      <c r="BOZ52" s="64"/>
      <c r="BPA52" s="63"/>
      <c r="BPB52" s="63"/>
      <c r="BPC52" s="63"/>
      <c r="BPD52" s="63"/>
      <c r="BPE52" s="63"/>
      <c r="BPF52" s="63"/>
      <c r="BPG52" s="63"/>
      <c r="BPH52" s="64"/>
      <c r="BPI52" s="63"/>
      <c r="BPJ52" s="63"/>
      <c r="BPK52" s="63"/>
      <c r="BPL52" s="63"/>
      <c r="BPM52" s="63"/>
      <c r="BPN52" s="63"/>
      <c r="BPO52" s="63"/>
      <c r="BPP52" s="64"/>
      <c r="BPQ52" s="63"/>
      <c r="BPR52" s="63"/>
      <c r="BPS52" s="63"/>
      <c r="BPT52" s="63"/>
      <c r="BPU52" s="63"/>
      <c r="BPV52" s="63"/>
      <c r="BPW52" s="63"/>
      <c r="BPX52" s="64"/>
      <c r="BPY52" s="63"/>
      <c r="BPZ52" s="63"/>
      <c r="BQA52" s="63"/>
      <c r="BQB52" s="63"/>
      <c r="BQC52" s="63"/>
      <c r="BQD52" s="63"/>
      <c r="BQE52" s="63"/>
      <c r="BQF52" s="64"/>
      <c r="BQG52" s="63"/>
      <c r="BQH52" s="63"/>
      <c r="BQI52" s="63"/>
      <c r="BQJ52" s="63"/>
      <c r="BQK52" s="63"/>
      <c r="BQL52" s="63"/>
      <c r="BQM52" s="63"/>
      <c r="BQN52" s="64"/>
      <c r="BQO52" s="63"/>
      <c r="BQP52" s="63"/>
      <c r="BQQ52" s="63"/>
      <c r="BQR52" s="63"/>
      <c r="BQS52" s="63"/>
      <c r="BQT52" s="63"/>
      <c r="BQU52" s="63"/>
      <c r="BQV52" s="64"/>
      <c r="BQW52" s="63"/>
      <c r="BQX52" s="63"/>
      <c r="BQY52" s="63"/>
      <c r="BQZ52" s="63"/>
      <c r="BRA52" s="63"/>
      <c r="BRB52" s="63"/>
      <c r="BRC52" s="63"/>
      <c r="BRD52" s="64"/>
      <c r="BRE52" s="63"/>
      <c r="BRF52" s="63"/>
      <c r="BRG52" s="63"/>
      <c r="BRH52" s="63"/>
      <c r="BRI52" s="63"/>
      <c r="BRJ52" s="63"/>
      <c r="BRK52" s="63"/>
      <c r="BRL52" s="64"/>
      <c r="BRM52" s="63"/>
      <c r="BRN52" s="63"/>
      <c r="BRO52" s="63"/>
      <c r="BRP52" s="63"/>
      <c r="BRQ52" s="63"/>
      <c r="BRR52" s="63"/>
      <c r="BRS52" s="63"/>
      <c r="BRT52" s="64"/>
      <c r="BRU52" s="63"/>
      <c r="BRV52" s="63"/>
      <c r="BRW52" s="63"/>
      <c r="BRX52" s="63"/>
      <c r="BRY52" s="63"/>
      <c r="BRZ52" s="63"/>
      <c r="BSA52" s="63"/>
      <c r="BSB52" s="64"/>
      <c r="BSC52" s="63"/>
      <c r="BSD52" s="63"/>
      <c r="BSE52" s="63"/>
      <c r="BSF52" s="63"/>
      <c r="BSG52" s="63"/>
      <c r="BSH52" s="63"/>
      <c r="BSI52" s="63"/>
      <c r="BSJ52" s="64"/>
      <c r="BSK52" s="63"/>
      <c r="BSL52" s="63"/>
      <c r="BSM52" s="63"/>
      <c r="BSN52" s="63"/>
      <c r="BSO52" s="63"/>
      <c r="BSP52" s="63"/>
      <c r="BSQ52" s="63"/>
      <c r="BSR52" s="64"/>
      <c r="BSS52" s="63"/>
      <c r="BST52" s="63"/>
      <c r="BSU52" s="63"/>
      <c r="BSV52" s="63"/>
      <c r="BSW52" s="63"/>
      <c r="BSX52" s="63"/>
      <c r="BSY52" s="63"/>
      <c r="BSZ52" s="64"/>
      <c r="BTA52" s="63"/>
      <c r="BTB52" s="63"/>
      <c r="BTC52" s="63"/>
      <c r="BTD52" s="63"/>
      <c r="BTE52" s="63"/>
      <c r="BTF52" s="63"/>
      <c r="BTG52" s="63"/>
      <c r="BTH52" s="64"/>
      <c r="BTI52" s="63"/>
      <c r="BTJ52" s="63"/>
      <c r="BTK52" s="63"/>
      <c r="BTL52" s="63"/>
      <c r="BTM52" s="63"/>
      <c r="BTN52" s="63"/>
      <c r="BTO52" s="63"/>
      <c r="BTP52" s="64"/>
      <c r="BTQ52" s="63"/>
      <c r="BTR52" s="63"/>
      <c r="BTS52" s="63"/>
      <c r="BTT52" s="63"/>
      <c r="BTU52" s="63"/>
      <c r="BTV52" s="63"/>
      <c r="BTW52" s="63"/>
      <c r="BTX52" s="64"/>
      <c r="BTY52" s="63"/>
      <c r="BTZ52" s="63"/>
      <c r="BUA52" s="63"/>
      <c r="BUB52" s="63"/>
      <c r="BUC52" s="63"/>
      <c r="BUD52" s="63"/>
      <c r="BUE52" s="63"/>
      <c r="BUF52" s="64"/>
      <c r="BUG52" s="63"/>
      <c r="BUH52" s="63"/>
      <c r="BUI52" s="63"/>
      <c r="BUJ52" s="63"/>
      <c r="BUK52" s="63"/>
      <c r="BUL52" s="63"/>
      <c r="BUM52" s="63"/>
      <c r="BUN52" s="64"/>
      <c r="BUO52" s="63"/>
      <c r="BUP52" s="63"/>
      <c r="BUQ52" s="63"/>
      <c r="BUR52" s="63"/>
      <c r="BUS52" s="63"/>
      <c r="BUT52" s="63"/>
      <c r="BUU52" s="63"/>
      <c r="BUV52" s="64"/>
      <c r="BUW52" s="63"/>
      <c r="BUX52" s="63"/>
      <c r="BUY52" s="63"/>
      <c r="BUZ52" s="63"/>
      <c r="BVA52" s="63"/>
      <c r="BVB52" s="63"/>
      <c r="BVC52" s="63"/>
      <c r="BVD52" s="64"/>
      <c r="BVE52" s="63"/>
      <c r="BVF52" s="63"/>
      <c r="BVG52" s="63"/>
      <c r="BVH52" s="63"/>
      <c r="BVI52" s="63"/>
      <c r="BVJ52" s="63"/>
      <c r="BVK52" s="63"/>
      <c r="BVL52" s="64"/>
      <c r="BVM52" s="63"/>
      <c r="BVN52" s="63"/>
      <c r="BVO52" s="63"/>
      <c r="BVP52" s="63"/>
      <c r="BVQ52" s="63"/>
      <c r="BVR52" s="63"/>
      <c r="BVS52" s="63"/>
      <c r="BVT52" s="64"/>
      <c r="BVU52" s="63"/>
      <c r="BVV52" s="63"/>
      <c r="BVW52" s="63"/>
      <c r="BVX52" s="63"/>
      <c r="BVY52" s="63"/>
      <c r="BVZ52" s="63"/>
      <c r="BWA52" s="63"/>
      <c r="BWB52" s="64"/>
      <c r="BWC52" s="63"/>
      <c r="BWD52" s="63"/>
      <c r="BWE52" s="63"/>
      <c r="BWF52" s="63"/>
      <c r="BWG52" s="63"/>
      <c r="BWH52" s="63"/>
      <c r="BWI52" s="63"/>
      <c r="BWJ52" s="64"/>
      <c r="BWK52" s="63"/>
      <c r="BWL52" s="63"/>
      <c r="BWM52" s="63"/>
      <c r="BWN52" s="63"/>
      <c r="BWO52" s="63"/>
      <c r="BWP52" s="63"/>
      <c r="BWQ52" s="63"/>
      <c r="BWR52" s="64"/>
      <c r="BWS52" s="63"/>
      <c r="BWT52" s="63"/>
      <c r="BWU52" s="63"/>
      <c r="BWV52" s="63"/>
      <c r="BWW52" s="63"/>
      <c r="BWX52" s="63"/>
      <c r="BWY52" s="63"/>
      <c r="BWZ52" s="64"/>
      <c r="BXA52" s="63"/>
      <c r="BXB52" s="63"/>
      <c r="BXC52" s="63"/>
      <c r="BXD52" s="63"/>
      <c r="BXE52" s="63"/>
      <c r="BXF52" s="63"/>
      <c r="BXG52" s="63"/>
      <c r="BXH52" s="64"/>
      <c r="BXI52" s="63"/>
      <c r="BXJ52" s="63"/>
      <c r="BXK52" s="63"/>
      <c r="BXL52" s="63"/>
      <c r="BXM52" s="63"/>
      <c r="BXN52" s="63"/>
      <c r="BXO52" s="63"/>
      <c r="BXP52" s="64"/>
      <c r="BXQ52" s="63"/>
      <c r="BXR52" s="63"/>
      <c r="BXS52" s="63"/>
      <c r="BXT52" s="63"/>
      <c r="BXU52" s="63"/>
      <c r="BXV52" s="63"/>
      <c r="BXW52" s="63"/>
      <c r="BXX52" s="64"/>
      <c r="BXY52" s="63"/>
      <c r="BXZ52" s="63"/>
      <c r="BYA52" s="63"/>
      <c r="BYB52" s="63"/>
      <c r="BYC52" s="63"/>
      <c r="BYD52" s="63"/>
      <c r="BYE52" s="63"/>
      <c r="BYF52" s="64"/>
      <c r="BYG52" s="63"/>
      <c r="BYH52" s="63"/>
      <c r="BYI52" s="63"/>
      <c r="BYJ52" s="63"/>
      <c r="BYK52" s="63"/>
      <c r="BYL52" s="63"/>
      <c r="BYM52" s="63"/>
      <c r="BYN52" s="64"/>
      <c r="BYO52" s="63"/>
      <c r="BYP52" s="63"/>
      <c r="BYQ52" s="63"/>
      <c r="BYR52" s="63"/>
      <c r="BYS52" s="63"/>
      <c r="BYT52" s="63"/>
      <c r="BYU52" s="63"/>
      <c r="BYV52" s="64"/>
      <c r="BYW52" s="63"/>
      <c r="BYX52" s="63"/>
      <c r="BYY52" s="63"/>
      <c r="BYZ52" s="63"/>
      <c r="BZA52" s="63"/>
      <c r="BZB52" s="63"/>
      <c r="BZC52" s="63"/>
      <c r="BZD52" s="64"/>
      <c r="BZE52" s="63"/>
      <c r="BZF52" s="63"/>
      <c r="BZG52" s="63"/>
      <c r="BZH52" s="63"/>
      <c r="BZI52" s="63"/>
      <c r="BZJ52" s="63"/>
      <c r="BZK52" s="63"/>
      <c r="BZL52" s="64"/>
      <c r="BZM52" s="63"/>
      <c r="BZN52" s="63"/>
      <c r="BZO52" s="63"/>
      <c r="BZP52" s="63"/>
      <c r="BZQ52" s="63"/>
      <c r="BZR52" s="63"/>
      <c r="BZS52" s="63"/>
      <c r="BZT52" s="64"/>
      <c r="BZU52" s="63"/>
      <c r="BZV52" s="63"/>
      <c r="BZW52" s="63"/>
      <c r="BZX52" s="63"/>
      <c r="BZY52" s="63"/>
      <c r="BZZ52" s="63"/>
      <c r="CAA52" s="63"/>
      <c r="CAB52" s="64"/>
      <c r="CAC52" s="63"/>
      <c r="CAD52" s="63"/>
      <c r="CAE52" s="63"/>
      <c r="CAF52" s="63"/>
      <c r="CAG52" s="63"/>
      <c r="CAH52" s="63"/>
      <c r="CAI52" s="63"/>
      <c r="CAJ52" s="64"/>
      <c r="CAK52" s="63"/>
      <c r="CAL52" s="63"/>
      <c r="CAM52" s="63"/>
      <c r="CAN52" s="63"/>
      <c r="CAO52" s="63"/>
      <c r="CAP52" s="63"/>
      <c r="CAQ52" s="63"/>
      <c r="CAR52" s="64"/>
      <c r="CAS52" s="63"/>
      <c r="CAT52" s="63"/>
      <c r="CAU52" s="63"/>
      <c r="CAV52" s="63"/>
      <c r="CAW52" s="63"/>
      <c r="CAX52" s="63"/>
      <c r="CAY52" s="63"/>
      <c r="CAZ52" s="64"/>
      <c r="CBA52" s="63"/>
      <c r="CBB52" s="63"/>
      <c r="CBC52" s="63"/>
      <c r="CBD52" s="63"/>
      <c r="CBE52" s="63"/>
      <c r="CBF52" s="63"/>
      <c r="CBG52" s="63"/>
      <c r="CBH52" s="64"/>
      <c r="CBI52" s="63"/>
      <c r="CBJ52" s="63"/>
      <c r="CBK52" s="63"/>
      <c r="CBL52" s="63"/>
      <c r="CBM52" s="63"/>
      <c r="CBN52" s="63"/>
      <c r="CBO52" s="63"/>
      <c r="CBP52" s="64"/>
      <c r="CBQ52" s="63"/>
      <c r="CBR52" s="63"/>
      <c r="CBS52" s="63"/>
      <c r="CBT52" s="63"/>
      <c r="CBU52" s="63"/>
      <c r="CBV52" s="63"/>
      <c r="CBW52" s="63"/>
      <c r="CBX52" s="64"/>
      <c r="CBY52" s="63"/>
      <c r="CBZ52" s="63"/>
      <c r="CCA52" s="63"/>
      <c r="CCB52" s="63"/>
      <c r="CCC52" s="63"/>
      <c r="CCD52" s="63"/>
      <c r="CCE52" s="63"/>
      <c r="CCF52" s="64"/>
      <c r="CCG52" s="63"/>
      <c r="CCH52" s="63"/>
      <c r="CCI52" s="63"/>
      <c r="CCJ52" s="63"/>
      <c r="CCK52" s="63"/>
      <c r="CCL52" s="63"/>
      <c r="CCM52" s="63"/>
      <c r="CCN52" s="64"/>
      <c r="CCO52" s="63"/>
      <c r="CCP52" s="63"/>
      <c r="CCQ52" s="63"/>
      <c r="CCR52" s="63"/>
      <c r="CCS52" s="63"/>
      <c r="CCT52" s="63"/>
      <c r="CCU52" s="63"/>
      <c r="CCV52" s="64"/>
      <c r="CCW52" s="63"/>
      <c r="CCX52" s="63"/>
      <c r="CCY52" s="63"/>
      <c r="CCZ52" s="63"/>
      <c r="CDA52" s="63"/>
      <c r="CDB52" s="63"/>
      <c r="CDC52" s="63"/>
      <c r="CDD52" s="64"/>
      <c r="CDE52" s="63"/>
      <c r="CDF52" s="63"/>
      <c r="CDG52" s="63"/>
      <c r="CDH52" s="63"/>
      <c r="CDI52" s="63"/>
      <c r="CDJ52" s="63"/>
      <c r="CDK52" s="63"/>
      <c r="CDL52" s="64"/>
      <c r="CDM52" s="63"/>
      <c r="CDN52" s="63"/>
      <c r="CDO52" s="63"/>
      <c r="CDP52" s="63"/>
      <c r="CDQ52" s="63"/>
      <c r="CDR52" s="63"/>
      <c r="CDS52" s="63"/>
      <c r="CDT52" s="64"/>
      <c r="CDU52" s="63"/>
      <c r="CDV52" s="63"/>
      <c r="CDW52" s="63"/>
      <c r="CDX52" s="63"/>
      <c r="CDY52" s="63"/>
      <c r="CDZ52" s="63"/>
      <c r="CEA52" s="63"/>
      <c r="CEB52" s="64"/>
      <c r="CEC52" s="63"/>
      <c r="CED52" s="63"/>
      <c r="CEE52" s="63"/>
      <c r="CEF52" s="63"/>
      <c r="CEG52" s="63"/>
      <c r="CEH52" s="63"/>
      <c r="CEI52" s="63"/>
      <c r="CEJ52" s="64"/>
      <c r="CEK52" s="63"/>
      <c r="CEL52" s="63"/>
      <c r="CEM52" s="63"/>
      <c r="CEN52" s="63"/>
      <c r="CEO52" s="63"/>
      <c r="CEP52" s="63"/>
      <c r="CEQ52" s="63"/>
      <c r="CER52" s="64"/>
      <c r="CES52" s="63"/>
      <c r="CET52" s="63"/>
      <c r="CEU52" s="63"/>
      <c r="CEV52" s="63"/>
      <c r="CEW52" s="63"/>
      <c r="CEX52" s="63"/>
      <c r="CEY52" s="63"/>
      <c r="CEZ52" s="64"/>
      <c r="CFA52" s="63"/>
      <c r="CFB52" s="63"/>
      <c r="CFC52" s="63"/>
      <c r="CFD52" s="63"/>
      <c r="CFE52" s="63"/>
      <c r="CFF52" s="63"/>
      <c r="CFG52" s="63"/>
      <c r="CFH52" s="64"/>
      <c r="CFI52" s="63"/>
      <c r="CFJ52" s="63"/>
      <c r="CFK52" s="63"/>
      <c r="CFL52" s="63"/>
      <c r="CFM52" s="63"/>
      <c r="CFN52" s="63"/>
      <c r="CFO52" s="63"/>
      <c r="CFP52" s="64"/>
      <c r="CFQ52" s="63"/>
      <c r="CFR52" s="63"/>
      <c r="CFS52" s="63"/>
      <c r="CFT52" s="63"/>
      <c r="CFU52" s="63"/>
      <c r="CFV52" s="63"/>
      <c r="CFW52" s="63"/>
      <c r="CFX52" s="64"/>
      <c r="CFY52" s="63"/>
      <c r="CFZ52" s="63"/>
      <c r="CGA52" s="63"/>
      <c r="CGB52" s="63"/>
      <c r="CGC52" s="63"/>
      <c r="CGD52" s="63"/>
      <c r="CGE52" s="63"/>
      <c r="CGF52" s="64"/>
      <c r="CGG52" s="63"/>
      <c r="CGH52" s="63"/>
      <c r="CGI52" s="63"/>
      <c r="CGJ52" s="63"/>
      <c r="CGK52" s="63"/>
      <c r="CGL52" s="63"/>
      <c r="CGM52" s="63"/>
      <c r="CGN52" s="64"/>
      <c r="CGO52" s="63"/>
      <c r="CGP52" s="63"/>
      <c r="CGQ52" s="63"/>
      <c r="CGR52" s="63"/>
      <c r="CGS52" s="63"/>
      <c r="CGT52" s="63"/>
      <c r="CGU52" s="63"/>
      <c r="CGV52" s="64"/>
      <c r="CGW52" s="63"/>
      <c r="CGX52" s="63"/>
      <c r="CGY52" s="63"/>
      <c r="CGZ52" s="63"/>
      <c r="CHA52" s="63"/>
      <c r="CHB52" s="63"/>
      <c r="CHC52" s="63"/>
      <c r="CHD52" s="64"/>
      <c r="CHE52" s="63"/>
      <c r="CHF52" s="63"/>
      <c r="CHG52" s="63"/>
      <c r="CHH52" s="63"/>
      <c r="CHI52" s="63"/>
      <c r="CHJ52" s="63"/>
      <c r="CHK52" s="63"/>
      <c r="CHL52" s="64"/>
      <c r="CHM52" s="63"/>
      <c r="CHN52" s="63"/>
      <c r="CHO52" s="63"/>
      <c r="CHP52" s="63"/>
      <c r="CHQ52" s="63"/>
      <c r="CHR52" s="63"/>
      <c r="CHS52" s="63"/>
      <c r="CHT52" s="64"/>
      <c r="CHU52" s="63"/>
      <c r="CHV52" s="63"/>
      <c r="CHW52" s="63"/>
      <c r="CHX52" s="63"/>
      <c r="CHY52" s="63"/>
      <c r="CHZ52" s="63"/>
      <c r="CIA52" s="63"/>
      <c r="CIB52" s="64"/>
      <c r="CIC52" s="63"/>
      <c r="CID52" s="63"/>
      <c r="CIE52" s="63"/>
      <c r="CIF52" s="63"/>
      <c r="CIG52" s="63"/>
      <c r="CIH52" s="63"/>
      <c r="CII52" s="63"/>
      <c r="CIJ52" s="64"/>
      <c r="CIK52" s="63"/>
      <c r="CIL52" s="63"/>
      <c r="CIM52" s="63"/>
      <c r="CIN52" s="63"/>
      <c r="CIO52" s="63"/>
      <c r="CIP52" s="63"/>
      <c r="CIQ52" s="63"/>
      <c r="CIR52" s="64"/>
      <c r="CIS52" s="63"/>
      <c r="CIT52" s="63"/>
      <c r="CIU52" s="63"/>
      <c r="CIV52" s="63"/>
      <c r="CIW52" s="63"/>
      <c r="CIX52" s="63"/>
      <c r="CIY52" s="63"/>
      <c r="CIZ52" s="64"/>
      <c r="CJA52" s="63"/>
      <c r="CJB52" s="63"/>
      <c r="CJC52" s="63"/>
      <c r="CJD52" s="63"/>
      <c r="CJE52" s="63"/>
      <c r="CJF52" s="63"/>
      <c r="CJG52" s="63"/>
      <c r="CJH52" s="64"/>
      <c r="CJI52" s="63"/>
      <c r="CJJ52" s="63"/>
      <c r="CJK52" s="63"/>
      <c r="CJL52" s="63"/>
      <c r="CJM52" s="63"/>
      <c r="CJN52" s="63"/>
      <c r="CJO52" s="63"/>
      <c r="CJP52" s="64"/>
      <c r="CJQ52" s="63"/>
      <c r="CJR52" s="63"/>
      <c r="CJS52" s="63"/>
      <c r="CJT52" s="63"/>
      <c r="CJU52" s="63"/>
      <c r="CJV52" s="63"/>
      <c r="CJW52" s="63"/>
      <c r="CJX52" s="64"/>
      <c r="CJY52" s="63"/>
      <c r="CJZ52" s="63"/>
      <c r="CKA52" s="63"/>
      <c r="CKB52" s="63"/>
      <c r="CKC52" s="63"/>
      <c r="CKD52" s="63"/>
      <c r="CKE52" s="63"/>
      <c r="CKF52" s="64"/>
      <c r="CKG52" s="63"/>
      <c r="CKH52" s="63"/>
      <c r="CKI52" s="63"/>
      <c r="CKJ52" s="63"/>
      <c r="CKK52" s="63"/>
      <c r="CKL52" s="63"/>
      <c r="CKM52" s="63"/>
      <c r="CKN52" s="64"/>
      <c r="CKO52" s="63"/>
      <c r="CKP52" s="63"/>
      <c r="CKQ52" s="63"/>
      <c r="CKR52" s="63"/>
      <c r="CKS52" s="63"/>
      <c r="CKT52" s="63"/>
      <c r="CKU52" s="63"/>
      <c r="CKV52" s="64"/>
      <c r="CKW52" s="63"/>
      <c r="CKX52" s="63"/>
      <c r="CKY52" s="63"/>
      <c r="CKZ52" s="63"/>
      <c r="CLA52" s="63"/>
      <c r="CLB52" s="63"/>
      <c r="CLC52" s="63"/>
      <c r="CLD52" s="64"/>
      <c r="CLE52" s="63"/>
      <c r="CLF52" s="63"/>
      <c r="CLG52" s="63"/>
      <c r="CLH52" s="63"/>
      <c r="CLI52" s="63"/>
      <c r="CLJ52" s="63"/>
      <c r="CLK52" s="63"/>
      <c r="CLL52" s="64"/>
      <c r="CLM52" s="63"/>
      <c r="CLN52" s="63"/>
      <c r="CLO52" s="63"/>
      <c r="CLP52" s="63"/>
      <c r="CLQ52" s="63"/>
      <c r="CLR52" s="63"/>
      <c r="CLS52" s="63"/>
      <c r="CLT52" s="64"/>
      <c r="CLU52" s="63"/>
      <c r="CLV52" s="63"/>
      <c r="CLW52" s="63"/>
      <c r="CLX52" s="63"/>
      <c r="CLY52" s="63"/>
      <c r="CLZ52" s="63"/>
      <c r="CMA52" s="63"/>
      <c r="CMB52" s="64"/>
      <c r="CMC52" s="63"/>
      <c r="CMD52" s="63"/>
      <c r="CME52" s="63"/>
      <c r="CMF52" s="63"/>
      <c r="CMG52" s="63"/>
      <c r="CMH52" s="63"/>
      <c r="CMI52" s="63"/>
      <c r="CMJ52" s="64"/>
      <c r="CMK52" s="63"/>
      <c r="CML52" s="63"/>
      <c r="CMM52" s="63"/>
      <c r="CMN52" s="63"/>
      <c r="CMO52" s="63"/>
      <c r="CMP52" s="63"/>
      <c r="CMQ52" s="63"/>
      <c r="CMR52" s="64"/>
      <c r="CMS52" s="63"/>
      <c r="CMT52" s="63"/>
      <c r="CMU52" s="63"/>
      <c r="CMV52" s="63"/>
      <c r="CMW52" s="63"/>
      <c r="CMX52" s="63"/>
      <c r="CMY52" s="63"/>
      <c r="CMZ52" s="64"/>
      <c r="CNA52" s="63"/>
      <c r="CNB52" s="63"/>
      <c r="CNC52" s="63"/>
      <c r="CND52" s="63"/>
      <c r="CNE52" s="63"/>
      <c r="CNF52" s="63"/>
      <c r="CNG52" s="63"/>
      <c r="CNH52" s="64"/>
      <c r="CNI52" s="63"/>
      <c r="CNJ52" s="63"/>
      <c r="CNK52" s="63"/>
      <c r="CNL52" s="63"/>
      <c r="CNM52" s="63"/>
      <c r="CNN52" s="63"/>
      <c r="CNO52" s="63"/>
      <c r="CNP52" s="64"/>
      <c r="CNQ52" s="63"/>
      <c r="CNR52" s="63"/>
      <c r="CNS52" s="63"/>
      <c r="CNT52" s="63"/>
      <c r="CNU52" s="63"/>
      <c r="CNV52" s="63"/>
      <c r="CNW52" s="63"/>
      <c r="CNX52" s="64"/>
      <c r="CNY52" s="63"/>
      <c r="CNZ52" s="63"/>
      <c r="COA52" s="63"/>
      <c r="COB52" s="63"/>
      <c r="COC52" s="63"/>
      <c r="COD52" s="63"/>
      <c r="COE52" s="63"/>
      <c r="COF52" s="64"/>
      <c r="COG52" s="63"/>
      <c r="COH52" s="63"/>
      <c r="COI52" s="63"/>
      <c r="COJ52" s="63"/>
      <c r="COK52" s="63"/>
      <c r="COL52" s="63"/>
      <c r="COM52" s="63"/>
      <c r="CON52" s="64"/>
      <c r="COO52" s="63"/>
      <c r="COP52" s="63"/>
      <c r="COQ52" s="63"/>
      <c r="COR52" s="63"/>
      <c r="COS52" s="63"/>
      <c r="COT52" s="63"/>
      <c r="COU52" s="63"/>
      <c r="COV52" s="64"/>
      <c r="COW52" s="63"/>
      <c r="COX52" s="63"/>
      <c r="COY52" s="63"/>
      <c r="COZ52" s="63"/>
      <c r="CPA52" s="63"/>
      <c r="CPB52" s="63"/>
      <c r="CPC52" s="63"/>
      <c r="CPD52" s="64"/>
      <c r="CPE52" s="63"/>
      <c r="CPF52" s="63"/>
      <c r="CPG52" s="63"/>
      <c r="CPH52" s="63"/>
      <c r="CPI52" s="63"/>
      <c r="CPJ52" s="63"/>
      <c r="CPK52" s="63"/>
      <c r="CPL52" s="64"/>
      <c r="CPM52" s="63"/>
      <c r="CPN52" s="63"/>
      <c r="CPO52" s="63"/>
      <c r="CPP52" s="63"/>
      <c r="CPQ52" s="63"/>
      <c r="CPR52" s="63"/>
      <c r="CPS52" s="63"/>
      <c r="CPT52" s="64"/>
      <c r="CPU52" s="63"/>
      <c r="CPV52" s="63"/>
      <c r="CPW52" s="63"/>
      <c r="CPX52" s="63"/>
      <c r="CPY52" s="63"/>
      <c r="CPZ52" s="63"/>
      <c r="CQA52" s="63"/>
      <c r="CQB52" s="64"/>
      <c r="CQC52" s="63"/>
      <c r="CQD52" s="63"/>
      <c r="CQE52" s="63"/>
      <c r="CQF52" s="63"/>
      <c r="CQG52" s="63"/>
      <c r="CQH52" s="63"/>
      <c r="CQI52" s="63"/>
      <c r="CQJ52" s="64"/>
      <c r="CQK52" s="63"/>
      <c r="CQL52" s="63"/>
      <c r="CQM52" s="63"/>
      <c r="CQN52" s="63"/>
      <c r="CQO52" s="63"/>
      <c r="CQP52" s="63"/>
      <c r="CQQ52" s="63"/>
      <c r="CQR52" s="64"/>
      <c r="CQS52" s="63"/>
      <c r="CQT52" s="63"/>
      <c r="CQU52" s="63"/>
      <c r="CQV52" s="63"/>
      <c r="CQW52" s="63"/>
      <c r="CQX52" s="63"/>
      <c r="CQY52" s="63"/>
      <c r="CQZ52" s="64"/>
      <c r="CRA52" s="63"/>
      <c r="CRB52" s="63"/>
      <c r="CRC52" s="63"/>
      <c r="CRD52" s="63"/>
      <c r="CRE52" s="63"/>
      <c r="CRF52" s="63"/>
      <c r="CRG52" s="63"/>
      <c r="CRH52" s="64"/>
      <c r="CRI52" s="63"/>
      <c r="CRJ52" s="63"/>
      <c r="CRK52" s="63"/>
      <c r="CRL52" s="63"/>
      <c r="CRM52" s="63"/>
      <c r="CRN52" s="63"/>
      <c r="CRO52" s="63"/>
      <c r="CRP52" s="64"/>
      <c r="CRQ52" s="63"/>
      <c r="CRR52" s="63"/>
      <c r="CRS52" s="63"/>
      <c r="CRT52" s="63"/>
      <c r="CRU52" s="63"/>
      <c r="CRV52" s="63"/>
      <c r="CRW52" s="63"/>
      <c r="CRX52" s="64"/>
      <c r="CRY52" s="63"/>
      <c r="CRZ52" s="63"/>
      <c r="CSA52" s="63"/>
      <c r="CSB52" s="63"/>
      <c r="CSC52" s="63"/>
      <c r="CSD52" s="63"/>
      <c r="CSE52" s="63"/>
      <c r="CSF52" s="64"/>
      <c r="CSG52" s="63"/>
      <c r="CSH52" s="63"/>
      <c r="CSI52" s="63"/>
      <c r="CSJ52" s="63"/>
      <c r="CSK52" s="63"/>
      <c r="CSL52" s="63"/>
      <c r="CSM52" s="63"/>
      <c r="CSN52" s="64"/>
      <c r="CSO52" s="63"/>
      <c r="CSP52" s="63"/>
      <c r="CSQ52" s="63"/>
      <c r="CSR52" s="63"/>
      <c r="CSS52" s="63"/>
      <c r="CST52" s="63"/>
      <c r="CSU52" s="63"/>
      <c r="CSV52" s="64"/>
      <c r="CSW52" s="63"/>
      <c r="CSX52" s="63"/>
      <c r="CSY52" s="63"/>
      <c r="CSZ52" s="63"/>
      <c r="CTA52" s="63"/>
      <c r="CTB52" s="63"/>
      <c r="CTC52" s="63"/>
      <c r="CTD52" s="64"/>
      <c r="CTE52" s="63"/>
      <c r="CTF52" s="63"/>
      <c r="CTG52" s="63"/>
      <c r="CTH52" s="63"/>
      <c r="CTI52" s="63"/>
      <c r="CTJ52" s="63"/>
      <c r="CTK52" s="63"/>
      <c r="CTL52" s="64"/>
      <c r="CTM52" s="63"/>
      <c r="CTN52" s="63"/>
      <c r="CTO52" s="63"/>
      <c r="CTP52" s="63"/>
      <c r="CTQ52" s="63"/>
      <c r="CTR52" s="63"/>
      <c r="CTS52" s="63"/>
      <c r="CTT52" s="64"/>
      <c r="CTU52" s="63"/>
      <c r="CTV52" s="63"/>
      <c r="CTW52" s="63"/>
      <c r="CTX52" s="63"/>
      <c r="CTY52" s="63"/>
      <c r="CTZ52" s="63"/>
      <c r="CUA52" s="63"/>
      <c r="CUB52" s="64"/>
      <c r="CUC52" s="63"/>
      <c r="CUD52" s="63"/>
      <c r="CUE52" s="63"/>
      <c r="CUF52" s="63"/>
      <c r="CUG52" s="63"/>
      <c r="CUH52" s="63"/>
      <c r="CUI52" s="63"/>
      <c r="CUJ52" s="64"/>
      <c r="CUK52" s="63"/>
      <c r="CUL52" s="63"/>
      <c r="CUM52" s="63"/>
      <c r="CUN52" s="63"/>
      <c r="CUO52" s="63"/>
      <c r="CUP52" s="63"/>
      <c r="CUQ52" s="63"/>
      <c r="CUR52" s="64"/>
      <c r="CUS52" s="63"/>
      <c r="CUT52" s="63"/>
      <c r="CUU52" s="63"/>
      <c r="CUV52" s="63"/>
      <c r="CUW52" s="63"/>
      <c r="CUX52" s="63"/>
      <c r="CUY52" s="63"/>
      <c r="CUZ52" s="64"/>
      <c r="CVA52" s="63"/>
      <c r="CVB52" s="63"/>
      <c r="CVC52" s="63"/>
      <c r="CVD52" s="63"/>
      <c r="CVE52" s="63"/>
      <c r="CVF52" s="63"/>
      <c r="CVG52" s="63"/>
      <c r="CVH52" s="64"/>
      <c r="CVI52" s="63"/>
      <c r="CVJ52" s="63"/>
      <c r="CVK52" s="63"/>
      <c r="CVL52" s="63"/>
      <c r="CVM52" s="63"/>
      <c r="CVN52" s="63"/>
      <c r="CVO52" s="63"/>
      <c r="CVP52" s="64"/>
      <c r="CVQ52" s="63"/>
      <c r="CVR52" s="63"/>
      <c r="CVS52" s="63"/>
      <c r="CVT52" s="63"/>
      <c r="CVU52" s="63"/>
      <c r="CVV52" s="63"/>
      <c r="CVW52" s="63"/>
      <c r="CVX52" s="64"/>
      <c r="CVY52" s="63"/>
      <c r="CVZ52" s="63"/>
      <c r="CWA52" s="63"/>
      <c r="CWB52" s="63"/>
      <c r="CWC52" s="63"/>
      <c r="CWD52" s="63"/>
      <c r="CWE52" s="63"/>
      <c r="CWF52" s="64"/>
      <c r="CWG52" s="63"/>
      <c r="CWH52" s="63"/>
      <c r="CWI52" s="63"/>
      <c r="CWJ52" s="63"/>
      <c r="CWK52" s="63"/>
      <c r="CWL52" s="63"/>
      <c r="CWM52" s="63"/>
      <c r="CWN52" s="64"/>
      <c r="CWO52" s="63"/>
      <c r="CWP52" s="63"/>
      <c r="CWQ52" s="63"/>
      <c r="CWR52" s="63"/>
      <c r="CWS52" s="63"/>
      <c r="CWT52" s="63"/>
      <c r="CWU52" s="63"/>
      <c r="CWV52" s="64"/>
      <c r="CWW52" s="63"/>
      <c r="CWX52" s="63"/>
      <c r="CWY52" s="63"/>
      <c r="CWZ52" s="63"/>
      <c r="CXA52" s="63"/>
      <c r="CXB52" s="63"/>
      <c r="CXC52" s="63"/>
      <c r="CXD52" s="64"/>
      <c r="CXE52" s="63"/>
      <c r="CXF52" s="63"/>
      <c r="CXG52" s="63"/>
      <c r="CXH52" s="63"/>
      <c r="CXI52" s="63"/>
      <c r="CXJ52" s="63"/>
      <c r="CXK52" s="63"/>
      <c r="CXL52" s="64"/>
      <c r="CXM52" s="63"/>
      <c r="CXN52" s="63"/>
      <c r="CXO52" s="63"/>
      <c r="CXP52" s="63"/>
      <c r="CXQ52" s="63"/>
      <c r="CXR52" s="63"/>
      <c r="CXS52" s="63"/>
      <c r="CXT52" s="64"/>
      <c r="CXU52" s="63"/>
      <c r="CXV52" s="63"/>
      <c r="CXW52" s="63"/>
      <c r="CXX52" s="63"/>
      <c r="CXY52" s="63"/>
      <c r="CXZ52" s="63"/>
      <c r="CYA52" s="63"/>
      <c r="CYB52" s="64"/>
      <c r="CYC52" s="63"/>
      <c r="CYD52" s="63"/>
      <c r="CYE52" s="63"/>
      <c r="CYF52" s="63"/>
      <c r="CYG52" s="63"/>
      <c r="CYH52" s="63"/>
      <c r="CYI52" s="63"/>
      <c r="CYJ52" s="64"/>
      <c r="CYK52" s="63"/>
      <c r="CYL52" s="63"/>
      <c r="CYM52" s="63"/>
      <c r="CYN52" s="63"/>
      <c r="CYO52" s="63"/>
      <c r="CYP52" s="63"/>
      <c r="CYQ52" s="63"/>
      <c r="CYR52" s="64"/>
      <c r="CYS52" s="63"/>
      <c r="CYT52" s="63"/>
      <c r="CYU52" s="63"/>
      <c r="CYV52" s="63"/>
      <c r="CYW52" s="63"/>
      <c r="CYX52" s="63"/>
      <c r="CYY52" s="63"/>
      <c r="CYZ52" s="64"/>
      <c r="CZA52" s="63"/>
      <c r="CZB52" s="63"/>
      <c r="CZC52" s="63"/>
      <c r="CZD52" s="63"/>
      <c r="CZE52" s="63"/>
      <c r="CZF52" s="63"/>
      <c r="CZG52" s="63"/>
      <c r="CZH52" s="64"/>
      <c r="CZI52" s="63"/>
      <c r="CZJ52" s="63"/>
      <c r="CZK52" s="63"/>
      <c r="CZL52" s="63"/>
      <c r="CZM52" s="63"/>
      <c r="CZN52" s="63"/>
      <c r="CZO52" s="63"/>
      <c r="CZP52" s="64"/>
      <c r="CZQ52" s="63"/>
      <c r="CZR52" s="63"/>
      <c r="CZS52" s="63"/>
      <c r="CZT52" s="63"/>
      <c r="CZU52" s="63"/>
      <c r="CZV52" s="63"/>
      <c r="CZW52" s="63"/>
      <c r="CZX52" s="64"/>
      <c r="CZY52" s="63"/>
      <c r="CZZ52" s="63"/>
      <c r="DAA52" s="63"/>
      <c r="DAB52" s="63"/>
      <c r="DAC52" s="63"/>
      <c r="DAD52" s="63"/>
      <c r="DAE52" s="63"/>
      <c r="DAF52" s="64"/>
      <c r="DAG52" s="63"/>
      <c r="DAH52" s="63"/>
      <c r="DAI52" s="63"/>
      <c r="DAJ52" s="63"/>
      <c r="DAK52" s="63"/>
      <c r="DAL52" s="63"/>
      <c r="DAM52" s="63"/>
      <c r="DAN52" s="64"/>
      <c r="DAO52" s="63"/>
      <c r="DAP52" s="63"/>
      <c r="DAQ52" s="63"/>
      <c r="DAR52" s="63"/>
      <c r="DAS52" s="63"/>
      <c r="DAT52" s="63"/>
      <c r="DAU52" s="63"/>
      <c r="DAV52" s="64"/>
      <c r="DAW52" s="63"/>
      <c r="DAX52" s="63"/>
      <c r="DAY52" s="63"/>
      <c r="DAZ52" s="63"/>
      <c r="DBA52" s="63"/>
      <c r="DBB52" s="63"/>
      <c r="DBC52" s="63"/>
      <c r="DBD52" s="64"/>
      <c r="DBE52" s="63"/>
      <c r="DBF52" s="63"/>
      <c r="DBG52" s="63"/>
      <c r="DBH52" s="63"/>
      <c r="DBI52" s="63"/>
      <c r="DBJ52" s="63"/>
      <c r="DBK52" s="63"/>
      <c r="DBL52" s="64"/>
      <c r="DBM52" s="63"/>
      <c r="DBN52" s="63"/>
      <c r="DBO52" s="63"/>
      <c r="DBP52" s="63"/>
      <c r="DBQ52" s="63"/>
      <c r="DBR52" s="63"/>
      <c r="DBS52" s="63"/>
      <c r="DBT52" s="64"/>
      <c r="DBU52" s="63"/>
      <c r="DBV52" s="63"/>
      <c r="DBW52" s="63"/>
      <c r="DBX52" s="63"/>
      <c r="DBY52" s="63"/>
      <c r="DBZ52" s="63"/>
      <c r="DCA52" s="63"/>
      <c r="DCB52" s="64"/>
      <c r="DCC52" s="63"/>
      <c r="DCD52" s="63"/>
      <c r="DCE52" s="63"/>
      <c r="DCF52" s="63"/>
      <c r="DCG52" s="63"/>
      <c r="DCH52" s="63"/>
      <c r="DCI52" s="63"/>
      <c r="DCJ52" s="64"/>
      <c r="DCK52" s="63"/>
      <c r="DCL52" s="63"/>
      <c r="DCM52" s="63"/>
      <c r="DCN52" s="63"/>
      <c r="DCO52" s="63"/>
      <c r="DCP52" s="63"/>
      <c r="DCQ52" s="63"/>
      <c r="DCR52" s="64"/>
      <c r="DCS52" s="63"/>
      <c r="DCT52" s="63"/>
      <c r="DCU52" s="63"/>
      <c r="DCV52" s="63"/>
      <c r="DCW52" s="63"/>
      <c r="DCX52" s="63"/>
      <c r="DCY52" s="63"/>
      <c r="DCZ52" s="64"/>
      <c r="DDA52" s="63"/>
      <c r="DDB52" s="63"/>
      <c r="DDC52" s="63"/>
      <c r="DDD52" s="63"/>
      <c r="DDE52" s="63"/>
      <c r="DDF52" s="63"/>
      <c r="DDG52" s="63"/>
      <c r="DDH52" s="64"/>
      <c r="DDI52" s="63"/>
      <c r="DDJ52" s="63"/>
      <c r="DDK52" s="63"/>
      <c r="DDL52" s="63"/>
      <c r="DDM52" s="63"/>
      <c r="DDN52" s="63"/>
      <c r="DDO52" s="63"/>
      <c r="DDP52" s="64"/>
      <c r="DDQ52" s="63"/>
      <c r="DDR52" s="63"/>
      <c r="DDS52" s="63"/>
      <c r="DDT52" s="63"/>
      <c r="DDU52" s="63"/>
      <c r="DDV52" s="63"/>
      <c r="DDW52" s="63"/>
      <c r="DDX52" s="64"/>
      <c r="DDY52" s="63"/>
      <c r="DDZ52" s="63"/>
      <c r="DEA52" s="63"/>
      <c r="DEB52" s="63"/>
      <c r="DEC52" s="63"/>
      <c r="DED52" s="63"/>
      <c r="DEE52" s="63"/>
      <c r="DEF52" s="64"/>
      <c r="DEG52" s="63"/>
      <c r="DEH52" s="63"/>
      <c r="DEI52" s="63"/>
      <c r="DEJ52" s="63"/>
      <c r="DEK52" s="63"/>
      <c r="DEL52" s="63"/>
      <c r="DEM52" s="63"/>
      <c r="DEN52" s="64"/>
      <c r="DEO52" s="63"/>
      <c r="DEP52" s="63"/>
      <c r="DEQ52" s="63"/>
      <c r="DER52" s="63"/>
      <c r="DES52" s="63"/>
      <c r="DET52" s="63"/>
      <c r="DEU52" s="63"/>
      <c r="DEV52" s="64"/>
      <c r="DEW52" s="63"/>
      <c r="DEX52" s="63"/>
      <c r="DEY52" s="63"/>
      <c r="DEZ52" s="63"/>
      <c r="DFA52" s="63"/>
      <c r="DFB52" s="63"/>
      <c r="DFC52" s="63"/>
      <c r="DFD52" s="64"/>
      <c r="DFE52" s="63"/>
      <c r="DFF52" s="63"/>
      <c r="DFG52" s="63"/>
      <c r="DFH52" s="63"/>
      <c r="DFI52" s="63"/>
      <c r="DFJ52" s="63"/>
      <c r="DFK52" s="63"/>
      <c r="DFL52" s="64"/>
      <c r="DFM52" s="63"/>
      <c r="DFN52" s="63"/>
      <c r="DFO52" s="63"/>
      <c r="DFP52" s="63"/>
      <c r="DFQ52" s="63"/>
      <c r="DFR52" s="63"/>
      <c r="DFS52" s="63"/>
      <c r="DFT52" s="64"/>
      <c r="DFU52" s="63"/>
      <c r="DFV52" s="63"/>
      <c r="DFW52" s="63"/>
      <c r="DFX52" s="63"/>
      <c r="DFY52" s="63"/>
      <c r="DFZ52" s="63"/>
      <c r="DGA52" s="63"/>
      <c r="DGB52" s="64"/>
      <c r="DGC52" s="63"/>
      <c r="DGD52" s="63"/>
      <c r="DGE52" s="63"/>
      <c r="DGF52" s="63"/>
      <c r="DGG52" s="63"/>
      <c r="DGH52" s="63"/>
      <c r="DGI52" s="63"/>
      <c r="DGJ52" s="64"/>
      <c r="DGK52" s="63"/>
      <c r="DGL52" s="63"/>
      <c r="DGM52" s="63"/>
      <c r="DGN52" s="63"/>
      <c r="DGO52" s="63"/>
      <c r="DGP52" s="63"/>
      <c r="DGQ52" s="63"/>
      <c r="DGR52" s="64"/>
      <c r="DGS52" s="63"/>
      <c r="DGT52" s="63"/>
      <c r="DGU52" s="63"/>
      <c r="DGV52" s="63"/>
      <c r="DGW52" s="63"/>
      <c r="DGX52" s="63"/>
      <c r="DGY52" s="63"/>
      <c r="DGZ52" s="64"/>
      <c r="DHA52" s="63"/>
      <c r="DHB52" s="63"/>
      <c r="DHC52" s="63"/>
      <c r="DHD52" s="63"/>
      <c r="DHE52" s="63"/>
      <c r="DHF52" s="63"/>
      <c r="DHG52" s="63"/>
      <c r="DHH52" s="64"/>
      <c r="DHI52" s="63"/>
      <c r="DHJ52" s="63"/>
      <c r="DHK52" s="63"/>
      <c r="DHL52" s="63"/>
      <c r="DHM52" s="63"/>
      <c r="DHN52" s="63"/>
      <c r="DHO52" s="63"/>
      <c r="DHP52" s="64"/>
      <c r="DHQ52" s="63"/>
      <c r="DHR52" s="63"/>
      <c r="DHS52" s="63"/>
      <c r="DHT52" s="63"/>
      <c r="DHU52" s="63"/>
      <c r="DHV52" s="63"/>
      <c r="DHW52" s="63"/>
      <c r="DHX52" s="64"/>
      <c r="DHY52" s="63"/>
      <c r="DHZ52" s="63"/>
      <c r="DIA52" s="63"/>
      <c r="DIB52" s="63"/>
      <c r="DIC52" s="63"/>
      <c r="DID52" s="63"/>
      <c r="DIE52" s="63"/>
      <c r="DIF52" s="64"/>
      <c r="DIG52" s="63"/>
      <c r="DIH52" s="63"/>
      <c r="DII52" s="63"/>
      <c r="DIJ52" s="63"/>
      <c r="DIK52" s="63"/>
      <c r="DIL52" s="63"/>
      <c r="DIM52" s="63"/>
      <c r="DIN52" s="64"/>
      <c r="DIO52" s="63"/>
      <c r="DIP52" s="63"/>
      <c r="DIQ52" s="63"/>
      <c r="DIR52" s="63"/>
      <c r="DIS52" s="63"/>
      <c r="DIT52" s="63"/>
      <c r="DIU52" s="63"/>
      <c r="DIV52" s="64"/>
      <c r="DIW52" s="63"/>
      <c r="DIX52" s="63"/>
      <c r="DIY52" s="63"/>
      <c r="DIZ52" s="63"/>
      <c r="DJA52" s="63"/>
      <c r="DJB52" s="63"/>
      <c r="DJC52" s="63"/>
      <c r="DJD52" s="64"/>
      <c r="DJE52" s="63"/>
      <c r="DJF52" s="63"/>
      <c r="DJG52" s="63"/>
      <c r="DJH52" s="63"/>
      <c r="DJI52" s="63"/>
      <c r="DJJ52" s="63"/>
      <c r="DJK52" s="63"/>
      <c r="DJL52" s="64"/>
      <c r="DJM52" s="63"/>
      <c r="DJN52" s="63"/>
      <c r="DJO52" s="63"/>
      <c r="DJP52" s="63"/>
      <c r="DJQ52" s="63"/>
      <c r="DJR52" s="63"/>
      <c r="DJS52" s="63"/>
      <c r="DJT52" s="64"/>
      <c r="DJU52" s="63"/>
      <c r="DJV52" s="63"/>
      <c r="DJW52" s="63"/>
      <c r="DJX52" s="63"/>
      <c r="DJY52" s="63"/>
      <c r="DJZ52" s="63"/>
      <c r="DKA52" s="63"/>
      <c r="DKB52" s="64"/>
      <c r="DKC52" s="63"/>
      <c r="DKD52" s="63"/>
      <c r="DKE52" s="63"/>
      <c r="DKF52" s="63"/>
      <c r="DKG52" s="63"/>
      <c r="DKH52" s="63"/>
      <c r="DKI52" s="63"/>
      <c r="DKJ52" s="64"/>
      <c r="DKK52" s="63"/>
      <c r="DKL52" s="63"/>
      <c r="DKM52" s="63"/>
      <c r="DKN52" s="63"/>
      <c r="DKO52" s="63"/>
      <c r="DKP52" s="63"/>
      <c r="DKQ52" s="63"/>
      <c r="DKR52" s="64"/>
      <c r="DKS52" s="63"/>
      <c r="DKT52" s="63"/>
      <c r="DKU52" s="63"/>
      <c r="DKV52" s="63"/>
      <c r="DKW52" s="63"/>
      <c r="DKX52" s="63"/>
      <c r="DKY52" s="63"/>
      <c r="DKZ52" s="64"/>
      <c r="DLA52" s="63"/>
      <c r="DLB52" s="63"/>
      <c r="DLC52" s="63"/>
      <c r="DLD52" s="63"/>
      <c r="DLE52" s="63"/>
      <c r="DLF52" s="63"/>
      <c r="DLG52" s="63"/>
      <c r="DLH52" s="64"/>
      <c r="DLI52" s="63"/>
      <c r="DLJ52" s="63"/>
      <c r="DLK52" s="63"/>
      <c r="DLL52" s="63"/>
      <c r="DLM52" s="63"/>
      <c r="DLN52" s="63"/>
      <c r="DLO52" s="63"/>
      <c r="DLP52" s="64"/>
      <c r="DLQ52" s="63"/>
      <c r="DLR52" s="63"/>
      <c r="DLS52" s="63"/>
      <c r="DLT52" s="63"/>
      <c r="DLU52" s="63"/>
      <c r="DLV52" s="63"/>
      <c r="DLW52" s="63"/>
      <c r="DLX52" s="64"/>
      <c r="DLY52" s="63"/>
      <c r="DLZ52" s="63"/>
      <c r="DMA52" s="63"/>
      <c r="DMB52" s="63"/>
      <c r="DMC52" s="63"/>
      <c r="DMD52" s="63"/>
      <c r="DME52" s="63"/>
      <c r="DMF52" s="64"/>
      <c r="DMG52" s="63"/>
      <c r="DMH52" s="63"/>
      <c r="DMI52" s="63"/>
      <c r="DMJ52" s="63"/>
      <c r="DMK52" s="63"/>
      <c r="DML52" s="63"/>
      <c r="DMM52" s="63"/>
      <c r="DMN52" s="64"/>
      <c r="DMO52" s="63"/>
      <c r="DMP52" s="63"/>
      <c r="DMQ52" s="63"/>
      <c r="DMR52" s="63"/>
      <c r="DMS52" s="63"/>
      <c r="DMT52" s="63"/>
      <c r="DMU52" s="63"/>
      <c r="DMV52" s="64"/>
      <c r="DMW52" s="63"/>
      <c r="DMX52" s="63"/>
      <c r="DMY52" s="63"/>
      <c r="DMZ52" s="63"/>
      <c r="DNA52" s="63"/>
      <c r="DNB52" s="63"/>
      <c r="DNC52" s="63"/>
      <c r="DND52" s="64"/>
      <c r="DNE52" s="63"/>
      <c r="DNF52" s="63"/>
      <c r="DNG52" s="63"/>
      <c r="DNH52" s="63"/>
      <c r="DNI52" s="63"/>
      <c r="DNJ52" s="63"/>
      <c r="DNK52" s="63"/>
      <c r="DNL52" s="64"/>
      <c r="DNM52" s="63"/>
      <c r="DNN52" s="63"/>
      <c r="DNO52" s="63"/>
      <c r="DNP52" s="63"/>
      <c r="DNQ52" s="63"/>
      <c r="DNR52" s="63"/>
      <c r="DNS52" s="63"/>
      <c r="DNT52" s="64"/>
      <c r="DNU52" s="63"/>
      <c r="DNV52" s="63"/>
      <c r="DNW52" s="63"/>
      <c r="DNX52" s="63"/>
      <c r="DNY52" s="63"/>
      <c r="DNZ52" s="63"/>
      <c r="DOA52" s="63"/>
      <c r="DOB52" s="64"/>
      <c r="DOC52" s="63"/>
      <c r="DOD52" s="63"/>
      <c r="DOE52" s="63"/>
      <c r="DOF52" s="63"/>
      <c r="DOG52" s="63"/>
      <c r="DOH52" s="63"/>
      <c r="DOI52" s="63"/>
      <c r="DOJ52" s="64"/>
      <c r="DOK52" s="63"/>
      <c r="DOL52" s="63"/>
      <c r="DOM52" s="63"/>
      <c r="DON52" s="63"/>
      <c r="DOO52" s="63"/>
      <c r="DOP52" s="63"/>
      <c r="DOQ52" s="63"/>
      <c r="DOR52" s="64"/>
      <c r="DOS52" s="63"/>
      <c r="DOT52" s="63"/>
      <c r="DOU52" s="63"/>
      <c r="DOV52" s="63"/>
      <c r="DOW52" s="63"/>
      <c r="DOX52" s="63"/>
      <c r="DOY52" s="63"/>
      <c r="DOZ52" s="64"/>
      <c r="DPA52" s="63"/>
      <c r="DPB52" s="63"/>
      <c r="DPC52" s="63"/>
      <c r="DPD52" s="63"/>
      <c r="DPE52" s="63"/>
      <c r="DPF52" s="63"/>
      <c r="DPG52" s="63"/>
      <c r="DPH52" s="64"/>
      <c r="DPI52" s="63"/>
      <c r="DPJ52" s="63"/>
      <c r="DPK52" s="63"/>
      <c r="DPL52" s="63"/>
      <c r="DPM52" s="63"/>
      <c r="DPN52" s="63"/>
      <c r="DPO52" s="63"/>
      <c r="DPP52" s="64"/>
      <c r="DPQ52" s="63"/>
      <c r="DPR52" s="63"/>
      <c r="DPS52" s="63"/>
      <c r="DPT52" s="63"/>
      <c r="DPU52" s="63"/>
      <c r="DPV52" s="63"/>
      <c r="DPW52" s="63"/>
      <c r="DPX52" s="64"/>
      <c r="DPY52" s="63"/>
      <c r="DPZ52" s="63"/>
      <c r="DQA52" s="63"/>
      <c r="DQB52" s="63"/>
      <c r="DQC52" s="63"/>
      <c r="DQD52" s="63"/>
      <c r="DQE52" s="63"/>
      <c r="DQF52" s="64"/>
      <c r="DQG52" s="63"/>
      <c r="DQH52" s="63"/>
      <c r="DQI52" s="63"/>
      <c r="DQJ52" s="63"/>
      <c r="DQK52" s="63"/>
      <c r="DQL52" s="63"/>
      <c r="DQM52" s="63"/>
      <c r="DQN52" s="64"/>
      <c r="DQO52" s="63"/>
      <c r="DQP52" s="63"/>
      <c r="DQQ52" s="63"/>
      <c r="DQR52" s="63"/>
      <c r="DQS52" s="63"/>
      <c r="DQT52" s="63"/>
      <c r="DQU52" s="63"/>
      <c r="DQV52" s="64"/>
      <c r="DQW52" s="63"/>
      <c r="DQX52" s="63"/>
      <c r="DQY52" s="63"/>
      <c r="DQZ52" s="63"/>
      <c r="DRA52" s="63"/>
      <c r="DRB52" s="63"/>
      <c r="DRC52" s="63"/>
      <c r="DRD52" s="64"/>
      <c r="DRE52" s="63"/>
      <c r="DRF52" s="63"/>
      <c r="DRG52" s="63"/>
      <c r="DRH52" s="63"/>
      <c r="DRI52" s="63"/>
      <c r="DRJ52" s="63"/>
      <c r="DRK52" s="63"/>
      <c r="DRL52" s="64"/>
      <c r="DRM52" s="63"/>
      <c r="DRN52" s="63"/>
      <c r="DRO52" s="63"/>
      <c r="DRP52" s="63"/>
      <c r="DRQ52" s="63"/>
      <c r="DRR52" s="63"/>
      <c r="DRS52" s="63"/>
      <c r="DRT52" s="64"/>
      <c r="DRU52" s="63"/>
      <c r="DRV52" s="63"/>
      <c r="DRW52" s="63"/>
      <c r="DRX52" s="63"/>
      <c r="DRY52" s="63"/>
      <c r="DRZ52" s="63"/>
      <c r="DSA52" s="63"/>
      <c r="DSB52" s="64"/>
      <c r="DSC52" s="63"/>
      <c r="DSD52" s="63"/>
      <c r="DSE52" s="63"/>
      <c r="DSF52" s="63"/>
      <c r="DSG52" s="63"/>
      <c r="DSH52" s="63"/>
      <c r="DSI52" s="63"/>
      <c r="DSJ52" s="64"/>
      <c r="DSK52" s="63"/>
      <c r="DSL52" s="63"/>
      <c r="DSM52" s="63"/>
      <c r="DSN52" s="63"/>
      <c r="DSO52" s="63"/>
      <c r="DSP52" s="63"/>
      <c r="DSQ52" s="63"/>
      <c r="DSR52" s="64"/>
      <c r="DSS52" s="63"/>
      <c r="DST52" s="63"/>
      <c r="DSU52" s="63"/>
      <c r="DSV52" s="63"/>
      <c r="DSW52" s="63"/>
      <c r="DSX52" s="63"/>
      <c r="DSY52" s="63"/>
      <c r="DSZ52" s="64"/>
      <c r="DTA52" s="63"/>
      <c r="DTB52" s="63"/>
      <c r="DTC52" s="63"/>
      <c r="DTD52" s="63"/>
      <c r="DTE52" s="63"/>
      <c r="DTF52" s="63"/>
      <c r="DTG52" s="63"/>
      <c r="DTH52" s="64"/>
      <c r="DTI52" s="63"/>
      <c r="DTJ52" s="63"/>
      <c r="DTK52" s="63"/>
      <c r="DTL52" s="63"/>
      <c r="DTM52" s="63"/>
      <c r="DTN52" s="63"/>
      <c r="DTO52" s="63"/>
      <c r="DTP52" s="64"/>
      <c r="DTQ52" s="63"/>
      <c r="DTR52" s="63"/>
      <c r="DTS52" s="63"/>
      <c r="DTT52" s="63"/>
      <c r="DTU52" s="63"/>
      <c r="DTV52" s="63"/>
      <c r="DTW52" s="63"/>
      <c r="DTX52" s="64"/>
      <c r="DTY52" s="63"/>
      <c r="DTZ52" s="63"/>
      <c r="DUA52" s="63"/>
      <c r="DUB52" s="63"/>
      <c r="DUC52" s="63"/>
      <c r="DUD52" s="63"/>
      <c r="DUE52" s="63"/>
      <c r="DUF52" s="64"/>
      <c r="DUG52" s="63"/>
      <c r="DUH52" s="63"/>
      <c r="DUI52" s="63"/>
      <c r="DUJ52" s="63"/>
      <c r="DUK52" s="63"/>
      <c r="DUL52" s="63"/>
      <c r="DUM52" s="63"/>
      <c r="DUN52" s="64"/>
      <c r="DUO52" s="63"/>
      <c r="DUP52" s="63"/>
      <c r="DUQ52" s="63"/>
      <c r="DUR52" s="63"/>
      <c r="DUS52" s="63"/>
      <c r="DUT52" s="63"/>
      <c r="DUU52" s="63"/>
      <c r="DUV52" s="64"/>
      <c r="DUW52" s="63"/>
      <c r="DUX52" s="63"/>
      <c r="DUY52" s="63"/>
      <c r="DUZ52" s="63"/>
      <c r="DVA52" s="63"/>
      <c r="DVB52" s="63"/>
      <c r="DVC52" s="63"/>
      <c r="DVD52" s="64"/>
      <c r="DVE52" s="63"/>
      <c r="DVF52" s="63"/>
      <c r="DVG52" s="63"/>
      <c r="DVH52" s="63"/>
      <c r="DVI52" s="63"/>
      <c r="DVJ52" s="63"/>
      <c r="DVK52" s="63"/>
      <c r="DVL52" s="64"/>
      <c r="DVM52" s="63"/>
      <c r="DVN52" s="63"/>
      <c r="DVO52" s="63"/>
      <c r="DVP52" s="63"/>
      <c r="DVQ52" s="63"/>
      <c r="DVR52" s="63"/>
      <c r="DVS52" s="63"/>
      <c r="DVT52" s="64"/>
      <c r="DVU52" s="63"/>
      <c r="DVV52" s="63"/>
      <c r="DVW52" s="63"/>
      <c r="DVX52" s="63"/>
      <c r="DVY52" s="63"/>
      <c r="DVZ52" s="63"/>
      <c r="DWA52" s="63"/>
      <c r="DWB52" s="64"/>
      <c r="DWC52" s="63"/>
      <c r="DWD52" s="63"/>
      <c r="DWE52" s="63"/>
      <c r="DWF52" s="63"/>
      <c r="DWG52" s="63"/>
      <c r="DWH52" s="63"/>
      <c r="DWI52" s="63"/>
      <c r="DWJ52" s="64"/>
      <c r="DWK52" s="63"/>
      <c r="DWL52" s="63"/>
      <c r="DWM52" s="63"/>
      <c r="DWN52" s="63"/>
      <c r="DWO52" s="63"/>
      <c r="DWP52" s="63"/>
      <c r="DWQ52" s="63"/>
      <c r="DWR52" s="64"/>
      <c r="DWS52" s="63"/>
      <c r="DWT52" s="63"/>
      <c r="DWU52" s="63"/>
      <c r="DWV52" s="63"/>
      <c r="DWW52" s="63"/>
      <c r="DWX52" s="63"/>
      <c r="DWY52" s="63"/>
      <c r="DWZ52" s="64"/>
      <c r="DXA52" s="63"/>
      <c r="DXB52" s="63"/>
      <c r="DXC52" s="63"/>
      <c r="DXD52" s="63"/>
      <c r="DXE52" s="63"/>
      <c r="DXF52" s="63"/>
      <c r="DXG52" s="63"/>
      <c r="DXH52" s="64"/>
      <c r="DXI52" s="63"/>
      <c r="DXJ52" s="63"/>
      <c r="DXK52" s="63"/>
      <c r="DXL52" s="63"/>
      <c r="DXM52" s="63"/>
      <c r="DXN52" s="63"/>
      <c r="DXO52" s="63"/>
      <c r="DXP52" s="64"/>
      <c r="DXQ52" s="63"/>
      <c r="DXR52" s="63"/>
      <c r="DXS52" s="63"/>
      <c r="DXT52" s="63"/>
      <c r="DXU52" s="63"/>
      <c r="DXV52" s="63"/>
      <c r="DXW52" s="63"/>
      <c r="DXX52" s="64"/>
      <c r="DXY52" s="63"/>
      <c r="DXZ52" s="63"/>
      <c r="DYA52" s="63"/>
      <c r="DYB52" s="63"/>
      <c r="DYC52" s="63"/>
      <c r="DYD52" s="63"/>
      <c r="DYE52" s="63"/>
      <c r="DYF52" s="64"/>
      <c r="DYG52" s="63"/>
      <c r="DYH52" s="63"/>
      <c r="DYI52" s="63"/>
      <c r="DYJ52" s="63"/>
      <c r="DYK52" s="63"/>
      <c r="DYL52" s="63"/>
      <c r="DYM52" s="63"/>
      <c r="DYN52" s="64"/>
      <c r="DYO52" s="63"/>
      <c r="DYP52" s="63"/>
      <c r="DYQ52" s="63"/>
      <c r="DYR52" s="63"/>
      <c r="DYS52" s="63"/>
      <c r="DYT52" s="63"/>
      <c r="DYU52" s="63"/>
      <c r="DYV52" s="64"/>
      <c r="DYW52" s="63"/>
      <c r="DYX52" s="63"/>
      <c r="DYY52" s="63"/>
      <c r="DYZ52" s="63"/>
      <c r="DZA52" s="63"/>
      <c r="DZB52" s="63"/>
      <c r="DZC52" s="63"/>
      <c r="DZD52" s="64"/>
      <c r="DZE52" s="63"/>
      <c r="DZF52" s="63"/>
      <c r="DZG52" s="63"/>
      <c r="DZH52" s="63"/>
      <c r="DZI52" s="63"/>
      <c r="DZJ52" s="63"/>
      <c r="DZK52" s="63"/>
      <c r="DZL52" s="64"/>
      <c r="DZM52" s="63"/>
      <c r="DZN52" s="63"/>
      <c r="DZO52" s="63"/>
      <c r="DZP52" s="63"/>
      <c r="DZQ52" s="63"/>
      <c r="DZR52" s="63"/>
      <c r="DZS52" s="63"/>
      <c r="DZT52" s="64"/>
      <c r="DZU52" s="63"/>
      <c r="DZV52" s="63"/>
      <c r="DZW52" s="63"/>
      <c r="DZX52" s="63"/>
      <c r="DZY52" s="63"/>
      <c r="DZZ52" s="63"/>
      <c r="EAA52" s="63"/>
      <c r="EAB52" s="64"/>
      <c r="EAC52" s="63"/>
      <c r="EAD52" s="63"/>
      <c r="EAE52" s="63"/>
      <c r="EAF52" s="63"/>
      <c r="EAG52" s="63"/>
      <c r="EAH52" s="63"/>
      <c r="EAI52" s="63"/>
      <c r="EAJ52" s="64"/>
      <c r="EAK52" s="63"/>
      <c r="EAL52" s="63"/>
      <c r="EAM52" s="63"/>
      <c r="EAN52" s="63"/>
      <c r="EAO52" s="63"/>
      <c r="EAP52" s="63"/>
      <c r="EAQ52" s="63"/>
      <c r="EAR52" s="64"/>
      <c r="EAS52" s="63"/>
      <c r="EAT52" s="63"/>
      <c r="EAU52" s="63"/>
      <c r="EAV52" s="63"/>
      <c r="EAW52" s="63"/>
      <c r="EAX52" s="63"/>
      <c r="EAY52" s="63"/>
      <c r="EAZ52" s="64"/>
      <c r="EBA52" s="63"/>
      <c r="EBB52" s="63"/>
      <c r="EBC52" s="63"/>
      <c r="EBD52" s="63"/>
      <c r="EBE52" s="63"/>
      <c r="EBF52" s="63"/>
      <c r="EBG52" s="63"/>
      <c r="EBH52" s="64"/>
      <c r="EBI52" s="63"/>
      <c r="EBJ52" s="63"/>
      <c r="EBK52" s="63"/>
      <c r="EBL52" s="63"/>
      <c r="EBM52" s="63"/>
      <c r="EBN52" s="63"/>
      <c r="EBO52" s="63"/>
      <c r="EBP52" s="64"/>
      <c r="EBQ52" s="63"/>
      <c r="EBR52" s="63"/>
      <c r="EBS52" s="63"/>
      <c r="EBT52" s="63"/>
      <c r="EBU52" s="63"/>
      <c r="EBV52" s="63"/>
      <c r="EBW52" s="63"/>
      <c r="EBX52" s="64"/>
      <c r="EBY52" s="63"/>
      <c r="EBZ52" s="63"/>
      <c r="ECA52" s="63"/>
      <c r="ECB52" s="63"/>
      <c r="ECC52" s="63"/>
      <c r="ECD52" s="63"/>
      <c r="ECE52" s="63"/>
      <c r="ECF52" s="64"/>
      <c r="ECG52" s="63"/>
      <c r="ECH52" s="63"/>
      <c r="ECI52" s="63"/>
      <c r="ECJ52" s="63"/>
      <c r="ECK52" s="63"/>
      <c r="ECL52" s="63"/>
      <c r="ECM52" s="63"/>
      <c r="ECN52" s="64"/>
      <c r="ECO52" s="63"/>
      <c r="ECP52" s="63"/>
      <c r="ECQ52" s="63"/>
      <c r="ECR52" s="63"/>
      <c r="ECS52" s="63"/>
      <c r="ECT52" s="63"/>
      <c r="ECU52" s="63"/>
      <c r="ECV52" s="64"/>
      <c r="ECW52" s="63"/>
      <c r="ECX52" s="63"/>
      <c r="ECY52" s="63"/>
      <c r="ECZ52" s="63"/>
      <c r="EDA52" s="63"/>
      <c r="EDB52" s="63"/>
      <c r="EDC52" s="63"/>
      <c r="EDD52" s="64"/>
      <c r="EDE52" s="63"/>
      <c r="EDF52" s="63"/>
      <c r="EDG52" s="63"/>
      <c r="EDH52" s="63"/>
      <c r="EDI52" s="63"/>
      <c r="EDJ52" s="63"/>
      <c r="EDK52" s="63"/>
      <c r="EDL52" s="64"/>
      <c r="EDM52" s="63"/>
      <c r="EDN52" s="63"/>
      <c r="EDO52" s="63"/>
      <c r="EDP52" s="63"/>
      <c r="EDQ52" s="63"/>
      <c r="EDR52" s="63"/>
      <c r="EDS52" s="63"/>
      <c r="EDT52" s="64"/>
      <c r="EDU52" s="63"/>
      <c r="EDV52" s="63"/>
      <c r="EDW52" s="63"/>
      <c r="EDX52" s="63"/>
      <c r="EDY52" s="63"/>
      <c r="EDZ52" s="63"/>
      <c r="EEA52" s="63"/>
      <c r="EEB52" s="64"/>
      <c r="EEC52" s="63"/>
      <c r="EED52" s="63"/>
      <c r="EEE52" s="63"/>
      <c r="EEF52" s="63"/>
      <c r="EEG52" s="63"/>
      <c r="EEH52" s="63"/>
      <c r="EEI52" s="63"/>
      <c r="EEJ52" s="64"/>
      <c r="EEK52" s="63"/>
      <c r="EEL52" s="63"/>
      <c r="EEM52" s="63"/>
      <c r="EEN52" s="63"/>
      <c r="EEO52" s="63"/>
      <c r="EEP52" s="63"/>
      <c r="EEQ52" s="63"/>
      <c r="EER52" s="64"/>
      <c r="EES52" s="63"/>
      <c r="EET52" s="63"/>
      <c r="EEU52" s="63"/>
      <c r="EEV52" s="63"/>
      <c r="EEW52" s="63"/>
      <c r="EEX52" s="63"/>
      <c r="EEY52" s="63"/>
      <c r="EEZ52" s="64"/>
      <c r="EFA52" s="63"/>
      <c r="EFB52" s="63"/>
      <c r="EFC52" s="63"/>
      <c r="EFD52" s="63"/>
      <c r="EFE52" s="63"/>
      <c r="EFF52" s="63"/>
      <c r="EFG52" s="63"/>
      <c r="EFH52" s="64"/>
      <c r="EFI52" s="63"/>
      <c r="EFJ52" s="63"/>
      <c r="EFK52" s="63"/>
      <c r="EFL52" s="63"/>
      <c r="EFM52" s="63"/>
      <c r="EFN52" s="63"/>
      <c r="EFO52" s="63"/>
      <c r="EFP52" s="64"/>
      <c r="EFQ52" s="63"/>
      <c r="EFR52" s="63"/>
      <c r="EFS52" s="63"/>
      <c r="EFT52" s="63"/>
      <c r="EFU52" s="63"/>
      <c r="EFV52" s="63"/>
      <c r="EFW52" s="63"/>
      <c r="EFX52" s="64"/>
      <c r="EFY52" s="63"/>
      <c r="EFZ52" s="63"/>
      <c r="EGA52" s="63"/>
      <c r="EGB52" s="63"/>
      <c r="EGC52" s="63"/>
      <c r="EGD52" s="63"/>
      <c r="EGE52" s="63"/>
      <c r="EGF52" s="64"/>
      <c r="EGG52" s="63"/>
      <c r="EGH52" s="63"/>
      <c r="EGI52" s="63"/>
      <c r="EGJ52" s="63"/>
      <c r="EGK52" s="63"/>
      <c r="EGL52" s="63"/>
      <c r="EGM52" s="63"/>
      <c r="EGN52" s="64"/>
      <c r="EGO52" s="63"/>
      <c r="EGP52" s="63"/>
      <c r="EGQ52" s="63"/>
      <c r="EGR52" s="63"/>
      <c r="EGS52" s="63"/>
      <c r="EGT52" s="63"/>
      <c r="EGU52" s="63"/>
      <c r="EGV52" s="64"/>
      <c r="EGW52" s="63"/>
      <c r="EGX52" s="63"/>
      <c r="EGY52" s="63"/>
      <c r="EGZ52" s="63"/>
      <c r="EHA52" s="63"/>
      <c r="EHB52" s="63"/>
      <c r="EHC52" s="63"/>
      <c r="EHD52" s="64"/>
      <c r="EHE52" s="63"/>
      <c r="EHF52" s="63"/>
      <c r="EHG52" s="63"/>
      <c r="EHH52" s="63"/>
      <c r="EHI52" s="63"/>
      <c r="EHJ52" s="63"/>
      <c r="EHK52" s="63"/>
      <c r="EHL52" s="64"/>
      <c r="EHM52" s="63"/>
      <c r="EHN52" s="63"/>
      <c r="EHO52" s="63"/>
      <c r="EHP52" s="63"/>
      <c r="EHQ52" s="63"/>
      <c r="EHR52" s="63"/>
      <c r="EHS52" s="63"/>
      <c r="EHT52" s="64"/>
      <c r="EHU52" s="63"/>
      <c r="EHV52" s="63"/>
      <c r="EHW52" s="63"/>
      <c r="EHX52" s="63"/>
      <c r="EHY52" s="63"/>
      <c r="EHZ52" s="63"/>
      <c r="EIA52" s="63"/>
      <c r="EIB52" s="64"/>
      <c r="EIC52" s="63"/>
      <c r="EID52" s="63"/>
      <c r="EIE52" s="63"/>
      <c r="EIF52" s="63"/>
      <c r="EIG52" s="63"/>
      <c r="EIH52" s="63"/>
      <c r="EII52" s="63"/>
      <c r="EIJ52" s="64"/>
      <c r="EIK52" s="63"/>
      <c r="EIL52" s="63"/>
      <c r="EIM52" s="63"/>
      <c r="EIN52" s="63"/>
      <c r="EIO52" s="63"/>
      <c r="EIP52" s="63"/>
      <c r="EIQ52" s="63"/>
      <c r="EIR52" s="64"/>
      <c r="EIS52" s="63"/>
      <c r="EIT52" s="63"/>
      <c r="EIU52" s="63"/>
      <c r="EIV52" s="63"/>
      <c r="EIW52" s="63"/>
      <c r="EIX52" s="63"/>
      <c r="EIY52" s="63"/>
      <c r="EIZ52" s="64"/>
      <c r="EJA52" s="63"/>
      <c r="EJB52" s="63"/>
      <c r="EJC52" s="63"/>
      <c r="EJD52" s="63"/>
      <c r="EJE52" s="63"/>
      <c r="EJF52" s="63"/>
      <c r="EJG52" s="63"/>
      <c r="EJH52" s="64"/>
      <c r="EJI52" s="63"/>
      <c r="EJJ52" s="63"/>
      <c r="EJK52" s="63"/>
      <c r="EJL52" s="63"/>
      <c r="EJM52" s="63"/>
      <c r="EJN52" s="63"/>
      <c r="EJO52" s="63"/>
      <c r="EJP52" s="64"/>
      <c r="EJQ52" s="63"/>
      <c r="EJR52" s="63"/>
      <c r="EJS52" s="63"/>
      <c r="EJT52" s="63"/>
      <c r="EJU52" s="63"/>
      <c r="EJV52" s="63"/>
      <c r="EJW52" s="63"/>
      <c r="EJX52" s="64"/>
      <c r="EJY52" s="63"/>
      <c r="EJZ52" s="63"/>
      <c r="EKA52" s="63"/>
      <c r="EKB52" s="63"/>
      <c r="EKC52" s="63"/>
      <c r="EKD52" s="63"/>
      <c r="EKE52" s="63"/>
      <c r="EKF52" s="64"/>
      <c r="EKG52" s="63"/>
      <c r="EKH52" s="63"/>
      <c r="EKI52" s="63"/>
      <c r="EKJ52" s="63"/>
      <c r="EKK52" s="63"/>
      <c r="EKL52" s="63"/>
      <c r="EKM52" s="63"/>
      <c r="EKN52" s="64"/>
      <c r="EKO52" s="63"/>
      <c r="EKP52" s="63"/>
      <c r="EKQ52" s="63"/>
      <c r="EKR52" s="63"/>
      <c r="EKS52" s="63"/>
      <c r="EKT52" s="63"/>
      <c r="EKU52" s="63"/>
      <c r="EKV52" s="64"/>
      <c r="EKW52" s="63"/>
      <c r="EKX52" s="63"/>
      <c r="EKY52" s="63"/>
      <c r="EKZ52" s="63"/>
      <c r="ELA52" s="63"/>
      <c r="ELB52" s="63"/>
      <c r="ELC52" s="63"/>
      <c r="ELD52" s="64"/>
      <c r="ELE52" s="63"/>
      <c r="ELF52" s="63"/>
      <c r="ELG52" s="63"/>
      <c r="ELH52" s="63"/>
      <c r="ELI52" s="63"/>
      <c r="ELJ52" s="63"/>
      <c r="ELK52" s="63"/>
      <c r="ELL52" s="64"/>
      <c r="ELM52" s="63"/>
      <c r="ELN52" s="63"/>
      <c r="ELO52" s="63"/>
      <c r="ELP52" s="63"/>
      <c r="ELQ52" s="63"/>
      <c r="ELR52" s="63"/>
      <c r="ELS52" s="63"/>
      <c r="ELT52" s="64"/>
      <c r="ELU52" s="63"/>
      <c r="ELV52" s="63"/>
      <c r="ELW52" s="63"/>
      <c r="ELX52" s="63"/>
      <c r="ELY52" s="63"/>
      <c r="ELZ52" s="63"/>
      <c r="EMA52" s="63"/>
      <c r="EMB52" s="64"/>
      <c r="EMC52" s="63"/>
      <c r="EMD52" s="63"/>
      <c r="EME52" s="63"/>
      <c r="EMF52" s="63"/>
      <c r="EMG52" s="63"/>
      <c r="EMH52" s="63"/>
      <c r="EMI52" s="63"/>
      <c r="EMJ52" s="64"/>
      <c r="EMK52" s="63"/>
      <c r="EML52" s="63"/>
      <c r="EMM52" s="63"/>
      <c r="EMN52" s="63"/>
      <c r="EMO52" s="63"/>
      <c r="EMP52" s="63"/>
      <c r="EMQ52" s="63"/>
      <c r="EMR52" s="64"/>
      <c r="EMS52" s="63"/>
      <c r="EMT52" s="63"/>
      <c r="EMU52" s="63"/>
      <c r="EMV52" s="63"/>
      <c r="EMW52" s="63"/>
      <c r="EMX52" s="63"/>
      <c r="EMY52" s="63"/>
      <c r="EMZ52" s="64"/>
      <c r="ENA52" s="63"/>
      <c r="ENB52" s="63"/>
      <c r="ENC52" s="63"/>
      <c r="END52" s="63"/>
      <c r="ENE52" s="63"/>
      <c r="ENF52" s="63"/>
      <c r="ENG52" s="63"/>
      <c r="ENH52" s="64"/>
      <c r="ENI52" s="63"/>
      <c r="ENJ52" s="63"/>
      <c r="ENK52" s="63"/>
      <c r="ENL52" s="63"/>
      <c r="ENM52" s="63"/>
      <c r="ENN52" s="63"/>
      <c r="ENO52" s="63"/>
      <c r="ENP52" s="64"/>
      <c r="ENQ52" s="63"/>
      <c r="ENR52" s="63"/>
      <c r="ENS52" s="63"/>
      <c r="ENT52" s="63"/>
      <c r="ENU52" s="63"/>
      <c r="ENV52" s="63"/>
      <c r="ENW52" s="63"/>
      <c r="ENX52" s="64"/>
      <c r="ENY52" s="63"/>
      <c r="ENZ52" s="63"/>
      <c r="EOA52" s="63"/>
      <c r="EOB52" s="63"/>
      <c r="EOC52" s="63"/>
      <c r="EOD52" s="63"/>
      <c r="EOE52" s="63"/>
      <c r="EOF52" s="64"/>
      <c r="EOG52" s="63"/>
      <c r="EOH52" s="63"/>
      <c r="EOI52" s="63"/>
      <c r="EOJ52" s="63"/>
      <c r="EOK52" s="63"/>
      <c r="EOL52" s="63"/>
      <c r="EOM52" s="63"/>
      <c r="EON52" s="64"/>
      <c r="EOO52" s="63"/>
      <c r="EOP52" s="63"/>
      <c r="EOQ52" s="63"/>
      <c r="EOR52" s="63"/>
      <c r="EOS52" s="63"/>
      <c r="EOT52" s="63"/>
      <c r="EOU52" s="63"/>
      <c r="EOV52" s="64"/>
      <c r="EOW52" s="63"/>
      <c r="EOX52" s="63"/>
      <c r="EOY52" s="63"/>
      <c r="EOZ52" s="63"/>
      <c r="EPA52" s="63"/>
      <c r="EPB52" s="63"/>
      <c r="EPC52" s="63"/>
      <c r="EPD52" s="64"/>
      <c r="EPE52" s="63"/>
      <c r="EPF52" s="63"/>
      <c r="EPG52" s="63"/>
      <c r="EPH52" s="63"/>
      <c r="EPI52" s="63"/>
      <c r="EPJ52" s="63"/>
      <c r="EPK52" s="63"/>
      <c r="EPL52" s="64"/>
      <c r="EPM52" s="63"/>
      <c r="EPN52" s="63"/>
      <c r="EPO52" s="63"/>
      <c r="EPP52" s="63"/>
      <c r="EPQ52" s="63"/>
      <c r="EPR52" s="63"/>
      <c r="EPS52" s="63"/>
      <c r="EPT52" s="64"/>
      <c r="EPU52" s="63"/>
      <c r="EPV52" s="63"/>
      <c r="EPW52" s="63"/>
      <c r="EPX52" s="63"/>
      <c r="EPY52" s="63"/>
      <c r="EPZ52" s="63"/>
      <c r="EQA52" s="63"/>
      <c r="EQB52" s="64"/>
      <c r="EQC52" s="63"/>
      <c r="EQD52" s="63"/>
      <c r="EQE52" s="63"/>
      <c r="EQF52" s="63"/>
      <c r="EQG52" s="63"/>
      <c r="EQH52" s="63"/>
      <c r="EQI52" s="63"/>
      <c r="EQJ52" s="64"/>
      <c r="EQK52" s="63"/>
      <c r="EQL52" s="63"/>
      <c r="EQM52" s="63"/>
      <c r="EQN52" s="63"/>
      <c r="EQO52" s="63"/>
      <c r="EQP52" s="63"/>
      <c r="EQQ52" s="63"/>
      <c r="EQR52" s="64"/>
      <c r="EQS52" s="63"/>
      <c r="EQT52" s="63"/>
      <c r="EQU52" s="63"/>
      <c r="EQV52" s="63"/>
      <c r="EQW52" s="63"/>
      <c r="EQX52" s="63"/>
      <c r="EQY52" s="63"/>
      <c r="EQZ52" s="64"/>
      <c r="ERA52" s="63"/>
      <c r="ERB52" s="63"/>
      <c r="ERC52" s="63"/>
      <c r="ERD52" s="63"/>
      <c r="ERE52" s="63"/>
      <c r="ERF52" s="63"/>
      <c r="ERG52" s="63"/>
      <c r="ERH52" s="64"/>
      <c r="ERI52" s="63"/>
      <c r="ERJ52" s="63"/>
      <c r="ERK52" s="63"/>
      <c r="ERL52" s="63"/>
      <c r="ERM52" s="63"/>
      <c r="ERN52" s="63"/>
      <c r="ERO52" s="63"/>
      <c r="ERP52" s="64"/>
      <c r="ERQ52" s="63"/>
      <c r="ERR52" s="63"/>
      <c r="ERS52" s="63"/>
      <c r="ERT52" s="63"/>
      <c r="ERU52" s="63"/>
      <c r="ERV52" s="63"/>
      <c r="ERW52" s="63"/>
      <c r="ERX52" s="64"/>
      <c r="ERY52" s="63"/>
      <c r="ERZ52" s="63"/>
      <c r="ESA52" s="63"/>
      <c r="ESB52" s="63"/>
      <c r="ESC52" s="63"/>
      <c r="ESD52" s="63"/>
      <c r="ESE52" s="63"/>
      <c r="ESF52" s="64"/>
      <c r="ESG52" s="63"/>
      <c r="ESH52" s="63"/>
      <c r="ESI52" s="63"/>
      <c r="ESJ52" s="63"/>
      <c r="ESK52" s="63"/>
      <c r="ESL52" s="63"/>
      <c r="ESM52" s="63"/>
      <c r="ESN52" s="64"/>
      <c r="ESO52" s="63"/>
      <c r="ESP52" s="63"/>
      <c r="ESQ52" s="63"/>
      <c r="ESR52" s="63"/>
      <c r="ESS52" s="63"/>
      <c r="EST52" s="63"/>
      <c r="ESU52" s="63"/>
      <c r="ESV52" s="64"/>
      <c r="ESW52" s="63"/>
      <c r="ESX52" s="63"/>
      <c r="ESY52" s="63"/>
      <c r="ESZ52" s="63"/>
      <c r="ETA52" s="63"/>
      <c r="ETB52" s="63"/>
      <c r="ETC52" s="63"/>
      <c r="ETD52" s="64"/>
      <c r="ETE52" s="63"/>
      <c r="ETF52" s="63"/>
      <c r="ETG52" s="63"/>
      <c r="ETH52" s="63"/>
      <c r="ETI52" s="63"/>
      <c r="ETJ52" s="63"/>
      <c r="ETK52" s="63"/>
      <c r="ETL52" s="64"/>
      <c r="ETM52" s="63"/>
      <c r="ETN52" s="63"/>
      <c r="ETO52" s="63"/>
      <c r="ETP52" s="63"/>
      <c r="ETQ52" s="63"/>
      <c r="ETR52" s="63"/>
      <c r="ETS52" s="63"/>
      <c r="ETT52" s="64"/>
      <c r="ETU52" s="63"/>
      <c r="ETV52" s="63"/>
      <c r="ETW52" s="63"/>
      <c r="ETX52" s="63"/>
      <c r="ETY52" s="63"/>
      <c r="ETZ52" s="63"/>
      <c r="EUA52" s="63"/>
      <c r="EUB52" s="64"/>
      <c r="EUC52" s="63"/>
      <c r="EUD52" s="63"/>
      <c r="EUE52" s="63"/>
      <c r="EUF52" s="63"/>
      <c r="EUG52" s="63"/>
      <c r="EUH52" s="63"/>
      <c r="EUI52" s="63"/>
      <c r="EUJ52" s="64"/>
      <c r="EUK52" s="63"/>
      <c r="EUL52" s="63"/>
      <c r="EUM52" s="63"/>
      <c r="EUN52" s="63"/>
      <c r="EUO52" s="63"/>
      <c r="EUP52" s="63"/>
      <c r="EUQ52" s="63"/>
      <c r="EUR52" s="64"/>
      <c r="EUS52" s="63"/>
      <c r="EUT52" s="63"/>
      <c r="EUU52" s="63"/>
      <c r="EUV52" s="63"/>
      <c r="EUW52" s="63"/>
      <c r="EUX52" s="63"/>
      <c r="EUY52" s="63"/>
      <c r="EUZ52" s="64"/>
      <c r="EVA52" s="63"/>
      <c r="EVB52" s="63"/>
      <c r="EVC52" s="63"/>
      <c r="EVD52" s="63"/>
      <c r="EVE52" s="63"/>
      <c r="EVF52" s="63"/>
      <c r="EVG52" s="63"/>
      <c r="EVH52" s="64"/>
      <c r="EVI52" s="63"/>
      <c r="EVJ52" s="63"/>
      <c r="EVK52" s="63"/>
      <c r="EVL52" s="63"/>
      <c r="EVM52" s="63"/>
      <c r="EVN52" s="63"/>
      <c r="EVO52" s="63"/>
      <c r="EVP52" s="64"/>
      <c r="EVQ52" s="63"/>
      <c r="EVR52" s="63"/>
      <c r="EVS52" s="63"/>
      <c r="EVT52" s="63"/>
      <c r="EVU52" s="63"/>
      <c r="EVV52" s="63"/>
      <c r="EVW52" s="63"/>
      <c r="EVX52" s="64"/>
      <c r="EVY52" s="63"/>
      <c r="EVZ52" s="63"/>
      <c r="EWA52" s="63"/>
      <c r="EWB52" s="63"/>
      <c r="EWC52" s="63"/>
      <c r="EWD52" s="63"/>
      <c r="EWE52" s="63"/>
      <c r="EWF52" s="64"/>
      <c r="EWG52" s="63"/>
      <c r="EWH52" s="63"/>
      <c r="EWI52" s="63"/>
      <c r="EWJ52" s="63"/>
      <c r="EWK52" s="63"/>
      <c r="EWL52" s="63"/>
      <c r="EWM52" s="63"/>
      <c r="EWN52" s="64"/>
      <c r="EWO52" s="63"/>
      <c r="EWP52" s="63"/>
      <c r="EWQ52" s="63"/>
      <c r="EWR52" s="63"/>
      <c r="EWS52" s="63"/>
      <c r="EWT52" s="63"/>
      <c r="EWU52" s="63"/>
      <c r="EWV52" s="64"/>
      <c r="EWW52" s="63"/>
      <c r="EWX52" s="63"/>
      <c r="EWY52" s="63"/>
      <c r="EWZ52" s="63"/>
      <c r="EXA52" s="63"/>
      <c r="EXB52" s="63"/>
      <c r="EXC52" s="63"/>
      <c r="EXD52" s="64"/>
      <c r="EXE52" s="63"/>
      <c r="EXF52" s="63"/>
      <c r="EXG52" s="63"/>
      <c r="EXH52" s="63"/>
      <c r="EXI52" s="63"/>
      <c r="EXJ52" s="63"/>
      <c r="EXK52" s="63"/>
      <c r="EXL52" s="64"/>
      <c r="EXM52" s="63"/>
      <c r="EXN52" s="63"/>
      <c r="EXO52" s="63"/>
      <c r="EXP52" s="63"/>
      <c r="EXQ52" s="63"/>
      <c r="EXR52" s="63"/>
      <c r="EXS52" s="63"/>
      <c r="EXT52" s="64"/>
      <c r="EXU52" s="63"/>
      <c r="EXV52" s="63"/>
      <c r="EXW52" s="63"/>
      <c r="EXX52" s="63"/>
      <c r="EXY52" s="63"/>
      <c r="EXZ52" s="63"/>
      <c r="EYA52" s="63"/>
      <c r="EYB52" s="64"/>
      <c r="EYC52" s="63"/>
      <c r="EYD52" s="63"/>
      <c r="EYE52" s="63"/>
      <c r="EYF52" s="63"/>
      <c r="EYG52" s="63"/>
      <c r="EYH52" s="63"/>
      <c r="EYI52" s="63"/>
      <c r="EYJ52" s="64"/>
      <c r="EYK52" s="63"/>
      <c r="EYL52" s="63"/>
      <c r="EYM52" s="63"/>
      <c r="EYN52" s="63"/>
      <c r="EYO52" s="63"/>
      <c r="EYP52" s="63"/>
      <c r="EYQ52" s="63"/>
      <c r="EYR52" s="64"/>
      <c r="EYS52" s="63"/>
      <c r="EYT52" s="63"/>
      <c r="EYU52" s="63"/>
      <c r="EYV52" s="63"/>
      <c r="EYW52" s="63"/>
      <c r="EYX52" s="63"/>
      <c r="EYY52" s="63"/>
      <c r="EYZ52" s="64"/>
      <c r="EZA52" s="63"/>
      <c r="EZB52" s="63"/>
      <c r="EZC52" s="63"/>
      <c r="EZD52" s="63"/>
      <c r="EZE52" s="63"/>
      <c r="EZF52" s="63"/>
      <c r="EZG52" s="63"/>
      <c r="EZH52" s="64"/>
      <c r="EZI52" s="63"/>
      <c r="EZJ52" s="63"/>
      <c r="EZK52" s="63"/>
      <c r="EZL52" s="63"/>
      <c r="EZM52" s="63"/>
      <c r="EZN52" s="63"/>
      <c r="EZO52" s="63"/>
      <c r="EZP52" s="64"/>
      <c r="EZQ52" s="63"/>
      <c r="EZR52" s="63"/>
      <c r="EZS52" s="63"/>
      <c r="EZT52" s="63"/>
      <c r="EZU52" s="63"/>
      <c r="EZV52" s="63"/>
      <c r="EZW52" s="63"/>
      <c r="EZX52" s="64"/>
      <c r="EZY52" s="63"/>
      <c r="EZZ52" s="63"/>
      <c r="FAA52" s="63"/>
      <c r="FAB52" s="63"/>
      <c r="FAC52" s="63"/>
      <c r="FAD52" s="63"/>
      <c r="FAE52" s="63"/>
      <c r="FAF52" s="64"/>
      <c r="FAG52" s="63"/>
      <c r="FAH52" s="63"/>
      <c r="FAI52" s="63"/>
      <c r="FAJ52" s="63"/>
      <c r="FAK52" s="63"/>
      <c r="FAL52" s="63"/>
      <c r="FAM52" s="63"/>
      <c r="FAN52" s="64"/>
      <c r="FAO52" s="63"/>
      <c r="FAP52" s="63"/>
      <c r="FAQ52" s="63"/>
      <c r="FAR52" s="63"/>
      <c r="FAS52" s="63"/>
      <c r="FAT52" s="63"/>
      <c r="FAU52" s="63"/>
      <c r="FAV52" s="64"/>
      <c r="FAW52" s="63"/>
      <c r="FAX52" s="63"/>
      <c r="FAY52" s="63"/>
      <c r="FAZ52" s="63"/>
      <c r="FBA52" s="63"/>
      <c r="FBB52" s="63"/>
      <c r="FBC52" s="63"/>
      <c r="FBD52" s="64"/>
      <c r="FBE52" s="63"/>
      <c r="FBF52" s="63"/>
      <c r="FBG52" s="63"/>
      <c r="FBH52" s="63"/>
      <c r="FBI52" s="63"/>
      <c r="FBJ52" s="63"/>
      <c r="FBK52" s="63"/>
      <c r="FBL52" s="64"/>
      <c r="FBM52" s="63"/>
      <c r="FBN52" s="63"/>
      <c r="FBO52" s="63"/>
      <c r="FBP52" s="63"/>
      <c r="FBQ52" s="63"/>
      <c r="FBR52" s="63"/>
      <c r="FBS52" s="63"/>
      <c r="FBT52" s="64"/>
      <c r="FBU52" s="63"/>
      <c r="FBV52" s="63"/>
      <c r="FBW52" s="63"/>
      <c r="FBX52" s="63"/>
      <c r="FBY52" s="63"/>
      <c r="FBZ52" s="63"/>
      <c r="FCA52" s="63"/>
      <c r="FCB52" s="64"/>
      <c r="FCC52" s="63"/>
      <c r="FCD52" s="63"/>
      <c r="FCE52" s="63"/>
      <c r="FCF52" s="63"/>
      <c r="FCG52" s="63"/>
      <c r="FCH52" s="63"/>
      <c r="FCI52" s="63"/>
      <c r="FCJ52" s="64"/>
      <c r="FCK52" s="63"/>
      <c r="FCL52" s="63"/>
      <c r="FCM52" s="63"/>
      <c r="FCN52" s="63"/>
      <c r="FCO52" s="63"/>
      <c r="FCP52" s="63"/>
      <c r="FCQ52" s="63"/>
      <c r="FCR52" s="64"/>
      <c r="FCS52" s="63"/>
      <c r="FCT52" s="63"/>
      <c r="FCU52" s="63"/>
      <c r="FCV52" s="63"/>
      <c r="FCW52" s="63"/>
      <c r="FCX52" s="63"/>
      <c r="FCY52" s="63"/>
      <c r="FCZ52" s="64"/>
      <c r="FDA52" s="63"/>
      <c r="FDB52" s="63"/>
      <c r="FDC52" s="63"/>
      <c r="FDD52" s="63"/>
      <c r="FDE52" s="63"/>
      <c r="FDF52" s="63"/>
      <c r="FDG52" s="63"/>
      <c r="FDH52" s="64"/>
      <c r="FDI52" s="63"/>
      <c r="FDJ52" s="63"/>
      <c r="FDK52" s="63"/>
      <c r="FDL52" s="63"/>
      <c r="FDM52" s="63"/>
      <c r="FDN52" s="63"/>
      <c r="FDO52" s="63"/>
      <c r="FDP52" s="64"/>
      <c r="FDQ52" s="63"/>
      <c r="FDR52" s="63"/>
      <c r="FDS52" s="63"/>
      <c r="FDT52" s="63"/>
      <c r="FDU52" s="63"/>
      <c r="FDV52" s="63"/>
      <c r="FDW52" s="63"/>
      <c r="FDX52" s="64"/>
      <c r="FDY52" s="63"/>
      <c r="FDZ52" s="63"/>
      <c r="FEA52" s="63"/>
      <c r="FEB52" s="63"/>
      <c r="FEC52" s="63"/>
      <c r="FED52" s="63"/>
      <c r="FEE52" s="63"/>
      <c r="FEF52" s="64"/>
      <c r="FEG52" s="63"/>
      <c r="FEH52" s="63"/>
      <c r="FEI52" s="63"/>
      <c r="FEJ52" s="63"/>
      <c r="FEK52" s="63"/>
      <c r="FEL52" s="63"/>
      <c r="FEM52" s="63"/>
      <c r="FEN52" s="64"/>
      <c r="FEO52" s="63"/>
      <c r="FEP52" s="63"/>
      <c r="FEQ52" s="63"/>
      <c r="FER52" s="63"/>
      <c r="FES52" s="63"/>
      <c r="FET52" s="63"/>
      <c r="FEU52" s="63"/>
      <c r="FEV52" s="64"/>
      <c r="FEW52" s="63"/>
      <c r="FEX52" s="63"/>
      <c r="FEY52" s="63"/>
      <c r="FEZ52" s="63"/>
      <c r="FFA52" s="63"/>
      <c r="FFB52" s="63"/>
      <c r="FFC52" s="63"/>
      <c r="FFD52" s="64"/>
      <c r="FFE52" s="63"/>
      <c r="FFF52" s="63"/>
      <c r="FFG52" s="63"/>
      <c r="FFH52" s="63"/>
      <c r="FFI52" s="63"/>
      <c r="FFJ52" s="63"/>
      <c r="FFK52" s="63"/>
      <c r="FFL52" s="64"/>
      <c r="FFM52" s="63"/>
      <c r="FFN52" s="63"/>
      <c r="FFO52" s="63"/>
      <c r="FFP52" s="63"/>
      <c r="FFQ52" s="63"/>
      <c r="FFR52" s="63"/>
      <c r="FFS52" s="63"/>
      <c r="FFT52" s="64"/>
      <c r="FFU52" s="63"/>
      <c r="FFV52" s="63"/>
      <c r="FFW52" s="63"/>
      <c r="FFX52" s="63"/>
      <c r="FFY52" s="63"/>
      <c r="FFZ52" s="63"/>
      <c r="FGA52" s="63"/>
      <c r="FGB52" s="64"/>
      <c r="FGC52" s="63"/>
      <c r="FGD52" s="63"/>
      <c r="FGE52" s="63"/>
      <c r="FGF52" s="63"/>
      <c r="FGG52" s="63"/>
      <c r="FGH52" s="63"/>
      <c r="FGI52" s="63"/>
      <c r="FGJ52" s="64"/>
      <c r="FGK52" s="63"/>
      <c r="FGL52" s="63"/>
      <c r="FGM52" s="63"/>
      <c r="FGN52" s="63"/>
      <c r="FGO52" s="63"/>
      <c r="FGP52" s="63"/>
      <c r="FGQ52" s="63"/>
      <c r="FGR52" s="64"/>
      <c r="FGS52" s="63"/>
      <c r="FGT52" s="63"/>
      <c r="FGU52" s="63"/>
      <c r="FGV52" s="63"/>
      <c r="FGW52" s="63"/>
      <c r="FGX52" s="63"/>
      <c r="FGY52" s="63"/>
      <c r="FGZ52" s="64"/>
      <c r="FHA52" s="63"/>
      <c r="FHB52" s="63"/>
      <c r="FHC52" s="63"/>
      <c r="FHD52" s="63"/>
      <c r="FHE52" s="63"/>
      <c r="FHF52" s="63"/>
      <c r="FHG52" s="63"/>
      <c r="FHH52" s="64"/>
      <c r="FHI52" s="63"/>
      <c r="FHJ52" s="63"/>
      <c r="FHK52" s="63"/>
      <c r="FHL52" s="63"/>
      <c r="FHM52" s="63"/>
      <c r="FHN52" s="63"/>
      <c r="FHO52" s="63"/>
      <c r="FHP52" s="64"/>
      <c r="FHQ52" s="63"/>
      <c r="FHR52" s="63"/>
      <c r="FHS52" s="63"/>
      <c r="FHT52" s="63"/>
      <c r="FHU52" s="63"/>
      <c r="FHV52" s="63"/>
      <c r="FHW52" s="63"/>
      <c r="FHX52" s="64"/>
      <c r="FHY52" s="63"/>
      <c r="FHZ52" s="63"/>
      <c r="FIA52" s="63"/>
      <c r="FIB52" s="63"/>
      <c r="FIC52" s="63"/>
      <c r="FID52" s="63"/>
      <c r="FIE52" s="63"/>
      <c r="FIF52" s="64"/>
      <c r="FIG52" s="63"/>
      <c r="FIH52" s="63"/>
      <c r="FII52" s="63"/>
      <c r="FIJ52" s="63"/>
      <c r="FIK52" s="63"/>
      <c r="FIL52" s="63"/>
      <c r="FIM52" s="63"/>
      <c r="FIN52" s="64"/>
      <c r="FIO52" s="63"/>
      <c r="FIP52" s="63"/>
      <c r="FIQ52" s="63"/>
      <c r="FIR52" s="63"/>
      <c r="FIS52" s="63"/>
      <c r="FIT52" s="63"/>
      <c r="FIU52" s="63"/>
      <c r="FIV52" s="64"/>
      <c r="FIW52" s="63"/>
      <c r="FIX52" s="63"/>
      <c r="FIY52" s="63"/>
      <c r="FIZ52" s="63"/>
      <c r="FJA52" s="63"/>
      <c r="FJB52" s="63"/>
      <c r="FJC52" s="63"/>
      <c r="FJD52" s="64"/>
      <c r="FJE52" s="63"/>
      <c r="FJF52" s="63"/>
      <c r="FJG52" s="63"/>
      <c r="FJH52" s="63"/>
      <c r="FJI52" s="63"/>
      <c r="FJJ52" s="63"/>
      <c r="FJK52" s="63"/>
      <c r="FJL52" s="64"/>
      <c r="FJM52" s="63"/>
      <c r="FJN52" s="63"/>
      <c r="FJO52" s="63"/>
      <c r="FJP52" s="63"/>
      <c r="FJQ52" s="63"/>
      <c r="FJR52" s="63"/>
      <c r="FJS52" s="63"/>
      <c r="FJT52" s="64"/>
      <c r="FJU52" s="63"/>
      <c r="FJV52" s="63"/>
      <c r="FJW52" s="63"/>
      <c r="FJX52" s="63"/>
      <c r="FJY52" s="63"/>
      <c r="FJZ52" s="63"/>
      <c r="FKA52" s="63"/>
      <c r="FKB52" s="64"/>
      <c r="FKC52" s="63"/>
      <c r="FKD52" s="63"/>
      <c r="FKE52" s="63"/>
      <c r="FKF52" s="63"/>
      <c r="FKG52" s="63"/>
      <c r="FKH52" s="63"/>
      <c r="FKI52" s="63"/>
      <c r="FKJ52" s="64"/>
      <c r="FKK52" s="63"/>
      <c r="FKL52" s="63"/>
      <c r="FKM52" s="63"/>
      <c r="FKN52" s="63"/>
      <c r="FKO52" s="63"/>
      <c r="FKP52" s="63"/>
      <c r="FKQ52" s="63"/>
      <c r="FKR52" s="64"/>
      <c r="FKS52" s="63"/>
      <c r="FKT52" s="63"/>
      <c r="FKU52" s="63"/>
      <c r="FKV52" s="63"/>
      <c r="FKW52" s="63"/>
      <c r="FKX52" s="63"/>
      <c r="FKY52" s="63"/>
      <c r="FKZ52" s="64"/>
      <c r="FLA52" s="63"/>
      <c r="FLB52" s="63"/>
      <c r="FLC52" s="63"/>
      <c r="FLD52" s="63"/>
      <c r="FLE52" s="63"/>
      <c r="FLF52" s="63"/>
      <c r="FLG52" s="63"/>
      <c r="FLH52" s="64"/>
      <c r="FLI52" s="63"/>
      <c r="FLJ52" s="63"/>
      <c r="FLK52" s="63"/>
      <c r="FLL52" s="63"/>
      <c r="FLM52" s="63"/>
      <c r="FLN52" s="63"/>
      <c r="FLO52" s="63"/>
      <c r="FLP52" s="64"/>
      <c r="FLQ52" s="63"/>
      <c r="FLR52" s="63"/>
      <c r="FLS52" s="63"/>
      <c r="FLT52" s="63"/>
      <c r="FLU52" s="63"/>
      <c r="FLV52" s="63"/>
      <c r="FLW52" s="63"/>
      <c r="FLX52" s="64"/>
      <c r="FLY52" s="63"/>
      <c r="FLZ52" s="63"/>
      <c r="FMA52" s="63"/>
      <c r="FMB52" s="63"/>
      <c r="FMC52" s="63"/>
      <c r="FMD52" s="63"/>
      <c r="FME52" s="63"/>
      <c r="FMF52" s="64"/>
      <c r="FMG52" s="63"/>
      <c r="FMH52" s="63"/>
      <c r="FMI52" s="63"/>
      <c r="FMJ52" s="63"/>
      <c r="FMK52" s="63"/>
      <c r="FML52" s="63"/>
      <c r="FMM52" s="63"/>
      <c r="FMN52" s="64"/>
      <c r="FMO52" s="63"/>
      <c r="FMP52" s="63"/>
      <c r="FMQ52" s="63"/>
      <c r="FMR52" s="63"/>
      <c r="FMS52" s="63"/>
      <c r="FMT52" s="63"/>
      <c r="FMU52" s="63"/>
      <c r="FMV52" s="64"/>
      <c r="FMW52" s="63"/>
      <c r="FMX52" s="63"/>
      <c r="FMY52" s="63"/>
      <c r="FMZ52" s="63"/>
      <c r="FNA52" s="63"/>
      <c r="FNB52" s="63"/>
      <c r="FNC52" s="63"/>
      <c r="FND52" s="64"/>
      <c r="FNE52" s="63"/>
      <c r="FNF52" s="63"/>
      <c r="FNG52" s="63"/>
      <c r="FNH52" s="63"/>
      <c r="FNI52" s="63"/>
      <c r="FNJ52" s="63"/>
      <c r="FNK52" s="63"/>
      <c r="FNL52" s="64"/>
      <c r="FNM52" s="63"/>
      <c r="FNN52" s="63"/>
      <c r="FNO52" s="63"/>
      <c r="FNP52" s="63"/>
      <c r="FNQ52" s="63"/>
      <c r="FNR52" s="63"/>
      <c r="FNS52" s="63"/>
      <c r="FNT52" s="64"/>
      <c r="FNU52" s="63"/>
      <c r="FNV52" s="63"/>
      <c r="FNW52" s="63"/>
      <c r="FNX52" s="63"/>
      <c r="FNY52" s="63"/>
      <c r="FNZ52" s="63"/>
      <c r="FOA52" s="63"/>
      <c r="FOB52" s="64"/>
      <c r="FOC52" s="63"/>
      <c r="FOD52" s="63"/>
      <c r="FOE52" s="63"/>
      <c r="FOF52" s="63"/>
      <c r="FOG52" s="63"/>
      <c r="FOH52" s="63"/>
      <c r="FOI52" s="63"/>
      <c r="FOJ52" s="64"/>
      <c r="FOK52" s="63"/>
      <c r="FOL52" s="63"/>
      <c r="FOM52" s="63"/>
      <c r="FON52" s="63"/>
      <c r="FOO52" s="63"/>
      <c r="FOP52" s="63"/>
      <c r="FOQ52" s="63"/>
      <c r="FOR52" s="64"/>
      <c r="FOS52" s="63"/>
      <c r="FOT52" s="63"/>
      <c r="FOU52" s="63"/>
      <c r="FOV52" s="63"/>
      <c r="FOW52" s="63"/>
      <c r="FOX52" s="63"/>
      <c r="FOY52" s="63"/>
      <c r="FOZ52" s="64"/>
      <c r="FPA52" s="63"/>
      <c r="FPB52" s="63"/>
      <c r="FPC52" s="63"/>
      <c r="FPD52" s="63"/>
      <c r="FPE52" s="63"/>
      <c r="FPF52" s="63"/>
      <c r="FPG52" s="63"/>
      <c r="FPH52" s="64"/>
      <c r="FPI52" s="63"/>
      <c r="FPJ52" s="63"/>
      <c r="FPK52" s="63"/>
      <c r="FPL52" s="63"/>
      <c r="FPM52" s="63"/>
      <c r="FPN52" s="63"/>
      <c r="FPO52" s="63"/>
      <c r="FPP52" s="64"/>
      <c r="FPQ52" s="63"/>
      <c r="FPR52" s="63"/>
      <c r="FPS52" s="63"/>
      <c r="FPT52" s="63"/>
      <c r="FPU52" s="63"/>
      <c r="FPV52" s="63"/>
      <c r="FPW52" s="63"/>
      <c r="FPX52" s="64"/>
      <c r="FPY52" s="63"/>
      <c r="FPZ52" s="63"/>
      <c r="FQA52" s="63"/>
      <c r="FQB52" s="63"/>
      <c r="FQC52" s="63"/>
      <c r="FQD52" s="63"/>
      <c r="FQE52" s="63"/>
      <c r="FQF52" s="64"/>
      <c r="FQG52" s="63"/>
      <c r="FQH52" s="63"/>
      <c r="FQI52" s="63"/>
      <c r="FQJ52" s="63"/>
      <c r="FQK52" s="63"/>
      <c r="FQL52" s="63"/>
      <c r="FQM52" s="63"/>
      <c r="FQN52" s="64"/>
      <c r="FQO52" s="63"/>
      <c r="FQP52" s="63"/>
      <c r="FQQ52" s="63"/>
      <c r="FQR52" s="63"/>
      <c r="FQS52" s="63"/>
      <c r="FQT52" s="63"/>
      <c r="FQU52" s="63"/>
      <c r="FQV52" s="64"/>
      <c r="FQW52" s="63"/>
      <c r="FQX52" s="63"/>
      <c r="FQY52" s="63"/>
      <c r="FQZ52" s="63"/>
      <c r="FRA52" s="63"/>
      <c r="FRB52" s="63"/>
      <c r="FRC52" s="63"/>
      <c r="FRD52" s="64"/>
      <c r="FRE52" s="63"/>
      <c r="FRF52" s="63"/>
      <c r="FRG52" s="63"/>
      <c r="FRH52" s="63"/>
      <c r="FRI52" s="63"/>
      <c r="FRJ52" s="63"/>
      <c r="FRK52" s="63"/>
      <c r="FRL52" s="64"/>
      <c r="FRM52" s="63"/>
      <c r="FRN52" s="63"/>
      <c r="FRO52" s="63"/>
      <c r="FRP52" s="63"/>
      <c r="FRQ52" s="63"/>
      <c r="FRR52" s="63"/>
      <c r="FRS52" s="63"/>
      <c r="FRT52" s="64"/>
      <c r="FRU52" s="63"/>
      <c r="FRV52" s="63"/>
      <c r="FRW52" s="63"/>
      <c r="FRX52" s="63"/>
      <c r="FRY52" s="63"/>
      <c r="FRZ52" s="63"/>
      <c r="FSA52" s="63"/>
      <c r="FSB52" s="64"/>
      <c r="FSC52" s="63"/>
      <c r="FSD52" s="63"/>
      <c r="FSE52" s="63"/>
      <c r="FSF52" s="63"/>
      <c r="FSG52" s="63"/>
      <c r="FSH52" s="63"/>
      <c r="FSI52" s="63"/>
      <c r="FSJ52" s="64"/>
      <c r="FSK52" s="63"/>
      <c r="FSL52" s="63"/>
      <c r="FSM52" s="63"/>
      <c r="FSN52" s="63"/>
      <c r="FSO52" s="63"/>
      <c r="FSP52" s="63"/>
      <c r="FSQ52" s="63"/>
      <c r="FSR52" s="64"/>
      <c r="FSS52" s="63"/>
      <c r="FST52" s="63"/>
      <c r="FSU52" s="63"/>
      <c r="FSV52" s="63"/>
      <c r="FSW52" s="63"/>
      <c r="FSX52" s="63"/>
      <c r="FSY52" s="63"/>
      <c r="FSZ52" s="64"/>
      <c r="FTA52" s="63"/>
      <c r="FTB52" s="63"/>
      <c r="FTC52" s="63"/>
      <c r="FTD52" s="63"/>
      <c r="FTE52" s="63"/>
      <c r="FTF52" s="63"/>
      <c r="FTG52" s="63"/>
      <c r="FTH52" s="64"/>
      <c r="FTI52" s="63"/>
      <c r="FTJ52" s="63"/>
      <c r="FTK52" s="63"/>
      <c r="FTL52" s="63"/>
      <c r="FTM52" s="63"/>
      <c r="FTN52" s="63"/>
      <c r="FTO52" s="63"/>
      <c r="FTP52" s="64"/>
      <c r="FTQ52" s="63"/>
      <c r="FTR52" s="63"/>
      <c r="FTS52" s="63"/>
      <c r="FTT52" s="63"/>
      <c r="FTU52" s="63"/>
      <c r="FTV52" s="63"/>
      <c r="FTW52" s="63"/>
      <c r="FTX52" s="64"/>
      <c r="FTY52" s="63"/>
      <c r="FTZ52" s="63"/>
      <c r="FUA52" s="63"/>
      <c r="FUB52" s="63"/>
      <c r="FUC52" s="63"/>
      <c r="FUD52" s="63"/>
      <c r="FUE52" s="63"/>
      <c r="FUF52" s="64"/>
      <c r="FUG52" s="63"/>
      <c r="FUH52" s="63"/>
      <c r="FUI52" s="63"/>
      <c r="FUJ52" s="63"/>
      <c r="FUK52" s="63"/>
      <c r="FUL52" s="63"/>
      <c r="FUM52" s="63"/>
      <c r="FUN52" s="64"/>
      <c r="FUO52" s="63"/>
      <c r="FUP52" s="63"/>
      <c r="FUQ52" s="63"/>
      <c r="FUR52" s="63"/>
      <c r="FUS52" s="63"/>
      <c r="FUT52" s="63"/>
      <c r="FUU52" s="63"/>
      <c r="FUV52" s="64"/>
      <c r="FUW52" s="63"/>
      <c r="FUX52" s="63"/>
      <c r="FUY52" s="63"/>
      <c r="FUZ52" s="63"/>
      <c r="FVA52" s="63"/>
      <c r="FVB52" s="63"/>
      <c r="FVC52" s="63"/>
      <c r="FVD52" s="64"/>
      <c r="FVE52" s="63"/>
      <c r="FVF52" s="63"/>
      <c r="FVG52" s="63"/>
      <c r="FVH52" s="63"/>
      <c r="FVI52" s="63"/>
      <c r="FVJ52" s="63"/>
      <c r="FVK52" s="63"/>
      <c r="FVL52" s="64"/>
      <c r="FVM52" s="63"/>
      <c r="FVN52" s="63"/>
      <c r="FVO52" s="63"/>
      <c r="FVP52" s="63"/>
      <c r="FVQ52" s="63"/>
      <c r="FVR52" s="63"/>
      <c r="FVS52" s="63"/>
      <c r="FVT52" s="64"/>
      <c r="FVU52" s="63"/>
      <c r="FVV52" s="63"/>
      <c r="FVW52" s="63"/>
      <c r="FVX52" s="63"/>
      <c r="FVY52" s="63"/>
      <c r="FVZ52" s="63"/>
      <c r="FWA52" s="63"/>
      <c r="FWB52" s="64"/>
      <c r="FWC52" s="63"/>
      <c r="FWD52" s="63"/>
      <c r="FWE52" s="63"/>
      <c r="FWF52" s="63"/>
      <c r="FWG52" s="63"/>
      <c r="FWH52" s="63"/>
      <c r="FWI52" s="63"/>
      <c r="FWJ52" s="64"/>
      <c r="FWK52" s="63"/>
      <c r="FWL52" s="63"/>
      <c r="FWM52" s="63"/>
      <c r="FWN52" s="63"/>
      <c r="FWO52" s="63"/>
      <c r="FWP52" s="63"/>
      <c r="FWQ52" s="63"/>
      <c r="FWR52" s="64"/>
      <c r="FWS52" s="63"/>
      <c r="FWT52" s="63"/>
      <c r="FWU52" s="63"/>
      <c r="FWV52" s="63"/>
      <c r="FWW52" s="63"/>
      <c r="FWX52" s="63"/>
      <c r="FWY52" s="63"/>
      <c r="FWZ52" s="64"/>
      <c r="FXA52" s="63"/>
      <c r="FXB52" s="63"/>
      <c r="FXC52" s="63"/>
      <c r="FXD52" s="63"/>
      <c r="FXE52" s="63"/>
      <c r="FXF52" s="63"/>
      <c r="FXG52" s="63"/>
      <c r="FXH52" s="64"/>
      <c r="FXI52" s="63"/>
      <c r="FXJ52" s="63"/>
      <c r="FXK52" s="63"/>
      <c r="FXL52" s="63"/>
      <c r="FXM52" s="63"/>
      <c r="FXN52" s="63"/>
      <c r="FXO52" s="63"/>
      <c r="FXP52" s="64"/>
      <c r="FXQ52" s="63"/>
      <c r="FXR52" s="63"/>
      <c r="FXS52" s="63"/>
      <c r="FXT52" s="63"/>
      <c r="FXU52" s="63"/>
      <c r="FXV52" s="63"/>
      <c r="FXW52" s="63"/>
      <c r="FXX52" s="64"/>
      <c r="FXY52" s="63"/>
      <c r="FXZ52" s="63"/>
      <c r="FYA52" s="63"/>
      <c r="FYB52" s="63"/>
      <c r="FYC52" s="63"/>
      <c r="FYD52" s="63"/>
      <c r="FYE52" s="63"/>
      <c r="FYF52" s="64"/>
      <c r="FYG52" s="63"/>
      <c r="FYH52" s="63"/>
      <c r="FYI52" s="63"/>
      <c r="FYJ52" s="63"/>
      <c r="FYK52" s="63"/>
      <c r="FYL52" s="63"/>
      <c r="FYM52" s="63"/>
      <c r="FYN52" s="64"/>
      <c r="FYO52" s="63"/>
      <c r="FYP52" s="63"/>
      <c r="FYQ52" s="63"/>
      <c r="FYR52" s="63"/>
      <c r="FYS52" s="63"/>
      <c r="FYT52" s="63"/>
      <c r="FYU52" s="63"/>
      <c r="FYV52" s="64"/>
      <c r="FYW52" s="63"/>
      <c r="FYX52" s="63"/>
      <c r="FYY52" s="63"/>
      <c r="FYZ52" s="63"/>
      <c r="FZA52" s="63"/>
      <c r="FZB52" s="63"/>
      <c r="FZC52" s="63"/>
      <c r="FZD52" s="64"/>
      <c r="FZE52" s="63"/>
      <c r="FZF52" s="63"/>
      <c r="FZG52" s="63"/>
      <c r="FZH52" s="63"/>
      <c r="FZI52" s="63"/>
      <c r="FZJ52" s="63"/>
      <c r="FZK52" s="63"/>
      <c r="FZL52" s="64"/>
      <c r="FZM52" s="63"/>
      <c r="FZN52" s="63"/>
      <c r="FZO52" s="63"/>
      <c r="FZP52" s="63"/>
      <c r="FZQ52" s="63"/>
      <c r="FZR52" s="63"/>
      <c r="FZS52" s="63"/>
      <c r="FZT52" s="64"/>
      <c r="FZU52" s="63"/>
      <c r="FZV52" s="63"/>
      <c r="FZW52" s="63"/>
      <c r="FZX52" s="63"/>
      <c r="FZY52" s="63"/>
      <c r="FZZ52" s="63"/>
      <c r="GAA52" s="63"/>
      <c r="GAB52" s="64"/>
      <c r="GAC52" s="63"/>
      <c r="GAD52" s="63"/>
      <c r="GAE52" s="63"/>
      <c r="GAF52" s="63"/>
      <c r="GAG52" s="63"/>
      <c r="GAH52" s="63"/>
      <c r="GAI52" s="63"/>
      <c r="GAJ52" s="64"/>
      <c r="GAK52" s="63"/>
      <c r="GAL52" s="63"/>
      <c r="GAM52" s="63"/>
      <c r="GAN52" s="63"/>
      <c r="GAO52" s="63"/>
      <c r="GAP52" s="63"/>
      <c r="GAQ52" s="63"/>
      <c r="GAR52" s="64"/>
      <c r="GAS52" s="63"/>
      <c r="GAT52" s="63"/>
      <c r="GAU52" s="63"/>
      <c r="GAV52" s="63"/>
      <c r="GAW52" s="63"/>
      <c r="GAX52" s="63"/>
      <c r="GAY52" s="63"/>
      <c r="GAZ52" s="64"/>
      <c r="GBA52" s="63"/>
      <c r="GBB52" s="63"/>
      <c r="GBC52" s="63"/>
      <c r="GBD52" s="63"/>
      <c r="GBE52" s="63"/>
      <c r="GBF52" s="63"/>
      <c r="GBG52" s="63"/>
      <c r="GBH52" s="64"/>
      <c r="GBI52" s="63"/>
      <c r="GBJ52" s="63"/>
      <c r="GBK52" s="63"/>
      <c r="GBL52" s="63"/>
      <c r="GBM52" s="63"/>
      <c r="GBN52" s="63"/>
      <c r="GBO52" s="63"/>
      <c r="GBP52" s="64"/>
      <c r="GBQ52" s="63"/>
      <c r="GBR52" s="63"/>
      <c r="GBS52" s="63"/>
      <c r="GBT52" s="63"/>
      <c r="GBU52" s="63"/>
      <c r="GBV52" s="63"/>
      <c r="GBW52" s="63"/>
      <c r="GBX52" s="64"/>
      <c r="GBY52" s="63"/>
      <c r="GBZ52" s="63"/>
      <c r="GCA52" s="63"/>
      <c r="GCB52" s="63"/>
      <c r="GCC52" s="63"/>
      <c r="GCD52" s="63"/>
      <c r="GCE52" s="63"/>
      <c r="GCF52" s="64"/>
      <c r="GCG52" s="63"/>
      <c r="GCH52" s="63"/>
      <c r="GCI52" s="63"/>
      <c r="GCJ52" s="63"/>
      <c r="GCK52" s="63"/>
      <c r="GCL52" s="63"/>
      <c r="GCM52" s="63"/>
      <c r="GCN52" s="64"/>
      <c r="GCO52" s="63"/>
      <c r="GCP52" s="63"/>
      <c r="GCQ52" s="63"/>
      <c r="GCR52" s="63"/>
      <c r="GCS52" s="63"/>
      <c r="GCT52" s="63"/>
      <c r="GCU52" s="63"/>
      <c r="GCV52" s="64"/>
      <c r="GCW52" s="63"/>
      <c r="GCX52" s="63"/>
      <c r="GCY52" s="63"/>
      <c r="GCZ52" s="63"/>
      <c r="GDA52" s="63"/>
      <c r="GDB52" s="63"/>
      <c r="GDC52" s="63"/>
      <c r="GDD52" s="64"/>
      <c r="GDE52" s="63"/>
      <c r="GDF52" s="63"/>
      <c r="GDG52" s="63"/>
      <c r="GDH52" s="63"/>
      <c r="GDI52" s="63"/>
      <c r="GDJ52" s="63"/>
      <c r="GDK52" s="63"/>
      <c r="GDL52" s="64"/>
      <c r="GDM52" s="63"/>
      <c r="GDN52" s="63"/>
      <c r="GDO52" s="63"/>
      <c r="GDP52" s="63"/>
      <c r="GDQ52" s="63"/>
      <c r="GDR52" s="63"/>
      <c r="GDS52" s="63"/>
      <c r="GDT52" s="64"/>
      <c r="GDU52" s="63"/>
      <c r="GDV52" s="63"/>
      <c r="GDW52" s="63"/>
      <c r="GDX52" s="63"/>
      <c r="GDY52" s="63"/>
      <c r="GDZ52" s="63"/>
      <c r="GEA52" s="63"/>
      <c r="GEB52" s="64"/>
      <c r="GEC52" s="63"/>
      <c r="GED52" s="63"/>
      <c r="GEE52" s="63"/>
      <c r="GEF52" s="63"/>
      <c r="GEG52" s="63"/>
      <c r="GEH52" s="63"/>
      <c r="GEI52" s="63"/>
      <c r="GEJ52" s="64"/>
      <c r="GEK52" s="63"/>
      <c r="GEL52" s="63"/>
      <c r="GEM52" s="63"/>
      <c r="GEN52" s="63"/>
      <c r="GEO52" s="63"/>
      <c r="GEP52" s="63"/>
      <c r="GEQ52" s="63"/>
      <c r="GER52" s="64"/>
      <c r="GES52" s="63"/>
      <c r="GET52" s="63"/>
      <c r="GEU52" s="63"/>
      <c r="GEV52" s="63"/>
      <c r="GEW52" s="63"/>
      <c r="GEX52" s="63"/>
      <c r="GEY52" s="63"/>
      <c r="GEZ52" s="64"/>
      <c r="GFA52" s="63"/>
      <c r="GFB52" s="63"/>
      <c r="GFC52" s="63"/>
      <c r="GFD52" s="63"/>
      <c r="GFE52" s="63"/>
      <c r="GFF52" s="63"/>
      <c r="GFG52" s="63"/>
      <c r="GFH52" s="64"/>
      <c r="GFI52" s="63"/>
      <c r="GFJ52" s="63"/>
      <c r="GFK52" s="63"/>
      <c r="GFL52" s="63"/>
      <c r="GFM52" s="63"/>
      <c r="GFN52" s="63"/>
      <c r="GFO52" s="63"/>
      <c r="GFP52" s="64"/>
      <c r="GFQ52" s="63"/>
      <c r="GFR52" s="63"/>
      <c r="GFS52" s="63"/>
      <c r="GFT52" s="63"/>
      <c r="GFU52" s="63"/>
      <c r="GFV52" s="63"/>
      <c r="GFW52" s="63"/>
      <c r="GFX52" s="64"/>
      <c r="GFY52" s="63"/>
      <c r="GFZ52" s="63"/>
      <c r="GGA52" s="63"/>
      <c r="GGB52" s="63"/>
      <c r="GGC52" s="63"/>
      <c r="GGD52" s="63"/>
      <c r="GGE52" s="63"/>
      <c r="GGF52" s="64"/>
      <c r="GGG52" s="63"/>
      <c r="GGH52" s="63"/>
      <c r="GGI52" s="63"/>
      <c r="GGJ52" s="63"/>
      <c r="GGK52" s="63"/>
      <c r="GGL52" s="63"/>
      <c r="GGM52" s="63"/>
      <c r="GGN52" s="64"/>
      <c r="GGO52" s="63"/>
      <c r="GGP52" s="63"/>
      <c r="GGQ52" s="63"/>
      <c r="GGR52" s="63"/>
      <c r="GGS52" s="63"/>
      <c r="GGT52" s="63"/>
      <c r="GGU52" s="63"/>
      <c r="GGV52" s="64"/>
      <c r="GGW52" s="63"/>
      <c r="GGX52" s="63"/>
      <c r="GGY52" s="63"/>
      <c r="GGZ52" s="63"/>
      <c r="GHA52" s="63"/>
      <c r="GHB52" s="63"/>
      <c r="GHC52" s="63"/>
      <c r="GHD52" s="64"/>
      <c r="GHE52" s="63"/>
      <c r="GHF52" s="63"/>
      <c r="GHG52" s="63"/>
      <c r="GHH52" s="63"/>
      <c r="GHI52" s="63"/>
      <c r="GHJ52" s="63"/>
      <c r="GHK52" s="63"/>
      <c r="GHL52" s="64"/>
      <c r="GHM52" s="63"/>
      <c r="GHN52" s="63"/>
      <c r="GHO52" s="63"/>
      <c r="GHP52" s="63"/>
      <c r="GHQ52" s="63"/>
      <c r="GHR52" s="63"/>
      <c r="GHS52" s="63"/>
      <c r="GHT52" s="64"/>
      <c r="GHU52" s="63"/>
      <c r="GHV52" s="63"/>
      <c r="GHW52" s="63"/>
      <c r="GHX52" s="63"/>
      <c r="GHY52" s="63"/>
      <c r="GHZ52" s="63"/>
      <c r="GIA52" s="63"/>
      <c r="GIB52" s="64"/>
      <c r="GIC52" s="63"/>
      <c r="GID52" s="63"/>
      <c r="GIE52" s="63"/>
      <c r="GIF52" s="63"/>
      <c r="GIG52" s="63"/>
      <c r="GIH52" s="63"/>
      <c r="GII52" s="63"/>
      <c r="GIJ52" s="64"/>
      <c r="GIK52" s="63"/>
      <c r="GIL52" s="63"/>
      <c r="GIM52" s="63"/>
      <c r="GIN52" s="63"/>
      <c r="GIO52" s="63"/>
      <c r="GIP52" s="63"/>
      <c r="GIQ52" s="63"/>
      <c r="GIR52" s="64"/>
      <c r="GIS52" s="63"/>
      <c r="GIT52" s="63"/>
      <c r="GIU52" s="63"/>
      <c r="GIV52" s="63"/>
      <c r="GIW52" s="63"/>
      <c r="GIX52" s="63"/>
      <c r="GIY52" s="63"/>
      <c r="GIZ52" s="64"/>
      <c r="GJA52" s="63"/>
      <c r="GJB52" s="63"/>
      <c r="GJC52" s="63"/>
      <c r="GJD52" s="63"/>
      <c r="GJE52" s="63"/>
      <c r="GJF52" s="63"/>
      <c r="GJG52" s="63"/>
      <c r="GJH52" s="64"/>
      <c r="GJI52" s="63"/>
      <c r="GJJ52" s="63"/>
      <c r="GJK52" s="63"/>
      <c r="GJL52" s="63"/>
      <c r="GJM52" s="63"/>
      <c r="GJN52" s="63"/>
      <c r="GJO52" s="63"/>
      <c r="GJP52" s="64"/>
      <c r="GJQ52" s="63"/>
      <c r="GJR52" s="63"/>
      <c r="GJS52" s="63"/>
      <c r="GJT52" s="63"/>
      <c r="GJU52" s="63"/>
      <c r="GJV52" s="63"/>
      <c r="GJW52" s="63"/>
      <c r="GJX52" s="64"/>
      <c r="GJY52" s="63"/>
      <c r="GJZ52" s="63"/>
      <c r="GKA52" s="63"/>
      <c r="GKB52" s="63"/>
      <c r="GKC52" s="63"/>
      <c r="GKD52" s="63"/>
      <c r="GKE52" s="63"/>
      <c r="GKF52" s="64"/>
      <c r="GKG52" s="63"/>
      <c r="GKH52" s="63"/>
      <c r="GKI52" s="63"/>
      <c r="GKJ52" s="63"/>
      <c r="GKK52" s="63"/>
      <c r="GKL52" s="63"/>
      <c r="GKM52" s="63"/>
      <c r="GKN52" s="64"/>
      <c r="GKO52" s="63"/>
      <c r="GKP52" s="63"/>
      <c r="GKQ52" s="63"/>
      <c r="GKR52" s="63"/>
      <c r="GKS52" s="63"/>
      <c r="GKT52" s="63"/>
      <c r="GKU52" s="63"/>
      <c r="GKV52" s="64"/>
      <c r="GKW52" s="63"/>
      <c r="GKX52" s="63"/>
      <c r="GKY52" s="63"/>
      <c r="GKZ52" s="63"/>
      <c r="GLA52" s="63"/>
      <c r="GLB52" s="63"/>
      <c r="GLC52" s="63"/>
      <c r="GLD52" s="64"/>
      <c r="GLE52" s="63"/>
      <c r="GLF52" s="63"/>
      <c r="GLG52" s="63"/>
      <c r="GLH52" s="63"/>
      <c r="GLI52" s="63"/>
      <c r="GLJ52" s="63"/>
      <c r="GLK52" s="63"/>
      <c r="GLL52" s="64"/>
      <c r="GLM52" s="63"/>
      <c r="GLN52" s="63"/>
      <c r="GLO52" s="63"/>
      <c r="GLP52" s="63"/>
      <c r="GLQ52" s="63"/>
      <c r="GLR52" s="63"/>
      <c r="GLS52" s="63"/>
      <c r="GLT52" s="64"/>
      <c r="GLU52" s="63"/>
      <c r="GLV52" s="63"/>
      <c r="GLW52" s="63"/>
      <c r="GLX52" s="63"/>
      <c r="GLY52" s="63"/>
      <c r="GLZ52" s="63"/>
      <c r="GMA52" s="63"/>
      <c r="GMB52" s="64"/>
      <c r="GMC52" s="63"/>
      <c r="GMD52" s="63"/>
      <c r="GME52" s="63"/>
      <c r="GMF52" s="63"/>
      <c r="GMG52" s="63"/>
      <c r="GMH52" s="63"/>
      <c r="GMI52" s="63"/>
      <c r="GMJ52" s="64"/>
      <c r="GMK52" s="63"/>
      <c r="GML52" s="63"/>
      <c r="GMM52" s="63"/>
      <c r="GMN52" s="63"/>
      <c r="GMO52" s="63"/>
      <c r="GMP52" s="63"/>
      <c r="GMQ52" s="63"/>
      <c r="GMR52" s="64"/>
      <c r="GMS52" s="63"/>
      <c r="GMT52" s="63"/>
      <c r="GMU52" s="63"/>
      <c r="GMV52" s="63"/>
      <c r="GMW52" s="63"/>
      <c r="GMX52" s="63"/>
      <c r="GMY52" s="63"/>
      <c r="GMZ52" s="64"/>
      <c r="GNA52" s="63"/>
      <c r="GNB52" s="63"/>
      <c r="GNC52" s="63"/>
      <c r="GND52" s="63"/>
      <c r="GNE52" s="63"/>
      <c r="GNF52" s="63"/>
      <c r="GNG52" s="63"/>
      <c r="GNH52" s="64"/>
      <c r="GNI52" s="63"/>
      <c r="GNJ52" s="63"/>
      <c r="GNK52" s="63"/>
      <c r="GNL52" s="63"/>
      <c r="GNM52" s="63"/>
      <c r="GNN52" s="63"/>
      <c r="GNO52" s="63"/>
      <c r="GNP52" s="64"/>
      <c r="GNQ52" s="63"/>
      <c r="GNR52" s="63"/>
      <c r="GNS52" s="63"/>
      <c r="GNT52" s="63"/>
      <c r="GNU52" s="63"/>
      <c r="GNV52" s="63"/>
      <c r="GNW52" s="63"/>
      <c r="GNX52" s="64"/>
      <c r="GNY52" s="63"/>
      <c r="GNZ52" s="63"/>
      <c r="GOA52" s="63"/>
      <c r="GOB52" s="63"/>
      <c r="GOC52" s="63"/>
      <c r="GOD52" s="63"/>
      <c r="GOE52" s="63"/>
      <c r="GOF52" s="64"/>
      <c r="GOG52" s="63"/>
      <c r="GOH52" s="63"/>
      <c r="GOI52" s="63"/>
      <c r="GOJ52" s="63"/>
      <c r="GOK52" s="63"/>
      <c r="GOL52" s="63"/>
      <c r="GOM52" s="63"/>
      <c r="GON52" s="64"/>
      <c r="GOO52" s="63"/>
      <c r="GOP52" s="63"/>
      <c r="GOQ52" s="63"/>
      <c r="GOR52" s="63"/>
      <c r="GOS52" s="63"/>
      <c r="GOT52" s="63"/>
      <c r="GOU52" s="63"/>
      <c r="GOV52" s="64"/>
      <c r="GOW52" s="63"/>
      <c r="GOX52" s="63"/>
      <c r="GOY52" s="63"/>
      <c r="GOZ52" s="63"/>
      <c r="GPA52" s="63"/>
      <c r="GPB52" s="63"/>
      <c r="GPC52" s="63"/>
      <c r="GPD52" s="64"/>
      <c r="GPE52" s="63"/>
      <c r="GPF52" s="63"/>
      <c r="GPG52" s="63"/>
      <c r="GPH52" s="63"/>
      <c r="GPI52" s="63"/>
      <c r="GPJ52" s="63"/>
      <c r="GPK52" s="63"/>
      <c r="GPL52" s="64"/>
      <c r="GPM52" s="63"/>
      <c r="GPN52" s="63"/>
      <c r="GPO52" s="63"/>
      <c r="GPP52" s="63"/>
      <c r="GPQ52" s="63"/>
      <c r="GPR52" s="63"/>
      <c r="GPS52" s="63"/>
      <c r="GPT52" s="64"/>
      <c r="GPU52" s="63"/>
      <c r="GPV52" s="63"/>
      <c r="GPW52" s="63"/>
      <c r="GPX52" s="63"/>
      <c r="GPY52" s="63"/>
      <c r="GPZ52" s="63"/>
      <c r="GQA52" s="63"/>
      <c r="GQB52" s="64"/>
      <c r="GQC52" s="63"/>
      <c r="GQD52" s="63"/>
      <c r="GQE52" s="63"/>
      <c r="GQF52" s="63"/>
      <c r="GQG52" s="63"/>
      <c r="GQH52" s="63"/>
      <c r="GQI52" s="63"/>
      <c r="GQJ52" s="64"/>
      <c r="GQK52" s="63"/>
      <c r="GQL52" s="63"/>
      <c r="GQM52" s="63"/>
      <c r="GQN52" s="63"/>
      <c r="GQO52" s="63"/>
      <c r="GQP52" s="63"/>
      <c r="GQQ52" s="63"/>
      <c r="GQR52" s="64"/>
      <c r="GQS52" s="63"/>
      <c r="GQT52" s="63"/>
      <c r="GQU52" s="63"/>
      <c r="GQV52" s="63"/>
      <c r="GQW52" s="63"/>
      <c r="GQX52" s="63"/>
      <c r="GQY52" s="63"/>
      <c r="GQZ52" s="64"/>
      <c r="GRA52" s="63"/>
      <c r="GRB52" s="63"/>
      <c r="GRC52" s="63"/>
      <c r="GRD52" s="63"/>
      <c r="GRE52" s="63"/>
      <c r="GRF52" s="63"/>
      <c r="GRG52" s="63"/>
      <c r="GRH52" s="64"/>
      <c r="GRI52" s="63"/>
      <c r="GRJ52" s="63"/>
      <c r="GRK52" s="63"/>
      <c r="GRL52" s="63"/>
      <c r="GRM52" s="63"/>
      <c r="GRN52" s="63"/>
      <c r="GRO52" s="63"/>
      <c r="GRP52" s="64"/>
      <c r="GRQ52" s="63"/>
      <c r="GRR52" s="63"/>
      <c r="GRS52" s="63"/>
      <c r="GRT52" s="63"/>
      <c r="GRU52" s="63"/>
      <c r="GRV52" s="63"/>
      <c r="GRW52" s="63"/>
      <c r="GRX52" s="64"/>
      <c r="GRY52" s="63"/>
      <c r="GRZ52" s="63"/>
      <c r="GSA52" s="63"/>
      <c r="GSB52" s="63"/>
      <c r="GSC52" s="63"/>
      <c r="GSD52" s="63"/>
      <c r="GSE52" s="63"/>
      <c r="GSF52" s="64"/>
      <c r="GSG52" s="63"/>
      <c r="GSH52" s="63"/>
      <c r="GSI52" s="63"/>
      <c r="GSJ52" s="63"/>
      <c r="GSK52" s="63"/>
      <c r="GSL52" s="63"/>
      <c r="GSM52" s="63"/>
      <c r="GSN52" s="64"/>
      <c r="GSO52" s="63"/>
      <c r="GSP52" s="63"/>
      <c r="GSQ52" s="63"/>
      <c r="GSR52" s="63"/>
      <c r="GSS52" s="63"/>
      <c r="GST52" s="63"/>
      <c r="GSU52" s="63"/>
      <c r="GSV52" s="64"/>
      <c r="GSW52" s="63"/>
      <c r="GSX52" s="63"/>
      <c r="GSY52" s="63"/>
      <c r="GSZ52" s="63"/>
      <c r="GTA52" s="63"/>
      <c r="GTB52" s="63"/>
      <c r="GTC52" s="63"/>
      <c r="GTD52" s="64"/>
      <c r="GTE52" s="63"/>
      <c r="GTF52" s="63"/>
      <c r="GTG52" s="63"/>
      <c r="GTH52" s="63"/>
      <c r="GTI52" s="63"/>
      <c r="GTJ52" s="63"/>
      <c r="GTK52" s="63"/>
      <c r="GTL52" s="64"/>
      <c r="GTM52" s="63"/>
      <c r="GTN52" s="63"/>
      <c r="GTO52" s="63"/>
      <c r="GTP52" s="63"/>
      <c r="GTQ52" s="63"/>
      <c r="GTR52" s="63"/>
      <c r="GTS52" s="63"/>
      <c r="GTT52" s="64"/>
      <c r="GTU52" s="63"/>
      <c r="GTV52" s="63"/>
      <c r="GTW52" s="63"/>
      <c r="GTX52" s="63"/>
      <c r="GTY52" s="63"/>
      <c r="GTZ52" s="63"/>
      <c r="GUA52" s="63"/>
      <c r="GUB52" s="64"/>
      <c r="GUC52" s="63"/>
      <c r="GUD52" s="63"/>
      <c r="GUE52" s="63"/>
      <c r="GUF52" s="63"/>
      <c r="GUG52" s="63"/>
      <c r="GUH52" s="63"/>
      <c r="GUI52" s="63"/>
      <c r="GUJ52" s="64"/>
      <c r="GUK52" s="63"/>
      <c r="GUL52" s="63"/>
      <c r="GUM52" s="63"/>
      <c r="GUN52" s="63"/>
      <c r="GUO52" s="63"/>
      <c r="GUP52" s="63"/>
      <c r="GUQ52" s="63"/>
      <c r="GUR52" s="64"/>
      <c r="GUS52" s="63"/>
      <c r="GUT52" s="63"/>
      <c r="GUU52" s="63"/>
      <c r="GUV52" s="63"/>
      <c r="GUW52" s="63"/>
      <c r="GUX52" s="63"/>
      <c r="GUY52" s="63"/>
      <c r="GUZ52" s="64"/>
      <c r="GVA52" s="63"/>
      <c r="GVB52" s="63"/>
      <c r="GVC52" s="63"/>
      <c r="GVD52" s="63"/>
      <c r="GVE52" s="63"/>
      <c r="GVF52" s="63"/>
      <c r="GVG52" s="63"/>
      <c r="GVH52" s="64"/>
      <c r="GVI52" s="63"/>
      <c r="GVJ52" s="63"/>
      <c r="GVK52" s="63"/>
      <c r="GVL52" s="63"/>
      <c r="GVM52" s="63"/>
      <c r="GVN52" s="63"/>
      <c r="GVO52" s="63"/>
      <c r="GVP52" s="64"/>
      <c r="GVQ52" s="63"/>
      <c r="GVR52" s="63"/>
      <c r="GVS52" s="63"/>
      <c r="GVT52" s="63"/>
      <c r="GVU52" s="63"/>
      <c r="GVV52" s="63"/>
      <c r="GVW52" s="63"/>
      <c r="GVX52" s="64"/>
      <c r="GVY52" s="63"/>
      <c r="GVZ52" s="63"/>
      <c r="GWA52" s="63"/>
      <c r="GWB52" s="63"/>
      <c r="GWC52" s="63"/>
      <c r="GWD52" s="63"/>
      <c r="GWE52" s="63"/>
      <c r="GWF52" s="64"/>
      <c r="GWG52" s="63"/>
      <c r="GWH52" s="63"/>
      <c r="GWI52" s="63"/>
      <c r="GWJ52" s="63"/>
      <c r="GWK52" s="63"/>
      <c r="GWL52" s="63"/>
      <c r="GWM52" s="63"/>
      <c r="GWN52" s="64"/>
      <c r="GWO52" s="63"/>
      <c r="GWP52" s="63"/>
      <c r="GWQ52" s="63"/>
      <c r="GWR52" s="63"/>
      <c r="GWS52" s="63"/>
      <c r="GWT52" s="63"/>
      <c r="GWU52" s="63"/>
      <c r="GWV52" s="64"/>
      <c r="GWW52" s="63"/>
      <c r="GWX52" s="63"/>
      <c r="GWY52" s="63"/>
      <c r="GWZ52" s="63"/>
      <c r="GXA52" s="63"/>
      <c r="GXB52" s="63"/>
      <c r="GXC52" s="63"/>
      <c r="GXD52" s="64"/>
      <c r="GXE52" s="63"/>
      <c r="GXF52" s="63"/>
      <c r="GXG52" s="63"/>
      <c r="GXH52" s="63"/>
      <c r="GXI52" s="63"/>
      <c r="GXJ52" s="63"/>
      <c r="GXK52" s="63"/>
      <c r="GXL52" s="64"/>
      <c r="GXM52" s="63"/>
      <c r="GXN52" s="63"/>
      <c r="GXO52" s="63"/>
      <c r="GXP52" s="63"/>
      <c r="GXQ52" s="63"/>
      <c r="GXR52" s="63"/>
      <c r="GXS52" s="63"/>
      <c r="GXT52" s="64"/>
      <c r="GXU52" s="63"/>
      <c r="GXV52" s="63"/>
      <c r="GXW52" s="63"/>
      <c r="GXX52" s="63"/>
      <c r="GXY52" s="63"/>
      <c r="GXZ52" s="63"/>
      <c r="GYA52" s="63"/>
      <c r="GYB52" s="64"/>
      <c r="GYC52" s="63"/>
      <c r="GYD52" s="63"/>
      <c r="GYE52" s="63"/>
      <c r="GYF52" s="63"/>
      <c r="GYG52" s="63"/>
      <c r="GYH52" s="63"/>
      <c r="GYI52" s="63"/>
      <c r="GYJ52" s="64"/>
      <c r="GYK52" s="63"/>
      <c r="GYL52" s="63"/>
      <c r="GYM52" s="63"/>
      <c r="GYN52" s="63"/>
      <c r="GYO52" s="63"/>
      <c r="GYP52" s="63"/>
      <c r="GYQ52" s="63"/>
      <c r="GYR52" s="64"/>
      <c r="GYS52" s="63"/>
      <c r="GYT52" s="63"/>
      <c r="GYU52" s="63"/>
      <c r="GYV52" s="63"/>
      <c r="GYW52" s="63"/>
      <c r="GYX52" s="63"/>
      <c r="GYY52" s="63"/>
      <c r="GYZ52" s="64"/>
      <c r="GZA52" s="63"/>
      <c r="GZB52" s="63"/>
      <c r="GZC52" s="63"/>
      <c r="GZD52" s="63"/>
      <c r="GZE52" s="63"/>
      <c r="GZF52" s="63"/>
      <c r="GZG52" s="63"/>
      <c r="GZH52" s="64"/>
      <c r="GZI52" s="63"/>
      <c r="GZJ52" s="63"/>
      <c r="GZK52" s="63"/>
      <c r="GZL52" s="63"/>
      <c r="GZM52" s="63"/>
      <c r="GZN52" s="63"/>
      <c r="GZO52" s="63"/>
      <c r="GZP52" s="64"/>
      <c r="GZQ52" s="63"/>
      <c r="GZR52" s="63"/>
      <c r="GZS52" s="63"/>
      <c r="GZT52" s="63"/>
      <c r="GZU52" s="63"/>
      <c r="GZV52" s="63"/>
      <c r="GZW52" s="63"/>
      <c r="GZX52" s="64"/>
      <c r="GZY52" s="63"/>
      <c r="GZZ52" s="63"/>
      <c r="HAA52" s="63"/>
      <c r="HAB52" s="63"/>
      <c r="HAC52" s="63"/>
      <c r="HAD52" s="63"/>
      <c r="HAE52" s="63"/>
      <c r="HAF52" s="64"/>
      <c r="HAG52" s="63"/>
      <c r="HAH52" s="63"/>
      <c r="HAI52" s="63"/>
      <c r="HAJ52" s="63"/>
      <c r="HAK52" s="63"/>
      <c r="HAL52" s="63"/>
      <c r="HAM52" s="63"/>
      <c r="HAN52" s="64"/>
      <c r="HAO52" s="63"/>
      <c r="HAP52" s="63"/>
      <c r="HAQ52" s="63"/>
      <c r="HAR52" s="63"/>
      <c r="HAS52" s="63"/>
      <c r="HAT52" s="63"/>
      <c r="HAU52" s="63"/>
      <c r="HAV52" s="64"/>
      <c r="HAW52" s="63"/>
      <c r="HAX52" s="63"/>
      <c r="HAY52" s="63"/>
      <c r="HAZ52" s="63"/>
      <c r="HBA52" s="63"/>
      <c r="HBB52" s="63"/>
      <c r="HBC52" s="63"/>
      <c r="HBD52" s="64"/>
      <c r="HBE52" s="63"/>
      <c r="HBF52" s="63"/>
      <c r="HBG52" s="63"/>
      <c r="HBH52" s="63"/>
      <c r="HBI52" s="63"/>
      <c r="HBJ52" s="63"/>
      <c r="HBK52" s="63"/>
      <c r="HBL52" s="64"/>
      <c r="HBM52" s="63"/>
      <c r="HBN52" s="63"/>
      <c r="HBO52" s="63"/>
      <c r="HBP52" s="63"/>
      <c r="HBQ52" s="63"/>
      <c r="HBR52" s="63"/>
      <c r="HBS52" s="63"/>
      <c r="HBT52" s="64"/>
      <c r="HBU52" s="63"/>
      <c r="HBV52" s="63"/>
      <c r="HBW52" s="63"/>
      <c r="HBX52" s="63"/>
      <c r="HBY52" s="63"/>
      <c r="HBZ52" s="63"/>
      <c r="HCA52" s="63"/>
      <c r="HCB52" s="64"/>
      <c r="HCC52" s="63"/>
      <c r="HCD52" s="63"/>
      <c r="HCE52" s="63"/>
      <c r="HCF52" s="63"/>
      <c r="HCG52" s="63"/>
      <c r="HCH52" s="63"/>
      <c r="HCI52" s="63"/>
      <c r="HCJ52" s="64"/>
      <c r="HCK52" s="63"/>
      <c r="HCL52" s="63"/>
      <c r="HCM52" s="63"/>
      <c r="HCN52" s="63"/>
      <c r="HCO52" s="63"/>
      <c r="HCP52" s="63"/>
      <c r="HCQ52" s="63"/>
      <c r="HCR52" s="64"/>
      <c r="HCS52" s="63"/>
      <c r="HCT52" s="63"/>
      <c r="HCU52" s="63"/>
      <c r="HCV52" s="63"/>
      <c r="HCW52" s="63"/>
      <c r="HCX52" s="63"/>
      <c r="HCY52" s="63"/>
      <c r="HCZ52" s="64"/>
      <c r="HDA52" s="63"/>
      <c r="HDB52" s="63"/>
      <c r="HDC52" s="63"/>
      <c r="HDD52" s="63"/>
      <c r="HDE52" s="63"/>
      <c r="HDF52" s="63"/>
      <c r="HDG52" s="63"/>
      <c r="HDH52" s="64"/>
      <c r="HDI52" s="63"/>
      <c r="HDJ52" s="63"/>
      <c r="HDK52" s="63"/>
      <c r="HDL52" s="63"/>
      <c r="HDM52" s="63"/>
      <c r="HDN52" s="63"/>
      <c r="HDO52" s="63"/>
      <c r="HDP52" s="64"/>
      <c r="HDQ52" s="63"/>
      <c r="HDR52" s="63"/>
      <c r="HDS52" s="63"/>
      <c r="HDT52" s="63"/>
      <c r="HDU52" s="63"/>
      <c r="HDV52" s="63"/>
      <c r="HDW52" s="63"/>
      <c r="HDX52" s="64"/>
      <c r="HDY52" s="63"/>
      <c r="HDZ52" s="63"/>
      <c r="HEA52" s="63"/>
      <c r="HEB52" s="63"/>
      <c r="HEC52" s="63"/>
      <c r="HED52" s="63"/>
      <c r="HEE52" s="63"/>
      <c r="HEF52" s="64"/>
      <c r="HEG52" s="63"/>
      <c r="HEH52" s="63"/>
      <c r="HEI52" s="63"/>
      <c r="HEJ52" s="63"/>
      <c r="HEK52" s="63"/>
      <c r="HEL52" s="63"/>
      <c r="HEM52" s="63"/>
      <c r="HEN52" s="64"/>
      <c r="HEO52" s="63"/>
      <c r="HEP52" s="63"/>
      <c r="HEQ52" s="63"/>
      <c r="HER52" s="63"/>
      <c r="HES52" s="63"/>
      <c r="HET52" s="63"/>
      <c r="HEU52" s="63"/>
      <c r="HEV52" s="64"/>
      <c r="HEW52" s="63"/>
      <c r="HEX52" s="63"/>
      <c r="HEY52" s="63"/>
      <c r="HEZ52" s="63"/>
      <c r="HFA52" s="63"/>
      <c r="HFB52" s="63"/>
      <c r="HFC52" s="63"/>
      <c r="HFD52" s="64"/>
      <c r="HFE52" s="63"/>
      <c r="HFF52" s="63"/>
      <c r="HFG52" s="63"/>
      <c r="HFH52" s="63"/>
      <c r="HFI52" s="63"/>
      <c r="HFJ52" s="63"/>
      <c r="HFK52" s="63"/>
      <c r="HFL52" s="64"/>
      <c r="HFM52" s="63"/>
      <c r="HFN52" s="63"/>
      <c r="HFO52" s="63"/>
      <c r="HFP52" s="63"/>
      <c r="HFQ52" s="63"/>
      <c r="HFR52" s="63"/>
      <c r="HFS52" s="63"/>
      <c r="HFT52" s="64"/>
      <c r="HFU52" s="63"/>
      <c r="HFV52" s="63"/>
      <c r="HFW52" s="63"/>
      <c r="HFX52" s="63"/>
      <c r="HFY52" s="63"/>
      <c r="HFZ52" s="63"/>
      <c r="HGA52" s="63"/>
      <c r="HGB52" s="64"/>
      <c r="HGC52" s="63"/>
      <c r="HGD52" s="63"/>
      <c r="HGE52" s="63"/>
      <c r="HGF52" s="63"/>
      <c r="HGG52" s="63"/>
      <c r="HGH52" s="63"/>
      <c r="HGI52" s="63"/>
      <c r="HGJ52" s="64"/>
      <c r="HGK52" s="63"/>
      <c r="HGL52" s="63"/>
      <c r="HGM52" s="63"/>
      <c r="HGN52" s="63"/>
      <c r="HGO52" s="63"/>
      <c r="HGP52" s="63"/>
      <c r="HGQ52" s="63"/>
      <c r="HGR52" s="64"/>
      <c r="HGS52" s="63"/>
      <c r="HGT52" s="63"/>
      <c r="HGU52" s="63"/>
      <c r="HGV52" s="63"/>
      <c r="HGW52" s="63"/>
      <c r="HGX52" s="63"/>
      <c r="HGY52" s="63"/>
      <c r="HGZ52" s="64"/>
      <c r="HHA52" s="63"/>
      <c r="HHB52" s="63"/>
      <c r="HHC52" s="63"/>
      <c r="HHD52" s="63"/>
      <c r="HHE52" s="63"/>
      <c r="HHF52" s="63"/>
      <c r="HHG52" s="63"/>
      <c r="HHH52" s="64"/>
      <c r="HHI52" s="63"/>
      <c r="HHJ52" s="63"/>
      <c r="HHK52" s="63"/>
      <c r="HHL52" s="63"/>
      <c r="HHM52" s="63"/>
      <c r="HHN52" s="63"/>
      <c r="HHO52" s="63"/>
      <c r="HHP52" s="64"/>
      <c r="HHQ52" s="63"/>
      <c r="HHR52" s="63"/>
      <c r="HHS52" s="63"/>
      <c r="HHT52" s="63"/>
      <c r="HHU52" s="63"/>
      <c r="HHV52" s="63"/>
      <c r="HHW52" s="63"/>
      <c r="HHX52" s="64"/>
      <c r="HHY52" s="63"/>
      <c r="HHZ52" s="63"/>
      <c r="HIA52" s="63"/>
      <c r="HIB52" s="63"/>
      <c r="HIC52" s="63"/>
      <c r="HID52" s="63"/>
      <c r="HIE52" s="63"/>
      <c r="HIF52" s="64"/>
      <c r="HIG52" s="63"/>
      <c r="HIH52" s="63"/>
      <c r="HII52" s="63"/>
      <c r="HIJ52" s="63"/>
      <c r="HIK52" s="63"/>
      <c r="HIL52" s="63"/>
      <c r="HIM52" s="63"/>
      <c r="HIN52" s="64"/>
      <c r="HIO52" s="63"/>
      <c r="HIP52" s="63"/>
      <c r="HIQ52" s="63"/>
      <c r="HIR52" s="63"/>
      <c r="HIS52" s="63"/>
      <c r="HIT52" s="63"/>
      <c r="HIU52" s="63"/>
      <c r="HIV52" s="64"/>
      <c r="HIW52" s="63"/>
      <c r="HIX52" s="63"/>
      <c r="HIY52" s="63"/>
      <c r="HIZ52" s="63"/>
      <c r="HJA52" s="63"/>
      <c r="HJB52" s="63"/>
      <c r="HJC52" s="63"/>
      <c r="HJD52" s="64"/>
      <c r="HJE52" s="63"/>
      <c r="HJF52" s="63"/>
      <c r="HJG52" s="63"/>
      <c r="HJH52" s="63"/>
      <c r="HJI52" s="63"/>
      <c r="HJJ52" s="63"/>
      <c r="HJK52" s="63"/>
      <c r="HJL52" s="64"/>
      <c r="HJM52" s="63"/>
      <c r="HJN52" s="63"/>
      <c r="HJO52" s="63"/>
      <c r="HJP52" s="63"/>
      <c r="HJQ52" s="63"/>
      <c r="HJR52" s="63"/>
      <c r="HJS52" s="63"/>
      <c r="HJT52" s="64"/>
      <c r="HJU52" s="63"/>
      <c r="HJV52" s="63"/>
      <c r="HJW52" s="63"/>
      <c r="HJX52" s="63"/>
      <c r="HJY52" s="63"/>
      <c r="HJZ52" s="63"/>
      <c r="HKA52" s="63"/>
      <c r="HKB52" s="64"/>
      <c r="HKC52" s="63"/>
      <c r="HKD52" s="63"/>
      <c r="HKE52" s="63"/>
      <c r="HKF52" s="63"/>
      <c r="HKG52" s="63"/>
      <c r="HKH52" s="63"/>
      <c r="HKI52" s="63"/>
      <c r="HKJ52" s="64"/>
      <c r="HKK52" s="63"/>
      <c r="HKL52" s="63"/>
      <c r="HKM52" s="63"/>
      <c r="HKN52" s="63"/>
      <c r="HKO52" s="63"/>
      <c r="HKP52" s="63"/>
      <c r="HKQ52" s="63"/>
      <c r="HKR52" s="64"/>
      <c r="HKS52" s="63"/>
      <c r="HKT52" s="63"/>
      <c r="HKU52" s="63"/>
      <c r="HKV52" s="63"/>
      <c r="HKW52" s="63"/>
      <c r="HKX52" s="63"/>
      <c r="HKY52" s="63"/>
      <c r="HKZ52" s="64"/>
      <c r="HLA52" s="63"/>
      <c r="HLB52" s="63"/>
      <c r="HLC52" s="63"/>
      <c r="HLD52" s="63"/>
      <c r="HLE52" s="63"/>
      <c r="HLF52" s="63"/>
      <c r="HLG52" s="63"/>
      <c r="HLH52" s="64"/>
      <c r="HLI52" s="63"/>
      <c r="HLJ52" s="63"/>
      <c r="HLK52" s="63"/>
      <c r="HLL52" s="63"/>
      <c r="HLM52" s="63"/>
      <c r="HLN52" s="63"/>
      <c r="HLO52" s="63"/>
      <c r="HLP52" s="64"/>
      <c r="HLQ52" s="63"/>
      <c r="HLR52" s="63"/>
      <c r="HLS52" s="63"/>
      <c r="HLT52" s="63"/>
      <c r="HLU52" s="63"/>
      <c r="HLV52" s="63"/>
      <c r="HLW52" s="63"/>
      <c r="HLX52" s="64"/>
      <c r="HLY52" s="63"/>
      <c r="HLZ52" s="63"/>
      <c r="HMA52" s="63"/>
      <c r="HMB52" s="63"/>
      <c r="HMC52" s="63"/>
      <c r="HMD52" s="63"/>
      <c r="HME52" s="63"/>
      <c r="HMF52" s="64"/>
      <c r="HMG52" s="63"/>
      <c r="HMH52" s="63"/>
      <c r="HMI52" s="63"/>
      <c r="HMJ52" s="63"/>
      <c r="HMK52" s="63"/>
      <c r="HML52" s="63"/>
      <c r="HMM52" s="63"/>
      <c r="HMN52" s="64"/>
      <c r="HMO52" s="63"/>
      <c r="HMP52" s="63"/>
      <c r="HMQ52" s="63"/>
      <c r="HMR52" s="63"/>
      <c r="HMS52" s="63"/>
      <c r="HMT52" s="63"/>
      <c r="HMU52" s="63"/>
      <c r="HMV52" s="64"/>
      <c r="HMW52" s="63"/>
      <c r="HMX52" s="63"/>
      <c r="HMY52" s="63"/>
      <c r="HMZ52" s="63"/>
      <c r="HNA52" s="63"/>
      <c r="HNB52" s="63"/>
      <c r="HNC52" s="63"/>
      <c r="HND52" s="64"/>
      <c r="HNE52" s="63"/>
      <c r="HNF52" s="63"/>
      <c r="HNG52" s="63"/>
      <c r="HNH52" s="63"/>
      <c r="HNI52" s="63"/>
      <c r="HNJ52" s="63"/>
      <c r="HNK52" s="63"/>
      <c r="HNL52" s="64"/>
      <c r="HNM52" s="63"/>
      <c r="HNN52" s="63"/>
      <c r="HNO52" s="63"/>
      <c r="HNP52" s="63"/>
      <c r="HNQ52" s="63"/>
      <c r="HNR52" s="63"/>
      <c r="HNS52" s="63"/>
      <c r="HNT52" s="64"/>
      <c r="HNU52" s="63"/>
      <c r="HNV52" s="63"/>
      <c r="HNW52" s="63"/>
      <c r="HNX52" s="63"/>
      <c r="HNY52" s="63"/>
      <c r="HNZ52" s="63"/>
      <c r="HOA52" s="63"/>
      <c r="HOB52" s="64"/>
      <c r="HOC52" s="63"/>
      <c r="HOD52" s="63"/>
      <c r="HOE52" s="63"/>
      <c r="HOF52" s="63"/>
      <c r="HOG52" s="63"/>
      <c r="HOH52" s="63"/>
      <c r="HOI52" s="63"/>
      <c r="HOJ52" s="64"/>
      <c r="HOK52" s="63"/>
      <c r="HOL52" s="63"/>
      <c r="HOM52" s="63"/>
      <c r="HON52" s="63"/>
      <c r="HOO52" s="63"/>
      <c r="HOP52" s="63"/>
      <c r="HOQ52" s="63"/>
      <c r="HOR52" s="64"/>
      <c r="HOS52" s="63"/>
      <c r="HOT52" s="63"/>
      <c r="HOU52" s="63"/>
      <c r="HOV52" s="63"/>
      <c r="HOW52" s="63"/>
      <c r="HOX52" s="63"/>
      <c r="HOY52" s="63"/>
      <c r="HOZ52" s="64"/>
      <c r="HPA52" s="63"/>
      <c r="HPB52" s="63"/>
      <c r="HPC52" s="63"/>
      <c r="HPD52" s="63"/>
      <c r="HPE52" s="63"/>
      <c r="HPF52" s="63"/>
      <c r="HPG52" s="63"/>
      <c r="HPH52" s="64"/>
      <c r="HPI52" s="63"/>
      <c r="HPJ52" s="63"/>
      <c r="HPK52" s="63"/>
      <c r="HPL52" s="63"/>
      <c r="HPM52" s="63"/>
      <c r="HPN52" s="63"/>
      <c r="HPO52" s="63"/>
      <c r="HPP52" s="64"/>
      <c r="HPQ52" s="63"/>
      <c r="HPR52" s="63"/>
      <c r="HPS52" s="63"/>
      <c r="HPT52" s="63"/>
      <c r="HPU52" s="63"/>
      <c r="HPV52" s="63"/>
      <c r="HPW52" s="63"/>
      <c r="HPX52" s="64"/>
      <c r="HPY52" s="63"/>
      <c r="HPZ52" s="63"/>
      <c r="HQA52" s="63"/>
      <c r="HQB52" s="63"/>
      <c r="HQC52" s="63"/>
      <c r="HQD52" s="63"/>
      <c r="HQE52" s="63"/>
      <c r="HQF52" s="64"/>
      <c r="HQG52" s="63"/>
      <c r="HQH52" s="63"/>
      <c r="HQI52" s="63"/>
      <c r="HQJ52" s="63"/>
      <c r="HQK52" s="63"/>
      <c r="HQL52" s="63"/>
      <c r="HQM52" s="63"/>
      <c r="HQN52" s="64"/>
      <c r="HQO52" s="63"/>
      <c r="HQP52" s="63"/>
      <c r="HQQ52" s="63"/>
      <c r="HQR52" s="63"/>
      <c r="HQS52" s="63"/>
      <c r="HQT52" s="63"/>
      <c r="HQU52" s="63"/>
      <c r="HQV52" s="64"/>
      <c r="HQW52" s="63"/>
      <c r="HQX52" s="63"/>
      <c r="HQY52" s="63"/>
      <c r="HQZ52" s="63"/>
      <c r="HRA52" s="63"/>
      <c r="HRB52" s="63"/>
      <c r="HRC52" s="63"/>
      <c r="HRD52" s="64"/>
      <c r="HRE52" s="63"/>
      <c r="HRF52" s="63"/>
      <c r="HRG52" s="63"/>
      <c r="HRH52" s="63"/>
      <c r="HRI52" s="63"/>
      <c r="HRJ52" s="63"/>
      <c r="HRK52" s="63"/>
      <c r="HRL52" s="64"/>
      <c r="HRM52" s="63"/>
      <c r="HRN52" s="63"/>
      <c r="HRO52" s="63"/>
      <c r="HRP52" s="63"/>
      <c r="HRQ52" s="63"/>
      <c r="HRR52" s="63"/>
      <c r="HRS52" s="63"/>
      <c r="HRT52" s="64"/>
      <c r="HRU52" s="63"/>
      <c r="HRV52" s="63"/>
      <c r="HRW52" s="63"/>
      <c r="HRX52" s="63"/>
      <c r="HRY52" s="63"/>
      <c r="HRZ52" s="63"/>
      <c r="HSA52" s="63"/>
      <c r="HSB52" s="64"/>
      <c r="HSC52" s="63"/>
      <c r="HSD52" s="63"/>
      <c r="HSE52" s="63"/>
      <c r="HSF52" s="63"/>
      <c r="HSG52" s="63"/>
      <c r="HSH52" s="63"/>
      <c r="HSI52" s="63"/>
      <c r="HSJ52" s="64"/>
      <c r="HSK52" s="63"/>
      <c r="HSL52" s="63"/>
      <c r="HSM52" s="63"/>
      <c r="HSN52" s="63"/>
      <c r="HSO52" s="63"/>
      <c r="HSP52" s="63"/>
      <c r="HSQ52" s="63"/>
      <c r="HSR52" s="64"/>
      <c r="HSS52" s="63"/>
      <c r="HST52" s="63"/>
      <c r="HSU52" s="63"/>
      <c r="HSV52" s="63"/>
      <c r="HSW52" s="63"/>
      <c r="HSX52" s="63"/>
      <c r="HSY52" s="63"/>
      <c r="HSZ52" s="64"/>
      <c r="HTA52" s="63"/>
      <c r="HTB52" s="63"/>
      <c r="HTC52" s="63"/>
      <c r="HTD52" s="63"/>
      <c r="HTE52" s="63"/>
      <c r="HTF52" s="63"/>
      <c r="HTG52" s="63"/>
      <c r="HTH52" s="64"/>
      <c r="HTI52" s="63"/>
      <c r="HTJ52" s="63"/>
      <c r="HTK52" s="63"/>
      <c r="HTL52" s="63"/>
      <c r="HTM52" s="63"/>
      <c r="HTN52" s="63"/>
      <c r="HTO52" s="63"/>
      <c r="HTP52" s="64"/>
      <c r="HTQ52" s="63"/>
      <c r="HTR52" s="63"/>
      <c r="HTS52" s="63"/>
      <c r="HTT52" s="63"/>
      <c r="HTU52" s="63"/>
      <c r="HTV52" s="63"/>
      <c r="HTW52" s="63"/>
      <c r="HTX52" s="64"/>
      <c r="HTY52" s="63"/>
      <c r="HTZ52" s="63"/>
      <c r="HUA52" s="63"/>
      <c r="HUB52" s="63"/>
      <c r="HUC52" s="63"/>
      <c r="HUD52" s="63"/>
      <c r="HUE52" s="63"/>
      <c r="HUF52" s="64"/>
      <c r="HUG52" s="63"/>
      <c r="HUH52" s="63"/>
      <c r="HUI52" s="63"/>
      <c r="HUJ52" s="63"/>
      <c r="HUK52" s="63"/>
      <c r="HUL52" s="63"/>
      <c r="HUM52" s="63"/>
      <c r="HUN52" s="64"/>
      <c r="HUO52" s="63"/>
      <c r="HUP52" s="63"/>
      <c r="HUQ52" s="63"/>
      <c r="HUR52" s="63"/>
      <c r="HUS52" s="63"/>
      <c r="HUT52" s="63"/>
      <c r="HUU52" s="63"/>
      <c r="HUV52" s="64"/>
      <c r="HUW52" s="63"/>
      <c r="HUX52" s="63"/>
      <c r="HUY52" s="63"/>
      <c r="HUZ52" s="63"/>
      <c r="HVA52" s="63"/>
      <c r="HVB52" s="63"/>
      <c r="HVC52" s="63"/>
      <c r="HVD52" s="64"/>
      <c r="HVE52" s="63"/>
      <c r="HVF52" s="63"/>
      <c r="HVG52" s="63"/>
      <c r="HVH52" s="63"/>
      <c r="HVI52" s="63"/>
      <c r="HVJ52" s="63"/>
      <c r="HVK52" s="63"/>
      <c r="HVL52" s="64"/>
      <c r="HVM52" s="63"/>
      <c r="HVN52" s="63"/>
      <c r="HVO52" s="63"/>
      <c r="HVP52" s="63"/>
      <c r="HVQ52" s="63"/>
      <c r="HVR52" s="63"/>
      <c r="HVS52" s="63"/>
      <c r="HVT52" s="64"/>
      <c r="HVU52" s="63"/>
      <c r="HVV52" s="63"/>
      <c r="HVW52" s="63"/>
      <c r="HVX52" s="63"/>
      <c r="HVY52" s="63"/>
      <c r="HVZ52" s="63"/>
      <c r="HWA52" s="63"/>
      <c r="HWB52" s="64"/>
      <c r="HWC52" s="63"/>
      <c r="HWD52" s="63"/>
      <c r="HWE52" s="63"/>
      <c r="HWF52" s="63"/>
      <c r="HWG52" s="63"/>
      <c r="HWH52" s="63"/>
      <c r="HWI52" s="63"/>
      <c r="HWJ52" s="64"/>
      <c r="HWK52" s="63"/>
      <c r="HWL52" s="63"/>
      <c r="HWM52" s="63"/>
      <c r="HWN52" s="63"/>
      <c r="HWO52" s="63"/>
      <c r="HWP52" s="63"/>
      <c r="HWQ52" s="63"/>
      <c r="HWR52" s="64"/>
      <c r="HWS52" s="63"/>
      <c r="HWT52" s="63"/>
      <c r="HWU52" s="63"/>
      <c r="HWV52" s="63"/>
      <c r="HWW52" s="63"/>
      <c r="HWX52" s="63"/>
      <c r="HWY52" s="63"/>
      <c r="HWZ52" s="64"/>
      <c r="HXA52" s="63"/>
      <c r="HXB52" s="63"/>
      <c r="HXC52" s="63"/>
      <c r="HXD52" s="63"/>
      <c r="HXE52" s="63"/>
      <c r="HXF52" s="63"/>
      <c r="HXG52" s="63"/>
      <c r="HXH52" s="64"/>
      <c r="HXI52" s="63"/>
      <c r="HXJ52" s="63"/>
      <c r="HXK52" s="63"/>
      <c r="HXL52" s="63"/>
      <c r="HXM52" s="63"/>
      <c r="HXN52" s="63"/>
      <c r="HXO52" s="63"/>
      <c r="HXP52" s="64"/>
      <c r="HXQ52" s="63"/>
      <c r="HXR52" s="63"/>
      <c r="HXS52" s="63"/>
      <c r="HXT52" s="63"/>
      <c r="HXU52" s="63"/>
      <c r="HXV52" s="63"/>
      <c r="HXW52" s="63"/>
      <c r="HXX52" s="64"/>
      <c r="HXY52" s="63"/>
      <c r="HXZ52" s="63"/>
      <c r="HYA52" s="63"/>
      <c r="HYB52" s="63"/>
      <c r="HYC52" s="63"/>
      <c r="HYD52" s="63"/>
      <c r="HYE52" s="63"/>
      <c r="HYF52" s="64"/>
      <c r="HYG52" s="63"/>
      <c r="HYH52" s="63"/>
      <c r="HYI52" s="63"/>
      <c r="HYJ52" s="63"/>
      <c r="HYK52" s="63"/>
      <c r="HYL52" s="63"/>
      <c r="HYM52" s="63"/>
      <c r="HYN52" s="64"/>
      <c r="HYO52" s="63"/>
      <c r="HYP52" s="63"/>
      <c r="HYQ52" s="63"/>
      <c r="HYR52" s="63"/>
      <c r="HYS52" s="63"/>
      <c r="HYT52" s="63"/>
      <c r="HYU52" s="63"/>
      <c r="HYV52" s="64"/>
      <c r="HYW52" s="63"/>
      <c r="HYX52" s="63"/>
      <c r="HYY52" s="63"/>
      <c r="HYZ52" s="63"/>
      <c r="HZA52" s="63"/>
      <c r="HZB52" s="63"/>
      <c r="HZC52" s="63"/>
      <c r="HZD52" s="64"/>
      <c r="HZE52" s="63"/>
      <c r="HZF52" s="63"/>
      <c r="HZG52" s="63"/>
      <c r="HZH52" s="63"/>
      <c r="HZI52" s="63"/>
      <c r="HZJ52" s="63"/>
      <c r="HZK52" s="63"/>
      <c r="HZL52" s="64"/>
      <c r="HZM52" s="63"/>
      <c r="HZN52" s="63"/>
      <c r="HZO52" s="63"/>
      <c r="HZP52" s="63"/>
      <c r="HZQ52" s="63"/>
      <c r="HZR52" s="63"/>
      <c r="HZS52" s="63"/>
      <c r="HZT52" s="64"/>
      <c r="HZU52" s="63"/>
      <c r="HZV52" s="63"/>
      <c r="HZW52" s="63"/>
      <c r="HZX52" s="63"/>
      <c r="HZY52" s="63"/>
      <c r="HZZ52" s="63"/>
      <c r="IAA52" s="63"/>
      <c r="IAB52" s="64"/>
      <c r="IAC52" s="63"/>
      <c r="IAD52" s="63"/>
      <c r="IAE52" s="63"/>
      <c r="IAF52" s="63"/>
      <c r="IAG52" s="63"/>
      <c r="IAH52" s="63"/>
      <c r="IAI52" s="63"/>
      <c r="IAJ52" s="64"/>
      <c r="IAK52" s="63"/>
      <c r="IAL52" s="63"/>
      <c r="IAM52" s="63"/>
      <c r="IAN52" s="63"/>
      <c r="IAO52" s="63"/>
      <c r="IAP52" s="63"/>
      <c r="IAQ52" s="63"/>
      <c r="IAR52" s="64"/>
      <c r="IAS52" s="63"/>
      <c r="IAT52" s="63"/>
      <c r="IAU52" s="63"/>
      <c r="IAV52" s="63"/>
      <c r="IAW52" s="63"/>
      <c r="IAX52" s="63"/>
      <c r="IAY52" s="63"/>
      <c r="IAZ52" s="64"/>
      <c r="IBA52" s="63"/>
      <c r="IBB52" s="63"/>
      <c r="IBC52" s="63"/>
      <c r="IBD52" s="63"/>
      <c r="IBE52" s="63"/>
      <c r="IBF52" s="63"/>
      <c r="IBG52" s="63"/>
      <c r="IBH52" s="64"/>
      <c r="IBI52" s="63"/>
      <c r="IBJ52" s="63"/>
      <c r="IBK52" s="63"/>
      <c r="IBL52" s="63"/>
      <c r="IBM52" s="63"/>
      <c r="IBN52" s="63"/>
      <c r="IBO52" s="63"/>
      <c r="IBP52" s="64"/>
      <c r="IBQ52" s="63"/>
      <c r="IBR52" s="63"/>
      <c r="IBS52" s="63"/>
      <c r="IBT52" s="63"/>
      <c r="IBU52" s="63"/>
      <c r="IBV52" s="63"/>
      <c r="IBW52" s="63"/>
      <c r="IBX52" s="64"/>
      <c r="IBY52" s="63"/>
      <c r="IBZ52" s="63"/>
      <c r="ICA52" s="63"/>
      <c r="ICB52" s="63"/>
      <c r="ICC52" s="63"/>
      <c r="ICD52" s="63"/>
      <c r="ICE52" s="63"/>
      <c r="ICF52" s="64"/>
      <c r="ICG52" s="63"/>
      <c r="ICH52" s="63"/>
      <c r="ICI52" s="63"/>
      <c r="ICJ52" s="63"/>
      <c r="ICK52" s="63"/>
      <c r="ICL52" s="63"/>
      <c r="ICM52" s="63"/>
      <c r="ICN52" s="64"/>
      <c r="ICO52" s="63"/>
      <c r="ICP52" s="63"/>
      <c r="ICQ52" s="63"/>
      <c r="ICR52" s="63"/>
      <c r="ICS52" s="63"/>
      <c r="ICT52" s="63"/>
      <c r="ICU52" s="63"/>
      <c r="ICV52" s="64"/>
      <c r="ICW52" s="63"/>
      <c r="ICX52" s="63"/>
      <c r="ICY52" s="63"/>
      <c r="ICZ52" s="63"/>
      <c r="IDA52" s="63"/>
      <c r="IDB52" s="63"/>
      <c r="IDC52" s="63"/>
      <c r="IDD52" s="64"/>
      <c r="IDE52" s="63"/>
      <c r="IDF52" s="63"/>
      <c r="IDG52" s="63"/>
      <c r="IDH52" s="63"/>
      <c r="IDI52" s="63"/>
      <c r="IDJ52" s="63"/>
      <c r="IDK52" s="63"/>
      <c r="IDL52" s="64"/>
      <c r="IDM52" s="63"/>
      <c r="IDN52" s="63"/>
      <c r="IDO52" s="63"/>
      <c r="IDP52" s="63"/>
      <c r="IDQ52" s="63"/>
      <c r="IDR52" s="63"/>
      <c r="IDS52" s="63"/>
      <c r="IDT52" s="64"/>
      <c r="IDU52" s="63"/>
      <c r="IDV52" s="63"/>
      <c r="IDW52" s="63"/>
      <c r="IDX52" s="63"/>
      <c r="IDY52" s="63"/>
      <c r="IDZ52" s="63"/>
      <c r="IEA52" s="63"/>
      <c r="IEB52" s="64"/>
      <c r="IEC52" s="63"/>
      <c r="IED52" s="63"/>
      <c r="IEE52" s="63"/>
      <c r="IEF52" s="63"/>
      <c r="IEG52" s="63"/>
      <c r="IEH52" s="63"/>
      <c r="IEI52" s="63"/>
      <c r="IEJ52" s="64"/>
      <c r="IEK52" s="63"/>
      <c r="IEL52" s="63"/>
      <c r="IEM52" s="63"/>
      <c r="IEN52" s="63"/>
      <c r="IEO52" s="63"/>
      <c r="IEP52" s="63"/>
      <c r="IEQ52" s="63"/>
      <c r="IER52" s="64"/>
      <c r="IES52" s="63"/>
      <c r="IET52" s="63"/>
      <c r="IEU52" s="63"/>
      <c r="IEV52" s="63"/>
      <c r="IEW52" s="63"/>
      <c r="IEX52" s="63"/>
      <c r="IEY52" s="63"/>
      <c r="IEZ52" s="64"/>
      <c r="IFA52" s="63"/>
      <c r="IFB52" s="63"/>
      <c r="IFC52" s="63"/>
      <c r="IFD52" s="63"/>
      <c r="IFE52" s="63"/>
      <c r="IFF52" s="63"/>
      <c r="IFG52" s="63"/>
      <c r="IFH52" s="64"/>
      <c r="IFI52" s="63"/>
      <c r="IFJ52" s="63"/>
      <c r="IFK52" s="63"/>
      <c r="IFL52" s="63"/>
      <c r="IFM52" s="63"/>
      <c r="IFN52" s="63"/>
      <c r="IFO52" s="63"/>
      <c r="IFP52" s="64"/>
      <c r="IFQ52" s="63"/>
      <c r="IFR52" s="63"/>
      <c r="IFS52" s="63"/>
      <c r="IFT52" s="63"/>
      <c r="IFU52" s="63"/>
      <c r="IFV52" s="63"/>
      <c r="IFW52" s="63"/>
      <c r="IFX52" s="64"/>
      <c r="IFY52" s="63"/>
      <c r="IFZ52" s="63"/>
      <c r="IGA52" s="63"/>
      <c r="IGB52" s="63"/>
      <c r="IGC52" s="63"/>
      <c r="IGD52" s="63"/>
      <c r="IGE52" s="63"/>
      <c r="IGF52" s="64"/>
      <c r="IGG52" s="63"/>
      <c r="IGH52" s="63"/>
      <c r="IGI52" s="63"/>
      <c r="IGJ52" s="63"/>
      <c r="IGK52" s="63"/>
      <c r="IGL52" s="63"/>
      <c r="IGM52" s="63"/>
      <c r="IGN52" s="64"/>
      <c r="IGO52" s="63"/>
      <c r="IGP52" s="63"/>
      <c r="IGQ52" s="63"/>
      <c r="IGR52" s="63"/>
      <c r="IGS52" s="63"/>
      <c r="IGT52" s="63"/>
      <c r="IGU52" s="63"/>
      <c r="IGV52" s="64"/>
      <c r="IGW52" s="63"/>
      <c r="IGX52" s="63"/>
      <c r="IGY52" s="63"/>
      <c r="IGZ52" s="63"/>
      <c r="IHA52" s="63"/>
      <c r="IHB52" s="63"/>
      <c r="IHC52" s="63"/>
      <c r="IHD52" s="64"/>
      <c r="IHE52" s="63"/>
      <c r="IHF52" s="63"/>
      <c r="IHG52" s="63"/>
      <c r="IHH52" s="63"/>
      <c r="IHI52" s="63"/>
      <c r="IHJ52" s="63"/>
      <c r="IHK52" s="63"/>
      <c r="IHL52" s="64"/>
      <c r="IHM52" s="63"/>
      <c r="IHN52" s="63"/>
      <c r="IHO52" s="63"/>
      <c r="IHP52" s="63"/>
      <c r="IHQ52" s="63"/>
      <c r="IHR52" s="63"/>
      <c r="IHS52" s="63"/>
      <c r="IHT52" s="64"/>
      <c r="IHU52" s="63"/>
      <c r="IHV52" s="63"/>
      <c r="IHW52" s="63"/>
      <c r="IHX52" s="63"/>
      <c r="IHY52" s="63"/>
      <c r="IHZ52" s="63"/>
      <c r="IIA52" s="63"/>
      <c r="IIB52" s="64"/>
      <c r="IIC52" s="63"/>
      <c r="IID52" s="63"/>
      <c r="IIE52" s="63"/>
      <c r="IIF52" s="63"/>
      <c r="IIG52" s="63"/>
      <c r="IIH52" s="63"/>
      <c r="III52" s="63"/>
      <c r="IIJ52" s="64"/>
      <c r="IIK52" s="63"/>
      <c r="IIL52" s="63"/>
      <c r="IIM52" s="63"/>
      <c r="IIN52" s="63"/>
      <c r="IIO52" s="63"/>
      <c r="IIP52" s="63"/>
      <c r="IIQ52" s="63"/>
      <c r="IIR52" s="64"/>
      <c r="IIS52" s="63"/>
      <c r="IIT52" s="63"/>
      <c r="IIU52" s="63"/>
      <c r="IIV52" s="63"/>
      <c r="IIW52" s="63"/>
      <c r="IIX52" s="63"/>
      <c r="IIY52" s="63"/>
      <c r="IIZ52" s="64"/>
      <c r="IJA52" s="63"/>
      <c r="IJB52" s="63"/>
      <c r="IJC52" s="63"/>
      <c r="IJD52" s="63"/>
      <c r="IJE52" s="63"/>
      <c r="IJF52" s="63"/>
      <c r="IJG52" s="63"/>
      <c r="IJH52" s="64"/>
      <c r="IJI52" s="63"/>
      <c r="IJJ52" s="63"/>
      <c r="IJK52" s="63"/>
      <c r="IJL52" s="63"/>
      <c r="IJM52" s="63"/>
      <c r="IJN52" s="63"/>
      <c r="IJO52" s="63"/>
      <c r="IJP52" s="64"/>
      <c r="IJQ52" s="63"/>
      <c r="IJR52" s="63"/>
      <c r="IJS52" s="63"/>
      <c r="IJT52" s="63"/>
      <c r="IJU52" s="63"/>
      <c r="IJV52" s="63"/>
      <c r="IJW52" s="63"/>
      <c r="IJX52" s="64"/>
      <c r="IJY52" s="63"/>
      <c r="IJZ52" s="63"/>
      <c r="IKA52" s="63"/>
      <c r="IKB52" s="63"/>
      <c r="IKC52" s="63"/>
      <c r="IKD52" s="63"/>
      <c r="IKE52" s="63"/>
      <c r="IKF52" s="64"/>
      <c r="IKG52" s="63"/>
      <c r="IKH52" s="63"/>
      <c r="IKI52" s="63"/>
      <c r="IKJ52" s="63"/>
      <c r="IKK52" s="63"/>
      <c r="IKL52" s="63"/>
      <c r="IKM52" s="63"/>
      <c r="IKN52" s="64"/>
      <c r="IKO52" s="63"/>
      <c r="IKP52" s="63"/>
      <c r="IKQ52" s="63"/>
      <c r="IKR52" s="63"/>
      <c r="IKS52" s="63"/>
      <c r="IKT52" s="63"/>
      <c r="IKU52" s="63"/>
      <c r="IKV52" s="64"/>
      <c r="IKW52" s="63"/>
      <c r="IKX52" s="63"/>
      <c r="IKY52" s="63"/>
      <c r="IKZ52" s="63"/>
      <c r="ILA52" s="63"/>
      <c r="ILB52" s="63"/>
      <c r="ILC52" s="63"/>
      <c r="ILD52" s="64"/>
      <c r="ILE52" s="63"/>
      <c r="ILF52" s="63"/>
      <c r="ILG52" s="63"/>
      <c r="ILH52" s="63"/>
      <c r="ILI52" s="63"/>
      <c r="ILJ52" s="63"/>
      <c r="ILK52" s="63"/>
      <c r="ILL52" s="64"/>
      <c r="ILM52" s="63"/>
      <c r="ILN52" s="63"/>
      <c r="ILO52" s="63"/>
      <c r="ILP52" s="63"/>
      <c r="ILQ52" s="63"/>
      <c r="ILR52" s="63"/>
      <c r="ILS52" s="63"/>
      <c r="ILT52" s="64"/>
      <c r="ILU52" s="63"/>
      <c r="ILV52" s="63"/>
      <c r="ILW52" s="63"/>
      <c r="ILX52" s="63"/>
      <c r="ILY52" s="63"/>
      <c r="ILZ52" s="63"/>
      <c r="IMA52" s="63"/>
      <c r="IMB52" s="64"/>
      <c r="IMC52" s="63"/>
      <c r="IMD52" s="63"/>
      <c r="IME52" s="63"/>
      <c r="IMF52" s="63"/>
      <c r="IMG52" s="63"/>
      <c r="IMH52" s="63"/>
      <c r="IMI52" s="63"/>
      <c r="IMJ52" s="64"/>
      <c r="IMK52" s="63"/>
      <c r="IML52" s="63"/>
      <c r="IMM52" s="63"/>
      <c r="IMN52" s="63"/>
      <c r="IMO52" s="63"/>
      <c r="IMP52" s="63"/>
      <c r="IMQ52" s="63"/>
      <c r="IMR52" s="64"/>
      <c r="IMS52" s="63"/>
      <c r="IMT52" s="63"/>
      <c r="IMU52" s="63"/>
      <c r="IMV52" s="63"/>
      <c r="IMW52" s="63"/>
      <c r="IMX52" s="63"/>
      <c r="IMY52" s="63"/>
      <c r="IMZ52" s="64"/>
      <c r="INA52" s="63"/>
      <c r="INB52" s="63"/>
      <c r="INC52" s="63"/>
      <c r="IND52" s="63"/>
      <c r="INE52" s="63"/>
      <c r="INF52" s="63"/>
      <c r="ING52" s="63"/>
      <c r="INH52" s="64"/>
      <c r="INI52" s="63"/>
      <c r="INJ52" s="63"/>
      <c r="INK52" s="63"/>
      <c r="INL52" s="63"/>
      <c r="INM52" s="63"/>
      <c r="INN52" s="63"/>
      <c r="INO52" s="63"/>
      <c r="INP52" s="64"/>
      <c r="INQ52" s="63"/>
      <c r="INR52" s="63"/>
      <c r="INS52" s="63"/>
      <c r="INT52" s="63"/>
      <c r="INU52" s="63"/>
      <c r="INV52" s="63"/>
      <c r="INW52" s="63"/>
      <c r="INX52" s="64"/>
      <c r="INY52" s="63"/>
      <c r="INZ52" s="63"/>
      <c r="IOA52" s="63"/>
      <c r="IOB52" s="63"/>
      <c r="IOC52" s="63"/>
      <c r="IOD52" s="63"/>
      <c r="IOE52" s="63"/>
      <c r="IOF52" s="64"/>
      <c r="IOG52" s="63"/>
      <c r="IOH52" s="63"/>
      <c r="IOI52" s="63"/>
      <c r="IOJ52" s="63"/>
      <c r="IOK52" s="63"/>
      <c r="IOL52" s="63"/>
      <c r="IOM52" s="63"/>
      <c r="ION52" s="64"/>
      <c r="IOO52" s="63"/>
      <c r="IOP52" s="63"/>
      <c r="IOQ52" s="63"/>
      <c r="IOR52" s="63"/>
      <c r="IOS52" s="63"/>
      <c r="IOT52" s="63"/>
      <c r="IOU52" s="63"/>
      <c r="IOV52" s="64"/>
      <c r="IOW52" s="63"/>
      <c r="IOX52" s="63"/>
      <c r="IOY52" s="63"/>
      <c r="IOZ52" s="63"/>
      <c r="IPA52" s="63"/>
      <c r="IPB52" s="63"/>
      <c r="IPC52" s="63"/>
      <c r="IPD52" s="64"/>
      <c r="IPE52" s="63"/>
      <c r="IPF52" s="63"/>
      <c r="IPG52" s="63"/>
      <c r="IPH52" s="63"/>
      <c r="IPI52" s="63"/>
      <c r="IPJ52" s="63"/>
      <c r="IPK52" s="63"/>
      <c r="IPL52" s="64"/>
      <c r="IPM52" s="63"/>
      <c r="IPN52" s="63"/>
      <c r="IPO52" s="63"/>
      <c r="IPP52" s="63"/>
      <c r="IPQ52" s="63"/>
      <c r="IPR52" s="63"/>
      <c r="IPS52" s="63"/>
      <c r="IPT52" s="64"/>
      <c r="IPU52" s="63"/>
      <c r="IPV52" s="63"/>
      <c r="IPW52" s="63"/>
      <c r="IPX52" s="63"/>
      <c r="IPY52" s="63"/>
      <c r="IPZ52" s="63"/>
      <c r="IQA52" s="63"/>
      <c r="IQB52" s="64"/>
      <c r="IQC52" s="63"/>
      <c r="IQD52" s="63"/>
      <c r="IQE52" s="63"/>
      <c r="IQF52" s="63"/>
      <c r="IQG52" s="63"/>
      <c r="IQH52" s="63"/>
      <c r="IQI52" s="63"/>
      <c r="IQJ52" s="64"/>
      <c r="IQK52" s="63"/>
      <c r="IQL52" s="63"/>
      <c r="IQM52" s="63"/>
      <c r="IQN52" s="63"/>
      <c r="IQO52" s="63"/>
      <c r="IQP52" s="63"/>
      <c r="IQQ52" s="63"/>
      <c r="IQR52" s="64"/>
      <c r="IQS52" s="63"/>
      <c r="IQT52" s="63"/>
      <c r="IQU52" s="63"/>
      <c r="IQV52" s="63"/>
      <c r="IQW52" s="63"/>
      <c r="IQX52" s="63"/>
      <c r="IQY52" s="63"/>
      <c r="IQZ52" s="64"/>
      <c r="IRA52" s="63"/>
      <c r="IRB52" s="63"/>
      <c r="IRC52" s="63"/>
      <c r="IRD52" s="63"/>
      <c r="IRE52" s="63"/>
      <c r="IRF52" s="63"/>
      <c r="IRG52" s="63"/>
      <c r="IRH52" s="64"/>
      <c r="IRI52" s="63"/>
      <c r="IRJ52" s="63"/>
      <c r="IRK52" s="63"/>
      <c r="IRL52" s="63"/>
      <c r="IRM52" s="63"/>
      <c r="IRN52" s="63"/>
      <c r="IRO52" s="63"/>
      <c r="IRP52" s="64"/>
      <c r="IRQ52" s="63"/>
      <c r="IRR52" s="63"/>
      <c r="IRS52" s="63"/>
      <c r="IRT52" s="63"/>
      <c r="IRU52" s="63"/>
      <c r="IRV52" s="63"/>
      <c r="IRW52" s="63"/>
      <c r="IRX52" s="64"/>
      <c r="IRY52" s="63"/>
      <c r="IRZ52" s="63"/>
      <c r="ISA52" s="63"/>
      <c r="ISB52" s="63"/>
      <c r="ISC52" s="63"/>
      <c r="ISD52" s="63"/>
      <c r="ISE52" s="63"/>
      <c r="ISF52" s="64"/>
      <c r="ISG52" s="63"/>
      <c r="ISH52" s="63"/>
      <c r="ISI52" s="63"/>
      <c r="ISJ52" s="63"/>
      <c r="ISK52" s="63"/>
      <c r="ISL52" s="63"/>
      <c r="ISM52" s="63"/>
      <c r="ISN52" s="64"/>
      <c r="ISO52" s="63"/>
      <c r="ISP52" s="63"/>
      <c r="ISQ52" s="63"/>
      <c r="ISR52" s="63"/>
      <c r="ISS52" s="63"/>
      <c r="IST52" s="63"/>
      <c r="ISU52" s="63"/>
      <c r="ISV52" s="64"/>
      <c r="ISW52" s="63"/>
      <c r="ISX52" s="63"/>
      <c r="ISY52" s="63"/>
      <c r="ISZ52" s="63"/>
      <c r="ITA52" s="63"/>
      <c r="ITB52" s="63"/>
      <c r="ITC52" s="63"/>
      <c r="ITD52" s="64"/>
      <c r="ITE52" s="63"/>
      <c r="ITF52" s="63"/>
      <c r="ITG52" s="63"/>
      <c r="ITH52" s="63"/>
      <c r="ITI52" s="63"/>
      <c r="ITJ52" s="63"/>
      <c r="ITK52" s="63"/>
      <c r="ITL52" s="64"/>
      <c r="ITM52" s="63"/>
      <c r="ITN52" s="63"/>
      <c r="ITO52" s="63"/>
      <c r="ITP52" s="63"/>
      <c r="ITQ52" s="63"/>
      <c r="ITR52" s="63"/>
      <c r="ITS52" s="63"/>
      <c r="ITT52" s="64"/>
      <c r="ITU52" s="63"/>
      <c r="ITV52" s="63"/>
      <c r="ITW52" s="63"/>
      <c r="ITX52" s="63"/>
      <c r="ITY52" s="63"/>
      <c r="ITZ52" s="63"/>
      <c r="IUA52" s="63"/>
      <c r="IUB52" s="64"/>
      <c r="IUC52" s="63"/>
      <c r="IUD52" s="63"/>
      <c r="IUE52" s="63"/>
      <c r="IUF52" s="63"/>
      <c r="IUG52" s="63"/>
      <c r="IUH52" s="63"/>
      <c r="IUI52" s="63"/>
      <c r="IUJ52" s="64"/>
      <c r="IUK52" s="63"/>
      <c r="IUL52" s="63"/>
      <c r="IUM52" s="63"/>
      <c r="IUN52" s="63"/>
      <c r="IUO52" s="63"/>
      <c r="IUP52" s="63"/>
      <c r="IUQ52" s="63"/>
      <c r="IUR52" s="64"/>
      <c r="IUS52" s="63"/>
      <c r="IUT52" s="63"/>
      <c r="IUU52" s="63"/>
      <c r="IUV52" s="63"/>
      <c r="IUW52" s="63"/>
      <c r="IUX52" s="63"/>
      <c r="IUY52" s="63"/>
      <c r="IUZ52" s="64"/>
      <c r="IVA52" s="63"/>
      <c r="IVB52" s="63"/>
      <c r="IVC52" s="63"/>
      <c r="IVD52" s="63"/>
      <c r="IVE52" s="63"/>
      <c r="IVF52" s="63"/>
      <c r="IVG52" s="63"/>
      <c r="IVH52" s="64"/>
      <c r="IVI52" s="63"/>
      <c r="IVJ52" s="63"/>
      <c r="IVK52" s="63"/>
      <c r="IVL52" s="63"/>
      <c r="IVM52" s="63"/>
      <c r="IVN52" s="63"/>
      <c r="IVO52" s="63"/>
      <c r="IVP52" s="64"/>
      <c r="IVQ52" s="63"/>
      <c r="IVR52" s="63"/>
      <c r="IVS52" s="63"/>
      <c r="IVT52" s="63"/>
      <c r="IVU52" s="63"/>
      <c r="IVV52" s="63"/>
      <c r="IVW52" s="63"/>
      <c r="IVX52" s="64"/>
      <c r="IVY52" s="63"/>
      <c r="IVZ52" s="63"/>
      <c r="IWA52" s="63"/>
      <c r="IWB52" s="63"/>
      <c r="IWC52" s="63"/>
      <c r="IWD52" s="63"/>
      <c r="IWE52" s="63"/>
      <c r="IWF52" s="64"/>
      <c r="IWG52" s="63"/>
      <c r="IWH52" s="63"/>
      <c r="IWI52" s="63"/>
      <c r="IWJ52" s="63"/>
      <c r="IWK52" s="63"/>
      <c r="IWL52" s="63"/>
      <c r="IWM52" s="63"/>
      <c r="IWN52" s="64"/>
      <c r="IWO52" s="63"/>
      <c r="IWP52" s="63"/>
      <c r="IWQ52" s="63"/>
      <c r="IWR52" s="63"/>
      <c r="IWS52" s="63"/>
      <c r="IWT52" s="63"/>
      <c r="IWU52" s="63"/>
      <c r="IWV52" s="64"/>
      <c r="IWW52" s="63"/>
      <c r="IWX52" s="63"/>
      <c r="IWY52" s="63"/>
      <c r="IWZ52" s="63"/>
      <c r="IXA52" s="63"/>
      <c r="IXB52" s="63"/>
      <c r="IXC52" s="63"/>
      <c r="IXD52" s="64"/>
      <c r="IXE52" s="63"/>
      <c r="IXF52" s="63"/>
      <c r="IXG52" s="63"/>
      <c r="IXH52" s="63"/>
      <c r="IXI52" s="63"/>
      <c r="IXJ52" s="63"/>
      <c r="IXK52" s="63"/>
      <c r="IXL52" s="64"/>
      <c r="IXM52" s="63"/>
      <c r="IXN52" s="63"/>
      <c r="IXO52" s="63"/>
      <c r="IXP52" s="63"/>
      <c r="IXQ52" s="63"/>
      <c r="IXR52" s="63"/>
      <c r="IXS52" s="63"/>
      <c r="IXT52" s="64"/>
      <c r="IXU52" s="63"/>
      <c r="IXV52" s="63"/>
      <c r="IXW52" s="63"/>
      <c r="IXX52" s="63"/>
      <c r="IXY52" s="63"/>
      <c r="IXZ52" s="63"/>
      <c r="IYA52" s="63"/>
      <c r="IYB52" s="64"/>
      <c r="IYC52" s="63"/>
      <c r="IYD52" s="63"/>
      <c r="IYE52" s="63"/>
      <c r="IYF52" s="63"/>
      <c r="IYG52" s="63"/>
      <c r="IYH52" s="63"/>
      <c r="IYI52" s="63"/>
      <c r="IYJ52" s="64"/>
      <c r="IYK52" s="63"/>
      <c r="IYL52" s="63"/>
      <c r="IYM52" s="63"/>
      <c r="IYN52" s="63"/>
      <c r="IYO52" s="63"/>
      <c r="IYP52" s="63"/>
      <c r="IYQ52" s="63"/>
      <c r="IYR52" s="64"/>
      <c r="IYS52" s="63"/>
      <c r="IYT52" s="63"/>
      <c r="IYU52" s="63"/>
      <c r="IYV52" s="63"/>
      <c r="IYW52" s="63"/>
      <c r="IYX52" s="63"/>
      <c r="IYY52" s="63"/>
      <c r="IYZ52" s="64"/>
      <c r="IZA52" s="63"/>
      <c r="IZB52" s="63"/>
      <c r="IZC52" s="63"/>
      <c r="IZD52" s="63"/>
      <c r="IZE52" s="63"/>
      <c r="IZF52" s="63"/>
      <c r="IZG52" s="63"/>
      <c r="IZH52" s="64"/>
      <c r="IZI52" s="63"/>
      <c r="IZJ52" s="63"/>
      <c r="IZK52" s="63"/>
      <c r="IZL52" s="63"/>
      <c r="IZM52" s="63"/>
      <c r="IZN52" s="63"/>
      <c r="IZO52" s="63"/>
      <c r="IZP52" s="64"/>
      <c r="IZQ52" s="63"/>
      <c r="IZR52" s="63"/>
      <c r="IZS52" s="63"/>
      <c r="IZT52" s="63"/>
      <c r="IZU52" s="63"/>
      <c r="IZV52" s="63"/>
      <c r="IZW52" s="63"/>
      <c r="IZX52" s="64"/>
      <c r="IZY52" s="63"/>
      <c r="IZZ52" s="63"/>
      <c r="JAA52" s="63"/>
      <c r="JAB52" s="63"/>
      <c r="JAC52" s="63"/>
      <c r="JAD52" s="63"/>
      <c r="JAE52" s="63"/>
      <c r="JAF52" s="64"/>
      <c r="JAG52" s="63"/>
      <c r="JAH52" s="63"/>
      <c r="JAI52" s="63"/>
      <c r="JAJ52" s="63"/>
      <c r="JAK52" s="63"/>
      <c r="JAL52" s="63"/>
      <c r="JAM52" s="63"/>
      <c r="JAN52" s="64"/>
      <c r="JAO52" s="63"/>
      <c r="JAP52" s="63"/>
      <c r="JAQ52" s="63"/>
      <c r="JAR52" s="63"/>
      <c r="JAS52" s="63"/>
      <c r="JAT52" s="63"/>
      <c r="JAU52" s="63"/>
      <c r="JAV52" s="64"/>
      <c r="JAW52" s="63"/>
      <c r="JAX52" s="63"/>
      <c r="JAY52" s="63"/>
      <c r="JAZ52" s="63"/>
      <c r="JBA52" s="63"/>
      <c r="JBB52" s="63"/>
      <c r="JBC52" s="63"/>
      <c r="JBD52" s="64"/>
      <c r="JBE52" s="63"/>
      <c r="JBF52" s="63"/>
      <c r="JBG52" s="63"/>
      <c r="JBH52" s="63"/>
      <c r="JBI52" s="63"/>
      <c r="JBJ52" s="63"/>
      <c r="JBK52" s="63"/>
      <c r="JBL52" s="64"/>
      <c r="JBM52" s="63"/>
      <c r="JBN52" s="63"/>
      <c r="JBO52" s="63"/>
      <c r="JBP52" s="63"/>
      <c r="JBQ52" s="63"/>
      <c r="JBR52" s="63"/>
      <c r="JBS52" s="63"/>
      <c r="JBT52" s="64"/>
      <c r="JBU52" s="63"/>
      <c r="JBV52" s="63"/>
      <c r="JBW52" s="63"/>
      <c r="JBX52" s="63"/>
      <c r="JBY52" s="63"/>
      <c r="JBZ52" s="63"/>
      <c r="JCA52" s="63"/>
      <c r="JCB52" s="64"/>
      <c r="JCC52" s="63"/>
      <c r="JCD52" s="63"/>
      <c r="JCE52" s="63"/>
      <c r="JCF52" s="63"/>
      <c r="JCG52" s="63"/>
      <c r="JCH52" s="63"/>
      <c r="JCI52" s="63"/>
      <c r="JCJ52" s="64"/>
      <c r="JCK52" s="63"/>
      <c r="JCL52" s="63"/>
      <c r="JCM52" s="63"/>
      <c r="JCN52" s="63"/>
      <c r="JCO52" s="63"/>
      <c r="JCP52" s="63"/>
      <c r="JCQ52" s="63"/>
      <c r="JCR52" s="64"/>
      <c r="JCS52" s="63"/>
      <c r="JCT52" s="63"/>
      <c r="JCU52" s="63"/>
      <c r="JCV52" s="63"/>
      <c r="JCW52" s="63"/>
      <c r="JCX52" s="63"/>
      <c r="JCY52" s="63"/>
      <c r="JCZ52" s="64"/>
      <c r="JDA52" s="63"/>
      <c r="JDB52" s="63"/>
      <c r="JDC52" s="63"/>
      <c r="JDD52" s="63"/>
      <c r="JDE52" s="63"/>
      <c r="JDF52" s="63"/>
      <c r="JDG52" s="63"/>
      <c r="JDH52" s="64"/>
      <c r="JDI52" s="63"/>
      <c r="JDJ52" s="63"/>
      <c r="JDK52" s="63"/>
      <c r="JDL52" s="63"/>
      <c r="JDM52" s="63"/>
      <c r="JDN52" s="63"/>
      <c r="JDO52" s="63"/>
      <c r="JDP52" s="64"/>
      <c r="JDQ52" s="63"/>
      <c r="JDR52" s="63"/>
      <c r="JDS52" s="63"/>
      <c r="JDT52" s="63"/>
      <c r="JDU52" s="63"/>
      <c r="JDV52" s="63"/>
      <c r="JDW52" s="63"/>
      <c r="JDX52" s="64"/>
      <c r="JDY52" s="63"/>
      <c r="JDZ52" s="63"/>
      <c r="JEA52" s="63"/>
      <c r="JEB52" s="63"/>
      <c r="JEC52" s="63"/>
      <c r="JED52" s="63"/>
      <c r="JEE52" s="63"/>
      <c r="JEF52" s="64"/>
      <c r="JEG52" s="63"/>
      <c r="JEH52" s="63"/>
      <c r="JEI52" s="63"/>
      <c r="JEJ52" s="63"/>
      <c r="JEK52" s="63"/>
      <c r="JEL52" s="63"/>
      <c r="JEM52" s="63"/>
      <c r="JEN52" s="64"/>
      <c r="JEO52" s="63"/>
      <c r="JEP52" s="63"/>
      <c r="JEQ52" s="63"/>
      <c r="JER52" s="63"/>
      <c r="JES52" s="63"/>
      <c r="JET52" s="63"/>
      <c r="JEU52" s="63"/>
      <c r="JEV52" s="64"/>
      <c r="JEW52" s="63"/>
      <c r="JEX52" s="63"/>
      <c r="JEY52" s="63"/>
      <c r="JEZ52" s="63"/>
      <c r="JFA52" s="63"/>
      <c r="JFB52" s="63"/>
      <c r="JFC52" s="63"/>
      <c r="JFD52" s="64"/>
      <c r="JFE52" s="63"/>
      <c r="JFF52" s="63"/>
      <c r="JFG52" s="63"/>
      <c r="JFH52" s="63"/>
      <c r="JFI52" s="63"/>
      <c r="JFJ52" s="63"/>
      <c r="JFK52" s="63"/>
      <c r="JFL52" s="64"/>
      <c r="JFM52" s="63"/>
      <c r="JFN52" s="63"/>
      <c r="JFO52" s="63"/>
      <c r="JFP52" s="63"/>
      <c r="JFQ52" s="63"/>
      <c r="JFR52" s="63"/>
      <c r="JFS52" s="63"/>
      <c r="JFT52" s="64"/>
      <c r="JFU52" s="63"/>
      <c r="JFV52" s="63"/>
      <c r="JFW52" s="63"/>
      <c r="JFX52" s="63"/>
      <c r="JFY52" s="63"/>
      <c r="JFZ52" s="63"/>
      <c r="JGA52" s="63"/>
      <c r="JGB52" s="64"/>
      <c r="JGC52" s="63"/>
      <c r="JGD52" s="63"/>
      <c r="JGE52" s="63"/>
      <c r="JGF52" s="63"/>
      <c r="JGG52" s="63"/>
      <c r="JGH52" s="63"/>
      <c r="JGI52" s="63"/>
      <c r="JGJ52" s="64"/>
      <c r="JGK52" s="63"/>
      <c r="JGL52" s="63"/>
      <c r="JGM52" s="63"/>
      <c r="JGN52" s="63"/>
      <c r="JGO52" s="63"/>
      <c r="JGP52" s="63"/>
      <c r="JGQ52" s="63"/>
      <c r="JGR52" s="64"/>
      <c r="JGS52" s="63"/>
      <c r="JGT52" s="63"/>
      <c r="JGU52" s="63"/>
      <c r="JGV52" s="63"/>
      <c r="JGW52" s="63"/>
      <c r="JGX52" s="63"/>
      <c r="JGY52" s="63"/>
      <c r="JGZ52" s="64"/>
      <c r="JHA52" s="63"/>
      <c r="JHB52" s="63"/>
      <c r="JHC52" s="63"/>
      <c r="JHD52" s="63"/>
      <c r="JHE52" s="63"/>
      <c r="JHF52" s="63"/>
      <c r="JHG52" s="63"/>
      <c r="JHH52" s="64"/>
      <c r="JHI52" s="63"/>
      <c r="JHJ52" s="63"/>
      <c r="JHK52" s="63"/>
      <c r="JHL52" s="63"/>
      <c r="JHM52" s="63"/>
      <c r="JHN52" s="63"/>
      <c r="JHO52" s="63"/>
      <c r="JHP52" s="64"/>
      <c r="JHQ52" s="63"/>
      <c r="JHR52" s="63"/>
      <c r="JHS52" s="63"/>
      <c r="JHT52" s="63"/>
      <c r="JHU52" s="63"/>
      <c r="JHV52" s="63"/>
      <c r="JHW52" s="63"/>
      <c r="JHX52" s="64"/>
      <c r="JHY52" s="63"/>
      <c r="JHZ52" s="63"/>
      <c r="JIA52" s="63"/>
      <c r="JIB52" s="63"/>
      <c r="JIC52" s="63"/>
      <c r="JID52" s="63"/>
      <c r="JIE52" s="63"/>
      <c r="JIF52" s="64"/>
      <c r="JIG52" s="63"/>
      <c r="JIH52" s="63"/>
      <c r="JII52" s="63"/>
      <c r="JIJ52" s="63"/>
      <c r="JIK52" s="63"/>
      <c r="JIL52" s="63"/>
      <c r="JIM52" s="63"/>
      <c r="JIN52" s="64"/>
      <c r="JIO52" s="63"/>
      <c r="JIP52" s="63"/>
      <c r="JIQ52" s="63"/>
      <c r="JIR52" s="63"/>
      <c r="JIS52" s="63"/>
      <c r="JIT52" s="63"/>
      <c r="JIU52" s="63"/>
      <c r="JIV52" s="64"/>
      <c r="JIW52" s="63"/>
      <c r="JIX52" s="63"/>
      <c r="JIY52" s="63"/>
      <c r="JIZ52" s="63"/>
      <c r="JJA52" s="63"/>
      <c r="JJB52" s="63"/>
      <c r="JJC52" s="63"/>
      <c r="JJD52" s="64"/>
      <c r="JJE52" s="63"/>
      <c r="JJF52" s="63"/>
      <c r="JJG52" s="63"/>
      <c r="JJH52" s="63"/>
      <c r="JJI52" s="63"/>
      <c r="JJJ52" s="63"/>
      <c r="JJK52" s="63"/>
      <c r="JJL52" s="64"/>
      <c r="JJM52" s="63"/>
      <c r="JJN52" s="63"/>
      <c r="JJO52" s="63"/>
      <c r="JJP52" s="63"/>
      <c r="JJQ52" s="63"/>
      <c r="JJR52" s="63"/>
      <c r="JJS52" s="63"/>
      <c r="JJT52" s="64"/>
      <c r="JJU52" s="63"/>
      <c r="JJV52" s="63"/>
      <c r="JJW52" s="63"/>
      <c r="JJX52" s="63"/>
      <c r="JJY52" s="63"/>
      <c r="JJZ52" s="63"/>
      <c r="JKA52" s="63"/>
      <c r="JKB52" s="64"/>
      <c r="JKC52" s="63"/>
      <c r="JKD52" s="63"/>
      <c r="JKE52" s="63"/>
      <c r="JKF52" s="63"/>
      <c r="JKG52" s="63"/>
      <c r="JKH52" s="63"/>
      <c r="JKI52" s="63"/>
      <c r="JKJ52" s="64"/>
      <c r="JKK52" s="63"/>
      <c r="JKL52" s="63"/>
      <c r="JKM52" s="63"/>
      <c r="JKN52" s="63"/>
      <c r="JKO52" s="63"/>
      <c r="JKP52" s="63"/>
      <c r="JKQ52" s="63"/>
      <c r="JKR52" s="64"/>
      <c r="JKS52" s="63"/>
      <c r="JKT52" s="63"/>
      <c r="JKU52" s="63"/>
      <c r="JKV52" s="63"/>
      <c r="JKW52" s="63"/>
      <c r="JKX52" s="63"/>
      <c r="JKY52" s="63"/>
      <c r="JKZ52" s="64"/>
      <c r="JLA52" s="63"/>
      <c r="JLB52" s="63"/>
      <c r="JLC52" s="63"/>
      <c r="JLD52" s="63"/>
      <c r="JLE52" s="63"/>
      <c r="JLF52" s="63"/>
      <c r="JLG52" s="63"/>
      <c r="JLH52" s="64"/>
      <c r="JLI52" s="63"/>
      <c r="JLJ52" s="63"/>
      <c r="JLK52" s="63"/>
      <c r="JLL52" s="63"/>
      <c r="JLM52" s="63"/>
      <c r="JLN52" s="63"/>
      <c r="JLO52" s="63"/>
      <c r="JLP52" s="64"/>
      <c r="JLQ52" s="63"/>
      <c r="JLR52" s="63"/>
      <c r="JLS52" s="63"/>
      <c r="JLT52" s="63"/>
      <c r="JLU52" s="63"/>
      <c r="JLV52" s="63"/>
      <c r="JLW52" s="63"/>
      <c r="JLX52" s="64"/>
      <c r="JLY52" s="63"/>
      <c r="JLZ52" s="63"/>
      <c r="JMA52" s="63"/>
      <c r="JMB52" s="63"/>
      <c r="JMC52" s="63"/>
      <c r="JMD52" s="63"/>
      <c r="JME52" s="63"/>
      <c r="JMF52" s="64"/>
      <c r="JMG52" s="63"/>
      <c r="JMH52" s="63"/>
      <c r="JMI52" s="63"/>
      <c r="JMJ52" s="63"/>
      <c r="JMK52" s="63"/>
      <c r="JML52" s="63"/>
      <c r="JMM52" s="63"/>
      <c r="JMN52" s="64"/>
      <c r="JMO52" s="63"/>
      <c r="JMP52" s="63"/>
      <c r="JMQ52" s="63"/>
      <c r="JMR52" s="63"/>
      <c r="JMS52" s="63"/>
      <c r="JMT52" s="63"/>
      <c r="JMU52" s="63"/>
      <c r="JMV52" s="64"/>
      <c r="JMW52" s="63"/>
      <c r="JMX52" s="63"/>
      <c r="JMY52" s="63"/>
      <c r="JMZ52" s="63"/>
      <c r="JNA52" s="63"/>
      <c r="JNB52" s="63"/>
      <c r="JNC52" s="63"/>
      <c r="JND52" s="64"/>
      <c r="JNE52" s="63"/>
      <c r="JNF52" s="63"/>
      <c r="JNG52" s="63"/>
      <c r="JNH52" s="63"/>
      <c r="JNI52" s="63"/>
      <c r="JNJ52" s="63"/>
      <c r="JNK52" s="63"/>
      <c r="JNL52" s="64"/>
      <c r="JNM52" s="63"/>
      <c r="JNN52" s="63"/>
      <c r="JNO52" s="63"/>
      <c r="JNP52" s="63"/>
      <c r="JNQ52" s="63"/>
      <c r="JNR52" s="63"/>
      <c r="JNS52" s="63"/>
      <c r="JNT52" s="64"/>
      <c r="JNU52" s="63"/>
      <c r="JNV52" s="63"/>
      <c r="JNW52" s="63"/>
      <c r="JNX52" s="63"/>
      <c r="JNY52" s="63"/>
      <c r="JNZ52" s="63"/>
      <c r="JOA52" s="63"/>
      <c r="JOB52" s="64"/>
      <c r="JOC52" s="63"/>
      <c r="JOD52" s="63"/>
      <c r="JOE52" s="63"/>
      <c r="JOF52" s="63"/>
      <c r="JOG52" s="63"/>
      <c r="JOH52" s="63"/>
      <c r="JOI52" s="63"/>
      <c r="JOJ52" s="64"/>
      <c r="JOK52" s="63"/>
      <c r="JOL52" s="63"/>
      <c r="JOM52" s="63"/>
      <c r="JON52" s="63"/>
      <c r="JOO52" s="63"/>
      <c r="JOP52" s="63"/>
      <c r="JOQ52" s="63"/>
      <c r="JOR52" s="64"/>
      <c r="JOS52" s="63"/>
      <c r="JOT52" s="63"/>
      <c r="JOU52" s="63"/>
      <c r="JOV52" s="63"/>
      <c r="JOW52" s="63"/>
      <c r="JOX52" s="63"/>
      <c r="JOY52" s="63"/>
      <c r="JOZ52" s="64"/>
      <c r="JPA52" s="63"/>
      <c r="JPB52" s="63"/>
      <c r="JPC52" s="63"/>
      <c r="JPD52" s="63"/>
      <c r="JPE52" s="63"/>
      <c r="JPF52" s="63"/>
      <c r="JPG52" s="63"/>
      <c r="JPH52" s="64"/>
      <c r="JPI52" s="63"/>
      <c r="JPJ52" s="63"/>
      <c r="JPK52" s="63"/>
      <c r="JPL52" s="63"/>
      <c r="JPM52" s="63"/>
      <c r="JPN52" s="63"/>
      <c r="JPO52" s="63"/>
      <c r="JPP52" s="64"/>
      <c r="JPQ52" s="63"/>
      <c r="JPR52" s="63"/>
      <c r="JPS52" s="63"/>
      <c r="JPT52" s="63"/>
      <c r="JPU52" s="63"/>
      <c r="JPV52" s="63"/>
      <c r="JPW52" s="63"/>
      <c r="JPX52" s="64"/>
      <c r="JPY52" s="63"/>
      <c r="JPZ52" s="63"/>
      <c r="JQA52" s="63"/>
      <c r="JQB52" s="63"/>
      <c r="JQC52" s="63"/>
      <c r="JQD52" s="63"/>
      <c r="JQE52" s="63"/>
      <c r="JQF52" s="64"/>
      <c r="JQG52" s="63"/>
      <c r="JQH52" s="63"/>
      <c r="JQI52" s="63"/>
      <c r="JQJ52" s="63"/>
      <c r="JQK52" s="63"/>
      <c r="JQL52" s="63"/>
      <c r="JQM52" s="63"/>
      <c r="JQN52" s="64"/>
      <c r="JQO52" s="63"/>
      <c r="JQP52" s="63"/>
      <c r="JQQ52" s="63"/>
      <c r="JQR52" s="63"/>
      <c r="JQS52" s="63"/>
      <c r="JQT52" s="63"/>
      <c r="JQU52" s="63"/>
      <c r="JQV52" s="64"/>
      <c r="JQW52" s="63"/>
      <c r="JQX52" s="63"/>
      <c r="JQY52" s="63"/>
      <c r="JQZ52" s="63"/>
      <c r="JRA52" s="63"/>
      <c r="JRB52" s="63"/>
      <c r="JRC52" s="63"/>
      <c r="JRD52" s="64"/>
      <c r="JRE52" s="63"/>
      <c r="JRF52" s="63"/>
      <c r="JRG52" s="63"/>
      <c r="JRH52" s="63"/>
      <c r="JRI52" s="63"/>
      <c r="JRJ52" s="63"/>
      <c r="JRK52" s="63"/>
      <c r="JRL52" s="64"/>
      <c r="JRM52" s="63"/>
      <c r="JRN52" s="63"/>
      <c r="JRO52" s="63"/>
      <c r="JRP52" s="63"/>
      <c r="JRQ52" s="63"/>
      <c r="JRR52" s="63"/>
      <c r="JRS52" s="63"/>
      <c r="JRT52" s="64"/>
      <c r="JRU52" s="63"/>
      <c r="JRV52" s="63"/>
      <c r="JRW52" s="63"/>
      <c r="JRX52" s="63"/>
      <c r="JRY52" s="63"/>
      <c r="JRZ52" s="63"/>
      <c r="JSA52" s="63"/>
      <c r="JSB52" s="64"/>
      <c r="JSC52" s="63"/>
      <c r="JSD52" s="63"/>
      <c r="JSE52" s="63"/>
      <c r="JSF52" s="63"/>
      <c r="JSG52" s="63"/>
      <c r="JSH52" s="63"/>
      <c r="JSI52" s="63"/>
      <c r="JSJ52" s="64"/>
      <c r="JSK52" s="63"/>
      <c r="JSL52" s="63"/>
      <c r="JSM52" s="63"/>
      <c r="JSN52" s="63"/>
      <c r="JSO52" s="63"/>
      <c r="JSP52" s="63"/>
      <c r="JSQ52" s="63"/>
      <c r="JSR52" s="64"/>
      <c r="JSS52" s="63"/>
      <c r="JST52" s="63"/>
      <c r="JSU52" s="63"/>
      <c r="JSV52" s="63"/>
      <c r="JSW52" s="63"/>
      <c r="JSX52" s="63"/>
      <c r="JSY52" s="63"/>
      <c r="JSZ52" s="64"/>
      <c r="JTA52" s="63"/>
      <c r="JTB52" s="63"/>
      <c r="JTC52" s="63"/>
      <c r="JTD52" s="63"/>
      <c r="JTE52" s="63"/>
      <c r="JTF52" s="63"/>
      <c r="JTG52" s="63"/>
      <c r="JTH52" s="64"/>
      <c r="JTI52" s="63"/>
      <c r="JTJ52" s="63"/>
      <c r="JTK52" s="63"/>
      <c r="JTL52" s="63"/>
      <c r="JTM52" s="63"/>
      <c r="JTN52" s="63"/>
      <c r="JTO52" s="63"/>
      <c r="JTP52" s="64"/>
      <c r="JTQ52" s="63"/>
      <c r="JTR52" s="63"/>
      <c r="JTS52" s="63"/>
      <c r="JTT52" s="63"/>
      <c r="JTU52" s="63"/>
      <c r="JTV52" s="63"/>
      <c r="JTW52" s="63"/>
      <c r="JTX52" s="64"/>
      <c r="JTY52" s="63"/>
      <c r="JTZ52" s="63"/>
      <c r="JUA52" s="63"/>
      <c r="JUB52" s="63"/>
      <c r="JUC52" s="63"/>
      <c r="JUD52" s="63"/>
      <c r="JUE52" s="63"/>
      <c r="JUF52" s="64"/>
      <c r="JUG52" s="63"/>
      <c r="JUH52" s="63"/>
      <c r="JUI52" s="63"/>
      <c r="JUJ52" s="63"/>
      <c r="JUK52" s="63"/>
      <c r="JUL52" s="63"/>
      <c r="JUM52" s="63"/>
      <c r="JUN52" s="64"/>
      <c r="JUO52" s="63"/>
      <c r="JUP52" s="63"/>
      <c r="JUQ52" s="63"/>
      <c r="JUR52" s="63"/>
      <c r="JUS52" s="63"/>
      <c r="JUT52" s="63"/>
      <c r="JUU52" s="63"/>
      <c r="JUV52" s="64"/>
      <c r="JUW52" s="63"/>
      <c r="JUX52" s="63"/>
      <c r="JUY52" s="63"/>
      <c r="JUZ52" s="63"/>
      <c r="JVA52" s="63"/>
      <c r="JVB52" s="63"/>
      <c r="JVC52" s="63"/>
      <c r="JVD52" s="64"/>
      <c r="JVE52" s="63"/>
      <c r="JVF52" s="63"/>
      <c r="JVG52" s="63"/>
      <c r="JVH52" s="63"/>
      <c r="JVI52" s="63"/>
      <c r="JVJ52" s="63"/>
      <c r="JVK52" s="63"/>
      <c r="JVL52" s="64"/>
      <c r="JVM52" s="63"/>
      <c r="JVN52" s="63"/>
      <c r="JVO52" s="63"/>
      <c r="JVP52" s="63"/>
      <c r="JVQ52" s="63"/>
      <c r="JVR52" s="63"/>
      <c r="JVS52" s="63"/>
      <c r="JVT52" s="64"/>
      <c r="JVU52" s="63"/>
      <c r="JVV52" s="63"/>
      <c r="JVW52" s="63"/>
      <c r="JVX52" s="63"/>
      <c r="JVY52" s="63"/>
      <c r="JVZ52" s="63"/>
      <c r="JWA52" s="63"/>
      <c r="JWB52" s="64"/>
      <c r="JWC52" s="63"/>
      <c r="JWD52" s="63"/>
      <c r="JWE52" s="63"/>
      <c r="JWF52" s="63"/>
      <c r="JWG52" s="63"/>
      <c r="JWH52" s="63"/>
      <c r="JWI52" s="63"/>
      <c r="JWJ52" s="64"/>
      <c r="JWK52" s="63"/>
      <c r="JWL52" s="63"/>
      <c r="JWM52" s="63"/>
      <c r="JWN52" s="63"/>
      <c r="JWO52" s="63"/>
      <c r="JWP52" s="63"/>
      <c r="JWQ52" s="63"/>
      <c r="JWR52" s="64"/>
      <c r="JWS52" s="63"/>
      <c r="JWT52" s="63"/>
      <c r="JWU52" s="63"/>
      <c r="JWV52" s="63"/>
      <c r="JWW52" s="63"/>
      <c r="JWX52" s="63"/>
      <c r="JWY52" s="63"/>
      <c r="JWZ52" s="64"/>
      <c r="JXA52" s="63"/>
      <c r="JXB52" s="63"/>
      <c r="JXC52" s="63"/>
      <c r="JXD52" s="63"/>
      <c r="JXE52" s="63"/>
      <c r="JXF52" s="63"/>
      <c r="JXG52" s="63"/>
      <c r="JXH52" s="64"/>
      <c r="JXI52" s="63"/>
      <c r="JXJ52" s="63"/>
      <c r="JXK52" s="63"/>
      <c r="JXL52" s="63"/>
      <c r="JXM52" s="63"/>
      <c r="JXN52" s="63"/>
      <c r="JXO52" s="63"/>
      <c r="JXP52" s="64"/>
      <c r="JXQ52" s="63"/>
      <c r="JXR52" s="63"/>
      <c r="JXS52" s="63"/>
      <c r="JXT52" s="63"/>
      <c r="JXU52" s="63"/>
      <c r="JXV52" s="63"/>
      <c r="JXW52" s="63"/>
      <c r="JXX52" s="64"/>
      <c r="JXY52" s="63"/>
      <c r="JXZ52" s="63"/>
      <c r="JYA52" s="63"/>
      <c r="JYB52" s="63"/>
      <c r="JYC52" s="63"/>
      <c r="JYD52" s="63"/>
      <c r="JYE52" s="63"/>
      <c r="JYF52" s="64"/>
      <c r="JYG52" s="63"/>
      <c r="JYH52" s="63"/>
      <c r="JYI52" s="63"/>
      <c r="JYJ52" s="63"/>
      <c r="JYK52" s="63"/>
      <c r="JYL52" s="63"/>
      <c r="JYM52" s="63"/>
      <c r="JYN52" s="64"/>
      <c r="JYO52" s="63"/>
      <c r="JYP52" s="63"/>
      <c r="JYQ52" s="63"/>
      <c r="JYR52" s="63"/>
      <c r="JYS52" s="63"/>
      <c r="JYT52" s="63"/>
      <c r="JYU52" s="63"/>
      <c r="JYV52" s="64"/>
      <c r="JYW52" s="63"/>
      <c r="JYX52" s="63"/>
      <c r="JYY52" s="63"/>
      <c r="JYZ52" s="63"/>
      <c r="JZA52" s="63"/>
      <c r="JZB52" s="63"/>
      <c r="JZC52" s="63"/>
      <c r="JZD52" s="64"/>
      <c r="JZE52" s="63"/>
      <c r="JZF52" s="63"/>
      <c r="JZG52" s="63"/>
      <c r="JZH52" s="63"/>
      <c r="JZI52" s="63"/>
      <c r="JZJ52" s="63"/>
      <c r="JZK52" s="63"/>
      <c r="JZL52" s="64"/>
      <c r="JZM52" s="63"/>
      <c r="JZN52" s="63"/>
      <c r="JZO52" s="63"/>
      <c r="JZP52" s="63"/>
      <c r="JZQ52" s="63"/>
      <c r="JZR52" s="63"/>
      <c r="JZS52" s="63"/>
      <c r="JZT52" s="64"/>
      <c r="JZU52" s="63"/>
      <c r="JZV52" s="63"/>
      <c r="JZW52" s="63"/>
      <c r="JZX52" s="63"/>
      <c r="JZY52" s="63"/>
      <c r="JZZ52" s="63"/>
      <c r="KAA52" s="63"/>
      <c r="KAB52" s="64"/>
      <c r="KAC52" s="63"/>
      <c r="KAD52" s="63"/>
      <c r="KAE52" s="63"/>
      <c r="KAF52" s="63"/>
      <c r="KAG52" s="63"/>
      <c r="KAH52" s="63"/>
      <c r="KAI52" s="63"/>
      <c r="KAJ52" s="64"/>
      <c r="KAK52" s="63"/>
      <c r="KAL52" s="63"/>
      <c r="KAM52" s="63"/>
      <c r="KAN52" s="63"/>
      <c r="KAO52" s="63"/>
      <c r="KAP52" s="63"/>
      <c r="KAQ52" s="63"/>
      <c r="KAR52" s="64"/>
      <c r="KAS52" s="63"/>
      <c r="KAT52" s="63"/>
      <c r="KAU52" s="63"/>
      <c r="KAV52" s="63"/>
      <c r="KAW52" s="63"/>
      <c r="KAX52" s="63"/>
      <c r="KAY52" s="63"/>
      <c r="KAZ52" s="64"/>
      <c r="KBA52" s="63"/>
      <c r="KBB52" s="63"/>
      <c r="KBC52" s="63"/>
      <c r="KBD52" s="63"/>
      <c r="KBE52" s="63"/>
      <c r="KBF52" s="63"/>
      <c r="KBG52" s="63"/>
      <c r="KBH52" s="64"/>
      <c r="KBI52" s="63"/>
      <c r="KBJ52" s="63"/>
      <c r="KBK52" s="63"/>
      <c r="KBL52" s="63"/>
      <c r="KBM52" s="63"/>
      <c r="KBN52" s="63"/>
      <c r="KBO52" s="63"/>
      <c r="KBP52" s="64"/>
      <c r="KBQ52" s="63"/>
      <c r="KBR52" s="63"/>
      <c r="KBS52" s="63"/>
      <c r="KBT52" s="63"/>
      <c r="KBU52" s="63"/>
      <c r="KBV52" s="63"/>
      <c r="KBW52" s="63"/>
      <c r="KBX52" s="64"/>
      <c r="KBY52" s="63"/>
      <c r="KBZ52" s="63"/>
      <c r="KCA52" s="63"/>
      <c r="KCB52" s="63"/>
      <c r="KCC52" s="63"/>
      <c r="KCD52" s="63"/>
      <c r="KCE52" s="63"/>
      <c r="KCF52" s="64"/>
      <c r="KCG52" s="63"/>
      <c r="KCH52" s="63"/>
      <c r="KCI52" s="63"/>
      <c r="KCJ52" s="63"/>
      <c r="KCK52" s="63"/>
      <c r="KCL52" s="63"/>
      <c r="KCM52" s="63"/>
      <c r="KCN52" s="64"/>
      <c r="KCO52" s="63"/>
      <c r="KCP52" s="63"/>
      <c r="KCQ52" s="63"/>
      <c r="KCR52" s="63"/>
      <c r="KCS52" s="63"/>
      <c r="KCT52" s="63"/>
      <c r="KCU52" s="63"/>
      <c r="KCV52" s="64"/>
      <c r="KCW52" s="63"/>
      <c r="KCX52" s="63"/>
      <c r="KCY52" s="63"/>
      <c r="KCZ52" s="63"/>
      <c r="KDA52" s="63"/>
      <c r="KDB52" s="63"/>
      <c r="KDC52" s="63"/>
      <c r="KDD52" s="64"/>
      <c r="KDE52" s="63"/>
      <c r="KDF52" s="63"/>
      <c r="KDG52" s="63"/>
      <c r="KDH52" s="63"/>
      <c r="KDI52" s="63"/>
      <c r="KDJ52" s="63"/>
      <c r="KDK52" s="63"/>
      <c r="KDL52" s="64"/>
      <c r="KDM52" s="63"/>
      <c r="KDN52" s="63"/>
      <c r="KDO52" s="63"/>
      <c r="KDP52" s="63"/>
      <c r="KDQ52" s="63"/>
      <c r="KDR52" s="63"/>
      <c r="KDS52" s="63"/>
      <c r="KDT52" s="64"/>
      <c r="KDU52" s="63"/>
      <c r="KDV52" s="63"/>
      <c r="KDW52" s="63"/>
      <c r="KDX52" s="63"/>
      <c r="KDY52" s="63"/>
      <c r="KDZ52" s="63"/>
      <c r="KEA52" s="63"/>
      <c r="KEB52" s="64"/>
      <c r="KEC52" s="63"/>
      <c r="KED52" s="63"/>
      <c r="KEE52" s="63"/>
      <c r="KEF52" s="63"/>
      <c r="KEG52" s="63"/>
      <c r="KEH52" s="63"/>
      <c r="KEI52" s="63"/>
      <c r="KEJ52" s="64"/>
      <c r="KEK52" s="63"/>
      <c r="KEL52" s="63"/>
      <c r="KEM52" s="63"/>
      <c r="KEN52" s="63"/>
      <c r="KEO52" s="63"/>
      <c r="KEP52" s="63"/>
      <c r="KEQ52" s="63"/>
      <c r="KER52" s="64"/>
      <c r="KES52" s="63"/>
      <c r="KET52" s="63"/>
      <c r="KEU52" s="63"/>
      <c r="KEV52" s="63"/>
      <c r="KEW52" s="63"/>
      <c r="KEX52" s="63"/>
      <c r="KEY52" s="63"/>
      <c r="KEZ52" s="64"/>
      <c r="KFA52" s="63"/>
      <c r="KFB52" s="63"/>
      <c r="KFC52" s="63"/>
      <c r="KFD52" s="63"/>
      <c r="KFE52" s="63"/>
      <c r="KFF52" s="63"/>
      <c r="KFG52" s="63"/>
      <c r="KFH52" s="64"/>
      <c r="KFI52" s="63"/>
      <c r="KFJ52" s="63"/>
      <c r="KFK52" s="63"/>
      <c r="KFL52" s="63"/>
      <c r="KFM52" s="63"/>
      <c r="KFN52" s="63"/>
      <c r="KFO52" s="63"/>
      <c r="KFP52" s="64"/>
      <c r="KFQ52" s="63"/>
      <c r="KFR52" s="63"/>
      <c r="KFS52" s="63"/>
      <c r="KFT52" s="63"/>
      <c r="KFU52" s="63"/>
      <c r="KFV52" s="63"/>
      <c r="KFW52" s="63"/>
      <c r="KFX52" s="64"/>
      <c r="KFY52" s="63"/>
      <c r="KFZ52" s="63"/>
      <c r="KGA52" s="63"/>
      <c r="KGB52" s="63"/>
      <c r="KGC52" s="63"/>
      <c r="KGD52" s="63"/>
      <c r="KGE52" s="63"/>
      <c r="KGF52" s="64"/>
      <c r="KGG52" s="63"/>
      <c r="KGH52" s="63"/>
      <c r="KGI52" s="63"/>
      <c r="KGJ52" s="63"/>
      <c r="KGK52" s="63"/>
      <c r="KGL52" s="63"/>
      <c r="KGM52" s="63"/>
      <c r="KGN52" s="64"/>
      <c r="KGO52" s="63"/>
      <c r="KGP52" s="63"/>
      <c r="KGQ52" s="63"/>
      <c r="KGR52" s="63"/>
      <c r="KGS52" s="63"/>
      <c r="KGT52" s="63"/>
      <c r="KGU52" s="63"/>
      <c r="KGV52" s="64"/>
      <c r="KGW52" s="63"/>
      <c r="KGX52" s="63"/>
      <c r="KGY52" s="63"/>
      <c r="KGZ52" s="63"/>
      <c r="KHA52" s="63"/>
      <c r="KHB52" s="63"/>
      <c r="KHC52" s="63"/>
      <c r="KHD52" s="64"/>
      <c r="KHE52" s="63"/>
      <c r="KHF52" s="63"/>
      <c r="KHG52" s="63"/>
      <c r="KHH52" s="63"/>
      <c r="KHI52" s="63"/>
      <c r="KHJ52" s="63"/>
      <c r="KHK52" s="63"/>
      <c r="KHL52" s="64"/>
      <c r="KHM52" s="63"/>
      <c r="KHN52" s="63"/>
      <c r="KHO52" s="63"/>
      <c r="KHP52" s="63"/>
      <c r="KHQ52" s="63"/>
      <c r="KHR52" s="63"/>
      <c r="KHS52" s="63"/>
      <c r="KHT52" s="64"/>
      <c r="KHU52" s="63"/>
      <c r="KHV52" s="63"/>
      <c r="KHW52" s="63"/>
      <c r="KHX52" s="63"/>
      <c r="KHY52" s="63"/>
      <c r="KHZ52" s="63"/>
      <c r="KIA52" s="63"/>
      <c r="KIB52" s="64"/>
      <c r="KIC52" s="63"/>
      <c r="KID52" s="63"/>
      <c r="KIE52" s="63"/>
      <c r="KIF52" s="63"/>
      <c r="KIG52" s="63"/>
      <c r="KIH52" s="63"/>
      <c r="KII52" s="63"/>
      <c r="KIJ52" s="64"/>
      <c r="KIK52" s="63"/>
      <c r="KIL52" s="63"/>
      <c r="KIM52" s="63"/>
      <c r="KIN52" s="63"/>
      <c r="KIO52" s="63"/>
      <c r="KIP52" s="63"/>
      <c r="KIQ52" s="63"/>
      <c r="KIR52" s="64"/>
      <c r="KIS52" s="63"/>
      <c r="KIT52" s="63"/>
      <c r="KIU52" s="63"/>
      <c r="KIV52" s="63"/>
      <c r="KIW52" s="63"/>
      <c r="KIX52" s="63"/>
      <c r="KIY52" s="63"/>
      <c r="KIZ52" s="64"/>
      <c r="KJA52" s="63"/>
      <c r="KJB52" s="63"/>
      <c r="KJC52" s="63"/>
      <c r="KJD52" s="63"/>
      <c r="KJE52" s="63"/>
      <c r="KJF52" s="63"/>
      <c r="KJG52" s="63"/>
      <c r="KJH52" s="64"/>
      <c r="KJI52" s="63"/>
      <c r="KJJ52" s="63"/>
      <c r="KJK52" s="63"/>
      <c r="KJL52" s="63"/>
      <c r="KJM52" s="63"/>
      <c r="KJN52" s="63"/>
      <c r="KJO52" s="63"/>
      <c r="KJP52" s="64"/>
      <c r="KJQ52" s="63"/>
      <c r="KJR52" s="63"/>
      <c r="KJS52" s="63"/>
      <c r="KJT52" s="63"/>
      <c r="KJU52" s="63"/>
      <c r="KJV52" s="63"/>
      <c r="KJW52" s="63"/>
      <c r="KJX52" s="64"/>
      <c r="KJY52" s="63"/>
      <c r="KJZ52" s="63"/>
      <c r="KKA52" s="63"/>
      <c r="KKB52" s="63"/>
      <c r="KKC52" s="63"/>
      <c r="KKD52" s="63"/>
      <c r="KKE52" s="63"/>
      <c r="KKF52" s="64"/>
      <c r="KKG52" s="63"/>
      <c r="KKH52" s="63"/>
      <c r="KKI52" s="63"/>
      <c r="KKJ52" s="63"/>
      <c r="KKK52" s="63"/>
      <c r="KKL52" s="63"/>
      <c r="KKM52" s="63"/>
      <c r="KKN52" s="64"/>
      <c r="KKO52" s="63"/>
      <c r="KKP52" s="63"/>
      <c r="KKQ52" s="63"/>
      <c r="KKR52" s="63"/>
      <c r="KKS52" s="63"/>
      <c r="KKT52" s="63"/>
      <c r="KKU52" s="63"/>
      <c r="KKV52" s="64"/>
      <c r="KKW52" s="63"/>
      <c r="KKX52" s="63"/>
      <c r="KKY52" s="63"/>
      <c r="KKZ52" s="63"/>
      <c r="KLA52" s="63"/>
      <c r="KLB52" s="63"/>
      <c r="KLC52" s="63"/>
      <c r="KLD52" s="64"/>
      <c r="KLE52" s="63"/>
      <c r="KLF52" s="63"/>
      <c r="KLG52" s="63"/>
      <c r="KLH52" s="63"/>
      <c r="KLI52" s="63"/>
      <c r="KLJ52" s="63"/>
      <c r="KLK52" s="63"/>
      <c r="KLL52" s="64"/>
      <c r="KLM52" s="63"/>
      <c r="KLN52" s="63"/>
      <c r="KLO52" s="63"/>
      <c r="KLP52" s="63"/>
      <c r="KLQ52" s="63"/>
      <c r="KLR52" s="63"/>
      <c r="KLS52" s="63"/>
      <c r="KLT52" s="64"/>
      <c r="KLU52" s="63"/>
      <c r="KLV52" s="63"/>
      <c r="KLW52" s="63"/>
      <c r="KLX52" s="63"/>
      <c r="KLY52" s="63"/>
      <c r="KLZ52" s="63"/>
      <c r="KMA52" s="63"/>
      <c r="KMB52" s="64"/>
      <c r="KMC52" s="63"/>
      <c r="KMD52" s="63"/>
      <c r="KME52" s="63"/>
      <c r="KMF52" s="63"/>
      <c r="KMG52" s="63"/>
      <c r="KMH52" s="63"/>
      <c r="KMI52" s="63"/>
      <c r="KMJ52" s="64"/>
      <c r="KMK52" s="63"/>
      <c r="KML52" s="63"/>
      <c r="KMM52" s="63"/>
      <c r="KMN52" s="63"/>
      <c r="KMO52" s="63"/>
      <c r="KMP52" s="63"/>
      <c r="KMQ52" s="63"/>
      <c r="KMR52" s="64"/>
      <c r="KMS52" s="63"/>
      <c r="KMT52" s="63"/>
      <c r="KMU52" s="63"/>
      <c r="KMV52" s="63"/>
      <c r="KMW52" s="63"/>
      <c r="KMX52" s="63"/>
      <c r="KMY52" s="63"/>
      <c r="KMZ52" s="64"/>
      <c r="KNA52" s="63"/>
      <c r="KNB52" s="63"/>
      <c r="KNC52" s="63"/>
      <c r="KND52" s="63"/>
      <c r="KNE52" s="63"/>
      <c r="KNF52" s="63"/>
      <c r="KNG52" s="63"/>
      <c r="KNH52" s="64"/>
      <c r="KNI52" s="63"/>
      <c r="KNJ52" s="63"/>
      <c r="KNK52" s="63"/>
      <c r="KNL52" s="63"/>
      <c r="KNM52" s="63"/>
      <c r="KNN52" s="63"/>
      <c r="KNO52" s="63"/>
      <c r="KNP52" s="64"/>
      <c r="KNQ52" s="63"/>
      <c r="KNR52" s="63"/>
      <c r="KNS52" s="63"/>
      <c r="KNT52" s="63"/>
      <c r="KNU52" s="63"/>
      <c r="KNV52" s="63"/>
      <c r="KNW52" s="63"/>
      <c r="KNX52" s="64"/>
      <c r="KNY52" s="63"/>
      <c r="KNZ52" s="63"/>
      <c r="KOA52" s="63"/>
      <c r="KOB52" s="63"/>
      <c r="KOC52" s="63"/>
      <c r="KOD52" s="63"/>
      <c r="KOE52" s="63"/>
      <c r="KOF52" s="64"/>
      <c r="KOG52" s="63"/>
      <c r="KOH52" s="63"/>
      <c r="KOI52" s="63"/>
      <c r="KOJ52" s="63"/>
      <c r="KOK52" s="63"/>
      <c r="KOL52" s="63"/>
      <c r="KOM52" s="63"/>
      <c r="KON52" s="64"/>
      <c r="KOO52" s="63"/>
      <c r="KOP52" s="63"/>
      <c r="KOQ52" s="63"/>
      <c r="KOR52" s="63"/>
      <c r="KOS52" s="63"/>
      <c r="KOT52" s="63"/>
      <c r="KOU52" s="63"/>
      <c r="KOV52" s="64"/>
      <c r="KOW52" s="63"/>
      <c r="KOX52" s="63"/>
      <c r="KOY52" s="63"/>
      <c r="KOZ52" s="63"/>
      <c r="KPA52" s="63"/>
      <c r="KPB52" s="63"/>
      <c r="KPC52" s="63"/>
      <c r="KPD52" s="64"/>
      <c r="KPE52" s="63"/>
      <c r="KPF52" s="63"/>
      <c r="KPG52" s="63"/>
      <c r="KPH52" s="63"/>
      <c r="KPI52" s="63"/>
      <c r="KPJ52" s="63"/>
      <c r="KPK52" s="63"/>
      <c r="KPL52" s="64"/>
      <c r="KPM52" s="63"/>
      <c r="KPN52" s="63"/>
      <c r="KPO52" s="63"/>
      <c r="KPP52" s="63"/>
      <c r="KPQ52" s="63"/>
      <c r="KPR52" s="63"/>
      <c r="KPS52" s="63"/>
      <c r="KPT52" s="64"/>
      <c r="KPU52" s="63"/>
      <c r="KPV52" s="63"/>
      <c r="KPW52" s="63"/>
      <c r="KPX52" s="63"/>
      <c r="KPY52" s="63"/>
      <c r="KPZ52" s="63"/>
      <c r="KQA52" s="63"/>
      <c r="KQB52" s="64"/>
      <c r="KQC52" s="63"/>
      <c r="KQD52" s="63"/>
      <c r="KQE52" s="63"/>
      <c r="KQF52" s="63"/>
      <c r="KQG52" s="63"/>
      <c r="KQH52" s="63"/>
      <c r="KQI52" s="63"/>
      <c r="KQJ52" s="64"/>
      <c r="KQK52" s="63"/>
      <c r="KQL52" s="63"/>
      <c r="KQM52" s="63"/>
      <c r="KQN52" s="63"/>
      <c r="KQO52" s="63"/>
      <c r="KQP52" s="63"/>
      <c r="KQQ52" s="63"/>
      <c r="KQR52" s="64"/>
      <c r="KQS52" s="63"/>
      <c r="KQT52" s="63"/>
      <c r="KQU52" s="63"/>
      <c r="KQV52" s="63"/>
      <c r="KQW52" s="63"/>
      <c r="KQX52" s="63"/>
      <c r="KQY52" s="63"/>
      <c r="KQZ52" s="64"/>
      <c r="KRA52" s="63"/>
      <c r="KRB52" s="63"/>
      <c r="KRC52" s="63"/>
      <c r="KRD52" s="63"/>
      <c r="KRE52" s="63"/>
      <c r="KRF52" s="63"/>
      <c r="KRG52" s="63"/>
      <c r="KRH52" s="64"/>
      <c r="KRI52" s="63"/>
      <c r="KRJ52" s="63"/>
      <c r="KRK52" s="63"/>
      <c r="KRL52" s="63"/>
      <c r="KRM52" s="63"/>
      <c r="KRN52" s="63"/>
      <c r="KRO52" s="63"/>
      <c r="KRP52" s="64"/>
      <c r="KRQ52" s="63"/>
      <c r="KRR52" s="63"/>
      <c r="KRS52" s="63"/>
      <c r="KRT52" s="63"/>
      <c r="KRU52" s="63"/>
      <c r="KRV52" s="63"/>
      <c r="KRW52" s="63"/>
      <c r="KRX52" s="64"/>
      <c r="KRY52" s="63"/>
      <c r="KRZ52" s="63"/>
      <c r="KSA52" s="63"/>
      <c r="KSB52" s="63"/>
      <c r="KSC52" s="63"/>
      <c r="KSD52" s="63"/>
      <c r="KSE52" s="63"/>
      <c r="KSF52" s="64"/>
      <c r="KSG52" s="63"/>
      <c r="KSH52" s="63"/>
      <c r="KSI52" s="63"/>
      <c r="KSJ52" s="63"/>
      <c r="KSK52" s="63"/>
      <c r="KSL52" s="63"/>
      <c r="KSM52" s="63"/>
      <c r="KSN52" s="64"/>
      <c r="KSO52" s="63"/>
      <c r="KSP52" s="63"/>
      <c r="KSQ52" s="63"/>
      <c r="KSR52" s="63"/>
      <c r="KSS52" s="63"/>
      <c r="KST52" s="63"/>
      <c r="KSU52" s="63"/>
      <c r="KSV52" s="64"/>
      <c r="KSW52" s="63"/>
      <c r="KSX52" s="63"/>
      <c r="KSY52" s="63"/>
      <c r="KSZ52" s="63"/>
      <c r="KTA52" s="63"/>
      <c r="KTB52" s="63"/>
      <c r="KTC52" s="63"/>
      <c r="KTD52" s="64"/>
      <c r="KTE52" s="63"/>
      <c r="KTF52" s="63"/>
      <c r="KTG52" s="63"/>
      <c r="KTH52" s="63"/>
      <c r="KTI52" s="63"/>
      <c r="KTJ52" s="63"/>
      <c r="KTK52" s="63"/>
      <c r="KTL52" s="64"/>
      <c r="KTM52" s="63"/>
      <c r="KTN52" s="63"/>
      <c r="KTO52" s="63"/>
      <c r="KTP52" s="63"/>
      <c r="KTQ52" s="63"/>
      <c r="KTR52" s="63"/>
      <c r="KTS52" s="63"/>
      <c r="KTT52" s="64"/>
      <c r="KTU52" s="63"/>
      <c r="KTV52" s="63"/>
      <c r="KTW52" s="63"/>
      <c r="KTX52" s="63"/>
      <c r="KTY52" s="63"/>
      <c r="KTZ52" s="63"/>
      <c r="KUA52" s="63"/>
      <c r="KUB52" s="64"/>
      <c r="KUC52" s="63"/>
      <c r="KUD52" s="63"/>
      <c r="KUE52" s="63"/>
      <c r="KUF52" s="63"/>
      <c r="KUG52" s="63"/>
      <c r="KUH52" s="63"/>
      <c r="KUI52" s="63"/>
      <c r="KUJ52" s="64"/>
      <c r="KUK52" s="63"/>
      <c r="KUL52" s="63"/>
      <c r="KUM52" s="63"/>
      <c r="KUN52" s="63"/>
      <c r="KUO52" s="63"/>
      <c r="KUP52" s="63"/>
      <c r="KUQ52" s="63"/>
      <c r="KUR52" s="64"/>
      <c r="KUS52" s="63"/>
      <c r="KUT52" s="63"/>
      <c r="KUU52" s="63"/>
      <c r="KUV52" s="63"/>
      <c r="KUW52" s="63"/>
      <c r="KUX52" s="63"/>
      <c r="KUY52" s="63"/>
      <c r="KUZ52" s="64"/>
      <c r="KVA52" s="63"/>
      <c r="KVB52" s="63"/>
      <c r="KVC52" s="63"/>
      <c r="KVD52" s="63"/>
      <c r="KVE52" s="63"/>
      <c r="KVF52" s="63"/>
      <c r="KVG52" s="63"/>
      <c r="KVH52" s="64"/>
      <c r="KVI52" s="63"/>
      <c r="KVJ52" s="63"/>
      <c r="KVK52" s="63"/>
      <c r="KVL52" s="63"/>
      <c r="KVM52" s="63"/>
      <c r="KVN52" s="63"/>
      <c r="KVO52" s="63"/>
      <c r="KVP52" s="64"/>
      <c r="KVQ52" s="63"/>
      <c r="KVR52" s="63"/>
      <c r="KVS52" s="63"/>
      <c r="KVT52" s="63"/>
      <c r="KVU52" s="63"/>
      <c r="KVV52" s="63"/>
      <c r="KVW52" s="63"/>
      <c r="KVX52" s="64"/>
      <c r="KVY52" s="63"/>
      <c r="KVZ52" s="63"/>
      <c r="KWA52" s="63"/>
      <c r="KWB52" s="63"/>
      <c r="KWC52" s="63"/>
      <c r="KWD52" s="63"/>
      <c r="KWE52" s="63"/>
      <c r="KWF52" s="64"/>
      <c r="KWG52" s="63"/>
      <c r="KWH52" s="63"/>
      <c r="KWI52" s="63"/>
      <c r="KWJ52" s="63"/>
      <c r="KWK52" s="63"/>
      <c r="KWL52" s="63"/>
      <c r="KWM52" s="63"/>
      <c r="KWN52" s="64"/>
      <c r="KWO52" s="63"/>
      <c r="KWP52" s="63"/>
      <c r="KWQ52" s="63"/>
      <c r="KWR52" s="63"/>
      <c r="KWS52" s="63"/>
      <c r="KWT52" s="63"/>
      <c r="KWU52" s="63"/>
      <c r="KWV52" s="64"/>
      <c r="KWW52" s="63"/>
      <c r="KWX52" s="63"/>
      <c r="KWY52" s="63"/>
      <c r="KWZ52" s="63"/>
      <c r="KXA52" s="63"/>
      <c r="KXB52" s="63"/>
      <c r="KXC52" s="63"/>
      <c r="KXD52" s="64"/>
      <c r="KXE52" s="63"/>
      <c r="KXF52" s="63"/>
      <c r="KXG52" s="63"/>
      <c r="KXH52" s="63"/>
      <c r="KXI52" s="63"/>
      <c r="KXJ52" s="63"/>
      <c r="KXK52" s="63"/>
      <c r="KXL52" s="64"/>
      <c r="KXM52" s="63"/>
      <c r="KXN52" s="63"/>
      <c r="KXO52" s="63"/>
      <c r="KXP52" s="63"/>
      <c r="KXQ52" s="63"/>
      <c r="KXR52" s="63"/>
      <c r="KXS52" s="63"/>
      <c r="KXT52" s="64"/>
      <c r="KXU52" s="63"/>
      <c r="KXV52" s="63"/>
      <c r="KXW52" s="63"/>
      <c r="KXX52" s="63"/>
      <c r="KXY52" s="63"/>
      <c r="KXZ52" s="63"/>
      <c r="KYA52" s="63"/>
      <c r="KYB52" s="64"/>
      <c r="KYC52" s="63"/>
      <c r="KYD52" s="63"/>
      <c r="KYE52" s="63"/>
      <c r="KYF52" s="63"/>
      <c r="KYG52" s="63"/>
      <c r="KYH52" s="63"/>
      <c r="KYI52" s="63"/>
      <c r="KYJ52" s="64"/>
      <c r="KYK52" s="63"/>
      <c r="KYL52" s="63"/>
      <c r="KYM52" s="63"/>
      <c r="KYN52" s="63"/>
      <c r="KYO52" s="63"/>
      <c r="KYP52" s="63"/>
      <c r="KYQ52" s="63"/>
      <c r="KYR52" s="64"/>
      <c r="KYS52" s="63"/>
      <c r="KYT52" s="63"/>
      <c r="KYU52" s="63"/>
      <c r="KYV52" s="63"/>
      <c r="KYW52" s="63"/>
      <c r="KYX52" s="63"/>
      <c r="KYY52" s="63"/>
      <c r="KYZ52" s="64"/>
      <c r="KZA52" s="63"/>
      <c r="KZB52" s="63"/>
      <c r="KZC52" s="63"/>
      <c r="KZD52" s="63"/>
      <c r="KZE52" s="63"/>
      <c r="KZF52" s="63"/>
      <c r="KZG52" s="63"/>
      <c r="KZH52" s="64"/>
      <c r="KZI52" s="63"/>
      <c r="KZJ52" s="63"/>
      <c r="KZK52" s="63"/>
      <c r="KZL52" s="63"/>
      <c r="KZM52" s="63"/>
      <c r="KZN52" s="63"/>
      <c r="KZO52" s="63"/>
      <c r="KZP52" s="64"/>
      <c r="KZQ52" s="63"/>
      <c r="KZR52" s="63"/>
      <c r="KZS52" s="63"/>
      <c r="KZT52" s="63"/>
      <c r="KZU52" s="63"/>
      <c r="KZV52" s="63"/>
      <c r="KZW52" s="63"/>
      <c r="KZX52" s="64"/>
      <c r="KZY52" s="63"/>
      <c r="KZZ52" s="63"/>
      <c r="LAA52" s="63"/>
      <c r="LAB52" s="63"/>
      <c r="LAC52" s="63"/>
      <c r="LAD52" s="63"/>
      <c r="LAE52" s="63"/>
      <c r="LAF52" s="64"/>
      <c r="LAG52" s="63"/>
      <c r="LAH52" s="63"/>
      <c r="LAI52" s="63"/>
      <c r="LAJ52" s="63"/>
      <c r="LAK52" s="63"/>
      <c r="LAL52" s="63"/>
      <c r="LAM52" s="63"/>
      <c r="LAN52" s="64"/>
      <c r="LAO52" s="63"/>
      <c r="LAP52" s="63"/>
      <c r="LAQ52" s="63"/>
      <c r="LAR52" s="63"/>
      <c r="LAS52" s="63"/>
      <c r="LAT52" s="63"/>
      <c r="LAU52" s="63"/>
      <c r="LAV52" s="64"/>
      <c r="LAW52" s="63"/>
      <c r="LAX52" s="63"/>
      <c r="LAY52" s="63"/>
      <c r="LAZ52" s="63"/>
      <c r="LBA52" s="63"/>
      <c r="LBB52" s="63"/>
      <c r="LBC52" s="63"/>
      <c r="LBD52" s="64"/>
      <c r="LBE52" s="63"/>
      <c r="LBF52" s="63"/>
      <c r="LBG52" s="63"/>
      <c r="LBH52" s="63"/>
      <c r="LBI52" s="63"/>
      <c r="LBJ52" s="63"/>
      <c r="LBK52" s="63"/>
      <c r="LBL52" s="64"/>
      <c r="LBM52" s="63"/>
      <c r="LBN52" s="63"/>
      <c r="LBO52" s="63"/>
      <c r="LBP52" s="63"/>
      <c r="LBQ52" s="63"/>
      <c r="LBR52" s="63"/>
      <c r="LBS52" s="63"/>
      <c r="LBT52" s="64"/>
      <c r="LBU52" s="63"/>
      <c r="LBV52" s="63"/>
      <c r="LBW52" s="63"/>
      <c r="LBX52" s="63"/>
      <c r="LBY52" s="63"/>
      <c r="LBZ52" s="63"/>
      <c r="LCA52" s="63"/>
      <c r="LCB52" s="64"/>
      <c r="LCC52" s="63"/>
      <c r="LCD52" s="63"/>
      <c r="LCE52" s="63"/>
      <c r="LCF52" s="63"/>
      <c r="LCG52" s="63"/>
      <c r="LCH52" s="63"/>
      <c r="LCI52" s="63"/>
      <c r="LCJ52" s="64"/>
      <c r="LCK52" s="63"/>
      <c r="LCL52" s="63"/>
      <c r="LCM52" s="63"/>
      <c r="LCN52" s="63"/>
      <c r="LCO52" s="63"/>
      <c r="LCP52" s="63"/>
      <c r="LCQ52" s="63"/>
      <c r="LCR52" s="64"/>
      <c r="LCS52" s="63"/>
      <c r="LCT52" s="63"/>
      <c r="LCU52" s="63"/>
      <c r="LCV52" s="63"/>
      <c r="LCW52" s="63"/>
      <c r="LCX52" s="63"/>
      <c r="LCY52" s="63"/>
      <c r="LCZ52" s="64"/>
      <c r="LDA52" s="63"/>
      <c r="LDB52" s="63"/>
      <c r="LDC52" s="63"/>
      <c r="LDD52" s="63"/>
      <c r="LDE52" s="63"/>
      <c r="LDF52" s="63"/>
      <c r="LDG52" s="63"/>
      <c r="LDH52" s="64"/>
      <c r="LDI52" s="63"/>
      <c r="LDJ52" s="63"/>
      <c r="LDK52" s="63"/>
      <c r="LDL52" s="63"/>
      <c r="LDM52" s="63"/>
      <c r="LDN52" s="63"/>
      <c r="LDO52" s="63"/>
      <c r="LDP52" s="64"/>
      <c r="LDQ52" s="63"/>
      <c r="LDR52" s="63"/>
      <c r="LDS52" s="63"/>
      <c r="LDT52" s="63"/>
      <c r="LDU52" s="63"/>
      <c r="LDV52" s="63"/>
      <c r="LDW52" s="63"/>
      <c r="LDX52" s="64"/>
      <c r="LDY52" s="63"/>
      <c r="LDZ52" s="63"/>
      <c r="LEA52" s="63"/>
      <c r="LEB52" s="63"/>
      <c r="LEC52" s="63"/>
      <c r="LED52" s="63"/>
      <c r="LEE52" s="63"/>
      <c r="LEF52" s="64"/>
      <c r="LEG52" s="63"/>
      <c r="LEH52" s="63"/>
      <c r="LEI52" s="63"/>
      <c r="LEJ52" s="63"/>
      <c r="LEK52" s="63"/>
      <c r="LEL52" s="63"/>
      <c r="LEM52" s="63"/>
      <c r="LEN52" s="64"/>
      <c r="LEO52" s="63"/>
      <c r="LEP52" s="63"/>
      <c r="LEQ52" s="63"/>
      <c r="LER52" s="63"/>
      <c r="LES52" s="63"/>
      <c r="LET52" s="63"/>
      <c r="LEU52" s="63"/>
      <c r="LEV52" s="64"/>
      <c r="LEW52" s="63"/>
      <c r="LEX52" s="63"/>
      <c r="LEY52" s="63"/>
      <c r="LEZ52" s="63"/>
      <c r="LFA52" s="63"/>
      <c r="LFB52" s="63"/>
      <c r="LFC52" s="63"/>
      <c r="LFD52" s="64"/>
      <c r="LFE52" s="63"/>
      <c r="LFF52" s="63"/>
      <c r="LFG52" s="63"/>
      <c r="LFH52" s="63"/>
      <c r="LFI52" s="63"/>
      <c r="LFJ52" s="63"/>
      <c r="LFK52" s="63"/>
      <c r="LFL52" s="64"/>
      <c r="LFM52" s="63"/>
      <c r="LFN52" s="63"/>
      <c r="LFO52" s="63"/>
      <c r="LFP52" s="63"/>
      <c r="LFQ52" s="63"/>
      <c r="LFR52" s="63"/>
      <c r="LFS52" s="63"/>
      <c r="LFT52" s="64"/>
      <c r="LFU52" s="63"/>
      <c r="LFV52" s="63"/>
      <c r="LFW52" s="63"/>
      <c r="LFX52" s="63"/>
      <c r="LFY52" s="63"/>
      <c r="LFZ52" s="63"/>
      <c r="LGA52" s="63"/>
      <c r="LGB52" s="64"/>
      <c r="LGC52" s="63"/>
      <c r="LGD52" s="63"/>
      <c r="LGE52" s="63"/>
      <c r="LGF52" s="63"/>
      <c r="LGG52" s="63"/>
      <c r="LGH52" s="63"/>
      <c r="LGI52" s="63"/>
      <c r="LGJ52" s="64"/>
      <c r="LGK52" s="63"/>
      <c r="LGL52" s="63"/>
      <c r="LGM52" s="63"/>
      <c r="LGN52" s="63"/>
      <c r="LGO52" s="63"/>
      <c r="LGP52" s="63"/>
      <c r="LGQ52" s="63"/>
      <c r="LGR52" s="64"/>
      <c r="LGS52" s="63"/>
      <c r="LGT52" s="63"/>
      <c r="LGU52" s="63"/>
      <c r="LGV52" s="63"/>
      <c r="LGW52" s="63"/>
      <c r="LGX52" s="63"/>
      <c r="LGY52" s="63"/>
      <c r="LGZ52" s="64"/>
      <c r="LHA52" s="63"/>
      <c r="LHB52" s="63"/>
      <c r="LHC52" s="63"/>
      <c r="LHD52" s="63"/>
      <c r="LHE52" s="63"/>
      <c r="LHF52" s="63"/>
      <c r="LHG52" s="63"/>
      <c r="LHH52" s="64"/>
      <c r="LHI52" s="63"/>
      <c r="LHJ52" s="63"/>
      <c r="LHK52" s="63"/>
      <c r="LHL52" s="63"/>
      <c r="LHM52" s="63"/>
      <c r="LHN52" s="63"/>
      <c r="LHO52" s="63"/>
      <c r="LHP52" s="64"/>
      <c r="LHQ52" s="63"/>
      <c r="LHR52" s="63"/>
      <c r="LHS52" s="63"/>
      <c r="LHT52" s="63"/>
      <c r="LHU52" s="63"/>
      <c r="LHV52" s="63"/>
      <c r="LHW52" s="63"/>
      <c r="LHX52" s="64"/>
      <c r="LHY52" s="63"/>
      <c r="LHZ52" s="63"/>
      <c r="LIA52" s="63"/>
      <c r="LIB52" s="63"/>
      <c r="LIC52" s="63"/>
      <c r="LID52" s="63"/>
      <c r="LIE52" s="63"/>
      <c r="LIF52" s="64"/>
      <c r="LIG52" s="63"/>
      <c r="LIH52" s="63"/>
      <c r="LII52" s="63"/>
      <c r="LIJ52" s="63"/>
      <c r="LIK52" s="63"/>
      <c r="LIL52" s="63"/>
      <c r="LIM52" s="63"/>
      <c r="LIN52" s="64"/>
      <c r="LIO52" s="63"/>
      <c r="LIP52" s="63"/>
      <c r="LIQ52" s="63"/>
      <c r="LIR52" s="63"/>
      <c r="LIS52" s="63"/>
      <c r="LIT52" s="63"/>
      <c r="LIU52" s="63"/>
      <c r="LIV52" s="64"/>
      <c r="LIW52" s="63"/>
      <c r="LIX52" s="63"/>
      <c r="LIY52" s="63"/>
      <c r="LIZ52" s="63"/>
      <c r="LJA52" s="63"/>
      <c r="LJB52" s="63"/>
      <c r="LJC52" s="63"/>
      <c r="LJD52" s="64"/>
      <c r="LJE52" s="63"/>
      <c r="LJF52" s="63"/>
      <c r="LJG52" s="63"/>
      <c r="LJH52" s="63"/>
      <c r="LJI52" s="63"/>
      <c r="LJJ52" s="63"/>
      <c r="LJK52" s="63"/>
      <c r="LJL52" s="64"/>
      <c r="LJM52" s="63"/>
      <c r="LJN52" s="63"/>
      <c r="LJO52" s="63"/>
      <c r="LJP52" s="63"/>
      <c r="LJQ52" s="63"/>
      <c r="LJR52" s="63"/>
      <c r="LJS52" s="63"/>
      <c r="LJT52" s="64"/>
      <c r="LJU52" s="63"/>
      <c r="LJV52" s="63"/>
      <c r="LJW52" s="63"/>
      <c r="LJX52" s="63"/>
      <c r="LJY52" s="63"/>
      <c r="LJZ52" s="63"/>
      <c r="LKA52" s="63"/>
      <c r="LKB52" s="64"/>
      <c r="LKC52" s="63"/>
      <c r="LKD52" s="63"/>
      <c r="LKE52" s="63"/>
      <c r="LKF52" s="63"/>
      <c r="LKG52" s="63"/>
      <c r="LKH52" s="63"/>
      <c r="LKI52" s="63"/>
      <c r="LKJ52" s="64"/>
      <c r="LKK52" s="63"/>
      <c r="LKL52" s="63"/>
      <c r="LKM52" s="63"/>
      <c r="LKN52" s="63"/>
      <c r="LKO52" s="63"/>
      <c r="LKP52" s="63"/>
      <c r="LKQ52" s="63"/>
      <c r="LKR52" s="64"/>
      <c r="LKS52" s="63"/>
      <c r="LKT52" s="63"/>
      <c r="LKU52" s="63"/>
      <c r="LKV52" s="63"/>
      <c r="LKW52" s="63"/>
      <c r="LKX52" s="63"/>
      <c r="LKY52" s="63"/>
      <c r="LKZ52" s="64"/>
      <c r="LLA52" s="63"/>
      <c r="LLB52" s="63"/>
      <c r="LLC52" s="63"/>
      <c r="LLD52" s="63"/>
      <c r="LLE52" s="63"/>
      <c r="LLF52" s="63"/>
      <c r="LLG52" s="63"/>
      <c r="LLH52" s="64"/>
      <c r="LLI52" s="63"/>
      <c r="LLJ52" s="63"/>
      <c r="LLK52" s="63"/>
      <c r="LLL52" s="63"/>
      <c r="LLM52" s="63"/>
      <c r="LLN52" s="63"/>
      <c r="LLO52" s="63"/>
      <c r="LLP52" s="64"/>
      <c r="LLQ52" s="63"/>
      <c r="LLR52" s="63"/>
      <c r="LLS52" s="63"/>
      <c r="LLT52" s="63"/>
      <c r="LLU52" s="63"/>
      <c r="LLV52" s="63"/>
      <c r="LLW52" s="63"/>
      <c r="LLX52" s="64"/>
      <c r="LLY52" s="63"/>
      <c r="LLZ52" s="63"/>
      <c r="LMA52" s="63"/>
      <c r="LMB52" s="63"/>
      <c r="LMC52" s="63"/>
      <c r="LMD52" s="63"/>
      <c r="LME52" s="63"/>
      <c r="LMF52" s="64"/>
      <c r="LMG52" s="63"/>
      <c r="LMH52" s="63"/>
      <c r="LMI52" s="63"/>
      <c r="LMJ52" s="63"/>
      <c r="LMK52" s="63"/>
      <c r="LML52" s="63"/>
      <c r="LMM52" s="63"/>
      <c r="LMN52" s="64"/>
      <c r="LMO52" s="63"/>
      <c r="LMP52" s="63"/>
      <c r="LMQ52" s="63"/>
      <c r="LMR52" s="63"/>
      <c r="LMS52" s="63"/>
      <c r="LMT52" s="63"/>
      <c r="LMU52" s="63"/>
      <c r="LMV52" s="64"/>
      <c r="LMW52" s="63"/>
      <c r="LMX52" s="63"/>
      <c r="LMY52" s="63"/>
      <c r="LMZ52" s="63"/>
      <c r="LNA52" s="63"/>
      <c r="LNB52" s="63"/>
      <c r="LNC52" s="63"/>
      <c r="LND52" s="64"/>
      <c r="LNE52" s="63"/>
      <c r="LNF52" s="63"/>
      <c r="LNG52" s="63"/>
      <c r="LNH52" s="63"/>
      <c r="LNI52" s="63"/>
      <c r="LNJ52" s="63"/>
      <c r="LNK52" s="63"/>
      <c r="LNL52" s="64"/>
      <c r="LNM52" s="63"/>
      <c r="LNN52" s="63"/>
      <c r="LNO52" s="63"/>
      <c r="LNP52" s="63"/>
      <c r="LNQ52" s="63"/>
      <c r="LNR52" s="63"/>
      <c r="LNS52" s="63"/>
      <c r="LNT52" s="64"/>
      <c r="LNU52" s="63"/>
      <c r="LNV52" s="63"/>
      <c r="LNW52" s="63"/>
      <c r="LNX52" s="63"/>
      <c r="LNY52" s="63"/>
      <c r="LNZ52" s="63"/>
      <c r="LOA52" s="63"/>
      <c r="LOB52" s="64"/>
      <c r="LOC52" s="63"/>
      <c r="LOD52" s="63"/>
      <c r="LOE52" s="63"/>
      <c r="LOF52" s="63"/>
      <c r="LOG52" s="63"/>
      <c r="LOH52" s="63"/>
      <c r="LOI52" s="63"/>
      <c r="LOJ52" s="64"/>
      <c r="LOK52" s="63"/>
      <c r="LOL52" s="63"/>
      <c r="LOM52" s="63"/>
      <c r="LON52" s="63"/>
      <c r="LOO52" s="63"/>
      <c r="LOP52" s="63"/>
      <c r="LOQ52" s="63"/>
      <c r="LOR52" s="64"/>
      <c r="LOS52" s="63"/>
      <c r="LOT52" s="63"/>
      <c r="LOU52" s="63"/>
      <c r="LOV52" s="63"/>
      <c r="LOW52" s="63"/>
      <c r="LOX52" s="63"/>
      <c r="LOY52" s="63"/>
      <c r="LOZ52" s="64"/>
      <c r="LPA52" s="63"/>
      <c r="LPB52" s="63"/>
      <c r="LPC52" s="63"/>
      <c r="LPD52" s="63"/>
      <c r="LPE52" s="63"/>
      <c r="LPF52" s="63"/>
      <c r="LPG52" s="63"/>
      <c r="LPH52" s="64"/>
      <c r="LPI52" s="63"/>
      <c r="LPJ52" s="63"/>
      <c r="LPK52" s="63"/>
      <c r="LPL52" s="63"/>
      <c r="LPM52" s="63"/>
      <c r="LPN52" s="63"/>
      <c r="LPO52" s="63"/>
      <c r="LPP52" s="64"/>
      <c r="LPQ52" s="63"/>
      <c r="LPR52" s="63"/>
      <c r="LPS52" s="63"/>
      <c r="LPT52" s="63"/>
      <c r="LPU52" s="63"/>
      <c r="LPV52" s="63"/>
      <c r="LPW52" s="63"/>
      <c r="LPX52" s="64"/>
      <c r="LPY52" s="63"/>
      <c r="LPZ52" s="63"/>
      <c r="LQA52" s="63"/>
      <c r="LQB52" s="63"/>
      <c r="LQC52" s="63"/>
      <c r="LQD52" s="63"/>
      <c r="LQE52" s="63"/>
      <c r="LQF52" s="64"/>
      <c r="LQG52" s="63"/>
      <c r="LQH52" s="63"/>
      <c r="LQI52" s="63"/>
      <c r="LQJ52" s="63"/>
      <c r="LQK52" s="63"/>
      <c r="LQL52" s="63"/>
      <c r="LQM52" s="63"/>
      <c r="LQN52" s="64"/>
      <c r="LQO52" s="63"/>
      <c r="LQP52" s="63"/>
      <c r="LQQ52" s="63"/>
      <c r="LQR52" s="63"/>
      <c r="LQS52" s="63"/>
      <c r="LQT52" s="63"/>
      <c r="LQU52" s="63"/>
      <c r="LQV52" s="64"/>
      <c r="LQW52" s="63"/>
      <c r="LQX52" s="63"/>
      <c r="LQY52" s="63"/>
      <c r="LQZ52" s="63"/>
      <c r="LRA52" s="63"/>
      <c r="LRB52" s="63"/>
      <c r="LRC52" s="63"/>
      <c r="LRD52" s="64"/>
      <c r="LRE52" s="63"/>
      <c r="LRF52" s="63"/>
      <c r="LRG52" s="63"/>
      <c r="LRH52" s="63"/>
      <c r="LRI52" s="63"/>
      <c r="LRJ52" s="63"/>
      <c r="LRK52" s="63"/>
      <c r="LRL52" s="64"/>
      <c r="LRM52" s="63"/>
      <c r="LRN52" s="63"/>
      <c r="LRO52" s="63"/>
      <c r="LRP52" s="63"/>
      <c r="LRQ52" s="63"/>
      <c r="LRR52" s="63"/>
      <c r="LRS52" s="63"/>
      <c r="LRT52" s="64"/>
      <c r="LRU52" s="63"/>
      <c r="LRV52" s="63"/>
      <c r="LRW52" s="63"/>
      <c r="LRX52" s="63"/>
      <c r="LRY52" s="63"/>
      <c r="LRZ52" s="63"/>
      <c r="LSA52" s="63"/>
      <c r="LSB52" s="64"/>
      <c r="LSC52" s="63"/>
      <c r="LSD52" s="63"/>
      <c r="LSE52" s="63"/>
      <c r="LSF52" s="63"/>
      <c r="LSG52" s="63"/>
      <c r="LSH52" s="63"/>
      <c r="LSI52" s="63"/>
      <c r="LSJ52" s="64"/>
      <c r="LSK52" s="63"/>
      <c r="LSL52" s="63"/>
      <c r="LSM52" s="63"/>
      <c r="LSN52" s="63"/>
      <c r="LSO52" s="63"/>
      <c r="LSP52" s="63"/>
      <c r="LSQ52" s="63"/>
      <c r="LSR52" s="64"/>
      <c r="LSS52" s="63"/>
      <c r="LST52" s="63"/>
      <c r="LSU52" s="63"/>
      <c r="LSV52" s="63"/>
      <c r="LSW52" s="63"/>
      <c r="LSX52" s="63"/>
      <c r="LSY52" s="63"/>
      <c r="LSZ52" s="64"/>
      <c r="LTA52" s="63"/>
      <c r="LTB52" s="63"/>
      <c r="LTC52" s="63"/>
      <c r="LTD52" s="63"/>
      <c r="LTE52" s="63"/>
      <c r="LTF52" s="63"/>
      <c r="LTG52" s="63"/>
      <c r="LTH52" s="64"/>
      <c r="LTI52" s="63"/>
      <c r="LTJ52" s="63"/>
      <c r="LTK52" s="63"/>
      <c r="LTL52" s="63"/>
      <c r="LTM52" s="63"/>
      <c r="LTN52" s="63"/>
      <c r="LTO52" s="63"/>
      <c r="LTP52" s="64"/>
      <c r="LTQ52" s="63"/>
      <c r="LTR52" s="63"/>
      <c r="LTS52" s="63"/>
      <c r="LTT52" s="63"/>
      <c r="LTU52" s="63"/>
      <c r="LTV52" s="63"/>
      <c r="LTW52" s="63"/>
      <c r="LTX52" s="64"/>
      <c r="LTY52" s="63"/>
      <c r="LTZ52" s="63"/>
      <c r="LUA52" s="63"/>
      <c r="LUB52" s="63"/>
      <c r="LUC52" s="63"/>
      <c r="LUD52" s="63"/>
      <c r="LUE52" s="63"/>
      <c r="LUF52" s="64"/>
      <c r="LUG52" s="63"/>
      <c r="LUH52" s="63"/>
      <c r="LUI52" s="63"/>
      <c r="LUJ52" s="63"/>
      <c r="LUK52" s="63"/>
      <c r="LUL52" s="63"/>
      <c r="LUM52" s="63"/>
      <c r="LUN52" s="64"/>
      <c r="LUO52" s="63"/>
      <c r="LUP52" s="63"/>
      <c r="LUQ52" s="63"/>
      <c r="LUR52" s="63"/>
      <c r="LUS52" s="63"/>
      <c r="LUT52" s="63"/>
      <c r="LUU52" s="63"/>
      <c r="LUV52" s="64"/>
      <c r="LUW52" s="63"/>
      <c r="LUX52" s="63"/>
      <c r="LUY52" s="63"/>
      <c r="LUZ52" s="63"/>
      <c r="LVA52" s="63"/>
      <c r="LVB52" s="63"/>
      <c r="LVC52" s="63"/>
      <c r="LVD52" s="64"/>
      <c r="LVE52" s="63"/>
      <c r="LVF52" s="63"/>
      <c r="LVG52" s="63"/>
      <c r="LVH52" s="63"/>
      <c r="LVI52" s="63"/>
      <c r="LVJ52" s="63"/>
      <c r="LVK52" s="63"/>
      <c r="LVL52" s="64"/>
      <c r="LVM52" s="63"/>
      <c r="LVN52" s="63"/>
      <c r="LVO52" s="63"/>
      <c r="LVP52" s="63"/>
      <c r="LVQ52" s="63"/>
      <c r="LVR52" s="63"/>
      <c r="LVS52" s="63"/>
      <c r="LVT52" s="64"/>
      <c r="LVU52" s="63"/>
      <c r="LVV52" s="63"/>
      <c r="LVW52" s="63"/>
      <c r="LVX52" s="63"/>
      <c r="LVY52" s="63"/>
      <c r="LVZ52" s="63"/>
      <c r="LWA52" s="63"/>
      <c r="LWB52" s="64"/>
      <c r="LWC52" s="63"/>
      <c r="LWD52" s="63"/>
      <c r="LWE52" s="63"/>
      <c r="LWF52" s="63"/>
      <c r="LWG52" s="63"/>
      <c r="LWH52" s="63"/>
      <c r="LWI52" s="63"/>
      <c r="LWJ52" s="64"/>
      <c r="LWK52" s="63"/>
      <c r="LWL52" s="63"/>
      <c r="LWM52" s="63"/>
      <c r="LWN52" s="63"/>
      <c r="LWO52" s="63"/>
      <c r="LWP52" s="63"/>
      <c r="LWQ52" s="63"/>
      <c r="LWR52" s="64"/>
      <c r="LWS52" s="63"/>
      <c r="LWT52" s="63"/>
      <c r="LWU52" s="63"/>
      <c r="LWV52" s="63"/>
      <c r="LWW52" s="63"/>
      <c r="LWX52" s="63"/>
      <c r="LWY52" s="63"/>
      <c r="LWZ52" s="64"/>
      <c r="LXA52" s="63"/>
      <c r="LXB52" s="63"/>
      <c r="LXC52" s="63"/>
      <c r="LXD52" s="63"/>
      <c r="LXE52" s="63"/>
      <c r="LXF52" s="63"/>
      <c r="LXG52" s="63"/>
      <c r="LXH52" s="64"/>
      <c r="LXI52" s="63"/>
      <c r="LXJ52" s="63"/>
      <c r="LXK52" s="63"/>
      <c r="LXL52" s="63"/>
      <c r="LXM52" s="63"/>
      <c r="LXN52" s="63"/>
      <c r="LXO52" s="63"/>
      <c r="LXP52" s="64"/>
      <c r="LXQ52" s="63"/>
      <c r="LXR52" s="63"/>
      <c r="LXS52" s="63"/>
      <c r="LXT52" s="63"/>
      <c r="LXU52" s="63"/>
      <c r="LXV52" s="63"/>
      <c r="LXW52" s="63"/>
      <c r="LXX52" s="64"/>
      <c r="LXY52" s="63"/>
      <c r="LXZ52" s="63"/>
      <c r="LYA52" s="63"/>
      <c r="LYB52" s="63"/>
      <c r="LYC52" s="63"/>
      <c r="LYD52" s="63"/>
      <c r="LYE52" s="63"/>
      <c r="LYF52" s="64"/>
      <c r="LYG52" s="63"/>
      <c r="LYH52" s="63"/>
      <c r="LYI52" s="63"/>
      <c r="LYJ52" s="63"/>
      <c r="LYK52" s="63"/>
      <c r="LYL52" s="63"/>
      <c r="LYM52" s="63"/>
      <c r="LYN52" s="64"/>
      <c r="LYO52" s="63"/>
      <c r="LYP52" s="63"/>
      <c r="LYQ52" s="63"/>
      <c r="LYR52" s="63"/>
      <c r="LYS52" s="63"/>
      <c r="LYT52" s="63"/>
      <c r="LYU52" s="63"/>
      <c r="LYV52" s="64"/>
      <c r="LYW52" s="63"/>
      <c r="LYX52" s="63"/>
      <c r="LYY52" s="63"/>
      <c r="LYZ52" s="63"/>
      <c r="LZA52" s="63"/>
      <c r="LZB52" s="63"/>
      <c r="LZC52" s="63"/>
      <c r="LZD52" s="64"/>
      <c r="LZE52" s="63"/>
      <c r="LZF52" s="63"/>
      <c r="LZG52" s="63"/>
      <c r="LZH52" s="63"/>
      <c r="LZI52" s="63"/>
      <c r="LZJ52" s="63"/>
      <c r="LZK52" s="63"/>
      <c r="LZL52" s="64"/>
      <c r="LZM52" s="63"/>
      <c r="LZN52" s="63"/>
      <c r="LZO52" s="63"/>
      <c r="LZP52" s="63"/>
      <c r="LZQ52" s="63"/>
      <c r="LZR52" s="63"/>
      <c r="LZS52" s="63"/>
      <c r="LZT52" s="64"/>
      <c r="LZU52" s="63"/>
      <c r="LZV52" s="63"/>
      <c r="LZW52" s="63"/>
      <c r="LZX52" s="63"/>
      <c r="LZY52" s="63"/>
      <c r="LZZ52" s="63"/>
      <c r="MAA52" s="63"/>
      <c r="MAB52" s="64"/>
      <c r="MAC52" s="63"/>
      <c r="MAD52" s="63"/>
      <c r="MAE52" s="63"/>
      <c r="MAF52" s="63"/>
      <c r="MAG52" s="63"/>
      <c r="MAH52" s="63"/>
      <c r="MAI52" s="63"/>
      <c r="MAJ52" s="64"/>
      <c r="MAK52" s="63"/>
      <c r="MAL52" s="63"/>
      <c r="MAM52" s="63"/>
      <c r="MAN52" s="63"/>
      <c r="MAO52" s="63"/>
      <c r="MAP52" s="63"/>
      <c r="MAQ52" s="63"/>
      <c r="MAR52" s="64"/>
      <c r="MAS52" s="63"/>
      <c r="MAT52" s="63"/>
      <c r="MAU52" s="63"/>
      <c r="MAV52" s="63"/>
      <c r="MAW52" s="63"/>
      <c r="MAX52" s="63"/>
      <c r="MAY52" s="63"/>
      <c r="MAZ52" s="64"/>
      <c r="MBA52" s="63"/>
      <c r="MBB52" s="63"/>
      <c r="MBC52" s="63"/>
      <c r="MBD52" s="63"/>
      <c r="MBE52" s="63"/>
      <c r="MBF52" s="63"/>
      <c r="MBG52" s="63"/>
      <c r="MBH52" s="64"/>
      <c r="MBI52" s="63"/>
      <c r="MBJ52" s="63"/>
      <c r="MBK52" s="63"/>
      <c r="MBL52" s="63"/>
      <c r="MBM52" s="63"/>
      <c r="MBN52" s="63"/>
      <c r="MBO52" s="63"/>
      <c r="MBP52" s="64"/>
      <c r="MBQ52" s="63"/>
      <c r="MBR52" s="63"/>
      <c r="MBS52" s="63"/>
      <c r="MBT52" s="63"/>
      <c r="MBU52" s="63"/>
      <c r="MBV52" s="63"/>
      <c r="MBW52" s="63"/>
      <c r="MBX52" s="64"/>
      <c r="MBY52" s="63"/>
      <c r="MBZ52" s="63"/>
      <c r="MCA52" s="63"/>
      <c r="MCB52" s="63"/>
      <c r="MCC52" s="63"/>
      <c r="MCD52" s="63"/>
      <c r="MCE52" s="63"/>
      <c r="MCF52" s="64"/>
      <c r="MCG52" s="63"/>
      <c r="MCH52" s="63"/>
      <c r="MCI52" s="63"/>
      <c r="MCJ52" s="63"/>
      <c r="MCK52" s="63"/>
      <c r="MCL52" s="63"/>
      <c r="MCM52" s="63"/>
      <c r="MCN52" s="64"/>
      <c r="MCO52" s="63"/>
      <c r="MCP52" s="63"/>
      <c r="MCQ52" s="63"/>
      <c r="MCR52" s="63"/>
      <c r="MCS52" s="63"/>
      <c r="MCT52" s="63"/>
      <c r="MCU52" s="63"/>
      <c r="MCV52" s="64"/>
      <c r="MCW52" s="63"/>
      <c r="MCX52" s="63"/>
      <c r="MCY52" s="63"/>
      <c r="MCZ52" s="63"/>
      <c r="MDA52" s="63"/>
      <c r="MDB52" s="63"/>
      <c r="MDC52" s="63"/>
      <c r="MDD52" s="64"/>
      <c r="MDE52" s="63"/>
      <c r="MDF52" s="63"/>
      <c r="MDG52" s="63"/>
      <c r="MDH52" s="63"/>
      <c r="MDI52" s="63"/>
      <c r="MDJ52" s="63"/>
      <c r="MDK52" s="63"/>
      <c r="MDL52" s="64"/>
      <c r="MDM52" s="63"/>
      <c r="MDN52" s="63"/>
      <c r="MDO52" s="63"/>
      <c r="MDP52" s="63"/>
      <c r="MDQ52" s="63"/>
      <c r="MDR52" s="63"/>
      <c r="MDS52" s="63"/>
      <c r="MDT52" s="64"/>
      <c r="MDU52" s="63"/>
      <c r="MDV52" s="63"/>
      <c r="MDW52" s="63"/>
      <c r="MDX52" s="63"/>
      <c r="MDY52" s="63"/>
      <c r="MDZ52" s="63"/>
      <c r="MEA52" s="63"/>
      <c r="MEB52" s="64"/>
      <c r="MEC52" s="63"/>
      <c r="MED52" s="63"/>
      <c r="MEE52" s="63"/>
      <c r="MEF52" s="63"/>
      <c r="MEG52" s="63"/>
      <c r="MEH52" s="63"/>
      <c r="MEI52" s="63"/>
      <c r="MEJ52" s="64"/>
      <c r="MEK52" s="63"/>
      <c r="MEL52" s="63"/>
      <c r="MEM52" s="63"/>
      <c r="MEN52" s="63"/>
      <c r="MEO52" s="63"/>
      <c r="MEP52" s="63"/>
      <c r="MEQ52" s="63"/>
      <c r="MER52" s="64"/>
      <c r="MES52" s="63"/>
      <c r="MET52" s="63"/>
      <c r="MEU52" s="63"/>
      <c r="MEV52" s="63"/>
      <c r="MEW52" s="63"/>
      <c r="MEX52" s="63"/>
      <c r="MEY52" s="63"/>
      <c r="MEZ52" s="64"/>
      <c r="MFA52" s="63"/>
      <c r="MFB52" s="63"/>
      <c r="MFC52" s="63"/>
      <c r="MFD52" s="63"/>
      <c r="MFE52" s="63"/>
      <c r="MFF52" s="63"/>
      <c r="MFG52" s="63"/>
      <c r="MFH52" s="64"/>
      <c r="MFI52" s="63"/>
      <c r="MFJ52" s="63"/>
      <c r="MFK52" s="63"/>
      <c r="MFL52" s="63"/>
      <c r="MFM52" s="63"/>
      <c r="MFN52" s="63"/>
      <c r="MFO52" s="63"/>
      <c r="MFP52" s="64"/>
      <c r="MFQ52" s="63"/>
      <c r="MFR52" s="63"/>
      <c r="MFS52" s="63"/>
      <c r="MFT52" s="63"/>
      <c r="MFU52" s="63"/>
      <c r="MFV52" s="63"/>
      <c r="MFW52" s="63"/>
      <c r="MFX52" s="64"/>
      <c r="MFY52" s="63"/>
      <c r="MFZ52" s="63"/>
      <c r="MGA52" s="63"/>
      <c r="MGB52" s="63"/>
      <c r="MGC52" s="63"/>
      <c r="MGD52" s="63"/>
      <c r="MGE52" s="63"/>
      <c r="MGF52" s="64"/>
      <c r="MGG52" s="63"/>
      <c r="MGH52" s="63"/>
      <c r="MGI52" s="63"/>
      <c r="MGJ52" s="63"/>
      <c r="MGK52" s="63"/>
      <c r="MGL52" s="63"/>
      <c r="MGM52" s="63"/>
      <c r="MGN52" s="64"/>
      <c r="MGO52" s="63"/>
      <c r="MGP52" s="63"/>
      <c r="MGQ52" s="63"/>
      <c r="MGR52" s="63"/>
      <c r="MGS52" s="63"/>
      <c r="MGT52" s="63"/>
      <c r="MGU52" s="63"/>
      <c r="MGV52" s="64"/>
      <c r="MGW52" s="63"/>
      <c r="MGX52" s="63"/>
      <c r="MGY52" s="63"/>
      <c r="MGZ52" s="63"/>
      <c r="MHA52" s="63"/>
      <c r="MHB52" s="63"/>
      <c r="MHC52" s="63"/>
      <c r="MHD52" s="64"/>
      <c r="MHE52" s="63"/>
      <c r="MHF52" s="63"/>
      <c r="MHG52" s="63"/>
      <c r="MHH52" s="63"/>
      <c r="MHI52" s="63"/>
      <c r="MHJ52" s="63"/>
      <c r="MHK52" s="63"/>
      <c r="MHL52" s="64"/>
      <c r="MHM52" s="63"/>
      <c r="MHN52" s="63"/>
      <c r="MHO52" s="63"/>
      <c r="MHP52" s="63"/>
      <c r="MHQ52" s="63"/>
      <c r="MHR52" s="63"/>
      <c r="MHS52" s="63"/>
      <c r="MHT52" s="64"/>
      <c r="MHU52" s="63"/>
      <c r="MHV52" s="63"/>
      <c r="MHW52" s="63"/>
      <c r="MHX52" s="63"/>
      <c r="MHY52" s="63"/>
      <c r="MHZ52" s="63"/>
      <c r="MIA52" s="63"/>
      <c r="MIB52" s="64"/>
      <c r="MIC52" s="63"/>
      <c r="MID52" s="63"/>
      <c r="MIE52" s="63"/>
      <c r="MIF52" s="63"/>
      <c r="MIG52" s="63"/>
      <c r="MIH52" s="63"/>
      <c r="MII52" s="63"/>
      <c r="MIJ52" s="64"/>
      <c r="MIK52" s="63"/>
      <c r="MIL52" s="63"/>
      <c r="MIM52" s="63"/>
      <c r="MIN52" s="63"/>
      <c r="MIO52" s="63"/>
      <c r="MIP52" s="63"/>
      <c r="MIQ52" s="63"/>
      <c r="MIR52" s="64"/>
      <c r="MIS52" s="63"/>
      <c r="MIT52" s="63"/>
      <c r="MIU52" s="63"/>
      <c r="MIV52" s="63"/>
      <c r="MIW52" s="63"/>
      <c r="MIX52" s="63"/>
      <c r="MIY52" s="63"/>
      <c r="MIZ52" s="64"/>
      <c r="MJA52" s="63"/>
      <c r="MJB52" s="63"/>
      <c r="MJC52" s="63"/>
      <c r="MJD52" s="63"/>
      <c r="MJE52" s="63"/>
      <c r="MJF52" s="63"/>
      <c r="MJG52" s="63"/>
      <c r="MJH52" s="64"/>
      <c r="MJI52" s="63"/>
      <c r="MJJ52" s="63"/>
      <c r="MJK52" s="63"/>
      <c r="MJL52" s="63"/>
      <c r="MJM52" s="63"/>
      <c r="MJN52" s="63"/>
      <c r="MJO52" s="63"/>
      <c r="MJP52" s="64"/>
      <c r="MJQ52" s="63"/>
      <c r="MJR52" s="63"/>
      <c r="MJS52" s="63"/>
      <c r="MJT52" s="63"/>
      <c r="MJU52" s="63"/>
      <c r="MJV52" s="63"/>
      <c r="MJW52" s="63"/>
      <c r="MJX52" s="64"/>
      <c r="MJY52" s="63"/>
      <c r="MJZ52" s="63"/>
      <c r="MKA52" s="63"/>
      <c r="MKB52" s="63"/>
      <c r="MKC52" s="63"/>
      <c r="MKD52" s="63"/>
      <c r="MKE52" s="63"/>
      <c r="MKF52" s="64"/>
      <c r="MKG52" s="63"/>
      <c r="MKH52" s="63"/>
      <c r="MKI52" s="63"/>
      <c r="MKJ52" s="63"/>
      <c r="MKK52" s="63"/>
      <c r="MKL52" s="63"/>
      <c r="MKM52" s="63"/>
      <c r="MKN52" s="64"/>
      <c r="MKO52" s="63"/>
      <c r="MKP52" s="63"/>
      <c r="MKQ52" s="63"/>
      <c r="MKR52" s="63"/>
      <c r="MKS52" s="63"/>
      <c r="MKT52" s="63"/>
      <c r="MKU52" s="63"/>
      <c r="MKV52" s="64"/>
      <c r="MKW52" s="63"/>
      <c r="MKX52" s="63"/>
      <c r="MKY52" s="63"/>
      <c r="MKZ52" s="63"/>
      <c r="MLA52" s="63"/>
      <c r="MLB52" s="63"/>
      <c r="MLC52" s="63"/>
      <c r="MLD52" s="64"/>
      <c r="MLE52" s="63"/>
      <c r="MLF52" s="63"/>
      <c r="MLG52" s="63"/>
      <c r="MLH52" s="63"/>
      <c r="MLI52" s="63"/>
      <c r="MLJ52" s="63"/>
      <c r="MLK52" s="63"/>
      <c r="MLL52" s="64"/>
      <c r="MLM52" s="63"/>
      <c r="MLN52" s="63"/>
      <c r="MLO52" s="63"/>
      <c r="MLP52" s="63"/>
      <c r="MLQ52" s="63"/>
      <c r="MLR52" s="63"/>
      <c r="MLS52" s="63"/>
      <c r="MLT52" s="64"/>
      <c r="MLU52" s="63"/>
      <c r="MLV52" s="63"/>
      <c r="MLW52" s="63"/>
      <c r="MLX52" s="63"/>
      <c r="MLY52" s="63"/>
      <c r="MLZ52" s="63"/>
      <c r="MMA52" s="63"/>
      <c r="MMB52" s="64"/>
      <c r="MMC52" s="63"/>
      <c r="MMD52" s="63"/>
      <c r="MME52" s="63"/>
      <c r="MMF52" s="63"/>
      <c r="MMG52" s="63"/>
      <c r="MMH52" s="63"/>
      <c r="MMI52" s="63"/>
      <c r="MMJ52" s="64"/>
      <c r="MMK52" s="63"/>
      <c r="MML52" s="63"/>
      <c r="MMM52" s="63"/>
      <c r="MMN52" s="63"/>
      <c r="MMO52" s="63"/>
      <c r="MMP52" s="63"/>
      <c r="MMQ52" s="63"/>
      <c r="MMR52" s="64"/>
      <c r="MMS52" s="63"/>
      <c r="MMT52" s="63"/>
      <c r="MMU52" s="63"/>
      <c r="MMV52" s="63"/>
      <c r="MMW52" s="63"/>
      <c r="MMX52" s="63"/>
      <c r="MMY52" s="63"/>
      <c r="MMZ52" s="64"/>
      <c r="MNA52" s="63"/>
      <c r="MNB52" s="63"/>
      <c r="MNC52" s="63"/>
      <c r="MND52" s="63"/>
      <c r="MNE52" s="63"/>
      <c r="MNF52" s="63"/>
      <c r="MNG52" s="63"/>
      <c r="MNH52" s="64"/>
      <c r="MNI52" s="63"/>
      <c r="MNJ52" s="63"/>
      <c r="MNK52" s="63"/>
      <c r="MNL52" s="63"/>
      <c r="MNM52" s="63"/>
      <c r="MNN52" s="63"/>
      <c r="MNO52" s="63"/>
      <c r="MNP52" s="64"/>
      <c r="MNQ52" s="63"/>
      <c r="MNR52" s="63"/>
      <c r="MNS52" s="63"/>
      <c r="MNT52" s="63"/>
      <c r="MNU52" s="63"/>
      <c r="MNV52" s="63"/>
      <c r="MNW52" s="63"/>
      <c r="MNX52" s="64"/>
      <c r="MNY52" s="63"/>
      <c r="MNZ52" s="63"/>
      <c r="MOA52" s="63"/>
      <c r="MOB52" s="63"/>
      <c r="MOC52" s="63"/>
      <c r="MOD52" s="63"/>
      <c r="MOE52" s="63"/>
      <c r="MOF52" s="64"/>
      <c r="MOG52" s="63"/>
      <c r="MOH52" s="63"/>
      <c r="MOI52" s="63"/>
      <c r="MOJ52" s="63"/>
      <c r="MOK52" s="63"/>
      <c r="MOL52" s="63"/>
      <c r="MOM52" s="63"/>
      <c r="MON52" s="64"/>
      <c r="MOO52" s="63"/>
      <c r="MOP52" s="63"/>
      <c r="MOQ52" s="63"/>
      <c r="MOR52" s="63"/>
      <c r="MOS52" s="63"/>
      <c r="MOT52" s="63"/>
      <c r="MOU52" s="63"/>
      <c r="MOV52" s="64"/>
      <c r="MOW52" s="63"/>
      <c r="MOX52" s="63"/>
      <c r="MOY52" s="63"/>
      <c r="MOZ52" s="63"/>
      <c r="MPA52" s="63"/>
      <c r="MPB52" s="63"/>
      <c r="MPC52" s="63"/>
      <c r="MPD52" s="64"/>
      <c r="MPE52" s="63"/>
      <c r="MPF52" s="63"/>
      <c r="MPG52" s="63"/>
      <c r="MPH52" s="63"/>
      <c r="MPI52" s="63"/>
      <c r="MPJ52" s="63"/>
      <c r="MPK52" s="63"/>
      <c r="MPL52" s="64"/>
      <c r="MPM52" s="63"/>
      <c r="MPN52" s="63"/>
      <c r="MPO52" s="63"/>
      <c r="MPP52" s="63"/>
      <c r="MPQ52" s="63"/>
      <c r="MPR52" s="63"/>
      <c r="MPS52" s="63"/>
      <c r="MPT52" s="64"/>
      <c r="MPU52" s="63"/>
      <c r="MPV52" s="63"/>
      <c r="MPW52" s="63"/>
      <c r="MPX52" s="63"/>
      <c r="MPY52" s="63"/>
      <c r="MPZ52" s="63"/>
      <c r="MQA52" s="63"/>
      <c r="MQB52" s="64"/>
      <c r="MQC52" s="63"/>
      <c r="MQD52" s="63"/>
      <c r="MQE52" s="63"/>
      <c r="MQF52" s="63"/>
      <c r="MQG52" s="63"/>
      <c r="MQH52" s="63"/>
      <c r="MQI52" s="63"/>
      <c r="MQJ52" s="64"/>
      <c r="MQK52" s="63"/>
      <c r="MQL52" s="63"/>
      <c r="MQM52" s="63"/>
      <c r="MQN52" s="63"/>
      <c r="MQO52" s="63"/>
      <c r="MQP52" s="63"/>
      <c r="MQQ52" s="63"/>
      <c r="MQR52" s="64"/>
      <c r="MQS52" s="63"/>
      <c r="MQT52" s="63"/>
      <c r="MQU52" s="63"/>
      <c r="MQV52" s="63"/>
      <c r="MQW52" s="63"/>
      <c r="MQX52" s="63"/>
      <c r="MQY52" s="63"/>
      <c r="MQZ52" s="64"/>
      <c r="MRA52" s="63"/>
      <c r="MRB52" s="63"/>
      <c r="MRC52" s="63"/>
      <c r="MRD52" s="63"/>
      <c r="MRE52" s="63"/>
      <c r="MRF52" s="63"/>
      <c r="MRG52" s="63"/>
      <c r="MRH52" s="64"/>
      <c r="MRI52" s="63"/>
      <c r="MRJ52" s="63"/>
      <c r="MRK52" s="63"/>
      <c r="MRL52" s="63"/>
      <c r="MRM52" s="63"/>
      <c r="MRN52" s="63"/>
      <c r="MRO52" s="63"/>
      <c r="MRP52" s="64"/>
      <c r="MRQ52" s="63"/>
      <c r="MRR52" s="63"/>
      <c r="MRS52" s="63"/>
      <c r="MRT52" s="63"/>
      <c r="MRU52" s="63"/>
      <c r="MRV52" s="63"/>
      <c r="MRW52" s="63"/>
      <c r="MRX52" s="64"/>
      <c r="MRY52" s="63"/>
      <c r="MRZ52" s="63"/>
      <c r="MSA52" s="63"/>
      <c r="MSB52" s="63"/>
      <c r="MSC52" s="63"/>
      <c r="MSD52" s="63"/>
      <c r="MSE52" s="63"/>
      <c r="MSF52" s="64"/>
      <c r="MSG52" s="63"/>
      <c r="MSH52" s="63"/>
      <c r="MSI52" s="63"/>
      <c r="MSJ52" s="63"/>
      <c r="MSK52" s="63"/>
      <c r="MSL52" s="63"/>
      <c r="MSM52" s="63"/>
      <c r="MSN52" s="64"/>
      <c r="MSO52" s="63"/>
      <c r="MSP52" s="63"/>
      <c r="MSQ52" s="63"/>
      <c r="MSR52" s="63"/>
      <c r="MSS52" s="63"/>
      <c r="MST52" s="63"/>
      <c r="MSU52" s="63"/>
      <c r="MSV52" s="64"/>
      <c r="MSW52" s="63"/>
      <c r="MSX52" s="63"/>
      <c r="MSY52" s="63"/>
      <c r="MSZ52" s="63"/>
      <c r="MTA52" s="63"/>
      <c r="MTB52" s="63"/>
      <c r="MTC52" s="63"/>
      <c r="MTD52" s="64"/>
      <c r="MTE52" s="63"/>
      <c r="MTF52" s="63"/>
      <c r="MTG52" s="63"/>
      <c r="MTH52" s="63"/>
      <c r="MTI52" s="63"/>
      <c r="MTJ52" s="63"/>
      <c r="MTK52" s="63"/>
      <c r="MTL52" s="64"/>
      <c r="MTM52" s="63"/>
      <c r="MTN52" s="63"/>
      <c r="MTO52" s="63"/>
      <c r="MTP52" s="63"/>
      <c r="MTQ52" s="63"/>
      <c r="MTR52" s="63"/>
      <c r="MTS52" s="63"/>
      <c r="MTT52" s="64"/>
      <c r="MTU52" s="63"/>
      <c r="MTV52" s="63"/>
      <c r="MTW52" s="63"/>
      <c r="MTX52" s="63"/>
      <c r="MTY52" s="63"/>
      <c r="MTZ52" s="63"/>
      <c r="MUA52" s="63"/>
      <c r="MUB52" s="64"/>
      <c r="MUC52" s="63"/>
      <c r="MUD52" s="63"/>
      <c r="MUE52" s="63"/>
      <c r="MUF52" s="63"/>
      <c r="MUG52" s="63"/>
      <c r="MUH52" s="63"/>
      <c r="MUI52" s="63"/>
      <c r="MUJ52" s="64"/>
      <c r="MUK52" s="63"/>
      <c r="MUL52" s="63"/>
      <c r="MUM52" s="63"/>
      <c r="MUN52" s="63"/>
      <c r="MUO52" s="63"/>
      <c r="MUP52" s="63"/>
      <c r="MUQ52" s="63"/>
      <c r="MUR52" s="64"/>
      <c r="MUS52" s="63"/>
      <c r="MUT52" s="63"/>
      <c r="MUU52" s="63"/>
      <c r="MUV52" s="63"/>
      <c r="MUW52" s="63"/>
      <c r="MUX52" s="63"/>
      <c r="MUY52" s="63"/>
      <c r="MUZ52" s="64"/>
      <c r="MVA52" s="63"/>
      <c r="MVB52" s="63"/>
      <c r="MVC52" s="63"/>
      <c r="MVD52" s="63"/>
      <c r="MVE52" s="63"/>
      <c r="MVF52" s="63"/>
      <c r="MVG52" s="63"/>
      <c r="MVH52" s="64"/>
      <c r="MVI52" s="63"/>
      <c r="MVJ52" s="63"/>
      <c r="MVK52" s="63"/>
      <c r="MVL52" s="63"/>
      <c r="MVM52" s="63"/>
      <c r="MVN52" s="63"/>
      <c r="MVO52" s="63"/>
      <c r="MVP52" s="64"/>
      <c r="MVQ52" s="63"/>
      <c r="MVR52" s="63"/>
      <c r="MVS52" s="63"/>
      <c r="MVT52" s="63"/>
      <c r="MVU52" s="63"/>
      <c r="MVV52" s="63"/>
      <c r="MVW52" s="63"/>
      <c r="MVX52" s="64"/>
      <c r="MVY52" s="63"/>
      <c r="MVZ52" s="63"/>
      <c r="MWA52" s="63"/>
      <c r="MWB52" s="63"/>
      <c r="MWC52" s="63"/>
      <c r="MWD52" s="63"/>
      <c r="MWE52" s="63"/>
      <c r="MWF52" s="64"/>
      <c r="MWG52" s="63"/>
      <c r="MWH52" s="63"/>
      <c r="MWI52" s="63"/>
      <c r="MWJ52" s="63"/>
      <c r="MWK52" s="63"/>
      <c r="MWL52" s="63"/>
      <c r="MWM52" s="63"/>
      <c r="MWN52" s="64"/>
      <c r="MWO52" s="63"/>
      <c r="MWP52" s="63"/>
      <c r="MWQ52" s="63"/>
      <c r="MWR52" s="63"/>
      <c r="MWS52" s="63"/>
      <c r="MWT52" s="63"/>
      <c r="MWU52" s="63"/>
      <c r="MWV52" s="64"/>
      <c r="MWW52" s="63"/>
      <c r="MWX52" s="63"/>
      <c r="MWY52" s="63"/>
      <c r="MWZ52" s="63"/>
      <c r="MXA52" s="63"/>
      <c r="MXB52" s="63"/>
      <c r="MXC52" s="63"/>
      <c r="MXD52" s="64"/>
      <c r="MXE52" s="63"/>
      <c r="MXF52" s="63"/>
      <c r="MXG52" s="63"/>
      <c r="MXH52" s="63"/>
      <c r="MXI52" s="63"/>
      <c r="MXJ52" s="63"/>
      <c r="MXK52" s="63"/>
      <c r="MXL52" s="64"/>
      <c r="MXM52" s="63"/>
      <c r="MXN52" s="63"/>
      <c r="MXO52" s="63"/>
      <c r="MXP52" s="63"/>
      <c r="MXQ52" s="63"/>
      <c r="MXR52" s="63"/>
      <c r="MXS52" s="63"/>
      <c r="MXT52" s="64"/>
      <c r="MXU52" s="63"/>
      <c r="MXV52" s="63"/>
      <c r="MXW52" s="63"/>
      <c r="MXX52" s="63"/>
      <c r="MXY52" s="63"/>
      <c r="MXZ52" s="63"/>
      <c r="MYA52" s="63"/>
      <c r="MYB52" s="64"/>
      <c r="MYC52" s="63"/>
      <c r="MYD52" s="63"/>
      <c r="MYE52" s="63"/>
      <c r="MYF52" s="63"/>
      <c r="MYG52" s="63"/>
      <c r="MYH52" s="63"/>
      <c r="MYI52" s="63"/>
      <c r="MYJ52" s="64"/>
      <c r="MYK52" s="63"/>
      <c r="MYL52" s="63"/>
      <c r="MYM52" s="63"/>
      <c r="MYN52" s="63"/>
      <c r="MYO52" s="63"/>
      <c r="MYP52" s="63"/>
      <c r="MYQ52" s="63"/>
      <c r="MYR52" s="64"/>
      <c r="MYS52" s="63"/>
      <c r="MYT52" s="63"/>
      <c r="MYU52" s="63"/>
      <c r="MYV52" s="63"/>
      <c r="MYW52" s="63"/>
      <c r="MYX52" s="63"/>
      <c r="MYY52" s="63"/>
      <c r="MYZ52" s="64"/>
      <c r="MZA52" s="63"/>
      <c r="MZB52" s="63"/>
      <c r="MZC52" s="63"/>
      <c r="MZD52" s="63"/>
      <c r="MZE52" s="63"/>
      <c r="MZF52" s="63"/>
      <c r="MZG52" s="63"/>
      <c r="MZH52" s="64"/>
      <c r="MZI52" s="63"/>
      <c r="MZJ52" s="63"/>
      <c r="MZK52" s="63"/>
      <c r="MZL52" s="63"/>
      <c r="MZM52" s="63"/>
      <c r="MZN52" s="63"/>
      <c r="MZO52" s="63"/>
      <c r="MZP52" s="64"/>
      <c r="MZQ52" s="63"/>
      <c r="MZR52" s="63"/>
      <c r="MZS52" s="63"/>
      <c r="MZT52" s="63"/>
      <c r="MZU52" s="63"/>
      <c r="MZV52" s="63"/>
      <c r="MZW52" s="63"/>
      <c r="MZX52" s="64"/>
      <c r="MZY52" s="63"/>
      <c r="MZZ52" s="63"/>
      <c r="NAA52" s="63"/>
      <c r="NAB52" s="63"/>
      <c r="NAC52" s="63"/>
      <c r="NAD52" s="63"/>
      <c r="NAE52" s="63"/>
      <c r="NAF52" s="64"/>
      <c r="NAG52" s="63"/>
      <c r="NAH52" s="63"/>
      <c r="NAI52" s="63"/>
      <c r="NAJ52" s="63"/>
      <c r="NAK52" s="63"/>
      <c r="NAL52" s="63"/>
      <c r="NAM52" s="63"/>
      <c r="NAN52" s="64"/>
      <c r="NAO52" s="63"/>
      <c r="NAP52" s="63"/>
      <c r="NAQ52" s="63"/>
      <c r="NAR52" s="63"/>
      <c r="NAS52" s="63"/>
      <c r="NAT52" s="63"/>
      <c r="NAU52" s="63"/>
      <c r="NAV52" s="64"/>
      <c r="NAW52" s="63"/>
      <c r="NAX52" s="63"/>
      <c r="NAY52" s="63"/>
      <c r="NAZ52" s="63"/>
      <c r="NBA52" s="63"/>
      <c r="NBB52" s="63"/>
      <c r="NBC52" s="63"/>
      <c r="NBD52" s="64"/>
      <c r="NBE52" s="63"/>
      <c r="NBF52" s="63"/>
      <c r="NBG52" s="63"/>
      <c r="NBH52" s="63"/>
      <c r="NBI52" s="63"/>
      <c r="NBJ52" s="63"/>
      <c r="NBK52" s="63"/>
      <c r="NBL52" s="64"/>
      <c r="NBM52" s="63"/>
      <c r="NBN52" s="63"/>
      <c r="NBO52" s="63"/>
      <c r="NBP52" s="63"/>
      <c r="NBQ52" s="63"/>
      <c r="NBR52" s="63"/>
      <c r="NBS52" s="63"/>
      <c r="NBT52" s="64"/>
      <c r="NBU52" s="63"/>
      <c r="NBV52" s="63"/>
      <c r="NBW52" s="63"/>
      <c r="NBX52" s="63"/>
      <c r="NBY52" s="63"/>
      <c r="NBZ52" s="63"/>
      <c r="NCA52" s="63"/>
      <c r="NCB52" s="64"/>
      <c r="NCC52" s="63"/>
      <c r="NCD52" s="63"/>
      <c r="NCE52" s="63"/>
      <c r="NCF52" s="63"/>
      <c r="NCG52" s="63"/>
      <c r="NCH52" s="63"/>
      <c r="NCI52" s="63"/>
      <c r="NCJ52" s="64"/>
      <c r="NCK52" s="63"/>
      <c r="NCL52" s="63"/>
      <c r="NCM52" s="63"/>
      <c r="NCN52" s="63"/>
      <c r="NCO52" s="63"/>
      <c r="NCP52" s="63"/>
      <c r="NCQ52" s="63"/>
      <c r="NCR52" s="64"/>
      <c r="NCS52" s="63"/>
      <c r="NCT52" s="63"/>
      <c r="NCU52" s="63"/>
      <c r="NCV52" s="63"/>
      <c r="NCW52" s="63"/>
      <c r="NCX52" s="63"/>
      <c r="NCY52" s="63"/>
      <c r="NCZ52" s="64"/>
      <c r="NDA52" s="63"/>
      <c r="NDB52" s="63"/>
      <c r="NDC52" s="63"/>
      <c r="NDD52" s="63"/>
      <c r="NDE52" s="63"/>
      <c r="NDF52" s="63"/>
      <c r="NDG52" s="63"/>
      <c r="NDH52" s="64"/>
      <c r="NDI52" s="63"/>
      <c r="NDJ52" s="63"/>
      <c r="NDK52" s="63"/>
      <c r="NDL52" s="63"/>
      <c r="NDM52" s="63"/>
      <c r="NDN52" s="63"/>
      <c r="NDO52" s="63"/>
      <c r="NDP52" s="64"/>
      <c r="NDQ52" s="63"/>
      <c r="NDR52" s="63"/>
      <c r="NDS52" s="63"/>
      <c r="NDT52" s="63"/>
      <c r="NDU52" s="63"/>
      <c r="NDV52" s="63"/>
      <c r="NDW52" s="63"/>
      <c r="NDX52" s="64"/>
      <c r="NDY52" s="63"/>
      <c r="NDZ52" s="63"/>
      <c r="NEA52" s="63"/>
      <c r="NEB52" s="63"/>
      <c r="NEC52" s="63"/>
      <c r="NED52" s="63"/>
      <c r="NEE52" s="63"/>
      <c r="NEF52" s="64"/>
      <c r="NEG52" s="63"/>
      <c r="NEH52" s="63"/>
      <c r="NEI52" s="63"/>
      <c r="NEJ52" s="63"/>
      <c r="NEK52" s="63"/>
      <c r="NEL52" s="63"/>
      <c r="NEM52" s="63"/>
      <c r="NEN52" s="64"/>
      <c r="NEO52" s="63"/>
      <c r="NEP52" s="63"/>
      <c r="NEQ52" s="63"/>
      <c r="NER52" s="63"/>
      <c r="NES52" s="63"/>
      <c r="NET52" s="63"/>
      <c r="NEU52" s="63"/>
      <c r="NEV52" s="64"/>
      <c r="NEW52" s="63"/>
      <c r="NEX52" s="63"/>
      <c r="NEY52" s="63"/>
      <c r="NEZ52" s="63"/>
      <c r="NFA52" s="63"/>
      <c r="NFB52" s="63"/>
      <c r="NFC52" s="63"/>
      <c r="NFD52" s="64"/>
      <c r="NFE52" s="63"/>
      <c r="NFF52" s="63"/>
      <c r="NFG52" s="63"/>
      <c r="NFH52" s="63"/>
      <c r="NFI52" s="63"/>
      <c r="NFJ52" s="63"/>
      <c r="NFK52" s="63"/>
      <c r="NFL52" s="64"/>
      <c r="NFM52" s="63"/>
      <c r="NFN52" s="63"/>
      <c r="NFO52" s="63"/>
      <c r="NFP52" s="63"/>
      <c r="NFQ52" s="63"/>
      <c r="NFR52" s="63"/>
      <c r="NFS52" s="63"/>
      <c r="NFT52" s="64"/>
      <c r="NFU52" s="63"/>
      <c r="NFV52" s="63"/>
      <c r="NFW52" s="63"/>
      <c r="NFX52" s="63"/>
      <c r="NFY52" s="63"/>
      <c r="NFZ52" s="63"/>
      <c r="NGA52" s="63"/>
      <c r="NGB52" s="64"/>
      <c r="NGC52" s="63"/>
      <c r="NGD52" s="63"/>
      <c r="NGE52" s="63"/>
      <c r="NGF52" s="63"/>
      <c r="NGG52" s="63"/>
      <c r="NGH52" s="63"/>
      <c r="NGI52" s="63"/>
      <c r="NGJ52" s="64"/>
      <c r="NGK52" s="63"/>
      <c r="NGL52" s="63"/>
      <c r="NGM52" s="63"/>
      <c r="NGN52" s="63"/>
      <c r="NGO52" s="63"/>
      <c r="NGP52" s="63"/>
      <c r="NGQ52" s="63"/>
      <c r="NGR52" s="64"/>
      <c r="NGS52" s="63"/>
      <c r="NGT52" s="63"/>
      <c r="NGU52" s="63"/>
      <c r="NGV52" s="63"/>
      <c r="NGW52" s="63"/>
      <c r="NGX52" s="63"/>
      <c r="NGY52" s="63"/>
      <c r="NGZ52" s="64"/>
      <c r="NHA52" s="63"/>
      <c r="NHB52" s="63"/>
      <c r="NHC52" s="63"/>
      <c r="NHD52" s="63"/>
      <c r="NHE52" s="63"/>
      <c r="NHF52" s="63"/>
      <c r="NHG52" s="63"/>
      <c r="NHH52" s="64"/>
      <c r="NHI52" s="63"/>
      <c r="NHJ52" s="63"/>
      <c r="NHK52" s="63"/>
      <c r="NHL52" s="63"/>
      <c r="NHM52" s="63"/>
      <c r="NHN52" s="63"/>
      <c r="NHO52" s="63"/>
      <c r="NHP52" s="64"/>
      <c r="NHQ52" s="63"/>
      <c r="NHR52" s="63"/>
      <c r="NHS52" s="63"/>
      <c r="NHT52" s="63"/>
      <c r="NHU52" s="63"/>
      <c r="NHV52" s="63"/>
      <c r="NHW52" s="63"/>
      <c r="NHX52" s="64"/>
      <c r="NHY52" s="63"/>
      <c r="NHZ52" s="63"/>
      <c r="NIA52" s="63"/>
      <c r="NIB52" s="63"/>
      <c r="NIC52" s="63"/>
      <c r="NID52" s="63"/>
      <c r="NIE52" s="63"/>
      <c r="NIF52" s="64"/>
      <c r="NIG52" s="63"/>
      <c r="NIH52" s="63"/>
      <c r="NII52" s="63"/>
      <c r="NIJ52" s="63"/>
      <c r="NIK52" s="63"/>
      <c r="NIL52" s="63"/>
      <c r="NIM52" s="63"/>
      <c r="NIN52" s="64"/>
      <c r="NIO52" s="63"/>
      <c r="NIP52" s="63"/>
      <c r="NIQ52" s="63"/>
      <c r="NIR52" s="63"/>
      <c r="NIS52" s="63"/>
      <c r="NIT52" s="63"/>
      <c r="NIU52" s="63"/>
      <c r="NIV52" s="64"/>
      <c r="NIW52" s="63"/>
      <c r="NIX52" s="63"/>
      <c r="NIY52" s="63"/>
      <c r="NIZ52" s="63"/>
      <c r="NJA52" s="63"/>
      <c r="NJB52" s="63"/>
      <c r="NJC52" s="63"/>
      <c r="NJD52" s="64"/>
      <c r="NJE52" s="63"/>
      <c r="NJF52" s="63"/>
      <c r="NJG52" s="63"/>
      <c r="NJH52" s="63"/>
      <c r="NJI52" s="63"/>
      <c r="NJJ52" s="63"/>
      <c r="NJK52" s="63"/>
      <c r="NJL52" s="64"/>
      <c r="NJM52" s="63"/>
      <c r="NJN52" s="63"/>
      <c r="NJO52" s="63"/>
      <c r="NJP52" s="63"/>
      <c r="NJQ52" s="63"/>
      <c r="NJR52" s="63"/>
      <c r="NJS52" s="63"/>
      <c r="NJT52" s="64"/>
      <c r="NJU52" s="63"/>
      <c r="NJV52" s="63"/>
      <c r="NJW52" s="63"/>
      <c r="NJX52" s="63"/>
      <c r="NJY52" s="63"/>
      <c r="NJZ52" s="63"/>
      <c r="NKA52" s="63"/>
      <c r="NKB52" s="64"/>
      <c r="NKC52" s="63"/>
      <c r="NKD52" s="63"/>
      <c r="NKE52" s="63"/>
      <c r="NKF52" s="63"/>
      <c r="NKG52" s="63"/>
      <c r="NKH52" s="63"/>
      <c r="NKI52" s="63"/>
      <c r="NKJ52" s="64"/>
      <c r="NKK52" s="63"/>
      <c r="NKL52" s="63"/>
      <c r="NKM52" s="63"/>
      <c r="NKN52" s="63"/>
      <c r="NKO52" s="63"/>
      <c r="NKP52" s="63"/>
      <c r="NKQ52" s="63"/>
      <c r="NKR52" s="64"/>
      <c r="NKS52" s="63"/>
      <c r="NKT52" s="63"/>
      <c r="NKU52" s="63"/>
      <c r="NKV52" s="63"/>
      <c r="NKW52" s="63"/>
      <c r="NKX52" s="63"/>
      <c r="NKY52" s="63"/>
      <c r="NKZ52" s="64"/>
      <c r="NLA52" s="63"/>
      <c r="NLB52" s="63"/>
      <c r="NLC52" s="63"/>
      <c r="NLD52" s="63"/>
      <c r="NLE52" s="63"/>
      <c r="NLF52" s="63"/>
      <c r="NLG52" s="63"/>
      <c r="NLH52" s="64"/>
      <c r="NLI52" s="63"/>
      <c r="NLJ52" s="63"/>
      <c r="NLK52" s="63"/>
      <c r="NLL52" s="63"/>
      <c r="NLM52" s="63"/>
      <c r="NLN52" s="63"/>
      <c r="NLO52" s="63"/>
      <c r="NLP52" s="64"/>
      <c r="NLQ52" s="63"/>
      <c r="NLR52" s="63"/>
      <c r="NLS52" s="63"/>
      <c r="NLT52" s="63"/>
      <c r="NLU52" s="63"/>
      <c r="NLV52" s="63"/>
      <c r="NLW52" s="63"/>
      <c r="NLX52" s="64"/>
      <c r="NLY52" s="63"/>
      <c r="NLZ52" s="63"/>
      <c r="NMA52" s="63"/>
      <c r="NMB52" s="63"/>
      <c r="NMC52" s="63"/>
      <c r="NMD52" s="63"/>
      <c r="NME52" s="63"/>
      <c r="NMF52" s="64"/>
      <c r="NMG52" s="63"/>
      <c r="NMH52" s="63"/>
      <c r="NMI52" s="63"/>
      <c r="NMJ52" s="63"/>
      <c r="NMK52" s="63"/>
      <c r="NML52" s="63"/>
      <c r="NMM52" s="63"/>
      <c r="NMN52" s="64"/>
      <c r="NMO52" s="63"/>
      <c r="NMP52" s="63"/>
      <c r="NMQ52" s="63"/>
      <c r="NMR52" s="63"/>
      <c r="NMS52" s="63"/>
      <c r="NMT52" s="63"/>
      <c r="NMU52" s="63"/>
      <c r="NMV52" s="64"/>
      <c r="NMW52" s="63"/>
      <c r="NMX52" s="63"/>
      <c r="NMY52" s="63"/>
      <c r="NMZ52" s="63"/>
      <c r="NNA52" s="63"/>
      <c r="NNB52" s="63"/>
      <c r="NNC52" s="63"/>
      <c r="NND52" s="64"/>
      <c r="NNE52" s="63"/>
      <c r="NNF52" s="63"/>
      <c r="NNG52" s="63"/>
      <c r="NNH52" s="63"/>
      <c r="NNI52" s="63"/>
      <c r="NNJ52" s="63"/>
      <c r="NNK52" s="63"/>
      <c r="NNL52" s="64"/>
      <c r="NNM52" s="63"/>
      <c r="NNN52" s="63"/>
      <c r="NNO52" s="63"/>
      <c r="NNP52" s="63"/>
      <c r="NNQ52" s="63"/>
      <c r="NNR52" s="63"/>
      <c r="NNS52" s="63"/>
      <c r="NNT52" s="64"/>
      <c r="NNU52" s="63"/>
      <c r="NNV52" s="63"/>
      <c r="NNW52" s="63"/>
      <c r="NNX52" s="63"/>
      <c r="NNY52" s="63"/>
      <c r="NNZ52" s="63"/>
      <c r="NOA52" s="63"/>
      <c r="NOB52" s="64"/>
      <c r="NOC52" s="63"/>
      <c r="NOD52" s="63"/>
      <c r="NOE52" s="63"/>
      <c r="NOF52" s="63"/>
      <c r="NOG52" s="63"/>
      <c r="NOH52" s="63"/>
      <c r="NOI52" s="63"/>
      <c r="NOJ52" s="64"/>
      <c r="NOK52" s="63"/>
      <c r="NOL52" s="63"/>
      <c r="NOM52" s="63"/>
      <c r="NON52" s="63"/>
      <c r="NOO52" s="63"/>
      <c r="NOP52" s="63"/>
      <c r="NOQ52" s="63"/>
      <c r="NOR52" s="64"/>
      <c r="NOS52" s="63"/>
      <c r="NOT52" s="63"/>
      <c r="NOU52" s="63"/>
      <c r="NOV52" s="63"/>
      <c r="NOW52" s="63"/>
      <c r="NOX52" s="63"/>
      <c r="NOY52" s="63"/>
      <c r="NOZ52" s="64"/>
      <c r="NPA52" s="63"/>
      <c r="NPB52" s="63"/>
      <c r="NPC52" s="63"/>
      <c r="NPD52" s="63"/>
      <c r="NPE52" s="63"/>
      <c r="NPF52" s="63"/>
      <c r="NPG52" s="63"/>
      <c r="NPH52" s="64"/>
      <c r="NPI52" s="63"/>
      <c r="NPJ52" s="63"/>
      <c r="NPK52" s="63"/>
      <c r="NPL52" s="63"/>
      <c r="NPM52" s="63"/>
      <c r="NPN52" s="63"/>
      <c r="NPO52" s="63"/>
      <c r="NPP52" s="64"/>
      <c r="NPQ52" s="63"/>
      <c r="NPR52" s="63"/>
      <c r="NPS52" s="63"/>
      <c r="NPT52" s="63"/>
      <c r="NPU52" s="63"/>
      <c r="NPV52" s="63"/>
      <c r="NPW52" s="63"/>
      <c r="NPX52" s="64"/>
      <c r="NPY52" s="63"/>
      <c r="NPZ52" s="63"/>
      <c r="NQA52" s="63"/>
      <c r="NQB52" s="63"/>
      <c r="NQC52" s="63"/>
      <c r="NQD52" s="63"/>
      <c r="NQE52" s="63"/>
      <c r="NQF52" s="64"/>
      <c r="NQG52" s="63"/>
      <c r="NQH52" s="63"/>
      <c r="NQI52" s="63"/>
      <c r="NQJ52" s="63"/>
      <c r="NQK52" s="63"/>
      <c r="NQL52" s="63"/>
      <c r="NQM52" s="63"/>
      <c r="NQN52" s="64"/>
      <c r="NQO52" s="63"/>
      <c r="NQP52" s="63"/>
      <c r="NQQ52" s="63"/>
      <c r="NQR52" s="63"/>
      <c r="NQS52" s="63"/>
      <c r="NQT52" s="63"/>
      <c r="NQU52" s="63"/>
      <c r="NQV52" s="64"/>
      <c r="NQW52" s="63"/>
      <c r="NQX52" s="63"/>
      <c r="NQY52" s="63"/>
      <c r="NQZ52" s="63"/>
      <c r="NRA52" s="63"/>
      <c r="NRB52" s="63"/>
      <c r="NRC52" s="63"/>
      <c r="NRD52" s="64"/>
      <c r="NRE52" s="63"/>
      <c r="NRF52" s="63"/>
      <c r="NRG52" s="63"/>
      <c r="NRH52" s="63"/>
      <c r="NRI52" s="63"/>
      <c r="NRJ52" s="63"/>
      <c r="NRK52" s="63"/>
      <c r="NRL52" s="64"/>
      <c r="NRM52" s="63"/>
      <c r="NRN52" s="63"/>
      <c r="NRO52" s="63"/>
      <c r="NRP52" s="63"/>
      <c r="NRQ52" s="63"/>
      <c r="NRR52" s="63"/>
      <c r="NRS52" s="63"/>
      <c r="NRT52" s="64"/>
      <c r="NRU52" s="63"/>
      <c r="NRV52" s="63"/>
      <c r="NRW52" s="63"/>
      <c r="NRX52" s="63"/>
      <c r="NRY52" s="63"/>
      <c r="NRZ52" s="63"/>
      <c r="NSA52" s="63"/>
      <c r="NSB52" s="64"/>
      <c r="NSC52" s="63"/>
      <c r="NSD52" s="63"/>
      <c r="NSE52" s="63"/>
      <c r="NSF52" s="63"/>
      <c r="NSG52" s="63"/>
      <c r="NSH52" s="63"/>
      <c r="NSI52" s="63"/>
      <c r="NSJ52" s="64"/>
      <c r="NSK52" s="63"/>
      <c r="NSL52" s="63"/>
      <c r="NSM52" s="63"/>
      <c r="NSN52" s="63"/>
      <c r="NSO52" s="63"/>
      <c r="NSP52" s="63"/>
      <c r="NSQ52" s="63"/>
      <c r="NSR52" s="64"/>
      <c r="NSS52" s="63"/>
      <c r="NST52" s="63"/>
      <c r="NSU52" s="63"/>
      <c r="NSV52" s="63"/>
      <c r="NSW52" s="63"/>
      <c r="NSX52" s="63"/>
      <c r="NSY52" s="63"/>
      <c r="NSZ52" s="64"/>
      <c r="NTA52" s="63"/>
      <c r="NTB52" s="63"/>
      <c r="NTC52" s="63"/>
      <c r="NTD52" s="63"/>
      <c r="NTE52" s="63"/>
      <c r="NTF52" s="63"/>
      <c r="NTG52" s="63"/>
      <c r="NTH52" s="64"/>
      <c r="NTI52" s="63"/>
      <c r="NTJ52" s="63"/>
      <c r="NTK52" s="63"/>
      <c r="NTL52" s="63"/>
      <c r="NTM52" s="63"/>
      <c r="NTN52" s="63"/>
      <c r="NTO52" s="63"/>
      <c r="NTP52" s="64"/>
      <c r="NTQ52" s="63"/>
      <c r="NTR52" s="63"/>
      <c r="NTS52" s="63"/>
      <c r="NTT52" s="63"/>
      <c r="NTU52" s="63"/>
      <c r="NTV52" s="63"/>
      <c r="NTW52" s="63"/>
      <c r="NTX52" s="64"/>
      <c r="NTY52" s="63"/>
      <c r="NTZ52" s="63"/>
      <c r="NUA52" s="63"/>
      <c r="NUB52" s="63"/>
      <c r="NUC52" s="63"/>
      <c r="NUD52" s="63"/>
      <c r="NUE52" s="63"/>
      <c r="NUF52" s="64"/>
      <c r="NUG52" s="63"/>
      <c r="NUH52" s="63"/>
      <c r="NUI52" s="63"/>
      <c r="NUJ52" s="63"/>
      <c r="NUK52" s="63"/>
      <c r="NUL52" s="63"/>
      <c r="NUM52" s="63"/>
      <c r="NUN52" s="64"/>
      <c r="NUO52" s="63"/>
      <c r="NUP52" s="63"/>
      <c r="NUQ52" s="63"/>
      <c r="NUR52" s="63"/>
      <c r="NUS52" s="63"/>
      <c r="NUT52" s="63"/>
      <c r="NUU52" s="63"/>
      <c r="NUV52" s="64"/>
      <c r="NUW52" s="63"/>
      <c r="NUX52" s="63"/>
      <c r="NUY52" s="63"/>
      <c r="NUZ52" s="63"/>
      <c r="NVA52" s="63"/>
      <c r="NVB52" s="63"/>
      <c r="NVC52" s="63"/>
      <c r="NVD52" s="64"/>
      <c r="NVE52" s="63"/>
      <c r="NVF52" s="63"/>
      <c r="NVG52" s="63"/>
      <c r="NVH52" s="63"/>
      <c r="NVI52" s="63"/>
      <c r="NVJ52" s="63"/>
      <c r="NVK52" s="63"/>
      <c r="NVL52" s="64"/>
      <c r="NVM52" s="63"/>
      <c r="NVN52" s="63"/>
      <c r="NVO52" s="63"/>
      <c r="NVP52" s="63"/>
      <c r="NVQ52" s="63"/>
      <c r="NVR52" s="63"/>
      <c r="NVS52" s="63"/>
      <c r="NVT52" s="64"/>
      <c r="NVU52" s="63"/>
      <c r="NVV52" s="63"/>
      <c r="NVW52" s="63"/>
      <c r="NVX52" s="63"/>
      <c r="NVY52" s="63"/>
      <c r="NVZ52" s="63"/>
      <c r="NWA52" s="63"/>
      <c r="NWB52" s="64"/>
      <c r="NWC52" s="63"/>
      <c r="NWD52" s="63"/>
      <c r="NWE52" s="63"/>
      <c r="NWF52" s="63"/>
      <c r="NWG52" s="63"/>
      <c r="NWH52" s="63"/>
      <c r="NWI52" s="63"/>
      <c r="NWJ52" s="64"/>
      <c r="NWK52" s="63"/>
      <c r="NWL52" s="63"/>
      <c r="NWM52" s="63"/>
      <c r="NWN52" s="63"/>
      <c r="NWO52" s="63"/>
      <c r="NWP52" s="63"/>
      <c r="NWQ52" s="63"/>
      <c r="NWR52" s="64"/>
      <c r="NWS52" s="63"/>
      <c r="NWT52" s="63"/>
      <c r="NWU52" s="63"/>
      <c r="NWV52" s="63"/>
      <c r="NWW52" s="63"/>
      <c r="NWX52" s="63"/>
      <c r="NWY52" s="63"/>
      <c r="NWZ52" s="64"/>
      <c r="NXA52" s="63"/>
      <c r="NXB52" s="63"/>
      <c r="NXC52" s="63"/>
      <c r="NXD52" s="63"/>
      <c r="NXE52" s="63"/>
      <c r="NXF52" s="63"/>
      <c r="NXG52" s="63"/>
      <c r="NXH52" s="64"/>
      <c r="NXI52" s="63"/>
      <c r="NXJ52" s="63"/>
      <c r="NXK52" s="63"/>
      <c r="NXL52" s="63"/>
      <c r="NXM52" s="63"/>
      <c r="NXN52" s="63"/>
      <c r="NXO52" s="63"/>
      <c r="NXP52" s="64"/>
      <c r="NXQ52" s="63"/>
      <c r="NXR52" s="63"/>
      <c r="NXS52" s="63"/>
      <c r="NXT52" s="63"/>
      <c r="NXU52" s="63"/>
      <c r="NXV52" s="63"/>
      <c r="NXW52" s="63"/>
      <c r="NXX52" s="64"/>
      <c r="NXY52" s="63"/>
      <c r="NXZ52" s="63"/>
      <c r="NYA52" s="63"/>
      <c r="NYB52" s="63"/>
      <c r="NYC52" s="63"/>
      <c r="NYD52" s="63"/>
      <c r="NYE52" s="63"/>
      <c r="NYF52" s="64"/>
      <c r="NYG52" s="63"/>
      <c r="NYH52" s="63"/>
      <c r="NYI52" s="63"/>
      <c r="NYJ52" s="63"/>
      <c r="NYK52" s="63"/>
      <c r="NYL52" s="63"/>
      <c r="NYM52" s="63"/>
      <c r="NYN52" s="64"/>
      <c r="NYO52" s="63"/>
      <c r="NYP52" s="63"/>
      <c r="NYQ52" s="63"/>
      <c r="NYR52" s="63"/>
      <c r="NYS52" s="63"/>
      <c r="NYT52" s="63"/>
      <c r="NYU52" s="63"/>
      <c r="NYV52" s="64"/>
      <c r="NYW52" s="63"/>
      <c r="NYX52" s="63"/>
      <c r="NYY52" s="63"/>
      <c r="NYZ52" s="63"/>
      <c r="NZA52" s="63"/>
      <c r="NZB52" s="63"/>
      <c r="NZC52" s="63"/>
      <c r="NZD52" s="64"/>
      <c r="NZE52" s="63"/>
      <c r="NZF52" s="63"/>
      <c r="NZG52" s="63"/>
      <c r="NZH52" s="63"/>
      <c r="NZI52" s="63"/>
      <c r="NZJ52" s="63"/>
      <c r="NZK52" s="63"/>
      <c r="NZL52" s="64"/>
      <c r="NZM52" s="63"/>
      <c r="NZN52" s="63"/>
      <c r="NZO52" s="63"/>
      <c r="NZP52" s="63"/>
      <c r="NZQ52" s="63"/>
      <c r="NZR52" s="63"/>
      <c r="NZS52" s="63"/>
      <c r="NZT52" s="64"/>
      <c r="NZU52" s="63"/>
      <c r="NZV52" s="63"/>
      <c r="NZW52" s="63"/>
      <c r="NZX52" s="63"/>
      <c r="NZY52" s="63"/>
      <c r="NZZ52" s="63"/>
      <c r="OAA52" s="63"/>
      <c r="OAB52" s="64"/>
      <c r="OAC52" s="63"/>
      <c r="OAD52" s="63"/>
      <c r="OAE52" s="63"/>
      <c r="OAF52" s="63"/>
      <c r="OAG52" s="63"/>
      <c r="OAH52" s="63"/>
      <c r="OAI52" s="63"/>
      <c r="OAJ52" s="64"/>
      <c r="OAK52" s="63"/>
      <c r="OAL52" s="63"/>
      <c r="OAM52" s="63"/>
      <c r="OAN52" s="63"/>
      <c r="OAO52" s="63"/>
      <c r="OAP52" s="63"/>
      <c r="OAQ52" s="63"/>
      <c r="OAR52" s="64"/>
      <c r="OAS52" s="63"/>
      <c r="OAT52" s="63"/>
      <c r="OAU52" s="63"/>
      <c r="OAV52" s="63"/>
      <c r="OAW52" s="63"/>
      <c r="OAX52" s="63"/>
      <c r="OAY52" s="63"/>
      <c r="OAZ52" s="64"/>
      <c r="OBA52" s="63"/>
      <c r="OBB52" s="63"/>
      <c r="OBC52" s="63"/>
      <c r="OBD52" s="63"/>
      <c r="OBE52" s="63"/>
      <c r="OBF52" s="63"/>
      <c r="OBG52" s="63"/>
      <c r="OBH52" s="64"/>
      <c r="OBI52" s="63"/>
      <c r="OBJ52" s="63"/>
      <c r="OBK52" s="63"/>
      <c r="OBL52" s="63"/>
      <c r="OBM52" s="63"/>
      <c r="OBN52" s="63"/>
      <c r="OBO52" s="63"/>
      <c r="OBP52" s="64"/>
      <c r="OBQ52" s="63"/>
      <c r="OBR52" s="63"/>
      <c r="OBS52" s="63"/>
      <c r="OBT52" s="63"/>
      <c r="OBU52" s="63"/>
      <c r="OBV52" s="63"/>
      <c r="OBW52" s="63"/>
      <c r="OBX52" s="64"/>
      <c r="OBY52" s="63"/>
      <c r="OBZ52" s="63"/>
      <c r="OCA52" s="63"/>
      <c r="OCB52" s="63"/>
      <c r="OCC52" s="63"/>
      <c r="OCD52" s="63"/>
      <c r="OCE52" s="63"/>
      <c r="OCF52" s="64"/>
      <c r="OCG52" s="63"/>
      <c r="OCH52" s="63"/>
      <c r="OCI52" s="63"/>
      <c r="OCJ52" s="63"/>
      <c r="OCK52" s="63"/>
      <c r="OCL52" s="63"/>
      <c r="OCM52" s="63"/>
      <c r="OCN52" s="64"/>
      <c r="OCO52" s="63"/>
      <c r="OCP52" s="63"/>
      <c r="OCQ52" s="63"/>
      <c r="OCR52" s="63"/>
      <c r="OCS52" s="63"/>
      <c r="OCT52" s="63"/>
      <c r="OCU52" s="63"/>
      <c r="OCV52" s="64"/>
      <c r="OCW52" s="63"/>
      <c r="OCX52" s="63"/>
      <c r="OCY52" s="63"/>
      <c r="OCZ52" s="63"/>
      <c r="ODA52" s="63"/>
      <c r="ODB52" s="63"/>
      <c r="ODC52" s="63"/>
      <c r="ODD52" s="64"/>
      <c r="ODE52" s="63"/>
      <c r="ODF52" s="63"/>
      <c r="ODG52" s="63"/>
      <c r="ODH52" s="63"/>
      <c r="ODI52" s="63"/>
      <c r="ODJ52" s="63"/>
      <c r="ODK52" s="63"/>
      <c r="ODL52" s="64"/>
      <c r="ODM52" s="63"/>
      <c r="ODN52" s="63"/>
      <c r="ODO52" s="63"/>
      <c r="ODP52" s="63"/>
      <c r="ODQ52" s="63"/>
      <c r="ODR52" s="63"/>
      <c r="ODS52" s="63"/>
      <c r="ODT52" s="64"/>
      <c r="ODU52" s="63"/>
      <c r="ODV52" s="63"/>
      <c r="ODW52" s="63"/>
      <c r="ODX52" s="63"/>
      <c r="ODY52" s="63"/>
      <c r="ODZ52" s="63"/>
      <c r="OEA52" s="63"/>
      <c r="OEB52" s="64"/>
      <c r="OEC52" s="63"/>
      <c r="OED52" s="63"/>
      <c r="OEE52" s="63"/>
      <c r="OEF52" s="63"/>
      <c r="OEG52" s="63"/>
      <c r="OEH52" s="63"/>
      <c r="OEI52" s="63"/>
      <c r="OEJ52" s="64"/>
      <c r="OEK52" s="63"/>
      <c r="OEL52" s="63"/>
      <c r="OEM52" s="63"/>
      <c r="OEN52" s="63"/>
      <c r="OEO52" s="63"/>
      <c r="OEP52" s="63"/>
      <c r="OEQ52" s="63"/>
      <c r="OER52" s="64"/>
      <c r="OES52" s="63"/>
      <c r="OET52" s="63"/>
      <c r="OEU52" s="63"/>
      <c r="OEV52" s="63"/>
      <c r="OEW52" s="63"/>
      <c r="OEX52" s="63"/>
      <c r="OEY52" s="63"/>
      <c r="OEZ52" s="64"/>
      <c r="OFA52" s="63"/>
      <c r="OFB52" s="63"/>
      <c r="OFC52" s="63"/>
      <c r="OFD52" s="63"/>
      <c r="OFE52" s="63"/>
      <c r="OFF52" s="63"/>
      <c r="OFG52" s="63"/>
      <c r="OFH52" s="64"/>
      <c r="OFI52" s="63"/>
      <c r="OFJ52" s="63"/>
      <c r="OFK52" s="63"/>
      <c r="OFL52" s="63"/>
      <c r="OFM52" s="63"/>
      <c r="OFN52" s="63"/>
      <c r="OFO52" s="63"/>
      <c r="OFP52" s="64"/>
      <c r="OFQ52" s="63"/>
      <c r="OFR52" s="63"/>
      <c r="OFS52" s="63"/>
      <c r="OFT52" s="63"/>
      <c r="OFU52" s="63"/>
      <c r="OFV52" s="63"/>
      <c r="OFW52" s="63"/>
      <c r="OFX52" s="64"/>
      <c r="OFY52" s="63"/>
      <c r="OFZ52" s="63"/>
      <c r="OGA52" s="63"/>
      <c r="OGB52" s="63"/>
      <c r="OGC52" s="63"/>
      <c r="OGD52" s="63"/>
      <c r="OGE52" s="63"/>
      <c r="OGF52" s="64"/>
      <c r="OGG52" s="63"/>
      <c r="OGH52" s="63"/>
      <c r="OGI52" s="63"/>
      <c r="OGJ52" s="63"/>
      <c r="OGK52" s="63"/>
      <c r="OGL52" s="63"/>
      <c r="OGM52" s="63"/>
      <c r="OGN52" s="64"/>
      <c r="OGO52" s="63"/>
      <c r="OGP52" s="63"/>
      <c r="OGQ52" s="63"/>
      <c r="OGR52" s="63"/>
      <c r="OGS52" s="63"/>
      <c r="OGT52" s="63"/>
      <c r="OGU52" s="63"/>
      <c r="OGV52" s="64"/>
      <c r="OGW52" s="63"/>
      <c r="OGX52" s="63"/>
      <c r="OGY52" s="63"/>
      <c r="OGZ52" s="63"/>
      <c r="OHA52" s="63"/>
      <c r="OHB52" s="63"/>
      <c r="OHC52" s="63"/>
      <c r="OHD52" s="64"/>
      <c r="OHE52" s="63"/>
      <c r="OHF52" s="63"/>
      <c r="OHG52" s="63"/>
      <c r="OHH52" s="63"/>
      <c r="OHI52" s="63"/>
      <c r="OHJ52" s="63"/>
      <c r="OHK52" s="63"/>
      <c r="OHL52" s="64"/>
      <c r="OHM52" s="63"/>
      <c r="OHN52" s="63"/>
      <c r="OHO52" s="63"/>
      <c r="OHP52" s="63"/>
      <c r="OHQ52" s="63"/>
      <c r="OHR52" s="63"/>
      <c r="OHS52" s="63"/>
      <c r="OHT52" s="64"/>
      <c r="OHU52" s="63"/>
      <c r="OHV52" s="63"/>
      <c r="OHW52" s="63"/>
      <c r="OHX52" s="63"/>
      <c r="OHY52" s="63"/>
      <c r="OHZ52" s="63"/>
      <c r="OIA52" s="63"/>
      <c r="OIB52" s="64"/>
      <c r="OIC52" s="63"/>
      <c r="OID52" s="63"/>
      <c r="OIE52" s="63"/>
      <c r="OIF52" s="63"/>
      <c r="OIG52" s="63"/>
      <c r="OIH52" s="63"/>
      <c r="OII52" s="63"/>
      <c r="OIJ52" s="64"/>
      <c r="OIK52" s="63"/>
      <c r="OIL52" s="63"/>
      <c r="OIM52" s="63"/>
      <c r="OIN52" s="63"/>
      <c r="OIO52" s="63"/>
      <c r="OIP52" s="63"/>
      <c r="OIQ52" s="63"/>
      <c r="OIR52" s="64"/>
      <c r="OIS52" s="63"/>
      <c r="OIT52" s="63"/>
      <c r="OIU52" s="63"/>
      <c r="OIV52" s="63"/>
      <c r="OIW52" s="63"/>
      <c r="OIX52" s="63"/>
      <c r="OIY52" s="63"/>
      <c r="OIZ52" s="64"/>
      <c r="OJA52" s="63"/>
      <c r="OJB52" s="63"/>
      <c r="OJC52" s="63"/>
      <c r="OJD52" s="63"/>
      <c r="OJE52" s="63"/>
      <c r="OJF52" s="63"/>
      <c r="OJG52" s="63"/>
      <c r="OJH52" s="64"/>
      <c r="OJI52" s="63"/>
      <c r="OJJ52" s="63"/>
      <c r="OJK52" s="63"/>
      <c r="OJL52" s="63"/>
      <c r="OJM52" s="63"/>
      <c r="OJN52" s="63"/>
      <c r="OJO52" s="63"/>
      <c r="OJP52" s="64"/>
      <c r="OJQ52" s="63"/>
      <c r="OJR52" s="63"/>
      <c r="OJS52" s="63"/>
      <c r="OJT52" s="63"/>
      <c r="OJU52" s="63"/>
      <c r="OJV52" s="63"/>
      <c r="OJW52" s="63"/>
      <c r="OJX52" s="64"/>
      <c r="OJY52" s="63"/>
      <c r="OJZ52" s="63"/>
      <c r="OKA52" s="63"/>
      <c r="OKB52" s="63"/>
      <c r="OKC52" s="63"/>
      <c r="OKD52" s="63"/>
      <c r="OKE52" s="63"/>
      <c r="OKF52" s="64"/>
      <c r="OKG52" s="63"/>
      <c r="OKH52" s="63"/>
      <c r="OKI52" s="63"/>
      <c r="OKJ52" s="63"/>
      <c r="OKK52" s="63"/>
      <c r="OKL52" s="63"/>
      <c r="OKM52" s="63"/>
      <c r="OKN52" s="64"/>
      <c r="OKO52" s="63"/>
      <c r="OKP52" s="63"/>
      <c r="OKQ52" s="63"/>
      <c r="OKR52" s="63"/>
      <c r="OKS52" s="63"/>
      <c r="OKT52" s="63"/>
      <c r="OKU52" s="63"/>
      <c r="OKV52" s="64"/>
      <c r="OKW52" s="63"/>
      <c r="OKX52" s="63"/>
      <c r="OKY52" s="63"/>
      <c r="OKZ52" s="63"/>
      <c r="OLA52" s="63"/>
      <c r="OLB52" s="63"/>
      <c r="OLC52" s="63"/>
      <c r="OLD52" s="64"/>
      <c r="OLE52" s="63"/>
      <c r="OLF52" s="63"/>
      <c r="OLG52" s="63"/>
      <c r="OLH52" s="63"/>
      <c r="OLI52" s="63"/>
      <c r="OLJ52" s="63"/>
      <c r="OLK52" s="63"/>
      <c r="OLL52" s="64"/>
      <c r="OLM52" s="63"/>
      <c r="OLN52" s="63"/>
      <c r="OLO52" s="63"/>
      <c r="OLP52" s="63"/>
      <c r="OLQ52" s="63"/>
      <c r="OLR52" s="63"/>
      <c r="OLS52" s="63"/>
      <c r="OLT52" s="64"/>
      <c r="OLU52" s="63"/>
      <c r="OLV52" s="63"/>
      <c r="OLW52" s="63"/>
      <c r="OLX52" s="63"/>
      <c r="OLY52" s="63"/>
      <c r="OLZ52" s="63"/>
      <c r="OMA52" s="63"/>
      <c r="OMB52" s="64"/>
      <c r="OMC52" s="63"/>
      <c r="OMD52" s="63"/>
      <c r="OME52" s="63"/>
      <c r="OMF52" s="63"/>
      <c r="OMG52" s="63"/>
      <c r="OMH52" s="63"/>
      <c r="OMI52" s="63"/>
      <c r="OMJ52" s="64"/>
      <c r="OMK52" s="63"/>
      <c r="OML52" s="63"/>
      <c r="OMM52" s="63"/>
      <c r="OMN52" s="63"/>
      <c r="OMO52" s="63"/>
      <c r="OMP52" s="63"/>
      <c r="OMQ52" s="63"/>
      <c r="OMR52" s="64"/>
      <c r="OMS52" s="63"/>
      <c r="OMT52" s="63"/>
      <c r="OMU52" s="63"/>
      <c r="OMV52" s="63"/>
      <c r="OMW52" s="63"/>
      <c r="OMX52" s="63"/>
      <c r="OMY52" s="63"/>
      <c r="OMZ52" s="64"/>
      <c r="ONA52" s="63"/>
      <c r="ONB52" s="63"/>
      <c r="ONC52" s="63"/>
      <c r="OND52" s="63"/>
      <c r="ONE52" s="63"/>
      <c r="ONF52" s="63"/>
      <c r="ONG52" s="63"/>
      <c r="ONH52" s="64"/>
      <c r="ONI52" s="63"/>
      <c r="ONJ52" s="63"/>
      <c r="ONK52" s="63"/>
      <c r="ONL52" s="63"/>
      <c r="ONM52" s="63"/>
      <c r="ONN52" s="63"/>
      <c r="ONO52" s="63"/>
      <c r="ONP52" s="64"/>
      <c r="ONQ52" s="63"/>
      <c r="ONR52" s="63"/>
      <c r="ONS52" s="63"/>
      <c r="ONT52" s="63"/>
      <c r="ONU52" s="63"/>
      <c r="ONV52" s="63"/>
      <c r="ONW52" s="63"/>
      <c r="ONX52" s="64"/>
      <c r="ONY52" s="63"/>
      <c r="ONZ52" s="63"/>
      <c r="OOA52" s="63"/>
      <c r="OOB52" s="63"/>
      <c r="OOC52" s="63"/>
      <c r="OOD52" s="63"/>
      <c r="OOE52" s="63"/>
      <c r="OOF52" s="64"/>
      <c r="OOG52" s="63"/>
      <c r="OOH52" s="63"/>
      <c r="OOI52" s="63"/>
      <c r="OOJ52" s="63"/>
      <c r="OOK52" s="63"/>
      <c r="OOL52" s="63"/>
      <c r="OOM52" s="63"/>
      <c r="OON52" s="64"/>
      <c r="OOO52" s="63"/>
      <c r="OOP52" s="63"/>
      <c r="OOQ52" s="63"/>
      <c r="OOR52" s="63"/>
      <c r="OOS52" s="63"/>
      <c r="OOT52" s="63"/>
      <c r="OOU52" s="63"/>
      <c r="OOV52" s="64"/>
      <c r="OOW52" s="63"/>
      <c r="OOX52" s="63"/>
      <c r="OOY52" s="63"/>
      <c r="OOZ52" s="63"/>
      <c r="OPA52" s="63"/>
      <c r="OPB52" s="63"/>
      <c r="OPC52" s="63"/>
      <c r="OPD52" s="64"/>
      <c r="OPE52" s="63"/>
      <c r="OPF52" s="63"/>
      <c r="OPG52" s="63"/>
      <c r="OPH52" s="63"/>
      <c r="OPI52" s="63"/>
      <c r="OPJ52" s="63"/>
      <c r="OPK52" s="63"/>
      <c r="OPL52" s="64"/>
      <c r="OPM52" s="63"/>
      <c r="OPN52" s="63"/>
      <c r="OPO52" s="63"/>
      <c r="OPP52" s="63"/>
      <c r="OPQ52" s="63"/>
      <c r="OPR52" s="63"/>
      <c r="OPS52" s="63"/>
      <c r="OPT52" s="64"/>
      <c r="OPU52" s="63"/>
      <c r="OPV52" s="63"/>
      <c r="OPW52" s="63"/>
      <c r="OPX52" s="63"/>
      <c r="OPY52" s="63"/>
      <c r="OPZ52" s="63"/>
      <c r="OQA52" s="63"/>
      <c r="OQB52" s="64"/>
      <c r="OQC52" s="63"/>
      <c r="OQD52" s="63"/>
      <c r="OQE52" s="63"/>
      <c r="OQF52" s="63"/>
      <c r="OQG52" s="63"/>
      <c r="OQH52" s="63"/>
      <c r="OQI52" s="63"/>
      <c r="OQJ52" s="64"/>
      <c r="OQK52" s="63"/>
      <c r="OQL52" s="63"/>
      <c r="OQM52" s="63"/>
      <c r="OQN52" s="63"/>
      <c r="OQO52" s="63"/>
      <c r="OQP52" s="63"/>
      <c r="OQQ52" s="63"/>
      <c r="OQR52" s="64"/>
      <c r="OQS52" s="63"/>
      <c r="OQT52" s="63"/>
      <c r="OQU52" s="63"/>
      <c r="OQV52" s="63"/>
      <c r="OQW52" s="63"/>
      <c r="OQX52" s="63"/>
      <c r="OQY52" s="63"/>
      <c r="OQZ52" s="64"/>
      <c r="ORA52" s="63"/>
      <c r="ORB52" s="63"/>
      <c r="ORC52" s="63"/>
      <c r="ORD52" s="63"/>
      <c r="ORE52" s="63"/>
      <c r="ORF52" s="63"/>
      <c r="ORG52" s="63"/>
      <c r="ORH52" s="64"/>
      <c r="ORI52" s="63"/>
      <c r="ORJ52" s="63"/>
      <c r="ORK52" s="63"/>
      <c r="ORL52" s="63"/>
      <c r="ORM52" s="63"/>
      <c r="ORN52" s="63"/>
      <c r="ORO52" s="63"/>
      <c r="ORP52" s="64"/>
      <c r="ORQ52" s="63"/>
      <c r="ORR52" s="63"/>
      <c r="ORS52" s="63"/>
      <c r="ORT52" s="63"/>
      <c r="ORU52" s="63"/>
      <c r="ORV52" s="63"/>
      <c r="ORW52" s="63"/>
      <c r="ORX52" s="64"/>
      <c r="ORY52" s="63"/>
      <c r="ORZ52" s="63"/>
      <c r="OSA52" s="63"/>
      <c r="OSB52" s="63"/>
      <c r="OSC52" s="63"/>
      <c r="OSD52" s="63"/>
      <c r="OSE52" s="63"/>
      <c r="OSF52" s="64"/>
      <c r="OSG52" s="63"/>
      <c r="OSH52" s="63"/>
      <c r="OSI52" s="63"/>
      <c r="OSJ52" s="63"/>
      <c r="OSK52" s="63"/>
      <c r="OSL52" s="63"/>
      <c r="OSM52" s="63"/>
      <c r="OSN52" s="64"/>
      <c r="OSO52" s="63"/>
      <c r="OSP52" s="63"/>
      <c r="OSQ52" s="63"/>
      <c r="OSR52" s="63"/>
      <c r="OSS52" s="63"/>
      <c r="OST52" s="63"/>
      <c r="OSU52" s="63"/>
      <c r="OSV52" s="64"/>
      <c r="OSW52" s="63"/>
      <c r="OSX52" s="63"/>
      <c r="OSY52" s="63"/>
      <c r="OSZ52" s="63"/>
      <c r="OTA52" s="63"/>
      <c r="OTB52" s="63"/>
      <c r="OTC52" s="63"/>
      <c r="OTD52" s="64"/>
      <c r="OTE52" s="63"/>
      <c r="OTF52" s="63"/>
      <c r="OTG52" s="63"/>
      <c r="OTH52" s="63"/>
      <c r="OTI52" s="63"/>
      <c r="OTJ52" s="63"/>
      <c r="OTK52" s="63"/>
      <c r="OTL52" s="64"/>
      <c r="OTM52" s="63"/>
      <c r="OTN52" s="63"/>
      <c r="OTO52" s="63"/>
      <c r="OTP52" s="63"/>
      <c r="OTQ52" s="63"/>
      <c r="OTR52" s="63"/>
      <c r="OTS52" s="63"/>
      <c r="OTT52" s="64"/>
      <c r="OTU52" s="63"/>
      <c r="OTV52" s="63"/>
      <c r="OTW52" s="63"/>
      <c r="OTX52" s="63"/>
      <c r="OTY52" s="63"/>
      <c r="OTZ52" s="63"/>
      <c r="OUA52" s="63"/>
      <c r="OUB52" s="64"/>
      <c r="OUC52" s="63"/>
      <c r="OUD52" s="63"/>
      <c r="OUE52" s="63"/>
      <c r="OUF52" s="63"/>
      <c r="OUG52" s="63"/>
      <c r="OUH52" s="63"/>
      <c r="OUI52" s="63"/>
      <c r="OUJ52" s="64"/>
      <c r="OUK52" s="63"/>
      <c r="OUL52" s="63"/>
      <c r="OUM52" s="63"/>
      <c r="OUN52" s="63"/>
      <c r="OUO52" s="63"/>
      <c r="OUP52" s="63"/>
      <c r="OUQ52" s="63"/>
      <c r="OUR52" s="64"/>
      <c r="OUS52" s="63"/>
      <c r="OUT52" s="63"/>
      <c r="OUU52" s="63"/>
      <c r="OUV52" s="63"/>
      <c r="OUW52" s="63"/>
      <c r="OUX52" s="63"/>
      <c r="OUY52" s="63"/>
      <c r="OUZ52" s="64"/>
      <c r="OVA52" s="63"/>
      <c r="OVB52" s="63"/>
      <c r="OVC52" s="63"/>
      <c r="OVD52" s="63"/>
      <c r="OVE52" s="63"/>
      <c r="OVF52" s="63"/>
      <c r="OVG52" s="63"/>
      <c r="OVH52" s="64"/>
      <c r="OVI52" s="63"/>
      <c r="OVJ52" s="63"/>
      <c r="OVK52" s="63"/>
      <c r="OVL52" s="63"/>
      <c r="OVM52" s="63"/>
      <c r="OVN52" s="63"/>
      <c r="OVO52" s="63"/>
      <c r="OVP52" s="64"/>
      <c r="OVQ52" s="63"/>
      <c r="OVR52" s="63"/>
      <c r="OVS52" s="63"/>
      <c r="OVT52" s="63"/>
      <c r="OVU52" s="63"/>
      <c r="OVV52" s="63"/>
      <c r="OVW52" s="63"/>
      <c r="OVX52" s="64"/>
      <c r="OVY52" s="63"/>
      <c r="OVZ52" s="63"/>
      <c r="OWA52" s="63"/>
      <c r="OWB52" s="63"/>
      <c r="OWC52" s="63"/>
      <c r="OWD52" s="63"/>
      <c r="OWE52" s="63"/>
      <c r="OWF52" s="64"/>
      <c r="OWG52" s="63"/>
      <c r="OWH52" s="63"/>
      <c r="OWI52" s="63"/>
      <c r="OWJ52" s="63"/>
      <c r="OWK52" s="63"/>
      <c r="OWL52" s="63"/>
      <c r="OWM52" s="63"/>
      <c r="OWN52" s="64"/>
      <c r="OWO52" s="63"/>
      <c r="OWP52" s="63"/>
      <c r="OWQ52" s="63"/>
      <c r="OWR52" s="63"/>
      <c r="OWS52" s="63"/>
      <c r="OWT52" s="63"/>
      <c r="OWU52" s="63"/>
      <c r="OWV52" s="64"/>
      <c r="OWW52" s="63"/>
      <c r="OWX52" s="63"/>
      <c r="OWY52" s="63"/>
      <c r="OWZ52" s="63"/>
      <c r="OXA52" s="63"/>
      <c r="OXB52" s="63"/>
      <c r="OXC52" s="63"/>
      <c r="OXD52" s="64"/>
      <c r="OXE52" s="63"/>
      <c r="OXF52" s="63"/>
      <c r="OXG52" s="63"/>
      <c r="OXH52" s="63"/>
      <c r="OXI52" s="63"/>
      <c r="OXJ52" s="63"/>
      <c r="OXK52" s="63"/>
      <c r="OXL52" s="64"/>
      <c r="OXM52" s="63"/>
      <c r="OXN52" s="63"/>
      <c r="OXO52" s="63"/>
      <c r="OXP52" s="63"/>
      <c r="OXQ52" s="63"/>
      <c r="OXR52" s="63"/>
      <c r="OXS52" s="63"/>
      <c r="OXT52" s="64"/>
      <c r="OXU52" s="63"/>
      <c r="OXV52" s="63"/>
      <c r="OXW52" s="63"/>
      <c r="OXX52" s="63"/>
      <c r="OXY52" s="63"/>
      <c r="OXZ52" s="63"/>
      <c r="OYA52" s="63"/>
      <c r="OYB52" s="64"/>
      <c r="OYC52" s="63"/>
      <c r="OYD52" s="63"/>
      <c r="OYE52" s="63"/>
      <c r="OYF52" s="63"/>
      <c r="OYG52" s="63"/>
      <c r="OYH52" s="63"/>
      <c r="OYI52" s="63"/>
      <c r="OYJ52" s="64"/>
      <c r="OYK52" s="63"/>
      <c r="OYL52" s="63"/>
      <c r="OYM52" s="63"/>
      <c r="OYN52" s="63"/>
      <c r="OYO52" s="63"/>
      <c r="OYP52" s="63"/>
      <c r="OYQ52" s="63"/>
      <c r="OYR52" s="64"/>
      <c r="OYS52" s="63"/>
      <c r="OYT52" s="63"/>
      <c r="OYU52" s="63"/>
      <c r="OYV52" s="63"/>
      <c r="OYW52" s="63"/>
      <c r="OYX52" s="63"/>
      <c r="OYY52" s="63"/>
      <c r="OYZ52" s="64"/>
      <c r="OZA52" s="63"/>
      <c r="OZB52" s="63"/>
      <c r="OZC52" s="63"/>
      <c r="OZD52" s="63"/>
      <c r="OZE52" s="63"/>
      <c r="OZF52" s="63"/>
      <c r="OZG52" s="63"/>
      <c r="OZH52" s="64"/>
      <c r="OZI52" s="63"/>
      <c r="OZJ52" s="63"/>
      <c r="OZK52" s="63"/>
      <c r="OZL52" s="63"/>
      <c r="OZM52" s="63"/>
      <c r="OZN52" s="63"/>
      <c r="OZO52" s="63"/>
      <c r="OZP52" s="64"/>
      <c r="OZQ52" s="63"/>
      <c r="OZR52" s="63"/>
      <c r="OZS52" s="63"/>
      <c r="OZT52" s="63"/>
      <c r="OZU52" s="63"/>
      <c r="OZV52" s="63"/>
      <c r="OZW52" s="63"/>
      <c r="OZX52" s="64"/>
      <c r="OZY52" s="63"/>
      <c r="OZZ52" s="63"/>
      <c r="PAA52" s="63"/>
      <c r="PAB52" s="63"/>
      <c r="PAC52" s="63"/>
      <c r="PAD52" s="63"/>
      <c r="PAE52" s="63"/>
      <c r="PAF52" s="64"/>
      <c r="PAG52" s="63"/>
      <c r="PAH52" s="63"/>
      <c r="PAI52" s="63"/>
      <c r="PAJ52" s="63"/>
      <c r="PAK52" s="63"/>
      <c r="PAL52" s="63"/>
      <c r="PAM52" s="63"/>
      <c r="PAN52" s="64"/>
      <c r="PAO52" s="63"/>
      <c r="PAP52" s="63"/>
      <c r="PAQ52" s="63"/>
      <c r="PAR52" s="63"/>
      <c r="PAS52" s="63"/>
      <c r="PAT52" s="63"/>
      <c r="PAU52" s="63"/>
      <c r="PAV52" s="64"/>
      <c r="PAW52" s="63"/>
      <c r="PAX52" s="63"/>
      <c r="PAY52" s="63"/>
      <c r="PAZ52" s="63"/>
      <c r="PBA52" s="63"/>
      <c r="PBB52" s="63"/>
      <c r="PBC52" s="63"/>
      <c r="PBD52" s="64"/>
      <c r="PBE52" s="63"/>
      <c r="PBF52" s="63"/>
      <c r="PBG52" s="63"/>
      <c r="PBH52" s="63"/>
      <c r="PBI52" s="63"/>
      <c r="PBJ52" s="63"/>
      <c r="PBK52" s="63"/>
      <c r="PBL52" s="64"/>
      <c r="PBM52" s="63"/>
      <c r="PBN52" s="63"/>
      <c r="PBO52" s="63"/>
      <c r="PBP52" s="63"/>
      <c r="PBQ52" s="63"/>
      <c r="PBR52" s="63"/>
      <c r="PBS52" s="63"/>
      <c r="PBT52" s="64"/>
      <c r="PBU52" s="63"/>
      <c r="PBV52" s="63"/>
      <c r="PBW52" s="63"/>
      <c r="PBX52" s="63"/>
      <c r="PBY52" s="63"/>
      <c r="PBZ52" s="63"/>
      <c r="PCA52" s="63"/>
      <c r="PCB52" s="64"/>
      <c r="PCC52" s="63"/>
      <c r="PCD52" s="63"/>
      <c r="PCE52" s="63"/>
      <c r="PCF52" s="63"/>
      <c r="PCG52" s="63"/>
      <c r="PCH52" s="63"/>
      <c r="PCI52" s="63"/>
      <c r="PCJ52" s="64"/>
      <c r="PCK52" s="63"/>
      <c r="PCL52" s="63"/>
      <c r="PCM52" s="63"/>
      <c r="PCN52" s="63"/>
      <c r="PCO52" s="63"/>
      <c r="PCP52" s="63"/>
      <c r="PCQ52" s="63"/>
      <c r="PCR52" s="64"/>
      <c r="PCS52" s="63"/>
      <c r="PCT52" s="63"/>
      <c r="PCU52" s="63"/>
      <c r="PCV52" s="63"/>
      <c r="PCW52" s="63"/>
      <c r="PCX52" s="63"/>
      <c r="PCY52" s="63"/>
      <c r="PCZ52" s="64"/>
      <c r="PDA52" s="63"/>
      <c r="PDB52" s="63"/>
      <c r="PDC52" s="63"/>
      <c r="PDD52" s="63"/>
      <c r="PDE52" s="63"/>
      <c r="PDF52" s="63"/>
      <c r="PDG52" s="63"/>
      <c r="PDH52" s="64"/>
      <c r="PDI52" s="63"/>
      <c r="PDJ52" s="63"/>
      <c r="PDK52" s="63"/>
      <c r="PDL52" s="63"/>
      <c r="PDM52" s="63"/>
      <c r="PDN52" s="63"/>
      <c r="PDO52" s="63"/>
      <c r="PDP52" s="64"/>
      <c r="PDQ52" s="63"/>
      <c r="PDR52" s="63"/>
      <c r="PDS52" s="63"/>
      <c r="PDT52" s="63"/>
      <c r="PDU52" s="63"/>
      <c r="PDV52" s="63"/>
      <c r="PDW52" s="63"/>
      <c r="PDX52" s="64"/>
      <c r="PDY52" s="63"/>
      <c r="PDZ52" s="63"/>
      <c r="PEA52" s="63"/>
      <c r="PEB52" s="63"/>
      <c r="PEC52" s="63"/>
      <c r="PED52" s="63"/>
      <c r="PEE52" s="63"/>
      <c r="PEF52" s="64"/>
      <c r="PEG52" s="63"/>
      <c r="PEH52" s="63"/>
      <c r="PEI52" s="63"/>
      <c r="PEJ52" s="63"/>
      <c r="PEK52" s="63"/>
      <c r="PEL52" s="63"/>
      <c r="PEM52" s="63"/>
      <c r="PEN52" s="64"/>
      <c r="PEO52" s="63"/>
      <c r="PEP52" s="63"/>
      <c r="PEQ52" s="63"/>
      <c r="PER52" s="63"/>
      <c r="PES52" s="63"/>
      <c r="PET52" s="63"/>
      <c r="PEU52" s="63"/>
      <c r="PEV52" s="64"/>
      <c r="PEW52" s="63"/>
      <c r="PEX52" s="63"/>
      <c r="PEY52" s="63"/>
      <c r="PEZ52" s="63"/>
      <c r="PFA52" s="63"/>
      <c r="PFB52" s="63"/>
      <c r="PFC52" s="63"/>
      <c r="PFD52" s="64"/>
      <c r="PFE52" s="63"/>
      <c r="PFF52" s="63"/>
      <c r="PFG52" s="63"/>
      <c r="PFH52" s="63"/>
      <c r="PFI52" s="63"/>
      <c r="PFJ52" s="63"/>
      <c r="PFK52" s="63"/>
      <c r="PFL52" s="64"/>
      <c r="PFM52" s="63"/>
      <c r="PFN52" s="63"/>
      <c r="PFO52" s="63"/>
      <c r="PFP52" s="63"/>
      <c r="PFQ52" s="63"/>
      <c r="PFR52" s="63"/>
      <c r="PFS52" s="63"/>
      <c r="PFT52" s="64"/>
      <c r="PFU52" s="63"/>
      <c r="PFV52" s="63"/>
      <c r="PFW52" s="63"/>
      <c r="PFX52" s="63"/>
      <c r="PFY52" s="63"/>
      <c r="PFZ52" s="63"/>
      <c r="PGA52" s="63"/>
      <c r="PGB52" s="64"/>
      <c r="PGC52" s="63"/>
      <c r="PGD52" s="63"/>
      <c r="PGE52" s="63"/>
      <c r="PGF52" s="63"/>
      <c r="PGG52" s="63"/>
      <c r="PGH52" s="63"/>
      <c r="PGI52" s="63"/>
      <c r="PGJ52" s="64"/>
      <c r="PGK52" s="63"/>
      <c r="PGL52" s="63"/>
      <c r="PGM52" s="63"/>
      <c r="PGN52" s="63"/>
      <c r="PGO52" s="63"/>
      <c r="PGP52" s="63"/>
      <c r="PGQ52" s="63"/>
      <c r="PGR52" s="64"/>
      <c r="PGS52" s="63"/>
      <c r="PGT52" s="63"/>
      <c r="PGU52" s="63"/>
      <c r="PGV52" s="63"/>
      <c r="PGW52" s="63"/>
      <c r="PGX52" s="63"/>
      <c r="PGY52" s="63"/>
      <c r="PGZ52" s="64"/>
      <c r="PHA52" s="63"/>
      <c r="PHB52" s="63"/>
      <c r="PHC52" s="63"/>
      <c r="PHD52" s="63"/>
      <c r="PHE52" s="63"/>
      <c r="PHF52" s="63"/>
      <c r="PHG52" s="63"/>
      <c r="PHH52" s="64"/>
      <c r="PHI52" s="63"/>
      <c r="PHJ52" s="63"/>
      <c r="PHK52" s="63"/>
      <c r="PHL52" s="63"/>
      <c r="PHM52" s="63"/>
      <c r="PHN52" s="63"/>
      <c r="PHO52" s="63"/>
      <c r="PHP52" s="64"/>
      <c r="PHQ52" s="63"/>
      <c r="PHR52" s="63"/>
      <c r="PHS52" s="63"/>
      <c r="PHT52" s="63"/>
      <c r="PHU52" s="63"/>
      <c r="PHV52" s="63"/>
      <c r="PHW52" s="63"/>
      <c r="PHX52" s="64"/>
      <c r="PHY52" s="63"/>
      <c r="PHZ52" s="63"/>
      <c r="PIA52" s="63"/>
      <c r="PIB52" s="63"/>
      <c r="PIC52" s="63"/>
      <c r="PID52" s="63"/>
      <c r="PIE52" s="63"/>
      <c r="PIF52" s="64"/>
      <c r="PIG52" s="63"/>
      <c r="PIH52" s="63"/>
      <c r="PII52" s="63"/>
      <c r="PIJ52" s="63"/>
      <c r="PIK52" s="63"/>
      <c r="PIL52" s="63"/>
      <c r="PIM52" s="63"/>
      <c r="PIN52" s="64"/>
      <c r="PIO52" s="63"/>
      <c r="PIP52" s="63"/>
      <c r="PIQ52" s="63"/>
      <c r="PIR52" s="63"/>
      <c r="PIS52" s="63"/>
      <c r="PIT52" s="63"/>
      <c r="PIU52" s="63"/>
      <c r="PIV52" s="64"/>
      <c r="PIW52" s="63"/>
      <c r="PIX52" s="63"/>
      <c r="PIY52" s="63"/>
      <c r="PIZ52" s="63"/>
      <c r="PJA52" s="63"/>
      <c r="PJB52" s="63"/>
      <c r="PJC52" s="63"/>
      <c r="PJD52" s="64"/>
      <c r="PJE52" s="63"/>
      <c r="PJF52" s="63"/>
      <c r="PJG52" s="63"/>
      <c r="PJH52" s="63"/>
      <c r="PJI52" s="63"/>
      <c r="PJJ52" s="63"/>
      <c r="PJK52" s="63"/>
      <c r="PJL52" s="64"/>
      <c r="PJM52" s="63"/>
      <c r="PJN52" s="63"/>
      <c r="PJO52" s="63"/>
      <c r="PJP52" s="63"/>
      <c r="PJQ52" s="63"/>
      <c r="PJR52" s="63"/>
      <c r="PJS52" s="63"/>
      <c r="PJT52" s="64"/>
      <c r="PJU52" s="63"/>
      <c r="PJV52" s="63"/>
      <c r="PJW52" s="63"/>
      <c r="PJX52" s="63"/>
      <c r="PJY52" s="63"/>
      <c r="PJZ52" s="63"/>
      <c r="PKA52" s="63"/>
      <c r="PKB52" s="64"/>
      <c r="PKC52" s="63"/>
      <c r="PKD52" s="63"/>
      <c r="PKE52" s="63"/>
      <c r="PKF52" s="63"/>
      <c r="PKG52" s="63"/>
      <c r="PKH52" s="63"/>
      <c r="PKI52" s="63"/>
      <c r="PKJ52" s="64"/>
      <c r="PKK52" s="63"/>
      <c r="PKL52" s="63"/>
      <c r="PKM52" s="63"/>
      <c r="PKN52" s="63"/>
      <c r="PKO52" s="63"/>
      <c r="PKP52" s="63"/>
      <c r="PKQ52" s="63"/>
      <c r="PKR52" s="64"/>
      <c r="PKS52" s="63"/>
      <c r="PKT52" s="63"/>
      <c r="PKU52" s="63"/>
      <c r="PKV52" s="63"/>
      <c r="PKW52" s="63"/>
      <c r="PKX52" s="63"/>
      <c r="PKY52" s="63"/>
      <c r="PKZ52" s="64"/>
      <c r="PLA52" s="63"/>
      <c r="PLB52" s="63"/>
      <c r="PLC52" s="63"/>
      <c r="PLD52" s="63"/>
      <c r="PLE52" s="63"/>
      <c r="PLF52" s="63"/>
      <c r="PLG52" s="63"/>
      <c r="PLH52" s="64"/>
      <c r="PLI52" s="63"/>
      <c r="PLJ52" s="63"/>
      <c r="PLK52" s="63"/>
      <c r="PLL52" s="63"/>
      <c r="PLM52" s="63"/>
      <c r="PLN52" s="63"/>
      <c r="PLO52" s="63"/>
      <c r="PLP52" s="64"/>
      <c r="PLQ52" s="63"/>
      <c r="PLR52" s="63"/>
      <c r="PLS52" s="63"/>
      <c r="PLT52" s="63"/>
      <c r="PLU52" s="63"/>
      <c r="PLV52" s="63"/>
      <c r="PLW52" s="63"/>
      <c r="PLX52" s="64"/>
      <c r="PLY52" s="63"/>
      <c r="PLZ52" s="63"/>
      <c r="PMA52" s="63"/>
      <c r="PMB52" s="63"/>
      <c r="PMC52" s="63"/>
      <c r="PMD52" s="63"/>
      <c r="PME52" s="63"/>
      <c r="PMF52" s="64"/>
      <c r="PMG52" s="63"/>
      <c r="PMH52" s="63"/>
      <c r="PMI52" s="63"/>
      <c r="PMJ52" s="63"/>
      <c r="PMK52" s="63"/>
      <c r="PML52" s="63"/>
      <c r="PMM52" s="63"/>
      <c r="PMN52" s="64"/>
      <c r="PMO52" s="63"/>
      <c r="PMP52" s="63"/>
      <c r="PMQ52" s="63"/>
      <c r="PMR52" s="63"/>
      <c r="PMS52" s="63"/>
      <c r="PMT52" s="63"/>
      <c r="PMU52" s="63"/>
      <c r="PMV52" s="64"/>
      <c r="PMW52" s="63"/>
      <c r="PMX52" s="63"/>
      <c r="PMY52" s="63"/>
      <c r="PMZ52" s="63"/>
      <c r="PNA52" s="63"/>
      <c r="PNB52" s="63"/>
      <c r="PNC52" s="63"/>
      <c r="PND52" s="64"/>
      <c r="PNE52" s="63"/>
      <c r="PNF52" s="63"/>
      <c r="PNG52" s="63"/>
      <c r="PNH52" s="63"/>
      <c r="PNI52" s="63"/>
      <c r="PNJ52" s="63"/>
      <c r="PNK52" s="63"/>
      <c r="PNL52" s="64"/>
      <c r="PNM52" s="63"/>
      <c r="PNN52" s="63"/>
      <c r="PNO52" s="63"/>
      <c r="PNP52" s="63"/>
      <c r="PNQ52" s="63"/>
      <c r="PNR52" s="63"/>
      <c r="PNS52" s="63"/>
      <c r="PNT52" s="64"/>
      <c r="PNU52" s="63"/>
      <c r="PNV52" s="63"/>
      <c r="PNW52" s="63"/>
      <c r="PNX52" s="63"/>
      <c r="PNY52" s="63"/>
      <c r="PNZ52" s="63"/>
      <c r="POA52" s="63"/>
      <c r="POB52" s="64"/>
      <c r="POC52" s="63"/>
      <c r="POD52" s="63"/>
      <c r="POE52" s="63"/>
      <c r="POF52" s="63"/>
      <c r="POG52" s="63"/>
      <c r="POH52" s="63"/>
      <c r="POI52" s="63"/>
      <c r="POJ52" s="64"/>
      <c r="POK52" s="63"/>
      <c r="POL52" s="63"/>
      <c r="POM52" s="63"/>
      <c r="PON52" s="63"/>
      <c r="POO52" s="63"/>
      <c r="POP52" s="63"/>
      <c r="POQ52" s="63"/>
      <c r="POR52" s="64"/>
      <c r="POS52" s="63"/>
      <c r="POT52" s="63"/>
      <c r="POU52" s="63"/>
      <c r="POV52" s="63"/>
      <c r="POW52" s="63"/>
      <c r="POX52" s="63"/>
      <c r="POY52" s="63"/>
      <c r="POZ52" s="64"/>
      <c r="PPA52" s="63"/>
      <c r="PPB52" s="63"/>
      <c r="PPC52" s="63"/>
      <c r="PPD52" s="63"/>
      <c r="PPE52" s="63"/>
      <c r="PPF52" s="63"/>
      <c r="PPG52" s="63"/>
      <c r="PPH52" s="64"/>
      <c r="PPI52" s="63"/>
      <c r="PPJ52" s="63"/>
      <c r="PPK52" s="63"/>
      <c r="PPL52" s="63"/>
      <c r="PPM52" s="63"/>
      <c r="PPN52" s="63"/>
      <c r="PPO52" s="63"/>
      <c r="PPP52" s="64"/>
      <c r="PPQ52" s="63"/>
      <c r="PPR52" s="63"/>
      <c r="PPS52" s="63"/>
      <c r="PPT52" s="63"/>
      <c r="PPU52" s="63"/>
      <c r="PPV52" s="63"/>
      <c r="PPW52" s="63"/>
      <c r="PPX52" s="64"/>
      <c r="PPY52" s="63"/>
      <c r="PPZ52" s="63"/>
      <c r="PQA52" s="63"/>
      <c r="PQB52" s="63"/>
      <c r="PQC52" s="63"/>
      <c r="PQD52" s="63"/>
      <c r="PQE52" s="63"/>
      <c r="PQF52" s="64"/>
      <c r="PQG52" s="63"/>
      <c r="PQH52" s="63"/>
      <c r="PQI52" s="63"/>
      <c r="PQJ52" s="63"/>
      <c r="PQK52" s="63"/>
      <c r="PQL52" s="63"/>
      <c r="PQM52" s="63"/>
      <c r="PQN52" s="64"/>
      <c r="PQO52" s="63"/>
      <c r="PQP52" s="63"/>
      <c r="PQQ52" s="63"/>
      <c r="PQR52" s="63"/>
      <c r="PQS52" s="63"/>
      <c r="PQT52" s="63"/>
      <c r="PQU52" s="63"/>
      <c r="PQV52" s="64"/>
      <c r="PQW52" s="63"/>
      <c r="PQX52" s="63"/>
      <c r="PQY52" s="63"/>
      <c r="PQZ52" s="63"/>
      <c r="PRA52" s="63"/>
      <c r="PRB52" s="63"/>
      <c r="PRC52" s="63"/>
      <c r="PRD52" s="64"/>
      <c r="PRE52" s="63"/>
      <c r="PRF52" s="63"/>
      <c r="PRG52" s="63"/>
      <c r="PRH52" s="63"/>
      <c r="PRI52" s="63"/>
      <c r="PRJ52" s="63"/>
      <c r="PRK52" s="63"/>
      <c r="PRL52" s="64"/>
      <c r="PRM52" s="63"/>
      <c r="PRN52" s="63"/>
      <c r="PRO52" s="63"/>
      <c r="PRP52" s="63"/>
      <c r="PRQ52" s="63"/>
      <c r="PRR52" s="63"/>
      <c r="PRS52" s="63"/>
      <c r="PRT52" s="64"/>
      <c r="PRU52" s="63"/>
      <c r="PRV52" s="63"/>
      <c r="PRW52" s="63"/>
      <c r="PRX52" s="63"/>
      <c r="PRY52" s="63"/>
      <c r="PRZ52" s="63"/>
      <c r="PSA52" s="63"/>
      <c r="PSB52" s="64"/>
      <c r="PSC52" s="63"/>
      <c r="PSD52" s="63"/>
      <c r="PSE52" s="63"/>
      <c r="PSF52" s="63"/>
      <c r="PSG52" s="63"/>
      <c r="PSH52" s="63"/>
      <c r="PSI52" s="63"/>
      <c r="PSJ52" s="64"/>
      <c r="PSK52" s="63"/>
      <c r="PSL52" s="63"/>
      <c r="PSM52" s="63"/>
      <c r="PSN52" s="63"/>
      <c r="PSO52" s="63"/>
      <c r="PSP52" s="63"/>
      <c r="PSQ52" s="63"/>
      <c r="PSR52" s="64"/>
      <c r="PSS52" s="63"/>
      <c r="PST52" s="63"/>
      <c r="PSU52" s="63"/>
      <c r="PSV52" s="63"/>
      <c r="PSW52" s="63"/>
      <c r="PSX52" s="63"/>
      <c r="PSY52" s="63"/>
      <c r="PSZ52" s="64"/>
      <c r="PTA52" s="63"/>
      <c r="PTB52" s="63"/>
      <c r="PTC52" s="63"/>
      <c r="PTD52" s="63"/>
      <c r="PTE52" s="63"/>
      <c r="PTF52" s="63"/>
      <c r="PTG52" s="63"/>
      <c r="PTH52" s="64"/>
      <c r="PTI52" s="63"/>
      <c r="PTJ52" s="63"/>
      <c r="PTK52" s="63"/>
      <c r="PTL52" s="63"/>
      <c r="PTM52" s="63"/>
      <c r="PTN52" s="63"/>
      <c r="PTO52" s="63"/>
      <c r="PTP52" s="64"/>
      <c r="PTQ52" s="63"/>
      <c r="PTR52" s="63"/>
      <c r="PTS52" s="63"/>
      <c r="PTT52" s="63"/>
      <c r="PTU52" s="63"/>
      <c r="PTV52" s="63"/>
      <c r="PTW52" s="63"/>
      <c r="PTX52" s="64"/>
      <c r="PTY52" s="63"/>
      <c r="PTZ52" s="63"/>
      <c r="PUA52" s="63"/>
      <c r="PUB52" s="63"/>
      <c r="PUC52" s="63"/>
      <c r="PUD52" s="63"/>
      <c r="PUE52" s="63"/>
      <c r="PUF52" s="64"/>
      <c r="PUG52" s="63"/>
      <c r="PUH52" s="63"/>
      <c r="PUI52" s="63"/>
      <c r="PUJ52" s="63"/>
      <c r="PUK52" s="63"/>
      <c r="PUL52" s="63"/>
      <c r="PUM52" s="63"/>
      <c r="PUN52" s="64"/>
      <c r="PUO52" s="63"/>
      <c r="PUP52" s="63"/>
      <c r="PUQ52" s="63"/>
      <c r="PUR52" s="63"/>
      <c r="PUS52" s="63"/>
      <c r="PUT52" s="63"/>
      <c r="PUU52" s="63"/>
      <c r="PUV52" s="64"/>
      <c r="PUW52" s="63"/>
      <c r="PUX52" s="63"/>
      <c r="PUY52" s="63"/>
      <c r="PUZ52" s="63"/>
      <c r="PVA52" s="63"/>
      <c r="PVB52" s="63"/>
      <c r="PVC52" s="63"/>
      <c r="PVD52" s="64"/>
      <c r="PVE52" s="63"/>
      <c r="PVF52" s="63"/>
      <c r="PVG52" s="63"/>
      <c r="PVH52" s="63"/>
      <c r="PVI52" s="63"/>
      <c r="PVJ52" s="63"/>
      <c r="PVK52" s="63"/>
      <c r="PVL52" s="64"/>
      <c r="PVM52" s="63"/>
      <c r="PVN52" s="63"/>
      <c r="PVO52" s="63"/>
      <c r="PVP52" s="63"/>
      <c r="PVQ52" s="63"/>
      <c r="PVR52" s="63"/>
      <c r="PVS52" s="63"/>
      <c r="PVT52" s="64"/>
      <c r="PVU52" s="63"/>
      <c r="PVV52" s="63"/>
      <c r="PVW52" s="63"/>
      <c r="PVX52" s="63"/>
      <c r="PVY52" s="63"/>
      <c r="PVZ52" s="63"/>
      <c r="PWA52" s="63"/>
      <c r="PWB52" s="64"/>
      <c r="PWC52" s="63"/>
      <c r="PWD52" s="63"/>
      <c r="PWE52" s="63"/>
      <c r="PWF52" s="63"/>
      <c r="PWG52" s="63"/>
      <c r="PWH52" s="63"/>
      <c r="PWI52" s="63"/>
      <c r="PWJ52" s="64"/>
      <c r="PWK52" s="63"/>
      <c r="PWL52" s="63"/>
      <c r="PWM52" s="63"/>
      <c r="PWN52" s="63"/>
      <c r="PWO52" s="63"/>
      <c r="PWP52" s="63"/>
      <c r="PWQ52" s="63"/>
      <c r="PWR52" s="64"/>
      <c r="PWS52" s="63"/>
      <c r="PWT52" s="63"/>
      <c r="PWU52" s="63"/>
      <c r="PWV52" s="63"/>
      <c r="PWW52" s="63"/>
      <c r="PWX52" s="63"/>
      <c r="PWY52" s="63"/>
      <c r="PWZ52" s="64"/>
      <c r="PXA52" s="63"/>
      <c r="PXB52" s="63"/>
      <c r="PXC52" s="63"/>
      <c r="PXD52" s="63"/>
      <c r="PXE52" s="63"/>
      <c r="PXF52" s="63"/>
      <c r="PXG52" s="63"/>
      <c r="PXH52" s="64"/>
      <c r="PXI52" s="63"/>
      <c r="PXJ52" s="63"/>
      <c r="PXK52" s="63"/>
      <c r="PXL52" s="63"/>
      <c r="PXM52" s="63"/>
      <c r="PXN52" s="63"/>
      <c r="PXO52" s="63"/>
      <c r="PXP52" s="64"/>
      <c r="PXQ52" s="63"/>
      <c r="PXR52" s="63"/>
      <c r="PXS52" s="63"/>
      <c r="PXT52" s="63"/>
      <c r="PXU52" s="63"/>
      <c r="PXV52" s="63"/>
      <c r="PXW52" s="63"/>
      <c r="PXX52" s="64"/>
      <c r="PXY52" s="63"/>
      <c r="PXZ52" s="63"/>
      <c r="PYA52" s="63"/>
      <c r="PYB52" s="63"/>
      <c r="PYC52" s="63"/>
      <c r="PYD52" s="63"/>
      <c r="PYE52" s="63"/>
      <c r="PYF52" s="64"/>
      <c r="PYG52" s="63"/>
      <c r="PYH52" s="63"/>
      <c r="PYI52" s="63"/>
      <c r="PYJ52" s="63"/>
      <c r="PYK52" s="63"/>
      <c r="PYL52" s="63"/>
      <c r="PYM52" s="63"/>
      <c r="PYN52" s="64"/>
      <c r="PYO52" s="63"/>
      <c r="PYP52" s="63"/>
      <c r="PYQ52" s="63"/>
      <c r="PYR52" s="63"/>
      <c r="PYS52" s="63"/>
      <c r="PYT52" s="63"/>
      <c r="PYU52" s="63"/>
      <c r="PYV52" s="64"/>
      <c r="PYW52" s="63"/>
      <c r="PYX52" s="63"/>
      <c r="PYY52" s="63"/>
      <c r="PYZ52" s="63"/>
      <c r="PZA52" s="63"/>
      <c r="PZB52" s="63"/>
      <c r="PZC52" s="63"/>
      <c r="PZD52" s="64"/>
      <c r="PZE52" s="63"/>
      <c r="PZF52" s="63"/>
      <c r="PZG52" s="63"/>
      <c r="PZH52" s="63"/>
      <c r="PZI52" s="63"/>
      <c r="PZJ52" s="63"/>
      <c r="PZK52" s="63"/>
      <c r="PZL52" s="64"/>
      <c r="PZM52" s="63"/>
      <c r="PZN52" s="63"/>
      <c r="PZO52" s="63"/>
      <c r="PZP52" s="63"/>
      <c r="PZQ52" s="63"/>
      <c r="PZR52" s="63"/>
      <c r="PZS52" s="63"/>
      <c r="PZT52" s="64"/>
      <c r="PZU52" s="63"/>
      <c r="PZV52" s="63"/>
      <c r="PZW52" s="63"/>
      <c r="PZX52" s="63"/>
      <c r="PZY52" s="63"/>
      <c r="PZZ52" s="63"/>
      <c r="QAA52" s="63"/>
      <c r="QAB52" s="64"/>
      <c r="QAC52" s="63"/>
      <c r="QAD52" s="63"/>
      <c r="QAE52" s="63"/>
      <c r="QAF52" s="63"/>
      <c r="QAG52" s="63"/>
      <c r="QAH52" s="63"/>
      <c r="QAI52" s="63"/>
      <c r="QAJ52" s="64"/>
      <c r="QAK52" s="63"/>
      <c r="QAL52" s="63"/>
      <c r="QAM52" s="63"/>
      <c r="QAN52" s="63"/>
      <c r="QAO52" s="63"/>
      <c r="QAP52" s="63"/>
      <c r="QAQ52" s="63"/>
      <c r="QAR52" s="64"/>
      <c r="QAS52" s="63"/>
      <c r="QAT52" s="63"/>
      <c r="QAU52" s="63"/>
      <c r="QAV52" s="63"/>
      <c r="QAW52" s="63"/>
      <c r="QAX52" s="63"/>
      <c r="QAY52" s="63"/>
      <c r="QAZ52" s="64"/>
      <c r="QBA52" s="63"/>
      <c r="QBB52" s="63"/>
      <c r="QBC52" s="63"/>
      <c r="QBD52" s="63"/>
      <c r="QBE52" s="63"/>
      <c r="QBF52" s="63"/>
      <c r="QBG52" s="63"/>
      <c r="QBH52" s="64"/>
      <c r="QBI52" s="63"/>
      <c r="QBJ52" s="63"/>
      <c r="QBK52" s="63"/>
      <c r="QBL52" s="63"/>
      <c r="QBM52" s="63"/>
      <c r="QBN52" s="63"/>
      <c r="QBO52" s="63"/>
      <c r="QBP52" s="64"/>
      <c r="QBQ52" s="63"/>
      <c r="QBR52" s="63"/>
      <c r="QBS52" s="63"/>
      <c r="QBT52" s="63"/>
      <c r="QBU52" s="63"/>
      <c r="QBV52" s="63"/>
      <c r="QBW52" s="63"/>
      <c r="QBX52" s="64"/>
      <c r="QBY52" s="63"/>
      <c r="QBZ52" s="63"/>
      <c r="QCA52" s="63"/>
      <c r="QCB52" s="63"/>
      <c r="QCC52" s="63"/>
      <c r="QCD52" s="63"/>
      <c r="QCE52" s="63"/>
      <c r="QCF52" s="64"/>
      <c r="QCG52" s="63"/>
      <c r="QCH52" s="63"/>
      <c r="QCI52" s="63"/>
      <c r="QCJ52" s="63"/>
      <c r="QCK52" s="63"/>
      <c r="QCL52" s="63"/>
      <c r="QCM52" s="63"/>
      <c r="QCN52" s="64"/>
      <c r="QCO52" s="63"/>
      <c r="QCP52" s="63"/>
      <c r="QCQ52" s="63"/>
      <c r="QCR52" s="63"/>
      <c r="QCS52" s="63"/>
      <c r="QCT52" s="63"/>
      <c r="QCU52" s="63"/>
      <c r="QCV52" s="64"/>
      <c r="QCW52" s="63"/>
      <c r="QCX52" s="63"/>
      <c r="QCY52" s="63"/>
      <c r="QCZ52" s="63"/>
      <c r="QDA52" s="63"/>
      <c r="QDB52" s="63"/>
      <c r="QDC52" s="63"/>
      <c r="QDD52" s="64"/>
      <c r="QDE52" s="63"/>
      <c r="QDF52" s="63"/>
      <c r="QDG52" s="63"/>
      <c r="QDH52" s="63"/>
      <c r="QDI52" s="63"/>
      <c r="QDJ52" s="63"/>
      <c r="QDK52" s="63"/>
      <c r="QDL52" s="64"/>
      <c r="QDM52" s="63"/>
      <c r="QDN52" s="63"/>
      <c r="QDO52" s="63"/>
      <c r="QDP52" s="63"/>
      <c r="QDQ52" s="63"/>
      <c r="QDR52" s="63"/>
      <c r="QDS52" s="63"/>
      <c r="QDT52" s="64"/>
      <c r="QDU52" s="63"/>
      <c r="QDV52" s="63"/>
      <c r="QDW52" s="63"/>
      <c r="QDX52" s="63"/>
      <c r="QDY52" s="63"/>
      <c r="QDZ52" s="63"/>
      <c r="QEA52" s="63"/>
      <c r="QEB52" s="64"/>
      <c r="QEC52" s="63"/>
      <c r="QED52" s="63"/>
      <c r="QEE52" s="63"/>
      <c r="QEF52" s="63"/>
      <c r="QEG52" s="63"/>
      <c r="QEH52" s="63"/>
      <c r="QEI52" s="63"/>
      <c r="QEJ52" s="64"/>
      <c r="QEK52" s="63"/>
      <c r="QEL52" s="63"/>
      <c r="QEM52" s="63"/>
      <c r="QEN52" s="63"/>
      <c r="QEO52" s="63"/>
      <c r="QEP52" s="63"/>
      <c r="QEQ52" s="63"/>
      <c r="QER52" s="64"/>
      <c r="QES52" s="63"/>
      <c r="QET52" s="63"/>
      <c r="QEU52" s="63"/>
      <c r="QEV52" s="63"/>
      <c r="QEW52" s="63"/>
      <c r="QEX52" s="63"/>
      <c r="QEY52" s="63"/>
      <c r="QEZ52" s="64"/>
      <c r="QFA52" s="63"/>
      <c r="QFB52" s="63"/>
      <c r="QFC52" s="63"/>
      <c r="QFD52" s="63"/>
      <c r="QFE52" s="63"/>
      <c r="QFF52" s="63"/>
      <c r="QFG52" s="63"/>
      <c r="QFH52" s="64"/>
      <c r="QFI52" s="63"/>
      <c r="QFJ52" s="63"/>
      <c r="QFK52" s="63"/>
      <c r="QFL52" s="63"/>
      <c r="QFM52" s="63"/>
      <c r="QFN52" s="63"/>
      <c r="QFO52" s="63"/>
      <c r="QFP52" s="64"/>
      <c r="QFQ52" s="63"/>
      <c r="QFR52" s="63"/>
      <c r="QFS52" s="63"/>
      <c r="QFT52" s="63"/>
      <c r="QFU52" s="63"/>
      <c r="QFV52" s="63"/>
      <c r="QFW52" s="63"/>
      <c r="QFX52" s="64"/>
      <c r="QFY52" s="63"/>
      <c r="QFZ52" s="63"/>
      <c r="QGA52" s="63"/>
      <c r="QGB52" s="63"/>
      <c r="QGC52" s="63"/>
      <c r="QGD52" s="63"/>
      <c r="QGE52" s="63"/>
      <c r="QGF52" s="64"/>
      <c r="QGG52" s="63"/>
      <c r="QGH52" s="63"/>
      <c r="QGI52" s="63"/>
      <c r="QGJ52" s="63"/>
      <c r="QGK52" s="63"/>
      <c r="QGL52" s="63"/>
      <c r="QGM52" s="63"/>
      <c r="QGN52" s="64"/>
      <c r="QGO52" s="63"/>
      <c r="QGP52" s="63"/>
      <c r="QGQ52" s="63"/>
      <c r="QGR52" s="63"/>
      <c r="QGS52" s="63"/>
      <c r="QGT52" s="63"/>
      <c r="QGU52" s="63"/>
      <c r="QGV52" s="64"/>
      <c r="QGW52" s="63"/>
      <c r="QGX52" s="63"/>
      <c r="QGY52" s="63"/>
      <c r="QGZ52" s="63"/>
      <c r="QHA52" s="63"/>
      <c r="QHB52" s="63"/>
      <c r="QHC52" s="63"/>
      <c r="QHD52" s="64"/>
      <c r="QHE52" s="63"/>
      <c r="QHF52" s="63"/>
      <c r="QHG52" s="63"/>
      <c r="QHH52" s="63"/>
      <c r="QHI52" s="63"/>
      <c r="QHJ52" s="63"/>
      <c r="QHK52" s="63"/>
      <c r="QHL52" s="64"/>
      <c r="QHM52" s="63"/>
      <c r="QHN52" s="63"/>
      <c r="QHO52" s="63"/>
      <c r="QHP52" s="63"/>
      <c r="QHQ52" s="63"/>
      <c r="QHR52" s="63"/>
      <c r="QHS52" s="63"/>
      <c r="QHT52" s="64"/>
      <c r="QHU52" s="63"/>
      <c r="QHV52" s="63"/>
      <c r="QHW52" s="63"/>
      <c r="QHX52" s="63"/>
      <c r="QHY52" s="63"/>
      <c r="QHZ52" s="63"/>
      <c r="QIA52" s="63"/>
      <c r="QIB52" s="64"/>
      <c r="QIC52" s="63"/>
      <c r="QID52" s="63"/>
      <c r="QIE52" s="63"/>
      <c r="QIF52" s="63"/>
      <c r="QIG52" s="63"/>
      <c r="QIH52" s="63"/>
      <c r="QII52" s="63"/>
      <c r="QIJ52" s="64"/>
      <c r="QIK52" s="63"/>
      <c r="QIL52" s="63"/>
      <c r="QIM52" s="63"/>
      <c r="QIN52" s="63"/>
      <c r="QIO52" s="63"/>
      <c r="QIP52" s="63"/>
      <c r="QIQ52" s="63"/>
      <c r="QIR52" s="64"/>
      <c r="QIS52" s="63"/>
      <c r="QIT52" s="63"/>
      <c r="QIU52" s="63"/>
      <c r="QIV52" s="63"/>
      <c r="QIW52" s="63"/>
      <c r="QIX52" s="63"/>
      <c r="QIY52" s="63"/>
      <c r="QIZ52" s="64"/>
      <c r="QJA52" s="63"/>
      <c r="QJB52" s="63"/>
      <c r="QJC52" s="63"/>
      <c r="QJD52" s="63"/>
      <c r="QJE52" s="63"/>
      <c r="QJF52" s="63"/>
      <c r="QJG52" s="63"/>
      <c r="QJH52" s="64"/>
      <c r="QJI52" s="63"/>
      <c r="QJJ52" s="63"/>
      <c r="QJK52" s="63"/>
      <c r="QJL52" s="63"/>
      <c r="QJM52" s="63"/>
      <c r="QJN52" s="63"/>
      <c r="QJO52" s="63"/>
      <c r="QJP52" s="64"/>
      <c r="QJQ52" s="63"/>
      <c r="QJR52" s="63"/>
      <c r="QJS52" s="63"/>
      <c r="QJT52" s="63"/>
      <c r="QJU52" s="63"/>
      <c r="QJV52" s="63"/>
      <c r="QJW52" s="63"/>
      <c r="QJX52" s="64"/>
      <c r="QJY52" s="63"/>
      <c r="QJZ52" s="63"/>
      <c r="QKA52" s="63"/>
      <c r="QKB52" s="63"/>
      <c r="QKC52" s="63"/>
      <c r="QKD52" s="63"/>
      <c r="QKE52" s="63"/>
      <c r="QKF52" s="64"/>
      <c r="QKG52" s="63"/>
      <c r="QKH52" s="63"/>
      <c r="QKI52" s="63"/>
      <c r="QKJ52" s="63"/>
      <c r="QKK52" s="63"/>
      <c r="QKL52" s="63"/>
      <c r="QKM52" s="63"/>
      <c r="QKN52" s="64"/>
      <c r="QKO52" s="63"/>
      <c r="QKP52" s="63"/>
      <c r="QKQ52" s="63"/>
      <c r="QKR52" s="63"/>
      <c r="QKS52" s="63"/>
      <c r="QKT52" s="63"/>
      <c r="QKU52" s="63"/>
      <c r="QKV52" s="64"/>
      <c r="QKW52" s="63"/>
      <c r="QKX52" s="63"/>
      <c r="QKY52" s="63"/>
      <c r="QKZ52" s="63"/>
      <c r="QLA52" s="63"/>
      <c r="QLB52" s="63"/>
      <c r="QLC52" s="63"/>
      <c r="QLD52" s="64"/>
      <c r="QLE52" s="63"/>
      <c r="QLF52" s="63"/>
      <c r="QLG52" s="63"/>
      <c r="QLH52" s="63"/>
      <c r="QLI52" s="63"/>
      <c r="QLJ52" s="63"/>
      <c r="QLK52" s="63"/>
      <c r="QLL52" s="64"/>
      <c r="QLM52" s="63"/>
      <c r="QLN52" s="63"/>
      <c r="QLO52" s="63"/>
      <c r="QLP52" s="63"/>
      <c r="QLQ52" s="63"/>
      <c r="QLR52" s="63"/>
      <c r="QLS52" s="63"/>
      <c r="QLT52" s="64"/>
      <c r="QLU52" s="63"/>
      <c r="QLV52" s="63"/>
      <c r="QLW52" s="63"/>
      <c r="QLX52" s="63"/>
      <c r="QLY52" s="63"/>
      <c r="QLZ52" s="63"/>
      <c r="QMA52" s="63"/>
      <c r="QMB52" s="64"/>
      <c r="QMC52" s="63"/>
      <c r="QMD52" s="63"/>
      <c r="QME52" s="63"/>
      <c r="QMF52" s="63"/>
      <c r="QMG52" s="63"/>
      <c r="QMH52" s="63"/>
      <c r="QMI52" s="63"/>
      <c r="QMJ52" s="64"/>
      <c r="QMK52" s="63"/>
      <c r="QML52" s="63"/>
      <c r="QMM52" s="63"/>
      <c r="QMN52" s="63"/>
      <c r="QMO52" s="63"/>
      <c r="QMP52" s="63"/>
      <c r="QMQ52" s="63"/>
      <c r="QMR52" s="64"/>
      <c r="QMS52" s="63"/>
      <c r="QMT52" s="63"/>
      <c r="QMU52" s="63"/>
      <c r="QMV52" s="63"/>
      <c r="QMW52" s="63"/>
      <c r="QMX52" s="63"/>
      <c r="QMY52" s="63"/>
      <c r="QMZ52" s="64"/>
      <c r="QNA52" s="63"/>
      <c r="QNB52" s="63"/>
      <c r="QNC52" s="63"/>
      <c r="QND52" s="63"/>
      <c r="QNE52" s="63"/>
      <c r="QNF52" s="63"/>
      <c r="QNG52" s="63"/>
      <c r="QNH52" s="64"/>
      <c r="QNI52" s="63"/>
      <c r="QNJ52" s="63"/>
      <c r="QNK52" s="63"/>
      <c r="QNL52" s="63"/>
      <c r="QNM52" s="63"/>
      <c r="QNN52" s="63"/>
      <c r="QNO52" s="63"/>
      <c r="QNP52" s="64"/>
      <c r="QNQ52" s="63"/>
      <c r="QNR52" s="63"/>
      <c r="QNS52" s="63"/>
      <c r="QNT52" s="63"/>
      <c r="QNU52" s="63"/>
      <c r="QNV52" s="63"/>
      <c r="QNW52" s="63"/>
      <c r="QNX52" s="64"/>
      <c r="QNY52" s="63"/>
      <c r="QNZ52" s="63"/>
      <c r="QOA52" s="63"/>
      <c r="QOB52" s="63"/>
      <c r="QOC52" s="63"/>
      <c r="QOD52" s="63"/>
      <c r="QOE52" s="63"/>
      <c r="QOF52" s="64"/>
      <c r="QOG52" s="63"/>
      <c r="QOH52" s="63"/>
      <c r="QOI52" s="63"/>
      <c r="QOJ52" s="63"/>
      <c r="QOK52" s="63"/>
      <c r="QOL52" s="63"/>
      <c r="QOM52" s="63"/>
      <c r="QON52" s="64"/>
      <c r="QOO52" s="63"/>
      <c r="QOP52" s="63"/>
      <c r="QOQ52" s="63"/>
      <c r="QOR52" s="63"/>
      <c r="QOS52" s="63"/>
      <c r="QOT52" s="63"/>
      <c r="QOU52" s="63"/>
      <c r="QOV52" s="64"/>
      <c r="QOW52" s="63"/>
      <c r="QOX52" s="63"/>
      <c r="QOY52" s="63"/>
      <c r="QOZ52" s="63"/>
      <c r="QPA52" s="63"/>
      <c r="QPB52" s="63"/>
      <c r="QPC52" s="63"/>
      <c r="QPD52" s="64"/>
      <c r="QPE52" s="63"/>
      <c r="QPF52" s="63"/>
      <c r="QPG52" s="63"/>
      <c r="QPH52" s="63"/>
      <c r="QPI52" s="63"/>
      <c r="QPJ52" s="63"/>
      <c r="QPK52" s="63"/>
      <c r="QPL52" s="64"/>
      <c r="QPM52" s="63"/>
      <c r="QPN52" s="63"/>
      <c r="QPO52" s="63"/>
      <c r="QPP52" s="63"/>
      <c r="QPQ52" s="63"/>
      <c r="QPR52" s="63"/>
      <c r="QPS52" s="63"/>
      <c r="QPT52" s="64"/>
      <c r="QPU52" s="63"/>
      <c r="QPV52" s="63"/>
      <c r="QPW52" s="63"/>
      <c r="QPX52" s="63"/>
      <c r="QPY52" s="63"/>
      <c r="QPZ52" s="63"/>
      <c r="QQA52" s="63"/>
      <c r="QQB52" s="64"/>
      <c r="QQC52" s="63"/>
      <c r="QQD52" s="63"/>
      <c r="QQE52" s="63"/>
      <c r="QQF52" s="63"/>
      <c r="QQG52" s="63"/>
      <c r="QQH52" s="63"/>
      <c r="QQI52" s="63"/>
      <c r="QQJ52" s="64"/>
      <c r="QQK52" s="63"/>
      <c r="QQL52" s="63"/>
      <c r="QQM52" s="63"/>
      <c r="QQN52" s="63"/>
      <c r="QQO52" s="63"/>
      <c r="QQP52" s="63"/>
      <c r="QQQ52" s="63"/>
      <c r="QQR52" s="64"/>
      <c r="QQS52" s="63"/>
      <c r="QQT52" s="63"/>
      <c r="QQU52" s="63"/>
      <c r="QQV52" s="63"/>
      <c r="QQW52" s="63"/>
      <c r="QQX52" s="63"/>
      <c r="QQY52" s="63"/>
      <c r="QQZ52" s="64"/>
      <c r="QRA52" s="63"/>
      <c r="QRB52" s="63"/>
      <c r="QRC52" s="63"/>
      <c r="QRD52" s="63"/>
      <c r="QRE52" s="63"/>
      <c r="QRF52" s="63"/>
      <c r="QRG52" s="63"/>
      <c r="QRH52" s="64"/>
      <c r="QRI52" s="63"/>
      <c r="QRJ52" s="63"/>
      <c r="QRK52" s="63"/>
      <c r="QRL52" s="63"/>
      <c r="QRM52" s="63"/>
      <c r="QRN52" s="63"/>
      <c r="QRO52" s="63"/>
      <c r="QRP52" s="64"/>
      <c r="QRQ52" s="63"/>
      <c r="QRR52" s="63"/>
      <c r="QRS52" s="63"/>
      <c r="QRT52" s="63"/>
      <c r="QRU52" s="63"/>
      <c r="QRV52" s="63"/>
      <c r="QRW52" s="63"/>
      <c r="QRX52" s="64"/>
      <c r="QRY52" s="63"/>
      <c r="QRZ52" s="63"/>
      <c r="QSA52" s="63"/>
      <c r="QSB52" s="63"/>
      <c r="QSC52" s="63"/>
      <c r="QSD52" s="63"/>
      <c r="QSE52" s="63"/>
      <c r="QSF52" s="64"/>
      <c r="QSG52" s="63"/>
      <c r="QSH52" s="63"/>
      <c r="QSI52" s="63"/>
      <c r="QSJ52" s="63"/>
      <c r="QSK52" s="63"/>
      <c r="QSL52" s="63"/>
      <c r="QSM52" s="63"/>
      <c r="QSN52" s="64"/>
      <c r="QSO52" s="63"/>
      <c r="QSP52" s="63"/>
      <c r="QSQ52" s="63"/>
      <c r="QSR52" s="63"/>
      <c r="QSS52" s="63"/>
      <c r="QST52" s="63"/>
      <c r="QSU52" s="63"/>
      <c r="QSV52" s="64"/>
      <c r="QSW52" s="63"/>
      <c r="QSX52" s="63"/>
      <c r="QSY52" s="63"/>
      <c r="QSZ52" s="63"/>
      <c r="QTA52" s="63"/>
      <c r="QTB52" s="63"/>
      <c r="QTC52" s="63"/>
      <c r="QTD52" s="64"/>
      <c r="QTE52" s="63"/>
      <c r="QTF52" s="63"/>
      <c r="QTG52" s="63"/>
      <c r="QTH52" s="63"/>
      <c r="QTI52" s="63"/>
      <c r="QTJ52" s="63"/>
      <c r="QTK52" s="63"/>
      <c r="QTL52" s="64"/>
      <c r="QTM52" s="63"/>
      <c r="QTN52" s="63"/>
      <c r="QTO52" s="63"/>
      <c r="QTP52" s="63"/>
      <c r="QTQ52" s="63"/>
      <c r="QTR52" s="63"/>
      <c r="QTS52" s="63"/>
      <c r="QTT52" s="64"/>
      <c r="QTU52" s="63"/>
      <c r="QTV52" s="63"/>
      <c r="QTW52" s="63"/>
      <c r="QTX52" s="63"/>
      <c r="QTY52" s="63"/>
      <c r="QTZ52" s="63"/>
      <c r="QUA52" s="63"/>
      <c r="QUB52" s="64"/>
      <c r="QUC52" s="63"/>
      <c r="QUD52" s="63"/>
      <c r="QUE52" s="63"/>
      <c r="QUF52" s="63"/>
      <c r="QUG52" s="63"/>
      <c r="QUH52" s="63"/>
      <c r="QUI52" s="63"/>
      <c r="QUJ52" s="64"/>
      <c r="QUK52" s="63"/>
      <c r="QUL52" s="63"/>
      <c r="QUM52" s="63"/>
      <c r="QUN52" s="63"/>
      <c r="QUO52" s="63"/>
      <c r="QUP52" s="63"/>
      <c r="QUQ52" s="63"/>
      <c r="QUR52" s="64"/>
      <c r="QUS52" s="63"/>
      <c r="QUT52" s="63"/>
      <c r="QUU52" s="63"/>
      <c r="QUV52" s="63"/>
      <c r="QUW52" s="63"/>
      <c r="QUX52" s="63"/>
      <c r="QUY52" s="63"/>
      <c r="QUZ52" s="64"/>
      <c r="QVA52" s="63"/>
      <c r="QVB52" s="63"/>
      <c r="QVC52" s="63"/>
      <c r="QVD52" s="63"/>
      <c r="QVE52" s="63"/>
      <c r="QVF52" s="63"/>
      <c r="QVG52" s="63"/>
      <c r="QVH52" s="64"/>
      <c r="QVI52" s="63"/>
      <c r="QVJ52" s="63"/>
      <c r="QVK52" s="63"/>
      <c r="QVL52" s="63"/>
      <c r="QVM52" s="63"/>
      <c r="QVN52" s="63"/>
      <c r="QVO52" s="63"/>
      <c r="QVP52" s="64"/>
      <c r="QVQ52" s="63"/>
      <c r="QVR52" s="63"/>
      <c r="QVS52" s="63"/>
      <c r="QVT52" s="63"/>
      <c r="QVU52" s="63"/>
      <c r="QVV52" s="63"/>
      <c r="QVW52" s="63"/>
      <c r="QVX52" s="64"/>
      <c r="QVY52" s="63"/>
      <c r="QVZ52" s="63"/>
      <c r="QWA52" s="63"/>
      <c r="QWB52" s="63"/>
      <c r="QWC52" s="63"/>
      <c r="QWD52" s="63"/>
      <c r="QWE52" s="63"/>
      <c r="QWF52" s="64"/>
      <c r="QWG52" s="63"/>
      <c r="QWH52" s="63"/>
      <c r="QWI52" s="63"/>
      <c r="QWJ52" s="63"/>
      <c r="QWK52" s="63"/>
      <c r="QWL52" s="63"/>
      <c r="QWM52" s="63"/>
      <c r="QWN52" s="64"/>
      <c r="QWO52" s="63"/>
      <c r="QWP52" s="63"/>
      <c r="QWQ52" s="63"/>
      <c r="QWR52" s="63"/>
      <c r="QWS52" s="63"/>
      <c r="QWT52" s="63"/>
      <c r="QWU52" s="63"/>
      <c r="QWV52" s="64"/>
      <c r="QWW52" s="63"/>
      <c r="QWX52" s="63"/>
      <c r="QWY52" s="63"/>
      <c r="QWZ52" s="63"/>
      <c r="QXA52" s="63"/>
      <c r="QXB52" s="63"/>
      <c r="QXC52" s="63"/>
      <c r="QXD52" s="64"/>
      <c r="QXE52" s="63"/>
      <c r="QXF52" s="63"/>
      <c r="QXG52" s="63"/>
      <c r="QXH52" s="63"/>
      <c r="QXI52" s="63"/>
      <c r="QXJ52" s="63"/>
      <c r="QXK52" s="63"/>
      <c r="QXL52" s="64"/>
      <c r="QXM52" s="63"/>
      <c r="QXN52" s="63"/>
      <c r="QXO52" s="63"/>
      <c r="QXP52" s="63"/>
      <c r="QXQ52" s="63"/>
      <c r="QXR52" s="63"/>
      <c r="QXS52" s="63"/>
      <c r="QXT52" s="64"/>
      <c r="QXU52" s="63"/>
      <c r="QXV52" s="63"/>
      <c r="QXW52" s="63"/>
      <c r="QXX52" s="63"/>
      <c r="QXY52" s="63"/>
      <c r="QXZ52" s="63"/>
      <c r="QYA52" s="63"/>
      <c r="QYB52" s="64"/>
      <c r="QYC52" s="63"/>
      <c r="QYD52" s="63"/>
      <c r="QYE52" s="63"/>
      <c r="QYF52" s="63"/>
      <c r="QYG52" s="63"/>
      <c r="QYH52" s="63"/>
      <c r="QYI52" s="63"/>
      <c r="QYJ52" s="64"/>
      <c r="QYK52" s="63"/>
      <c r="QYL52" s="63"/>
      <c r="QYM52" s="63"/>
      <c r="QYN52" s="63"/>
      <c r="QYO52" s="63"/>
      <c r="QYP52" s="63"/>
      <c r="QYQ52" s="63"/>
      <c r="QYR52" s="64"/>
      <c r="QYS52" s="63"/>
      <c r="QYT52" s="63"/>
      <c r="QYU52" s="63"/>
      <c r="QYV52" s="63"/>
      <c r="QYW52" s="63"/>
      <c r="QYX52" s="63"/>
      <c r="QYY52" s="63"/>
      <c r="QYZ52" s="64"/>
      <c r="QZA52" s="63"/>
      <c r="QZB52" s="63"/>
      <c r="QZC52" s="63"/>
      <c r="QZD52" s="63"/>
      <c r="QZE52" s="63"/>
      <c r="QZF52" s="63"/>
      <c r="QZG52" s="63"/>
      <c r="QZH52" s="64"/>
      <c r="QZI52" s="63"/>
      <c r="QZJ52" s="63"/>
      <c r="QZK52" s="63"/>
      <c r="QZL52" s="63"/>
      <c r="QZM52" s="63"/>
      <c r="QZN52" s="63"/>
      <c r="QZO52" s="63"/>
      <c r="QZP52" s="64"/>
      <c r="QZQ52" s="63"/>
      <c r="QZR52" s="63"/>
      <c r="QZS52" s="63"/>
      <c r="QZT52" s="63"/>
      <c r="QZU52" s="63"/>
      <c r="QZV52" s="63"/>
      <c r="QZW52" s="63"/>
      <c r="QZX52" s="64"/>
      <c r="QZY52" s="63"/>
      <c r="QZZ52" s="63"/>
      <c r="RAA52" s="63"/>
      <c r="RAB52" s="63"/>
      <c r="RAC52" s="63"/>
      <c r="RAD52" s="63"/>
      <c r="RAE52" s="63"/>
      <c r="RAF52" s="64"/>
      <c r="RAG52" s="63"/>
      <c r="RAH52" s="63"/>
      <c r="RAI52" s="63"/>
      <c r="RAJ52" s="63"/>
      <c r="RAK52" s="63"/>
      <c r="RAL52" s="63"/>
      <c r="RAM52" s="63"/>
      <c r="RAN52" s="64"/>
      <c r="RAO52" s="63"/>
      <c r="RAP52" s="63"/>
      <c r="RAQ52" s="63"/>
      <c r="RAR52" s="63"/>
      <c r="RAS52" s="63"/>
      <c r="RAT52" s="63"/>
      <c r="RAU52" s="63"/>
      <c r="RAV52" s="64"/>
      <c r="RAW52" s="63"/>
      <c r="RAX52" s="63"/>
      <c r="RAY52" s="63"/>
      <c r="RAZ52" s="63"/>
      <c r="RBA52" s="63"/>
      <c r="RBB52" s="63"/>
      <c r="RBC52" s="63"/>
      <c r="RBD52" s="64"/>
      <c r="RBE52" s="63"/>
      <c r="RBF52" s="63"/>
      <c r="RBG52" s="63"/>
      <c r="RBH52" s="63"/>
      <c r="RBI52" s="63"/>
      <c r="RBJ52" s="63"/>
      <c r="RBK52" s="63"/>
      <c r="RBL52" s="64"/>
      <c r="RBM52" s="63"/>
      <c r="RBN52" s="63"/>
      <c r="RBO52" s="63"/>
      <c r="RBP52" s="63"/>
      <c r="RBQ52" s="63"/>
      <c r="RBR52" s="63"/>
      <c r="RBS52" s="63"/>
      <c r="RBT52" s="64"/>
      <c r="RBU52" s="63"/>
      <c r="RBV52" s="63"/>
      <c r="RBW52" s="63"/>
      <c r="RBX52" s="63"/>
      <c r="RBY52" s="63"/>
      <c r="RBZ52" s="63"/>
      <c r="RCA52" s="63"/>
      <c r="RCB52" s="64"/>
      <c r="RCC52" s="63"/>
      <c r="RCD52" s="63"/>
      <c r="RCE52" s="63"/>
      <c r="RCF52" s="63"/>
      <c r="RCG52" s="63"/>
      <c r="RCH52" s="63"/>
      <c r="RCI52" s="63"/>
      <c r="RCJ52" s="64"/>
      <c r="RCK52" s="63"/>
      <c r="RCL52" s="63"/>
      <c r="RCM52" s="63"/>
      <c r="RCN52" s="63"/>
      <c r="RCO52" s="63"/>
      <c r="RCP52" s="63"/>
      <c r="RCQ52" s="63"/>
      <c r="RCR52" s="64"/>
      <c r="RCS52" s="63"/>
      <c r="RCT52" s="63"/>
      <c r="RCU52" s="63"/>
      <c r="RCV52" s="63"/>
      <c r="RCW52" s="63"/>
      <c r="RCX52" s="63"/>
      <c r="RCY52" s="63"/>
      <c r="RCZ52" s="64"/>
      <c r="RDA52" s="63"/>
      <c r="RDB52" s="63"/>
      <c r="RDC52" s="63"/>
      <c r="RDD52" s="63"/>
      <c r="RDE52" s="63"/>
      <c r="RDF52" s="63"/>
      <c r="RDG52" s="63"/>
      <c r="RDH52" s="64"/>
      <c r="RDI52" s="63"/>
      <c r="RDJ52" s="63"/>
      <c r="RDK52" s="63"/>
      <c r="RDL52" s="63"/>
      <c r="RDM52" s="63"/>
      <c r="RDN52" s="63"/>
      <c r="RDO52" s="63"/>
      <c r="RDP52" s="64"/>
      <c r="RDQ52" s="63"/>
      <c r="RDR52" s="63"/>
      <c r="RDS52" s="63"/>
      <c r="RDT52" s="63"/>
      <c r="RDU52" s="63"/>
      <c r="RDV52" s="63"/>
      <c r="RDW52" s="63"/>
      <c r="RDX52" s="64"/>
      <c r="RDY52" s="63"/>
      <c r="RDZ52" s="63"/>
      <c r="REA52" s="63"/>
      <c r="REB52" s="63"/>
      <c r="REC52" s="63"/>
      <c r="RED52" s="63"/>
      <c r="REE52" s="63"/>
      <c r="REF52" s="64"/>
      <c r="REG52" s="63"/>
      <c r="REH52" s="63"/>
      <c r="REI52" s="63"/>
      <c r="REJ52" s="63"/>
      <c r="REK52" s="63"/>
      <c r="REL52" s="63"/>
      <c r="REM52" s="63"/>
      <c r="REN52" s="64"/>
      <c r="REO52" s="63"/>
      <c r="REP52" s="63"/>
      <c r="REQ52" s="63"/>
      <c r="RER52" s="63"/>
      <c r="RES52" s="63"/>
      <c r="RET52" s="63"/>
      <c r="REU52" s="63"/>
      <c r="REV52" s="64"/>
      <c r="REW52" s="63"/>
      <c r="REX52" s="63"/>
      <c r="REY52" s="63"/>
      <c r="REZ52" s="63"/>
      <c r="RFA52" s="63"/>
      <c r="RFB52" s="63"/>
      <c r="RFC52" s="63"/>
      <c r="RFD52" s="64"/>
      <c r="RFE52" s="63"/>
      <c r="RFF52" s="63"/>
      <c r="RFG52" s="63"/>
      <c r="RFH52" s="63"/>
      <c r="RFI52" s="63"/>
      <c r="RFJ52" s="63"/>
      <c r="RFK52" s="63"/>
      <c r="RFL52" s="64"/>
      <c r="RFM52" s="63"/>
      <c r="RFN52" s="63"/>
      <c r="RFO52" s="63"/>
      <c r="RFP52" s="63"/>
      <c r="RFQ52" s="63"/>
      <c r="RFR52" s="63"/>
      <c r="RFS52" s="63"/>
      <c r="RFT52" s="64"/>
      <c r="RFU52" s="63"/>
      <c r="RFV52" s="63"/>
      <c r="RFW52" s="63"/>
      <c r="RFX52" s="63"/>
      <c r="RFY52" s="63"/>
      <c r="RFZ52" s="63"/>
      <c r="RGA52" s="63"/>
      <c r="RGB52" s="64"/>
      <c r="RGC52" s="63"/>
      <c r="RGD52" s="63"/>
      <c r="RGE52" s="63"/>
      <c r="RGF52" s="63"/>
      <c r="RGG52" s="63"/>
      <c r="RGH52" s="63"/>
      <c r="RGI52" s="63"/>
      <c r="RGJ52" s="64"/>
      <c r="RGK52" s="63"/>
      <c r="RGL52" s="63"/>
      <c r="RGM52" s="63"/>
      <c r="RGN52" s="63"/>
      <c r="RGO52" s="63"/>
      <c r="RGP52" s="63"/>
      <c r="RGQ52" s="63"/>
      <c r="RGR52" s="64"/>
      <c r="RGS52" s="63"/>
      <c r="RGT52" s="63"/>
      <c r="RGU52" s="63"/>
      <c r="RGV52" s="63"/>
      <c r="RGW52" s="63"/>
      <c r="RGX52" s="63"/>
      <c r="RGY52" s="63"/>
      <c r="RGZ52" s="64"/>
      <c r="RHA52" s="63"/>
      <c r="RHB52" s="63"/>
      <c r="RHC52" s="63"/>
      <c r="RHD52" s="63"/>
      <c r="RHE52" s="63"/>
      <c r="RHF52" s="63"/>
      <c r="RHG52" s="63"/>
      <c r="RHH52" s="64"/>
      <c r="RHI52" s="63"/>
      <c r="RHJ52" s="63"/>
      <c r="RHK52" s="63"/>
      <c r="RHL52" s="63"/>
      <c r="RHM52" s="63"/>
      <c r="RHN52" s="63"/>
      <c r="RHO52" s="63"/>
      <c r="RHP52" s="64"/>
      <c r="RHQ52" s="63"/>
      <c r="RHR52" s="63"/>
      <c r="RHS52" s="63"/>
      <c r="RHT52" s="63"/>
      <c r="RHU52" s="63"/>
      <c r="RHV52" s="63"/>
      <c r="RHW52" s="63"/>
      <c r="RHX52" s="64"/>
      <c r="RHY52" s="63"/>
      <c r="RHZ52" s="63"/>
      <c r="RIA52" s="63"/>
      <c r="RIB52" s="63"/>
      <c r="RIC52" s="63"/>
      <c r="RID52" s="63"/>
      <c r="RIE52" s="63"/>
      <c r="RIF52" s="64"/>
      <c r="RIG52" s="63"/>
      <c r="RIH52" s="63"/>
      <c r="RII52" s="63"/>
      <c r="RIJ52" s="63"/>
      <c r="RIK52" s="63"/>
      <c r="RIL52" s="63"/>
      <c r="RIM52" s="63"/>
      <c r="RIN52" s="64"/>
      <c r="RIO52" s="63"/>
      <c r="RIP52" s="63"/>
      <c r="RIQ52" s="63"/>
      <c r="RIR52" s="63"/>
      <c r="RIS52" s="63"/>
      <c r="RIT52" s="63"/>
      <c r="RIU52" s="63"/>
      <c r="RIV52" s="64"/>
      <c r="RIW52" s="63"/>
      <c r="RIX52" s="63"/>
      <c r="RIY52" s="63"/>
      <c r="RIZ52" s="63"/>
      <c r="RJA52" s="63"/>
      <c r="RJB52" s="63"/>
      <c r="RJC52" s="63"/>
      <c r="RJD52" s="64"/>
      <c r="RJE52" s="63"/>
      <c r="RJF52" s="63"/>
      <c r="RJG52" s="63"/>
      <c r="RJH52" s="63"/>
      <c r="RJI52" s="63"/>
      <c r="RJJ52" s="63"/>
      <c r="RJK52" s="63"/>
      <c r="RJL52" s="64"/>
      <c r="RJM52" s="63"/>
      <c r="RJN52" s="63"/>
      <c r="RJO52" s="63"/>
      <c r="RJP52" s="63"/>
      <c r="RJQ52" s="63"/>
      <c r="RJR52" s="63"/>
      <c r="RJS52" s="63"/>
      <c r="RJT52" s="64"/>
      <c r="RJU52" s="63"/>
      <c r="RJV52" s="63"/>
      <c r="RJW52" s="63"/>
      <c r="RJX52" s="63"/>
      <c r="RJY52" s="63"/>
      <c r="RJZ52" s="63"/>
      <c r="RKA52" s="63"/>
      <c r="RKB52" s="64"/>
      <c r="RKC52" s="63"/>
      <c r="RKD52" s="63"/>
      <c r="RKE52" s="63"/>
      <c r="RKF52" s="63"/>
      <c r="RKG52" s="63"/>
      <c r="RKH52" s="63"/>
      <c r="RKI52" s="63"/>
      <c r="RKJ52" s="64"/>
      <c r="RKK52" s="63"/>
      <c r="RKL52" s="63"/>
      <c r="RKM52" s="63"/>
      <c r="RKN52" s="63"/>
      <c r="RKO52" s="63"/>
      <c r="RKP52" s="63"/>
      <c r="RKQ52" s="63"/>
      <c r="RKR52" s="64"/>
      <c r="RKS52" s="63"/>
      <c r="RKT52" s="63"/>
      <c r="RKU52" s="63"/>
      <c r="RKV52" s="63"/>
      <c r="RKW52" s="63"/>
      <c r="RKX52" s="63"/>
      <c r="RKY52" s="63"/>
      <c r="RKZ52" s="64"/>
      <c r="RLA52" s="63"/>
      <c r="RLB52" s="63"/>
      <c r="RLC52" s="63"/>
      <c r="RLD52" s="63"/>
      <c r="RLE52" s="63"/>
      <c r="RLF52" s="63"/>
      <c r="RLG52" s="63"/>
      <c r="RLH52" s="64"/>
      <c r="RLI52" s="63"/>
      <c r="RLJ52" s="63"/>
      <c r="RLK52" s="63"/>
      <c r="RLL52" s="63"/>
      <c r="RLM52" s="63"/>
      <c r="RLN52" s="63"/>
      <c r="RLO52" s="63"/>
      <c r="RLP52" s="64"/>
      <c r="RLQ52" s="63"/>
      <c r="RLR52" s="63"/>
      <c r="RLS52" s="63"/>
      <c r="RLT52" s="63"/>
      <c r="RLU52" s="63"/>
      <c r="RLV52" s="63"/>
      <c r="RLW52" s="63"/>
      <c r="RLX52" s="64"/>
      <c r="RLY52" s="63"/>
      <c r="RLZ52" s="63"/>
      <c r="RMA52" s="63"/>
      <c r="RMB52" s="63"/>
      <c r="RMC52" s="63"/>
      <c r="RMD52" s="63"/>
      <c r="RME52" s="63"/>
      <c r="RMF52" s="64"/>
      <c r="RMG52" s="63"/>
      <c r="RMH52" s="63"/>
      <c r="RMI52" s="63"/>
      <c r="RMJ52" s="63"/>
      <c r="RMK52" s="63"/>
      <c r="RML52" s="63"/>
      <c r="RMM52" s="63"/>
      <c r="RMN52" s="64"/>
      <c r="RMO52" s="63"/>
      <c r="RMP52" s="63"/>
      <c r="RMQ52" s="63"/>
      <c r="RMR52" s="63"/>
      <c r="RMS52" s="63"/>
      <c r="RMT52" s="63"/>
      <c r="RMU52" s="63"/>
      <c r="RMV52" s="64"/>
      <c r="RMW52" s="63"/>
      <c r="RMX52" s="63"/>
      <c r="RMY52" s="63"/>
      <c r="RMZ52" s="63"/>
      <c r="RNA52" s="63"/>
      <c r="RNB52" s="63"/>
      <c r="RNC52" s="63"/>
      <c r="RND52" s="64"/>
      <c r="RNE52" s="63"/>
      <c r="RNF52" s="63"/>
      <c r="RNG52" s="63"/>
      <c r="RNH52" s="63"/>
      <c r="RNI52" s="63"/>
      <c r="RNJ52" s="63"/>
      <c r="RNK52" s="63"/>
      <c r="RNL52" s="64"/>
      <c r="RNM52" s="63"/>
      <c r="RNN52" s="63"/>
      <c r="RNO52" s="63"/>
      <c r="RNP52" s="63"/>
      <c r="RNQ52" s="63"/>
      <c r="RNR52" s="63"/>
      <c r="RNS52" s="63"/>
      <c r="RNT52" s="64"/>
      <c r="RNU52" s="63"/>
      <c r="RNV52" s="63"/>
      <c r="RNW52" s="63"/>
      <c r="RNX52" s="63"/>
      <c r="RNY52" s="63"/>
      <c r="RNZ52" s="63"/>
      <c r="ROA52" s="63"/>
      <c r="ROB52" s="64"/>
      <c r="ROC52" s="63"/>
      <c r="ROD52" s="63"/>
      <c r="ROE52" s="63"/>
      <c r="ROF52" s="63"/>
      <c r="ROG52" s="63"/>
      <c r="ROH52" s="63"/>
      <c r="ROI52" s="63"/>
      <c r="ROJ52" s="64"/>
      <c r="ROK52" s="63"/>
      <c r="ROL52" s="63"/>
      <c r="ROM52" s="63"/>
      <c r="RON52" s="63"/>
      <c r="ROO52" s="63"/>
      <c r="ROP52" s="63"/>
      <c r="ROQ52" s="63"/>
      <c r="ROR52" s="64"/>
      <c r="ROS52" s="63"/>
      <c r="ROT52" s="63"/>
      <c r="ROU52" s="63"/>
      <c r="ROV52" s="63"/>
      <c r="ROW52" s="63"/>
      <c r="ROX52" s="63"/>
      <c r="ROY52" s="63"/>
      <c r="ROZ52" s="64"/>
      <c r="RPA52" s="63"/>
      <c r="RPB52" s="63"/>
      <c r="RPC52" s="63"/>
      <c r="RPD52" s="63"/>
      <c r="RPE52" s="63"/>
      <c r="RPF52" s="63"/>
      <c r="RPG52" s="63"/>
      <c r="RPH52" s="64"/>
      <c r="RPI52" s="63"/>
      <c r="RPJ52" s="63"/>
      <c r="RPK52" s="63"/>
      <c r="RPL52" s="63"/>
      <c r="RPM52" s="63"/>
      <c r="RPN52" s="63"/>
      <c r="RPO52" s="63"/>
      <c r="RPP52" s="64"/>
      <c r="RPQ52" s="63"/>
      <c r="RPR52" s="63"/>
      <c r="RPS52" s="63"/>
      <c r="RPT52" s="63"/>
      <c r="RPU52" s="63"/>
      <c r="RPV52" s="63"/>
      <c r="RPW52" s="63"/>
      <c r="RPX52" s="64"/>
      <c r="RPY52" s="63"/>
      <c r="RPZ52" s="63"/>
      <c r="RQA52" s="63"/>
      <c r="RQB52" s="63"/>
      <c r="RQC52" s="63"/>
      <c r="RQD52" s="63"/>
      <c r="RQE52" s="63"/>
      <c r="RQF52" s="64"/>
      <c r="RQG52" s="63"/>
      <c r="RQH52" s="63"/>
      <c r="RQI52" s="63"/>
      <c r="RQJ52" s="63"/>
      <c r="RQK52" s="63"/>
      <c r="RQL52" s="63"/>
      <c r="RQM52" s="63"/>
      <c r="RQN52" s="64"/>
      <c r="RQO52" s="63"/>
      <c r="RQP52" s="63"/>
      <c r="RQQ52" s="63"/>
      <c r="RQR52" s="63"/>
      <c r="RQS52" s="63"/>
      <c r="RQT52" s="63"/>
      <c r="RQU52" s="63"/>
      <c r="RQV52" s="64"/>
      <c r="RQW52" s="63"/>
      <c r="RQX52" s="63"/>
      <c r="RQY52" s="63"/>
      <c r="RQZ52" s="63"/>
      <c r="RRA52" s="63"/>
      <c r="RRB52" s="63"/>
      <c r="RRC52" s="63"/>
      <c r="RRD52" s="64"/>
      <c r="RRE52" s="63"/>
      <c r="RRF52" s="63"/>
      <c r="RRG52" s="63"/>
      <c r="RRH52" s="63"/>
      <c r="RRI52" s="63"/>
      <c r="RRJ52" s="63"/>
      <c r="RRK52" s="63"/>
      <c r="RRL52" s="64"/>
      <c r="RRM52" s="63"/>
      <c r="RRN52" s="63"/>
      <c r="RRO52" s="63"/>
      <c r="RRP52" s="63"/>
      <c r="RRQ52" s="63"/>
      <c r="RRR52" s="63"/>
      <c r="RRS52" s="63"/>
      <c r="RRT52" s="64"/>
      <c r="RRU52" s="63"/>
      <c r="RRV52" s="63"/>
      <c r="RRW52" s="63"/>
      <c r="RRX52" s="63"/>
      <c r="RRY52" s="63"/>
      <c r="RRZ52" s="63"/>
      <c r="RSA52" s="63"/>
      <c r="RSB52" s="64"/>
      <c r="RSC52" s="63"/>
      <c r="RSD52" s="63"/>
      <c r="RSE52" s="63"/>
      <c r="RSF52" s="63"/>
      <c r="RSG52" s="63"/>
      <c r="RSH52" s="63"/>
      <c r="RSI52" s="63"/>
      <c r="RSJ52" s="64"/>
      <c r="RSK52" s="63"/>
      <c r="RSL52" s="63"/>
      <c r="RSM52" s="63"/>
      <c r="RSN52" s="63"/>
      <c r="RSO52" s="63"/>
      <c r="RSP52" s="63"/>
      <c r="RSQ52" s="63"/>
      <c r="RSR52" s="64"/>
      <c r="RSS52" s="63"/>
      <c r="RST52" s="63"/>
      <c r="RSU52" s="63"/>
      <c r="RSV52" s="63"/>
      <c r="RSW52" s="63"/>
      <c r="RSX52" s="63"/>
      <c r="RSY52" s="63"/>
      <c r="RSZ52" s="64"/>
      <c r="RTA52" s="63"/>
      <c r="RTB52" s="63"/>
      <c r="RTC52" s="63"/>
      <c r="RTD52" s="63"/>
      <c r="RTE52" s="63"/>
      <c r="RTF52" s="63"/>
      <c r="RTG52" s="63"/>
      <c r="RTH52" s="64"/>
      <c r="RTI52" s="63"/>
      <c r="RTJ52" s="63"/>
      <c r="RTK52" s="63"/>
      <c r="RTL52" s="63"/>
      <c r="RTM52" s="63"/>
      <c r="RTN52" s="63"/>
      <c r="RTO52" s="63"/>
      <c r="RTP52" s="64"/>
      <c r="RTQ52" s="63"/>
      <c r="RTR52" s="63"/>
      <c r="RTS52" s="63"/>
      <c r="RTT52" s="63"/>
      <c r="RTU52" s="63"/>
      <c r="RTV52" s="63"/>
      <c r="RTW52" s="63"/>
      <c r="RTX52" s="64"/>
      <c r="RTY52" s="63"/>
      <c r="RTZ52" s="63"/>
      <c r="RUA52" s="63"/>
      <c r="RUB52" s="63"/>
      <c r="RUC52" s="63"/>
      <c r="RUD52" s="63"/>
      <c r="RUE52" s="63"/>
      <c r="RUF52" s="64"/>
      <c r="RUG52" s="63"/>
      <c r="RUH52" s="63"/>
      <c r="RUI52" s="63"/>
      <c r="RUJ52" s="63"/>
      <c r="RUK52" s="63"/>
      <c r="RUL52" s="63"/>
      <c r="RUM52" s="63"/>
      <c r="RUN52" s="64"/>
      <c r="RUO52" s="63"/>
      <c r="RUP52" s="63"/>
      <c r="RUQ52" s="63"/>
      <c r="RUR52" s="63"/>
      <c r="RUS52" s="63"/>
      <c r="RUT52" s="63"/>
      <c r="RUU52" s="63"/>
      <c r="RUV52" s="64"/>
      <c r="RUW52" s="63"/>
      <c r="RUX52" s="63"/>
      <c r="RUY52" s="63"/>
      <c r="RUZ52" s="63"/>
      <c r="RVA52" s="63"/>
      <c r="RVB52" s="63"/>
      <c r="RVC52" s="63"/>
      <c r="RVD52" s="64"/>
      <c r="RVE52" s="63"/>
      <c r="RVF52" s="63"/>
      <c r="RVG52" s="63"/>
      <c r="RVH52" s="63"/>
      <c r="RVI52" s="63"/>
      <c r="RVJ52" s="63"/>
      <c r="RVK52" s="63"/>
      <c r="RVL52" s="64"/>
      <c r="RVM52" s="63"/>
      <c r="RVN52" s="63"/>
      <c r="RVO52" s="63"/>
      <c r="RVP52" s="63"/>
      <c r="RVQ52" s="63"/>
      <c r="RVR52" s="63"/>
      <c r="RVS52" s="63"/>
      <c r="RVT52" s="64"/>
      <c r="RVU52" s="63"/>
      <c r="RVV52" s="63"/>
      <c r="RVW52" s="63"/>
      <c r="RVX52" s="63"/>
      <c r="RVY52" s="63"/>
      <c r="RVZ52" s="63"/>
      <c r="RWA52" s="63"/>
      <c r="RWB52" s="64"/>
      <c r="RWC52" s="63"/>
      <c r="RWD52" s="63"/>
      <c r="RWE52" s="63"/>
      <c r="RWF52" s="63"/>
      <c r="RWG52" s="63"/>
      <c r="RWH52" s="63"/>
      <c r="RWI52" s="63"/>
      <c r="RWJ52" s="64"/>
      <c r="RWK52" s="63"/>
      <c r="RWL52" s="63"/>
      <c r="RWM52" s="63"/>
      <c r="RWN52" s="63"/>
      <c r="RWO52" s="63"/>
      <c r="RWP52" s="63"/>
      <c r="RWQ52" s="63"/>
      <c r="RWR52" s="64"/>
      <c r="RWS52" s="63"/>
      <c r="RWT52" s="63"/>
      <c r="RWU52" s="63"/>
      <c r="RWV52" s="63"/>
      <c r="RWW52" s="63"/>
      <c r="RWX52" s="63"/>
      <c r="RWY52" s="63"/>
      <c r="RWZ52" s="64"/>
      <c r="RXA52" s="63"/>
      <c r="RXB52" s="63"/>
      <c r="RXC52" s="63"/>
      <c r="RXD52" s="63"/>
      <c r="RXE52" s="63"/>
      <c r="RXF52" s="63"/>
      <c r="RXG52" s="63"/>
      <c r="RXH52" s="64"/>
      <c r="RXI52" s="63"/>
      <c r="RXJ52" s="63"/>
      <c r="RXK52" s="63"/>
      <c r="RXL52" s="63"/>
      <c r="RXM52" s="63"/>
      <c r="RXN52" s="63"/>
      <c r="RXO52" s="63"/>
      <c r="RXP52" s="64"/>
      <c r="RXQ52" s="63"/>
      <c r="RXR52" s="63"/>
      <c r="RXS52" s="63"/>
      <c r="RXT52" s="63"/>
      <c r="RXU52" s="63"/>
      <c r="RXV52" s="63"/>
      <c r="RXW52" s="63"/>
      <c r="RXX52" s="64"/>
      <c r="RXY52" s="63"/>
      <c r="RXZ52" s="63"/>
      <c r="RYA52" s="63"/>
      <c r="RYB52" s="63"/>
      <c r="RYC52" s="63"/>
      <c r="RYD52" s="63"/>
      <c r="RYE52" s="63"/>
      <c r="RYF52" s="64"/>
      <c r="RYG52" s="63"/>
      <c r="RYH52" s="63"/>
      <c r="RYI52" s="63"/>
      <c r="RYJ52" s="63"/>
      <c r="RYK52" s="63"/>
      <c r="RYL52" s="63"/>
      <c r="RYM52" s="63"/>
      <c r="RYN52" s="64"/>
      <c r="RYO52" s="63"/>
      <c r="RYP52" s="63"/>
      <c r="RYQ52" s="63"/>
      <c r="RYR52" s="63"/>
      <c r="RYS52" s="63"/>
      <c r="RYT52" s="63"/>
      <c r="RYU52" s="63"/>
      <c r="RYV52" s="64"/>
      <c r="RYW52" s="63"/>
      <c r="RYX52" s="63"/>
      <c r="RYY52" s="63"/>
      <c r="RYZ52" s="63"/>
      <c r="RZA52" s="63"/>
      <c r="RZB52" s="63"/>
      <c r="RZC52" s="63"/>
      <c r="RZD52" s="64"/>
      <c r="RZE52" s="63"/>
      <c r="RZF52" s="63"/>
      <c r="RZG52" s="63"/>
      <c r="RZH52" s="63"/>
      <c r="RZI52" s="63"/>
      <c r="RZJ52" s="63"/>
      <c r="RZK52" s="63"/>
      <c r="RZL52" s="64"/>
      <c r="RZM52" s="63"/>
      <c r="RZN52" s="63"/>
      <c r="RZO52" s="63"/>
      <c r="RZP52" s="63"/>
      <c r="RZQ52" s="63"/>
      <c r="RZR52" s="63"/>
      <c r="RZS52" s="63"/>
      <c r="RZT52" s="64"/>
      <c r="RZU52" s="63"/>
      <c r="RZV52" s="63"/>
      <c r="RZW52" s="63"/>
      <c r="RZX52" s="63"/>
      <c r="RZY52" s="63"/>
      <c r="RZZ52" s="63"/>
      <c r="SAA52" s="63"/>
      <c r="SAB52" s="64"/>
      <c r="SAC52" s="63"/>
      <c r="SAD52" s="63"/>
      <c r="SAE52" s="63"/>
      <c r="SAF52" s="63"/>
      <c r="SAG52" s="63"/>
      <c r="SAH52" s="63"/>
      <c r="SAI52" s="63"/>
      <c r="SAJ52" s="64"/>
      <c r="SAK52" s="63"/>
      <c r="SAL52" s="63"/>
      <c r="SAM52" s="63"/>
      <c r="SAN52" s="63"/>
      <c r="SAO52" s="63"/>
      <c r="SAP52" s="63"/>
      <c r="SAQ52" s="63"/>
      <c r="SAR52" s="64"/>
      <c r="SAS52" s="63"/>
      <c r="SAT52" s="63"/>
      <c r="SAU52" s="63"/>
      <c r="SAV52" s="63"/>
      <c r="SAW52" s="63"/>
      <c r="SAX52" s="63"/>
      <c r="SAY52" s="63"/>
      <c r="SAZ52" s="64"/>
      <c r="SBA52" s="63"/>
      <c r="SBB52" s="63"/>
      <c r="SBC52" s="63"/>
      <c r="SBD52" s="63"/>
      <c r="SBE52" s="63"/>
      <c r="SBF52" s="63"/>
      <c r="SBG52" s="63"/>
      <c r="SBH52" s="64"/>
      <c r="SBI52" s="63"/>
      <c r="SBJ52" s="63"/>
      <c r="SBK52" s="63"/>
      <c r="SBL52" s="63"/>
      <c r="SBM52" s="63"/>
      <c r="SBN52" s="63"/>
      <c r="SBO52" s="63"/>
      <c r="SBP52" s="64"/>
      <c r="SBQ52" s="63"/>
      <c r="SBR52" s="63"/>
      <c r="SBS52" s="63"/>
      <c r="SBT52" s="63"/>
      <c r="SBU52" s="63"/>
      <c r="SBV52" s="63"/>
      <c r="SBW52" s="63"/>
      <c r="SBX52" s="64"/>
      <c r="SBY52" s="63"/>
      <c r="SBZ52" s="63"/>
      <c r="SCA52" s="63"/>
      <c r="SCB52" s="63"/>
      <c r="SCC52" s="63"/>
      <c r="SCD52" s="63"/>
      <c r="SCE52" s="63"/>
      <c r="SCF52" s="64"/>
      <c r="SCG52" s="63"/>
      <c r="SCH52" s="63"/>
      <c r="SCI52" s="63"/>
      <c r="SCJ52" s="63"/>
      <c r="SCK52" s="63"/>
      <c r="SCL52" s="63"/>
      <c r="SCM52" s="63"/>
      <c r="SCN52" s="64"/>
      <c r="SCO52" s="63"/>
      <c r="SCP52" s="63"/>
      <c r="SCQ52" s="63"/>
      <c r="SCR52" s="63"/>
      <c r="SCS52" s="63"/>
      <c r="SCT52" s="63"/>
      <c r="SCU52" s="63"/>
      <c r="SCV52" s="64"/>
      <c r="SCW52" s="63"/>
      <c r="SCX52" s="63"/>
      <c r="SCY52" s="63"/>
      <c r="SCZ52" s="63"/>
      <c r="SDA52" s="63"/>
      <c r="SDB52" s="63"/>
      <c r="SDC52" s="63"/>
      <c r="SDD52" s="64"/>
      <c r="SDE52" s="63"/>
      <c r="SDF52" s="63"/>
      <c r="SDG52" s="63"/>
      <c r="SDH52" s="63"/>
      <c r="SDI52" s="63"/>
      <c r="SDJ52" s="63"/>
      <c r="SDK52" s="63"/>
      <c r="SDL52" s="64"/>
      <c r="SDM52" s="63"/>
      <c r="SDN52" s="63"/>
      <c r="SDO52" s="63"/>
      <c r="SDP52" s="63"/>
      <c r="SDQ52" s="63"/>
      <c r="SDR52" s="63"/>
      <c r="SDS52" s="63"/>
      <c r="SDT52" s="64"/>
      <c r="SDU52" s="63"/>
      <c r="SDV52" s="63"/>
      <c r="SDW52" s="63"/>
      <c r="SDX52" s="63"/>
      <c r="SDY52" s="63"/>
      <c r="SDZ52" s="63"/>
      <c r="SEA52" s="63"/>
      <c r="SEB52" s="64"/>
      <c r="SEC52" s="63"/>
      <c r="SED52" s="63"/>
      <c r="SEE52" s="63"/>
      <c r="SEF52" s="63"/>
      <c r="SEG52" s="63"/>
      <c r="SEH52" s="63"/>
      <c r="SEI52" s="63"/>
      <c r="SEJ52" s="64"/>
      <c r="SEK52" s="63"/>
      <c r="SEL52" s="63"/>
      <c r="SEM52" s="63"/>
      <c r="SEN52" s="63"/>
      <c r="SEO52" s="63"/>
      <c r="SEP52" s="63"/>
      <c r="SEQ52" s="63"/>
      <c r="SER52" s="64"/>
      <c r="SES52" s="63"/>
      <c r="SET52" s="63"/>
      <c r="SEU52" s="63"/>
      <c r="SEV52" s="63"/>
      <c r="SEW52" s="63"/>
      <c r="SEX52" s="63"/>
      <c r="SEY52" s="63"/>
      <c r="SEZ52" s="64"/>
      <c r="SFA52" s="63"/>
      <c r="SFB52" s="63"/>
      <c r="SFC52" s="63"/>
      <c r="SFD52" s="63"/>
      <c r="SFE52" s="63"/>
      <c r="SFF52" s="63"/>
      <c r="SFG52" s="63"/>
      <c r="SFH52" s="64"/>
      <c r="SFI52" s="63"/>
      <c r="SFJ52" s="63"/>
      <c r="SFK52" s="63"/>
      <c r="SFL52" s="63"/>
      <c r="SFM52" s="63"/>
      <c r="SFN52" s="63"/>
      <c r="SFO52" s="63"/>
      <c r="SFP52" s="64"/>
      <c r="SFQ52" s="63"/>
      <c r="SFR52" s="63"/>
      <c r="SFS52" s="63"/>
      <c r="SFT52" s="63"/>
      <c r="SFU52" s="63"/>
      <c r="SFV52" s="63"/>
      <c r="SFW52" s="63"/>
      <c r="SFX52" s="64"/>
      <c r="SFY52" s="63"/>
      <c r="SFZ52" s="63"/>
      <c r="SGA52" s="63"/>
      <c r="SGB52" s="63"/>
      <c r="SGC52" s="63"/>
      <c r="SGD52" s="63"/>
      <c r="SGE52" s="63"/>
      <c r="SGF52" s="64"/>
      <c r="SGG52" s="63"/>
      <c r="SGH52" s="63"/>
      <c r="SGI52" s="63"/>
      <c r="SGJ52" s="63"/>
      <c r="SGK52" s="63"/>
      <c r="SGL52" s="63"/>
      <c r="SGM52" s="63"/>
      <c r="SGN52" s="64"/>
      <c r="SGO52" s="63"/>
      <c r="SGP52" s="63"/>
      <c r="SGQ52" s="63"/>
      <c r="SGR52" s="63"/>
      <c r="SGS52" s="63"/>
      <c r="SGT52" s="63"/>
      <c r="SGU52" s="63"/>
      <c r="SGV52" s="64"/>
      <c r="SGW52" s="63"/>
      <c r="SGX52" s="63"/>
      <c r="SGY52" s="63"/>
      <c r="SGZ52" s="63"/>
      <c r="SHA52" s="63"/>
      <c r="SHB52" s="63"/>
      <c r="SHC52" s="63"/>
      <c r="SHD52" s="64"/>
      <c r="SHE52" s="63"/>
      <c r="SHF52" s="63"/>
      <c r="SHG52" s="63"/>
      <c r="SHH52" s="63"/>
      <c r="SHI52" s="63"/>
      <c r="SHJ52" s="63"/>
      <c r="SHK52" s="63"/>
      <c r="SHL52" s="64"/>
      <c r="SHM52" s="63"/>
      <c r="SHN52" s="63"/>
      <c r="SHO52" s="63"/>
      <c r="SHP52" s="63"/>
      <c r="SHQ52" s="63"/>
      <c r="SHR52" s="63"/>
      <c r="SHS52" s="63"/>
      <c r="SHT52" s="64"/>
      <c r="SHU52" s="63"/>
      <c r="SHV52" s="63"/>
      <c r="SHW52" s="63"/>
      <c r="SHX52" s="63"/>
      <c r="SHY52" s="63"/>
      <c r="SHZ52" s="63"/>
      <c r="SIA52" s="63"/>
      <c r="SIB52" s="64"/>
      <c r="SIC52" s="63"/>
      <c r="SID52" s="63"/>
      <c r="SIE52" s="63"/>
      <c r="SIF52" s="63"/>
      <c r="SIG52" s="63"/>
      <c r="SIH52" s="63"/>
      <c r="SII52" s="63"/>
      <c r="SIJ52" s="64"/>
      <c r="SIK52" s="63"/>
      <c r="SIL52" s="63"/>
      <c r="SIM52" s="63"/>
      <c r="SIN52" s="63"/>
      <c r="SIO52" s="63"/>
      <c r="SIP52" s="63"/>
      <c r="SIQ52" s="63"/>
      <c r="SIR52" s="64"/>
      <c r="SIS52" s="63"/>
      <c r="SIT52" s="63"/>
      <c r="SIU52" s="63"/>
      <c r="SIV52" s="63"/>
      <c r="SIW52" s="63"/>
      <c r="SIX52" s="63"/>
      <c r="SIY52" s="63"/>
      <c r="SIZ52" s="64"/>
      <c r="SJA52" s="63"/>
      <c r="SJB52" s="63"/>
      <c r="SJC52" s="63"/>
      <c r="SJD52" s="63"/>
      <c r="SJE52" s="63"/>
      <c r="SJF52" s="63"/>
      <c r="SJG52" s="63"/>
      <c r="SJH52" s="64"/>
      <c r="SJI52" s="63"/>
      <c r="SJJ52" s="63"/>
      <c r="SJK52" s="63"/>
      <c r="SJL52" s="63"/>
      <c r="SJM52" s="63"/>
      <c r="SJN52" s="63"/>
      <c r="SJO52" s="63"/>
      <c r="SJP52" s="64"/>
      <c r="SJQ52" s="63"/>
      <c r="SJR52" s="63"/>
      <c r="SJS52" s="63"/>
      <c r="SJT52" s="63"/>
      <c r="SJU52" s="63"/>
      <c r="SJV52" s="63"/>
      <c r="SJW52" s="63"/>
      <c r="SJX52" s="64"/>
      <c r="SJY52" s="63"/>
      <c r="SJZ52" s="63"/>
      <c r="SKA52" s="63"/>
      <c r="SKB52" s="63"/>
      <c r="SKC52" s="63"/>
      <c r="SKD52" s="63"/>
      <c r="SKE52" s="63"/>
      <c r="SKF52" s="64"/>
      <c r="SKG52" s="63"/>
      <c r="SKH52" s="63"/>
      <c r="SKI52" s="63"/>
      <c r="SKJ52" s="63"/>
      <c r="SKK52" s="63"/>
      <c r="SKL52" s="63"/>
      <c r="SKM52" s="63"/>
      <c r="SKN52" s="64"/>
      <c r="SKO52" s="63"/>
      <c r="SKP52" s="63"/>
      <c r="SKQ52" s="63"/>
      <c r="SKR52" s="63"/>
      <c r="SKS52" s="63"/>
      <c r="SKT52" s="63"/>
      <c r="SKU52" s="63"/>
      <c r="SKV52" s="64"/>
      <c r="SKW52" s="63"/>
      <c r="SKX52" s="63"/>
      <c r="SKY52" s="63"/>
      <c r="SKZ52" s="63"/>
      <c r="SLA52" s="63"/>
      <c r="SLB52" s="63"/>
      <c r="SLC52" s="63"/>
      <c r="SLD52" s="64"/>
      <c r="SLE52" s="63"/>
      <c r="SLF52" s="63"/>
      <c r="SLG52" s="63"/>
      <c r="SLH52" s="63"/>
      <c r="SLI52" s="63"/>
      <c r="SLJ52" s="63"/>
      <c r="SLK52" s="63"/>
      <c r="SLL52" s="64"/>
      <c r="SLM52" s="63"/>
      <c r="SLN52" s="63"/>
      <c r="SLO52" s="63"/>
      <c r="SLP52" s="63"/>
      <c r="SLQ52" s="63"/>
      <c r="SLR52" s="63"/>
      <c r="SLS52" s="63"/>
      <c r="SLT52" s="64"/>
      <c r="SLU52" s="63"/>
      <c r="SLV52" s="63"/>
      <c r="SLW52" s="63"/>
      <c r="SLX52" s="63"/>
      <c r="SLY52" s="63"/>
      <c r="SLZ52" s="63"/>
      <c r="SMA52" s="63"/>
      <c r="SMB52" s="64"/>
      <c r="SMC52" s="63"/>
      <c r="SMD52" s="63"/>
      <c r="SME52" s="63"/>
      <c r="SMF52" s="63"/>
      <c r="SMG52" s="63"/>
      <c r="SMH52" s="63"/>
      <c r="SMI52" s="63"/>
      <c r="SMJ52" s="64"/>
      <c r="SMK52" s="63"/>
      <c r="SML52" s="63"/>
      <c r="SMM52" s="63"/>
      <c r="SMN52" s="63"/>
      <c r="SMO52" s="63"/>
      <c r="SMP52" s="63"/>
      <c r="SMQ52" s="63"/>
      <c r="SMR52" s="64"/>
      <c r="SMS52" s="63"/>
      <c r="SMT52" s="63"/>
      <c r="SMU52" s="63"/>
      <c r="SMV52" s="63"/>
      <c r="SMW52" s="63"/>
      <c r="SMX52" s="63"/>
      <c r="SMY52" s="63"/>
      <c r="SMZ52" s="64"/>
      <c r="SNA52" s="63"/>
      <c r="SNB52" s="63"/>
      <c r="SNC52" s="63"/>
      <c r="SND52" s="63"/>
      <c r="SNE52" s="63"/>
      <c r="SNF52" s="63"/>
      <c r="SNG52" s="63"/>
      <c r="SNH52" s="64"/>
      <c r="SNI52" s="63"/>
      <c r="SNJ52" s="63"/>
      <c r="SNK52" s="63"/>
      <c r="SNL52" s="63"/>
      <c r="SNM52" s="63"/>
      <c r="SNN52" s="63"/>
      <c r="SNO52" s="63"/>
      <c r="SNP52" s="64"/>
      <c r="SNQ52" s="63"/>
      <c r="SNR52" s="63"/>
      <c r="SNS52" s="63"/>
      <c r="SNT52" s="63"/>
      <c r="SNU52" s="63"/>
      <c r="SNV52" s="63"/>
      <c r="SNW52" s="63"/>
      <c r="SNX52" s="64"/>
      <c r="SNY52" s="63"/>
      <c r="SNZ52" s="63"/>
      <c r="SOA52" s="63"/>
      <c r="SOB52" s="63"/>
      <c r="SOC52" s="63"/>
      <c r="SOD52" s="63"/>
      <c r="SOE52" s="63"/>
      <c r="SOF52" s="64"/>
      <c r="SOG52" s="63"/>
      <c r="SOH52" s="63"/>
      <c r="SOI52" s="63"/>
      <c r="SOJ52" s="63"/>
      <c r="SOK52" s="63"/>
      <c r="SOL52" s="63"/>
      <c r="SOM52" s="63"/>
      <c r="SON52" s="64"/>
      <c r="SOO52" s="63"/>
      <c r="SOP52" s="63"/>
      <c r="SOQ52" s="63"/>
      <c r="SOR52" s="63"/>
      <c r="SOS52" s="63"/>
      <c r="SOT52" s="63"/>
      <c r="SOU52" s="63"/>
      <c r="SOV52" s="64"/>
      <c r="SOW52" s="63"/>
      <c r="SOX52" s="63"/>
      <c r="SOY52" s="63"/>
      <c r="SOZ52" s="63"/>
      <c r="SPA52" s="63"/>
      <c r="SPB52" s="63"/>
      <c r="SPC52" s="63"/>
      <c r="SPD52" s="64"/>
      <c r="SPE52" s="63"/>
      <c r="SPF52" s="63"/>
      <c r="SPG52" s="63"/>
      <c r="SPH52" s="63"/>
      <c r="SPI52" s="63"/>
      <c r="SPJ52" s="63"/>
      <c r="SPK52" s="63"/>
      <c r="SPL52" s="64"/>
      <c r="SPM52" s="63"/>
      <c r="SPN52" s="63"/>
      <c r="SPO52" s="63"/>
      <c r="SPP52" s="63"/>
      <c r="SPQ52" s="63"/>
      <c r="SPR52" s="63"/>
      <c r="SPS52" s="63"/>
      <c r="SPT52" s="64"/>
      <c r="SPU52" s="63"/>
      <c r="SPV52" s="63"/>
      <c r="SPW52" s="63"/>
      <c r="SPX52" s="63"/>
      <c r="SPY52" s="63"/>
      <c r="SPZ52" s="63"/>
      <c r="SQA52" s="63"/>
      <c r="SQB52" s="64"/>
      <c r="SQC52" s="63"/>
      <c r="SQD52" s="63"/>
      <c r="SQE52" s="63"/>
      <c r="SQF52" s="63"/>
      <c r="SQG52" s="63"/>
      <c r="SQH52" s="63"/>
      <c r="SQI52" s="63"/>
      <c r="SQJ52" s="64"/>
      <c r="SQK52" s="63"/>
      <c r="SQL52" s="63"/>
      <c r="SQM52" s="63"/>
      <c r="SQN52" s="63"/>
      <c r="SQO52" s="63"/>
      <c r="SQP52" s="63"/>
      <c r="SQQ52" s="63"/>
      <c r="SQR52" s="64"/>
      <c r="SQS52" s="63"/>
      <c r="SQT52" s="63"/>
      <c r="SQU52" s="63"/>
      <c r="SQV52" s="63"/>
      <c r="SQW52" s="63"/>
      <c r="SQX52" s="63"/>
      <c r="SQY52" s="63"/>
      <c r="SQZ52" s="64"/>
      <c r="SRA52" s="63"/>
      <c r="SRB52" s="63"/>
      <c r="SRC52" s="63"/>
      <c r="SRD52" s="63"/>
      <c r="SRE52" s="63"/>
      <c r="SRF52" s="63"/>
      <c r="SRG52" s="63"/>
      <c r="SRH52" s="64"/>
      <c r="SRI52" s="63"/>
      <c r="SRJ52" s="63"/>
      <c r="SRK52" s="63"/>
      <c r="SRL52" s="63"/>
      <c r="SRM52" s="63"/>
      <c r="SRN52" s="63"/>
      <c r="SRO52" s="63"/>
      <c r="SRP52" s="64"/>
      <c r="SRQ52" s="63"/>
      <c r="SRR52" s="63"/>
      <c r="SRS52" s="63"/>
      <c r="SRT52" s="63"/>
      <c r="SRU52" s="63"/>
      <c r="SRV52" s="63"/>
      <c r="SRW52" s="63"/>
      <c r="SRX52" s="64"/>
      <c r="SRY52" s="63"/>
      <c r="SRZ52" s="63"/>
      <c r="SSA52" s="63"/>
      <c r="SSB52" s="63"/>
      <c r="SSC52" s="63"/>
      <c r="SSD52" s="63"/>
      <c r="SSE52" s="63"/>
      <c r="SSF52" s="64"/>
      <c r="SSG52" s="63"/>
      <c r="SSH52" s="63"/>
      <c r="SSI52" s="63"/>
      <c r="SSJ52" s="63"/>
      <c r="SSK52" s="63"/>
      <c r="SSL52" s="63"/>
      <c r="SSM52" s="63"/>
      <c r="SSN52" s="64"/>
      <c r="SSO52" s="63"/>
      <c r="SSP52" s="63"/>
      <c r="SSQ52" s="63"/>
      <c r="SSR52" s="63"/>
      <c r="SSS52" s="63"/>
      <c r="SST52" s="63"/>
      <c r="SSU52" s="63"/>
      <c r="SSV52" s="64"/>
      <c r="SSW52" s="63"/>
      <c r="SSX52" s="63"/>
      <c r="SSY52" s="63"/>
      <c r="SSZ52" s="63"/>
      <c r="STA52" s="63"/>
      <c r="STB52" s="63"/>
      <c r="STC52" s="63"/>
      <c r="STD52" s="64"/>
      <c r="STE52" s="63"/>
      <c r="STF52" s="63"/>
      <c r="STG52" s="63"/>
      <c r="STH52" s="63"/>
      <c r="STI52" s="63"/>
      <c r="STJ52" s="63"/>
      <c r="STK52" s="63"/>
      <c r="STL52" s="64"/>
      <c r="STM52" s="63"/>
      <c r="STN52" s="63"/>
      <c r="STO52" s="63"/>
      <c r="STP52" s="63"/>
      <c r="STQ52" s="63"/>
      <c r="STR52" s="63"/>
      <c r="STS52" s="63"/>
      <c r="STT52" s="64"/>
      <c r="STU52" s="63"/>
      <c r="STV52" s="63"/>
      <c r="STW52" s="63"/>
      <c r="STX52" s="63"/>
      <c r="STY52" s="63"/>
      <c r="STZ52" s="63"/>
      <c r="SUA52" s="63"/>
      <c r="SUB52" s="64"/>
      <c r="SUC52" s="63"/>
      <c r="SUD52" s="63"/>
      <c r="SUE52" s="63"/>
      <c r="SUF52" s="63"/>
      <c r="SUG52" s="63"/>
      <c r="SUH52" s="63"/>
      <c r="SUI52" s="63"/>
      <c r="SUJ52" s="64"/>
      <c r="SUK52" s="63"/>
      <c r="SUL52" s="63"/>
      <c r="SUM52" s="63"/>
      <c r="SUN52" s="63"/>
      <c r="SUO52" s="63"/>
      <c r="SUP52" s="63"/>
      <c r="SUQ52" s="63"/>
      <c r="SUR52" s="64"/>
      <c r="SUS52" s="63"/>
      <c r="SUT52" s="63"/>
      <c r="SUU52" s="63"/>
      <c r="SUV52" s="63"/>
      <c r="SUW52" s="63"/>
      <c r="SUX52" s="63"/>
      <c r="SUY52" s="63"/>
      <c r="SUZ52" s="64"/>
      <c r="SVA52" s="63"/>
      <c r="SVB52" s="63"/>
      <c r="SVC52" s="63"/>
      <c r="SVD52" s="63"/>
      <c r="SVE52" s="63"/>
      <c r="SVF52" s="63"/>
      <c r="SVG52" s="63"/>
      <c r="SVH52" s="64"/>
      <c r="SVI52" s="63"/>
      <c r="SVJ52" s="63"/>
      <c r="SVK52" s="63"/>
      <c r="SVL52" s="63"/>
      <c r="SVM52" s="63"/>
      <c r="SVN52" s="63"/>
      <c r="SVO52" s="63"/>
      <c r="SVP52" s="64"/>
      <c r="SVQ52" s="63"/>
      <c r="SVR52" s="63"/>
      <c r="SVS52" s="63"/>
      <c r="SVT52" s="63"/>
      <c r="SVU52" s="63"/>
      <c r="SVV52" s="63"/>
      <c r="SVW52" s="63"/>
      <c r="SVX52" s="64"/>
      <c r="SVY52" s="63"/>
      <c r="SVZ52" s="63"/>
      <c r="SWA52" s="63"/>
      <c r="SWB52" s="63"/>
      <c r="SWC52" s="63"/>
      <c r="SWD52" s="63"/>
      <c r="SWE52" s="63"/>
      <c r="SWF52" s="64"/>
      <c r="SWG52" s="63"/>
      <c r="SWH52" s="63"/>
      <c r="SWI52" s="63"/>
      <c r="SWJ52" s="63"/>
      <c r="SWK52" s="63"/>
      <c r="SWL52" s="63"/>
      <c r="SWM52" s="63"/>
      <c r="SWN52" s="64"/>
      <c r="SWO52" s="63"/>
      <c r="SWP52" s="63"/>
      <c r="SWQ52" s="63"/>
      <c r="SWR52" s="63"/>
      <c r="SWS52" s="63"/>
      <c r="SWT52" s="63"/>
      <c r="SWU52" s="63"/>
      <c r="SWV52" s="64"/>
      <c r="SWW52" s="63"/>
      <c r="SWX52" s="63"/>
      <c r="SWY52" s="63"/>
      <c r="SWZ52" s="63"/>
      <c r="SXA52" s="63"/>
      <c r="SXB52" s="63"/>
      <c r="SXC52" s="63"/>
      <c r="SXD52" s="64"/>
      <c r="SXE52" s="63"/>
      <c r="SXF52" s="63"/>
      <c r="SXG52" s="63"/>
      <c r="SXH52" s="63"/>
      <c r="SXI52" s="63"/>
      <c r="SXJ52" s="63"/>
      <c r="SXK52" s="63"/>
      <c r="SXL52" s="64"/>
      <c r="SXM52" s="63"/>
      <c r="SXN52" s="63"/>
      <c r="SXO52" s="63"/>
      <c r="SXP52" s="63"/>
      <c r="SXQ52" s="63"/>
      <c r="SXR52" s="63"/>
      <c r="SXS52" s="63"/>
      <c r="SXT52" s="64"/>
      <c r="SXU52" s="63"/>
      <c r="SXV52" s="63"/>
      <c r="SXW52" s="63"/>
      <c r="SXX52" s="63"/>
      <c r="SXY52" s="63"/>
      <c r="SXZ52" s="63"/>
      <c r="SYA52" s="63"/>
      <c r="SYB52" s="64"/>
      <c r="SYC52" s="63"/>
      <c r="SYD52" s="63"/>
      <c r="SYE52" s="63"/>
      <c r="SYF52" s="63"/>
      <c r="SYG52" s="63"/>
      <c r="SYH52" s="63"/>
      <c r="SYI52" s="63"/>
      <c r="SYJ52" s="64"/>
      <c r="SYK52" s="63"/>
      <c r="SYL52" s="63"/>
      <c r="SYM52" s="63"/>
      <c r="SYN52" s="63"/>
      <c r="SYO52" s="63"/>
      <c r="SYP52" s="63"/>
      <c r="SYQ52" s="63"/>
      <c r="SYR52" s="64"/>
      <c r="SYS52" s="63"/>
      <c r="SYT52" s="63"/>
      <c r="SYU52" s="63"/>
      <c r="SYV52" s="63"/>
      <c r="SYW52" s="63"/>
      <c r="SYX52" s="63"/>
      <c r="SYY52" s="63"/>
      <c r="SYZ52" s="64"/>
      <c r="SZA52" s="63"/>
      <c r="SZB52" s="63"/>
      <c r="SZC52" s="63"/>
      <c r="SZD52" s="63"/>
      <c r="SZE52" s="63"/>
      <c r="SZF52" s="63"/>
      <c r="SZG52" s="63"/>
      <c r="SZH52" s="64"/>
      <c r="SZI52" s="63"/>
      <c r="SZJ52" s="63"/>
      <c r="SZK52" s="63"/>
      <c r="SZL52" s="63"/>
      <c r="SZM52" s="63"/>
      <c r="SZN52" s="63"/>
      <c r="SZO52" s="63"/>
      <c r="SZP52" s="64"/>
      <c r="SZQ52" s="63"/>
      <c r="SZR52" s="63"/>
      <c r="SZS52" s="63"/>
      <c r="SZT52" s="63"/>
      <c r="SZU52" s="63"/>
      <c r="SZV52" s="63"/>
      <c r="SZW52" s="63"/>
      <c r="SZX52" s="64"/>
      <c r="SZY52" s="63"/>
      <c r="SZZ52" s="63"/>
      <c r="TAA52" s="63"/>
      <c r="TAB52" s="63"/>
      <c r="TAC52" s="63"/>
      <c r="TAD52" s="63"/>
      <c r="TAE52" s="63"/>
      <c r="TAF52" s="64"/>
      <c r="TAG52" s="63"/>
      <c r="TAH52" s="63"/>
      <c r="TAI52" s="63"/>
      <c r="TAJ52" s="63"/>
      <c r="TAK52" s="63"/>
      <c r="TAL52" s="63"/>
      <c r="TAM52" s="63"/>
      <c r="TAN52" s="64"/>
      <c r="TAO52" s="63"/>
      <c r="TAP52" s="63"/>
      <c r="TAQ52" s="63"/>
      <c r="TAR52" s="63"/>
      <c r="TAS52" s="63"/>
      <c r="TAT52" s="63"/>
      <c r="TAU52" s="63"/>
      <c r="TAV52" s="64"/>
      <c r="TAW52" s="63"/>
      <c r="TAX52" s="63"/>
      <c r="TAY52" s="63"/>
      <c r="TAZ52" s="63"/>
      <c r="TBA52" s="63"/>
      <c r="TBB52" s="63"/>
      <c r="TBC52" s="63"/>
      <c r="TBD52" s="64"/>
      <c r="TBE52" s="63"/>
      <c r="TBF52" s="63"/>
      <c r="TBG52" s="63"/>
      <c r="TBH52" s="63"/>
      <c r="TBI52" s="63"/>
      <c r="TBJ52" s="63"/>
      <c r="TBK52" s="63"/>
      <c r="TBL52" s="64"/>
      <c r="TBM52" s="63"/>
      <c r="TBN52" s="63"/>
      <c r="TBO52" s="63"/>
      <c r="TBP52" s="63"/>
      <c r="TBQ52" s="63"/>
      <c r="TBR52" s="63"/>
      <c r="TBS52" s="63"/>
      <c r="TBT52" s="64"/>
      <c r="TBU52" s="63"/>
      <c r="TBV52" s="63"/>
      <c r="TBW52" s="63"/>
      <c r="TBX52" s="63"/>
      <c r="TBY52" s="63"/>
      <c r="TBZ52" s="63"/>
      <c r="TCA52" s="63"/>
      <c r="TCB52" s="64"/>
      <c r="TCC52" s="63"/>
      <c r="TCD52" s="63"/>
      <c r="TCE52" s="63"/>
      <c r="TCF52" s="63"/>
      <c r="TCG52" s="63"/>
      <c r="TCH52" s="63"/>
      <c r="TCI52" s="63"/>
      <c r="TCJ52" s="64"/>
      <c r="TCK52" s="63"/>
      <c r="TCL52" s="63"/>
      <c r="TCM52" s="63"/>
      <c r="TCN52" s="63"/>
      <c r="TCO52" s="63"/>
      <c r="TCP52" s="63"/>
      <c r="TCQ52" s="63"/>
      <c r="TCR52" s="64"/>
      <c r="TCS52" s="63"/>
      <c r="TCT52" s="63"/>
      <c r="TCU52" s="63"/>
      <c r="TCV52" s="63"/>
      <c r="TCW52" s="63"/>
      <c r="TCX52" s="63"/>
      <c r="TCY52" s="63"/>
      <c r="TCZ52" s="64"/>
      <c r="TDA52" s="63"/>
      <c r="TDB52" s="63"/>
      <c r="TDC52" s="63"/>
      <c r="TDD52" s="63"/>
      <c r="TDE52" s="63"/>
      <c r="TDF52" s="63"/>
      <c r="TDG52" s="63"/>
      <c r="TDH52" s="64"/>
      <c r="TDI52" s="63"/>
      <c r="TDJ52" s="63"/>
      <c r="TDK52" s="63"/>
      <c r="TDL52" s="63"/>
      <c r="TDM52" s="63"/>
      <c r="TDN52" s="63"/>
      <c r="TDO52" s="63"/>
      <c r="TDP52" s="64"/>
      <c r="TDQ52" s="63"/>
      <c r="TDR52" s="63"/>
      <c r="TDS52" s="63"/>
      <c r="TDT52" s="63"/>
      <c r="TDU52" s="63"/>
      <c r="TDV52" s="63"/>
      <c r="TDW52" s="63"/>
      <c r="TDX52" s="64"/>
      <c r="TDY52" s="63"/>
      <c r="TDZ52" s="63"/>
      <c r="TEA52" s="63"/>
      <c r="TEB52" s="63"/>
      <c r="TEC52" s="63"/>
      <c r="TED52" s="63"/>
      <c r="TEE52" s="63"/>
      <c r="TEF52" s="64"/>
      <c r="TEG52" s="63"/>
      <c r="TEH52" s="63"/>
      <c r="TEI52" s="63"/>
      <c r="TEJ52" s="63"/>
      <c r="TEK52" s="63"/>
      <c r="TEL52" s="63"/>
      <c r="TEM52" s="63"/>
      <c r="TEN52" s="64"/>
      <c r="TEO52" s="63"/>
      <c r="TEP52" s="63"/>
      <c r="TEQ52" s="63"/>
      <c r="TER52" s="63"/>
      <c r="TES52" s="63"/>
      <c r="TET52" s="63"/>
      <c r="TEU52" s="63"/>
      <c r="TEV52" s="64"/>
      <c r="TEW52" s="63"/>
      <c r="TEX52" s="63"/>
      <c r="TEY52" s="63"/>
      <c r="TEZ52" s="63"/>
      <c r="TFA52" s="63"/>
      <c r="TFB52" s="63"/>
      <c r="TFC52" s="63"/>
      <c r="TFD52" s="64"/>
      <c r="TFE52" s="63"/>
      <c r="TFF52" s="63"/>
      <c r="TFG52" s="63"/>
      <c r="TFH52" s="63"/>
      <c r="TFI52" s="63"/>
      <c r="TFJ52" s="63"/>
      <c r="TFK52" s="63"/>
      <c r="TFL52" s="64"/>
      <c r="TFM52" s="63"/>
      <c r="TFN52" s="63"/>
      <c r="TFO52" s="63"/>
      <c r="TFP52" s="63"/>
      <c r="TFQ52" s="63"/>
      <c r="TFR52" s="63"/>
      <c r="TFS52" s="63"/>
      <c r="TFT52" s="64"/>
      <c r="TFU52" s="63"/>
      <c r="TFV52" s="63"/>
      <c r="TFW52" s="63"/>
      <c r="TFX52" s="63"/>
      <c r="TFY52" s="63"/>
      <c r="TFZ52" s="63"/>
      <c r="TGA52" s="63"/>
      <c r="TGB52" s="64"/>
      <c r="TGC52" s="63"/>
      <c r="TGD52" s="63"/>
      <c r="TGE52" s="63"/>
      <c r="TGF52" s="63"/>
      <c r="TGG52" s="63"/>
      <c r="TGH52" s="63"/>
      <c r="TGI52" s="63"/>
      <c r="TGJ52" s="64"/>
      <c r="TGK52" s="63"/>
      <c r="TGL52" s="63"/>
      <c r="TGM52" s="63"/>
      <c r="TGN52" s="63"/>
      <c r="TGO52" s="63"/>
      <c r="TGP52" s="63"/>
      <c r="TGQ52" s="63"/>
      <c r="TGR52" s="64"/>
      <c r="TGS52" s="63"/>
      <c r="TGT52" s="63"/>
      <c r="TGU52" s="63"/>
      <c r="TGV52" s="63"/>
      <c r="TGW52" s="63"/>
      <c r="TGX52" s="63"/>
      <c r="TGY52" s="63"/>
      <c r="TGZ52" s="64"/>
      <c r="THA52" s="63"/>
      <c r="THB52" s="63"/>
      <c r="THC52" s="63"/>
      <c r="THD52" s="63"/>
      <c r="THE52" s="63"/>
      <c r="THF52" s="63"/>
      <c r="THG52" s="63"/>
      <c r="THH52" s="64"/>
      <c r="THI52" s="63"/>
      <c r="THJ52" s="63"/>
      <c r="THK52" s="63"/>
      <c r="THL52" s="63"/>
      <c r="THM52" s="63"/>
      <c r="THN52" s="63"/>
      <c r="THO52" s="63"/>
      <c r="THP52" s="64"/>
      <c r="THQ52" s="63"/>
      <c r="THR52" s="63"/>
      <c r="THS52" s="63"/>
      <c r="THT52" s="63"/>
      <c r="THU52" s="63"/>
      <c r="THV52" s="63"/>
      <c r="THW52" s="63"/>
      <c r="THX52" s="64"/>
      <c r="THY52" s="63"/>
      <c r="THZ52" s="63"/>
      <c r="TIA52" s="63"/>
      <c r="TIB52" s="63"/>
      <c r="TIC52" s="63"/>
      <c r="TID52" s="63"/>
      <c r="TIE52" s="63"/>
      <c r="TIF52" s="64"/>
      <c r="TIG52" s="63"/>
      <c r="TIH52" s="63"/>
      <c r="TII52" s="63"/>
      <c r="TIJ52" s="63"/>
      <c r="TIK52" s="63"/>
      <c r="TIL52" s="63"/>
      <c r="TIM52" s="63"/>
      <c r="TIN52" s="64"/>
      <c r="TIO52" s="63"/>
      <c r="TIP52" s="63"/>
      <c r="TIQ52" s="63"/>
      <c r="TIR52" s="63"/>
      <c r="TIS52" s="63"/>
      <c r="TIT52" s="63"/>
      <c r="TIU52" s="63"/>
      <c r="TIV52" s="64"/>
      <c r="TIW52" s="63"/>
      <c r="TIX52" s="63"/>
      <c r="TIY52" s="63"/>
      <c r="TIZ52" s="63"/>
      <c r="TJA52" s="63"/>
      <c r="TJB52" s="63"/>
      <c r="TJC52" s="63"/>
      <c r="TJD52" s="64"/>
      <c r="TJE52" s="63"/>
      <c r="TJF52" s="63"/>
      <c r="TJG52" s="63"/>
      <c r="TJH52" s="63"/>
      <c r="TJI52" s="63"/>
      <c r="TJJ52" s="63"/>
      <c r="TJK52" s="63"/>
      <c r="TJL52" s="64"/>
      <c r="TJM52" s="63"/>
      <c r="TJN52" s="63"/>
      <c r="TJO52" s="63"/>
      <c r="TJP52" s="63"/>
      <c r="TJQ52" s="63"/>
      <c r="TJR52" s="63"/>
      <c r="TJS52" s="63"/>
      <c r="TJT52" s="64"/>
      <c r="TJU52" s="63"/>
      <c r="TJV52" s="63"/>
      <c r="TJW52" s="63"/>
      <c r="TJX52" s="63"/>
      <c r="TJY52" s="63"/>
      <c r="TJZ52" s="63"/>
      <c r="TKA52" s="63"/>
      <c r="TKB52" s="64"/>
      <c r="TKC52" s="63"/>
      <c r="TKD52" s="63"/>
      <c r="TKE52" s="63"/>
      <c r="TKF52" s="63"/>
      <c r="TKG52" s="63"/>
      <c r="TKH52" s="63"/>
      <c r="TKI52" s="63"/>
      <c r="TKJ52" s="64"/>
      <c r="TKK52" s="63"/>
      <c r="TKL52" s="63"/>
      <c r="TKM52" s="63"/>
      <c r="TKN52" s="63"/>
      <c r="TKO52" s="63"/>
      <c r="TKP52" s="63"/>
      <c r="TKQ52" s="63"/>
      <c r="TKR52" s="64"/>
      <c r="TKS52" s="63"/>
      <c r="TKT52" s="63"/>
      <c r="TKU52" s="63"/>
      <c r="TKV52" s="63"/>
      <c r="TKW52" s="63"/>
      <c r="TKX52" s="63"/>
      <c r="TKY52" s="63"/>
      <c r="TKZ52" s="64"/>
      <c r="TLA52" s="63"/>
      <c r="TLB52" s="63"/>
      <c r="TLC52" s="63"/>
      <c r="TLD52" s="63"/>
      <c r="TLE52" s="63"/>
      <c r="TLF52" s="63"/>
      <c r="TLG52" s="63"/>
      <c r="TLH52" s="64"/>
      <c r="TLI52" s="63"/>
      <c r="TLJ52" s="63"/>
      <c r="TLK52" s="63"/>
      <c r="TLL52" s="63"/>
      <c r="TLM52" s="63"/>
      <c r="TLN52" s="63"/>
      <c r="TLO52" s="63"/>
      <c r="TLP52" s="64"/>
      <c r="TLQ52" s="63"/>
      <c r="TLR52" s="63"/>
      <c r="TLS52" s="63"/>
      <c r="TLT52" s="63"/>
      <c r="TLU52" s="63"/>
      <c r="TLV52" s="63"/>
      <c r="TLW52" s="63"/>
      <c r="TLX52" s="64"/>
      <c r="TLY52" s="63"/>
      <c r="TLZ52" s="63"/>
      <c r="TMA52" s="63"/>
      <c r="TMB52" s="63"/>
      <c r="TMC52" s="63"/>
      <c r="TMD52" s="63"/>
      <c r="TME52" s="63"/>
      <c r="TMF52" s="64"/>
      <c r="TMG52" s="63"/>
      <c r="TMH52" s="63"/>
      <c r="TMI52" s="63"/>
      <c r="TMJ52" s="63"/>
      <c r="TMK52" s="63"/>
      <c r="TML52" s="63"/>
      <c r="TMM52" s="63"/>
      <c r="TMN52" s="64"/>
      <c r="TMO52" s="63"/>
      <c r="TMP52" s="63"/>
      <c r="TMQ52" s="63"/>
      <c r="TMR52" s="63"/>
      <c r="TMS52" s="63"/>
      <c r="TMT52" s="63"/>
      <c r="TMU52" s="63"/>
      <c r="TMV52" s="64"/>
      <c r="TMW52" s="63"/>
      <c r="TMX52" s="63"/>
      <c r="TMY52" s="63"/>
      <c r="TMZ52" s="63"/>
      <c r="TNA52" s="63"/>
      <c r="TNB52" s="63"/>
      <c r="TNC52" s="63"/>
      <c r="TND52" s="64"/>
      <c r="TNE52" s="63"/>
      <c r="TNF52" s="63"/>
      <c r="TNG52" s="63"/>
      <c r="TNH52" s="63"/>
      <c r="TNI52" s="63"/>
      <c r="TNJ52" s="63"/>
      <c r="TNK52" s="63"/>
      <c r="TNL52" s="64"/>
      <c r="TNM52" s="63"/>
      <c r="TNN52" s="63"/>
      <c r="TNO52" s="63"/>
      <c r="TNP52" s="63"/>
      <c r="TNQ52" s="63"/>
      <c r="TNR52" s="63"/>
      <c r="TNS52" s="63"/>
      <c r="TNT52" s="64"/>
      <c r="TNU52" s="63"/>
      <c r="TNV52" s="63"/>
      <c r="TNW52" s="63"/>
      <c r="TNX52" s="63"/>
      <c r="TNY52" s="63"/>
      <c r="TNZ52" s="63"/>
      <c r="TOA52" s="63"/>
      <c r="TOB52" s="64"/>
      <c r="TOC52" s="63"/>
      <c r="TOD52" s="63"/>
      <c r="TOE52" s="63"/>
      <c r="TOF52" s="63"/>
      <c r="TOG52" s="63"/>
      <c r="TOH52" s="63"/>
      <c r="TOI52" s="63"/>
      <c r="TOJ52" s="64"/>
      <c r="TOK52" s="63"/>
      <c r="TOL52" s="63"/>
      <c r="TOM52" s="63"/>
      <c r="TON52" s="63"/>
      <c r="TOO52" s="63"/>
      <c r="TOP52" s="63"/>
      <c r="TOQ52" s="63"/>
      <c r="TOR52" s="64"/>
      <c r="TOS52" s="63"/>
      <c r="TOT52" s="63"/>
      <c r="TOU52" s="63"/>
      <c r="TOV52" s="63"/>
      <c r="TOW52" s="63"/>
      <c r="TOX52" s="63"/>
      <c r="TOY52" s="63"/>
      <c r="TOZ52" s="64"/>
      <c r="TPA52" s="63"/>
      <c r="TPB52" s="63"/>
      <c r="TPC52" s="63"/>
      <c r="TPD52" s="63"/>
      <c r="TPE52" s="63"/>
      <c r="TPF52" s="63"/>
      <c r="TPG52" s="63"/>
      <c r="TPH52" s="64"/>
      <c r="TPI52" s="63"/>
      <c r="TPJ52" s="63"/>
      <c r="TPK52" s="63"/>
      <c r="TPL52" s="63"/>
      <c r="TPM52" s="63"/>
      <c r="TPN52" s="63"/>
      <c r="TPO52" s="63"/>
      <c r="TPP52" s="64"/>
      <c r="TPQ52" s="63"/>
      <c r="TPR52" s="63"/>
      <c r="TPS52" s="63"/>
      <c r="TPT52" s="63"/>
      <c r="TPU52" s="63"/>
      <c r="TPV52" s="63"/>
      <c r="TPW52" s="63"/>
      <c r="TPX52" s="64"/>
      <c r="TPY52" s="63"/>
      <c r="TPZ52" s="63"/>
      <c r="TQA52" s="63"/>
      <c r="TQB52" s="63"/>
      <c r="TQC52" s="63"/>
      <c r="TQD52" s="63"/>
      <c r="TQE52" s="63"/>
      <c r="TQF52" s="64"/>
      <c r="TQG52" s="63"/>
      <c r="TQH52" s="63"/>
      <c r="TQI52" s="63"/>
      <c r="TQJ52" s="63"/>
      <c r="TQK52" s="63"/>
      <c r="TQL52" s="63"/>
      <c r="TQM52" s="63"/>
      <c r="TQN52" s="64"/>
      <c r="TQO52" s="63"/>
      <c r="TQP52" s="63"/>
      <c r="TQQ52" s="63"/>
      <c r="TQR52" s="63"/>
      <c r="TQS52" s="63"/>
      <c r="TQT52" s="63"/>
      <c r="TQU52" s="63"/>
      <c r="TQV52" s="64"/>
      <c r="TQW52" s="63"/>
      <c r="TQX52" s="63"/>
      <c r="TQY52" s="63"/>
      <c r="TQZ52" s="63"/>
      <c r="TRA52" s="63"/>
      <c r="TRB52" s="63"/>
      <c r="TRC52" s="63"/>
      <c r="TRD52" s="64"/>
      <c r="TRE52" s="63"/>
      <c r="TRF52" s="63"/>
      <c r="TRG52" s="63"/>
      <c r="TRH52" s="63"/>
      <c r="TRI52" s="63"/>
      <c r="TRJ52" s="63"/>
      <c r="TRK52" s="63"/>
      <c r="TRL52" s="64"/>
      <c r="TRM52" s="63"/>
      <c r="TRN52" s="63"/>
      <c r="TRO52" s="63"/>
      <c r="TRP52" s="63"/>
      <c r="TRQ52" s="63"/>
      <c r="TRR52" s="63"/>
      <c r="TRS52" s="63"/>
      <c r="TRT52" s="64"/>
      <c r="TRU52" s="63"/>
      <c r="TRV52" s="63"/>
      <c r="TRW52" s="63"/>
      <c r="TRX52" s="63"/>
      <c r="TRY52" s="63"/>
      <c r="TRZ52" s="63"/>
      <c r="TSA52" s="63"/>
      <c r="TSB52" s="64"/>
      <c r="TSC52" s="63"/>
      <c r="TSD52" s="63"/>
      <c r="TSE52" s="63"/>
      <c r="TSF52" s="63"/>
      <c r="TSG52" s="63"/>
      <c r="TSH52" s="63"/>
      <c r="TSI52" s="63"/>
      <c r="TSJ52" s="64"/>
      <c r="TSK52" s="63"/>
      <c r="TSL52" s="63"/>
      <c r="TSM52" s="63"/>
      <c r="TSN52" s="63"/>
      <c r="TSO52" s="63"/>
      <c r="TSP52" s="63"/>
      <c r="TSQ52" s="63"/>
      <c r="TSR52" s="64"/>
      <c r="TSS52" s="63"/>
      <c r="TST52" s="63"/>
      <c r="TSU52" s="63"/>
      <c r="TSV52" s="63"/>
      <c r="TSW52" s="63"/>
      <c r="TSX52" s="63"/>
      <c r="TSY52" s="63"/>
      <c r="TSZ52" s="64"/>
      <c r="TTA52" s="63"/>
      <c r="TTB52" s="63"/>
      <c r="TTC52" s="63"/>
      <c r="TTD52" s="63"/>
      <c r="TTE52" s="63"/>
      <c r="TTF52" s="63"/>
      <c r="TTG52" s="63"/>
      <c r="TTH52" s="64"/>
      <c r="TTI52" s="63"/>
      <c r="TTJ52" s="63"/>
      <c r="TTK52" s="63"/>
      <c r="TTL52" s="63"/>
      <c r="TTM52" s="63"/>
      <c r="TTN52" s="63"/>
      <c r="TTO52" s="63"/>
      <c r="TTP52" s="64"/>
      <c r="TTQ52" s="63"/>
      <c r="TTR52" s="63"/>
      <c r="TTS52" s="63"/>
      <c r="TTT52" s="63"/>
      <c r="TTU52" s="63"/>
      <c r="TTV52" s="63"/>
      <c r="TTW52" s="63"/>
      <c r="TTX52" s="64"/>
      <c r="TTY52" s="63"/>
      <c r="TTZ52" s="63"/>
      <c r="TUA52" s="63"/>
      <c r="TUB52" s="63"/>
      <c r="TUC52" s="63"/>
      <c r="TUD52" s="63"/>
      <c r="TUE52" s="63"/>
      <c r="TUF52" s="64"/>
      <c r="TUG52" s="63"/>
      <c r="TUH52" s="63"/>
      <c r="TUI52" s="63"/>
      <c r="TUJ52" s="63"/>
      <c r="TUK52" s="63"/>
      <c r="TUL52" s="63"/>
      <c r="TUM52" s="63"/>
      <c r="TUN52" s="64"/>
      <c r="TUO52" s="63"/>
      <c r="TUP52" s="63"/>
      <c r="TUQ52" s="63"/>
      <c r="TUR52" s="63"/>
      <c r="TUS52" s="63"/>
      <c r="TUT52" s="63"/>
      <c r="TUU52" s="63"/>
      <c r="TUV52" s="64"/>
      <c r="TUW52" s="63"/>
      <c r="TUX52" s="63"/>
      <c r="TUY52" s="63"/>
      <c r="TUZ52" s="63"/>
      <c r="TVA52" s="63"/>
      <c r="TVB52" s="63"/>
      <c r="TVC52" s="63"/>
      <c r="TVD52" s="64"/>
      <c r="TVE52" s="63"/>
      <c r="TVF52" s="63"/>
      <c r="TVG52" s="63"/>
      <c r="TVH52" s="63"/>
      <c r="TVI52" s="63"/>
      <c r="TVJ52" s="63"/>
      <c r="TVK52" s="63"/>
      <c r="TVL52" s="64"/>
      <c r="TVM52" s="63"/>
      <c r="TVN52" s="63"/>
      <c r="TVO52" s="63"/>
      <c r="TVP52" s="63"/>
      <c r="TVQ52" s="63"/>
      <c r="TVR52" s="63"/>
      <c r="TVS52" s="63"/>
      <c r="TVT52" s="64"/>
      <c r="TVU52" s="63"/>
      <c r="TVV52" s="63"/>
      <c r="TVW52" s="63"/>
      <c r="TVX52" s="63"/>
      <c r="TVY52" s="63"/>
      <c r="TVZ52" s="63"/>
      <c r="TWA52" s="63"/>
      <c r="TWB52" s="64"/>
      <c r="TWC52" s="63"/>
      <c r="TWD52" s="63"/>
      <c r="TWE52" s="63"/>
      <c r="TWF52" s="63"/>
      <c r="TWG52" s="63"/>
      <c r="TWH52" s="63"/>
      <c r="TWI52" s="63"/>
      <c r="TWJ52" s="64"/>
      <c r="TWK52" s="63"/>
      <c r="TWL52" s="63"/>
      <c r="TWM52" s="63"/>
      <c r="TWN52" s="63"/>
      <c r="TWO52" s="63"/>
      <c r="TWP52" s="63"/>
      <c r="TWQ52" s="63"/>
      <c r="TWR52" s="64"/>
      <c r="TWS52" s="63"/>
      <c r="TWT52" s="63"/>
      <c r="TWU52" s="63"/>
      <c r="TWV52" s="63"/>
      <c r="TWW52" s="63"/>
      <c r="TWX52" s="63"/>
      <c r="TWY52" s="63"/>
      <c r="TWZ52" s="64"/>
      <c r="TXA52" s="63"/>
      <c r="TXB52" s="63"/>
      <c r="TXC52" s="63"/>
      <c r="TXD52" s="63"/>
      <c r="TXE52" s="63"/>
      <c r="TXF52" s="63"/>
      <c r="TXG52" s="63"/>
      <c r="TXH52" s="64"/>
      <c r="TXI52" s="63"/>
      <c r="TXJ52" s="63"/>
      <c r="TXK52" s="63"/>
      <c r="TXL52" s="63"/>
      <c r="TXM52" s="63"/>
      <c r="TXN52" s="63"/>
      <c r="TXO52" s="63"/>
      <c r="TXP52" s="64"/>
      <c r="TXQ52" s="63"/>
      <c r="TXR52" s="63"/>
      <c r="TXS52" s="63"/>
      <c r="TXT52" s="63"/>
      <c r="TXU52" s="63"/>
      <c r="TXV52" s="63"/>
      <c r="TXW52" s="63"/>
      <c r="TXX52" s="64"/>
      <c r="TXY52" s="63"/>
      <c r="TXZ52" s="63"/>
      <c r="TYA52" s="63"/>
      <c r="TYB52" s="63"/>
      <c r="TYC52" s="63"/>
      <c r="TYD52" s="63"/>
      <c r="TYE52" s="63"/>
      <c r="TYF52" s="64"/>
      <c r="TYG52" s="63"/>
      <c r="TYH52" s="63"/>
      <c r="TYI52" s="63"/>
      <c r="TYJ52" s="63"/>
      <c r="TYK52" s="63"/>
      <c r="TYL52" s="63"/>
      <c r="TYM52" s="63"/>
      <c r="TYN52" s="64"/>
      <c r="TYO52" s="63"/>
      <c r="TYP52" s="63"/>
      <c r="TYQ52" s="63"/>
      <c r="TYR52" s="63"/>
      <c r="TYS52" s="63"/>
      <c r="TYT52" s="63"/>
      <c r="TYU52" s="63"/>
      <c r="TYV52" s="64"/>
      <c r="TYW52" s="63"/>
      <c r="TYX52" s="63"/>
      <c r="TYY52" s="63"/>
      <c r="TYZ52" s="63"/>
      <c r="TZA52" s="63"/>
      <c r="TZB52" s="63"/>
      <c r="TZC52" s="63"/>
      <c r="TZD52" s="64"/>
      <c r="TZE52" s="63"/>
      <c r="TZF52" s="63"/>
      <c r="TZG52" s="63"/>
      <c r="TZH52" s="63"/>
      <c r="TZI52" s="63"/>
      <c r="TZJ52" s="63"/>
      <c r="TZK52" s="63"/>
      <c r="TZL52" s="64"/>
      <c r="TZM52" s="63"/>
      <c r="TZN52" s="63"/>
      <c r="TZO52" s="63"/>
      <c r="TZP52" s="63"/>
      <c r="TZQ52" s="63"/>
      <c r="TZR52" s="63"/>
      <c r="TZS52" s="63"/>
      <c r="TZT52" s="64"/>
      <c r="TZU52" s="63"/>
      <c r="TZV52" s="63"/>
      <c r="TZW52" s="63"/>
      <c r="TZX52" s="63"/>
      <c r="TZY52" s="63"/>
      <c r="TZZ52" s="63"/>
      <c r="UAA52" s="63"/>
      <c r="UAB52" s="64"/>
      <c r="UAC52" s="63"/>
      <c r="UAD52" s="63"/>
      <c r="UAE52" s="63"/>
      <c r="UAF52" s="63"/>
      <c r="UAG52" s="63"/>
      <c r="UAH52" s="63"/>
      <c r="UAI52" s="63"/>
      <c r="UAJ52" s="64"/>
      <c r="UAK52" s="63"/>
      <c r="UAL52" s="63"/>
      <c r="UAM52" s="63"/>
      <c r="UAN52" s="63"/>
      <c r="UAO52" s="63"/>
      <c r="UAP52" s="63"/>
      <c r="UAQ52" s="63"/>
      <c r="UAR52" s="64"/>
      <c r="UAS52" s="63"/>
      <c r="UAT52" s="63"/>
      <c r="UAU52" s="63"/>
      <c r="UAV52" s="63"/>
      <c r="UAW52" s="63"/>
      <c r="UAX52" s="63"/>
      <c r="UAY52" s="63"/>
      <c r="UAZ52" s="64"/>
      <c r="UBA52" s="63"/>
      <c r="UBB52" s="63"/>
      <c r="UBC52" s="63"/>
      <c r="UBD52" s="63"/>
      <c r="UBE52" s="63"/>
      <c r="UBF52" s="63"/>
      <c r="UBG52" s="63"/>
      <c r="UBH52" s="64"/>
      <c r="UBI52" s="63"/>
      <c r="UBJ52" s="63"/>
      <c r="UBK52" s="63"/>
      <c r="UBL52" s="63"/>
      <c r="UBM52" s="63"/>
      <c r="UBN52" s="63"/>
      <c r="UBO52" s="63"/>
      <c r="UBP52" s="64"/>
      <c r="UBQ52" s="63"/>
      <c r="UBR52" s="63"/>
      <c r="UBS52" s="63"/>
      <c r="UBT52" s="63"/>
      <c r="UBU52" s="63"/>
      <c r="UBV52" s="63"/>
      <c r="UBW52" s="63"/>
      <c r="UBX52" s="64"/>
      <c r="UBY52" s="63"/>
      <c r="UBZ52" s="63"/>
      <c r="UCA52" s="63"/>
      <c r="UCB52" s="63"/>
      <c r="UCC52" s="63"/>
      <c r="UCD52" s="63"/>
      <c r="UCE52" s="63"/>
      <c r="UCF52" s="64"/>
      <c r="UCG52" s="63"/>
      <c r="UCH52" s="63"/>
      <c r="UCI52" s="63"/>
      <c r="UCJ52" s="63"/>
      <c r="UCK52" s="63"/>
      <c r="UCL52" s="63"/>
      <c r="UCM52" s="63"/>
      <c r="UCN52" s="64"/>
      <c r="UCO52" s="63"/>
      <c r="UCP52" s="63"/>
      <c r="UCQ52" s="63"/>
      <c r="UCR52" s="63"/>
      <c r="UCS52" s="63"/>
      <c r="UCT52" s="63"/>
      <c r="UCU52" s="63"/>
      <c r="UCV52" s="64"/>
      <c r="UCW52" s="63"/>
      <c r="UCX52" s="63"/>
      <c r="UCY52" s="63"/>
      <c r="UCZ52" s="63"/>
      <c r="UDA52" s="63"/>
      <c r="UDB52" s="63"/>
      <c r="UDC52" s="63"/>
      <c r="UDD52" s="64"/>
      <c r="UDE52" s="63"/>
      <c r="UDF52" s="63"/>
      <c r="UDG52" s="63"/>
      <c r="UDH52" s="63"/>
      <c r="UDI52" s="63"/>
      <c r="UDJ52" s="63"/>
      <c r="UDK52" s="63"/>
      <c r="UDL52" s="64"/>
      <c r="UDM52" s="63"/>
      <c r="UDN52" s="63"/>
      <c r="UDO52" s="63"/>
      <c r="UDP52" s="63"/>
      <c r="UDQ52" s="63"/>
      <c r="UDR52" s="63"/>
      <c r="UDS52" s="63"/>
      <c r="UDT52" s="64"/>
      <c r="UDU52" s="63"/>
      <c r="UDV52" s="63"/>
      <c r="UDW52" s="63"/>
      <c r="UDX52" s="63"/>
      <c r="UDY52" s="63"/>
      <c r="UDZ52" s="63"/>
      <c r="UEA52" s="63"/>
      <c r="UEB52" s="64"/>
      <c r="UEC52" s="63"/>
      <c r="UED52" s="63"/>
      <c r="UEE52" s="63"/>
      <c r="UEF52" s="63"/>
      <c r="UEG52" s="63"/>
      <c r="UEH52" s="63"/>
      <c r="UEI52" s="63"/>
      <c r="UEJ52" s="64"/>
      <c r="UEK52" s="63"/>
      <c r="UEL52" s="63"/>
      <c r="UEM52" s="63"/>
      <c r="UEN52" s="63"/>
      <c r="UEO52" s="63"/>
      <c r="UEP52" s="63"/>
      <c r="UEQ52" s="63"/>
      <c r="UER52" s="64"/>
      <c r="UES52" s="63"/>
      <c r="UET52" s="63"/>
      <c r="UEU52" s="63"/>
      <c r="UEV52" s="63"/>
      <c r="UEW52" s="63"/>
      <c r="UEX52" s="63"/>
      <c r="UEY52" s="63"/>
      <c r="UEZ52" s="64"/>
      <c r="UFA52" s="63"/>
      <c r="UFB52" s="63"/>
      <c r="UFC52" s="63"/>
      <c r="UFD52" s="63"/>
      <c r="UFE52" s="63"/>
      <c r="UFF52" s="63"/>
      <c r="UFG52" s="63"/>
      <c r="UFH52" s="64"/>
      <c r="UFI52" s="63"/>
      <c r="UFJ52" s="63"/>
      <c r="UFK52" s="63"/>
      <c r="UFL52" s="63"/>
      <c r="UFM52" s="63"/>
      <c r="UFN52" s="63"/>
      <c r="UFO52" s="63"/>
      <c r="UFP52" s="64"/>
      <c r="UFQ52" s="63"/>
      <c r="UFR52" s="63"/>
      <c r="UFS52" s="63"/>
      <c r="UFT52" s="63"/>
      <c r="UFU52" s="63"/>
      <c r="UFV52" s="63"/>
      <c r="UFW52" s="63"/>
      <c r="UFX52" s="64"/>
      <c r="UFY52" s="63"/>
      <c r="UFZ52" s="63"/>
      <c r="UGA52" s="63"/>
      <c r="UGB52" s="63"/>
      <c r="UGC52" s="63"/>
      <c r="UGD52" s="63"/>
      <c r="UGE52" s="63"/>
      <c r="UGF52" s="64"/>
      <c r="UGG52" s="63"/>
      <c r="UGH52" s="63"/>
      <c r="UGI52" s="63"/>
      <c r="UGJ52" s="63"/>
      <c r="UGK52" s="63"/>
      <c r="UGL52" s="63"/>
      <c r="UGM52" s="63"/>
      <c r="UGN52" s="64"/>
      <c r="UGO52" s="63"/>
      <c r="UGP52" s="63"/>
      <c r="UGQ52" s="63"/>
      <c r="UGR52" s="63"/>
      <c r="UGS52" s="63"/>
      <c r="UGT52" s="63"/>
      <c r="UGU52" s="63"/>
      <c r="UGV52" s="64"/>
      <c r="UGW52" s="63"/>
      <c r="UGX52" s="63"/>
      <c r="UGY52" s="63"/>
      <c r="UGZ52" s="63"/>
      <c r="UHA52" s="63"/>
      <c r="UHB52" s="63"/>
      <c r="UHC52" s="63"/>
      <c r="UHD52" s="64"/>
      <c r="UHE52" s="63"/>
      <c r="UHF52" s="63"/>
      <c r="UHG52" s="63"/>
      <c r="UHH52" s="63"/>
      <c r="UHI52" s="63"/>
      <c r="UHJ52" s="63"/>
      <c r="UHK52" s="63"/>
      <c r="UHL52" s="64"/>
      <c r="UHM52" s="63"/>
      <c r="UHN52" s="63"/>
      <c r="UHO52" s="63"/>
      <c r="UHP52" s="63"/>
      <c r="UHQ52" s="63"/>
      <c r="UHR52" s="63"/>
      <c r="UHS52" s="63"/>
      <c r="UHT52" s="64"/>
      <c r="UHU52" s="63"/>
      <c r="UHV52" s="63"/>
      <c r="UHW52" s="63"/>
      <c r="UHX52" s="63"/>
      <c r="UHY52" s="63"/>
      <c r="UHZ52" s="63"/>
      <c r="UIA52" s="63"/>
      <c r="UIB52" s="64"/>
      <c r="UIC52" s="63"/>
      <c r="UID52" s="63"/>
      <c r="UIE52" s="63"/>
      <c r="UIF52" s="63"/>
      <c r="UIG52" s="63"/>
      <c r="UIH52" s="63"/>
      <c r="UII52" s="63"/>
      <c r="UIJ52" s="64"/>
      <c r="UIK52" s="63"/>
      <c r="UIL52" s="63"/>
      <c r="UIM52" s="63"/>
      <c r="UIN52" s="63"/>
      <c r="UIO52" s="63"/>
      <c r="UIP52" s="63"/>
      <c r="UIQ52" s="63"/>
      <c r="UIR52" s="64"/>
      <c r="UIS52" s="63"/>
      <c r="UIT52" s="63"/>
      <c r="UIU52" s="63"/>
      <c r="UIV52" s="63"/>
      <c r="UIW52" s="63"/>
      <c r="UIX52" s="63"/>
      <c r="UIY52" s="63"/>
      <c r="UIZ52" s="64"/>
      <c r="UJA52" s="63"/>
      <c r="UJB52" s="63"/>
      <c r="UJC52" s="63"/>
      <c r="UJD52" s="63"/>
      <c r="UJE52" s="63"/>
      <c r="UJF52" s="63"/>
      <c r="UJG52" s="63"/>
      <c r="UJH52" s="64"/>
      <c r="UJI52" s="63"/>
      <c r="UJJ52" s="63"/>
      <c r="UJK52" s="63"/>
      <c r="UJL52" s="63"/>
      <c r="UJM52" s="63"/>
      <c r="UJN52" s="63"/>
      <c r="UJO52" s="63"/>
      <c r="UJP52" s="64"/>
      <c r="UJQ52" s="63"/>
      <c r="UJR52" s="63"/>
      <c r="UJS52" s="63"/>
      <c r="UJT52" s="63"/>
      <c r="UJU52" s="63"/>
      <c r="UJV52" s="63"/>
      <c r="UJW52" s="63"/>
      <c r="UJX52" s="64"/>
      <c r="UJY52" s="63"/>
      <c r="UJZ52" s="63"/>
      <c r="UKA52" s="63"/>
      <c r="UKB52" s="63"/>
      <c r="UKC52" s="63"/>
      <c r="UKD52" s="63"/>
      <c r="UKE52" s="63"/>
      <c r="UKF52" s="64"/>
      <c r="UKG52" s="63"/>
      <c r="UKH52" s="63"/>
      <c r="UKI52" s="63"/>
      <c r="UKJ52" s="63"/>
      <c r="UKK52" s="63"/>
      <c r="UKL52" s="63"/>
      <c r="UKM52" s="63"/>
      <c r="UKN52" s="64"/>
      <c r="UKO52" s="63"/>
      <c r="UKP52" s="63"/>
      <c r="UKQ52" s="63"/>
      <c r="UKR52" s="63"/>
      <c r="UKS52" s="63"/>
      <c r="UKT52" s="63"/>
      <c r="UKU52" s="63"/>
      <c r="UKV52" s="64"/>
      <c r="UKW52" s="63"/>
      <c r="UKX52" s="63"/>
      <c r="UKY52" s="63"/>
      <c r="UKZ52" s="63"/>
      <c r="ULA52" s="63"/>
      <c r="ULB52" s="63"/>
      <c r="ULC52" s="63"/>
      <c r="ULD52" s="64"/>
      <c r="ULE52" s="63"/>
      <c r="ULF52" s="63"/>
      <c r="ULG52" s="63"/>
      <c r="ULH52" s="63"/>
      <c r="ULI52" s="63"/>
      <c r="ULJ52" s="63"/>
      <c r="ULK52" s="63"/>
      <c r="ULL52" s="64"/>
      <c r="ULM52" s="63"/>
      <c r="ULN52" s="63"/>
      <c r="ULO52" s="63"/>
      <c r="ULP52" s="63"/>
      <c r="ULQ52" s="63"/>
      <c r="ULR52" s="63"/>
      <c r="ULS52" s="63"/>
      <c r="ULT52" s="64"/>
      <c r="ULU52" s="63"/>
      <c r="ULV52" s="63"/>
      <c r="ULW52" s="63"/>
      <c r="ULX52" s="63"/>
      <c r="ULY52" s="63"/>
      <c r="ULZ52" s="63"/>
      <c r="UMA52" s="63"/>
      <c r="UMB52" s="64"/>
      <c r="UMC52" s="63"/>
      <c r="UMD52" s="63"/>
      <c r="UME52" s="63"/>
      <c r="UMF52" s="63"/>
      <c r="UMG52" s="63"/>
      <c r="UMH52" s="63"/>
      <c r="UMI52" s="63"/>
      <c r="UMJ52" s="64"/>
      <c r="UMK52" s="63"/>
      <c r="UML52" s="63"/>
      <c r="UMM52" s="63"/>
      <c r="UMN52" s="63"/>
      <c r="UMO52" s="63"/>
      <c r="UMP52" s="63"/>
      <c r="UMQ52" s="63"/>
      <c r="UMR52" s="64"/>
      <c r="UMS52" s="63"/>
      <c r="UMT52" s="63"/>
      <c r="UMU52" s="63"/>
      <c r="UMV52" s="63"/>
      <c r="UMW52" s="63"/>
      <c r="UMX52" s="63"/>
      <c r="UMY52" s="63"/>
      <c r="UMZ52" s="64"/>
      <c r="UNA52" s="63"/>
      <c r="UNB52" s="63"/>
      <c r="UNC52" s="63"/>
      <c r="UND52" s="63"/>
      <c r="UNE52" s="63"/>
      <c r="UNF52" s="63"/>
      <c r="UNG52" s="63"/>
      <c r="UNH52" s="64"/>
      <c r="UNI52" s="63"/>
      <c r="UNJ52" s="63"/>
      <c r="UNK52" s="63"/>
      <c r="UNL52" s="63"/>
      <c r="UNM52" s="63"/>
      <c r="UNN52" s="63"/>
      <c r="UNO52" s="63"/>
      <c r="UNP52" s="64"/>
      <c r="UNQ52" s="63"/>
      <c r="UNR52" s="63"/>
      <c r="UNS52" s="63"/>
      <c r="UNT52" s="63"/>
      <c r="UNU52" s="63"/>
      <c r="UNV52" s="63"/>
      <c r="UNW52" s="63"/>
      <c r="UNX52" s="64"/>
      <c r="UNY52" s="63"/>
      <c r="UNZ52" s="63"/>
      <c r="UOA52" s="63"/>
      <c r="UOB52" s="63"/>
      <c r="UOC52" s="63"/>
      <c r="UOD52" s="63"/>
      <c r="UOE52" s="63"/>
      <c r="UOF52" s="64"/>
      <c r="UOG52" s="63"/>
      <c r="UOH52" s="63"/>
      <c r="UOI52" s="63"/>
      <c r="UOJ52" s="63"/>
      <c r="UOK52" s="63"/>
      <c r="UOL52" s="63"/>
      <c r="UOM52" s="63"/>
      <c r="UON52" s="64"/>
      <c r="UOO52" s="63"/>
      <c r="UOP52" s="63"/>
      <c r="UOQ52" s="63"/>
      <c r="UOR52" s="63"/>
      <c r="UOS52" s="63"/>
      <c r="UOT52" s="63"/>
      <c r="UOU52" s="63"/>
      <c r="UOV52" s="64"/>
      <c r="UOW52" s="63"/>
      <c r="UOX52" s="63"/>
      <c r="UOY52" s="63"/>
      <c r="UOZ52" s="63"/>
      <c r="UPA52" s="63"/>
      <c r="UPB52" s="63"/>
      <c r="UPC52" s="63"/>
      <c r="UPD52" s="64"/>
      <c r="UPE52" s="63"/>
      <c r="UPF52" s="63"/>
      <c r="UPG52" s="63"/>
      <c r="UPH52" s="63"/>
      <c r="UPI52" s="63"/>
      <c r="UPJ52" s="63"/>
      <c r="UPK52" s="63"/>
      <c r="UPL52" s="64"/>
      <c r="UPM52" s="63"/>
      <c r="UPN52" s="63"/>
      <c r="UPO52" s="63"/>
      <c r="UPP52" s="63"/>
      <c r="UPQ52" s="63"/>
      <c r="UPR52" s="63"/>
      <c r="UPS52" s="63"/>
      <c r="UPT52" s="64"/>
      <c r="UPU52" s="63"/>
      <c r="UPV52" s="63"/>
      <c r="UPW52" s="63"/>
      <c r="UPX52" s="63"/>
      <c r="UPY52" s="63"/>
      <c r="UPZ52" s="63"/>
      <c r="UQA52" s="63"/>
      <c r="UQB52" s="64"/>
      <c r="UQC52" s="63"/>
      <c r="UQD52" s="63"/>
      <c r="UQE52" s="63"/>
      <c r="UQF52" s="63"/>
      <c r="UQG52" s="63"/>
      <c r="UQH52" s="63"/>
      <c r="UQI52" s="63"/>
      <c r="UQJ52" s="64"/>
      <c r="UQK52" s="63"/>
      <c r="UQL52" s="63"/>
      <c r="UQM52" s="63"/>
      <c r="UQN52" s="63"/>
      <c r="UQO52" s="63"/>
      <c r="UQP52" s="63"/>
      <c r="UQQ52" s="63"/>
      <c r="UQR52" s="64"/>
      <c r="UQS52" s="63"/>
      <c r="UQT52" s="63"/>
      <c r="UQU52" s="63"/>
      <c r="UQV52" s="63"/>
      <c r="UQW52" s="63"/>
      <c r="UQX52" s="63"/>
      <c r="UQY52" s="63"/>
      <c r="UQZ52" s="64"/>
      <c r="URA52" s="63"/>
      <c r="URB52" s="63"/>
      <c r="URC52" s="63"/>
      <c r="URD52" s="63"/>
      <c r="URE52" s="63"/>
      <c r="URF52" s="63"/>
      <c r="URG52" s="63"/>
      <c r="URH52" s="64"/>
      <c r="URI52" s="63"/>
      <c r="URJ52" s="63"/>
      <c r="URK52" s="63"/>
      <c r="URL52" s="63"/>
      <c r="URM52" s="63"/>
      <c r="URN52" s="63"/>
      <c r="URO52" s="63"/>
      <c r="URP52" s="64"/>
      <c r="URQ52" s="63"/>
      <c r="URR52" s="63"/>
      <c r="URS52" s="63"/>
      <c r="URT52" s="63"/>
      <c r="URU52" s="63"/>
      <c r="URV52" s="63"/>
      <c r="URW52" s="63"/>
      <c r="URX52" s="64"/>
      <c r="URY52" s="63"/>
      <c r="URZ52" s="63"/>
      <c r="USA52" s="63"/>
      <c r="USB52" s="63"/>
      <c r="USC52" s="63"/>
      <c r="USD52" s="63"/>
      <c r="USE52" s="63"/>
      <c r="USF52" s="64"/>
      <c r="USG52" s="63"/>
      <c r="USH52" s="63"/>
      <c r="USI52" s="63"/>
      <c r="USJ52" s="63"/>
      <c r="USK52" s="63"/>
      <c r="USL52" s="63"/>
      <c r="USM52" s="63"/>
      <c r="USN52" s="64"/>
      <c r="USO52" s="63"/>
      <c r="USP52" s="63"/>
      <c r="USQ52" s="63"/>
      <c r="USR52" s="63"/>
      <c r="USS52" s="63"/>
      <c r="UST52" s="63"/>
      <c r="USU52" s="63"/>
      <c r="USV52" s="64"/>
      <c r="USW52" s="63"/>
      <c r="USX52" s="63"/>
      <c r="USY52" s="63"/>
      <c r="USZ52" s="63"/>
      <c r="UTA52" s="63"/>
      <c r="UTB52" s="63"/>
      <c r="UTC52" s="63"/>
      <c r="UTD52" s="64"/>
      <c r="UTE52" s="63"/>
      <c r="UTF52" s="63"/>
      <c r="UTG52" s="63"/>
      <c r="UTH52" s="63"/>
      <c r="UTI52" s="63"/>
      <c r="UTJ52" s="63"/>
      <c r="UTK52" s="63"/>
      <c r="UTL52" s="64"/>
      <c r="UTM52" s="63"/>
      <c r="UTN52" s="63"/>
      <c r="UTO52" s="63"/>
      <c r="UTP52" s="63"/>
      <c r="UTQ52" s="63"/>
      <c r="UTR52" s="63"/>
      <c r="UTS52" s="63"/>
      <c r="UTT52" s="64"/>
      <c r="UTU52" s="63"/>
      <c r="UTV52" s="63"/>
      <c r="UTW52" s="63"/>
      <c r="UTX52" s="63"/>
      <c r="UTY52" s="63"/>
      <c r="UTZ52" s="63"/>
      <c r="UUA52" s="63"/>
      <c r="UUB52" s="64"/>
      <c r="UUC52" s="63"/>
      <c r="UUD52" s="63"/>
      <c r="UUE52" s="63"/>
      <c r="UUF52" s="63"/>
      <c r="UUG52" s="63"/>
      <c r="UUH52" s="63"/>
      <c r="UUI52" s="63"/>
      <c r="UUJ52" s="64"/>
      <c r="UUK52" s="63"/>
      <c r="UUL52" s="63"/>
      <c r="UUM52" s="63"/>
      <c r="UUN52" s="63"/>
      <c r="UUO52" s="63"/>
      <c r="UUP52" s="63"/>
      <c r="UUQ52" s="63"/>
      <c r="UUR52" s="64"/>
      <c r="UUS52" s="63"/>
      <c r="UUT52" s="63"/>
      <c r="UUU52" s="63"/>
      <c r="UUV52" s="63"/>
      <c r="UUW52" s="63"/>
      <c r="UUX52" s="63"/>
      <c r="UUY52" s="63"/>
      <c r="UUZ52" s="64"/>
      <c r="UVA52" s="63"/>
      <c r="UVB52" s="63"/>
      <c r="UVC52" s="63"/>
      <c r="UVD52" s="63"/>
      <c r="UVE52" s="63"/>
      <c r="UVF52" s="63"/>
      <c r="UVG52" s="63"/>
      <c r="UVH52" s="64"/>
      <c r="UVI52" s="63"/>
      <c r="UVJ52" s="63"/>
      <c r="UVK52" s="63"/>
      <c r="UVL52" s="63"/>
      <c r="UVM52" s="63"/>
      <c r="UVN52" s="63"/>
      <c r="UVO52" s="63"/>
      <c r="UVP52" s="64"/>
      <c r="UVQ52" s="63"/>
      <c r="UVR52" s="63"/>
      <c r="UVS52" s="63"/>
      <c r="UVT52" s="63"/>
      <c r="UVU52" s="63"/>
      <c r="UVV52" s="63"/>
      <c r="UVW52" s="63"/>
      <c r="UVX52" s="64"/>
      <c r="UVY52" s="63"/>
      <c r="UVZ52" s="63"/>
      <c r="UWA52" s="63"/>
      <c r="UWB52" s="63"/>
      <c r="UWC52" s="63"/>
      <c r="UWD52" s="63"/>
      <c r="UWE52" s="63"/>
      <c r="UWF52" s="64"/>
      <c r="UWG52" s="63"/>
      <c r="UWH52" s="63"/>
      <c r="UWI52" s="63"/>
      <c r="UWJ52" s="63"/>
      <c r="UWK52" s="63"/>
      <c r="UWL52" s="63"/>
      <c r="UWM52" s="63"/>
      <c r="UWN52" s="64"/>
      <c r="UWO52" s="63"/>
      <c r="UWP52" s="63"/>
      <c r="UWQ52" s="63"/>
      <c r="UWR52" s="63"/>
      <c r="UWS52" s="63"/>
      <c r="UWT52" s="63"/>
      <c r="UWU52" s="63"/>
      <c r="UWV52" s="64"/>
      <c r="UWW52" s="63"/>
      <c r="UWX52" s="63"/>
      <c r="UWY52" s="63"/>
      <c r="UWZ52" s="63"/>
      <c r="UXA52" s="63"/>
      <c r="UXB52" s="63"/>
      <c r="UXC52" s="63"/>
      <c r="UXD52" s="64"/>
      <c r="UXE52" s="63"/>
      <c r="UXF52" s="63"/>
      <c r="UXG52" s="63"/>
      <c r="UXH52" s="63"/>
      <c r="UXI52" s="63"/>
      <c r="UXJ52" s="63"/>
      <c r="UXK52" s="63"/>
      <c r="UXL52" s="64"/>
      <c r="UXM52" s="63"/>
      <c r="UXN52" s="63"/>
      <c r="UXO52" s="63"/>
      <c r="UXP52" s="63"/>
      <c r="UXQ52" s="63"/>
      <c r="UXR52" s="63"/>
      <c r="UXS52" s="63"/>
      <c r="UXT52" s="64"/>
      <c r="UXU52" s="63"/>
      <c r="UXV52" s="63"/>
      <c r="UXW52" s="63"/>
      <c r="UXX52" s="63"/>
      <c r="UXY52" s="63"/>
      <c r="UXZ52" s="63"/>
      <c r="UYA52" s="63"/>
      <c r="UYB52" s="64"/>
      <c r="UYC52" s="63"/>
      <c r="UYD52" s="63"/>
      <c r="UYE52" s="63"/>
      <c r="UYF52" s="63"/>
      <c r="UYG52" s="63"/>
      <c r="UYH52" s="63"/>
      <c r="UYI52" s="63"/>
      <c r="UYJ52" s="64"/>
      <c r="UYK52" s="63"/>
      <c r="UYL52" s="63"/>
      <c r="UYM52" s="63"/>
      <c r="UYN52" s="63"/>
      <c r="UYO52" s="63"/>
      <c r="UYP52" s="63"/>
      <c r="UYQ52" s="63"/>
      <c r="UYR52" s="64"/>
      <c r="UYS52" s="63"/>
      <c r="UYT52" s="63"/>
      <c r="UYU52" s="63"/>
      <c r="UYV52" s="63"/>
      <c r="UYW52" s="63"/>
      <c r="UYX52" s="63"/>
      <c r="UYY52" s="63"/>
      <c r="UYZ52" s="64"/>
      <c r="UZA52" s="63"/>
      <c r="UZB52" s="63"/>
      <c r="UZC52" s="63"/>
      <c r="UZD52" s="63"/>
      <c r="UZE52" s="63"/>
      <c r="UZF52" s="63"/>
      <c r="UZG52" s="63"/>
      <c r="UZH52" s="64"/>
      <c r="UZI52" s="63"/>
      <c r="UZJ52" s="63"/>
      <c r="UZK52" s="63"/>
      <c r="UZL52" s="63"/>
      <c r="UZM52" s="63"/>
      <c r="UZN52" s="63"/>
      <c r="UZO52" s="63"/>
      <c r="UZP52" s="64"/>
      <c r="UZQ52" s="63"/>
      <c r="UZR52" s="63"/>
      <c r="UZS52" s="63"/>
      <c r="UZT52" s="63"/>
      <c r="UZU52" s="63"/>
      <c r="UZV52" s="63"/>
      <c r="UZW52" s="63"/>
      <c r="UZX52" s="64"/>
      <c r="UZY52" s="63"/>
      <c r="UZZ52" s="63"/>
      <c r="VAA52" s="63"/>
      <c r="VAB52" s="63"/>
      <c r="VAC52" s="63"/>
      <c r="VAD52" s="63"/>
      <c r="VAE52" s="63"/>
      <c r="VAF52" s="64"/>
      <c r="VAG52" s="63"/>
      <c r="VAH52" s="63"/>
      <c r="VAI52" s="63"/>
      <c r="VAJ52" s="63"/>
      <c r="VAK52" s="63"/>
      <c r="VAL52" s="63"/>
      <c r="VAM52" s="63"/>
      <c r="VAN52" s="64"/>
      <c r="VAO52" s="63"/>
      <c r="VAP52" s="63"/>
      <c r="VAQ52" s="63"/>
      <c r="VAR52" s="63"/>
      <c r="VAS52" s="63"/>
      <c r="VAT52" s="63"/>
      <c r="VAU52" s="63"/>
      <c r="VAV52" s="64"/>
      <c r="VAW52" s="63"/>
      <c r="VAX52" s="63"/>
      <c r="VAY52" s="63"/>
      <c r="VAZ52" s="63"/>
      <c r="VBA52" s="63"/>
      <c r="VBB52" s="63"/>
      <c r="VBC52" s="63"/>
      <c r="VBD52" s="64"/>
      <c r="VBE52" s="63"/>
      <c r="VBF52" s="63"/>
      <c r="VBG52" s="63"/>
      <c r="VBH52" s="63"/>
      <c r="VBI52" s="63"/>
      <c r="VBJ52" s="63"/>
      <c r="VBK52" s="63"/>
      <c r="VBL52" s="64"/>
      <c r="VBM52" s="63"/>
      <c r="VBN52" s="63"/>
      <c r="VBO52" s="63"/>
      <c r="VBP52" s="63"/>
      <c r="VBQ52" s="63"/>
      <c r="VBR52" s="63"/>
      <c r="VBS52" s="63"/>
      <c r="VBT52" s="64"/>
      <c r="VBU52" s="63"/>
      <c r="VBV52" s="63"/>
      <c r="VBW52" s="63"/>
      <c r="VBX52" s="63"/>
      <c r="VBY52" s="63"/>
      <c r="VBZ52" s="63"/>
      <c r="VCA52" s="63"/>
      <c r="VCB52" s="64"/>
      <c r="VCC52" s="63"/>
      <c r="VCD52" s="63"/>
      <c r="VCE52" s="63"/>
      <c r="VCF52" s="63"/>
      <c r="VCG52" s="63"/>
      <c r="VCH52" s="63"/>
      <c r="VCI52" s="63"/>
      <c r="VCJ52" s="64"/>
      <c r="VCK52" s="63"/>
      <c r="VCL52" s="63"/>
      <c r="VCM52" s="63"/>
      <c r="VCN52" s="63"/>
      <c r="VCO52" s="63"/>
      <c r="VCP52" s="63"/>
      <c r="VCQ52" s="63"/>
      <c r="VCR52" s="64"/>
      <c r="VCS52" s="63"/>
      <c r="VCT52" s="63"/>
      <c r="VCU52" s="63"/>
      <c r="VCV52" s="63"/>
      <c r="VCW52" s="63"/>
      <c r="VCX52" s="63"/>
      <c r="VCY52" s="63"/>
      <c r="VCZ52" s="64"/>
      <c r="VDA52" s="63"/>
      <c r="VDB52" s="63"/>
      <c r="VDC52" s="63"/>
      <c r="VDD52" s="63"/>
      <c r="VDE52" s="63"/>
      <c r="VDF52" s="63"/>
      <c r="VDG52" s="63"/>
      <c r="VDH52" s="64"/>
      <c r="VDI52" s="63"/>
      <c r="VDJ52" s="63"/>
      <c r="VDK52" s="63"/>
      <c r="VDL52" s="63"/>
      <c r="VDM52" s="63"/>
      <c r="VDN52" s="63"/>
      <c r="VDO52" s="63"/>
      <c r="VDP52" s="64"/>
      <c r="VDQ52" s="63"/>
      <c r="VDR52" s="63"/>
      <c r="VDS52" s="63"/>
      <c r="VDT52" s="63"/>
      <c r="VDU52" s="63"/>
      <c r="VDV52" s="63"/>
      <c r="VDW52" s="63"/>
      <c r="VDX52" s="64"/>
      <c r="VDY52" s="63"/>
      <c r="VDZ52" s="63"/>
      <c r="VEA52" s="63"/>
      <c r="VEB52" s="63"/>
      <c r="VEC52" s="63"/>
      <c r="VED52" s="63"/>
      <c r="VEE52" s="63"/>
      <c r="VEF52" s="64"/>
      <c r="VEG52" s="63"/>
      <c r="VEH52" s="63"/>
      <c r="VEI52" s="63"/>
      <c r="VEJ52" s="63"/>
      <c r="VEK52" s="63"/>
      <c r="VEL52" s="63"/>
      <c r="VEM52" s="63"/>
      <c r="VEN52" s="64"/>
      <c r="VEO52" s="63"/>
      <c r="VEP52" s="63"/>
      <c r="VEQ52" s="63"/>
      <c r="VER52" s="63"/>
      <c r="VES52" s="63"/>
      <c r="VET52" s="63"/>
      <c r="VEU52" s="63"/>
      <c r="VEV52" s="64"/>
      <c r="VEW52" s="63"/>
      <c r="VEX52" s="63"/>
      <c r="VEY52" s="63"/>
      <c r="VEZ52" s="63"/>
      <c r="VFA52" s="63"/>
      <c r="VFB52" s="63"/>
      <c r="VFC52" s="63"/>
      <c r="VFD52" s="64"/>
      <c r="VFE52" s="63"/>
      <c r="VFF52" s="63"/>
      <c r="VFG52" s="63"/>
      <c r="VFH52" s="63"/>
      <c r="VFI52" s="63"/>
      <c r="VFJ52" s="63"/>
      <c r="VFK52" s="63"/>
      <c r="VFL52" s="64"/>
      <c r="VFM52" s="63"/>
      <c r="VFN52" s="63"/>
      <c r="VFO52" s="63"/>
      <c r="VFP52" s="63"/>
      <c r="VFQ52" s="63"/>
      <c r="VFR52" s="63"/>
      <c r="VFS52" s="63"/>
      <c r="VFT52" s="64"/>
      <c r="VFU52" s="63"/>
      <c r="VFV52" s="63"/>
      <c r="VFW52" s="63"/>
      <c r="VFX52" s="63"/>
      <c r="VFY52" s="63"/>
      <c r="VFZ52" s="63"/>
      <c r="VGA52" s="63"/>
      <c r="VGB52" s="64"/>
      <c r="VGC52" s="63"/>
      <c r="VGD52" s="63"/>
      <c r="VGE52" s="63"/>
      <c r="VGF52" s="63"/>
      <c r="VGG52" s="63"/>
      <c r="VGH52" s="63"/>
      <c r="VGI52" s="63"/>
      <c r="VGJ52" s="64"/>
      <c r="VGK52" s="63"/>
      <c r="VGL52" s="63"/>
      <c r="VGM52" s="63"/>
      <c r="VGN52" s="63"/>
      <c r="VGO52" s="63"/>
      <c r="VGP52" s="63"/>
      <c r="VGQ52" s="63"/>
      <c r="VGR52" s="64"/>
      <c r="VGS52" s="63"/>
      <c r="VGT52" s="63"/>
      <c r="VGU52" s="63"/>
      <c r="VGV52" s="63"/>
      <c r="VGW52" s="63"/>
      <c r="VGX52" s="63"/>
      <c r="VGY52" s="63"/>
      <c r="VGZ52" s="64"/>
      <c r="VHA52" s="63"/>
      <c r="VHB52" s="63"/>
      <c r="VHC52" s="63"/>
      <c r="VHD52" s="63"/>
      <c r="VHE52" s="63"/>
      <c r="VHF52" s="63"/>
      <c r="VHG52" s="63"/>
      <c r="VHH52" s="64"/>
      <c r="VHI52" s="63"/>
      <c r="VHJ52" s="63"/>
      <c r="VHK52" s="63"/>
      <c r="VHL52" s="63"/>
      <c r="VHM52" s="63"/>
      <c r="VHN52" s="63"/>
      <c r="VHO52" s="63"/>
      <c r="VHP52" s="64"/>
      <c r="VHQ52" s="63"/>
      <c r="VHR52" s="63"/>
      <c r="VHS52" s="63"/>
      <c r="VHT52" s="63"/>
      <c r="VHU52" s="63"/>
      <c r="VHV52" s="63"/>
      <c r="VHW52" s="63"/>
      <c r="VHX52" s="64"/>
      <c r="VHY52" s="63"/>
      <c r="VHZ52" s="63"/>
      <c r="VIA52" s="63"/>
      <c r="VIB52" s="63"/>
      <c r="VIC52" s="63"/>
      <c r="VID52" s="63"/>
      <c r="VIE52" s="63"/>
      <c r="VIF52" s="64"/>
      <c r="VIG52" s="63"/>
      <c r="VIH52" s="63"/>
      <c r="VII52" s="63"/>
      <c r="VIJ52" s="63"/>
      <c r="VIK52" s="63"/>
      <c r="VIL52" s="63"/>
      <c r="VIM52" s="63"/>
      <c r="VIN52" s="64"/>
      <c r="VIO52" s="63"/>
      <c r="VIP52" s="63"/>
      <c r="VIQ52" s="63"/>
      <c r="VIR52" s="63"/>
      <c r="VIS52" s="63"/>
      <c r="VIT52" s="63"/>
      <c r="VIU52" s="63"/>
      <c r="VIV52" s="64"/>
      <c r="VIW52" s="63"/>
      <c r="VIX52" s="63"/>
      <c r="VIY52" s="63"/>
      <c r="VIZ52" s="63"/>
      <c r="VJA52" s="63"/>
      <c r="VJB52" s="63"/>
      <c r="VJC52" s="63"/>
      <c r="VJD52" s="64"/>
      <c r="VJE52" s="63"/>
      <c r="VJF52" s="63"/>
      <c r="VJG52" s="63"/>
      <c r="VJH52" s="63"/>
      <c r="VJI52" s="63"/>
      <c r="VJJ52" s="63"/>
      <c r="VJK52" s="63"/>
      <c r="VJL52" s="64"/>
      <c r="VJM52" s="63"/>
      <c r="VJN52" s="63"/>
      <c r="VJO52" s="63"/>
      <c r="VJP52" s="63"/>
      <c r="VJQ52" s="63"/>
      <c r="VJR52" s="63"/>
      <c r="VJS52" s="63"/>
      <c r="VJT52" s="64"/>
      <c r="VJU52" s="63"/>
      <c r="VJV52" s="63"/>
      <c r="VJW52" s="63"/>
      <c r="VJX52" s="63"/>
      <c r="VJY52" s="63"/>
      <c r="VJZ52" s="63"/>
      <c r="VKA52" s="63"/>
      <c r="VKB52" s="64"/>
      <c r="VKC52" s="63"/>
      <c r="VKD52" s="63"/>
      <c r="VKE52" s="63"/>
      <c r="VKF52" s="63"/>
      <c r="VKG52" s="63"/>
      <c r="VKH52" s="63"/>
      <c r="VKI52" s="63"/>
      <c r="VKJ52" s="64"/>
      <c r="VKK52" s="63"/>
      <c r="VKL52" s="63"/>
      <c r="VKM52" s="63"/>
      <c r="VKN52" s="63"/>
      <c r="VKO52" s="63"/>
      <c r="VKP52" s="63"/>
      <c r="VKQ52" s="63"/>
      <c r="VKR52" s="64"/>
      <c r="VKS52" s="63"/>
      <c r="VKT52" s="63"/>
      <c r="VKU52" s="63"/>
      <c r="VKV52" s="63"/>
      <c r="VKW52" s="63"/>
      <c r="VKX52" s="63"/>
      <c r="VKY52" s="63"/>
      <c r="VKZ52" s="64"/>
      <c r="VLA52" s="63"/>
      <c r="VLB52" s="63"/>
      <c r="VLC52" s="63"/>
      <c r="VLD52" s="63"/>
      <c r="VLE52" s="63"/>
      <c r="VLF52" s="63"/>
      <c r="VLG52" s="63"/>
      <c r="VLH52" s="64"/>
      <c r="VLI52" s="63"/>
      <c r="VLJ52" s="63"/>
      <c r="VLK52" s="63"/>
      <c r="VLL52" s="63"/>
      <c r="VLM52" s="63"/>
      <c r="VLN52" s="63"/>
      <c r="VLO52" s="63"/>
      <c r="VLP52" s="64"/>
      <c r="VLQ52" s="63"/>
      <c r="VLR52" s="63"/>
      <c r="VLS52" s="63"/>
      <c r="VLT52" s="63"/>
      <c r="VLU52" s="63"/>
      <c r="VLV52" s="63"/>
      <c r="VLW52" s="63"/>
      <c r="VLX52" s="64"/>
      <c r="VLY52" s="63"/>
      <c r="VLZ52" s="63"/>
      <c r="VMA52" s="63"/>
      <c r="VMB52" s="63"/>
      <c r="VMC52" s="63"/>
      <c r="VMD52" s="63"/>
      <c r="VME52" s="63"/>
      <c r="VMF52" s="64"/>
      <c r="VMG52" s="63"/>
      <c r="VMH52" s="63"/>
      <c r="VMI52" s="63"/>
      <c r="VMJ52" s="63"/>
      <c r="VMK52" s="63"/>
      <c r="VML52" s="63"/>
      <c r="VMM52" s="63"/>
      <c r="VMN52" s="64"/>
      <c r="VMO52" s="63"/>
      <c r="VMP52" s="63"/>
      <c r="VMQ52" s="63"/>
      <c r="VMR52" s="63"/>
      <c r="VMS52" s="63"/>
      <c r="VMT52" s="63"/>
      <c r="VMU52" s="63"/>
      <c r="VMV52" s="64"/>
      <c r="VMW52" s="63"/>
      <c r="VMX52" s="63"/>
      <c r="VMY52" s="63"/>
      <c r="VMZ52" s="63"/>
      <c r="VNA52" s="63"/>
      <c r="VNB52" s="63"/>
      <c r="VNC52" s="63"/>
      <c r="VND52" s="64"/>
      <c r="VNE52" s="63"/>
      <c r="VNF52" s="63"/>
      <c r="VNG52" s="63"/>
      <c r="VNH52" s="63"/>
      <c r="VNI52" s="63"/>
      <c r="VNJ52" s="63"/>
      <c r="VNK52" s="63"/>
      <c r="VNL52" s="64"/>
      <c r="VNM52" s="63"/>
      <c r="VNN52" s="63"/>
      <c r="VNO52" s="63"/>
      <c r="VNP52" s="63"/>
      <c r="VNQ52" s="63"/>
      <c r="VNR52" s="63"/>
      <c r="VNS52" s="63"/>
      <c r="VNT52" s="64"/>
      <c r="VNU52" s="63"/>
      <c r="VNV52" s="63"/>
      <c r="VNW52" s="63"/>
      <c r="VNX52" s="63"/>
      <c r="VNY52" s="63"/>
      <c r="VNZ52" s="63"/>
      <c r="VOA52" s="63"/>
      <c r="VOB52" s="64"/>
      <c r="VOC52" s="63"/>
      <c r="VOD52" s="63"/>
      <c r="VOE52" s="63"/>
      <c r="VOF52" s="63"/>
      <c r="VOG52" s="63"/>
      <c r="VOH52" s="63"/>
      <c r="VOI52" s="63"/>
      <c r="VOJ52" s="64"/>
      <c r="VOK52" s="63"/>
      <c r="VOL52" s="63"/>
      <c r="VOM52" s="63"/>
      <c r="VON52" s="63"/>
      <c r="VOO52" s="63"/>
      <c r="VOP52" s="63"/>
      <c r="VOQ52" s="63"/>
      <c r="VOR52" s="64"/>
      <c r="VOS52" s="63"/>
      <c r="VOT52" s="63"/>
      <c r="VOU52" s="63"/>
      <c r="VOV52" s="63"/>
      <c r="VOW52" s="63"/>
      <c r="VOX52" s="63"/>
      <c r="VOY52" s="63"/>
      <c r="VOZ52" s="64"/>
      <c r="VPA52" s="63"/>
      <c r="VPB52" s="63"/>
      <c r="VPC52" s="63"/>
      <c r="VPD52" s="63"/>
      <c r="VPE52" s="63"/>
      <c r="VPF52" s="63"/>
      <c r="VPG52" s="63"/>
      <c r="VPH52" s="64"/>
      <c r="VPI52" s="63"/>
      <c r="VPJ52" s="63"/>
      <c r="VPK52" s="63"/>
      <c r="VPL52" s="63"/>
      <c r="VPM52" s="63"/>
      <c r="VPN52" s="63"/>
      <c r="VPO52" s="63"/>
      <c r="VPP52" s="64"/>
      <c r="VPQ52" s="63"/>
      <c r="VPR52" s="63"/>
      <c r="VPS52" s="63"/>
      <c r="VPT52" s="63"/>
      <c r="VPU52" s="63"/>
      <c r="VPV52" s="63"/>
      <c r="VPW52" s="63"/>
      <c r="VPX52" s="64"/>
      <c r="VPY52" s="63"/>
      <c r="VPZ52" s="63"/>
      <c r="VQA52" s="63"/>
      <c r="VQB52" s="63"/>
      <c r="VQC52" s="63"/>
      <c r="VQD52" s="63"/>
      <c r="VQE52" s="63"/>
      <c r="VQF52" s="64"/>
      <c r="VQG52" s="63"/>
      <c r="VQH52" s="63"/>
      <c r="VQI52" s="63"/>
      <c r="VQJ52" s="63"/>
      <c r="VQK52" s="63"/>
      <c r="VQL52" s="63"/>
      <c r="VQM52" s="63"/>
      <c r="VQN52" s="64"/>
      <c r="VQO52" s="63"/>
      <c r="VQP52" s="63"/>
      <c r="VQQ52" s="63"/>
      <c r="VQR52" s="63"/>
      <c r="VQS52" s="63"/>
      <c r="VQT52" s="63"/>
      <c r="VQU52" s="63"/>
      <c r="VQV52" s="64"/>
      <c r="VQW52" s="63"/>
      <c r="VQX52" s="63"/>
      <c r="VQY52" s="63"/>
      <c r="VQZ52" s="63"/>
      <c r="VRA52" s="63"/>
      <c r="VRB52" s="63"/>
      <c r="VRC52" s="63"/>
      <c r="VRD52" s="64"/>
      <c r="VRE52" s="63"/>
      <c r="VRF52" s="63"/>
      <c r="VRG52" s="63"/>
      <c r="VRH52" s="63"/>
      <c r="VRI52" s="63"/>
      <c r="VRJ52" s="63"/>
      <c r="VRK52" s="63"/>
      <c r="VRL52" s="64"/>
      <c r="VRM52" s="63"/>
      <c r="VRN52" s="63"/>
      <c r="VRO52" s="63"/>
      <c r="VRP52" s="63"/>
      <c r="VRQ52" s="63"/>
      <c r="VRR52" s="63"/>
      <c r="VRS52" s="63"/>
      <c r="VRT52" s="64"/>
      <c r="VRU52" s="63"/>
      <c r="VRV52" s="63"/>
      <c r="VRW52" s="63"/>
      <c r="VRX52" s="63"/>
      <c r="VRY52" s="63"/>
      <c r="VRZ52" s="63"/>
      <c r="VSA52" s="63"/>
      <c r="VSB52" s="64"/>
      <c r="VSC52" s="63"/>
      <c r="VSD52" s="63"/>
      <c r="VSE52" s="63"/>
      <c r="VSF52" s="63"/>
      <c r="VSG52" s="63"/>
      <c r="VSH52" s="63"/>
      <c r="VSI52" s="63"/>
      <c r="VSJ52" s="64"/>
      <c r="VSK52" s="63"/>
      <c r="VSL52" s="63"/>
      <c r="VSM52" s="63"/>
      <c r="VSN52" s="63"/>
      <c r="VSO52" s="63"/>
      <c r="VSP52" s="63"/>
      <c r="VSQ52" s="63"/>
      <c r="VSR52" s="64"/>
      <c r="VSS52" s="63"/>
      <c r="VST52" s="63"/>
      <c r="VSU52" s="63"/>
      <c r="VSV52" s="63"/>
      <c r="VSW52" s="63"/>
      <c r="VSX52" s="63"/>
      <c r="VSY52" s="63"/>
      <c r="VSZ52" s="64"/>
      <c r="VTA52" s="63"/>
      <c r="VTB52" s="63"/>
      <c r="VTC52" s="63"/>
      <c r="VTD52" s="63"/>
      <c r="VTE52" s="63"/>
      <c r="VTF52" s="63"/>
      <c r="VTG52" s="63"/>
      <c r="VTH52" s="64"/>
      <c r="VTI52" s="63"/>
      <c r="VTJ52" s="63"/>
      <c r="VTK52" s="63"/>
      <c r="VTL52" s="63"/>
      <c r="VTM52" s="63"/>
      <c r="VTN52" s="63"/>
      <c r="VTO52" s="63"/>
      <c r="VTP52" s="64"/>
      <c r="VTQ52" s="63"/>
      <c r="VTR52" s="63"/>
      <c r="VTS52" s="63"/>
      <c r="VTT52" s="63"/>
      <c r="VTU52" s="63"/>
      <c r="VTV52" s="63"/>
      <c r="VTW52" s="63"/>
      <c r="VTX52" s="64"/>
      <c r="VTY52" s="63"/>
      <c r="VTZ52" s="63"/>
      <c r="VUA52" s="63"/>
      <c r="VUB52" s="63"/>
      <c r="VUC52" s="63"/>
      <c r="VUD52" s="63"/>
      <c r="VUE52" s="63"/>
      <c r="VUF52" s="64"/>
      <c r="VUG52" s="63"/>
      <c r="VUH52" s="63"/>
      <c r="VUI52" s="63"/>
      <c r="VUJ52" s="63"/>
      <c r="VUK52" s="63"/>
      <c r="VUL52" s="63"/>
      <c r="VUM52" s="63"/>
      <c r="VUN52" s="64"/>
      <c r="VUO52" s="63"/>
      <c r="VUP52" s="63"/>
      <c r="VUQ52" s="63"/>
      <c r="VUR52" s="63"/>
      <c r="VUS52" s="63"/>
      <c r="VUT52" s="63"/>
      <c r="VUU52" s="63"/>
      <c r="VUV52" s="64"/>
      <c r="VUW52" s="63"/>
      <c r="VUX52" s="63"/>
      <c r="VUY52" s="63"/>
      <c r="VUZ52" s="63"/>
      <c r="VVA52" s="63"/>
      <c r="VVB52" s="63"/>
      <c r="VVC52" s="63"/>
      <c r="VVD52" s="64"/>
      <c r="VVE52" s="63"/>
      <c r="VVF52" s="63"/>
      <c r="VVG52" s="63"/>
      <c r="VVH52" s="63"/>
      <c r="VVI52" s="63"/>
      <c r="VVJ52" s="63"/>
      <c r="VVK52" s="63"/>
      <c r="VVL52" s="64"/>
      <c r="VVM52" s="63"/>
      <c r="VVN52" s="63"/>
      <c r="VVO52" s="63"/>
      <c r="VVP52" s="63"/>
      <c r="VVQ52" s="63"/>
      <c r="VVR52" s="63"/>
      <c r="VVS52" s="63"/>
      <c r="VVT52" s="64"/>
      <c r="VVU52" s="63"/>
      <c r="VVV52" s="63"/>
      <c r="VVW52" s="63"/>
      <c r="VVX52" s="63"/>
      <c r="VVY52" s="63"/>
      <c r="VVZ52" s="63"/>
      <c r="VWA52" s="63"/>
      <c r="VWB52" s="64"/>
      <c r="VWC52" s="63"/>
      <c r="VWD52" s="63"/>
      <c r="VWE52" s="63"/>
      <c r="VWF52" s="63"/>
      <c r="VWG52" s="63"/>
      <c r="VWH52" s="63"/>
      <c r="VWI52" s="63"/>
      <c r="VWJ52" s="64"/>
      <c r="VWK52" s="63"/>
      <c r="VWL52" s="63"/>
      <c r="VWM52" s="63"/>
      <c r="VWN52" s="63"/>
      <c r="VWO52" s="63"/>
      <c r="VWP52" s="63"/>
      <c r="VWQ52" s="63"/>
      <c r="VWR52" s="64"/>
      <c r="VWS52" s="63"/>
      <c r="VWT52" s="63"/>
      <c r="VWU52" s="63"/>
      <c r="VWV52" s="63"/>
      <c r="VWW52" s="63"/>
      <c r="VWX52" s="63"/>
      <c r="VWY52" s="63"/>
      <c r="VWZ52" s="64"/>
      <c r="VXA52" s="63"/>
      <c r="VXB52" s="63"/>
      <c r="VXC52" s="63"/>
      <c r="VXD52" s="63"/>
      <c r="VXE52" s="63"/>
      <c r="VXF52" s="63"/>
      <c r="VXG52" s="63"/>
      <c r="VXH52" s="64"/>
      <c r="VXI52" s="63"/>
      <c r="VXJ52" s="63"/>
      <c r="VXK52" s="63"/>
      <c r="VXL52" s="63"/>
      <c r="VXM52" s="63"/>
      <c r="VXN52" s="63"/>
      <c r="VXO52" s="63"/>
      <c r="VXP52" s="64"/>
      <c r="VXQ52" s="63"/>
      <c r="VXR52" s="63"/>
      <c r="VXS52" s="63"/>
      <c r="VXT52" s="63"/>
      <c r="VXU52" s="63"/>
      <c r="VXV52" s="63"/>
      <c r="VXW52" s="63"/>
      <c r="VXX52" s="64"/>
      <c r="VXY52" s="63"/>
      <c r="VXZ52" s="63"/>
      <c r="VYA52" s="63"/>
      <c r="VYB52" s="63"/>
      <c r="VYC52" s="63"/>
      <c r="VYD52" s="63"/>
      <c r="VYE52" s="63"/>
      <c r="VYF52" s="64"/>
      <c r="VYG52" s="63"/>
      <c r="VYH52" s="63"/>
      <c r="VYI52" s="63"/>
      <c r="VYJ52" s="63"/>
      <c r="VYK52" s="63"/>
      <c r="VYL52" s="63"/>
      <c r="VYM52" s="63"/>
      <c r="VYN52" s="64"/>
      <c r="VYO52" s="63"/>
      <c r="VYP52" s="63"/>
      <c r="VYQ52" s="63"/>
      <c r="VYR52" s="63"/>
      <c r="VYS52" s="63"/>
      <c r="VYT52" s="63"/>
      <c r="VYU52" s="63"/>
      <c r="VYV52" s="64"/>
      <c r="VYW52" s="63"/>
      <c r="VYX52" s="63"/>
      <c r="VYY52" s="63"/>
      <c r="VYZ52" s="63"/>
      <c r="VZA52" s="63"/>
      <c r="VZB52" s="63"/>
      <c r="VZC52" s="63"/>
      <c r="VZD52" s="64"/>
      <c r="VZE52" s="63"/>
      <c r="VZF52" s="63"/>
      <c r="VZG52" s="63"/>
      <c r="VZH52" s="63"/>
      <c r="VZI52" s="63"/>
      <c r="VZJ52" s="63"/>
      <c r="VZK52" s="63"/>
      <c r="VZL52" s="64"/>
      <c r="VZM52" s="63"/>
      <c r="VZN52" s="63"/>
      <c r="VZO52" s="63"/>
      <c r="VZP52" s="63"/>
      <c r="VZQ52" s="63"/>
      <c r="VZR52" s="63"/>
      <c r="VZS52" s="63"/>
      <c r="VZT52" s="64"/>
      <c r="VZU52" s="63"/>
      <c r="VZV52" s="63"/>
      <c r="VZW52" s="63"/>
      <c r="VZX52" s="63"/>
      <c r="VZY52" s="63"/>
      <c r="VZZ52" s="63"/>
      <c r="WAA52" s="63"/>
      <c r="WAB52" s="64"/>
      <c r="WAC52" s="63"/>
      <c r="WAD52" s="63"/>
      <c r="WAE52" s="63"/>
      <c r="WAF52" s="63"/>
      <c r="WAG52" s="63"/>
      <c r="WAH52" s="63"/>
      <c r="WAI52" s="63"/>
      <c r="WAJ52" s="64"/>
      <c r="WAK52" s="63"/>
      <c r="WAL52" s="63"/>
      <c r="WAM52" s="63"/>
      <c r="WAN52" s="63"/>
      <c r="WAO52" s="63"/>
      <c r="WAP52" s="63"/>
      <c r="WAQ52" s="63"/>
      <c r="WAR52" s="64"/>
      <c r="WAS52" s="63"/>
      <c r="WAT52" s="63"/>
      <c r="WAU52" s="63"/>
      <c r="WAV52" s="63"/>
      <c r="WAW52" s="63"/>
      <c r="WAX52" s="63"/>
      <c r="WAY52" s="63"/>
      <c r="WAZ52" s="64"/>
      <c r="WBA52" s="63"/>
      <c r="WBB52" s="63"/>
      <c r="WBC52" s="63"/>
      <c r="WBD52" s="63"/>
      <c r="WBE52" s="63"/>
      <c r="WBF52" s="63"/>
      <c r="WBG52" s="63"/>
      <c r="WBH52" s="64"/>
      <c r="WBI52" s="63"/>
      <c r="WBJ52" s="63"/>
      <c r="WBK52" s="63"/>
      <c r="WBL52" s="63"/>
      <c r="WBM52" s="63"/>
      <c r="WBN52" s="63"/>
      <c r="WBO52" s="63"/>
      <c r="WBP52" s="64"/>
      <c r="WBQ52" s="63"/>
      <c r="WBR52" s="63"/>
      <c r="WBS52" s="63"/>
      <c r="WBT52" s="63"/>
      <c r="WBU52" s="63"/>
      <c r="WBV52" s="63"/>
      <c r="WBW52" s="63"/>
      <c r="WBX52" s="64"/>
      <c r="WBY52" s="63"/>
      <c r="WBZ52" s="63"/>
      <c r="WCA52" s="63"/>
      <c r="WCB52" s="63"/>
      <c r="WCC52" s="63"/>
      <c r="WCD52" s="63"/>
      <c r="WCE52" s="63"/>
      <c r="WCF52" s="64"/>
      <c r="WCG52" s="63"/>
      <c r="WCH52" s="63"/>
      <c r="WCI52" s="63"/>
      <c r="WCJ52" s="63"/>
      <c r="WCK52" s="63"/>
      <c r="WCL52" s="63"/>
      <c r="WCM52" s="63"/>
      <c r="WCN52" s="64"/>
      <c r="WCO52" s="63"/>
      <c r="WCP52" s="63"/>
      <c r="WCQ52" s="63"/>
      <c r="WCR52" s="63"/>
      <c r="WCS52" s="63"/>
      <c r="WCT52" s="63"/>
      <c r="WCU52" s="63"/>
      <c r="WCV52" s="64"/>
      <c r="WCW52" s="63"/>
      <c r="WCX52" s="63"/>
      <c r="WCY52" s="63"/>
      <c r="WCZ52" s="63"/>
      <c r="WDA52" s="63"/>
      <c r="WDB52" s="63"/>
      <c r="WDC52" s="63"/>
      <c r="WDD52" s="64"/>
      <c r="WDE52" s="63"/>
      <c r="WDF52" s="63"/>
      <c r="WDG52" s="63"/>
      <c r="WDH52" s="63"/>
      <c r="WDI52" s="63"/>
      <c r="WDJ52" s="63"/>
      <c r="WDK52" s="63"/>
      <c r="WDL52" s="64"/>
      <c r="WDM52" s="63"/>
      <c r="WDN52" s="63"/>
      <c r="WDO52" s="63"/>
      <c r="WDP52" s="63"/>
      <c r="WDQ52" s="63"/>
      <c r="WDR52" s="63"/>
      <c r="WDS52" s="63"/>
      <c r="WDT52" s="64"/>
      <c r="WDU52" s="63"/>
      <c r="WDV52" s="63"/>
      <c r="WDW52" s="63"/>
      <c r="WDX52" s="63"/>
      <c r="WDY52" s="63"/>
      <c r="WDZ52" s="63"/>
      <c r="WEA52" s="63"/>
      <c r="WEB52" s="64"/>
      <c r="WEC52" s="63"/>
      <c r="WED52" s="63"/>
      <c r="WEE52" s="63"/>
      <c r="WEF52" s="63"/>
      <c r="WEG52" s="63"/>
      <c r="WEH52" s="63"/>
      <c r="WEI52" s="63"/>
      <c r="WEJ52" s="64"/>
      <c r="WEK52" s="63"/>
      <c r="WEL52" s="63"/>
      <c r="WEM52" s="63"/>
      <c r="WEN52" s="63"/>
      <c r="WEO52" s="63"/>
      <c r="WEP52" s="63"/>
      <c r="WEQ52" s="63"/>
      <c r="WER52" s="64"/>
      <c r="WES52" s="63"/>
      <c r="WET52" s="63"/>
      <c r="WEU52" s="63"/>
      <c r="WEV52" s="63"/>
      <c r="WEW52" s="63"/>
      <c r="WEX52" s="63"/>
      <c r="WEY52" s="63"/>
      <c r="WEZ52" s="64"/>
      <c r="WFA52" s="63"/>
      <c r="WFB52" s="63"/>
      <c r="WFC52" s="63"/>
      <c r="WFD52" s="63"/>
      <c r="WFE52" s="63"/>
      <c r="WFF52" s="63"/>
      <c r="WFG52" s="63"/>
      <c r="WFH52" s="64"/>
      <c r="WFI52" s="63"/>
      <c r="WFJ52" s="63"/>
      <c r="WFK52" s="63"/>
      <c r="WFL52" s="63"/>
      <c r="WFM52" s="63"/>
      <c r="WFN52" s="63"/>
      <c r="WFO52" s="63"/>
      <c r="WFP52" s="64"/>
      <c r="WFQ52" s="63"/>
      <c r="WFR52" s="63"/>
      <c r="WFS52" s="63"/>
      <c r="WFT52" s="63"/>
      <c r="WFU52" s="63"/>
      <c r="WFV52" s="63"/>
      <c r="WFW52" s="63"/>
      <c r="WFX52" s="64"/>
      <c r="WFY52" s="63"/>
      <c r="WFZ52" s="63"/>
      <c r="WGA52" s="63"/>
      <c r="WGB52" s="63"/>
      <c r="WGC52" s="63"/>
      <c r="WGD52" s="63"/>
      <c r="WGE52" s="63"/>
      <c r="WGF52" s="64"/>
      <c r="WGG52" s="63"/>
      <c r="WGH52" s="63"/>
      <c r="WGI52" s="63"/>
      <c r="WGJ52" s="63"/>
      <c r="WGK52" s="63"/>
      <c r="WGL52" s="63"/>
      <c r="WGM52" s="63"/>
      <c r="WGN52" s="64"/>
      <c r="WGO52" s="63"/>
      <c r="WGP52" s="63"/>
      <c r="WGQ52" s="63"/>
      <c r="WGR52" s="63"/>
      <c r="WGS52" s="63"/>
      <c r="WGT52" s="63"/>
      <c r="WGU52" s="63"/>
      <c r="WGV52" s="64"/>
      <c r="WGW52" s="63"/>
      <c r="WGX52" s="63"/>
      <c r="WGY52" s="63"/>
      <c r="WGZ52" s="63"/>
      <c r="WHA52" s="63"/>
      <c r="WHB52" s="63"/>
      <c r="WHC52" s="63"/>
      <c r="WHD52" s="64"/>
      <c r="WHE52" s="63"/>
      <c r="WHF52" s="63"/>
      <c r="WHG52" s="63"/>
      <c r="WHH52" s="63"/>
      <c r="WHI52" s="63"/>
      <c r="WHJ52" s="63"/>
      <c r="WHK52" s="63"/>
      <c r="WHL52" s="64"/>
      <c r="WHM52" s="63"/>
      <c r="WHN52" s="63"/>
      <c r="WHO52" s="63"/>
      <c r="WHP52" s="63"/>
      <c r="WHQ52" s="63"/>
      <c r="WHR52" s="63"/>
      <c r="WHS52" s="63"/>
      <c r="WHT52" s="64"/>
      <c r="WHU52" s="63"/>
      <c r="WHV52" s="63"/>
      <c r="WHW52" s="63"/>
      <c r="WHX52" s="63"/>
      <c r="WHY52" s="63"/>
      <c r="WHZ52" s="63"/>
      <c r="WIA52" s="63"/>
      <c r="WIB52" s="64"/>
      <c r="WIC52" s="63"/>
      <c r="WID52" s="63"/>
      <c r="WIE52" s="63"/>
      <c r="WIF52" s="63"/>
      <c r="WIG52" s="63"/>
      <c r="WIH52" s="63"/>
      <c r="WII52" s="63"/>
      <c r="WIJ52" s="64"/>
      <c r="WIK52" s="63"/>
      <c r="WIL52" s="63"/>
      <c r="WIM52" s="63"/>
      <c r="WIN52" s="63"/>
      <c r="WIO52" s="63"/>
      <c r="WIP52" s="63"/>
      <c r="WIQ52" s="63"/>
      <c r="WIR52" s="64"/>
      <c r="WIS52" s="63"/>
      <c r="WIT52" s="63"/>
      <c r="WIU52" s="63"/>
      <c r="WIV52" s="63"/>
      <c r="WIW52" s="63"/>
      <c r="WIX52" s="63"/>
      <c r="WIY52" s="63"/>
      <c r="WIZ52" s="64"/>
      <c r="WJA52" s="63"/>
      <c r="WJB52" s="63"/>
      <c r="WJC52" s="63"/>
      <c r="WJD52" s="63"/>
      <c r="WJE52" s="63"/>
      <c r="WJF52" s="63"/>
      <c r="WJG52" s="63"/>
      <c r="WJH52" s="64"/>
      <c r="WJI52" s="63"/>
      <c r="WJJ52" s="63"/>
      <c r="WJK52" s="63"/>
      <c r="WJL52" s="63"/>
      <c r="WJM52" s="63"/>
      <c r="WJN52" s="63"/>
      <c r="WJO52" s="63"/>
      <c r="WJP52" s="64"/>
      <c r="WJQ52" s="63"/>
      <c r="WJR52" s="63"/>
      <c r="WJS52" s="63"/>
      <c r="WJT52" s="63"/>
      <c r="WJU52" s="63"/>
      <c r="WJV52" s="63"/>
      <c r="WJW52" s="63"/>
      <c r="WJX52" s="64"/>
      <c r="WJY52" s="63"/>
      <c r="WJZ52" s="63"/>
      <c r="WKA52" s="63"/>
      <c r="WKB52" s="63"/>
      <c r="WKC52" s="63"/>
      <c r="WKD52" s="63"/>
      <c r="WKE52" s="63"/>
      <c r="WKF52" s="64"/>
      <c r="WKG52" s="63"/>
      <c r="WKH52" s="63"/>
      <c r="WKI52" s="63"/>
      <c r="WKJ52" s="63"/>
      <c r="WKK52" s="63"/>
      <c r="WKL52" s="63"/>
      <c r="WKM52" s="63"/>
      <c r="WKN52" s="64"/>
      <c r="WKO52" s="63"/>
      <c r="WKP52" s="63"/>
      <c r="WKQ52" s="63"/>
      <c r="WKR52" s="63"/>
      <c r="WKS52" s="63"/>
      <c r="WKT52" s="63"/>
      <c r="WKU52" s="63"/>
      <c r="WKV52" s="64"/>
      <c r="WKW52" s="63"/>
      <c r="WKX52" s="63"/>
      <c r="WKY52" s="63"/>
      <c r="WKZ52" s="63"/>
      <c r="WLA52" s="63"/>
      <c r="WLB52" s="63"/>
      <c r="WLC52" s="63"/>
      <c r="WLD52" s="64"/>
      <c r="WLE52" s="63"/>
      <c r="WLF52" s="63"/>
      <c r="WLG52" s="63"/>
      <c r="WLH52" s="63"/>
      <c r="WLI52" s="63"/>
      <c r="WLJ52" s="63"/>
      <c r="WLK52" s="63"/>
      <c r="WLL52" s="64"/>
      <c r="WLM52" s="63"/>
      <c r="WLN52" s="63"/>
      <c r="WLO52" s="63"/>
      <c r="WLP52" s="63"/>
      <c r="WLQ52" s="63"/>
      <c r="WLR52" s="63"/>
      <c r="WLS52" s="63"/>
      <c r="WLT52" s="64"/>
      <c r="WLU52" s="63"/>
      <c r="WLV52" s="63"/>
      <c r="WLW52" s="63"/>
      <c r="WLX52" s="63"/>
      <c r="WLY52" s="63"/>
      <c r="WLZ52" s="63"/>
      <c r="WMA52" s="63"/>
      <c r="WMB52" s="64"/>
      <c r="WMC52" s="63"/>
      <c r="WMD52" s="63"/>
      <c r="WME52" s="63"/>
      <c r="WMF52" s="63"/>
      <c r="WMG52" s="63"/>
      <c r="WMH52" s="63"/>
      <c r="WMI52" s="63"/>
      <c r="WMJ52" s="64"/>
      <c r="WMK52" s="63"/>
      <c r="WML52" s="63"/>
      <c r="WMM52" s="63"/>
      <c r="WMN52" s="63"/>
      <c r="WMO52" s="63"/>
      <c r="WMP52" s="63"/>
      <c r="WMQ52" s="63"/>
      <c r="WMR52" s="64"/>
      <c r="WMS52" s="63"/>
      <c r="WMT52" s="63"/>
      <c r="WMU52" s="63"/>
      <c r="WMV52" s="63"/>
      <c r="WMW52" s="63"/>
      <c r="WMX52" s="63"/>
      <c r="WMY52" s="63"/>
      <c r="WMZ52" s="64"/>
      <c r="WNA52" s="63"/>
      <c r="WNB52" s="63"/>
      <c r="WNC52" s="63"/>
      <c r="WND52" s="63"/>
      <c r="WNE52" s="63"/>
      <c r="WNF52" s="63"/>
      <c r="WNG52" s="63"/>
      <c r="WNH52" s="64"/>
      <c r="WNI52" s="63"/>
      <c r="WNJ52" s="63"/>
      <c r="WNK52" s="63"/>
      <c r="WNL52" s="63"/>
      <c r="WNM52" s="63"/>
      <c r="WNN52" s="63"/>
      <c r="WNO52" s="63"/>
      <c r="WNP52" s="64"/>
      <c r="WNQ52" s="63"/>
      <c r="WNR52" s="63"/>
      <c r="WNS52" s="63"/>
      <c r="WNT52" s="63"/>
      <c r="WNU52" s="63"/>
      <c r="WNV52" s="63"/>
      <c r="WNW52" s="63"/>
      <c r="WNX52" s="64"/>
      <c r="WNY52" s="63"/>
      <c r="WNZ52" s="63"/>
      <c r="WOA52" s="63"/>
      <c r="WOB52" s="63"/>
      <c r="WOC52" s="63"/>
      <c r="WOD52" s="63"/>
      <c r="WOE52" s="63"/>
      <c r="WOF52" s="64"/>
      <c r="WOG52" s="63"/>
      <c r="WOH52" s="63"/>
      <c r="WOI52" s="63"/>
      <c r="WOJ52" s="63"/>
      <c r="WOK52" s="63"/>
      <c r="WOL52" s="63"/>
      <c r="WOM52" s="63"/>
      <c r="WON52" s="64"/>
      <c r="WOO52" s="63"/>
      <c r="WOP52" s="63"/>
      <c r="WOQ52" s="63"/>
      <c r="WOR52" s="63"/>
      <c r="WOS52" s="63"/>
      <c r="WOT52" s="63"/>
      <c r="WOU52" s="63"/>
      <c r="WOV52" s="64"/>
      <c r="WOW52" s="63"/>
      <c r="WOX52" s="63"/>
      <c r="WOY52" s="63"/>
      <c r="WOZ52" s="63"/>
      <c r="WPA52" s="63"/>
      <c r="WPB52" s="63"/>
      <c r="WPC52" s="63"/>
      <c r="WPD52" s="64"/>
      <c r="WPE52" s="63"/>
      <c r="WPF52" s="63"/>
      <c r="WPG52" s="63"/>
      <c r="WPH52" s="63"/>
      <c r="WPI52" s="63"/>
      <c r="WPJ52" s="63"/>
      <c r="WPK52" s="63"/>
      <c r="WPL52" s="64"/>
      <c r="WPM52" s="63"/>
      <c r="WPN52" s="63"/>
      <c r="WPO52" s="63"/>
      <c r="WPP52" s="63"/>
      <c r="WPQ52" s="63"/>
      <c r="WPR52" s="63"/>
      <c r="WPS52" s="63"/>
      <c r="WPT52" s="64"/>
      <c r="WPU52" s="63"/>
      <c r="WPV52" s="63"/>
      <c r="WPW52" s="63"/>
      <c r="WPX52" s="63"/>
      <c r="WPY52" s="63"/>
      <c r="WPZ52" s="63"/>
      <c r="WQA52" s="63"/>
      <c r="WQB52" s="64"/>
      <c r="WQC52" s="63"/>
      <c r="WQD52" s="63"/>
      <c r="WQE52" s="63"/>
      <c r="WQF52" s="63"/>
      <c r="WQG52" s="63"/>
      <c r="WQH52" s="63"/>
      <c r="WQI52" s="63"/>
      <c r="WQJ52" s="64"/>
      <c r="WQK52" s="63"/>
      <c r="WQL52" s="63"/>
      <c r="WQM52" s="63"/>
      <c r="WQN52" s="63"/>
      <c r="WQO52" s="63"/>
      <c r="WQP52" s="63"/>
      <c r="WQQ52" s="63"/>
      <c r="WQR52" s="64"/>
      <c r="WQS52" s="63"/>
      <c r="WQT52" s="63"/>
      <c r="WQU52" s="63"/>
      <c r="WQV52" s="63"/>
      <c r="WQW52" s="63"/>
      <c r="WQX52" s="63"/>
      <c r="WQY52" s="63"/>
      <c r="WQZ52" s="64"/>
      <c r="WRA52" s="63"/>
      <c r="WRB52" s="63"/>
      <c r="WRC52" s="63"/>
      <c r="WRD52" s="63"/>
      <c r="WRE52" s="63"/>
      <c r="WRF52" s="63"/>
      <c r="WRG52" s="63"/>
      <c r="WRH52" s="64"/>
      <c r="WRI52" s="63"/>
      <c r="WRJ52" s="63"/>
      <c r="WRK52" s="63"/>
      <c r="WRL52" s="63"/>
      <c r="WRM52" s="63"/>
      <c r="WRN52" s="63"/>
      <c r="WRO52" s="63"/>
      <c r="WRP52" s="64"/>
      <c r="WRQ52" s="63"/>
      <c r="WRR52" s="63"/>
      <c r="WRS52" s="63"/>
      <c r="WRT52" s="63"/>
      <c r="WRU52" s="63"/>
      <c r="WRV52" s="63"/>
      <c r="WRW52" s="63"/>
      <c r="WRX52" s="64"/>
      <c r="WRY52" s="63"/>
      <c r="WRZ52" s="63"/>
      <c r="WSA52" s="63"/>
      <c r="WSB52" s="63"/>
      <c r="WSC52" s="63"/>
      <c r="WSD52" s="63"/>
      <c r="WSE52" s="63"/>
      <c r="WSF52" s="64"/>
      <c r="WSG52" s="63"/>
      <c r="WSH52" s="63"/>
      <c r="WSI52" s="63"/>
      <c r="WSJ52" s="63"/>
      <c r="WSK52" s="63"/>
      <c r="WSL52" s="63"/>
      <c r="WSM52" s="63"/>
      <c r="WSN52" s="64"/>
      <c r="WSO52" s="63"/>
      <c r="WSP52" s="63"/>
      <c r="WSQ52" s="63"/>
      <c r="WSR52" s="63"/>
      <c r="WSS52" s="63"/>
      <c r="WST52" s="63"/>
      <c r="WSU52" s="63"/>
      <c r="WSV52" s="64"/>
      <c r="WSW52" s="63"/>
      <c r="WSX52" s="63"/>
      <c r="WSY52" s="63"/>
      <c r="WSZ52" s="63"/>
      <c r="WTA52" s="63"/>
      <c r="WTB52" s="63"/>
      <c r="WTC52" s="63"/>
      <c r="WTD52" s="64"/>
      <c r="WTE52" s="63"/>
      <c r="WTF52" s="63"/>
      <c r="WTG52" s="63"/>
      <c r="WTH52" s="63"/>
      <c r="WTI52" s="63"/>
      <c r="WTJ52" s="63"/>
      <c r="WTK52" s="63"/>
      <c r="WTL52" s="64"/>
      <c r="WTM52" s="63"/>
      <c r="WTN52" s="63"/>
      <c r="WTO52" s="63"/>
      <c r="WTP52" s="63"/>
      <c r="WTQ52" s="63"/>
      <c r="WTR52" s="63"/>
      <c r="WTS52" s="63"/>
      <c r="WTT52" s="64"/>
      <c r="WTU52" s="63"/>
      <c r="WTV52" s="63"/>
      <c r="WTW52" s="63"/>
      <c r="WTX52" s="63"/>
      <c r="WTY52" s="63"/>
      <c r="WTZ52" s="63"/>
      <c r="WUA52" s="63"/>
      <c r="WUB52" s="64"/>
      <c r="WUC52" s="63"/>
      <c r="WUD52" s="63"/>
      <c r="WUE52" s="63"/>
      <c r="WUF52" s="63"/>
      <c r="WUG52" s="63"/>
      <c r="WUH52" s="63"/>
      <c r="WUI52" s="63"/>
      <c r="WUJ52" s="64"/>
      <c r="WUK52" s="63"/>
      <c r="WUL52" s="63"/>
      <c r="WUM52" s="63"/>
      <c r="WUN52" s="63"/>
      <c r="WUO52" s="63"/>
      <c r="WUP52" s="63"/>
      <c r="WUQ52" s="63"/>
      <c r="WUR52" s="64"/>
      <c r="WUS52" s="63"/>
      <c r="WUT52" s="63"/>
      <c r="WUU52" s="63"/>
      <c r="WUV52" s="63"/>
      <c r="WUW52" s="63"/>
      <c r="WUX52" s="63"/>
      <c r="WUY52" s="63"/>
      <c r="WUZ52" s="64"/>
      <c r="WVA52" s="63"/>
      <c r="WVB52" s="63"/>
      <c r="WVC52" s="63"/>
      <c r="WVD52" s="63"/>
      <c r="WVE52" s="63"/>
      <c r="WVF52" s="63"/>
      <c r="WVG52" s="63"/>
      <c r="WVH52" s="64"/>
      <c r="WVI52" s="63"/>
      <c r="WVJ52" s="63"/>
      <c r="WVK52" s="63"/>
      <c r="WVL52" s="63"/>
      <c r="WVM52" s="63"/>
      <c r="WVN52" s="63"/>
      <c r="WVO52" s="63"/>
      <c r="WVP52" s="64"/>
      <c r="WVQ52" s="63"/>
      <c r="WVR52" s="63"/>
      <c r="WVS52" s="63"/>
      <c r="WVT52" s="63"/>
      <c r="WVU52" s="63"/>
      <c r="WVV52" s="63"/>
      <c r="WVW52" s="63"/>
      <c r="WVX52" s="64"/>
      <c r="WVY52" s="63"/>
      <c r="WVZ52" s="63"/>
      <c r="WWA52" s="63"/>
      <c r="WWB52" s="63"/>
      <c r="WWC52" s="63"/>
      <c r="WWD52" s="63"/>
      <c r="WWE52" s="63"/>
      <c r="WWF52" s="64"/>
      <c r="WWG52" s="63"/>
      <c r="WWH52" s="63"/>
      <c r="WWI52" s="63"/>
      <c r="WWJ52" s="63"/>
      <c r="WWK52" s="63"/>
      <c r="WWL52" s="63"/>
      <c r="WWM52" s="63"/>
      <c r="WWN52" s="64"/>
      <c r="WWO52" s="63"/>
      <c r="WWP52" s="63"/>
      <c r="WWQ52" s="63"/>
      <c r="WWR52" s="63"/>
      <c r="WWS52" s="63"/>
      <c r="WWT52" s="63"/>
      <c r="WWU52" s="63"/>
      <c r="WWV52" s="64"/>
      <c r="WWW52" s="63"/>
      <c r="WWX52" s="63"/>
      <c r="WWY52" s="63"/>
      <c r="WWZ52" s="63"/>
      <c r="WXA52" s="63"/>
      <c r="WXB52" s="63"/>
      <c r="WXC52" s="63"/>
      <c r="WXD52" s="64"/>
      <c r="WXE52" s="63"/>
      <c r="WXF52" s="63"/>
      <c r="WXG52" s="63"/>
      <c r="WXH52" s="63"/>
      <c r="WXI52" s="63"/>
      <c r="WXJ52" s="63"/>
      <c r="WXK52" s="63"/>
      <c r="WXL52" s="64"/>
      <c r="WXM52" s="63"/>
      <c r="WXN52" s="63"/>
      <c r="WXO52" s="63"/>
      <c r="WXP52" s="63"/>
      <c r="WXQ52" s="63"/>
      <c r="WXR52" s="63"/>
      <c r="WXS52" s="63"/>
      <c r="WXT52" s="64"/>
      <c r="WXU52" s="63"/>
      <c r="WXV52" s="63"/>
      <c r="WXW52" s="63"/>
      <c r="WXX52" s="63"/>
      <c r="WXY52" s="63"/>
      <c r="WXZ52" s="63"/>
      <c r="WYA52" s="63"/>
      <c r="WYB52" s="64"/>
      <c r="WYC52" s="63"/>
      <c r="WYD52" s="63"/>
      <c r="WYE52" s="63"/>
      <c r="WYF52" s="63"/>
      <c r="WYG52" s="63"/>
      <c r="WYH52" s="63"/>
      <c r="WYI52" s="63"/>
      <c r="WYJ52" s="64"/>
      <c r="WYK52" s="63"/>
      <c r="WYL52" s="63"/>
      <c r="WYM52" s="63"/>
      <c r="WYN52" s="63"/>
      <c r="WYO52" s="63"/>
      <c r="WYP52" s="63"/>
      <c r="WYQ52" s="63"/>
      <c r="WYR52" s="64"/>
      <c r="WYS52" s="63"/>
      <c r="WYT52" s="63"/>
      <c r="WYU52" s="63"/>
      <c r="WYV52" s="63"/>
      <c r="WYW52" s="63"/>
      <c r="WYX52" s="63"/>
      <c r="WYY52" s="63"/>
      <c r="WYZ52" s="64"/>
      <c r="WZA52" s="63"/>
      <c r="WZB52" s="63"/>
      <c r="WZC52" s="63"/>
      <c r="WZD52" s="63"/>
      <c r="WZE52" s="63"/>
      <c r="WZF52" s="63"/>
      <c r="WZG52" s="63"/>
      <c r="WZH52" s="64"/>
      <c r="WZI52" s="63"/>
      <c r="WZJ52" s="63"/>
      <c r="WZK52" s="63"/>
      <c r="WZL52" s="63"/>
      <c r="WZM52" s="63"/>
      <c r="WZN52" s="63"/>
      <c r="WZO52" s="63"/>
      <c r="WZP52" s="64"/>
      <c r="WZQ52" s="63"/>
      <c r="WZR52" s="63"/>
      <c r="WZS52" s="63"/>
      <c r="WZT52" s="63"/>
      <c r="WZU52" s="63"/>
      <c r="WZV52" s="63"/>
      <c r="WZW52" s="63"/>
      <c r="WZX52" s="64"/>
      <c r="WZY52" s="63"/>
      <c r="WZZ52" s="63"/>
      <c r="XAA52" s="63"/>
      <c r="XAB52" s="63"/>
      <c r="XAC52" s="63"/>
      <c r="XAD52" s="63"/>
      <c r="XAE52" s="63"/>
      <c r="XAF52" s="64"/>
      <c r="XAG52" s="63"/>
      <c r="XAH52" s="63"/>
      <c r="XAI52" s="63"/>
      <c r="XAJ52" s="63"/>
      <c r="XAK52" s="63"/>
      <c r="XAL52" s="63"/>
      <c r="XAM52" s="63"/>
      <c r="XAN52" s="64"/>
      <c r="XAO52" s="63"/>
      <c r="XAP52" s="63"/>
      <c r="XAQ52" s="63"/>
      <c r="XAR52" s="63"/>
      <c r="XAS52" s="63"/>
      <c r="XAT52" s="63"/>
      <c r="XAU52" s="63"/>
      <c r="XAV52" s="64"/>
      <c r="XAW52" s="63"/>
      <c r="XAX52" s="63"/>
      <c r="XAY52" s="63"/>
      <c r="XAZ52" s="63"/>
      <c r="XBA52" s="63"/>
      <c r="XBB52" s="63"/>
      <c r="XBC52" s="63"/>
      <c r="XBD52" s="64"/>
      <c r="XBE52" s="63"/>
      <c r="XBF52" s="63"/>
      <c r="XBG52" s="63"/>
      <c r="XBH52" s="63"/>
      <c r="XBI52" s="63"/>
      <c r="XBJ52" s="63"/>
      <c r="XBK52" s="63"/>
      <c r="XBL52" s="64"/>
      <c r="XBM52" s="63"/>
      <c r="XBN52" s="63"/>
      <c r="XBO52" s="63"/>
      <c r="XBP52" s="63"/>
      <c r="XBQ52" s="63"/>
      <c r="XBR52" s="63"/>
      <c r="XBS52" s="63"/>
      <c r="XBT52" s="64"/>
      <c r="XBU52" s="63"/>
      <c r="XBV52" s="63"/>
      <c r="XBW52" s="63"/>
      <c r="XBX52" s="63"/>
      <c r="XBY52" s="63"/>
      <c r="XBZ52" s="63"/>
      <c r="XCA52" s="63"/>
      <c r="XCB52" s="64"/>
      <c r="XCC52" s="63"/>
      <c r="XCD52" s="63"/>
      <c r="XCE52" s="63"/>
      <c r="XCF52" s="63"/>
      <c r="XCG52" s="63"/>
      <c r="XCH52" s="63"/>
      <c r="XCI52" s="63"/>
      <c r="XCJ52" s="64"/>
      <c r="XCK52" s="63"/>
      <c r="XCL52" s="63"/>
      <c r="XCM52" s="63"/>
      <c r="XCN52" s="63"/>
      <c r="XCO52" s="63"/>
      <c r="XCP52" s="63"/>
      <c r="XCQ52" s="63"/>
      <c r="XCR52" s="64"/>
      <c r="XCS52" s="63"/>
      <c r="XCT52" s="63"/>
      <c r="XCU52" s="63"/>
      <c r="XCV52" s="63"/>
      <c r="XCW52" s="63"/>
      <c r="XCX52" s="63"/>
      <c r="XCY52" s="63"/>
      <c r="XCZ52" s="64"/>
      <c r="XDA52" s="63"/>
      <c r="XDB52" s="63"/>
      <c r="XDC52" s="63"/>
      <c r="XDD52" s="63"/>
      <c r="XDE52" s="63"/>
      <c r="XDF52" s="63"/>
      <c r="XDG52" s="63"/>
      <c r="XDH52" s="64"/>
      <c r="XDI52" s="63"/>
      <c r="XDJ52" s="63"/>
      <c r="XDK52" s="63"/>
      <c r="XDL52" s="63"/>
      <c r="XDM52" s="63"/>
      <c r="XDN52" s="63"/>
      <c r="XDO52" s="63"/>
      <c r="XDP52" s="64"/>
      <c r="XDQ52" s="63"/>
      <c r="XDR52" s="63"/>
      <c r="XDS52" s="63"/>
      <c r="XDT52" s="63"/>
      <c r="XDU52" s="63"/>
      <c r="XDV52" s="63"/>
      <c r="XDW52" s="63"/>
      <c r="XDX52" s="64"/>
      <c r="XDY52" s="63"/>
      <c r="XDZ52" s="63"/>
      <c r="XEA52" s="63"/>
      <c r="XEB52" s="63"/>
      <c r="XEC52" s="63"/>
      <c r="XED52" s="63"/>
      <c r="XEE52" s="63"/>
      <c r="XEF52" s="64"/>
      <c r="XEG52" s="63"/>
      <c r="XEH52" s="63"/>
      <c r="XEI52" s="63"/>
      <c r="XEJ52" s="63"/>
      <c r="XEK52" s="63"/>
      <c r="XEL52" s="63"/>
      <c r="XEM52" s="63"/>
      <c r="XEN52" s="64"/>
      <c r="XEO52" s="63"/>
      <c r="XEP52" s="63"/>
      <c r="XEQ52" s="63"/>
      <c r="XER52" s="63"/>
      <c r="XES52" s="63"/>
      <c r="XET52" s="63"/>
      <c r="XEU52" s="63"/>
    </row>
    <row r="53" spans="1:16375" ht="20.100000000000001" customHeight="1">
      <c r="A53" s="858" t="s">
        <v>485</v>
      </c>
      <c r="B53" s="858"/>
      <c r="C53" s="858"/>
      <c r="D53" s="858"/>
      <c r="E53" s="858"/>
      <c r="F53" s="858"/>
      <c r="G53" s="858"/>
      <c r="H53" s="858"/>
      <c r="I53" s="858"/>
      <c r="J53" s="858"/>
      <c r="K53" s="858"/>
      <c r="L53" s="858"/>
    </row>
    <row r="54" spans="1:16375" s="66" customFormat="1" ht="30" customHeight="1">
      <c r="A54" s="871" t="s">
        <v>283</v>
      </c>
      <c r="B54" s="872"/>
      <c r="C54" s="162"/>
      <c r="D54" s="903" t="s">
        <v>487</v>
      </c>
      <c r="E54" s="904"/>
      <c r="F54" s="904"/>
      <c r="G54" s="904"/>
      <c r="H54" s="904"/>
      <c r="I54" s="904"/>
      <c r="J54" s="904"/>
      <c r="K54" s="904"/>
      <c r="L54" s="904"/>
    </row>
    <row r="55" spans="1:16375" s="66" customFormat="1" ht="84.95" customHeight="1">
      <c r="A55" s="871" t="s">
        <v>277</v>
      </c>
      <c r="B55" s="872"/>
      <c r="C55" s="162"/>
      <c r="D55" s="903" t="s">
        <v>516</v>
      </c>
      <c r="E55" s="903"/>
      <c r="F55" s="903"/>
      <c r="G55" s="903"/>
      <c r="H55" s="903"/>
      <c r="I55" s="903"/>
      <c r="J55" s="903"/>
      <c r="K55" s="903"/>
      <c r="L55" s="903"/>
      <c r="M55" s="434"/>
    </row>
    <row r="56" spans="1:16375" ht="30" customHeight="1">
      <c r="A56" s="871" t="s">
        <v>278</v>
      </c>
      <c r="B56" s="872"/>
      <c r="C56" s="162"/>
      <c r="D56" s="903" t="s">
        <v>486</v>
      </c>
      <c r="E56" s="905"/>
      <c r="F56" s="905"/>
      <c r="G56" s="905"/>
      <c r="H56" s="905"/>
      <c r="I56" s="905"/>
      <c r="J56" s="905"/>
      <c r="K56" s="905"/>
      <c r="L56" s="905"/>
    </row>
    <row r="57" spans="1:16375" ht="35.1" customHeight="1">
      <c r="A57" s="858" t="s">
        <v>364</v>
      </c>
      <c r="B57" s="858"/>
      <c r="C57" s="858"/>
      <c r="D57" s="858"/>
      <c r="E57" s="858"/>
      <c r="F57" s="858"/>
      <c r="G57" s="858"/>
      <c r="H57" s="858"/>
      <c r="I57" s="858"/>
      <c r="J57" s="858"/>
      <c r="K57" s="858"/>
      <c r="L57" s="858"/>
    </row>
    <row r="58" spans="1:16375" ht="174.95" customHeight="1">
      <c r="A58" s="873" t="s">
        <v>331</v>
      </c>
      <c r="B58" s="874"/>
      <c r="C58" s="163"/>
      <c r="D58" s="879" t="s">
        <v>488</v>
      </c>
      <c r="E58" s="880"/>
      <c r="F58" s="880"/>
      <c r="G58" s="880"/>
      <c r="H58" s="880"/>
      <c r="I58" s="880"/>
      <c r="J58" s="880"/>
      <c r="K58" s="880"/>
      <c r="L58" s="880"/>
    </row>
    <row r="59" spans="1:16375" ht="20.100000000000001" customHeight="1">
      <c r="A59" s="858" t="s">
        <v>365</v>
      </c>
      <c r="B59" s="858"/>
      <c r="C59" s="858"/>
      <c r="D59" s="858"/>
      <c r="E59" s="858"/>
      <c r="F59" s="858"/>
      <c r="G59" s="858"/>
      <c r="H59" s="858"/>
      <c r="I59" s="858"/>
      <c r="J59" s="858"/>
      <c r="K59" s="858"/>
      <c r="L59" s="858"/>
    </row>
    <row r="60" spans="1:16375" ht="150" customHeight="1">
      <c r="A60" s="875" t="s">
        <v>347</v>
      </c>
      <c r="B60" s="876"/>
      <c r="C60" s="164"/>
      <c r="D60" s="879" t="s">
        <v>492</v>
      </c>
      <c r="E60" s="880"/>
      <c r="F60" s="880"/>
      <c r="G60" s="880"/>
      <c r="H60" s="880"/>
      <c r="I60" s="880"/>
      <c r="J60" s="880"/>
      <c r="K60" s="880"/>
      <c r="L60" s="880"/>
    </row>
    <row r="61" spans="1:16375" ht="20.100000000000001" customHeight="1">
      <c r="A61" s="858"/>
      <c r="B61" s="858"/>
      <c r="C61" s="858"/>
      <c r="D61" s="858"/>
      <c r="E61" s="858"/>
      <c r="F61" s="858"/>
      <c r="G61" s="858"/>
      <c r="H61" s="858"/>
      <c r="I61" s="858"/>
      <c r="J61" s="858"/>
      <c r="K61" s="858"/>
      <c r="L61" s="858"/>
    </row>
    <row r="62" spans="1:16375" s="151" customFormat="1" ht="24.95" customHeight="1">
      <c r="A62" s="877" t="s">
        <v>359</v>
      </c>
      <c r="B62" s="878"/>
      <c r="C62" s="165"/>
      <c r="D62" s="859" t="s">
        <v>512</v>
      </c>
      <c r="E62" s="860"/>
      <c r="F62" s="860"/>
      <c r="G62" s="860"/>
      <c r="H62" s="860"/>
      <c r="I62" s="860"/>
      <c r="J62" s="860"/>
      <c r="K62" s="860"/>
      <c r="L62" s="860"/>
    </row>
  </sheetData>
  <sheetProtection password="C6C4" sheet="1"/>
  <mergeCells count="44">
    <mergeCell ref="A57:L57"/>
    <mergeCell ref="D58:L58"/>
    <mergeCell ref="A53:L53"/>
    <mergeCell ref="D47:L47"/>
    <mergeCell ref="A32:L32"/>
    <mergeCell ref="A34:L34"/>
    <mergeCell ref="A48:L48"/>
    <mergeCell ref="D54:L54"/>
    <mergeCell ref="D55:L55"/>
    <mergeCell ref="D56:L56"/>
    <mergeCell ref="D51:L51"/>
    <mergeCell ref="D49:L49"/>
    <mergeCell ref="D50:L50"/>
    <mergeCell ref="D52:L52"/>
    <mergeCell ref="A2:L2"/>
    <mergeCell ref="A30:L30"/>
    <mergeCell ref="A27:L27"/>
    <mergeCell ref="A39:J39"/>
    <mergeCell ref="A45:L45"/>
    <mergeCell ref="A36:J36"/>
    <mergeCell ref="A29:L29"/>
    <mergeCell ref="A37:J37"/>
    <mergeCell ref="A38:J38"/>
    <mergeCell ref="A41:L41"/>
    <mergeCell ref="D11:K11"/>
    <mergeCell ref="A33:L33"/>
    <mergeCell ref="L8:L10"/>
    <mergeCell ref="A43:L43"/>
    <mergeCell ref="M1:M2"/>
    <mergeCell ref="A61:L61"/>
    <mergeCell ref="D62:L62"/>
    <mergeCell ref="D21:K21"/>
    <mergeCell ref="D6:K6"/>
    <mergeCell ref="A47:B47"/>
    <mergeCell ref="A49:B52"/>
    <mergeCell ref="A54:B54"/>
    <mergeCell ref="A55:B55"/>
    <mergeCell ref="A56:B56"/>
    <mergeCell ref="A58:B58"/>
    <mergeCell ref="A60:B60"/>
    <mergeCell ref="A62:B62"/>
    <mergeCell ref="D7:K7"/>
    <mergeCell ref="D60:L60"/>
    <mergeCell ref="A59:L59"/>
  </mergeCells>
  <pageMargins left="0.78740157480314965" right="0.39370078740157483" top="0.59055118110236227" bottom="0.39370078740157483" header="0.19685039370078741" footer="0.19685039370078741"/>
  <pageSetup paperSize="9" scale="84" fitToHeight="2" orientation="portrait" r:id="rId1"/>
  <headerFooter>
    <oddHeader>&amp;C&amp;"Arial,Fett"&amp;16&amp;U&amp;K0066FFVorblatt 1</oddHeader>
    <oddFooter>&amp;CSeite &amp;P von &amp;N</oddFooter>
  </headerFooter>
  <rowBreaks count="1" manualBreakCount="1">
    <brk id="44" max="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49"/>
  <sheetViews>
    <sheetView showGridLines="0" zoomScaleNormal="100" zoomScaleSheetLayoutView="100" workbookViewId="0">
      <pane xSplit="5" ySplit="11" topLeftCell="F12" activePane="bottomRight" state="frozen"/>
      <selection pane="topRight" activeCell="F1" sqref="F1"/>
      <selection pane="bottomLeft" activeCell="A12" sqref="A12"/>
      <selection pane="bottomRight" activeCell="E2" sqref="E2"/>
    </sheetView>
  </sheetViews>
  <sheetFormatPr baseColWidth="10" defaultColWidth="9.140625" defaultRowHeight="12.75"/>
  <cols>
    <col min="1" max="1" width="22.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8.7109375" style="236" customWidth="1"/>
    <col min="17" max="17" width="5.7109375" style="236" customWidth="1"/>
    <col min="18" max="22" width="6.7109375" style="236" customWidth="1"/>
    <col min="23" max="23" width="10.7109375" style="236" customWidth="1"/>
    <col min="24" max="24" width="30.7109375" style="236" customWidth="1"/>
    <col min="25" max="16384" width="9.140625" style="236"/>
  </cols>
  <sheetData>
    <row r="1" spans="1:24" ht="12" customHeight="1">
      <c r="A1" s="471"/>
      <c r="B1" s="478"/>
      <c r="C1" s="471"/>
      <c r="D1" s="478"/>
      <c r="E1" s="471"/>
      <c r="F1" s="238"/>
      <c r="G1" s="238"/>
      <c r="H1" s="238"/>
      <c r="I1" s="238"/>
      <c r="J1" s="238"/>
      <c r="K1" s="266"/>
      <c r="L1" s="266"/>
      <c r="M1" s="301"/>
      <c r="N1" s="266"/>
      <c r="O1" s="266"/>
      <c r="P1" s="266"/>
      <c r="Q1" s="266"/>
      <c r="R1" s="266"/>
      <c r="S1" s="266"/>
      <c r="T1" s="266"/>
      <c r="U1" s="266"/>
      <c r="V1" s="266"/>
      <c r="W1" s="266"/>
      <c r="X1" s="266"/>
    </row>
    <row r="2" spans="1:24" ht="30" customHeight="1">
      <c r="A2" s="473" t="s">
        <v>70</v>
      </c>
      <c r="B2" s="597"/>
      <c r="C2" s="109" t="str">
        <f>Name_der_EO_LEO</f>
        <v>Name_der_EO_LEO</v>
      </c>
      <c r="D2" s="474" t="s">
        <v>23</v>
      </c>
      <c r="E2" s="106" t="str">
        <f>Berichtsjahr</f>
        <v>2020</v>
      </c>
      <c r="F2" s="238"/>
      <c r="G2" s="238"/>
      <c r="H2" s="238"/>
      <c r="I2" s="238"/>
      <c r="J2" s="238"/>
      <c r="K2" s="614" t="s">
        <v>195</v>
      </c>
      <c r="L2" s="73" t="s">
        <v>103</v>
      </c>
      <c r="M2" s="74" t="s">
        <v>126</v>
      </c>
      <c r="N2" s="266"/>
      <c r="O2" s="266"/>
      <c r="P2" s="266"/>
      <c r="Q2" s="266"/>
      <c r="R2" s="266"/>
      <c r="S2" s="266"/>
      <c r="T2" s="266"/>
      <c r="U2" s="266"/>
      <c r="V2" s="469" t="s">
        <v>192</v>
      </c>
      <c r="W2" s="266"/>
      <c r="X2" s="469" t="s">
        <v>192</v>
      </c>
    </row>
    <row r="3" spans="1:24" ht="12" customHeight="1">
      <c r="A3" s="3"/>
      <c r="B3" s="597"/>
      <c r="C3" s="547"/>
      <c r="D3" s="478"/>
      <c r="E3" s="479"/>
      <c r="F3" s="238"/>
      <c r="G3" s="238"/>
      <c r="H3" s="238"/>
      <c r="I3" s="238"/>
      <c r="J3" s="238"/>
      <c r="K3" s="302"/>
      <c r="L3" s="303"/>
      <c r="M3" s="301"/>
      <c r="N3" s="266"/>
      <c r="O3" s="266"/>
      <c r="P3" s="266"/>
      <c r="Q3" s="266"/>
      <c r="R3" s="266"/>
      <c r="S3" s="266"/>
      <c r="T3" s="266"/>
      <c r="U3" s="266"/>
      <c r="V3" s="266"/>
      <c r="W3" s="266"/>
      <c r="X3" s="266"/>
    </row>
    <row r="4" spans="1:24" ht="30" customHeight="1">
      <c r="A4" s="473" t="s">
        <v>71</v>
      </c>
      <c r="B4" s="597"/>
      <c r="C4" s="107" t="str">
        <f>EO_Code</f>
        <v>DE XXXX</v>
      </c>
      <c r="D4" s="549"/>
      <c r="E4" s="550"/>
      <c r="F4" s="238"/>
      <c r="G4" s="238"/>
      <c r="H4" s="238"/>
      <c r="I4" s="238"/>
      <c r="J4" s="301"/>
      <c r="K4" s="301"/>
      <c r="L4" s="301"/>
      <c r="M4" s="301"/>
      <c r="N4" s="266"/>
      <c r="O4" s="266"/>
      <c r="P4" s="266"/>
      <c r="Q4" s="266"/>
      <c r="R4" s="266"/>
      <c r="S4" s="266"/>
      <c r="T4" s="266"/>
      <c r="U4" s="266"/>
      <c r="V4" s="266"/>
      <c r="W4" s="266"/>
      <c r="X4" s="266"/>
    </row>
    <row r="5" spans="1:24" ht="12" customHeight="1">
      <c r="A5" s="4"/>
      <c r="B5" s="638"/>
      <c r="C5" s="4"/>
      <c r="D5" s="538"/>
      <c r="E5" s="538"/>
      <c r="F5" s="238"/>
      <c r="G5" s="238"/>
      <c r="H5" s="238"/>
      <c r="I5" s="238"/>
      <c r="J5" s="238"/>
      <c r="K5" s="266"/>
      <c r="L5" s="266"/>
      <c r="M5" s="301"/>
      <c r="N5" s="266"/>
      <c r="O5" s="266"/>
      <c r="P5" s="266"/>
      <c r="Q5" s="266"/>
      <c r="R5" s="266"/>
      <c r="S5" s="266"/>
      <c r="T5" s="266"/>
      <c r="U5" s="266"/>
      <c r="V5" s="266"/>
      <c r="W5" s="266"/>
      <c r="X5" s="266"/>
    </row>
    <row r="6" spans="1:24" s="262" customFormat="1" ht="30" customHeight="1">
      <c r="A6" s="599" t="s">
        <v>253</v>
      </c>
      <c r="B6" s="600"/>
      <c r="C6" s="496"/>
      <c r="D6" s="496"/>
      <c r="E6" s="496"/>
      <c r="F6" s="318"/>
      <c r="G6" s="318"/>
      <c r="H6" s="318"/>
      <c r="I6" s="318"/>
      <c r="J6" s="318"/>
      <c r="K6" s="301"/>
      <c r="L6" s="301"/>
      <c r="M6" s="301"/>
      <c r="N6" s="301"/>
      <c r="O6" s="301"/>
      <c r="P6" s="320"/>
      <c r="Q6" s="320"/>
      <c r="R6" s="320"/>
      <c r="S6" s="320"/>
      <c r="T6" s="320"/>
      <c r="U6" s="320"/>
      <c r="V6" s="320"/>
      <c r="W6" s="301"/>
      <c r="X6" s="301"/>
    </row>
    <row r="7" spans="1:24" ht="35.1" customHeight="1">
      <c r="A7" s="1153" t="s">
        <v>639</v>
      </c>
      <c r="B7" s="1153" t="s">
        <v>106</v>
      </c>
      <c r="C7" s="1171"/>
      <c r="D7" s="1158" t="s">
        <v>184</v>
      </c>
      <c r="E7" s="1160" t="s">
        <v>185</v>
      </c>
      <c r="F7" s="1156" t="s">
        <v>377</v>
      </c>
      <c r="G7" s="1156"/>
      <c r="H7" s="1156"/>
      <c r="I7" s="1156"/>
      <c r="J7" s="1156"/>
      <c r="K7" s="1143"/>
      <c r="L7" s="1143"/>
      <c r="M7" s="1143"/>
      <c r="N7" s="1143"/>
      <c r="O7" s="1143"/>
      <c r="P7" s="1143"/>
      <c r="Q7" s="1143"/>
      <c r="R7" s="1143"/>
      <c r="S7" s="1143"/>
      <c r="T7" s="1143"/>
      <c r="U7" s="1143"/>
      <c r="V7" s="1143"/>
      <c r="W7" s="1143" t="s">
        <v>321</v>
      </c>
      <c r="X7" s="1143"/>
    </row>
    <row r="8" spans="1:24" ht="39.950000000000003" customHeight="1">
      <c r="A8" s="1154"/>
      <c r="B8" s="1169" t="s">
        <v>317</v>
      </c>
      <c r="C8" s="1170"/>
      <c r="D8" s="1159"/>
      <c r="E8" s="1161"/>
      <c r="F8" s="1191" t="s">
        <v>399</v>
      </c>
      <c r="G8" s="1191"/>
      <c r="H8" s="1191"/>
      <c r="I8" s="1191"/>
      <c r="J8" s="1191"/>
      <c r="K8" s="1176" t="s">
        <v>134</v>
      </c>
      <c r="L8" s="1176"/>
      <c r="M8" s="1176"/>
      <c r="N8" s="1176"/>
      <c r="O8" s="1176"/>
      <c r="P8" s="1175" t="s">
        <v>279</v>
      </c>
      <c r="Q8" s="1175"/>
      <c r="R8" s="1175"/>
      <c r="S8" s="1175"/>
      <c r="T8" s="1175"/>
      <c r="U8" s="1175"/>
      <c r="V8" s="1175"/>
      <c r="W8" s="609" t="s">
        <v>325</v>
      </c>
      <c r="X8" s="609" t="s">
        <v>181</v>
      </c>
    </row>
    <row r="9" spans="1:24" ht="15" customHeight="1">
      <c r="A9" s="1154"/>
      <c r="B9" s="1162" t="s">
        <v>120</v>
      </c>
      <c r="C9" s="1174" t="s">
        <v>121</v>
      </c>
      <c r="D9" s="1163" t="s">
        <v>125</v>
      </c>
      <c r="E9" s="1148"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62" t="s">
        <v>5</v>
      </c>
      <c r="Q9" s="1190" t="s">
        <v>105</v>
      </c>
      <c r="R9" s="73" t="str">
        <f>Berichtsjahr</f>
        <v>2020</v>
      </c>
      <c r="S9" s="355" t="str">
        <f>IF('T5.1 Invest'!G9,'T5.1 Invest'!G9,"")</f>
        <v/>
      </c>
      <c r="T9" s="355" t="str">
        <f>IF('T5.1 Invest'!H9,'T5.1 Invest'!H9,"")</f>
        <v/>
      </c>
      <c r="U9" s="355" t="str">
        <f>IF('T5.1 Invest'!I9,'T5.1 Invest'!I9,"")</f>
        <v/>
      </c>
      <c r="V9" s="355" t="str">
        <f>IF('T5.1 Invest'!J9,'T5.1 Invest'!J9,"")</f>
        <v/>
      </c>
      <c r="W9" s="1144" t="s">
        <v>125</v>
      </c>
      <c r="X9" s="1144" t="s">
        <v>468</v>
      </c>
    </row>
    <row r="10" spans="1:24" ht="15" customHeight="1">
      <c r="A10" s="1155"/>
      <c r="B10" s="1162"/>
      <c r="C10" s="1170"/>
      <c r="D10" s="1164"/>
      <c r="E10" s="1149"/>
      <c r="F10" s="609" t="s">
        <v>319</v>
      </c>
      <c r="G10" s="609" t="s">
        <v>304</v>
      </c>
      <c r="H10" s="609" t="s">
        <v>305</v>
      </c>
      <c r="I10" s="609" t="s">
        <v>306</v>
      </c>
      <c r="J10" s="609" t="s">
        <v>307</v>
      </c>
      <c r="K10" s="640" t="s">
        <v>319</v>
      </c>
      <c r="L10" s="611" t="s">
        <v>304</v>
      </c>
      <c r="M10" s="611" t="s">
        <v>305</v>
      </c>
      <c r="N10" s="611" t="s">
        <v>306</v>
      </c>
      <c r="O10" s="611" t="s">
        <v>307</v>
      </c>
      <c r="P10" s="1162"/>
      <c r="Q10" s="1190"/>
      <c r="R10" s="609" t="s">
        <v>319</v>
      </c>
      <c r="S10" s="609" t="s">
        <v>304</v>
      </c>
      <c r="T10" s="609" t="s">
        <v>305</v>
      </c>
      <c r="U10" s="609" t="s">
        <v>306</v>
      </c>
      <c r="V10" s="609" t="s">
        <v>307</v>
      </c>
      <c r="W10" s="1144"/>
      <c r="X10" s="1144"/>
    </row>
    <row r="11" spans="1:24" ht="15">
      <c r="A11" s="601"/>
      <c r="B11" s="601"/>
      <c r="C11" s="641"/>
      <c r="D11" s="642"/>
      <c r="E11" s="604"/>
      <c r="F11" s="609"/>
      <c r="G11" s="609"/>
      <c r="H11" s="609"/>
      <c r="I11" s="609"/>
      <c r="J11" s="609"/>
      <c r="K11" s="611"/>
      <c r="L11" s="611"/>
      <c r="M11" s="611"/>
      <c r="N11" s="611"/>
      <c r="O11" s="611"/>
      <c r="P11" s="643"/>
      <c r="Q11" s="644"/>
      <c r="R11" s="644"/>
      <c r="S11" s="644"/>
      <c r="T11" s="644"/>
      <c r="U11" s="644"/>
      <c r="V11" s="645"/>
      <c r="W11" s="612"/>
      <c r="X11" s="612"/>
    </row>
    <row r="12" spans="1:24" ht="45" customHeight="1">
      <c r="A12" s="605" t="s">
        <v>178</v>
      </c>
      <c r="B12" s="617"/>
      <c r="C12" s="606" t="s">
        <v>391</v>
      </c>
      <c r="D12" s="618"/>
      <c r="E12" s="646"/>
      <c r="F12" s="179">
        <f t="shared" ref="F12:O12" si="0">SUM(F13:F19)</f>
        <v>0</v>
      </c>
      <c r="G12" s="179">
        <f t="shared" si="0"/>
        <v>0</v>
      </c>
      <c r="H12" s="179">
        <f t="shared" si="0"/>
        <v>0</v>
      </c>
      <c r="I12" s="179">
        <f t="shared" si="0"/>
        <v>0</v>
      </c>
      <c r="J12" s="179">
        <f t="shared" si="0"/>
        <v>0</v>
      </c>
      <c r="K12" s="26">
        <f t="shared" si="0"/>
        <v>0</v>
      </c>
      <c r="L12" s="26">
        <f t="shared" si="0"/>
        <v>0</v>
      </c>
      <c r="M12" s="26">
        <f t="shared" si="0"/>
        <v>0</v>
      </c>
      <c r="N12" s="26">
        <f t="shared" si="0"/>
        <v>0</v>
      </c>
      <c r="O12" s="26">
        <f t="shared" si="0"/>
        <v>0</v>
      </c>
      <c r="P12" s="647" t="s">
        <v>322</v>
      </c>
      <c r="Q12" s="648" t="s">
        <v>560</v>
      </c>
      <c r="R12" s="31">
        <f>SUM(R13:R19)</f>
        <v>0</v>
      </c>
      <c r="S12" s="31">
        <f>SUM(S13:S19)</f>
        <v>0</v>
      </c>
      <c r="T12" s="31">
        <f>SUM(T13:T19)</f>
        <v>0</v>
      </c>
      <c r="U12" s="31">
        <f>SUM(U13:U19)</f>
        <v>0</v>
      </c>
      <c r="V12" s="31">
        <f>SUM(V13:V19)</f>
        <v>0</v>
      </c>
      <c r="W12" s="649"/>
      <c r="X12" s="649"/>
    </row>
    <row r="13" spans="1:24" ht="14.25">
      <c r="A13" s="306"/>
      <c r="B13" s="617">
        <v>1</v>
      </c>
      <c r="C13" s="307"/>
      <c r="D13" s="308"/>
      <c r="E13" s="341"/>
      <c r="F13" s="310">
        <v>0</v>
      </c>
      <c r="G13" s="310">
        <v>0</v>
      </c>
      <c r="H13" s="310">
        <v>0</v>
      </c>
      <c r="I13" s="310">
        <v>0</v>
      </c>
      <c r="J13" s="310">
        <v>0</v>
      </c>
      <c r="K13" s="311">
        <v>0</v>
      </c>
      <c r="L13" s="311">
        <v>0</v>
      </c>
      <c r="M13" s="311">
        <v>0</v>
      </c>
      <c r="N13" s="311">
        <v>0</v>
      </c>
      <c r="O13" s="311">
        <v>0</v>
      </c>
      <c r="P13" s="650"/>
      <c r="Q13" s="651" t="s">
        <v>214</v>
      </c>
      <c r="R13" s="342">
        <v>0</v>
      </c>
      <c r="S13" s="342">
        <v>0</v>
      </c>
      <c r="T13" s="342">
        <v>0</v>
      </c>
      <c r="U13" s="342">
        <v>0</v>
      </c>
      <c r="V13" s="342">
        <v>0</v>
      </c>
      <c r="W13" s="343"/>
      <c r="X13" s="343"/>
    </row>
    <row r="14" spans="1:24" ht="14.25">
      <c r="A14" s="306"/>
      <c r="B14" s="617">
        <v>2</v>
      </c>
      <c r="C14" s="307"/>
      <c r="D14" s="308"/>
      <c r="E14" s="341"/>
      <c r="F14" s="310">
        <v>0</v>
      </c>
      <c r="G14" s="310">
        <v>0</v>
      </c>
      <c r="H14" s="310">
        <v>0</v>
      </c>
      <c r="I14" s="310">
        <v>0</v>
      </c>
      <c r="J14" s="310">
        <v>0</v>
      </c>
      <c r="K14" s="311">
        <v>0</v>
      </c>
      <c r="L14" s="311">
        <v>0</v>
      </c>
      <c r="M14" s="311">
        <v>0</v>
      </c>
      <c r="N14" s="311">
        <v>0</v>
      </c>
      <c r="O14" s="311">
        <v>0</v>
      </c>
      <c r="P14" s="650"/>
      <c r="Q14" s="651" t="s">
        <v>214</v>
      </c>
      <c r="R14" s="342">
        <v>0</v>
      </c>
      <c r="S14" s="342">
        <v>0</v>
      </c>
      <c r="T14" s="342">
        <v>0</v>
      </c>
      <c r="U14" s="342">
        <v>0</v>
      </c>
      <c r="V14" s="342">
        <v>0</v>
      </c>
      <c r="W14" s="343"/>
      <c r="X14" s="343"/>
    </row>
    <row r="15" spans="1:24" ht="14.25">
      <c r="A15" s="306"/>
      <c r="B15" s="617">
        <v>3</v>
      </c>
      <c r="C15" s="307"/>
      <c r="D15" s="308"/>
      <c r="E15" s="341"/>
      <c r="F15" s="310">
        <v>0</v>
      </c>
      <c r="G15" s="310">
        <v>0</v>
      </c>
      <c r="H15" s="310">
        <v>0</v>
      </c>
      <c r="I15" s="310">
        <v>0</v>
      </c>
      <c r="J15" s="310">
        <v>0</v>
      </c>
      <c r="K15" s="311">
        <v>0</v>
      </c>
      <c r="L15" s="311">
        <v>0</v>
      </c>
      <c r="M15" s="311">
        <v>0</v>
      </c>
      <c r="N15" s="311">
        <v>0</v>
      </c>
      <c r="O15" s="311">
        <v>0</v>
      </c>
      <c r="P15" s="650"/>
      <c r="Q15" s="651" t="s">
        <v>214</v>
      </c>
      <c r="R15" s="342">
        <v>0</v>
      </c>
      <c r="S15" s="342">
        <v>0</v>
      </c>
      <c r="T15" s="342">
        <v>0</v>
      </c>
      <c r="U15" s="342">
        <v>0</v>
      </c>
      <c r="V15" s="342">
        <v>0</v>
      </c>
      <c r="W15" s="343"/>
      <c r="X15" s="343"/>
    </row>
    <row r="16" spans="1:24" ht="14.25">
      <c r="A16" s="306"/>
      <c r="B16" s="617">
        <v>4</v>
      </c>
      <c r="C16" s="307"/>
      <c r="D16" s="308"/>
      <c r="E16" s="341"/>
      <c r="F16" s="310">
        <v>0</v>
      </c>
      <c r="G16" s="310">
        <v>0</v>
      </c>
      <c r="H16" s="310">
        <v>0</v>
      </c>
      <c r="I16" s="310">
        <v>0</v>
      </c>
      <c r="J16" s="310">
        <v>0</v>
      </c>
      <c r="K16" s="311">
        <v>0</v>
      </c>
      <c r="L16" s="311">
        <v>0</v>
      </c>
      <c r="M16" s="311">
        <v>0</v>
      </c>
      <c r="N16" s="311">
        <v>0</v>
      </c>
      <c r="O16" s="311">
        <v>0</v>
      </c>
      <c r="P16" s="650"/>
      <c r="Q16" s="651" t="s">
        <v>214</v>
      </c>
      <c r="R16" s="342">
        <v>0</v>
      </c>
      <c r="S16" s="342">
        <v>0</v>
      </c>
      <c r="T16" s="342">
        <v>0</v>
      </c>
      <c r="U16" s="342">
        <v>0</v>
      </c>
      <c r="V16" s="342">
        <v>0</v>
      </c>
      <c r="W16" s="343"/>
      <c r="X16" s="343"/>
    </row>
    <row r="17" spans="1:24" ht="14.25">
      <c r="A17" s="306"/>
      <c r="B17" s="617">
        <v>5</v>
      </c>
      <c r="C17" s="307"/>
      <c r="D17" s="308"/>
      <c r="E17" s="341"/>
      <c r="F17" s="310">
        <v>0</v>
      </c>
      <c r="G17" s="310">
        <v>0</v>
      </c>
      <c r="H17" s="310">
        <v>0</v>
      </c>
      <c r="I17" s="310">
        <v>0</v>
      </c>
      <c r="J17" s="310">
        <v>0</v>
      </c>
      <c r="K17" s="311">
        <v>0</v>
      </c>
      <c r="L17" s="311">
        <v>0</v>
      </c>
      <c r="M17" s="311">
        <v>0</v>
      </c>
      <c r="N17" s="311">
        <v>0</v>
      </c>
      <c r="O17" s="311">
        <v>0</v>
      </c>
      <c r="P17" s="650"/>
      <c r="Q17" s="651" t="s">
        <v>214</v>
      </c>
      <c r="R17" s="342">
        <v>0</v>
      </c>
      <c r="S17" s="342">
        <v>0</v>
      </c>
      <c r="T17" s="342">
        <v>0</v>
      </c>
      <c r="U17" s="342">
        <v>0</v>
      </c>
      <c r="V17" s="342">
        <v>0</v>
      </c>
      <c r="W17" s="343"/>
      <c r="X17" s="343"/>
    </row>
    <row r="18" spans="1:24" ht="14.25">
      <c r="A18" s="306"/>
      <c r="B18" s="313"/>
      <c r="C18" s="307"/>
      <c r="D18" s="308"/>
      <c r="E18" s="341"/>
      <c r="F18" s="310"/>
      <c r="G18" s="310"/>
      <c r="H18" s="310"/>
      <c r="I18" s="310"/>
      <c r="J18" s="310"/>
      <c r="K18" s="311"/>
      <c r="L18" s="311"/>
      <c r="M18" s="311"/>
      <c r="N18" s="311"/>
      <c r="O18" s="311"/>
      <c r="P18" s="650"/>
      <c r="Q18" s="652"/>
      <c r="R18" s="342"/>
      <c r="S18" s="342"/>
      <c r="T18" s="342"/>
      <c r="U18" s="342"/>
      <c r="V18" s="342"/>
      <c r="W18" s="343"/>
      <c r="X18" s="343"/>
    </row>
    <row r="19" spans="1:24" ht="14.25">
      <c r="A19" s="305"/>
      <c r="B19" s="313"/>
      <c r="C19" s="307"/>
      <c r="D19" s="308"/>
      <c r="E19" s="341"/>
      <c r="F19" s="310"/>
      <c r="G19" s="310"/>
      <c r="H19" s="310"/>
      <c r="I19" s="310"/>
      <c r="J19" s="310"/>
      <c r="K19" s="311"/>
      <c r="L19" s="311"/>
      <c r="M19" s="311"/>
      <c r="N19" s="311"/>
      <c r="O19" s="311"/>
      <c r="P19" s="650"/>
      <c r="Q19" s="652"/>
      <c r="R19" s="342"/>
      <c r="S19" s="342"/>
      <c r="T19" s="342"/>
      <c r="U19" s="342"/>
      <c r="V19" s="342"/>
      <c r="W19" s="343"/>
      <c r="X19" s="343"/>
    </row>
    <row r="20" spans="1:24" ht="45" customHeight="1">
      <c r="A20" s="605" t="s">
        <v>193</v>
      </c>
      <c r="B20" s="617"/>
      <c r="C20" s="606" t="s">
        <v>389</v>
      </c>
      <c r="D20" s="618"/>
      <c r="E20" s="646"/>
      <c r="F20" s="179">
        <f t="shared" ref="F20:O20" si="1">SUM(F21:F27)</f>
        <v>0</v>
      </c>
      <c r="G20" s="179">
        <f t="shared" si="1"/>
        <v>0</v>
      </c>
      <c r="H20" s="179">
        <f t="shared" si="1"/>
        <v>0</v>
      </c>
      <c r="I20" s="179">
        <f t="shared" si="1"/>
        <v>0</v>
      </c>
      <c r="J20" s="179">
        <f t="shared" si="1"/>
        <v>0</v>
      </c>
      <c r="K20" s="26">
        <f t="shared" si="1"/>
        <v>0</v>
      </c>
      <c r="L20" s="26">
        <f t="shared" si="1"/>
        <v>0</v>
      </c>
      <c r="M20" s="26">
        <f t="shared" si="1"/>
        <v>0</v>
      </c>
      <c r="N20" s="26">
        <f t="shared" si="1"/>
        <v>0</v>
      </c>
      <c r="O20" s="26">
        <f t="shared" si="1"/>
        <v>0</v>
      </c>
      <c r="P20" s="647" t="s">
        <v>322</v>
      </c>
      <c r="Q20" s="648" t="s">
        <v>561</v>
      </c>
      <c r="R20" s="31">
        <f>SUM(R21:R27)</f>
        <v>0</v>
      </c>
      <c r="S20" s="31">
        <f>SUM(S21:S27)</f>
        <v>0</v>
      </c>
      <c r="T20" s="31">
        <f>SUM(T21:T27)</f>
        <v>0</v>
      </c>
      <c r="U20" s="31">
        <f>SUM(U21:U27)</f>
        <v>0</v>
      </c>
      <c r="V20" s="31">
        <f>SUM(V21:V27)</f>
        <v>0</v>
      </c>
      <c r="W20" s="649"/>
      <c r="X20" s="649"/>
    </row>
    <row r="21" spans="1:24" ht="14.25">
      <c r="A21" s="306"/>
      <c r="B21" s="617">
        <v>1</v>
      </c>
      <c r="C21" s="307"/>
      <c r="D21" s="308"/>
      <c r="E21" s="341"/>
      <c r="F21" s="310">
        <v>0</v>
      </c>
      <c r="G21" s="310">
        <v>0</v>
      </c>
      <c r="H21" s="310">
        <v>0</v>
      </c>
      <c r="I21" s="310">
        <v>0</v>
      </c>
      <c r="J21" s="310">
        <v>0</v>
      </c>
      <c r="K21" s="311">
        <v>0</v>
      </c>
      <c r="L21" s="311">
        <v>0</v>
      </c>
      <c r="M21" s="311">
        <v>0</v>
      </c>
      <c r="N21" s="311">
        <v>0</v>
      </c>
      <c r="O21" s="311">
        <v>0</v>
      </c>
      <c r="P21" s="650"/>
      <c r="Q21" s="651" t="s">
        <v>214</v>
      </c>
      <c r="R21" s="342">
        <v>0</v>
      </c>
      <c r="S21" s="342">
        <v>0</v>
      </c>
      <c r="T21" s="342">
        <v>0</v>
      </c>
      <c r="U21" s="342">
        <v>0</v>
      </c>
      <c r="V21" s="342">
        <v>0</v>
      </c>
      <c r="W21" s="343"/>
      <c r="X21" s="343"/>
    </row>
    <row r="22" spans="1:24" ht="14.25">
      <c r="A22" s="306"/>
      <c r="B22" s="617">
        <v>2</v>
      </c>
      <c r="C22" s="307"/>
      <c r="D22" s="308"/>
      <c r="E22" s="341"/>
      <c r="F22" s="310">
        <v>0</v>
      </c>
      <c r="G22" s="310">
        <v>0</v>
      </c>
      <c r="H22" s="310">
        <v>0</v>
      </c>
      <c r="I22" s="310">
        <v>0</v>
      </c>
      <c r="J22" s="310">
        <v>0</v>
      </c>
      <c r="K22" s="311">
        <v>0</v>
      </c>
      <c r="L22" s="311">
        <v>0</v>
      </c>
      <c r="M22" s="311">
        <v>0</v>
      </c>
      <c r="N22" s="311">
        <v>0</v>
      </c>
      <c r="O22" s="311">
        <v>0</v>
      </c>
      <c r="P22" s="650"/>
      <c r="Q22" s="651" t="s">
        <v>214</v>
      </c>
      <c r="R22" s="342">
        <v>0</v>
      </c>
      <c r="S22" s="342">
        <v>0</v>
      </c>
      <c r="T22" s="342">
        <v>0</v>
      </c>
      <c r="U22" s="342">
        <v>0</v>
      </c>
      <c r="V22" s="342">
        <v>0</v>
      </c>
      <c r="W22" s="343"/>
      <c r="X22" s="343"/>
    </row>
    <row r="23" spans="1:24" ht="14.25">
      <c r="A23" s="306"/>
      <c r="B23" s="617">
        <v>3</v>
      </c>
      <c r="C23" s="307"/>
      <c r="D23" s="308"/>
      <c r="E23" s="341"/>
      <c r="F23" s="310">
        <v>0</v>
      </c>
      <c r="G23" s="310">
        <v>0</v>
      </c>
      <c r="H23" s="310">
        <v>0</v>
      </c>
      <c r="I23" s="310">
        <v>0</v>
      </c>
      <c r="J23" s="310">
        <v>0</v>
      </c>
      <c r="K23" s="311">
        <v>0</v>
      </c>
      <c r="L23" s="311">
        <v>0</v>
      </c>
      <c r="M23" s="311">
        <v>0</v>
      </c>
      <c r="N23" s="311">
        <v>0</v>
      </c>
      <c r="O23" s="311">
        <v>0</v>
      </c>
      <c r="P23" s="650"/>
      <c r="Q23" s="651" t="s">
        <v>214</v>
      </c>
      <c r="R23" s="342">
        <v>0</v>
      </c>
      <c r="S23" s="342">
        <v>0</v>
      </c>
      <c r="T23" s="342">
        <v>0</v>
      </c>
      <c r="U23" s="342">
        <v>0</v>
      </c>
      <c r="V23" s="342">
        <v>0</v>
      </c>
      <c r="W23" s="343"/>
      <c r="X23" s="343"/>
    </row>
    <row r="24" spans="1:24" ht="14.25">
      <c r="A24" s="306"/>
      <c r="B24" s="617">
        <v>4</v>
      </c>
      <c r="C24" s="307"/>
      <c r="D24" s="308"/>
      <c r="E24" s="341"/>
      <c r="F24" s="310">
        <v>0</v>
      </c>
      <c r="G24" s="310">
        <v>0</v>
      </c>
      <c r="H24" s="310">
        <v>0</v>
      </c>
      <c r="I24" s="310">
        <v>0</v>
      </c>
      <c r="J24" s="310">
        <v>0</v>
      </c>
      <c r="K24" s="311">
        <v>0</v>
      </c>
      <c r="L24" s="311">
        <v>0</v>
      </c>
      <c r="M24" s="311">
        <v>0</v>
      </c>
      <c r="N24" s="311">
        <v>0</v>
      </c>
      <c r="O24" s="311">
        <v>0</v>
      </c>
      <c r="P24" s="650"/>
      <c r="Q24" s="651" t="s">
        <v>214</v>
      </c>
      <c r="R24" s="342">
        <v>0</v>
      </c>
      <c r="S24" s="342">
        <v>0</v>
      </c>
      <c r="T24" s="342">
        <v>0</v>
      </c>
      <c r="U24" s="342">
        <v>0</v>
      </c>
      <c r="V24" s="342">
        <v>0</v>
      </c>
      <c r="W24" s="343"/>
      <c r="X24" s="343"/>
    </row>
    <row r="25" spans="1:24" ht="14.25">
      <c r="A25" s="306"/>
      <c r="B25" s="617">
        <v>5</v>
      </c>
      <c r="C25" s="307"/>
      <c r="D25" s="308"/>
      <c r="E25" s="341"/>
      <c r="F25" s="310">
        <v>0</v>
      </c>
      <c r="G25" s="310">
        <v>0</v>
      </c>
      <c r="H25" s="310">
        <v>0</v>
      </c>
      <c r="I25" s="310">
        <v>0</v>
      </c>
      <c r="J25" s="310">
        <v>0</v>
      </c>
      <c r="K25" s="311">
        <v>0</v>
      </c>
      <c r="L25" s="311">
        <v>0</v>
      </c>
      <c r="M25" s="311">
        <v>0</v>
      </c>
      <c r="N25" s="311">
        <v>0</v>
      </c>
      <c r="O25" s="311">
        <v>0</v>
      </c>
      <c r="P25" s="650"/>
      <c r="Q25" s="651" t="s">
        <v>214</v>
      </c>
      <c r="R25" s="342">
        <v>0</v>
      </c>
      <c r="S25" s="342">
        <v>0</v>
      </c>
      <c r="T25" s="342">
        <v>0</v>
      </c>
      <c r="U25" s="342">
        <v>0</v>
      </c>
      <c r="V25" s="342">
        <v>0</v>
      </c>
      <c r="W25" s="343"/>
      <c r="X25" s="343"/>
    </row>
    <row r="26" spans="1:24" ht="14.25">
      <c r="A26" s="306"/>
      <c r="B26" s="313"/>
      <c r="C26" s="307"/>
      <c r="D26" s="308"/>
      <c r="E26" s="341"/>
      <c r="F26" s="310"/>
      <c r="G26" s="310"/>
      <c r="H26" s="310"/>
      <c r="I26" s="310"/>
      <c r="J26" s="310"/>
      <c r="K26" s="311"/>
      <c r="L26" s="311"/>
      <c r="M26" s="311"/>
      <c r="N26" s="311"/>
      <c r="O26" s="311"/>
      <c r="P26" s="650"/>
      <c r="Q26" s="652"/>
      <c r="R26" s="342"/>
      <c r="S26" s="342"/>
      <c r="T26" s="342"/>
      <c r="U26" s="342"/>
      <c r="V26" s="342"/>
      <c r="W26" s="343"/>
      <c r="X26" s="343"/>
    </row>
    <row r="27" spans="1:24" ht="14.25">
      <c r="A27" s="306"/>
      <c r="B27" s="313"/>
      <c r="C27" s="307"/>
      <c r="D27" s="308"/>
      <c r="E27" s="341"/>
      <c r="F27" s="310"/>
      <c r="G27" s="310"/>
      <c r="H27" s="310"/>
      <c r="I27" s="310"/>
      <c r="J27" s="310"/>
      <c r="K27" s="311"/>
      <c r="L27" s="311"/>
      <c r="M27" s="311"/>
      <c r="N27" s="311"/>
      <c r="O27" s="311"/>
      <c r="P27" s="650"/>
      <c r="Q27" s="652"/>
      <c r="R27" s="342"/>
      <c r="S27" s="342"/>
      <c r="T27" s="342"/>
      <c r="U27" s="342"/>
      <c r="V27" s="342"/>
      <c r="W27" s="343"/>
      <c r="X27" s="343"/>
    </row>
    <row r="28" spans="1:24" ht="45" customHeight="1">
      <c r="A28" s="605" t="s">
        <v>179</v>
      </c>
      <c r="B28" s="617"/>
      <c r="C28" s="606" t="s">
        <v>390</v>
      </c>
      <c r="D28" s="618"/>
      <c r="E28" s="646"/>
      <c r="F28" s="179">
        <f t="shared" ref="F28:O28" si="2">SUM(F29:F35)</f>
        <v>0</v>
      </c>
      <c r="G28" s="179">
        <f t="shared" si="2"/>
        <v>0</v>
      </c>
      <c r="H28" s="179">
        <f t="shared" si="2"/>
        <v>0</v>
      </c>
      <c r="I28" s="179">
        <f t="shared" si="2"/>
        <v>0</v>
      </c>
      <c r="J28" s="179">
        <f t="shared" si="2"/>
        <v>0</v>
      </c>
      <c r="K28" s="26">
        <f t="shared" si="2"/>
        <v>0</v>
      </c>
      <c r="L28" s="26">
        <f t="shared" si="2"/>
        <v>0</v>
      </c>
      <c r="M28" s="26">
        <f t="shared" si="2"/>
        <v>0</v>
      </c>
      <c r="N28" s="26">
        <f t="shared" si="2"/>
        <v>0</v>
      </c>
      <c r="O28" s="26">
        <f t="shared" si="2"/>
        <v>0</v>
      </c>
      <c r="P28" s="647" t="s">
        <v>322</v>
      </c>
      <c r="Q28" s="648" t="s">
        <v>562</v>
      </c>
      <c r="R28" s="31">
        <f>SUM(R29:R35)</f>
        <v>0</v>
      </c>
      <c r="S28" s="31">
        <f>SUM(S29:S35)</f>
        <v>0</v>
      </c>
      <c r="T28" s="31">
        <f>SUM(T29:T35)</f>
        <v>0</v>
      </c>
      <c r="U28" s="31">
        <f>SUM(U29:U35)</f>
        <v>0</v>
      </c>
      <c r="V28" s="31">
        <f>SUM(V29:V35)</f>
        <v>0</v>
      </c>
      <c r="W28" s="649"/>
      <c r="X28" s="649"/>
    </row>
    <row r="29" spans="1:24" ht="14.25">
      <c r="A29" s="306"/>
      <c r="B29" s="617">
        <v>1</v>
      </c>
      <c r="C29" s="307"/>
      <c r="D29" s="308"/>
      <c r="E29" s="341"/>
      <c r="F29" s="310">
        <v>0</v>
      </c>
      <c r="G29" s="310">
        <v>0</v>
      </c>
      <c r="H29" s="310">
        <v>0</v>
      </c>
      <c r="I29" s="310">
        <v>0</v>
      </c>
      <c r="J29" s="310">
        <v>0</v>
      </c>
      <c r="K29" s="311">
        <v>0</v>
      </c>
      <c r="L29" s="311">
        <v>0</v>
      </c>
      <c r="M29" s="311">
        <v>0</v>
      </c>
      <c r="N29" s="311">
        <v>0</v>
      </c>
      <c r="O29" s="311">
        <v>0</v>
      </c>
      <c r="P29" s="650"/>
      <c r="Q29" s="651" t="s">
        <v>214</v>
      </c>
      <c r="R29" s="342">
        <v>0</v>
      </c>
      <c r="S29" s="342">
        <v>0</v>
      </c>
      <c r="T29" s="342">
        <v>0</v>
      </c>
      <c r="U29" s="342">
        <v>0</v>
      </c>
      <c r="V29" s="342">
        <v>0</v>
      </c>
      <c r="W29" s="343"/>
      <c r="X29" s="343"/>
    </row>
    <row r="30" spans="1:24" ht="14.25">
      <c r="A30" s="306"/>
      <c r="B30" s="617">
        <v>2</v>
      </c>
      <c r="C30" s="307"/>
      <c r="D30" s="308"/>
      <c r="E30" s="341"/>
      <c r="F30" s="310">
        <v>0</v>
      </c>
      <c r="G30" s="310">
        <v>0</v>
      </c>
      <c r="H30" s="310">
        <v>0</v>
      </c>
      <c r="I30" s="310">
        <v>0</v>
      </c>
      <c r="J30" s="310">
        <v>0</v>
      </c>
      <c r="K30" s="311">
        <v>0</v>
      </c>
      <c r="L30" s="311">
        <v>0</v>
      </c>
      <c r="M30" s="311">
        <v>0</v>
      </c>
      <c r="N30" s="311">
        <v>0</v>
      </c>
      <c r="O30" s="311">
        <v>0</v>
      </c>
      <c r="P30" s="650"/>
      <c r="Q30" s="651" t="s">
        <v>214</v>
      </c>
      <c r="R30" s="342">
        <v>0</v>
      </c>
      <c r="S30" s="342">
        <v>0</v>
      </c>
      <c r="T30" s="342">
        <v>0</v>
      </c>
      <c r="U30" s="342">
        <v>0</v>
      </c>
      <c r="V30" s="342">
        <v>0</v>
      </c>
      <c r="W30" s="343"/>
      <c r="X30" s="343"/>
    </row>
    <row r="31" spans="1:24" ht="14.25">
      <c r="A31" s="306"/>
      <c r="B31" s="617">
        <v>3</v>
      </c>
      <c r="C31" s="307"/>
      <c r="D31" s="308"/>
      <c r="E31" s="341"/>
      <c r="F31" s="310">
        <v>0</v>
      </c>
      <c r="G31" s="310">
        <v>0</v>
      </c>
      <c r="H31" s="310">
        <v>0</v>
      </c>
      <c r="I31" s="310">
        <v>0</v>
      </c>
      <c r="J31" s="310">
        <v>0</v>
      </c>
      <c r="K31" s="311">
        <v>0</v>
      </c>
      <c r="L31" s="311">
        <v>0</v>
      </c>
      <c r="M31" s="311">
        <v>0</v>
      </c>
      <c r="N31" s="311">
        <v>0</v>
      </c>
      <c r="O31" s="311">
        <v>0</v>
      </c>
      <c r="P31" s="650"/>
      <c r="Q31" s="651" t="s">
        <v>214</v>
      </c>
      <c r="R31" s="342">
        <v>0</v>
      </c>
      <c r="S31" s="342">
        <v>0</v>
      </c>
      <c r="T31" s="342">
        <v>0</v>
      </c>
      <c r="U31" s="342">
        <v>0</v>
      </c>
      <c r="V31" s="342">
        <v>0</v>
      </c>
      <c r="W31" s="343"/>
      <c r="X31" s="343"/>
    </row>
    <row r="32" spans="1:24" ht="14.25">
      <c r="A32" s="306"/>
      <c r="B32" s="617">
        <v>4</v>
      </c>
      <c r="C32" s="307"/>
      <c r="D32" s="308"/>
      <c r="E32" s="341"/>
      <c r="F32" s="310">
        <v>0</v>
      </c>
      <c r="G32" s="310">
        <v>0</v>
      </c>
      <c r="H32" s="310">
        <v>0</v>
      </c>
      <c r="I32" s="310">
        <v>0</v>
      </c>
      <c r="J32" s="310">
        <v>0</v>
      </c>
      <c r="K32" s="311">
        <v>0</v>
      </c>
      <c r="L32" s="311">
        <v>0</v>
      </c>
      <c r="M32" s="311">
        <v>0</v>
      </c>
      <c r="N32" s="311">
        <v>0</v>
      </c>
      <c r="O32" s="311">
        <v>0</v>
      </c>
      <c r="P32" s="650"/>
      <c r="Q32" s="651" t="s">
        <v>214</v>
      </c>
      <c r="R32" s="342">
        <v>0</v>
      </c>
      <c r="S32" s="342">
        <v>0</v>
      </c>
      <c r="T32" s="342">
        <v>0</v>
      </c>
      <c r="U32" s="342">
        <v>0</v>
      </c>
      <c r="V32" s="342">
        <v>0</v>
      </c>
      <c r="W32" s="343"/>
      <c r="X32" s="343"/>
    </row>
    <row r="33" spans="1:24" ht="14.25">
      <c r="A33" s="306"/>
      <c r="B33" s="617">
        <v>5</v>
      </c>
      <c r="C33" s="307"/>
      <c r="D33" s="308"/>
      <c r="E33" s="341"/>
      <c r="F33" s="310">
        <v>0</v>
      </c>
      <c r="G33" s="310">
        <v>0</v>
      </c>
      <c r="H33" s="310">
        <v>0</v>
      </c>
      <c r="I33" s="310">
        <v>0</v>
      </c>
      <c r="J33" s="310">
        <v>0</v>
      </c>
      <c r="K33" s="311">
        <v>0</v>
      </c>
      <c r="L33" s="311">
        <v>0</v>
      </c>
      <c r="M33" s="311">
        <v>0</v>
      </c>
      <c r="N33" s="311">
        <v>0</v>
      </c>
      <c r="O33" s="311">
        <v>0</v>
      </c>
      <c r="P33" s="650"/>
      <c r="Q33" s="651" t="s">
        <v>214</v>
      </c>
      <c r="R33" s="342">
        <v>0</v>
      </c>
      <c r="S33" s="342">
        <v>0</v>
      </c>
      <c r="T33" s="342">
        <v>0</v>
      </c>
      <c r="U33" s="342">
        <v>0</v>
      </c>
      <c r="V33" s="342">
        <v>0</v>
      </c>
      <c r="W33" s="343"/>
      <c r="X33" s="343"/>
    </row>
    <row r="34" spans="1:24" ht="14.25">
      <c r="A34" s="306"/>
      <c r="B34" s="313"/>
      <c r="C34" s="307"/>
      <c r="D34" s="308"/>
      <c r="E34" s="341"/>
      <c r="F34" s="310"/>
      <c r="G34" s="310"/>
      <c r="H34" s="310"/>
      <c r="I34" s="310"/>
      <c r="J34" s="310"/>
      <c r="K34" s="311"/>
      <c r="L34" s="311"/>
      <c r="M34" s="311"/>
      <c r="N34" s="311"/>
      <c r="O34" s="311"/>
      <c r="P34" s="650"/>
      <c r="Q34" s="652"/>
      <c r="R34" s="342"/>
      <c r="S34" s="342"/>
      <c r="T34" s="342"/>
      <c r="U34" s="342"/>
      <c r="V34" s="342"/>
      <c r="W34" s="343"/>
      <c r="X34" s="343"/>
    </row>
    <row r="35" spans="1:24" ht="14.25">
      <c r="A35" s="306"/>
      <c r="B35" s="313"/>
      <c r="C35" s="307"/>
      <c r="D35" s="308"/>
      <c r="E35" s="341"/>
      <c r="F35" s="310"/>
      <c r="G35" s="310"/>
      <c r="H35" s="310"/>
      <c r="I35" s="310"/>
      <c r="J35" s="310"/>
      <c r="K35" s="311"/>
      <c r="L35" s="311"/>
      <c r="M35" s="311"/>
      <c r="N35" s="311"/>
      <c r="O35" s="311"/>
      <c r="P35" s="650"/>
      <c r="Q35" s="652"/>
      <c r="R35" s="342"/>
      <c r="S35" s="342"/>
      <c r="T35" s="342"/>
      <c r="U35" s="342"/>
      <c r="V35" s="342"/>
      <c r="W35" s="343"/>
      <c r="X35" s="343"/>
    </row>
    <row r="36" spans="1:24">
      <c r="A36" s="513"/>
      <c r="B36" s="615"/>
      <c r="C36" s="513"/>
      <c r="D36" s="513"/>
      <c r="E36" s="513"/>
      <c r="F36" s="77"/>
      <c r="G36" s="77"/>
      <c r="H36" s="77"/>
      <c r="I36" s="77"/>
      <c r="J36" s="77"/>
      <c r="K36" s="619"/>
      <c r="L36" s="619"/>
      <c r="M36" s="619"/>
      <c r="N36" s="619"/>
      <c r="O36" s="619"/>
      <c r="P36" s="513"/>
      <c r="Q36" s="513"/>
      <c r="R36" s="513"/>
      <c r="S36" s="513"/>
      <c r="T36" s="513"/>
      <c r="U36" s="513"/>
      <c r="V36" s="513"/>
      <c r="W36" s="513"/>
      <c r="X36" s="513"/>
    </row>
    <row r="37" spans="1:24" s="314" customFormat="1" ht="15" thickBot="1">
      <c r="A37" s="13"/>
      <c r="B37" s="620"/>
      <c r="C37" s="13"/>
      <c r="D37" s="13"/>
      <c r="E37" s="13" t="s">
        <v>117</v>
      </c>
      <c r="F37" s="214">
        <f t="shared" ref="F37:O37" si="3">SUM(F12,F20,F28,)</f>
        <v>0</v>
      </c>
      <c r="G37" s="214">
        <f t="shared" si="3"/>
        <v>0</v>
      </c>
      <c r="H37" s="214">
        <f t="shared" si="3"/>
        <v>0</v>
      </c>
      <c r="I37" s="214">
        <f t="shared" si="3"/>
        <v>0</v>
      </c>
      <c r="J37" s="214">
        <f t="shared" si="3"/>
        <v>0</v>
      </c>
      <c r="K37" s="108">
        <f t="shared" si="3"/>
        <v>0</v>
      </c>
      <c r="L37" s="108">
        <f t="shared" si="3"/>
        <v>0</v>
      </c>
      <c r="M37" s="108">
        <f t="shared" si="3"/>
        <v>0</v>
      </c>
      <c r="N37" s="108">
        <f t="shared" si="3"/>
        <v>0</v>
      </c>
      <c r="O37" s="108">
        <f t="shared" si="3"/>
        <v>0</v>
      </c>
      <c r="P37" s="513"/>
      <c r="Q37" s="513"/>
      <c r="R37" s="108">
        <f>SUM(R12,R20,R28,)</f>
        <v>0</v>
      </c>
      <c r="S37" s="108">
        <f>SUM(S12,S20,S28,)</f>
        <v>0</v>
      </c>
      <c r="T37" s="108">
        <f>SUM(T12,T20,T28,)</f>
        <v>0</v>
      </c>
      <c r="U37" s="108">
        <f>SUM(U12,U20,U28,)</f>
        <v>0</v>
      </c>
      <c r="V37" s="108">
        <f>SUM(V12,V20,V28,)</f>
        <v>0</v>
      </c>
      <c r="W37" s="13"/>
      <c r="X37" s="13"/>
    </row>
    <row r="38" spans="1:24" ht="13.5" thickTop="1">
      <c r="A38" s="513"/>
      <c r="B38" s="615"/>
      <c r="C38" s="513"/>
      <c r="D38" s="513"/>
      <c r="E38" s="513"/>
      <c r="F38" s="77"/>
      <c r="G38" s="77"/>
      <c r="H38" s="77"/>
      <c r="I38" s="77"/>
      <c r="J38" s="77"/>
      <c r="K38" s="513"/>
      <c r="L38" s="513"/>
      <c r="M38" s="513"/>
      <c r="N38" s="513"/>
      <c r="O38" s="513"/>
      <c r="P38" s="513"/>
      <c r="Q38" s="513"/>
      <c r="R38" s="513"/>
      <c r="S38" s="513"/>
      <c r="T38" s="513"/>
      <c r="U38" s="513"/>
      <c r="V38" s="513"/>
      <c r="W38" s="513"/>
      <c r="X38" s="513"/>
    </row>
    <row r="39" spans="1:24" s="244" customFormat="1" ht="15.95" customHeight="1">
      <c r="A39" s="43" t="s">
        <v>537</v>
      </c>
      <c r="B39" s="522"/>
      <c r="C39" s="523"/>
      <c r="D39" s="523"/>
      <c r="E39" s="523"/>
      <c r="F39" s="243"/>
      <c r="G39" s="243"/>
      <c r="H39" s="243"/>
      <c r="I39" s="243"/>
      <c r="J39" s="243"/>
      <c r="K39" s="243"/>
      <c r="L39" s="243"/>
      <c r="M39" s="243"/>
      <c r="N39" s="243"/>
      <c r="O39" s="243"/>
      <c r="P39" s="268"/>
      <c r="Q39" s="266"/>
      <c r="R39" s="266"/>
      <c r="S39" s="266"/>
      <c r="T39" s="266"/>
      <c r="U39" s="266"/>
      <c r="V39" s="266"/>
      <c r="W39" s="316"/>
      <c r="X39" s="316"/>
    </row>
    <row r="40" spans="1:24" ht="15.95" customHeight="1">
      <c r="A40" s="584" t="s">
        <v>123</v>
      </c>
      <c r="B40" s="584" t="s">
        <v>538</v>
      </c>
      <c r="C40" s="513"/>
      <c r="D40" s="582"/>
      <c r="E40" s="513"/>
      <c r="F40" s="266"/>
      <c r="G40" s="266"/>
      <c r="H40" s="266"/>
      <c r="I40" s="266"/>
      <c r="J40" s="266"/>
      <c r="K40" s="267"/>
      <c r="L40" s="267"/>
      <c r="M40" s="267"/>
      <c r="N40" s="267"/>
      <c r="O40" s="267"/>
      <c r="P40" s="268"/>
      <c r="Q40" s="266"/>
      <c r="R40" s="266"/>
      <c r="S40" s="266"/>
      <c r="T40" s="266"/>
      <c r="U40" s="266"/>
      <c r="V40" s="266"/>
      <c r="W40" s="266"/>
      <c r="X40" s="266"/>
    </row>
    <row r="41" spans="1:24" ht="15.95" customHeight="1">
      <c r="A41" s="77"/>
      <c r="B41" s="77" t="s">
        <v>539</v>
      </c>
      <c r="C41" s="513"/>
      <c r="D41" s="582"/>
      <c r="E41" s="513"/>
      <c r="F41" s="266"/>
      <c r="G41" s="266"/>
      <c r="H41" s="266"/>
      <c r="I41" s="266"/>
      <c r="J41" s="266"/>
      <c r="K41" s="267"/>
      <c r="L41" s="267"/>
      <c r="M41" s="267"/>
      <c r="N41" s="267"/>
      <c r="O41" s="267"/>
      <c r="P41" s="268"/>
      <c r="Q41" s="266"/>
      <c r="R41" s="266"/>
      <c r="S41" s="266"/>
      <c r="T41" s="266"/>
      <c r="U41" s="266"/>
      <c r="V41" s="266"/>
      <c r="W41" s="266"/>
      <c r="X41" s="266"/>
    </row>
    <row r="42" spans="1:24" ht="15.95" customHeight="1">
      <c r="A42" s="77"/>
      <c r="B42" s="77" t="s">
        <v>540</v>
      </c>
      <c r="C42" s="513"/>
      <c r="D42" s="582"/>
      <c r="E42" s="513"/>
      <c r="F42" s="266"/>
      <c r="G42" s="266"/>
      <c r="H42" s="266"/>
      <c r="I42" s="266"/>
      <c r="J42" s="266"/>
      <c r="K42" s="267"/>
      <c r="L42" s="267"/>
      <c r="M42" s="267"/>
      <c r="N42" s="267"/>
      <c r="O42" s="267"/>
      <c r="P42" s="268"/>
      <c r="Q42" s="266"/>
      <c r="R42" s="266"/>
      <c r="S42" s="266"/>
      <c r="T42" s="266"/>
      <c r="U42" s="266"/>
      <c r="V42" s="266"/>
      <c r="W42" s="266"/>
      <c r="X42" s="266"/>
    </row>
    <row r="43" spans="1:24" ht="15.95" customHeight="1">
      <c r="A43" s="621"/>
      <c r="B43" s="622" t="s">
        <v>469</v>
      </c>
      <c r="C43" s="623"/>
      <c r="D43" s="624"/>
      <c r="E43" s="623"/>
      <c r="F43" s="266"/>
      <c r="G43" s="266"/>
      <c r="H43" s="266"/>
      <c r="I43" s="266"/>
      <c r="J43" s="266"/>
      <c r="K43" s="267"/>
      <c r="L43" s="267"/>
      <c r="M43" s="267"/>
      <c r="N43" s="267"/>
      <c r="O43" s="267"/>
      <c r="P43" s="268"/>
      <c r="Q43" s="266"/>
      <c r="R43" s="266"/>
      <c r="S43" s="266"/>
      <c r="T43" s="266"/>
      <c r="U43" s="266"/>
      <c r="V43" s="266"/>
      <c r="W43" s="266"/>
      <c r="X43" s="266"/>
    </row>
    <row r="44" spans="1:24" ht="35.1" customHeight="1">
      <c r="A44" s="77"/>
      <c r="B44" s="1047" t="s">
        <v>559</v>
      </c>
      <c r="C44" s="1047"/>
      <c r="D44" s="1047"/>
      <c r="E44" s="1047"/>
      <c r="F44" s="266"/>
      <c r="G44" s="266"/>
      <c r="H44" s="266"/>
      <c r="I44" s="266"/>
      <c r="J44" s="266"/>
      <c r="K44" s="267"/>
      <c r="L44" s="267"/>
      <c r="M44" s="267"/>
      <c r="N44" s="267"/>
      <c r="O44" s="267"/>
      <c r="P44" s="268"/>
      <c r="Q44" s="266"/>
      <c r="R44" s="266"/>
      <c r="S44" s="266"/>
      <c r="T44" s="266"/>
      <c r="U44" s="266"/>
      <c r="V44" s="266"/>
      <c r="W44" s="266"/>
      <c r="X44" s="266"/>
    </row>
    <row r="45" spans="1:24" ht="35.1" customHeight="1">
      <c r="A45" s="584" t="s">
        <v>124</v>
      </c>
      <c r="B45" s="1047" t="s">
        <v>541</v>
      </c>
      <c r="C45" s="1047"/>
      <c r="D45" s="1047"/>
      <c r="E45" s="1047"/>
      <c r="F45" s="266"/>
      <c r="G45" s="266"/>
      <c r="H45" s="266"/>
      <c r="I45" s="266"/>
      <c r="J45" s="266"/>
      <c r="K45" s="267"/>
      <c r="L45" s="267"/>
      <c r="M45" s="267"/>
      <c r="N45" s="267"/>
      <c r="O45" s="267"/>
      <c r="P45" s="268"/>
      <c r="Q45" s="266"/>
      <c r="R45" s="266"/>
      <c r="S45" s="266"/>
      <c r="T45" s="266"/>
      <c r="U45" s="266"/>
      <c r="V45" s="266"/>
      <c r="W45" s="266"/>
      <c r="X45" s="266"/>
    </row>
    <row r="46" spans="1:24">
      <c r="A46" s="513"/>
      <c r="B46" s="654"/>
      <c r="C46" s="513"/>
      <c r="D46" s="513"/>
      <c r="E46" s="513"/>
      <c r="F46" s="266"/>
      <c r="G46" s="266"/>
      <c r="H46" s="266"/>
      <c r="I46" s="266"/>
      <c r="J46" s="266"/>
      <c r="K46" s="266"/>
      <c r="L46" s="266"/>
      <c r="M46" s="266"/>
      <c r="N46" s="266"/>
      <c r="O46" s="266"/>
      <c r="P46" s="266"/>
      <c r="Q46" s="266"/>
      <c r="R46" s="266"/>
      <c r="S46" s="266"/>
      <c r="T46" s="266"/>
      <c r="U46" s="266"/>
      <c r="V46" s="266"/>
      <c r="W46" s="266"/>
      <c r="X46" s="266"/>
    </row>
    <row r="47" spans="1:24" ht="15.95" customHeight="1">
      <c r="A47" s="43" t="s">
        <v>291</v>
      </c>
      <c r="B47" s="43"/>
      <c r="C47" s="43"/>
      <c r="D47" s="43"/>
      <c r="E47" s="43"/>
      <c r="F47" s="242"/>
      <c r="G47" s="242"/>
      <c r="H47" s="242"/>
      <c r="I47" s="242"/>
      <c r="J47" s="242"/>
      <c r="K47" s="242"/>
      <c r="L47" s="282"/>
      <c r="M47" s="282"/>
      <c r="N47" s="282"/>
      <c r="O47" s="282"/>
      <c r="P47" s="266"/>
      <c r="Q47" s="266"/>
      <c r="R47" s="266"/>
      <c r="S47" s="266"/>
      <c r="T47" s="266"/>
      <c r="U47" s="266"/>
      <c r="V47" s="266"/>
      <c r="W47" s="266"/>
      <c r="X47" s="266"/>
    </row>
    <row r="48" spans="1:24" ht="21">
      <c r="A48" s="589" t="s">
        <v>200</v>
      </c>
      <c r="B48" s="655"/>
      <c r="C48" s="655"/>
      <c r="D48" s="655"/>
      <c r="E48" s="655"/>
      <c r="F48" s="317"/>
      <c r="G48" s="317"/>
      <c r="H48" s="317"/>
      <c r="I48" s="317"/>
      <c r="J48" s="317"/>
      <c r="K48" s="317"/>
      <c r="L48" s="317"/>
      <c r="M48" s="317"/>
      <c r="N48" s="317"/>
      <c r="O48" s="317"/>
      <c r="P48" s="266"/>
      <c r="Q48" s="266"/>
      <c r="R48" s="266"/>
      <c r="S48" s="266"/>
      <c r="T48" s="266"/>
      <c r="U48" s="266"/>
      <c r="V48" s="266"/>
      <c r="W48" s="266"/>
      <c r="X48" s="266"/>
    </row>
    <row r="49" spans="1:24" ht="15.95" customHeight="1">
      <c r="A49" s="654" t="s">
        <v>564</v>
      </c>
      <c r="B49" s="615"/>
      <c r="C49" s="513"/>
      <c r="D49" s="655"/>
      <c r="E49" s="655"/>
      <c r="F49" s="317"/>
      <c r="G49" s="317"/>
      <c r="H49" s="317"/>
      <c r="I49" s="317"/>
      <c r="J49" s="317"/>
      <c r="K49" s="317"/>
      <c r="L49" s="317"/>
      <c r="M49" s="317"/>
      <c r="N49" s="317"/>
      <c r="O49" s="317"/>
      <c r="P49" s="266"/>
      <c r="Q49" s="266"/>
      <c r="R49" s="266"/>
      <c r="S49" s="266"/>
      <c r="T49" s="266"/>
      <c r="U49" s="266"/>
      <c r="V49" s="266"/>
      <c r="W49" s="266"/>
      <c r="X49" s="266"/>
    </row>
  </sheetData>
  <sheetProtection sheet="1" insertRows="0"/>
  <mergeCells count="20">
    <mergeCell ref="A7:A10"/>
    <mergeCell ref="B7:C7"/>
    <mergeCell ref="D7:D8"/>
    <mergeCell ref="F7:V7"/>
    <mergeCell ref="B9:B10"/>
    <mergeCell ref="C9:C10"/>
    <mergeCell ref="D9:D10"/>
    <mergeCell ref="E9:E10"/>
    <mergeCell ref="P9:P10"/>
    <mergeCell ref="Q9:Q10"/>
    <mergeCell ref="F8:J8"/>
    <mergeCell ref="B8:C8"/>
    <mergeCell ref="P8:V8"/>
    <mergeCell ref="K8:O8"/>
    <mergeCell ref="E7:E8"/>
    <mergeCell ref="X9:X10"/>
    <mergeCell ref="W9:W10"/>
    <mergeCell ref="W7:X7"/>
    <mergeCell ref="B44:E44"/>
    <mergeCell ref="B45:E45"/>
  </mergeCells>
  <pageMargins left="0.39370078740157483" right="0.39370078740157483" top="0.59055118110236227" bottom="0.39370078740157483" header="0.19685039370078741" footer="0.19685039370078741"/>
  <pageSetup paperSize="9" scale="50" fitToWidth="2" orientation="landscape" cellComments="asDisplayed" r:id="rId1"/>
  <headerFooter alignWithMargins="0">
    <oddHeader>&amp;C&amp;"Arial,Fett"&amp;16&amp;U&amp;K0066FF
5. Erfassung Aktionen-Ziele-Ausgaben-Indikatoren i.V.m. nationaler Strategie</oddHeader>
    <oddFooter>Seite &amp;P von &amp;N</oddFooter>
  </headerFooter>
  <colBreaks count="1" manualBreakCount="1">
    <brk id="22" max="48"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Auswahl!$A$27:$A$29</xm:f>
          </x14:formula1>
          <xm:sqref>W13:W19 W21:W27 W29:W35</xm:sqref>
        </x14:dataValidation>
        <x14:dataValidation type="list" allowBlank="1" showInputMessage="1" showErrorMessage="1">
          <x14:formula1>
            <xm:f>Auswahl!$C$8:$C$19</xm:f>
          </x14:formula1>
          <xm:sqref>D13:D19 D21:D27 D29:D35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61"/>
  <sheetViews>
    <sheetView showGridLines="0" zoomScaleNormal="100" zoomScaleSheetLayoutView="100" workbookViewId="0">
      <pane xSplit="5" ySplit="10" topLeftCell="F11" activePane="bottomRight" state="frozen"/>
      <selection pane="topRight" activeCell="F1" sqref="F1"/>
      <selection pane="bottomLeft" activeCell="A11" sqref="A11"/>
      <selection pane="bottomRight" activeCell="E2" sqref="E2"/>
    </sheetView>
  </sheetViews>
  <sheetFormatPr baseColWidth="10" defaultColWidth="9.140625" defaultRowHeight="12.75"/>
  <cols>
    <col min="1" max="1" width="22.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8.7109375" style="236" customWidth="1"/>
    <col min="17" max="17" width="5.7109375" style="236" customWidth="1"/>
    <col min="18" max="22" width="6.7109375" style="236" customWidth="1"/>
    <col min="23" max="23" width="11.7109375" style="236" customWidth="1"/>
    <col min="24" max="24" width="30.7109375" style="236" customWidth="1"/>
    <col min="25" max="16384" width="9.140625" style="236"/>
  </cols>
  <sheetData>
    <row r="1" spans="1:24" ht="12" customHeight="1">
      <c r="A1" s="471"/>
      <c r="B1" s="478"/>
      <c r="C1" s="471"/>
      <c r="D1" s="478"/>
      <c r="E1" s="471"/>
      <c r="F1" s="238"/>
      <c r="G1" s="238"/>
      <c r="H1" s="238"/>
      <c r="I1" s="238"/>
      <c r="J1" s="238"/>
      <c r="K1" s="266"/>
      <c r="L1" s="266"/>
      <c r="M1" s="301"/>
      <c r="N1" s="266"/>
      <c r="O1" s="266"/>
      <c r="P1" s="266"/>
      <c r="Q1" s="266"/>
      <c r="R1" s="266"/>
      <c r="S1" s="266"/>
      <c r="T1" s="266"/>
      <c r="U1" s="266"/>
      <c r="V1" s="266"/>
      <c r="W1" s="266"/>
      <c r="X1" s="266"/>
    </row>
    <row r="2" spans="1:24" ht="30" customHeight="1">
      <c r="A2" s="473" t="s">
        <v>70</v>
      </c>
      <c r="B2" s="597"/>
      <c r="C2" s="109" t="str">
        <f>Name_der_EO_LEO</f>
        <v>Name_der_EO_LEO</v>
      </c>
      <c r="D2" s="474" t="s">
        <v>23</v>
      </c>
      <c r="E2" s="106" t="str">
        <f>Berichtsjahr</f>
        <v>2020</v>
      </c>
      <c r="F2" s="238"/>
      <c r="G2" s="238"/>
      <c r="H2" s="238"/>
      <c r="I2" s="238"/>
      <c r="J2" s="238"/>
      <c r="K2" s="614" t="s">
        <v>195</v>
      </c>
      <c r="L2" s="73" t="s">
        <v>103</v>
      </c>
      <c r="M2" s="74" t="s">
        <v>126</v>
      </c>
      <c r="N2" s="266"/>
      <c r="O2" s="266"/>
      <c r="P2" s="266"/>
      <c r="Q2" s="266"/>
      <c r="R2" s="266"/>
      <c r="S2" s="266"/>
      <c r="T2" s="266"/>
      <c r="U2" s="266"/>
      <c r="V2" s="469" t="s">
        <v>194</v>
      </c>
      <c r="W2" s="266"/>
      <c r="X2" s="469" t="s">
        <v>194</v>
      </c>
    </row>
    <row r="3" spans="1:24" ht="12" customHeight="1">
      <c r="A3" s="3"/>
      <c r="B3" s="597"/>
      <c r="C3" s="547"/>
      <c r="D3" s="478"/>
      <c r="E3" s="479"/>
      <c r="F3" s="238"/>
      <c r="G3" s="238"/>
      <c r="H3" s="238"/>
      <c r="I3" s="238"/>
      <c r="J3" s="238"/>
      <c r="K3" s="302"/>
      <c r="L3" s="303"/>
      <c r="M3" s="301"/>
      <c r="N3" s="266"/>
      <c r="O3" s="266"/>
      <c r="P3" s="266"/>
      <c r="Q3" s="266"/>
      <c r="R3" s="266"/>
      <c r="S3" s="266"/>
      <c r="T3" s="266"/>
      <c r="U3" s="266"/>
      <c r="V3" s="266"/>
      <c r="W3" s="266"/>
      <c r="X3" s="266"/>
    </row>
    <row r="4" spans="1:24" ht="30" customHeight="1">
      <c r="A4" s="473" t="s">
        <v>71</v>
      </c>
      <c r="B4" s="597"/>
      <c r="C4" s="107" t="str">
        <f>EO_Code</f>
        <v>DE XXXX</v>
      </c>
      <c r="D4" s="549"/>
      <c r="E4" s="550"/>
      <c r="F4" s="238"/>
      <c r="G4" s="238"/>
      <c r="H4" s="238"/>
      <c r="I4" s="238"/>
      <c r="J4" s="238"/>
      <c r="K4" s="266"/>
      <c r="L4" s="266"/>
      <c r="M4" s="301"/>
      <c r="N4" s="266"/>
      <c r="O4" s="266"/>
      <c r="P4" s="266"/>
      <c r="Q4" s="266"/>
      <c r="R4" s="266"/>
      <c r="S4" s="266"/>
      <c r="T4" s="266"/>
      <c r="U4" s="266"/>
      <c r="V4" s="266"/>
      <c r="W4" s="266"/>
      <c r="X4" s="266"/>
    </row>
    <row r="5" spans="1:24" ht="12" customHeight="1">
      <c r="A5" s="4"/>
      <c r="B5" s="638"/>
      <c r="C5" s="4"/>
      <c r="D5" s="538"/>
      <c r="E5" s="538"/>
      <c r="F5" s="238"/>
      <c r="G5" s="238"/>
      <c r="H5" s="238"/>
      <c r="I5" s="238"/>
      <c r="J5" s="238"/>
      <c r="K5" s="266"/>
      <c r="L5" s="266"/>
      <c r="M5" s="301"/>
      <c r="N5" s="266"/>
      <c r="O5" s="266"/>
      <c r="P5" s="266"/>
      <c r="Q5" s="266"/>
      <c r="R5" s="266"/>
      <c r="S5" s="266"/>
      <c r="T5" s="266"/>
      <c r="U5" s="266"/>
      <c r="V5" s="266"/>
      <c r="W5" s="266"/>
      <c r="X5" s="266"/>
    </row>
    <row r="6" spans="1:24" s="262" customFormat="1" ht="30" customHeight="1">
      <c r="A6" s="599" t="s">
        <v>252</v>
      </c>
      <c r="B6" s="600"/>
      <c r="C6" s="496"/>
      <c r="D6" s="496"/>
      <c r="E6" s="496"/>
      <c r="F6" s="318"/>
      <c r="G6" s="318"/>
      <c r="H6" s="318"/>
      <c r="I6" s="318"/>
      <c r="J6" s="318"/>
      <c r="K6" s="301"/>
      <c r="L6" s="301"/>
      <c r="M6" s="301"/>
      <c r="N6" s="301"/>
      <c r="O6" s="301"/>
      <c r="P6" s="266"/>
      <c r="Q6" s="266"/>
      <c r="R6" s="266"/>
      <c r="S6" s="266"/>
      <c r="T6" s="266"/>
      <c r="U6" s="266"/>
      <c r="V6" s="266"/>
      <c r="W6" s="301"/>
      <c r="X6" s="301"/>
    </row>
    <row r="7" spans="1:24" ht="30" customHeight="1">
      <c r="A7" s="1153" t="s">
        <v>639</v>
      </c>
      <c r="B7" s="1156" t="s">
        <v>106</v>
      </c>
      <c r="C7" s="1157"/>
      <c r="D7" s="1189" t="s">
        <v>184</v>
      </c>
      <c r="E7" s="1177" t="s">
        <v>185</v>
      </c>
      <c r="F7" s="1156" t="s">
        <v>377</v>
      </c>
      <c r="G7" s="1156"/>
      <c r="H7" s="1156"/>
      <c r="I7" s="1156"/>
      <c r="J7" s="1156"/>
      <c r="K7" s="1143"/>
      <c r="L7" s="1143"/>
      <c r="M7" s="1143"/>
      <c r="N7" s="1143"/>
      <c r="O7" s="1143"/>
      <c r="P7" s="1143"/>
      <c r="Q7" s="1143"/>
      <c r="R7" s="1143"/>
      <c r="S7" s="1143"/>
      <c r="T7" s="1143"/>
      <c r="U7" s="1143"/>
      <c r="V7" s="1143"/>
      <c r="W7" s="1143" t="s">
        <v>321</v>
      </c>
      <c r="X7" s="1143"/>
    </row>
    <row r="8" spans="1:24" ht="39.950000000000003" customHeight="1">
      <c r="A8" s="1154"/>
      <c r="B8" s="1144" t="s">
        <v>317</v>
      </c>
      <c r="C8" s="1144"/>
      <c r="D8" s="1189"/>
      <c r="E8" s="1177"/>
      <c r="F8" s="1191" t="s">
        <v>399</v>
      </c>
      <c r="G8" s="1191"/>
      <c r="H8" s="1191"/>
      <c r="I8" s="1191"/>
      <c r="J8" s="1191"/>
      <c r="K8" s="1176" t="s">
        <v>134</v>
      </c>
      <c r="L8" s="1176"/>
      <c r="M8" s="1176"/>
      <c r="N8" s="1176"/>
      <c r="O8" s="1176"/>
      <c r="P8" s="1175" t="s">
        <v>279</v>
      </c>
      <c r="Q8" s="1175"/>
      <c r="R8" s="1175"/>
      <c r="S8" s="1175"/>
      <c r="T8" s="1175"/>
      <c r="U8" s="1175"/>
      <c r="V8" s="1175"/>
      <c r="W8" s="609" t="s">
        <v>325</v>
      </c>
      <c r="X8" s="609" t="s">
        <v>181</v>
      </c>
    </row>
    <row r="9" spans="1:24" ht="15" customHeight="1">
      <c r="A9" s="1154"/>
      <c r="B9" s="1162" t="s">
        <v>120</v>
      </c>
      <c r="C9" s="1144" t="s">
        <v>121</v>
      </c>
      <c r="D9" s="1192" t="s">
        <v>125</v>
      </c>
      <c r="E9" s="1192"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62" t="s">
        <v>5</v>
      </c>
      <c r="Q9" s="1190" t="s">
        <v>105</v>
      </c>
      <c r="R9" s="73" t="str">
        <f>Berichtsjahr</f>
        <v>2020</v>
      </c>
      <c r="S9" s="355" t="str">
        <f>IF('T5.1 Invest'!G9,'T5.1 Invest'!G9,"")</f>
        <v/>
      </c>
      <c r="T9" s="355" t="str">
        <f>IF('T5.1 Invest'!H9,'T5.1 Invest'!H9,"")</f>
        <v/>
      </c>
      <c r="U9" s="355" t="str">
        <f>IF('T5.1 Invest'!I9,'T5.1 Invest'!I9,"")</f>
        <v/>
      </c>
      <c r="V9" s="355" t="str">
        <f>IF('T5.1 Invest'!J9,'T5.1 Invest'!J9,"")</f>
        <v/>
      </c>
      <c r="W9" s="1148" t="s">
        <v>125</v>
      </c>
      <c r="X9" s="1163" t="s">
        <v>468</v>
      </c>
    </row>
    <row r="10" spans="1:24" ht="15" customHeight="1">
      <c r="A10" s="1155"/>
      <c r="B10" s="1162"/>
      <c r="C10" s="1144"/>
      <c r="D10" s="1192"/>
      <c r="E10" s="1192"/>
      <c r="F10" s="609" t="s">
        <v>319</v>
      </c>
      <c r="G10" s="609" t="s">
        <v>304</v>
      </c>
      <c r="H10" s="609" t="s">
        <v>305</v>
      </c>
      <c r="I10" s="609" t="s">
        <v>306</v>
      </c>
      <c r="J10" s="609" t="s">
        <v>307</v>
      </c>
      <c r="K10" s="640" t="s">
        <v>319</v>
      </c>
      <c r="L10" s="611" t="s">
        <v>304</v>
      </c>
      <c r="M10" s="611" t="s">
        <v>305</v>
      </c>
      <c r="N10" s="611" t="s">
        <v>306</v>
      </c>
      <c r="O10" s="611" t="s">
        <v>307</v>
      </c>
      <c r="P10" s="1162"/>
      <c r="Q10" s="1190"/>
      <c r="R10" s="609" t="s">
        <v>319</v>
      </c>
      <c r="S10" s="609" t="s">
        <v>304</v>
      </c>
      <c r="T10" s="609" t="s">
        <v>305</v>
      </c>
      <c r="U10" s="609" t="s">
        <v>306</v>
      </c>
      <c r="V10" s="609" t="s">
        <v>307</v>
      </c>
      <c r="W10" s="1149"/>
      <c r="X10" s="1164"/>
    </row>
    <row r="11" spans="1:24" ht="15">
      <c r="A11" s="601"/>
      <c r="B11" s="601"/>
      <c r="C11" s="602"/>
      <c r="D11" s="603"/>
      <c r="E11" s="657"/>
      <c r="F11" s="609"/>
      <c r="G11" s="609"/>
      <c r="H11" s="609"/>
      <c r="I11" s="609"/>
      <c r="J11" s="609"/>
      <c r="K11" s="611"/>
      <c r="L11" s="611"/>
      <c r="M11" s="611"/>
      <c r="N11" s="611"/>
      <c r="O11" s="611"/>
      <c r="P11" s="643"/>
      <c r="Q11" s="644"/>
      <c r="R11" s="645"/>
      <c r="S11" s="645"/>
      <c r="T11" s="645"/>
      <c r="U11" s="645"/>
      <c r="V11" s="645"/>
      <c r="W11" s="612"/>
      <c r="X11" s="658"/>
    </row>
    <row r="12" spans="1:24" ht="45" customHeight="1">
      <c r="A12" s="605" t="s">
        <v>176</v>
      </c>
      <c r="B12" s="601"/>
      <c r="C12" s="606" t="s">
        <v>409</v>
      </c>
      <c r="D12" s="607"/>
      <c r="E12" s="618"/>
      <c r="F12" s="179">
        <f t="shared" ref="F12:O12" si="0">SUM(F13:F19)</f>
        <v>0</v>
      </c>
      <c r="G12" s="179">
        <f t="shared" si="0"/>
        <v>0</v>
      </c>
      <c r="H12" s="179">
        <f t="shared" si="0"/>
        <v>0</v>
      </c>
      <c r="I12" s="179">
        <f t="shared" si="0"/>
        <v>0</v>
      </c>
      <c r="J12" s="179">
        <f t="shared" si="0"/>
        <v>0</v>
      </c>
      <c r="K12" s="26">
        <f t="shared" si="0"/>
        <v>0</v>
      </c>
      <c r="L12" s="26">
        <f t="shared" si="0"/>
        <v>0</v>
      </c>
      <c r="M12" s="26">
        <f t="shared" si="0"/>
        <v>0</v>
      </c>
      <c r="N12" s="26">
        <f t="shared" si="0"/>
        <v>0</v>
      </c>
      <c r="O12" s="26">
        <f t="shared" si="0"/>
        <v>0</v>
      </c>
      <c r="P12" s="672" t="s">
        <v>569</v>
      </c>
      <c r="Q12" s="647" t="s">
        <v>570</v>
      </c>
      <c r="R12" s="31">
        <f>SUM(R13:R19)</f>
        <v>0</v>
      </c>
      <c r="S12" s="31">
        <f>SUM(S13:S19)</f>
        <v>0</v>
      </c>
      <c r="T12" s="31">
        <f>SUM(T13:T19)</f>
        <v>0</v>
      </c>
      <c r="U12" s="31">
        <f>SUM(U13:U19)</f>
        <v>0</v>
      </c>
      <c r="V12" s="31">
        <f>SUM(V13:V19)</f>
        <v>0</v>
      </c>
      <c r="W12" s="613"/>
      <c r="X12" s="613"/>
    </row>
    <row r="13" spans="1:24" ht="14.25">
      <c r="A13" s="306"/>
      <c r="B13" s="617">
        <v>1</v>
      </c>
      <c r="C13" s="307"/>
      <c r="D13" s="308"/>
      <c r="E13" s="323"/>
      <c r="F13" s="310">
        <v>0</v>
      </c>
      <c r="G13" s="310">
        <v>0</v>
      </c>
      <c r="H13" s="310">
        <v>0</v>
      </c>
      <c r="I13" s="310">
        <v>0</v>
      </c>
      <c r="J13" s="310">
        <v>0</v>
      </c>
      <c r="K13" s="311">
        <v>0</v>
      </c>
      <c r="L13" s="311">
        <v>0</v>
      </c>
      <c r="M13" s="311">
        <v>0</v>
      </c>
      <c r="N13" s="311">
        <v>0</v>
      </c>
      <c r="O13" s="311">
        <v>0</v>
      </c>
      <c r="P13" s="652"/>
      <c r="Q13" s="651" t="s">
        <v>214</v>
      </c>
      <c r="R13" s="342">
        <v>0</v>
      </c>
      <c r="S13" s="342">
        <v>0</v>
      </c>
      <c r="T13" s="342">
        <v>0</v>
      </c>
      <c r="U13" s="342">
        <v>0</v>
      </c>
      <c r="V13" s="342">
        <v>0</v>
      </c>
      <c r="W13" s="312"/>
      <c r="X13" s="312"/>
    </row>
    <row r="14" spans="1:24" ht="14.25">
      <c r="A14" s="306"/>
      <c r="B14" s="617">
        <v>2</v>
      </c>
      <c r="C14" s="307"/>
      <c r="D14" s="308"/>
      <c r="E14" s="323"/>
      <c r="F14" s="310">
        <v>0</v>
      </c>
      <c r="G14" s="310">
        <v>0</v>
      </c>
      <c r="H14" s="310">
        <v>0</v>
      </c>
      <c r="I14" s="310">
        <v>0</v>
      </c>
      <c r="J14" s="310">
        <v>0</v>
      </c>
      <c r="K14" s="311">
        <v>0</v>
      </c>
      <c r="L14" s="311">
        <v>0</v>
      </c>
      <c r="M14" s="311">
        <v>0</v>
      </c>
      <c r="N14" s="311">
        <v>0</v>
      </c>
      <c r="O14" s="311">
        <v>0</v>
      </c>
      <c r="P14" s="652"/>
      <c r="Q14" s="651" t="s">
        <v>214</v>
      </c>
      <c r="R14" s="342">
        <v>0</v>
      </c>
      <c r="S14" s="342">
        <v>0</v>
      </c>
      <c r="T14" s="342">
        <v>0</v>
      </c>
      <c r="U14" s="342">
        <v>0</v>
      </c>
      <c r="V14" s="342">
        <v>0</v>
      </c>
      <c r="W14" s="312"/>
      <c r="X14" s="312"/>
    </row>
    <row r="15" spans="1:24" ht="14.25">
      <c r="A15" s="306"/>
      <c r="B15" s="617">
        <v>3</v>
      </c>
      <c r="C15" s="307"/>
      <c r="D15" s="308"/>
      <c r="E15" s="323"/>
      <c r="F15" s="310">
        <v>0</v>
      </c>
      <c r="G15" s="310">
        <v>0</v>
      </c>
      <c r="H15" s="310">
        <v>0</v>
      </c>
      <c r="I15" s="310">
        <v>0</v>
      </c>
      <c r="J15" s="310">
        <v>0</v>
      </c>
      <c r="K15" s="311">
        <v>0</v>
      </c>
      <c r="L15" s="311">
        <v>0</v>
      </c>
      <c r="M15" s="311">
        <v>0</v>
      </c>
      <c r="N15" s="311">
        <v>0</v>
      </c>
      <c r="O15" s="311">
        <v>0</v>
      </c>
      <c r="P15" s="652"/>
      <c r="Q15" s="651" t="s">
        <v>214</v>
      </c>
      <c r="R15" s="342">
        <v>0</v>
      </c>
      <c r="S15" s="342">
        <v>0</v>
      </c>
      <c r="T15" s="342">
        <v>0</v>
      </c>
      <c r="U15" s="342">
        <v>0</v>
      </c>
      <c r="V15" s="342">
        <v>0</v>
      </c>
      <c r="W15" s="312"/>
      <c r="X15" s="312"/>
    </row>
    <row r="16" spans="1:24" ht="14.25">
      <c r="A16" s="306"/>
      <c r="B16" s="617">
        <v>4</v>
      </c>
      <c r="C16" s="307"/>
      <c r="D16" s="308"/>
      <c r="E16" s="323"/>
      <c r="F16" s="310">
        <v>0</v>
      </c>
      <c r="G16" s="310">
        <v>0</v>
      </c>
      <c r="H16" s="310">
        <v>0</v>
      </c>
      <c r="I16" s="310">
        <v>0</v>
      </c>
      <c r="J16" s="310">
        <v>0</v>
      </c>
      <c r="K16" s="311">
        <v>0</v>
      </c>
      <c r="L16" s="311">
        <v>0</v>
      </c>
      <c r="M16" s="311">
        <v>0</v>
      </c>
      <c r="N16" s="311">
        <v>0</v>
      </c>
      <c r="O16" s="311">
        <v>0</v>
      </c>
      <c r="P16" s="652"/>
      <c r="Q16" s="651" t="s">
        <v>214</v>
      </c>
      <c r="R16" s="342">
        <v>0</v>
      </c>
      <c r="S16" s="342">
        <v>0</v>
      </c>
      <c r="T16" s="342">
        <v>0</v>
      </c>
      <c r="U16" s="342">
        <v>0</v>
      </c>
      <c r="V16" s="342">
        <v>0</v>
      </c>
      <c r="W16" s="312"/>
      <c r="X16" s="312"/>
    </row>
    <row r="17" spans="1:24" ht="14.25">
      <c r="A17" s="306"/>
      <c r="B17" s="617">
        <v>5</v>
      </c>
      <c r="C17" s="307"/>
      <c r="D17" s="308"/>
      <c r="E17" s="323"/>
      <c r="F17" s="310">
        <v>0</v>
      </c>
      <c r="G17" s="310">
        <v>0</v>
      </c>
      <c r="H17" s="310">
        <v>0</v>
      </c>
      <c r="I17" s="310">
        <v>0</v>
      </c>
      <c r="J17" s="310">
        <v>0</v>
      </c>
      <c r="K17" s="311">
        <v>0</v>
      </c>
      <c r="L17" s="311">
        <v>0</v>
      </c>
      <c r="M17" s="311">
        <v>0</v>
      </c>
      <c r="N17" s="311">
        <v>0</v>
      </c>
      <c r="O17" s="311">
        <v>0</v>
      </c>
      <c r="P17" s="652"/>
      <c r="Q17" s="651" t="s">
        <v>214</v>
      </c>
      <c r="R17" s="342">
        <v>0</v>
      </c>
      <c r="S17" s="342">
        <v>0</v>
      </c>
      <c r="T17" s="342">
        <v>0</v>
      </c>
      <c r="U17" s="342">
        <v>0</v>
      </c>
      <c r="V17" s="342">
        <v>0</v>
      </c>
      <c r="W17" s="312"/>
      <c r="X17" s="312"/>
    </row>
    <row r="18" spans="1:24" ht="14.25">
      <c r="A18" s="306"/>
      <c r="B18" s="313"/>
      <c r="C18" s="307"/>
      <c r="D18" s="308"/>
      <c r="E18" s="323"/>
      <c r="F18" s="310"/>
      <c r="G18" s="310"/>
      <c r="H18" s="310"/>
      <c r="I18" s="310"/>
      <c r="J18" s="310"/>
      <c r="K18" s="311"/>
      <c r="L18" s="311"/>
      <c r="M18" s="311"/>
      <c r="N18" s="311"/>
      <c r="O18" s="311"/>
      <c r="P18" s="652"/>
      <c r="Q18" s="652"/>
      <c r="R18" s="342"/>
      <c r="S18" s="342"/>
      <c r="T18" s="342"/>
      <c r="U18" s="342"/>
      <c r="V18" s="342"/>
      <c r="W18" s="312"/>
      <c r="X18" s="312"/>
    </row>
    <row r="19" spans="1:24" ht="14.25">
      <c r="A19" s="306"/>
      <c r="B19" s="313"/>
      <c r="C19" s="307"/>
      <c r="D19" s="308"/>
      <c r="E19" s="323"/>
      <c r="F19" s="310"/>
      <c r="G19" s="310"/>
      <c r="H19" s="310"/>
      <c r="I19" s="310"/>
      <c r="J19" s="310"/>
      <c r="K19" s="311"/>
      <c r="L19" s="311"/>
      <c r="M19" s="311"/>
      <c r="N19" s="311"/>
      <c r="O19" s="311"/>
      <c r="P19" s="652"/>
      <c r="Q19" s="652"/>
      <c r="R19" s="342"/>
      <c r="S19" s="342"/>
      <c r="T19" s="342"/>
      <c r="U19" s="342"/>
      <c r="V19" s="342"/>
      <c r="W19" s="312"/>
      <c r="X19" s="312"/>
    </row>
    <row r="20" spans="1:24" ht="45" customHeight="1">
      <c r="A20" s="605" t="s">
        <v>177</v>
      </c>
      <c r="B20" s="601"/>
      <c r="C20" s="606" t="s">
        <v>410</v>
      </c>
      <c r="D20" s="607"/>
      <c r="E20" s="618"/>
      <c r="F20" s="179">
        <f t="shared" ref="F20:O20" si="1">SUM(F21:F27)</f>
        <v>0</v>
      </c>
      <c r="G20" s="179">
        <f t="shared" si="1"/>
        <v>0</v>
      </c>
      <c r="H20" s="179">
        <f t="shared" si="1"/>
        <v>0</v>
      </c>
      <c r="I20" s="179">
        <f t="shared" si="1"/>
        <v>0</v>
      </c>
      <c r="J20" s="179">
        <f t="shared" si="1"/>
        <v>0</v>
      </c>
      <c r="K20" s="26">
        <f t="shared" si="1"/>
        <v>0</v>
      </c>
      <c r="L20" s="26">
        <f t="shared" si="1"/>
        <v>0</v>
      </c>
      <c r="M20" s="26">
        <f t="shared" si="1"/>
        <v>0</v>
      </c>
      <c r="N20" s="26">
        <f t="shared" si="1"/>
        <v>0</v>
      </c>
      <c r="O20" s="26">
        <f t="shared" si="1"/>
        <v>0</v>
      </c>
      <c r="P20" s="672" t="s">
        <v>569</v>
      </c>
      <c r="Q20" s="647" t="s">
        <v>570</v>
      </c>
      <c r="R20" s="31">
        <f>SUM(R21:R27)</f>
        <v>0</v>
      </c>
      <c r="S20" s="31">
        <f>SUM(S21:S27)</f>
        <v>0</v>
      </c>
      <c r="T20" s="31">
        <f>SUM(T21:T27)</f>
        <v>0</v>
      </c>
      <c r="U20" s="31">
        <f>SUM(U21:U27)</f>
        <v>0</v>
      </c>
      <c r="V20" s="31">
        <f>SUM(V21:V27)</f>
        <v>0</v>
      </c>
      <c r="W20" s="613"/>
      <c r="X20" s="613"/>
    </row>
    <row r="21" spans="1:24" ht="14.25">
      <c r="A21" s="306"/>
      <c r="B21" s="617">
        <v>1</v>
      </c>
      <c r="C21" s="307"/>
      <c r="D21" s="308"/>
      <c r="E21" s="323"/>
      <c r="F21" s="310">
        <v>0</v>
      </c>
      <c r="G21" s="310">
        <v>0</v>
      </c>
      <c r="H21" s="310">
        <v>0</v>
      </c>
      <c r="I21" s="310">
        <v>0</v>
      </c>
      <c r="J21" s="310">
        <v>0</v>
      </c>
      <c r="K21" s="311">
        <v>0</v>
      </c>
      <c r="L21" s="311">
        <v>0</v>
      </c>
      <c r="M21" s="311">
        <v>0</v>
      </c>
      <c r="N21" s="311">
        <v>0</v>
      </c>
      <c r="O21" s="311">
        <v>0</v>
      </c>
      <c r="P21" s="652"/>
      <c r="Q21" s="651" t="s">
        <v>214</v>
      </c>
      <c r="R21" s="342">
        <v>0</v>
      </c>
      <c r="S21" s="342">
        <v>0</v>
      </c>
      <c r="T21" s="342">
        <v>0</v>
      </c>
      <c r="U21" s="342">
        <v>0</v>
      </c>
      <c r="V21" s="342">
        <v>0</v>
      </c>
      <c r="W21" s="312"/>
      <c r="X21" s="312"/>
    </row>
    <row r="22" spans="1:24" ht="14.25">
      <c r="A22" s="306"/>
      <c r="B22" s="617">
        <v>2</v>
      </c>
      <c r="C22" s="307"/>
      <c r="D22" s="308"/>
      <c r="E22" s="323"/>
      <c r="F22" s="310">
        <v>0</v>
      </c>
      <c r="G22" s="310">
        <v>0</v>
      </c>
      <c r="H22" s="310">
        <v>0</v>
      </c>
      <c r="I22" s="310">
        <v>0</v>
      </c>
      <c r="J22" s="310">
        <v>0</v>
      </c>
      <c r="K22" s="311">
        <v>0</v>
      </c>
      <c r="L22" s="311">
        <v>0</v>
      </c>
      <c r="M22" s="311">
        <v>0</v>
      </c>
      <c r="N22" s="311">
        <v>0</v>
      </c>
      <c r="O22" s="311">
        <v>0</v>
      </c>
      <c r="P22" s="652"/>
      <c r="Q22" s="651" t="s">
        <v>214</v>
      </c>
      <c r="R22" s="342">
        <v>0</v>
      </c>
      <c r="S22" s="342">
        <v>0</v>
      </c>
      <c r="T22" s="342">
        <v>0</v>
      </c>
      <c r="U22" s="342">
        <v>0</v>
      </c>
      <c r="V22" s="342">
        <v>0</v>
      </c>
      <c r="W22" s="312"/>
      <c r="X22" s="312"/>
    </row>
    <row r="23" spans="1:24" ht="14.25">
      <c r="A23" s="306"/>
      <c r="B23" s="617">
        <v>3</v>
      </c>
      <c r="C23" s="307"/>
      <c r="D23" s="308"/>
      <c r="E23" s="323"/>
      <c r="F23" s="310">
        <v>0</v>
      </c>
      <c r="G23" s="310">
        <v>0</v>
      </c>
      <c r="H23" s="310">
        <v>0</v>
      </c>
      <c r="I23" s="310">
        <v>0</v>
      </c>
      <c r="J23" s="310">
        <v>0</v>
      </c>
      <c r="K23" s="311">
        <v>0</v>
      </c>
      <c r="L23" s="311">
        <v>0</v>
      </c>
      <c r="M23" s="311">
        <v>0</v>
      </c>
      <c r="N23" s="311">
        <v>0</v>
      </c>
      <c r="O23" s="311">
        <v>0</v>
      </c>
      <c r="P23" s="652"/>
      <c r="Q23" s="651" t="s">
        <v>214</v>
      </c>
      <c r="R23" s="342">
        <v>0</v>
      </c>
      <c r="S23" s="342">
        <v>0</v>
      </c>
      <c r="T23" s="342">
        <v>0</v>
      </c>
      <c r="U23" s="342">
        <v>0</v>
      </c>
      <c r="V23" s="342">
        <v>0</v>
      </c>
      <c r="W23" s="312"/>
      <c r="X23" s="312"/>
    </row>
    <row r="24" spans="1:24" ht="14.25">
      <c r="A24" s="306"/>
      <c r="B24" s="617">
        <v>4</v>
      </c>
      <c r="C24" s="307"/>
      <c r="D24" s="308"/>
      <c r="E24" s="323"/>
      <c r="F24" s="310">
        <v>0</v>
      </c>
      <c r="G24" s="310">
        <v>0</v>
      </c>
      <c r="H24" s="310">
        <v>0</v>
      </c>
      <c r="I24" s="310">
        <v>0</v>
      </c>
      <c r="J24" s="310">
        <v>0</v>
      </c>
      <c r="K24" s="311">
        <v>0</v>
      </c>
      <c r="L24" s="311">
        <v>0</v>
      </c>
      <c r="M24" s="311">
        <v>0</v>
      </c>
      <c r="N24" s="311">
        <v>0</v>
      </c>
      <c r="O24" s="311">
        <v>0</v>
      </c>
      <c r="P24" s="652"/>
      <c r="Q24" s="651" t="s">
        <v>214</v>
      </c>
      <c r="R24" s="342">
        <v>0</v>
      </c>
      <c r="S24" s="342">
        <v>0</v>
      </c>
      <c r="T24" s="342">
        <v>0</v>
      </c>
      <c r="U24" s="342">
        <v>0</v>
      </c>
      <c r="V24" s="342">
        <v>0</v>
      </c>
      <c r="W24" s="312"/>
      <c r="X24" s="312"/>
    </row>
    <row r="25" spans="1:24" ht="14.25">
      <c r="A25" s="306"/>
      <c r="B25" s="617">
        <v>5</v>
      </c>
      <c r="C25" s="307"/>
      <c r="D25" s="308"/>
      <c r="E25" s="323"/>
      <c r="F25" s="310">
        <v>0</v>
      </c>
      <c r="G25" s="310">
        <v>0</v>
      </c>
      <c r="H25" s="310">
        <v>0</v>
      </c>
      <c r="I25" s="310">
        <v>0</v>
      </c>
      <c r="J25" s="310">
        <v>0</v>
      </c>
      <c r="K25" s="311">
        <v>0</v>
      </c>
      <c r="L25" s="311">
        <v>0</v>
      </c>
      <c r="M25" s="311">
        <v>0</v>
      </c>
      <c r="N25" s="311">
        <v>0</v>
      </c>
      <c r="O25" s="311">
        <v>0</v>
      </c>
      <c r="P25" s="652"/>
      <c r="Q25" s="651" t="s">
        <v>214</v>
      </c>
      <c r="R25" s="342">
        <v>0</v>
      </c>
      <c r="S25" s="342">
        <v>0</v>
      </c>
      <c r="T25" s="342">
        <v>0</v>
      </c>
      <c r="U25" s="342">
        <v>0</v>
      </c>
      <c r="V25" s="342">
        <v>0</v>
      </c>
      <c r="W25" s="312"/>
      <c r="X25" s="312"/>
    </row>
    <row r="26" spans="1:24" ht="14.25">
      <c r="A26" s="306"/>
      <c r="B26" s="313"/>
      <c r="C26" s="307"/>
      <c r="D26" s="308"/>
      <c r="E26" s="323"/>
      <c r="F26" s="310"/>
      <c r="G26" s="310"/>
      <c r="H26" s="310"/>
      <c r="I26" s="310"/>
      <c r="J26" s="310"/>
      <c r="K26" s="311"/>
      <c r="L26" s="311"/>
      <c r="M26" s="311"/>
      <c r="N26" s="311"/>
      <c r="O26" s="311"/>
      <c r="P26" s="652"/>
      <c r="Q26" s="652"/>
      <c r="R26" s="342"/>
      <c r="S26" s="342"/>
      <c r="T26" s="342"/>
      <c r="U26" s="342"/>
      <c r="V26" s="342"/>
      <c r="W26" s="312"/>
      <c r="X26" s="312"/>
    </row>
    <row r="27" spans="1:24" ht="14.25">
      <c r="A27" s="306"/>
      <c r="B27" s="313"/>
      <c r="C27" s="307"/>
      <c r="D27" s="308"/>
      <c r="E27" s="323"/>
      <c r="F27" s="310"/>
      <c r="G27" s="310"/>
      <c r="H27" s="310"/>
      <c r="I27" s="310"/>
      <c r="J27" s="310"/>
      <c r="K27" s="311"/>
      <c r="L27" s="311"/>
      <c r="M27" s="311"/>
      <c r="N27" s="311"/>
      <c r="O27" s="311"/>
      <c r="P27" s="652"/>
      <c r="Q27" s="652"/>
      <c r="R27" s="342"/>
      <c r="S27" s="342"/>
      <c r="T27" s="342"/>
      <c r="U27" s="342"/>
      <c r="V27" s="342"/>
      <c r="W27" s="312"/>
      <c r="X27" s="312"/>
    </row>
    <row r="28" spans="1:24" ht="45" customHeight="1">
      <c r="A28" s="605" t="s">
        <v>178</v>
      </c>
      <c r="B28" s="617"/>
      <c r="C28" s="606" t="s">
        <v>411</v>
      </c>
      <c r="D28" s="618"/>
      <c r="E28" s="618"/>
      <c r="F28" s="179">
        <f>SUM(F29:F35)</f>
        <v>0</v>
      </c>
      <c r="G28" s="179">
        <f t="shared" ref="G28" si="2">SUM(G29:G35)</f>
        <v>0</v>
      </c>
      <c r="H28" s="179">
        <f t="shared" ref="H28" si="3">SUM(H29:H35)</f>
        <v>0</v>
      </c>
      <c r="I28" s="179">
        <f>SUM(I29:I35)</f>
        <v>0</v>
      </c>
      <c r="J28" s="179">
        <f t="shared" ref="J28" si="4">SUM(J29:J35)</f>
        <v>0</v>
      </c>
      <c r="K28" s="26">
        <f>SUM(K29:K35)</f>
        <v>0</v>
      </c>
      <c r="L28" s="26">
        <f t="shared" ref="L28" si="5">SUM(L29:L35)</f>
        <v>0</v>
      </c>
      <c r="M28" s="26">
        <f t="shared" ref="M28" si="6">SUM(M29:M35)</f>
        <v>0</v>
      </c>
      <c r="N28" s="26">
        <f t="shared" ref="N28" si="7">SUM(N29:N35)</f>
        <v>0</v>
      </c>
      <c r="O28" s="26">
        <f t="shared" ref="O28" si="8">SUM(O29:O35)</f>
        <v>0</v>
      </c>
      <c r="P28" s="672" t="s">
        <v>569</v>
      </c>
      <c r="Q28" s="647" t="s">
        <v>570</v>
      </c>
      <c r="R28" s="31">
        <f>SUM(R29:R35)</f>
        <v>0</v>
      </c>
      <c r="S28" s="31">
        <f t="shared" ref="S28:V28" si="9">SUM(S29:S35)</f>
        <v>0</v>
      </c>
      <c r="T28" s="31">
        <f t="shared" si="9"/>
        <v>0</v>
      </c>
      <c r="U28" s="31">
        <f t="shared" si="9"/>
        <v>0</v>
      </c>
      <c r="V28" s="31">
        <f t="shared" si="9"/>
        <v>0</v>
      </c>
      <c r="W28" s="613"/>
      <c r="X28" s="613"/>
    </row>
    <row r="29" spans="1:24" ht="14.25">
      <c r="A29" s="306"/>
      <c r="B29" s="617">
        <v>1</v>
      </c>
      <c r="C29" s="307"/>
      <c r="D29" s="308"/>
      <c r="E29" s="323"/>
      <c r="F29" s="310">
        <v>0</v>
      </c>
      <c r="G29" s="310">
        <v>0</v>
      </c>
      <c r="H29" s="310">
        <v>0</v>
      </c>
      <c r="I29" s="310">
        <v>0</v>
      </c>
      <c r="J29" s="310">
        <v>0</v>
      </c>
      <c r="K29" s="311">
        <v>0</v>
      </c>
      <c r="L29" s="311">
        <v>0</v>
      </c>
      <c r="M29" s="311">
        <v>0</v>
      </c>
      <c r="N29" s="311">
        <v>0</v>
      </c>
      <c r="O29" s="311">
        <v>0</v>
      </c>
      <c r="P29" s="650"/>
      <c r="Q29" s="651" t="s">
        <v>214</v>
      </c>
      <c r="R29" s="342">
        <v>0</v>
      </c>
      <c r="S29" s="342">
        <v>0</v>
      </c>
      <c r="T29" s="342">
        <v>0</v>
      </c>
      <c r="U29" s="342">
        <v>0</v>
      </c>
      <c r="V29" s="342">
        <v>0</v>
      </c>
      <c r="W29" s="312"/>
      <c r="X29" s="312"/>
    </row>
    <row r="30" spans="1:24" ht="14.25">
      <c r="A30" s="306"/>
      <c r="B30" s="617">
        <v>2</v>
      </c>
      <c r="C30" s="307"/>
      <c r="D30" s="308"/>
      <c r="E30" s="323"/>
      <c r="F30" s="310">
        <v>0</v>
      </c>
      <c r="G30" s="310">
        <v>0</v>
      </c>
      <c r="H30" s="310">
        <v>0</v>
      </c>
      <c r="I30" s="310">
        <v>0</v>
      </c>
      <c r="J30" s="310">
        <v>0</v>
      </c>
      <c r="K30" s="311">
        <v>0</v>
      </c>
      <c r="L30" s="311">
        <v>0</v>
      </c>
      <c r="M30" s="311">
        <v>0</v>
      </c>
      <c r="N30" s="311">
        <v>0</v>
      </c>
      <c r="O30" s="311">
        <v>0</v>
      </c>
      <c r="P30" s="650"/>
      <c r="Q30" s="651" t="s">
        <v>214</v>
      </c>
      <c r="R30" s="342">
        <v>0</v>
      </c>
      <c r="S30" s="342">
        <v>0</v>
      </c>
      <c r="T30" s="342">
        <v>0</v>
      </c>
      <c r="U30" s="342">
        <v>0</v>
      </c>
      <c r="V30" s="342">
        <v>0</v>
      </c>
      <c r="W30" s="312"/>
      <c r="X30" s="312"/>
    </row>
    <row r="31" spans="1:24" ht="14.25">
      <c r="A31" s="306"/>
      <c r="B31" s="617">
        <v>3</v>
      </c>
      <c r="C31" s="307"/>
      <c r="D31" s="308"/>
      <c r="E31" s="323"/>
      <c r="F31" s="310">
        <v>0</v>
      </c>
      <c r="G31" s="310">
        <v>0</v>
      </c>
      <c r="H31" s="310">
        <v>0</v>
      </c>
      <c r="I31" s="310">
        <v>0</v>
      </c>
      <c r="J31" s="310">
        <v>0</v>
      </c>
      <c r="K31" s="311">
        <v>0</v>
      </c>
      <c r="L31" s="311">
        <v>0</v>
      </c>
      <c r="M31" s="311">
        <v>0</v>
      </c>
      <c r="N31" s="311">
        <v>0</v>
      </c>
      <c r="O31" s="311">
        <v>0</v>
      </c>
      <c r="P31" s="650"/>
      <c r="Q31" s="651" t="s">
        <v>214</v>
      </c>
      <c r="R31" s="342">
        <v>0</v>
      </c>
      <c r="S31" s="342">
        <v>0</v>
      </c>
      <c r="T31" s="342">
        <v>0</v>
      </c>
      <c r="U31" s="342">
        <v>0</v>
      </c>
      <c r="V31" s="342">
        <v>0</v>
      </c>
      <c r="W31" s="312"/>
      <c r="X31" s="312"/>
    </row>
    <row r="32" spans="1:24" ht="14.25">
      <c r="A32" s="306"/>
      <c r="B32" s="617">
        <v>4</v>
      </c>
      <c r="C32" s="307"/>
      <c r="D32" s="308"/>
      <c r="E32" s="323"/>
      <c r="F32" s="310">
        <v>0</v>
      </c>
      <c r="G32" s="310">
        <v>0</v>
      </c>
      <c r="H32" s="310">
        <v>0</v>
      </c>
      <c r="I32" s="310">
        <v>0</v>
      </c>
      <c r="J32" s="310">
        <v>0</v>
      </c>
      <c r="K32" s="311">
        <v>0</v>
      </c>
      <c r="L32" s="311">
        <v>0</v>
      </c>
      <c r="M32" s="311">
        <v>0</v>
      </c>
      <c r="N32" s="311">
        <v>0</v>
      </c>
      <c r="O32" s="311">
        <v>0</v>
      </c>
      <c r="P32" s="650"/>
      <c r="Q32" s="651" t="s">
        <v>214</v>
      </c>
      <c r="R32" s="342">
        <v>0</v>
      </c>
      <c r="S32" s="342">
        <v>0</v>
      </c>
      <c r="T32" s="342">
        <v>0</v>
      </c>
      <c r="U32" s="342">
        <v>0</v>
      </c>
      <c r="V32" s="342">
        <v>0</v>
      </c>
      <c r="W32" s="312"/>
      <c r="X32" s="312"/>
    </row>
    <row r="33" spans="1:24" ht="14.25">
      <c r="A33" s="306"/>
      <c r="B33" s="617">
        <v>5</v>
      </c>
      <c r="C33" s="307"/>
      <c r="D33" s="308"/>
      <c r="E33" s="323"/>
      <c r="F33" s="310">
        <v>0</v>
      </c>
      <c r="G33" s="310">
        <v>0</v>
      </c>
      <c r="H33" s="310">
        <v>0</v>
      </c>
      <c r="I33" s="310">
        <v>0</v>
      </c>
      <c r="J33" s="310">
        <v>0</v>
      </c>
      <c r="K33" s="311">
        <v>0</v>
      </c>
      <c r="L33" s="311">
        <v>0</v>
      </c>
      <c r="M33" s="311">
        <v>0</v>
      </c>
      <c r="N33" s="311">
        <v>0</v>
      </c>
      <c r="O33" s="311">
        <v>0</v>
      </c>
      <c r="P33" s="650"/>
      <c r="Q33" s="651" t="s">
        <v>214</v>
      </c>
      <c r="R33" s="342">
        <v>0</v>
      </c>
      <c r="S33" s="342">
        <v>0</v>
      </c>
      <c r="T33" s="342">
        <v>0</v>
      </c>
      <c r="U33" s="342">
        <v>0</v>
      </c>
      <c r="V33" s="342">
        <v>0</v>
      </c>
      <c r="W33" s="312"/>
      <c r="X33" s="312"/>
    </row>
    <row r="34" spans="1:24" ht="14.25">
      <c r="A34" s="306"/>
      <c r="B34" s="313"/>
      <c r="C34" s="307"/>
      <c r="D34" s="308"/>
      <c r="E34" s="323"/>
      <c r="F34" s="310"/>
      <c r="G34" s="310"/>
      <c r="H34" s="310"/>
      <c r="I34" s="310"/>
      <c r="J34" s="310"/>
      <c r="K34" s="311"/>
      <c r="L34" s="311"/>
      <c r="M34" s="311"/>
      <c r="N34" s="311"/>
      <c r="O34" s="311"/>
      <c r="P34" s="650"/>
      <c r="Q34" s="652"/>
      <c r="R34" s="342"/>
      <c r="S34" s="342"/>
      <c r="T34" s="342"/>
      <c r="U34" s="342"/>
      <c r="V34" s="342"/>
      <c r="W34" s="312"/>
      <c r="X34" s="312"/>
    </row>
    <row r="35" spans="1:24" ht="14.25">
      <c r="A35" s="305"/>
      <c r="B35" s="313"/>
      <c r="C35" s="307"/>
      <c r="D35" s="308"/>
      <c r="E35" s="323"/>
      <c r="F35" s="310"/>
      <c r="G35" s="310"/>
      <c r="H35" s="310"/>
      <c r="I35" s="310"/>
      <c r="J35" s="310"/>
      <c r="K35" s="311"/>
      <c r="L35" s="311"/>
      <c r="M35" s="311"/>
      <c r="N35" s="311"/>
      <c r="O35" s="311"/>
      <c r="P35" s="650"/>
      <c r="Q35" s="652"/>
      <c r="R35" s="342"/>
      <c r="S35" s="342"/>
      <c r="T35" s="342"/>
      <c r="U35" s="342"/>
      <c r="V35" s="342"/>
      <c r="W35" s="312"/>
      <c r="X35" s="312"/>
    </row>
    <row r="36" spans="1:24" ht="45" customHeight="1">
      <c r="A36" s="605" t="s">
        <v>180</v>
      </c>
      <c r="B36" s="617"/>
      <c r="C36" s="606" t="s">
        <v>412</v>
      </c>
      <c r="D36" s="618"/>
      <c r="E36" s="618"/>
      <c r="F36" s="179">
        <f>SUM(F37:F43)</f>
        <v>0</v>
      </c>
      <c r="G36" s="179">
        <f t="shared" ref="G36" si="10">SUM(G37:G43)</f>
        <v>0</v>
      </c>
      <c r="H36" s="179">
        <f t="shared" ref="H36" si="11">SUM(H37:H43)</f>
        <v>0</v>
      </c>
      <c r="I36" s="179">
        <f>SUM(I37:I43)</f>
        <v>0</v>
      </c>
      <c r="J36" s="179">
        <f t="shared" ref="J36" si="12">SUM(J37:J43)</f>
        <v>0</v>
      </c>
      <c r="K36" s="26">
        <f>SUM(K37:K43)</f>
        <v>0</v>
      </c>
      <c r="L36" s="26">
        <f t="shared" ref="L36" si="13">SUM(L37:L43)</f>
        <v>0</v>
      </c>
      <c r="M36" s="26">
        <f t="shared" ref="M36" si="14">SUM(M37:M43)</f>
        <v>0</v>
      </c>
      <c r="N36" s="26">
        <f t="shared" ref="N36" si="15">SUM(N37:N43)</f>
        <v>0</v>
      </c>
      <c r="O36" s="26">
        <f t="shared" ref="O36" si="16">SUM(O37:O43)</f>
        <v>0</v>
      </c>
      <c r="P36" s="672" t="s">
        <v>569</v>
      </c>
      <c r="Q36" s="647" t="s">
        <v>570</v>
      </c>
      <c r="R36" s="31">
        <f>SUM(R37:R43)</f>
        <v>0</v>
      </c>
      <c r="S36" s="31">
        <f t="shared" ref="S36:V36" si="17">SUM(S37:S43)</f>
        <v>0</v>
      </c>
      <c r="T36" s="31">
        <f t="shared" si="17"/>
        <v>0</v>
      </c>
      <c r="U36" s="31">
        <f t="shared" si="17"/>
        <v>0</v>
      </c>
      <c r="V36" s="31">
        <f t="shared" si="17"/>
        <v>0</v>
      </c>
      <c r="W36" s="613"/>
      <c r="X36" s="613"/>
    </row>
    <row r="37" spans="1:24" ht="14.25">
      <c r="A37" s="306"/>
      <c r="B37" s="617">
        <v>1</v>
      </c>
      <c r="C37" s="307"/>
      <c r="D37" s="308"/>
      <c r="E37" s="323"/>
      <c r="F37" s="310">
        <v>0</v>
      </c>
      <c r="G37" s="310">
        <v>0</v>
      </c>
      <c r="H37" s="310">
        <v>0</v>
      </c>
      <c r="I37" s="310">
        <v>0</v>
      </c>
      <c r="J37" s="310">
        <v>0</v>
      </c>
      <c r="K37" s="311">
        <v>0</v>
      </c>
      <c r="L37" s="311">
        <v>0</v>
      </c>
      <c r="M37" s="311">
        <v>0</v>
      </c>
      <c r="N37" s="311">
        <v>0</v>
      </c>
      <c r="O37" s="311">
        <v>0</v>
      </c>
      <c r="P37" s="652"/>
      <c r="Q37" s="651" t="s">
        <v>214</v>
      </c>
      <c r="R37" s="342">
        <v>0</v>
      </c>
      <c r="S37" s="342">
        <v>0</v>
      </c>
      <c r="T37" s="342">
        <v>0</v>
      </c>
      <c r="U37" s="342">
        <v>0</v>
      </c>
      <c r="V37" s="342">
        <v>0</v>
      </c>
      <c r="W37" s="312"/>
      <c r="X37" s="312"/>
    </row>
    <row r="38" spans="1:24" ht="14.25">
      <c r="A38" s="306"/>
      <c r="B38" s="617">
        <v>2</v>
      </c>
      <c r="C38" s="307"/>
      <c r="D38" s="308"/>
      <c r="E38" s="323"/>
      <c r="F38" s="310">
        <v>0</v>
      </c>
      <c r="G38" s="310">
        <v>0</v>
      </c>
      <c r="H38" s="310">
        <v>0</v>
      </c>
      <c r="I38" s="310">
        <v>0</v>
      </c>
      <c r="J38" s="310">
        <v>0</v>
      </c>
      <c r="K38" s="311">
        <v>0</v>
      </c>
      <c r="L38" s="311">
        <v>0</v>
      </c>
      <c r="M38" s="311">
        <v>0</v>
      </c>
      <c r="N38" s="311">
        <v>0</v>
      </c>
      <c r="O38" s="311">
        <v>0</v>
      </c>
      <c r="P38" s="652"/>
      <c r="Q38" s="651" t="s">
        <v>214</v>
      </c>
      <c r="R38" s="342">
        <v>0</v>
      </c>
      <c r="S38" s="342">
        <v>0</v>
      </c>
      <c r="T38" s="342">
        <v>0</v>
      </c>
      <c r="U38" s="342">
        <v>0</v>
      </c>
      <c r="V38" s="342">
        <v>0</v>
      </c>
      <c r="W38" s="312"/>
      <c r="X38" s="312"/>
    </row>
    <row r="39" spans="1:24" ht="14.25">
      <c r="A39" s="306"/>
      <c r="B39" s="617">
        <v>3</v>
      </c>
      <c r="C39" s="307"/>
      <c r="D39" s="308"/>
      <c r="E39" s="323"/>
      <c r="F39" s="310">
        <v>0</v>
      </c>
      <c r="G39" s="310">
        <v>0</v>
      </c>
      <c r="H39" s="310">
        <v>0</v>
      </c>
      <c r="I39" s="310">
        <v>0</v>
      </c>
      <c r="J39" s="310">
        <v>0</v>
      </c>
      <c r="K39" s="311">
        <v>0</v>
      </c>
      <c r="L39" s="311">
        <v>0</v>
      </c>
      <c r="M39" s="311">
        <v>0</v>
      </c>
      <c r="N39" s="311">
        <v>0</v>
      </c>
      <c r="O39" s="311">
        <v>0</v>
      </c>
      <c r="P39" s="652"/>
      <c r="Q39" s="651" t="s">
        <v>214</v>
      </c>
      <c r="R39" s="342">
        <v>0</v>
      </c>
      <c r="S39" s="342">
        <v>0</v>
      </c>
      <c r="T39" s="342">
        <v>0</v>
      </c>
      <c r="U39" s="342">
        <v>0</v>
      </c>
      <c r="V39" s="342">
        <v>0</v>
      </c>
      <c r="W39" s="312"/>
      <c r="X39" s="312"/>
    </row>
    <row r="40" spans="1:24" ht="14.25">
      <c r="A40" s="306"/>
      <c r="B40" s="617">
        <v>4</v>
      </c>
      <c r="C40" s="307"/>
      <c r="D40" s="308"/>
      <c r="E40" s="323"/>
      <c r="F40" s="310">
        <v>0</v>
      </c>
      <c r="G40" s="310">
        <v>0</v>
      </c>
      <c r="H40" s="310">
        <v>0</v>
      </c>
      <c r="I40" s="310">
        <v>0</v>
      </c>
      <c r="J40" s="310">
        <v>0</v>
      </c>
      <c r="K40" s="311">
        <v>0</v>
      </c>
      <c r="L40" s="311">
        <v>0</v>
      </c>
      <c r="M40" s="311">
        <v>0</v>
      </c>
      <c r="N40" s="311">
        <v>0</v>
      </c>
      <c r="O40" s="311">
        <v>0</v>
      </c>
      <c r="P40" s="652"/>
      <c r="Q40" s="651" t="s">
        <v>214</v>
      </c>
      <c r="R40" s="342">
        <v>0</v>
      </c>
      <c r="S40" s="342">
        <v>0</v>
      </c>
      <c r="T40" s="342">
        <v>0</v>
      </c>
      <c r="U40" s="342">
        <v>0</v>
      </c>
      <c r="V40" s="342">
        <v>0</v>
      </c>
      <c r="W40" s="312"/>
      <c r="X40" s="312"/>
    </row>
    <row r="41" spans="1:24" ht="14.25">
      <c r="A41" s="306"/>
      <c r="B41" s="617">
        <v>5</v>
      </c>
      <c r="C41" s="307"/>
      <c r="D41" s="308"/>
      <c r="E41" s="323"/>
      <c r="F41" s="310">
        <v>0</v>
      </c>
      <c r="G41" s="310">
        <v>0</v>
      </c>
      <c r="H41" s="310">
        <v>0</v>
      </c>
      <c r="I41" s="310">
        <v>0</v>
      </c>
      <c r="J41" s="310">
        <v>0</v>
      </c>
      <c r="K41" s="311">
        <v>0</v>
      </c>
      <c r="L41" s="311">
        <v>0</v>
      </c>
      <c r="M41" s="311">
        <v>0</v>
      </c>
      <c r="N41" s="311">
        <v>0</v>
      </c>
      <c r="O41" s="311">
        <v>0</v>
      </c>
      <c r="P41" s="652"/>
      <c r="Q41" s="651" t="s">
        <v>214</v>
      </c>
      <c r="R41" s="342">
        <v>0</v>
      </c>
      <c r="S41" s="342">
        <v>0</v>
      </c>
      <c r="T41" s="342">
        <v>0</v>
      </c>
      <c r="U41" s="342">
        <v>0</v>
      </c>
      <c r="V41" s="342">
        <v>0</v>
      </c>
      <c r="W41" s="312"/>
      <c r="X41" s="312"/>
    </row>
    <row r="42" spans="1:24" ht="14.25">
      <c r="A42" s="306"/>
      <c r="B42" s="313"/>
      <c r="C42" s="307"/>
      <c r="D42" s="308"/>
      <c r="E42" s="323"/>
      <c r="F42" s="310"/>
      <c r="G42" s="310"/>
      <c r="H42" s="310"/>
      <c r="I42" s="310"/>
      <c r="J42" s="310"/>
      <c r="K42" s="311"/>
      <c r="L42" s="311"/>
      <c r="M42" s="311"/>
      <c r="N42" s="311"/>
      <c r="O42" s="311"/>
      <c r="P42" s="652"/>
      <c r="Q42" s="652"/>
      <c r="R42" s="342"/>
      <c r="S42" s="342"/>
      <c r="T42" s="342"/>
      <c r="U42" s="342"/>
      <c r="V42" s="342"/>
      <c r="W42" s="312"/>
      <c r="X42" s="312"/>
    </row>
    <row r="43" spans="1:24" ht="14.25">
      <c r="A43" s="306"/>
      <c r="B43" s="313"/>
      <c r="C43" s="307"/>
      <c r="D43" s="308"/>
      <c r="E43" s="323"/>
      <c r="F43" s="310"/>
      <c r="G43" s="310"/>
      <c r="H43" s="310"/>
      <c r="I43" s="310"/>
      <c r="J43" s="310"/>
      <c r="K43" s="311"/>
      <c r="L43" s="311"/>
      <c r="M43" s="311"/>
      <c r="N43" s="311"/>
      <c r="O43" s="311"/>
      <c r="P43" s="652"/>
      <c r="Q43" s="652"/>
      <c r="R43" s="342"/>
      <c r="S43" s="342"/>
      <c r="T43" s="342"/>
      <c r="U43" s="342"/>
      <c r="V43" s="342"/>
      <c r="W43" s="312"/>
      <c r="X43" s="312"/>
    </row>
    <row r="44" spans="1:24" ht="45" customHeight="1">
      <c r="A44" s="605" t="s">
        <v>179</v>
      </c>
      <c r="B44" s="617"/>
      <c r="C44" s="606" t="s">
        <v>413</v>
      </c>
      <c r="D44" s="618"/>
      <c r="E44" s="618"/>
      <c r="F44" s="179">
        <f t="shared" ref="F44:O44" si="18">SUM(F45:F51)</f>
        <v>0</v>
      </c>
      <c r="G44" s="179">
        <f t="shared" si="18"/>
        <v>0</v>
      </c>
      <c r="H44" s="179">
        <f t="shared" si="18"/>
        <v>0</v>
      </c>
      <c r="I44" s="179">
        <f t="shared" si="18"/>
        <v>0</v>
      </c>
      <c r="J44" s="179">
        <f t="shared" si="18"/>
        <v>0</v>
      </c>
      <c r="K44" s="26">
        <f t="shared" si="18"/>
        <v>0</v>
      </c>
      <c r="L44" s="26">
        <f t="shared" si="18"/>
        <v>0</v>
      </c>
      <c r="M44" s="26">
        <f t="shared" si="18"/>
        <v>0</v>
      </c>
      <c r="N44" s="26">
        <f t="shared" si="18"/>
        <v>0</v>
      </c>
      <c r="O44" s="26">
        <f t="shared" si="18"/>
        <v>0</v>
      </c>
      <c r="P44" s="672" t="s">
        <v>569</v>
      </c>
      <c r="Q44" s="647" t="s">
        <v>570</v>
      </c>
      <c r="R44" s="31">
        <f>SUM(R45:R51)</f>
        <v>0</v>
      </c>
      <c r="S44" s="31">
        <f>SUM(S45:S51)</f>
        <v>0</v>
      </c>
      <c r="T44" s="31">
        <f>SUM(T45:T51)</f>
        <v>0</v>
      </c>
      <c r="U44" s="31">
        <f>SUM(U45:U51)</f>
        <v>0</v>
      </c>
      <c r="V44" s="31">
        <f>SUM(V45:V51)</f>
        <v>0</v>
      </c>
      <c r="W44" s="613"/>
      <c r="X44" s="613"/>
    </row>
    <row r="45" spans="1:24" ht="14.25">
      <c r="A45" s="306"/>
      <c r="B45" s="617">
        <v>1</v>
      </c>
      <c r="C45" s="307"/>
      <c r="D45" s="308"/>
      <c r="E45" s="323"/>
      <c r="F45" s="310">
        <v>0</v>
      </c>
      <c r="G45" s="310">
        <v>0</v>
      </c>
      <c r="H45" s="310">
        <v>0</v>
      </c>
      <c r="I45" s="310">
        <v>0</v>
      </c>
      <c r="J45" s="310">
        <v>0</v>
      </c>
      <c r="K45" s="311">
        <v>0</v>
      </c>
      <c r="L45" s="311">
        <v>0</v>
      </c>
      <c r="M45" s="311">
        <v>0</v>
      </c>
      <c r="N45" s="311">
        <v>0</v>
      </c>
      <c r="O45" s="311">
        <v>0</v>
      </c>
      <c r="P45" s="652"/>
      <c r="Q45" s="651" t="s">
        <v>214</v>
      </c>
      <c r="R45" s="342">
        <v>0</v>
      </c>
      <c r="S45" s="342">
        <v>0</v>
      </c>
      <c r="T45" s="342">
        <v>0</v>
      </c>
      <c r="U45" s="342">
        <v>0</v>
      </c>
      <c r="V45" s="342">
        <v>0</v>
      </c>
      <c r="W45" s="312"/>
      <c r="X45" s="312"/>
    </row>
    <row r="46" spans="1:24" ht="14.25">
      <c r="A46" s="306"/>
      <c r="B46" s="617">
        <v>2</v>
      </c>
      <c r="C46" s="307"/>
      <c r="D46" s="308"/>
      <c r="E46" s="323"/>
      <c r="F46" s="310">
        <v>0</v>
      </c>
      <c r="G46" s="310">
        <v>0</v>
      </c>
      <c r="H46" s="310">
        <v>0</v>
      </c>
      <c r="I46" s="310">
        <v>0</v>
      </c>
      <c r="J46" s="310">
        <v>0</v>
      </c>
      <c r="K46" s="311">
        <v>0</v>
      </c>
      <c r="L46" s="311">
        <v>0</v>
      </c>
      <c r="M46" s="311">
        <v>0</v>
      </c>
      <c r="N46" s="311">
        <v>0</v>
      </c>
      <c r="O46" s="311">
        <v>0</v>
      </c>
      <c r="P46" s="652"/>
      <c r="Q46" s="651" t="s">
        <v>214</v>
      </c>
      <c r="R46" s="342">
        <v>0</v>
      </c>
      <c r="S46" s="342">
        <v>0</v>
      </c>
      <c r="T46" s="342">
        <v>0</v>
      </c>
      <c r="U46" s="342">
        <v>0</v>
      </c>
      <c r="V46" s="342">
        <v>0</v>
      </c>
      <c r="W46" s="312"/>
      <c r="X46" s="312"/>
    </row>
    <row r="47" spans="1:24" ht="14.25">
      <c r="A47" s="306"/>
      <c r="B47" s="617">
        <v>3</v>
      </c>
      <c r="C47" s="307"/>
      <c r="D47" s="308"/>
      <c r="E47" s="323"/>
      <c r="F47" s="310">
        <v>0</v>
      </c>
      <c r="G47" s="310">
        <v>0</v>
      </c>
      <c r="H47" s="310">
        <v>0</v>
      </c>
      <c r="I47" s="310">
        <v>0</v>
      </c>
      <c r="J47" s="310">
        <v>0</v>
      </c>
      <c r="K47" s="311">
        <v>0</v>
      </c>
      <c r="L47" s="311">
        <v>0</v>
      </c>
      <c r="M47" s="311">
        <v>0</v>
      </c>
      <c r="N47" s="311">
        <v>0</v>
      </c>
      <c r="O47" s="311">
        <v>0</v>
      </c>
      <c r="P47" s="652"/>
      <c r="Q47" s="651" t="s">
        <v>214</v>
      </c>
      <c r="R47" s="342">
        <v>0</v>
      </c>
      <c r="S47" s="342">
        <v>0</v>
      </c>
      <c r="T47" s="342">
        <v>0</v>
      </c>
      <c r="U47" s="342">
        <v>0</v>
      </c>
      <c r="V47" s="342">
        <v>0</v>
      </c>
      <c r="W47" s="312"/>
      <c r="X47" s="312"/>
    </row>
    <row r="48" spans="1:24" ht="14.25">
      <c r="A48" s="306"/>
      <c r="B48" s="617">
        <v>4</v>
      </c>
      <c r="C48" s="307"/>
      <c r="D48" s="308"/>
      <c r="E48" s="323"/>
      <c r="F48" s="310">
        <v>0</v>
      </c>
      <c r="G48" s="310">
        <v>0</v>
      </c>
      <c r="H48" s="310">
        <v>0</v>
      </c>
      <c r="I48" s="310">
        <v>0</v>
      </c>
      <c r="J48" s="310">
        <v>0</v>
      </c>
      <c r="K48" s="311">
        <v>0</v>
      </c>
      <c r="L48" s="311">
        <v>0</v>
      </c>
      <c r="M48" s="311">
        <v>0</v>
      </c>
      <c r="N48" s="311">
        <v>0</v>
      </c>
      <c r="O48" s="311">
        <v>0</v>
      </c>
      <c r="P48" s="652"/>
      <c r="Q48" s="651" t="s">
        <v>214</v>
      </c>
      <c r="R48" s="342">
        <v>0</v>
      </c>
      <c r="S48" s="342">
        <v>0</v>
      </c>
      <c r="T48" s="342">
        <v>0</v>
      </c>
      <c r="U48" s="342">
        <v>0</v>
      </c>
      <c r="V48" s="342">
        <v>0</v>
      </c>
      <c r="W48" s="312"/>
      <c r="X48" s="312"/>
    </row>
    <row r="49" spans="1:24" ht="14.25">
      <c r="A49" s="306"/>
      <c r="B49" s="617">
        <v>5</v>
      </c>
      <c r="C49" s="307"/>
      <c r="D49" s="308"/>
      <c r="E49" s="323"/>
      <c r="F49" s="310">
        <v>0</v>
      </c>
      <c r="G49" s="310">
        <v>0</v>
      </c>
      <c r="H49" s="310">
        <v>0</v>
      </c>
      <c r="I49" s="310">
        <v>0</v>
      </c>
      <c r="J49" s="310">
        <v>0</v>
      </c>
      <c r="K49" s="311">
        <v>0</v>
      </c>
      <c r="L49" s="311">
        <v>0</v>
      </c>
      <c r="M49" s="311">
        <v>0</v>
      </c>
      <c r="N49" s="311">
        <v>0</v>
      </c>
      <c r="O49" s="311">
        <v>0</v>
      </c>
      <c r="P49" s="652"/>
      <c r="Q49" s="651" t="s">
        <v>214</v>
      </c>
      <c r="R49" s="342">
        <v>0</v>
      </c>
      <c r="S49" s="342">
        <v>0</v>
      </c>
      <c r="T49" s="342">
        <v>0</v>
      </c>
      <c r="U49" s="342">
        <v>0</v>
      </c>
      <c r="V49" s="342">
        <v>0</v>
      </c>
      <c r="W49" s="312"/>
      <c r="X49" s="312"/>
    </row>
    <row r="50" spans="1:24" ht="14.25">
      <c r="A50" s="306"/>
      <c r="B50" s="313"/>
      <c r="C50" s="307"/>
      <c r="D50" s="308"/>
      <c r="E50" s="323"/>
      <c r="F50" s="310"/>
      <c r="G50" s="310"/>
      <c r="H50" s="310"/>
      <c r="I50" s="310"/>
      <c r="J50" s="310"/>
      <c r="K50" s="311"/>
      <c r="L50" s="311"/>
      <c r="M50" s="311"/>
      <c r="N50" s="311"/>
      <c r="O50" s="311"/>
      <c r="P50" s="652"/>
      <c r="Q50" s="652"/>
      <c r="R50" s="342"/>
      <c r="S50" s="342"/>
      <c r="T50" s="342"/>
      <c r="U50" s="342"/>
      <c r="V50" s="342"/>
      <c r="W50" s="312"/>
      <c r="X50" s="312"/>
    </row>
    <row r="51" spans="1:24" ht="14.25">
      <c r="A51" s="306"/>
      <c r="B51" s="313"/>
      <c r="C51" s="307"/>
      <c r="D51" s="308"/>
      <c r="E51" s="323"/>
      <c r="F51" s="310"/>
      <c r="G51" s="310"/>
      <c r="H51" s="310"/>
      <c r="I51" s="310"/>
      <c r="J51" s="310"/>
      <c r="K51" s="311"/>
      <c r="L51" s="311"/>
      <c r="M51" s="311"/>
      <c r="N51" s="311"/>
      <c r="O51" s="311"/>
      <c r="P51" s="652"/>
      <c r="Q51" s="652"/>
      <c r="R51" s="342"/>
      <c r="S51" s="342"/>
      <c r="T51" s="342"/>
      <c r="U51" s="342"/>
      <c r="V51" s="342"/>
      <c r="W51" s="312"/>
      <c r="X51" s="312"/>
    </row>
    <row r="52" spans="1:24" s="88" customFormat="1">
      <c r="A52" s="513"/>
      <c r="B52" s="615"/>
      <c r="C52" s="513"/>
      <c r="D52" s="513"/>
      <c r="E52" s="513"/>
      <c r="F52" s="77"/>
      <c r="G52" s="77"/>
      <c r="H52" s="77"/>
      <c r="I52" s="77"/>
      <c r="J52" s="77"/>
      <c r="K52" s="619"/>
      <c r="L52" s="619"/>
      <c r="M52" s="619"/>
      <c r="N52" s="619"/>
      <c r="O52" s="619"/>
      <c r="P52" s="513"/>
      <c r="Q52" s="513"/>
      <c r="R52" s="513"/>
      <c r="S52" s="513"/>
      <c r="T52" s="513"/>
      <c r="U52" s="513"/>
      <c r="V52" s="513"/>
      <c r="W52" s="513"/>
      <c r="X52" s="513"/>
    </row>
    <row r="53" spans="1:24" s="10" customFormat="1" ht="15" thickBot="1">
      <c r="A53" s="13"/>
      <c r="B53" s="620"/>
      <c r="C53" s="13"/>
      <c r="D53" s="13"/>
      <c r="E53" s="584" t="s">
        <v>117</v>
      </c>
      <c r="F53" s="215">
        <f t="shared" ref="F53:O53" si="19">SUM(F12,F20,F28,F36,F44)</f>
        <v>0</v>
      </c>
      <c r="G53" s="215">
        <f t="shared" si="19"/>
        <v>0</v>
      </c>
      <c r="H53" s="215">
        <f t="shared" si="19"/>
        <v>0</v>
      </c>
      <c r="I53" s="215">
        <f t="shared" si="19"/>
        <v>0</v>
      </c>
      <c r="J53" s="215">
        <f t="shared" si="19"/>
        <v>0</v>
      </c>
      <c r="K53" s="212">
        <f t="shared" si="19"/>
        <v>0</v>
      </c>
      <c r="L53" s="212">
        <f t="shared" si="19"/>
        <v>0</v>
      </c>
      <c r="M53" s="212">
        <f t="shared" si="19"/>
        <v>0</v>
      </c>
      <c r="N53" s="212">
        <f t="shared" si="19"/>
        <v>0</v>
      </c>
      <c r="O53" s="212">
        <f t="shared" si="19"/>
        <v>0</v>
      </c>
      <c r="P53" s="513"/>
      <c r="Q53" s="513"/>
      <c r="R53" s="212">
        <f>SUM(R12,R20,R28,R36,R44)</f>
        <v>0</v>
      </c>
      <c r="S53" s="212">
        <f>SUM(S12,S20,S28,S36,S44)</f>
        <v>0</v>
      </c>
      <c r="T53" s="212">
        <f>SUM(T12,T20,T28,T36,T44)</f>
        <v>0</v>
      </c>
      <c r="U53" s="212">
        <f>SUM(U12,U20,U28,U36,U44)</f>
        <v>0</v>
      </c>
      <c r="V53" s="212">
        <f>SUM(V12,V20,V28,V36,V44)</f>
        <v>0</v>
      </c>
      <c r="W53" s="13"/>
      <c r="X53" s="13"/>
    </row>
    <row r="54" spans="1:24" s="88" customFormat="1" ht="13.5" thickTop="1">
      <c r="A54" s="513"/>
      <c r="B54" s="615"/>
      <c r="C54" s="513"/>
      <c r="D54" s="513"/>
      <c r="E54" s="513"/>
      <c r="F54" s="77"/>
      <c r="G54" s="77"/>
      <c r="H54" s="77"/>
      <c r="I54" s="77"/>
      <c r="J54" s="77"/>
      <c r="K54" s="513"/>
      <c r="L54" s="513"/>
      <c r="M54" s="513"/>
      <c r="N54" s="513"/>
      <c r="O54" s="513"/>
      <c r="P54" s="513"/>
      <c r="Q54" s="513"/>
      <c r="R54" s="513"/>
      <c r="S54" s="513"/>
      <c r="T54" s="513"/>
      <c r="U54" s="513"/>
      <c r="V54" s="513"/>
      <c r="W54" s="513"/>
      <c r="X54" s="513"/>
    </row>
    <row r="55" spans="1:24" s="244" customFormat="1" ht="15.95" customHeight="1">
      <c r="A55" s="43" t="s">
        <v>537</v>
      </c>
      <c r="B55" s="522"/>
      <c r="C55" s="523"/>
      <c r="D55" s="523"/>
      <c r="E55" s="523"/>
      <c r="F55" s="243"/>
      <c r="G55" s="243"/>
      <c r="H55" s="243"/>
      <c r="I55" s="243"/>
      <c r="J55" s="243"/>
      <c r="K55" s="243"/>
      <c r="L55" s="243"/>
      <c r="M55" s="243"/>
      <c r="N55" s="243"/>
      <c r="O55" s="243"/>
      <c r="P55" s="268"/>
      <c r="Q55" s="266"/>
      <c r="R55" s="266"/>
      <c r="S55" s="266"/>
      <c r="T55" s="266"/>
      <c r="U55" s="266"/>
      <c r="V55" s="266"/>
      <c r="W55" s="316"/>
      <c r="X55" s="316"/>
    </row>
    <row r="56" spans="1:24" ht="15.95" customHeight="1">
      <c r="A56" s="584" t="s">
        <v>123</v>
      </c>
      <c r="B56" s="584" t="s">
        <v>538</v>
      </c>
      <c r="C56" s="513"/>
      <c r="D56" s="582"/>
      <c r="E56" s="513"/>
      <c r="F56" s="266"/>
      <c r="G56" s="266"/>
      <c r="H56" s="266"/>
      <c r="I56" s="266"/>
      <c r="J56" s="266"/>
      <c r="K56" s="267"/>
      <c r="L56" s="267"/>
      <c r="M56" s="267"/>
      <c r="N56" s="267"/>
      <c r="O56" s="267"/>
      <c r="P56" s="268"/>
      <c r="Q56" s="266"/>
      <c r="R56" s="266"/>
      <c r="S56" s="266"/>
      <c r="T56" s="266"/>
      <c r="U56" s="266"/>
      <c r="V56" s="266"/>
      <c r="W56" s="266"/>
      <c r="X56" s="266"/>
    </row>
    <row r="57" spans="1:24" ht="15.95" customHeight="1">
      <c r="A57" s="77"/>
      <c r="B57" s="77" t="s">
        <v>539</v>
      </c>
      <c r="C57" s="513"/>
      <c r="D57" s="582"/>
      <c r="E57" s="513"/>
      <c r="F57" s="266"/>
      <c r="G57" s="266"/>
      <c r="H57" s="266"/>
      <c r="I57" s="266"/>
      <c r="J57" s="266"/>
      <c r="K57" s="267"/>
      <c r="L57" s="267"/>
      <c r="M57" s="267"/>
      <c r="N57" s="267"/>
      <c r="O57" s="267"/>
      <c r="P57" s="268"/>
      <c r="Q57" s="266"/>
      <c r="R57" s="266"/>
      <c r="S57" s="266"/>
      <c r="T57" s="266"/>
      <c r="U57" s="266"/>
      <c r="V57" s="266"/>
      <c r="W57" s="266"/>
      <c r="X57" s="266"/>
    </row>
    <row r="58" spans="1:24" ht="15.95" customHeight="1">
      <c r="A58" s="77"/>
      <c r="B58" s="77" t="s">
        <v>540</v>
      </c>
      <c r="C58" s="513"/>
      <c r="D58" s="582"/>
      <c r="E58" s="513"/>
      <c r="F58" s="266"/>
      <c r="G58" s="266"/>
      <c r="H58" s="266"/>
      <c r="I58" s="266"/>
      <c r="J58" s="266"/>
      <c r="K58" s="267"/>
      <c r="L58" s="267"/>
      <c r="M58" s="267"/>
      <c r="N58" s="267"/>
      <c r="O58" s="267"/>
      <c r="P58" s="268"/>
      <c r="Q58" s="266"/>
      <c r="R58" s="266"/>
      <c r="S58" s="266"/>
      <c r="T58" s="266"/>
      <c r="U58" s="266"/>
      <c r="V58" s="266"/>
      <c r="W58" s="266"/>
      <c r="X58" s="266"/>
    </row>
    <row r="59" spans="1:24" ht="15.95" customHeight="1">
      <c r="A59" s="621"/>
      <c r="B59" s="622" t="s">
        <v>469</v>
      </c>
      <c r="C59" s="623"/>
      <c r="D59" s="624"/>
      <c r="E59" s="623"/>
      <c r="F59" s="266"/>
      <c r="G59" s="266"/>
      <c r="H59" s="266"/>
      <c r="I59" s="266"/>
      <c r="J59" s="266"/>
      <c r="K59" s="267"/>
      <c r="L59" s="267"/>
      <c r="M59" s="267"/>
      <c r="N59" s="267"/>
      <c r="O59" s="267"/>
      <c r="P59" s="268"/>
      <c r="Q59" s="266"/>
      <c r="R59" s="266"/>
      <c r="S59" s="266"/>
      <c r="T59" s="266"/>
      <c r="U59" s="266"/>
      <c r="V59" s="266"/>
      <c r="W59" s="266"/>
      <c r="X59" s="266"/>
    </row>
    <row r="60" spans="1:24" ht="35.1" customHeight="1">
      <c r="A60" s="584" t="s">
        <v>124</v>
      </c>
      <c r="B60" s="1047" t="s">
        <v>541</v>
      </c>
      <c r="C60" s="1047"/>
      <c r="D60" s="1047"/>
      <c r="E60" s="1047"/>
      <c r="F60" s="266"/>
      <c r="G60" s="266"/>
      <c r="H60" s="266"/>
      <c r="I60" s="266"/>
      <c r="J60" s="266"/>
      <c r="K60" s="267"/>
      <c r="L60" s="267"/>
      <c r="M60" s="267"/>
      <c r="N60" s="267"/>
      <c r="O60" s="267"/>
      <c r="P60" s="268"/>
      <c r="Q60" s="266"/>
      <c r="R60" s="266"/>
      <c r="S60" s="266"/>
      <c r="T60" s="266"/>
      <c r="U60" s="266"/>
      <c r="V60" s="266"/>
      <c r="W60" s="266"/>
      <c r="X60" s="266"/>
    </row>
    <row r="61" spans="1:24" ht="60" customHeight="1">
      <c r="A61" s="673" t="s">
        <v>571</v>
      </c>
      <c r="B61" s="1047" t="s">
        <v>568</v>
      </c>
      <c r="C61" s="1047"/>
      <c r="D61" s="1047"/>
      <c r="E61" s="1047"/>
      <c r="F61" s="267"/>
      <c r="G61" s="267"/>
      <c r="H61" s="267"/>
      <c r="I61" s="267"/>
      <c r="J61" s="267"/>
      <c r="K61" s="266"/>
      <c r="L61" s="266"/>
      <c r="M61" s="266"/>
      <c r="N61" s="266"/>
      <c r="O61" s="266"/>
      <c r="P61" s="266"/>
      <c r="Q61" s="266"/>
      <c r="R61" s="266"/>
      <c r="S61" s="266"/>
      <c r="T61" s="266"/>
      <c r="U61" s="266"/>
      <c r="V61" s="266"/>
      <c r="W61" s="266"/>
      <c r="X61" s="266"/>
    </row>
  </sheetData>
  <sheetProtection sheet="1" insertRows="0"/>
  <mergeCells count="20">
    <mergeCell ref="B60:E60"/>
    <mergeCell ref="B61:E61"/>
    <mergeCell ref="W7:X7"/>
    <mergeCell ref="F7:V7"/>
    <mergeCell ref="K8:O8"/>
    <mergeCell ref="B9:B10"/>
    <mergeCell ref="C9:C10"/>
    <mergeCell ref="W9:W10"/>
    <mergeCell ref="X9:X10"/>
    <mergeCell ref="P9:P10"/>
    <mergeCell ref="Q9:Q10"/>
    <mergeCell ref="P8:V8"/>
    <mergeCell ref="F8:J8"/>
    <mergeCell ref="A7:A10"/>
    <mergeCell ref="B7:C7"/>
    <mergeCell ref="B8:C8"/>
    <mergeCell ref="D7:D8"/>
    <mergeCell ref="E7:E8"/>
    <mergeCell ref="D9:D10"/>
    <mergeCell ref="E9:E10"/>
  </mergeCells>
  <pageMargins left="0.39370078740157483" right="0.39370078740157483" top="0.59055118110236227" bottom="0.39370078740157483" header="0.19685039370078741" footer="0.19685039370078741"/>
  <pageSetup paperSize="9" scale="50" fitToWidth="2" fitToHeight="2" orientation="landscape" cellComments="asDisplayed" r:id="rId1"/>
  <headerFooter alignWithMargins="0">
    <oddHeader>&amp;C&amp;"Arial,Fett"&amp;16&amp;U&amp;K0066FF
5. Erfassung Aktionen-Ziele-Ausgaben-Indikatoren i.V.m. nationaler Strategie</oddHeader>
    <oddFooter>Seite &amp;P von &amp;N</oddFooter>
  </headerFooter>
  <rowBreaks count="1" manualBreakCount="1">
    <brk id="53" max="2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Auswahl!$A$27:$A$29</xm:f>
          </x14:formula1>
          <xm:sqref>W13:W19 W21:W27 W29:W35 W37:W43 W45:W51</xm:sqref>
        </x14:dataValidation>
        <x14:dataValidation type="list" allowBlank="1" showInputMessage="1" showErrorMessage="1">
          <x14:formula1>
            <xm:f>Auswahl!$C$8:$C$19</xm:f>
          </x14:formula1>
          <xm:sqref>D13:D19 D21:D27 D29:D35 D37:D43 D45:D51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53"/>
  <sheetViews>
    <sheetView showGridLines="0" zoomScaleNormal="100" zoomScaleSheetLayoutView="90" workbookViewId="0">
      <pane xSplit="5" ySplit="10" topLeftCell="F11" activePane="bottomRight" state="frozen"/>
      <selection pane="topRight" activeCell="G1" sqref="G1"/>
      <selection pane="bottomLeft" activeCell="A10" sqref="A10"/>
      <selection pane="bottomRight" activeCell="E2" sqref="E2"/>
    </sheetView>
  </sheetViews>
  <sheetFormatPr baseColWidth="10" defaultColWidth="9.140625" defaultRowHeight="12.75"/>
  <cols>
    <col min="1" max="1" width="22.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8.7109375" style="236" customWidth="1"/>
    <col min="17" max="17" width="5.7109375" style="236" customWidth="1"/>
    <col min="18" max="22" width="6.7109375" style="236" customWidth="1"/>
    <col min="23" max="23" width="11.7109375" style="236" customWidth="1"/>
    <col min="24" max="24" width="30.7109375" style="236" customWidth="1"/>
    <col min="25" max="16384" width="9.140625" style="236"/>
  </cols>
  <sheetData>
    <row r="1" spans="1:24" ht="12" customHeight="1">
      <c r="A1" s="471"/>
      <c r="B1" s="478"/>
      <c r="C1" s="471"/>
      <c r="D1" s="478"/>
      <c r="E1" s="471"/>
      <c r="F1" s="238"/>
      <c r="G1" s="238"/>
      <c r="H1" s="238"/>
      <c r="I1" s="238"/>
      <c r="J1" s="238"/>
      <c r="K1" s="266"/>
      <c r="L1" s="266"/>
      <c r="M1" s="301"/>
      <c r="N1" s="266"/>
      <c r="O1" s="266"/>
      <c r="P1" s="266"/>
      <c r="Q1" s="266"/>
      <c r="R1" s="266"/>
      <c r="S1" s="266"/>
      <c r="T1" s="266"/>
      <c r="U1" s="266"/>
      <c r="V1" s="266"/>
      <c r="W1" s="266"/>
      <c r="X1" s="266"/>
    </row>
    <row r="2" spans="1:24" ht="30" customHeight="1">
      <c r="A2" s="473" t="s">
        <v>70</v>
      </c>
      <c r="B2" s="597"/>
      <c r="C2" s="109" t="str">
        <f>Name_der_EO_LEO</f>
        <v>Name_der_EO_LEO</v>
      </c>
      <c r="D2" s="474" t="s">
        <v>23</v>
      </c>
      <c r="E2" s="106" t="str">
        <f>Berichtsjahr</f>
        <v>2020</v>
      </c>
      <c r="F2" s="1196"/>
      <c r="G2" s="1197"/>
      <c r="H2" s="1197"/>
      <c r="I2" s="1197"/>
      <c r="J2" s="238"/>
      <c r="K2" s="614" t="s">
        <v>195</v>
      </c>
      <c r="L2" s="73" t="s">
        <v>103</v>
      </c>
      <c r="M2" s="74" t="s">
        <v>126</v>
      </c>
      <c r="N2" s="266"/>
      <c r="O2" s="266"/>
      <c r="P2" s="266"/>
      <c r="Q2" s="266"/>
      <c r="R2" s="266"/>
      <c r="S2" s="266"/>
      <c r="T2" s="266"/>
      <c r="U2" s="266"/>
      <c r="V2" s="266"/>
      <c r="W2" s="266"/>
      <c r="X2" s="469" t="s">
        <v>199</v>
      </c>
    </row>
    <row r="3" spans="1:24" ht="12" customHeight="1">
      <c r="A3" s="3"/>
      <c r="B3" s="597"/>
      <c r="C3" s="547"/>
      <c r="D3" s="478"/>
      <c r="E3" s="479"/>
      <c r="F3" s="676"/>
      <c r="G3" s="676"/>
      <c r="H3" s="676"/>
      <c r="I3" s="676"/>
      <c r="J3" s="238"/>
      <c r="K3" s="266"/>
      <c r="L3" s="266"/>
      <c r="M3" s="301"/>
      <c r="N3" s="266"/>
      <c r="O3" s="266"/>
      <c r="P3" s="266"/>
      <c r="Q3" s="266"/>
      <c r="R3" s="266"/>
      <c r="S3" s="266"/>
      <c r="T3" s="266"/>
      <c r="U3" s="450"/>
      <c r="V3" s="450"/>
      <c r="W3" s="450"/>
      <c r="X3" s="450"/>
    </row>
    <row r="4" spans="1:24" ht="30" customHeight="1">
      <c r="A4" s="473" t="s">
        <v>71</v>
      </c>
      <c r="B4" s="597"/>
      <c r="C4" s="107" t="str">
        <f>EO_Code</f>
        <v>DE XXXX</v>
      </c>
      <c r="D4" s="549"/>
      <c r="E4" s="550"/>
      <c r="F4" s="238"/>
      <c r="G4" s="238"/>
      <c r="H4" s="238"/>
      <c r="I4" s="238"/>
      <c r="J4" s="238"/>
      <c r="K4" s="266"/>
      <c r="L4" s="266"/>
      <c r="M4" s="301"/>
      <c r="N4" s="266"/>
      <c r="O4" s="266"/>
      <c r="P4" s="266"/>
      <c r="Q4" s="266"/>
      <c r="R4" s="266"/>
      <c r="S4" s="266"/>
      <c r="T4" s="266"/>
      <c r="U4" s="675"/>
      <c r="V4" s="675"/>
      <c r="W4" s="675"/>
      <c r="X4" s="675"/>
    </row>
    <row r="5" spans="1:24" ht="12" customHeight="1">
      <c r="A5" s="4"/>
      <c r="B5" s="638"/>
      <c r="C5" s="4"/>
      <c r="D5" s="538"/>
      <c r="E5" s="538"/>
      <c r="F5" s="318"/>
      <c r="G5" s="318"/>
      <c r="H5" s="318"/>
      <c r="I5" s="318"/>
      <c r="J5" s="318"/>
      <c r="K5" s="266"/>
      <c r="L5" s="266"/>
      <c r="M5" s="301"/>
      <c r="N5" s="266"/>
      <c r="O5" s="266"/>
      <c r="P5" s="266"/>
      <c r="Q5" s="266"/>
      <c r="R5" s="266"/>
      <c r="S5" s="266"/>
      <c r="T5" s="266"/>
      <c r="U5" s="675"/>
      <c r="V5" s="675"/>
      <c r="W5" s="675"/>
      <c r="X5" s="675"/>
    </row>
    <row r="6" spans="1:24" s="262" customFormat="1" ht="30" customHeight="1">
      <c r="A6" s="599" t="s">
        <v>251</v>
      </c>
      <c r="B6" s="600"/>
      <c r="C6" s="496"/>
      <c r="D6" s="496"/>
      <c r="E6" s="496"/>
      <c r="F6" s="318"/>
      <c r="G6" s="318"/>
      <c r="H6" s="318"/>
      <c r="I6" s="318"/>
      <c r="J6" s="318"/>
      <c r="K6" s="301"/>
      <c r="L6" s="301"/>
      <c r="M6" s="301"/>
      <c r="N6" s="301"/>
      <c r="O6" s="301"/>
      <c r="P6" s="301"/>
      <c r="Q6" s="301"/>
      <c r="R6" s="301"/>
      <c r="S6" s="301"/>
      <c r="T6" s="301"/>
      <c r="U6" s="452"/>
      <c r="V6" s="451"/>
      <c r="W6" s="451"/>
      <c r="X6" s="451"/>
    </row>
    <row r="7" spans="1:24" ht="30" customHeight="1">
      <c r="A7" s="1153" t="s">
        <v>639</v>
      </c>
      <c r="B7" s="1153" t="s">
        <v>106</v>
      </c>
      <c r="C7" s="1171"/>
      <c r="D7" s="1158" t="s">
        <v>184</v>
      </c>
      <c r="E7" s="1160" t="s">
        <v>185</v>
      </c>
      <c r="F7" s="1165" t="s">
        <v>377</v>
      </c>
      <c r="G7" s="1166"/>
      <c r="H7" s="1166"/>
      <c r="I7" s="1166"/>
      <c r="J7" s="1166"/>
      <c r="K7" s="1167"/>
      <c r="L7" s="1167"/>
      <c r="M7" s="1167"/>
      <c r="N7" s="1167"/>
      <c r="O7" s="1167"/>
      <c r="P7" s="1167"/>
      <c r="Q7" s="1167"/>
      <c r="R7" s="1167"/>
      <c r="S7" s="1167"/>
      <c r="T7" s="1167"/>
      <c r="U7" s="1193"/>
      <c r="V7" s="1193"/>
      <c r="W7" s="1198" t="s">
        <v>321</v>
      </c>
      <c r="X7" s="1198"/>
    </row>
    <row r="8" spans="1:24" ht="39.950000000000003" customHeight="1">
      <c r="A8" s="1154"/>
      <c r="B8" s="1169" t="s">
        <v>317</v>
      </c>
      <c r="C8" s="1170"/>
      <c r="D8" s="1159"/>
      <c r="E8" s="1161"/>
      <c r="F8" s="1191" t="s">
        <v>399</v>
      </c>
      <c r="G8" s="1191"/>
      <c r="H8" s="1191"/>
      <c r="I8" s="1191"/>
      <c r="J8" s="1191"/>
      <c r="K8" s="1176" t="s">
        <v>134</v>
      </c>
      <c r="L8" s="1176"/>
      <c r="M8" s="1176"/>
      <c r="N8" s="1176"/>
      <c r="O8" s="1176"/>
      <c r="P8" s="1175" t="s">
        <v>279</v>
      </c>
      <c r="Q8" s="1175"/>
      <c r="R8" s="1175"/>
      <c r="S8" s="1175"/>
      <c r="T8" s="1175"/>
      <c r="U8" s="1175"/>
      <c r="V8" s="1175"/>
      <c r="W8" s="609" t="s">
        <v>325</v>
      </c>
      <c r="X8" s="609" t="s">
        <v>181</v>
      </c>
    </row>
    <row r="9" spans="1:24" ht="15" customHeight="1">
      <c r="A9" s="1154"/>
      <c r="B9" s="1162" t="s">
        <v>120</v>
      </c>
      <c r="C9" s="1174" t="s">
        <v>121</v>
      </c>
      <c r="D9" s="1163" t="s">
        <v>125</v>
      </c>
      <c r="E9" s="1192"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78" t="s">
        <v>5</v>
      </c>
      <c r="Q9" s="1194" t="s">
        <v>105</v>
      </c>
      <c r="R9" s="73" t="str">
        <f>Berichtsjahr</f>
        <v>2020</v>
      </c>
      <c r="S9" s="355" t="str">
        <f>IF('T5.1 Invest'!G9,'T5.1 Invest'!G9,"")</f>
        <v/>
      </c>
      <c r="T9" s="355" t="str">
        <f>IF('T5.1 Invest'!H9,'T5.1 Invest'!H9,"")</f>
        <v/>
      </c>
      <c r="U9" s="355" t="str">
        <f>IF('T5.1 Invest'!I9,'T5.1 Invest'!I9,"")</f>
        <v/>
      </c>
      <c r="V9" s="355" t="str">
        <f>IF('T5.1 Invest'!J9,'T5.1 Invest'!J9,"")</f>
        <v/>
      </c>
      <c r="W9" s="1148" t="s">
        <v>125</v>
      </c>
      <c r="X9" s="1192" t="s">
        <v>468</v>
      </c>
    </row>
    <row r="10" spans="1:24" ht="15" customHeight="1">
      <c r="A10" s="1155"/>
      <c r="B10" s="1162"/>
      <c r="C10" s="1170"/>
      <c r="D10" s="1164"/>
      <c r="E10" s="1192"/>
      <c r="F10" s="609" t="s">
        <v>319</v>
      </c>
      <c r="G10" s="609" t="s">
        <v>304</v>
      </c>
      <c r="H10" s="609" t="s">
        <v>305</v>
      </c>
      <c r="I10" s="609" t="s">
        <v>306</v>
      </c>
      <c r="J10" s="609" t="s">
        <v>307</v>
      </c>
      <c r="K10" s="640" t="s">
        <v>319</v>
      </c>
      <c r="L10" s="611" t="s">
        <v>304</v>
      </c>
      <c r="M10" s="611" t="s">
        <v>305</v>
      </c>
      <c r="N10" s="611" t="s">
        <v>306</v>
      </c>
      <c r="O10" s="611" t="s">
        <v>307</v>
      </c>
      <c r="P10" s="1179"/>
      <c r="Q10" s="1195"/>
      <c r="R10" s="609" t="s">
        <v>319</v>
      </c>
      <c r="S10" s="609" t="s">
        <v>304</v>
      </c>
      <c r="T10" s="609" t="s">
        <v>305</v>
      </c>
      <c r="U10" s="609" t="s">
        <v>306</v>
      </c>
      <c r="V10" s="609" t="s">
        <v>307</v>
      </c>
      <c r="W10" s="1149"/>
      <c r="X10" s="1192"/>
    </row>
    <row r="11" spans="1:24" ht="15">
      <c r="A11" s="601"/>
      <c r="B11" s="601"/>
      <c r="C11" s="602"/>
      <c r="D11" s="603"/>
      <c r="E11" s="674"/>
      <c r="F11" s="609"/>
      <c r="G11" s="609"/>
      <c r="H11" s="609"/>
      <c r="I11" s="609"/>
      <c r="J11" s="609"/>
      <c r="K11" s="611"/>
      <c r="L11" s="611"/>
      <c r="M11" s="611"/>
      <c r="N11" s="611"/>
      <c r="O11" s="611"/>
      <c r="P11" s="643"/>
      <c r="Q11" s="644"/>
      <c r="R11" s="645"/>
      <c r="S11" s="645"/>
      <c r="T11" s="645"/>
      <c r="U11" s="645"/>
      <c r="V11" s="645"/>
      <c r="W11" s="658"/>
      <c r="X11" s="658"/>
    </row>
    <row r="12" spans="1:24" ht="45" customHeight="1">
      <c r="A12" s="605" t="s">
        <v>176</v>
      </c>
      <c r="B12" s="601"/>
      <c r="C12" s="606" t="s">
        <v>409</v>
      </c>
      <c r="D12" s="607"/>
      <c r="E12" s="618"/>
      <c r="F12" s="179">
        <f t="shared" ref="F12:O12" si="0">SUM(F13:F19)</f>
        <v>0</v>
      </c>
      <c r="G12" s="179">
        <f t="shared" si="0"/>
        <v>0</v>
      </c>
      <c r="H12" s="179">
        <f t="shared" si="0"/>
        <v>0</v>
      </c>
      <c r="I12" s="179">
        <f t="shared" si="0"/>
        <v>0</v>
      </c>
      <c r="J12" s="179">
        <f t="shared" si="0"/>
        <v>0</v>
      </c>
      <c r="K12" s="26">
        <f t="shared" si="0"/>
        <v>0</v>
      </c>
      <c r="L12" s="26">
        <f t="shared" si="0"/>
        <v>0</v>
      </c>
      <c r="M12" s="26">
        <f t="shared" si="0"/>
        <v>0</v>
      </c>
      <c r="N12" s="26">
        <f t="shared" si="0"/>
        <v>0</v>
      </c>
      <c r="O12" s="26">
        <f t="shared" si="0"/>
        <v>0</v>
      </c>
      <c r="P12" s="672" t="s">
        <v>569</v>
      </c>
      <c r="Q12" s="647" t="s">
        <v>570</v>
      </c>
      <c r="R12" s="31">
        <f>SUM(R13:R19)</f>
        <v>0</v>
      </c>
      <c r="S12" s="31">
        <f>SUM(S13:S19)</f>
        <v>0</v>
      </c>
      <c r="T12" s="31">
        <f>SUM(T13:T19)</f>
        <v>0</v>
      </c>
      <c r="U12" s="31">
        <f>SUM(U13:U19)</f>
        <v>0</v>
      </c>
      <c r="V12" s="31">
        <f>SUM(V13:V19)</f>
        <v>0</v>
      </c>
      <c r="W12" s="613"/>
      <c r="X12" s="613"/>
    </row>
    <row r="13" spans="1:24" ht="14.25">
      <c r="A13" s="306"/>
      <c r="B13" s="617">
        <v>1</v>
      </c>
      <c r="C13" s="307"/>
      <c r="D13" s="308"/>
      <c r="E13" s="323"/>
      <c r="F13" s="310">
        <v>0</v>
      </c>
      <c r="G13" s="310">
        <v>0</v>
      </c>
      <c r="H13" s="310">
        <v>0</v>
      </c>
      <c r="I13" s="310">
        <v>0</v>
      </c>
      <c r="J13" s="310">
        <v>0</v>
      </c>
      <c r="K13" s="311">
        <v>0</v>
      </c>
      <c r="L13" s="311">
        <v>0</v>
      </c>
      <c r="M13" s="311">
        <v>0</v>
      </c>
      <c r="N13" s="311">
        <v>0</v>
      </c>
      <c r="O13" s="311">
        <v>0</v>
      </c>
      <c r="P13" s="652"/>
      <c r="Q13" s="651" t="s">
        <v>214</v>
      </c>
      <c r="R13" s="342">
        <v>0</v>
      </c>
      <c r="S13" s="342">
        <v>0</v>
      </c>
      <c r="T13" s="342">
        <v>0</v>
      </c>
      <c r="U13" s="342">
        <v>0</v>
      </c>
      <c r="V13" s="342">
        <v>0</v>
      </c>
      <c r="W13" s="343"/>
      <c r="X13" s="312"/>
    </row>
    <row r="14" spans="1:24" ht="14.25">
      <c r="A14" s="306"/>
      <c r="B14" s="617">
        <v>2</v>
      </c>
      <c r="C14" s="307"/>
      <c r="D14" s="308"/>
      <c r="E14" s="323"/>
      <c r="F14" s="310">
        <v>0</v>
      </c>
      <c r="G14" s="310">
        <v>0</v>
      </c>
      <c r="H14" s="310">
        <v>0</v>
      </c>
      <c r="I14" s="310">
        <v>0</v>
      </c>
      <c r="J14" s="310">
        <v>0</v>
      </c>
      <c r="K14" s="311">
        <v>0</v>
      </c>
      <c r="L14" s="311">
        <v>0</v>
      </c>
      <c r="M14" s="311">
        <v>0</v>
      </c>
      <c r="N14" s="311">
        <v>0</v>
      </c>
      <c r="O14" s="311">
        <v>0</v>
      </c>
      <c r="P14" s="652"/>
      <c r="Q14" s="651" t="s">
        <v>214</v>
      </c>
      <c r="R14" s="342">
        <v>0</v>
      </c>
      <c r="S14" s="342">
        <v>0</v>
      </c>
      <c r="T14" s="342">
        <v>0</v>
      </c>
      <c r="U14" s="342">
        <v>0</v>
      </c>
      <c r="V14" s="342">
        <v>0</v>
      </c>
      <c r="W14" s="343"/>
      <c r="X14" s="312"/>
    </row>
    <row r="15" spans="1:24" ht="14.25">
      <c r="A15" s="306"/>
      <c r="B15" s="617">
        <v>3</v>
      </c>
      <c r="C15" s="307"/>
      <c r="D15" s="308"/>
      <c r="E15" s="323"/>
      <c r="F15" s="310">
        <v>0</v>
      </c>
      <c r="G15" s="310">
        <v>0</v>
      </c>
      <c r="H15" s="310">
        <v>0</v>
      </c>
      <c r="I15" s="310">
        <v>0</v>
      </c>
      <c r="J15" s="310">
        <v>0</v>
      </c>
      <c r="K15" s="311">
        <v>0</v>
      </c>
      <c r="L15" s="311">
        <v>0</v>
      </c>
      <c r="M15" s="311">
        <v>0</v>
      </c>
      <c r="N15" s="311">
        <v>0</v>
      </c>
      <c r="O15" s="311">
        <v>0</v>
      </c>
      <c r="P15" s="652"/>
      <c r="Q15" s="651" t="s">
        <v>214</v>
      </c>
      <c r="R15" s="342">
        <v>0</v>
      </c>
      <c r="S15" s="342">
        <v>0</v>
      </c>
      <c r="T15" s="342">
        <v>0</v>
      </c>
      <c r="U15" s="342">
        <v>0</v>
      </c>
      <c r="V15" s="342">
        <v>0</v>
      </c>
      <c r="W15" s="343"/>
      <c r="X15" s="312"/>
    </row>
    <row r="16" spans="1:24" ht="14.25">
      <c r="A16" s="306"/>
      <c r="B16" s="617">
        <v>4</v>
      </c>
      <c r="C16" s="307"/>
      <c r="D16" s="308"/>
      <c r="E16" s="323"/>
      <c r="F16" s="310">
        <v>0</v>
      </c>
      <c r="G16" s="310">
        <v>0</v>
      </c>
      <c r="H16" s="310">
        <v>0</v>
      </c>
      <c r="I16" s="310">
        <v>0</v>
      </c>
      <c r="J16" s="310">
        <v>0</v>
      </c>
      <c r="K16" s="311">
        <v>0</v>
      </c>
      <c r="L16" s="311">
        <v>0</v>
      </c>
      <c r="M16" s="311">
        <v>0</v>
      </c>
      <c r="N16" s="311">
        <v>0</v>
      </c>
      <c r="O16" s="311">
        <v>0</v>
      </c>
      <c r="P16" s="652"/>
      <c r="Q16" s="651" t="s">
        <v>214</v>
      </c>
      <c r="R16" s="342">
        <v>0</v>
      </c>
      <c r="S16" s="342">
        <v>0</v>
      </c>
      <c r="T16" s="342">
        <v>0</v>
      </c>
      <c r="U16" s="342">
        <v>0</v>
      </c>
      <c r="V16" s="342">
        <v>0</v>
      </c>
      <c r="W16" s="343"/>
      <c r="X16" s="312"/>
    </row>
    <row r="17" spans="1:24" ht="14.25">
      <c r="A17" s="306"/>
      <c r="B17" s="617">
        <v>5</v>
      </c>
      <c r="C17" s="307"/>
      <c r="D17" s="308"/>
      <c r="E17" s="323"/>
      <c r="F17" s="310">
        <v>0</v>
      </c>
      <c r="G17" s="310">
        <v>0</v>
      </c>
      <c r="H17" s="310">
        <v>0</v>
      </c>
      <c r="I17" s="310">
        <v>0</v>
      </c>
      <c r="J17" s="310">
        <v>0</v>
      </c>
      <c r="K17" s="311">
        <v>0</v>
      </c>
      <c r="L17" s="311">
        <v>0</v>
      </c>
      <c r="M17" s="311">
        <v>0</v>
      </c>
      <c r="N17" s="311">
        <v>0</v>
      </c>
      <c r="O17" s="311">
        <v>0</v>
      </c>
      <c r="P17" s="652"/>
      <c r="Q17" s="651" t="s">
        <v>214</v>
      </c>
      <c r="R17" s="342">
        <v>0</v>
      </c>
      <c r="S17" s="342">
        <v>0</v>
      </c>
      <c r="T17" s="342">
        <v>0</v>
      </c>
      <c r="U17" s="342">
        <v>0</v>
      </c>
      <c r="V17" s="342">
        <v>0</v>
      </c>
      <c r="W17" s="343"/>
      <c r="X17" s="312"/>
    </row>
    <row r="18" spans="1:24" ht="14.25">
      <c r="A18" s="306"/>
      <c r="B18" s="313"/>
      <c r="C18" s="307"/>
      <c r="D18" s="308"/>
      <c r="E18" s="323"/>
      <c r="F18" s="310"/>
      <c r="G18" s="310"/>
      <c r="H18" s="310"/>
      <c r="I18" s="310"/>
      <c r="J18" s="310"/>
      <c r="K18" s="311"/>
      <c r="L18" s="311"/>
      <c r="M18" s="311"/>
      <c r="N18" s="311"/>
      <c r="O18" s="311"/>
      <c r="P18" s="652"/>
      <c r="Q18" s="652"/>
      <c r="R18" s="342"/>
      <c r="S18" s="342"/>
      <c r="T18" s="342"/>
      <c r="U18" s="342"/>
      <c r="V18" s="342"/>
      <c r="W18" s="343"/>
      <c r="X18" s="312"/>
    </row>
    <row r="19" spans="1:24" ht="14.25">
      <c r="A19" s="306"/>
      <c r="B19" s="313"/>
      <c r="C19" s="307"/>
      <c r="D19" s="308"/>
      <c r="E19" s="323"/>
      <c r="F19" s="310"/>
      <c r="G19" s="310"/>
      <c r="H19" s="310"/>
      <c r="I19" s="310"/>
      <c r="J19" s="310"/>
      <c r="K19" s="311"/>
      <c r="L19" s="311"/>
      <c r="M19" s="311"/>
      <c r="N19" s="311"/>
      <c r="O19" s="311"/>
      <c r="P19" s="652"/>
      <c r="Q19" s="652"/>
      <c r="R19" s="342"/>
      <c r="S19" s="342"/>
      <c r="T19" s="342"/>
      <c r="U19" s="342"/>
      <c r="V19" s="342"/>
      <c r="W19" s="343"/>
      <c r="X19" s="312"/>
    </row>
    <row r="20" spans="1:24" ht="45" customHeight="1">
      <c r="A20" s="605" t="s">
        <v>177</v>
      </c>
      <c r="B20" s="601"/>
      <c r="C20" s="606" t="s">
        <v>410</v>
      </c>
      <c r="D20" s="607"/>
      <c r="E20" s="618"/>
      <c r="F20" s="179">
        <f>SUM(F21:F27)</f>
        <v>0</v>
      </c>
      <c r="G20" s="179">
        <f t="shared" ref="G20" si="1">SUM(G21:G27)</f>
        <v>0</v>
      </c>
      <c r="H20" s="179">
        <f t="shared" ref="H20" si="2">SUM(H21:H27)</f>
        <v>0</v>
      </c>
      <c r="I20" s="179">
        <f t="shared" ref="I20" si="3">SUM(I21:I27)</f>
        <v>0</v>
      </c>
      <c r="J20" s="179">
        <f t="shared" ref="J20" si="4">SUM(J21:J27)</f>
        <v>0</v>
      </c>
      <c r="K20" s="26">
        <f>SUM(K21:K27)</f>
        <v>0</v>
      </c>
      <c r="L20" s="26">
        <f t="shared" ref="L20:O20" si="5">SUM(L21:L27)</f>
        <v>0</v>
      </c>
      <c r="M20" s="26">
        <f t="shared" si="5"/>
        <v>0</v>
      </c>
      <c r="N20" s="26">
        <f t="shared" si="5"/>
        <v>0</v>
      </c>
      <c r="O20" s="26">
        <f t="shared" si="5"/>
        <v>0</v>
      </c>
      <c r="P20" s="672" t="s">
        <v>569</v>
      </c>
      <c r="Q20" s="647" t="s">
        <v>570</v>
      </c>
      <c r="R20" s="31">
        <f>SUM(R21:R27)</f>
        <v>0</v>
      </c>
      <c r="S20" s="31">
        <f t="shared" ref="S20:V20" si="6">SUM(S21:S27)</f>
        <v>0</v>
      </c>
      <c r="T20" s="31">
        <f t="shared" si="6"/>
        <v>0</v>
      </c>
      <c r="U20" s="31">
        <f t="shared" si="6"/>
        <v>0</v>
      </c>
      <c r="V20" s="31">
        <f t="shared" si="6"/>
        <v>0</v>
      </c>
      <c r="W20" s="613"/>
      <c r="X20" s="613"/>
    </row>
    <row r="21" spans="1:24" ht="14.25">
      <c r="A21" s="306"/>
      <c r="B21" s="617">
        <v>1</v>
      </c>
      <c r="C21" s="307"/>
      <c r="D21" s="308"/>
      <c r="E21" s="323"/>
      <c r="F21" s="310">
        <v>0</v>
      </c>
      <c r="G21" s="310">
        <v>0</v>
      </c>
      <c r="H21" s="310">
        <v>0</v>
      </c>
      <c r="I21" s="310">
        <v>0</v>
      </c>
      <c r="J21" s="310">
        <v>0</v>
      </c>
      <c r="K21" s="311">
        <v>0</v>
      </c>
      <c r="L21" s="311">
        <v>0</v>
      </c>
      <c r="M21" s="311">
        <v>0</v>
      </c>
      <c r="N21" s="311">
        <v>0</v>
      </c>
      <c r="O21" s="311">
        <v>0</v>
      </c>
      <c r="P21" s="652"/>
      <c r="Q21" s="651" t="s">
        <v>214</v>
      </c>
      <c r="R21" s="342">
        <v>0</v>
      </c>
      <c r="S21" s="342">
        <v>0</v>
      </c>
      <c r="T21" s="342">
        <v>0</v>
      </c>
      <c r="U21" s="342">
        <v>0</v>
      </c>
      <c r="V21" s="342">
        <v>0</v>
      </c>
      <c r="W21" s="343"/>
      <c r="X21" s="312"/>
    </row>
    <row r="22" spans="1:24" ht="14.25">
      <c r="A22" s="306"/>
      <c r="B22" s="617">
        <v>2</v>
      </c>
      <c r="C22" s="307"/>
      <c r="D22" s="308"/>
      <c r="E22" s="323"/>
      <c r="F22" s="310">
        <v>0</v>
      </c>
      <c r="G22" s="310">
        <v>0</v>
      </c>
      <c r="H22" s="310">
        <v>0</v>
      </c>
      <c r="I22" s="310">
        <v>0</v>
      </c>
      <c r="J22" s="310">
        <v>0</v>
      </c>
      <c r="K22" s="311">
        <v>0</v>
      </c>
      <c r="L22" s="311">
        <v>0</v>
      </c>
      <c r="M22" s="311">
        <v>0</v>
      </c>
      <c r="N22" s="311">
        <v>0</v>
      </c>
      <c r="O22" s="311">
        <v>0</v>
      </c>
      <c r="P22" s="652"/>
      <c r="Q22" s="651" t="s">
        <v>214</v>
      </c>
      <c r="R22" s="342">
        <v>0</v>
      </c>
      <c r="S22" s="342">
        <v>0</v>
      </c>
      <c r="T22" s="342">
        <v>0</v>
      </c>
      <c r="U22" s="342">
        <v>0</v>
      </c>
      <c r="V22" s="342">
        <v>0</v>
      </c>
      <c r="W22" s="343"/>
      <c r="X22" s="312"/>
    </row>
    <row r="23" spans="1:24" ht="14.25">
      <c r="A23" s="306"/>
      <c r="B23" s="617">
        <v>3</v>
      </c>
      <c r="C23" s="307"/>
      <c r="D23" s="308"/>
      <c r="E23" s="323"/>
      <c r="F23" s="310">
        <v>0</v>
      </c>
      <c r="G23" s="310">
        <v>0</v>
      </c>
      <c r="H23" s="310">
        <v>0</v>
      </c>
      <c r="I23" s="310">
        <v>0</v>
      </c>
      <c r="J23" s="310">
        <v>0</v>
      </c>
      <c r="K23" s="311">
        <v>0</v>
      </c>
      <c r="L23" s="311">
        <v>0</v>
      </c>
      <c r="M23" s="311">
        <v>0</v>
      </c>
      <c r="N23" s="311">
        <v>0</v>
      </c>
      <c r="O23" s="311">
        <v>0</v>
      </c>
      <c r="P23" s="652"/>
      <c r="Q23" s="651" t="s">
        <v>214</v>
      </c>
      <c r="R23" s="342">
        <v>0</v>
      </c>
      <c r="S23" s="342">
        <v>0</v>
      </c>
      <c r="T23" s="342">
        <v>0</v>
      </c>
      <c r="U23" s="342">
        <v>0</v>
      </c>
      <c r="V23" s="342">
        <v>0</v>
      </c>
      <c r="W23" s="343"/>
      <c r="X23" s="312"/>
    </row>
    <row r="24" spans="1:24" ht="14.25">
      <c r="A24" s="306"/>
      <c r="B24" s="617">
        <v>4</v>
      </c>
      <c r="C24" s="307"/>
      <c r="D24" s="308"/>
      <c r="E24" s="323"/>
      <c r="F24" s="310">
        <v>0</v>
      </c>
      <c r="G24" s="310">
        <v>0</v>
      </c>
      <c r="H24" s="310">
        <v>0</v>
      </c>
      <c r="I24" s="310">
        <v>0</v>
      </c>
      <c r="J24" s="310">
        <v>0</v>
      </c>
      <c r="K24" s="311">
        <v>0</v>
      </c>
      <c r="L24" s="311">
        <v>0</v>
      </c>
      <c r="M24" s="311">
        <v>0</v>
      </c>
      <c r="N24" s="311">
        <v>0</v>
      </c>
      <c r="O24" s="311">
        <v>0</v>
      </c>
      <c r="P24" s="652"/>
      <c r="Q24" s="651" t="s">
        <v>214</v>
      </c>
      <c r="R24" s="342">
        <v>0</v>
      </c>
      <c r="S24" s="342">
        <v>0</v>
      </c>
      <c r="T24" s="342">
        <v>0</v>
      </c>
      <c r="U24" s="342">
        <v>0</v>
      </c>
      <c r="V24" s="342">
        <v>0</v>
      </c>
      <c r="W24" s="343"/>
      <c r="X24" s="312"/>
    </row>
    <row r="25" spans="1:24" ht="14.25">
      <c r="A25" s="306"/>
      <c r="B25" s="617">
        <v>5</v>
      </c>
      <c r="C25" s="307"/>
      <c r="D25" s="308"/>
      <c r="E25" s="323"/>
      <c r="F25" s="310">
        <v>0</v>
      </c>
      <c r="G25" s="310">
        <v>0</v>
      </c>
      <c r="H25" s="310">
        <v>0</v>
      </c>
      <c r="I25" s="310">
        <v>0</v>
      </c>
      <c r="J25" s="310">
        <v>0</v>
      </c>
      <c r="K25" s="311">
        <v>0</v>
      </c>
      <c r="L25" s="311">
        <v>0</v>
      </c>
      <c r="M25" s="311">
        <v>0</v>
      </c>
      <c r="N25" s="311">
        <v>0</v>
      </c>
      <c r="O25" s="311">
        <v>0</v>
      </c>
      <c r="P25" s="652"/>
      <c r="Q25" s="651" t="s">
        <v>214</v>
      </c>
      <c r="R25" s="342">
        <v>0</v>
      </c>
      <c r="S25" s="342">
        <v>0</v>
      </c>
      <c r="T25" s="342">
        <v>0</v>
      </c>
      <c r="U25" s="342">
        <v>0</v>
      </c>
      <c r="V25" s="342">
        <v>0</v>
      </c>
      <c r="W25" s="343"/>
      <c r="X25" s="312"/>
    </row>
    <row r="26" spans="1:24" ht="14.25">
      <c r="A26" s="306"/>
      <c r="B26" s="313"/>
      <c r="C26" s="307"/>
      <c r="D26" s="308"/>
      <c r="E26" s="323"/>
      <c r="F26" s="310"/>
      <c r="G26" s="310"/>
      <c r="H26" s="310"/>
      <c r="I26" s="310"/>
      <c r="J26" s="310"/>
      <c r="K26" s="311"/>
      <c r="L26" s="311"/>
      <c r="M26" s="311"/>
      <c r="N26" s="311"/>
      <c r="O26" s="311"/>
      <c r="P26" s="652"/>
      <c r="Q26" s="652"/>
      <c r="R26" s="342"/>
      <c r="S26" s="342"/>
      <c r="T26" s="342"/>
      <c r="U26" s="342"/>
      <c r="V26" s="342"/>
      <c r="W26" s="343"/>
      <c r="X26" s="312"/>
    </row>
    <row r="27" spans="1:24" ht="14.25">
      <c r="A27" s="306"/>
      <c r="B27" s="313"/>
      <c r="C27" s="307"/>
      <c r="D27" s="308"/>
      <c r="E27" s="323"/>
      <c r="F27" s="310"/>
      <c r="G27" s="310"/>
      <c r="H27" s="310"/>
      <c r="I27" s="310"/>
      <c r="J27" s="310"/>
      <c r="K27" s="311"/>
      <c r="L27" s="311"/>
      <c r="M27" s="311"/>
      <c r="N27" s="311"/>
      <c r="O27" s="311"/>
      <c r="P27" s="652"/>
      <c r="Q27" s="652"/>
      <c r="R27" s="342"/>
      <c r="S27" s="342"/>
      <c r="T27" s="342"/>
      <c r="U27" s="342"/>
      <c r="V27" s="342"/>
      <c r="W27" s="343"/>
      <c r="X27" s="312"/>
    </row>
    <row r="28" spans="1:24" ht="45" customHeight="1">
      <c r="A28" s="605" t="s">
        <v>178</v>
      </c>
      <c r="B28" s="617"/>
      <c r="C28" s="606" t="s">
        <v>411</v>
      </c>
      <c r="D28" s="618"/>
      <c r="E28" s="618"/>
      <c r="F28" s="179">
        <f>SUM(F29:F35)</f>
        <v>0</v>
      </c>
      <c r="G28" s="179">
        <f t="shared" ref="G28" si="7">SUM(G29:G35)</f>
        <v>0</v>
      </c>
      <c r="H28" s="179">
        <f t="shared" ref="H28" si="8">SUM(H29:H35)</f>
        <v>0</v>
      </c>
      <c r="I28" s="179">
        <f t="shared" ref="I28" si="9">SUM(I29:I35)</f>
        <v>0</v>
      </c>
      <c r="J28" s="179">
        <f t="shared" ref="J28" si="10">SUM(J29:J35)</f>
        <v>0</v>
      </c>
      <c r="K28" s="26">
        <f>SUM(K29:K35)</f>
        <v>0</v>
      </c>
      <c r="L28" s="26">
        <f t="shared" ref="L28:O28" si="11">SUM(L29:L35)</f>
        <v>0</v>
      </c>
      <c r="M28" s="26">
        <f t="shared" si="11"/>
        <v>0</v>
      </c>
      <c r="N28" s="26">
        <f t="shared" si="11"/>
        <v>0</v>
      </c>
      <c r="O28" s="26">
        <f t="shared" si="11"/>
        <v>0</v>
      </c>
      <c r="P28" s="672" t="s">
        <v>569</v>
      </c>
      <c r="Q28" s="647" t="s">
        <v>570</v>
      </c>
      <c r="R28" s="31">
        <f>SUM(R29:R35)</f>
        <v>0</v>
      </c>
      <c r="S28" s="31">
        <f t="shared" ref="S28:V28" si="12">SUM(S29:S35)</f>
        <v>0</v>
      </c>
      <c r="T28" s="31">
        <f t="shared" si="12"/>
        <v>0</v>
      </c>
      <c r="U28" s="31">
        <f t="shared" si="12"/>
        <v>0</v>
      </c>
      <c r="V28" s="31">
        <f t="shared" si="12"/>
        <v>0</v>
      </c>
      <c r="W28" s="613"/>
      <c r="X28" s="613"/>
    </row>
    <row r="29" spans="1:24" ht="14.25">
      <c r="A29" s="306"/>
      <c r="B29" s="617">
        <v>1</v>
      </c>
      <c r="C29" s="307"/>
      <c r="D29" s="308"/>
      <c r="E29" s="323"/>
      <c r="F29" s="310">
        <v>0</v>
      </c>
      <c r="G29" s="310">
        <v>0</v>
      </c>
      <c r="H29" s="310">
        <v>0</v>
      </c>
      <c r="I29" s="310">
        <v>0</v>
      </c>
      <c r="J29" s="310">
        <v>0</v>
      </c>
      <c r="K29" s="311">
        <v>0</v>
      </c>
      <c r="L29" s="311">
        <v>0</v>
      </c>
      <c r="M29" s="311">
        <v>0</v>
      </c>
      <c r="N29" s="311">
        <v>0</v>
      </c>
      <c r="O29" s="311">
        <v>0</v>
      </c>
      <c r="P29" s="650"/>
      <c r="Q29" s="651" t="s">
        <v>214</v>
      </c>
      <c r="R29" s="342">
        <v>0</v>
      </c>
      <c r="S29" s="342">
        <v>0</v>
      </c>
      <c r="T29" s="342">
        <v>0</v>
      </c>
      <c r="U29" s="342">
        <v>0</v>
      </c>
      <c r="V29" s="342">
        <v>0</v>
      </c>
      <c r="W29" s="343"/>
      <c r="X29" s="312"/>
    </row>
    <row r="30" spans="1:24" ht="14.25">
      <c r="A30" s="306"/>
      <c r="B30" s="617">
        <v>2</v>
      </c>
      <c r="C30" s="307"/>
      <c r="D30" s="308"/>
      <c r="E30" s="323"/>
      <c r="F30" s="310">
        <v>0</v>
      </c>
      <c r="G30" s="310">
        <v>0</v>
      </c>
      <c r="H30" s="310">
        <v>0</v>
      </c>
      <c r="I30" s="310">
        <v>0</v>
      </c>
      <c r="J30" s="310">
        <v>0</v>
      </c>
      <c r="K30" s="311">
        <v>0</v>
      </c>
      <c r="L30" s="311">
        <v>0</v>
      </c>
      <c r="M30" s="311">
        <v>0</v>
      </c>
      <c r="N30" s="311">
        <v>0</v>
      </c>
      <c r="O30" s="311">
        <v>0</v>
      </c>
      <c r="P30" s="650"/>
      <c r="Q30" s="651" t="s">
        <v>214</v>
      </c>
      <c r="R30" s="342">
        <v>0</v>
      </c>
      <c r="S30" s="342">
        <v>0</v>
      </c>
      <c r="T30" s="342">
        <v>0</v>
      </c>
      <c r="U30" s="342">
        <v>0</v>
      </c>
      <c r="V30" s="342">
        <v>0</v>
      </c>
      <c r="W30" s="343"/>
      <c r="X30" s="312"/>
    </row>
    <row r="31" spans="1:24" ht="14.25">
      <c r="A31" s="306"/>
      <c r="B31" s="617">
        <v>3</v>
      </c>
      <c r="C31" s="307"/>
      <c r="D31" s="308"/>
      <c r="E31" s="323"/>
      <c r="F31" s="310">
        <v>0</v>
      </c>
      <c r="G31" s="310">
        <v>0</v>
      </c>
      <c r="H31" s="310">
        <v>0</v>
      </c>
      <c r="I31" s="310">
        <v>0</v>
      </c>
      <c r="J31" s="310">
        <v>0</v>
      </c>
      <c r="K31" s="311">
        <v>0</v>
      </c>
      <c r="L31" s="311">
        <v>0</v>
      </c>
      <c r="M31" s="311">
        <v>0</v>
      </c>
      <c r="N31" s="311">
        <v>0</v>
      </c>
      <c r="O31" s="311">
        <v>0</v>
      </c>
      <c r="P31" s="650"/>
      <c r="Q31" s="651" t="s">
        <v>214</v>
      </c>
      <c r="R31" s="342">
        <v>0</v>
      </c>
      <c r="S31" s="342">
        <v>0</v>
      </c>
      <c r="T31" s="342">
        <v>0</v>
      </c>
      <c r="U31" s="342">
        <v>0</v>
      </c>
      <c r="V31" s="342">
        <v>0</v>
      </c>
      <c r="W31" s="343"/>
      <c r="X31" s="312"/>
    </row>
    <row r="32" spans="1:24" ht="14.25">
      <c r="A32" s="306"/>
      <c r="B32" s="617">
        <v>4</v>
      </c>
      <c r="C32" s="307"/>
      <c r="D32" s="308"/>
      <c r="E32" s="323"/>
      <c r="F32" s="310">
        <v>0</v>
      </c>
      <c r="G32" s="310">
        <v>0</v>
      </c>
      <c r="H32" s="310">
        <v>0</v>
      </c>
      <c r="I32" s="310">
        <v>0</v>
      </c>
      <c r="J32" s="310">
        <v>0</v>
      </c>
      <c r="K32" s="311">
        <v>0</v>
      </c>
      <c r="L32" s="311">
        <v>0</v>
      </c>
      <c r="M32" s="311">
        <v>0</v>
      </c>
      <c r="N32" s="311">
        <v>0</v>
      </c>
      <c r="O32" s="311">
        <v>0</v>
      </c>
      <c r="P32" s="650"/>
      <c r="Q32" s="651" t="s">
        <v>214</v>
      </c>
      <c r="R32" s="342">
        <v>0</v>
      </c>
      <c r="S32" s="342">
        <v>0</v>
      </c>
      <c r="T32" s="342">
        <v>0</v>
      </c>
      <c r="U32" s="342">
        <v>0</v>
      </c>
      <c r="V32" s="342">
        <v>0</v>
      </c>
      <c r="W32" s="343"/>
      <c r="X32" s="312"/>
    </row>
    <row r="33" spans="1:24" ht="14.25">
      <c r="A33" s="306"/>
      <c r="B33" s="617">
        <v>5</v>
      </c>
      <c r="C33" s="307"/>
      <c r="D33" s="308"/>
      <c r="E33" s="323"/>
      <c r="F33" s="310">
        <v>0</v>
      </c>
      <c r="G33" s="310">
        <v>0</v>
      </c>
      <c r="H33" s="310">
        <v>0</v>
      </c>
      <c r="I33" s="310">
        <v>0</v>
      </c>
      <c r="J33" s="310">
        <v>0</v>
      </c>
      <c r="K33" s="311">
        <v>0</v>
      </c>
      <c r="L33" s="311">
        <v>0</v>
      </c>
      <c r="M33" s="311">
        <v>0</v>
      </c>
      <c r="N33" s="311">
        <v>0</v>
      </c>
      <c r="O33" s="311">
        <v>0</v>
      </c>
      <c r="P33" s="650"/>
      <c r="Q33" s="651" t="s">
        <v>214</v>
      </c>
      <c r="R33" s="342">
        <v>0</v>
      </c>
      <c r="S33" s="342">
        <v>0</v>
      </c>
      <c r="T33" s="342">
        <v>0</v>
      </c>
      <c r="U33" s="342">
        <v>0</v>
      </c>
      <c r="V33" s="342">
        <v>0</v>
      </c>
      <c r="W33" s="343"/>
      <c r="X33" s="312"/>
    </row>
    <row r="34" spans="1:24" ht="14.25">
      <c r="A34" s="306"/>
      <c r="B34" s="313"/>
      <c r="C34" s="307"/>
      <c r="D34" s="308"/>
      <c r="E34" s="323"/>
      <c r="F34" s="310"/>
      <c r="G34" s="310"/>
      <c r="H34" s="310"/>
      <c r="I34" s="310"/>
      <c r="J34" s="310"/>
      <c r="K34" s="311"/>
      <c r="L34" s="311"/>
      <c r="M34" s="311"/>
      <c r="N34" s="311"/>
      <c r="O34" s="311"/>
      <c r="P34" s="650"/>
      <c r="Q34" s="652"/>
      <c r="R34" s="342"/>
      <c r="S34" s="342"/>
      <c r="T34" s="342"/>
      <c r="U34" s="342"/>
      <c r="V34" s="342"/>
      <c r="W34" s="343"/>
      <c r="X34" s="312"/>
    </row>
    <row r="35" spans="1:24" ht="14.25">
      <c r="A35" s="305"/>
      <c r="B35" s="313"/>
      <c r="C35" s="307"/>
      <c r="D35" s="308"/>
      <c r="E35" s="323"/>
      <c r="F35" s="310"/>
      <c r="G35" s="310"/>
      <c r="H35" s="310"/>
      <c r="I35" s="310"/>
      <c r="J35" s="310"/>
      <c r="K35" s="311"/>
      <c r="L35" s="311"/>
      <c r="M35" s="311"/>
      <c r="N35" s="311"/>
      <c r="O35" s="311"/>
      <c r="P35" s="650"/>
      <c r="Q35" s="652"/>
      <c r="R35" s="342"/>
      <c r="S35" s="342"/>
      <c r="T35" s="342"/>
      <c r="U35" s="342"/>
      <c r="V35" s="342"/>
      <c r="W35" s="343"/>
      <c r="X35" s="312"/>
    </row>
    <row r="36" spans="1:24" ht="45" customHeight="1">
      <c r="A36" s="605" t="s">
        <v>180</v>
      </c>
      <c r="B36" s="617"/>
      <c r="C36" s="606" t="s">
        <v>412</v>
      </c>
      <c r="D36" s="618"/>
      <c r="E36" s="618"/>
      <c r="F36" s="179">
        <f>SUM(F37:F43)</f>
        <v>0</v>
      </c>
      <c r="G36" s="179">
        <f t="shared" ref="G36" si="13">SUM(G37:G43)</f>
        <v>0</v>
      </c>
      <c r="H36" s="179">
        <f t="shared" ref="H36" si="14">SUM(H37:H43)</f>
        <v>0</v>
      </c>
      <c r="I36" s="179">
        <f t="shared" ref="I36" si="15">SUM(I37:I43)</f>
        <v>0</v>
      </c>
      <c r="J36" s="179">
        <f t="shared" ref="J36" si="16">SUM(J37:J43)</f>
        <v>0</v>
      </c>
      <c r="K36" s="26">
        <f>SUM(K37:K43)</f>
        <v>0</v>
      </c>
      <c r="L36" s="26">
        <f>SUM(L37:L43)</f>
        <v>0</v>
      </c>
      <c r="M36" s="26">
        <f t="shared" ref="M36:O36" si="17">SUM(M37:M43)</f>
        <v>0</v>
      </c>
      <c r="N36" s="26">
        <f t="shared" si="17"/>
        <v>0</v>
      </c>
      <c r="O36" s="26">
        <f t="shared" si="17"/>
        <v>0</v>
      </c>
      <c r="P36" s="672" t="s">
        <v>569</v>
      </c>
      <c r="Q36" s="647" t="s">
        <v>570</v>
      </c>
      <c r="R36" s="31">
        <f>SUM(R37:R43)</f>
        <v>0</v>
      </c>
      <c r="S36" s="31">
        <f t="shared" ref="S36:V36" si="18">SUM(S37:S43)</f>
        <v>0</v>
      </c>
      <c r="T36" s="31">
        <f t="shared" si="18"/>
        <v>0</v>
      </c>
      <c r="U36" s="31">
        <f t="shared" si="18"/>
        <v>0</v>
      </c>
      <c r="V36" s="31">
        <f t="shared" si="18"/>
        <v>0</v>
      </c>
      <c r="W36" s="613"/>
      <c r="X36" s="613"/>
    </row>
    <row r="37" spans="1:24" ht="14.25">
      <c r="A37" s="306"/>
      <c r="B37" s="617">
        <v>1</v>
      </c>
      <c r="C37" s="307"/>
      <c r="D37" s="308"/>
      <c r="E37" s="323"/>
      <c r="F37" s="310">
        <v>0</v>
      </c>
      <c r="G37" s="310">
        <v>0</v>
      </c>
      <c r="H37" s="310">
        <v>0</v>
      </c>
      <c r="I37" s="310">
        <v>0</v>
      </c>
      <c r="J37" s="310">
        <v>0</v>
      </c>
      <c r="K37" s="311">
        <v>0</v>
      </c>
      <c r="L37" s="311">
        <v>0</v>
      </c>
      <c r="M37" s="311">
        <v>0</v>
      </c>
      <c r="N37" s="311">
        <v>0</v>
      </c>
      <c r="O37" s="311">
        <v>0</v>
      </c>
      <c r="P37" s="652"/>
      <c r="Q37" s="651" t="s">
        <v>214</v>
      </c>
      <c r="R37" s="342">
        <v>0</v>
      </c>
      <c r="S37" s="342">
        <v>0</v>
      </c>
      <c r="T37" s="342">
        <v>0</v>
      </c>
      <c r="U37" s="342">
        <v>0</v>
      </c>
      <c r="V37" s="342">
        <v>0</v>
      </c>
      <c r="W37" s="343"/>
      <c r="X37" s="312"/>
    </row>
    <row r="38" spans="1:24" ht="14.25">
      <c r="A38" s="306"/>
      <c r="B38" s="617">
        <v>2</v>
      </c>
      <c r="C38" s="307"/>
      <c r="D38" s="308"/>
      <c r="E38" s="323"/>
      <c r="F38" s="310">
        <v>0</v>
      </c>
      <c r="G38" s="310">
        <v>0</v>
      </c>
      <c r="H38" s="310">
        <v>0</v>
      </c>
      <c r="I38" s="310">
        <v>0</v>
      </c>
      <c r="J38" s="310">
        <v>0</v>
      </c>
      <c r="K38" s="311">
        <v>0</v>
      </c>
      <c r="L38" s="311">
        <v>0</v>
      </c>
      <c r="M38" s="311">
        <v>0</v>
      </c>
      <c r="N38" s="311">
        <v>0</v>
      </c>
      <c r="O38" s="311">
        <v>0</v>
      </c>
      <c r="P38" s="652"/>
      <c r="Q38" s="651" t="s">
        <v>214</v>
      </c>
      <c r="R38" s="342">
        <v>0</v>
      </c>
      <c r="S38" s="342">
        <v>0</v>
      </c>
      <c r="T38" s="342">
        <v>0</v>
      </c>
      <c r="U38" s="342">
        <v>0</v>
      </c>
      <c r="V38" s="342">
        <v>0</v>
      </c>
      <c r="W38" s="343"/>
      <c r="X38" s="312"/>
    </row>
    <row r="39" spans="1:24" ht="14.25">
      <c r="A39" s="306"/>
      <c r="B39" s="617">
        <v>3</v>
      </c>
      <c r="C39" s="307"/>
      <c r="D39" s="308"/>
      <c r="E39" s="323"/>
      <c r="F39" s="310">
        <v>0</v>
      </c>
      <c r="G39" s="310">
        <v>0</v>
      </c>
      <c r="H39" s="310">
        <v>0</v>
      </c>
      <c r="I39" s="310">
        <v>0</v>
      </c>
      <c r="J39" s="310">
        <v>0</v>
      </c>
      <c r="K39" s="311">
        <v>0</v>
      </c>
      <c r="L39" s="311">
        <v>0</v>
      </c>
      <c r="M39" s="311">
        <v>0</v>
      </c>
      <c r="N39" s="311">
        <v>0</v>
      </c>
      <c r="O39" s="311">
        <v>0</v>
      </c>
      <c r="P39" s="652"/>
      <c r="Q39" s="651" t="s">
        <v>214</v>
      </c>
      <c r="R39" s="342">
        <v>0</v>
      </c>
      <c r="S39" s="342">
        <v>0</v>
      </c>
      <c r="T39" s="342">
        <v>0</v>
      </c>
      <c r="U39" s="342">
        <v>0</v>
      </c>
      <c r="V39" s="342">
        <v>0</v>
      </c>
      <c r="W39" s="343"/>
      <c r="X39" s="312"/>
    </row>
    <row r="40" spans="1:24" ht="14.25">
      <c r="A40" s="306"/>
      <c r="B40" s="617">
        <v>4</v>
      </c>
      <c r="C40" s="307"/>
      <c r="D40" s="308"/>
      <c r="E40" s="323"/>
      <c r="F40" s="310">
        <v>0</v>
      </c>
      <c r="G40" s="310">
        <v>0</v>
      </c>
      <c r="H40" s="310">
        <v>0</v>
      </c>
      <c r="I40" s="310">
        <v>0</v>
      </c>
      <c r="J40" s="310">
        <v>0</v>
      </c>
      <c r="K40" s="311">
        <v>0</v>
      </c>
      <c r="L40" s="311">
        <v>0</v>
      </c>
      <c r="M40" s="311">
        <v>0</v>
      </c>
      <c r="N40" s="311">
        <v>0</v>
      </c>
      <c r="O40" s="311">
        <v>0</v>
      </c>
      <c r="P40" s="652"/>
      <c r="Q40" s="651" t="s">
        <v>214</v>
      </c>
      <c r="R40" s="342">
        <v>0</v>
      </c>
      <c r="S40" s="342">
        <v>0</v>
      </c>
      <c r="T40" s="342">
        <v>0</v>
      </c>
      <c r="U40" s="342">
        <v>0</v>
      </c>
      <c r="V40" s="342">
        <v>0</v>
      </c>
      <c r="W40" s="343"/>
      <c r="X40" s="312"/>
    </row>
    <row r="41" spans="1:24" ht="14.25">
      <c r="A41" s="306"/>
      <c r="B41" s="617">
        <v>5</v>
      </c>
      <c r="C41" s="307"/>
      <c r="D41" s="308"/>
      <c r="E41" s="323"/>
      <c r="F41" s="310">
        <v>0</v>
      </c>
      <c r="G41" s="310">
        <v>0</v>
      </c>
      <c r="H41" s="310">
        <v>0</v>
      </c>
      <c r="I41" s="310">
        <v>0</v>
      </c>
      <c r="J41" s="310">
        <v>0</v>
      </c>
      <c r="K41" s="311">
        <v>0</v>
      </c>
      <c r="L41" s="311">
        <v>0</v>
      </c>
      <c r="M41" s="311">
        <v>0</v>
      </c>
      <c r="N41" s="311">
        <v>0</v>
      </c>
      <c r="O41" s="311">
        <v>0</v>
      </c>
      <c r="P41" s="652"/>
      <c r="Q41" s="651" t="s">
        <v>214</v>
      </c>
      <c r="R41" s="342">
        <v>0</v>
      </c>
      <c r="S41" s="342">
        <v>0</v>
      </c>
      <c r="T41" s="342">
        <v>0</v>
      </c>
      <c r="U41" s="342">
        <v>0</v>
      </c>
      <c r="V41" s="342">
        <v>0</v>
      </c>
      <c r="W41" s="343"/>
      <c r="X41" s="312"/>
    </row>
    <row r="42" spans="1:24" ht="14.25">
      <c r="A42" s="306"/>
      <c r="B42" s="313"/>
      <c r="C42" s="307"/>
      <c r="D42" s="308"/>
      <c r="E42" s="323"/>
      <c r="F42" s="310"/>
      <c r="G42" s="310"/>
      <c r="H42" s="310"/>
      <c r="I42" s="310"/>
      <c r="J42" s="310"/>
      <c r="K42" s="311"/>
      <c r="L42" s="311"/>
      <c r="M42" s="311"/>
      <c r="N42" s="311"/>
      <c r="O42" s="311"/>
      <c r="P42" s="652"/>
      <c r="Q42" s="652"/>
      <c r="R42" s="342"/>
      <c r="S42" s="342"/>
      <c r="T42" s="342"/>
      <c r="U42" s="342"/>
      <c r="V42" s="342"/>
      <c r="W42" s="343"/>
      <c r="X42" s="312"/>
    </row>
    <row r="43" spans="1:24" ht="14.25">
      <c r="A43" s="306"/>
      <c r="B43" s="313"/>
      <c r="C43" s="307"/>
      <c r="D43" s="308"/>
      <c r="E43" s="323"/>
      <c r="F43" s="310"/>
      <c r="G43" s="310"/>
      <c r="H43" s="310"/>
      <c r="I43" s="310"/>
      <c r="J43" s="310"/>
      <c r="K43" s="311"/>
      <c r="L43" s="311"/>
      <c r="M43" s="311"/>
      <c r="N43" s="311"/>
      <c r="O43" s="311"/>
      <c r="P43" s="652"/>
      <c r="Q43" s="652"/>
      <c r="R43" s="342"/>
      <c r="S43" s="342"/>
      <c r="T43" s="342"/>
      <c r="U43" s="342"/>
      <c r="V43" s="342"/>
      <c r="W43" s="343"/>
      <c r="X43" s="312"/>
    </row>
    <row r="44" spans="1:24">
      <c r="A44" s="513"/>
      <c r="B44" s="615"/>
      <c r="C44" s="513"/>
      <c r="D44" s="513"/>
      <c r="E44" s="513"/>
      <c r="F44" s="77"/>
      <c r="G44" s="77"/>
      <c r="H44" s="77"/>
      <c r="I44" s="77"/>
      <c r="J44" s="77"/>
      <c r="K44" s="619"/>
      <c r="L44" s="619"/>
      <c r="M44" s="619"/>
      <c r="N44" s="619"/>
      <c r="O44" s="619"/>
      <c r="P44" s="513"/>
      <c r="Q44" s="513"/>
      <c r="R44" s="513"/>
      <c r="S44" s="513"/>
      <c r="T44" s="513"/>
      <c r="U44" s="513"/>
      <c r="V44" s="513"/>
      <c r="W44" s="513"/>
      <c r="X44" s="513"/>
    </row>
    <row r="45" spans="1:24" s="314" customFormat="1" ht="15" thickBot="1">
      <c r="A45" s="13"/>
      <c r="B45" s="620"/>
      <c r="C45" s="13"/>
      <c r="D45" s="13"/>
      <c r="E45" s="584" t="s">
        <v>117</v>
      </c>
      <c r="F45" s="213">
        <f t="shared" ref="F45:O45" si="19">SUM(F12,F20,F28,F36,)</f>
        <v>0</v>
      </c>
      <c r="G45" s="213">
        <f t="shared" si="19"/>
        <v>0</v>
      </c>
      <c r="H45" s="213">
        <f t="shared" si="19"/>
        <v>0</v>
      </c>
      <c r="I45" s="213">
        <f t="shared" si="19"/>
        <v>0</v>
      </c>
      <c r="J45" s="213">
        <f t="shared" si="19"/>
        <v>0</v>
      </c>
      <c r="K45" s="213">
        <f t="shared" si="19"/>
        <v>0</v>
      </c>
      <c r="L45" s="213">
        <f t="shared" si="19"/>
        <v>0</v>
      </c>
      <c r="M45" s="213">
        <f t="shared" si="19"/>
        <v>0</v>
      </c>
      <c r="N45" s="213">
        <f t="shared" si="19"/>
        <v>0</v>
      </c>
      <c r="O45" s="213">
        <f t="shared" si="19"/>
        <v>0</v>
      </c>
      <c r="P45" s="513"/>
      <c r="Q45" s="513"/>
      <c r="R45" s="213">
        <f>SUM(R12,R20,R28,R36,)</f>
        <v>0</v>
      </c>
      <c r="S45" s="213">
        <f>SUM(S12,S20,S28,S36,)</f>
        <v>0</v>
      </c>
      <c r="T45" s="213">
        <f>SUM(T12,T20,T28,T36,)</f>
        <v>0</v>
      </c>
      <c r="U45" s="213">
        <f>SUM(U12,U20,U28,U36,)</f>
        <v>0</v>
      </c>
      <c r="V45" s="213">
        <f>SUM(V12,V20,V28,V36,)</f>
        <v>0</v>
      </c>
      <c r="W45" s="13"/>
      <c r="X45" s="13"/>
    </row>
    <row r="46" spans="1:24" ht="13.5" thickTop="1">
      <c r="A46" s="513"/>
      <c r="B46" s="615"/>
      <c r="C46" s="513"/>
      <c r="D46" s="513"/>
      <c r="E46" s="513"/>
      <c r="F46" s="77"/>
      <c r="G46" s="77"/>
      <c r="H46" s="77"/>
      <c r="I46" s="77"/>
      <c r="J46" s="77"/>
      <c r="K46" s="513"/>
      <c r="L46" s="513"/>
      <c r="M46" s="513"/>
      <c r="N46" s="513"/>
      <c r="O46" s="513"/>
      <c r="P46" s="513"/>
      <c r="Q46" s="513"/>
      <c r="R46" s="513"/>
      <c r="S46" s="513"/>
      <c r="T46" s="513"/>
      <c r="U46" s="513"/>
      <c r="V46" s="513"/>
      <c r="W46" s="513"/>
      <c r="X46" s="513"/>
    </row>
    <row r="47" spans="1:24" s="244" customFormat="1" ht="15.95" customHeight="1">
      <c r="A47" s="43" t="s">
        <v>537</v>
      </c>
      <c r="B47" s="522"/>
      <c r="C47" s="523"/>
      <c r="D47" s="523"/>
      <c r="E47" s="523"/>
      <c r="F47" s="243"/>
      <c r="G47" s="243"/>
      <c r="H47" s="243"/>
      <c r="I47" s="243"/>
      <c r="J47" s="243"/>
      <c r="K47" s="243"/>
      <c r="L47" s="243"/>
      <c r="M47" s="243"/>
      <c r="N47" s="243"/>
      <c r="O47" s="243"/>
      <c r="P47" s="268"/>
      <c r="Q47" s="266"/>
      <c r="R47" s="266"/>
      <c r="S47" s="266"/>
      <c r="T47" s="266"/>
      <c r="U47" s="266"/>
      <c r="V47" s="266"/>
      <c r="W47" s="316"/>
      <c r="X47" s="316"/>
    </row>
    <row r="48" spans="1:24" ht="15.95" customHeight="1">
      <c r="A48" s="584" t="s">
        <v>123</v>
      </c>
      <c r="B48" s="584" t="s">
        <v>538</v>
      </c>
      <c r="C48" s="513"/>
      <c r="D48" s="582"/>
      <c r="E48" s="513"/>
      <c r="F48" s="266"/>
      <c r="G48" s="266"/>
      <c r="H48" s="266"/>
      <c r="I48" s="266"/>
      <c r="J48" s="266"/>
      <c r="K48" s="267"/>
      <c r="L48" s="267"/>
      <c r="M48" s="267"/>
      <c r="N48" s="267"/>
      <c r="O48" s="267"/>
      <c r="P48" s="268"/>
      <c r="Q48" s="266"/>
      <c r="R48" s="266"/>
      <c r="S48" s="266"/>
      <c r="T48" s="266"/>
      <c r="U48" s="266"/>
      <c r="V48" s="266"/>
      <c r="W48" s="266"/>
      <c r="X48" s="266"/>
    </row>
    <row r="49" spans="1:24" ht="15.95" customHeight="1">
      <c r="A49" s="77"/>
      <c r="B49" s="77" t="s">
        <v>539</v>
      </c>
      <c r="C49" s="513"/>
      <c r="D49" s="582"/>
      <c r="E49" s="513"/>
      <c r="F49" s="266"/>
      <c r="G49" s="266"/>
      <c r="H49" s="266"/>
      <c r="I49" s="266"/>
      <c r="J49" s="266"/>
      <c r="K49" s="267"/>
      <c r="L49" s="267"/>
      <c r="M49" s="267"/>
      <c r="N49" s="267"/>
      <c r="O49" s="267"/>
      <c r="P49" s="268"/>
      <c r="Q49" s="266"/>
      <c r="R49" s="266"/>
      <c r="S49" s="266"/>
      <c r="T49" s="266"/>
      <c r="U49" s="266"/>
      <c r="V49" s="266"/>
      <c r="W49" s="266"/>
      <c r="X49" s="266"/>
    </row>
    <row r="50" spans="1:24" ht="15.95" customHeight="1">
      <c r="A50" s="77"/>
      <c r="B50" s="77" t="s">
        <v>540</v>
      </c>
      <c r="C50" s="513"/>
      <c r="D50" s="582"/>
      <c r="E50" s="513"/>
      <c r="F50" s="266"/>
      <c r="G50" s="266"/>
      <c r="H50" s="266"/>
      <c r="I50" s="266"/>
      <c r="J50" s="266"/>
      <c r="K50" s="267"/>
      <c r="L50" s="267"/>
      <c r="M50" s="267"/>
      <c r="N50" s="267"/>
      <c r="O50" s="267"/>
      <c r="P50" s="268"/>
      <c r="Q50" s="266"/>
      <c r="R50" s="266"/>
      <c r="S50" s="266"/>
      <c r="T50" s="266"/>
      <c r="U50" s="266"/>
      <c r="V50" s="266"/>
      <c r="W50" s="266"/>
      <c r="X50" s="266"/>
    </row>
    <row r="51" spans="1:24" ht="15.95" customHeight="1">
      <c r="A51" s="621"/>
      <c r="B51" s="622" t="s">
        <v>469</v>
      </c>
      <c r="C51" s="623"/>
      <c r="D51" s="624"/>
      <c r="E51" s="623"/>
      <c r="F51" s="266"/>
      <c r="G51" s="266"/>
      <c r="H51" s="266"/>
      <c r="I51" s="266"/>
      <c r="J51" s="266"/>
      <c r="K51" s="267"/>
      <c r="L51" s="267"/>
      <c r="M51" s="267"/>
      <c r="N51" s="267"/>
      <c r="O51" s="267"/>
      <c r="P51" s="268"/>
      <c r="Q51" s="266"/>
      <c r="R51" s="266"/>
      <c r="S51" s="266"/>
      <c r="T51" s="266"/>
      <c r="U51" s="266"/>
      <c r="V51" s="266"/>
      <c r="W51" s="266"/>
      <c r="X51" s="266"/>
    </row>
    <row r="52" spans="1:24" ht="35.1" customHeight="1">
      <c r="A52" s="584" t="s">
        <v>124</v>
      </c>
      <c r="B52" s="1047" t="s">
        <v>541</v>
      </c>
      <c r="C52" s="1047"/>
      <c r="D52" s="1047"/>
      <c r="E52" s="1047"/>
      <c r="F52" s="266"/>
      <c r="G52" s="266"/>
      <c r="H52" s="266"/>
      <c r="I52" s="266"/>
      <c r="J52" s="266"/>
      <c r="K52" s="267"/>
      <c r="L52" s="267"/>
      <c r="M52" s="267"/>
      <c r="N52" s="267"/>
      <c r="O52" s="267"/>
      <c r="P52" s="268"/>
      <c r="Q52" s="266"/>
      <c r="R52" s="266"/>
      <c r="S52" s="266"/>
      <c r="T52" s="266"/>
      <c r="U52" s="266"/>
      <c r="V52" s="266"/>
      <c r="W52" s="266"/>
      <c r="X52" s="266"/>
    </row>
    <row r="53" spans="1:24" ht="45" customHeight="1">
      <c r="A53" s="673" t="s">
        <v>571</v>
      </c>
      <c r="B53" s="1047" t="s">
        <v>567</v>
      </c>
      <c r="C53" s="1047"/>
      <c r="D53" s="1047"/>
      <c r="E53" s="1047"/>
      <c r="F53" s="267"/>
      <c r="G53" s="267"/>
      <c r="H53" s="267"/>
      <c r="I53" s="267"/>
      <c r="J53" s="267"/>
      <c r="K53" s="266"/>
      <c r="L53" s="266"/>
      <c r="M53" s="266"/>
      <c r="N53" s="266"/>
      <c r="O53" s="266"/>
      <c r="P53" s="266"/>
      <c r="Q53" s="266"/>
      <c r="R53" s="266"/>
      <c r="S53" s="266"/>
      <c r="T53" s="266"/>
      <c r="U53" s="266"/>
      <c r="V53" s="266"/>
      <c r="W53" s="266"/>
      <c r="X53" s="266"/>
    </row>
  </sheetData>
  <sheetProtection sheet="1" insertRows="0"/>
  <mergeCells count="21">
    <mergeCell ref="B53:E53"/>
    <mergeCell ref="W9:W10"/>
    <mergeCell ref="X9:X10"/>
    <mergeCell ref="F2:I2"/>
    <mergeCell ref="W7:X7"/>
    <mergeCell ref="B52:E52"/>
    <mergeCell ref="A7:A10"/>
    <mergeCell ref="B7:C7"/>
    <mergeCell ref="D7:D8"/>
    <mergeCell ref="F7:V7"/>
    <mergeCell ref="E7:E8"/>
    <mergeCell ref="B9:B10"/>
    <mergeCell ref="C9:C10"/>
    <mergeCell ref="D9:D10"/>
    <mergeCell ref="E9:E10"/>
    <mergeCell ref="P9:P10"/>
    <mergeCell ref="Q9:Q10"/>
    <mergeCell ref="F8:J8"/>
    <mergeCell ref="B8:C8"/>
    <mergeCell ref="P8:V8"/>
    <mergeCell ref="K8:O8"/>
  </mergeCells>
  <pageMargins left="0.39370078740157483" right="0.39370078740157483" top="0.59055118110236227" bottom="0.39370078740157483" header="0.19685039370078741" footer="0.19685039370078741"/>
  <pageSetup paperSize="9" scale="48" fitToWidth="2" fitToHeight="2" orientation="landscape" cellComments="asDisplayed" r:id="rId1"/>
  <headerFooter alignWithMargins="0">
    <oddHeader>&amp;C&amp;"Arial,Fett"&amp;16&amp;U&amp;K0066FF
5. Erfassung Aktionen-Ziele-Ausgaben-Indikatoren i.V.m. nationaler Strategie</oddHeader>
    <oddFooter>Seite &amp;P von &amp;N</oddFooter>
  </headerFooter>
  <colBreaks count="1" manualBreakCount="1">
    <brk id="22" max="54"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Auswahl!$A$27:$A$29</xm:f>
          </x14:formula1>
          <xm:sqref>W13:W19 W21:W27 W29:W35 W37:W43</xm:sqref>
        </x14:dataValidation>
        <x14:dataValidation type="list" allowBlank="1" showInputMessage="1" showErrorMessage="1">
          <x14:formula1>
            <xm:f>Auswahl!$C$8:$C$19</xm:f>
          </x14:formula1>
          <xm:sqref>D13:D19 D21:D27 D29:D35 D37:D43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62"/>
  <sheetViews>
    <sheetView showGridLines="0" zoomScaleNormal="100" zoomScaleSheetLayoutView="90" workbookViewId="0">
      <pane xSplit="5" ySplit="11" topLeftCell="F12" activePane="bottomRight" state="frozen"/>
      <selection pane="topRight" activeCell="G1" sqref="G1"/>
      <selection pane="bottomLeft" activeCell="A11" sqref="A11"/>
      <selection pane="bottomRight" activeCell="E2" sqref="E2"/>
    </sheetView>
  </sheetViews>
  <sheetFormatPr baseColWidth="10" defaultColWidth="9.140625" defaultRowHeight="12.75"/>
  <cols>
    <col min="1" max="1" width="25.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16.7109375" style="236" customWidth="1"/>
    <col min="17" max="17" width="5.7109375" style="236" customWidth="1"/>
    <col min="18" max="22" width="8.7109375" style="236" customWidth="1"/>
    <col min="23" max="23" width="11.7109375" style="236" customWidth="1"/>
    <col min="24" max="24" width="5.7109375" style="236" customWidth="1"/>
    <col min="25" max="29" width="8.7109375" style="236" customWidth="1"/>
    <col min="30" max="30" width="10.7109375" style="236" customWidth="1"/>
    <col min="31" max="31" width="30.7109375" style="236" customWidth="1"/>
    <col min="32" max="16384" width="9.140625" style="236"/>
  </cols>
  <sheetData>
    <row r="1" spans="1:31" ht="12" customHeight="1">
      <c r="A1" s="471"/>
      <c r="B1" s="478"/>
      <c r="C1" s="471"/>
      <c r="D1" s="478"/>
      <c r="E1" s="471"/>
      <c r="F1" s="238"/>
      <c r="G1" s="238"/>
      <c r="H1" s="238"/>
      <c r="I1" s="238"/>
      <c r="J1" s="238"/>
      <c r="K1" s="266"/>
      <c r="L1" s="266"/>
      <c r="M1" s="266"/>
      <c r="N1" s="266"/>
      <c r="O1" s="266"/>
      <c r="P1" s="266"/>
      <c r="Q1" s="266"/>
      <c r="R1" s="266"/>
      <c r="S1" s="266"/>
      <c r="T1" s="266"/>
      <c r="U1" s="266"/>
      <c r="V1" s="266"/>
      <c r="W1" s="266"/>
      <c r="X1" s="266"/>
      <c r="Y1" s="266"/>
      <c r="Z1" s="266"/>
      <c r="AA1" s="266"/>
      <c r="AB1" s="266"/>
      <c r="AC1" s="266"/>
      <c r="AD1" s="266"/>
      <c r="AE1" s="266"/>
    </row>
    <row r="2" spans="1:31" ht="30" customHeight="1">
      <c r="A2" s="473" t="s">
        <v>70</v>
      </c>
      <c r="B2" s="597"/>
      <c r="C2" s="109" t="str">
        <f>Name_der_EO_LEO</f>
        <v>Name_der_EO_LEO</v>
      </c>
      <c r="D2" s="474" t="s">
        <v>23</v>
      </c>
      <c r="E2" s="106" t="str">
        <f>Berichtsjahr</f>
        <v>2020</v>
      </c>
      <c r="F2" s="238"/>
      <c r="G2" s="238"/>
      <c r="H2" s="238"/>
      <c r="I2" s="238"/>
      <c r="J2" s="238"/>
      <c r="K2" s="614" t="s">
        <v>195</v>
      </c>
      <c r="L2" s="73" t="s">
        <v>103</v>
      </c>
      <c r="M2" s="74" t="s">
        <v>126</v>
      </c>
      <c r="N2" s="513"/>
      <c r="O2" s="469" t="s">
        <v>202</v>
      </c>
      <c r="P2" s="266"/>
      <c r="Q2" s="266"/>
      <c r="R2" s="266"/>
      <c r="S2" s="266"/>
      <c r="T2" s="266"/>
      <c r="U2" s="266"/>
      <c r="V2" s="266"/>
      <c r="W2" s="266"/>
      <c r="X2" s="266"/>
      <c r="Y2" s="266"/>
      <c r="Z2" s="266"/>
      <c r="AA2" s="266"/>
      <c r="AB2" s="266"/>
      <c r="AC2" s="469" t="s">
        <v>202</v>
      </c>
      <c r="AD2" s="266"/>
      <c r="AE2" s="469" t="s">
        <v>202</v>
      </c>
    </row>
    <row r="3" spans="1:31" ht="12" customHeight="1">
      <c r="A3" s="3"/>
      <c r="B3" s="597"/>
      <c r="C3" s="547"/>
      <c r="D3" s="478"/>
      <c r="E3" s="479"/>
      <c r="F3" s="238"/>
      <c r="G3" s="238"/>
      <c r="H3" s="238"/>
      <c r="I3" s="238"/>
      <c r="J3" s="238"/>
      <c r="K3" s="513"/>
      <c r="L3" s="513"/>
      <c r="M3" s="513"/>
      <c r="N3" s="513"/>
      <c r="O3" s="513"/>
      <c r="P3" s="266"/>
      <c r="Q3" s="266"/>
      <c r="R3" s="266"/>
      <c r="S3" s="266"/>
      <c r="T3" s="266"/>
      <c r="U3" s="266"/>
      <c r="V3" s="266"/>
      <c r="W3" s="266"/>
      <c r="X3" s="266"/>
      <c r="Y3" s="266"/>
      <c r="Z3" s="266"/>
      <c r="AA3" s="266"/>
      <c r="AB3" s="266"/>
      <c r="AC3" s="266"/>
      <c r="AD3" s="266"/>
      <c r="AE3" s="266"/>
    </row>
    <row r="4" spans="1:31" ht="30" customHeight="1">
      <c r="A4" s="473" t="s">
        <v>71</v>
      </c>
      <c r="B4" s="597"/>
      <c r="C4" s="107" t="str">
        <f>EO_Code</f>
        <v>DE XXXX</v>
      </c>
      <c r="D4" s="549"/>
      <c r="E4" s="550"/>
      <c r="F4" s="238"/>
      <c r="G4" s="238"/>
      <c r="H4" s="238"/>
      <c r="I4" s="238"/>
      <c r="J4" s="238"/>
      <c r="K4" s="1205" t="s">
        <v>471</v>
      </c>
      <c r="L4" s="1205"/>
      <c r="M4" s="1205"/>
      <c r="N4" s="1205"/>
      <c r="O4" s="1205"/>
      <c r="P4" s="266"/>
      <c r="Q4" s="266"/>
      <c r="R4" s="266"/>
      <c r="S4" s="266"/>
      <c r="T4" s="266"/>
      <c r="U4" s="266"/>
      <c r="V4" s="266"/>
      <c r="W4" s="345"/>
      <c r="X4" s="345"/>
      <c r="Y4" s="345"/>
      <c r="Z4" s="345"/>
      <c r="AA4" s="345"/>
      <c r="AB4" s="266"/>
      <c r="AC4" s="266"/>
      <c r="AD4" s="266"/>
      <c r="AE4" s="266"/>
    </row>
    <row r="5" spans="1:31" ht="12" customHeight="1">
      <c r="A5" s="4"/>
      <c r="B5" s="638"/>
      <c r="C5" s="4"/>
      <c r="D5" s="538"/>
      <c r="E5" s="538"/>
      <c r="F5" s="318"/>
      <c r="G5" s="318"/>
      <c r="H5" s="318"/>
      <c r="I5" s="318"/>
      <c r="J5" s="318"/>
      <c r="K5" s="266"/>
      <c r="L5" s="266"/>
      <c r="M5" s="266"/>
      <c r="N5" s="266"/>
      <c r="O5" s="266"/>
      <c r="P5" s="266"/>
      <c r="Q5" s="266"/>
      <c r="R5" s="266"/>
      <c r="S5" s="266"/>
      <c r="T5" s="266"/>
      <c r="U5" s="266"/>
      <c r="V5" s="266"/>
      <c r="W5" s="266"/>
      <c r="X5" s="266"/>
      <c r="Y5" s="266"/>
      <c r="Z5" s="266"/>
      <c r="AA5" s="266"/>
      <c r="AB5" s="266"/>
      <c r="AC5" s="266"/>
      <c r="AD5" s="266"/>
      <c r="AE5" s="266"/>
    </row>
    <row r="6" spans="1:31" s="262" customFormat="1" ht="30" customHeight="1">
      <c r="A6" s="599" t="s">
        <v>250</v>
      </c>
      <c r="B6" s="600"/>
      <c r="C6" s="496"/>
      <c r="D6" s="496"/>
      <c r="E6" s="496"/>
      <c r="F6" s="318"/>
      <c r="G6" s="318"/>
      <c r="H6" s="318"/>
      <c r="I6" s="318"/>
      <c r="J6" s="318"/>
      <c r="K6" s="301"/>
      <c r="L6" s="301"/>
      <c r="M6" s="301"/>
      <c r="N6" s="301"/>
      <c r="O6" s="301"/>
      <c r="P6" s="320"/>
      <c r="Q6" s="320"/>
      <c r="R6" s="320"/>
      <c r="S6" s="320"/>
      <c r="T6" s="320"/>
      <c r="U6" s="320"/>
      <c r="V6" s="320"/>
      <c r="W6" s="320"/>
      <c r="X6" s="320"/>
      <c r="Y6" s="320"/>
      <c r="Z6" s="320"/>
      <c r="AA6" s="320"/>
      <c r="AB6" s="320"/>
      <c r="AC6" s="320"/>
      <c r="AD6" s="301"/>
      <c r="AE6" s="301"/>
    </row>
    <row r="7" spans="1:31" ht="30" customHeight="1">
      <c r="A7" s="1156" t="s">
        <v>624</v>
      </c>
      <c r="B7" s="1156" t="s">
        <v>106</v>
      </c>
      <c r="C7" s="1157"/>
      <c r="D7" s="1189" t="s">
        <v>184</v>
      </c>
      <c r="E7" s="1177" t="s">
        <v>185</v>
      </c>
      <c r="F7" s="1165" t="s">
        <v>377</v>
      </c>
      <c r="G7" s="1166"/>
      <c r="H7" s="1166"/>
      <c r="I7" s="1166"/>
      <c r="J7" s="1166"/>
      <c r="K7" s="1166"/>
      <c r="L7" s="1166"/>
      <c r="M7" s="1166"/>
      <c r="N7" s="1166"/>
      <c r="O7" s="1202"/>
      <c r="P7" s="1165" t="s">
        <v>377</v>
      </c>
      <c r="Q7" s="1166"/>
      <c r="R7" s="1166"/>
      <c r="S7" s="1166"/>
      <c r="T7" s="1166"/>
      <c r="U7" s="1166"/>
      <c r="V7" s="1166"/>
      <c r="W7" s="1166"/>
      <c r="X7" s="1166"/>
      <c r="Y7" s="1166"/>
      <c r="Z7" s="1166"/>
      <c r="AA7" s="1166"/>
      <c r="AB7" s="1166"/>
      <c r="AC7" s="1202"/>
      <c r="AD7" s="1143" t="s">
        <v>321</v>
      </c>
      <c r="AE7" s="1143"/>
    </row>
    <row r="8" spans="1:31" ht="39.950000000000003" customHeight="1">
      <c r="A8" s="1156"/>
      <c r="B8" s="1144" t="s">
        <v>317</v>
      </c>
      <c r="C8" s="1144"/>
      <c r="D8" s="1189"/>
      <c r="E8" s="1177"/>
      <c r="F8" s="1191" t="s">
        <v>399</v>
      </c>
      <c r="G8" s="1191"/>
      <c r="H8" s="1191"/>
      <c r="I8" s="1191"/>
      <c r="J8" s="1191"/>
      <c r="K8" s="1176" t="s">
        <v>134</v>
      </c>
      <c r="L8" s="1176"/>
      <c r="M8" s="1176"/>
      <c r="N8" s="1176"/>
      <c r="O8" s="1176"/>
      <c r="P8" s="1175" t="s">
        <v>279</v>
      </c>
      <c r="Q8" s="1175"/>
      <c r="R8" s="1175"/>
      <c r="S8" s="1175"/>
      <c r="T8" s="1175"/>
      <c r="U8" s="1175"/>
      <c r="V8" s="1175"/>
      <c r="W8" s="1175"/>
      <c r="X8" s="1175"/>
      <c r="Y8" s="1175"/>
      <c r="Z8" s="1175"/>
      <c r="AA8" s="1175"/>
      <c r="AB8" s="1175"/>
      <c r="AC8" s="1175"/>
      <c r="AD8" s="609" t="s">
        <v>325</v>
      </c>
      <c r="AE8" s="677" t="s">
        <v>181</v>
      </c>
    </row>
    <row r="9" spans="1:31" ht="15" customHeight="1">
      <c r="A9" s="1156"/>
      <c r="B9" s="1162" t="s">
        <v>120</v>
      </c>
      <c r="C9" s="1144" t="s">
        <v>121</v>
      </c>
      <c r="D9" s="1192" t="s">
        <v>125</v>
      </c>
      <c r="E9" s="1192"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62" t="s">
        <v>5</v>
      </c>
      <c r="Q9" s="1190" t="s">
        <v>105</v>
      </c>
      <c r="R9" s="73" t="str">
        <f>Berichtsjahr</f>
        <v>2020</v>
      </c>
      <c r="S9" s="355" t="str">
        <f>IF('T5.1 Invest'!G9,'T5.1 Invest'!G9,"")</f>
        <v/>
      </c>
      <c r="T9" s="355" t="str">
        <f>IF('T5.1 Invest'!H9,'T5.1 Invest'!H9,"")</f>
        <v/>
      </c>
      <c r="U9" s="355" t="str">
        <f>IF('T5.1 Invest'!I9,'T5.1 Invest'!I9,"")</f>
        <v/>
      </c>
      <c r="V9" s="355" t="str">
        <f>IF('T5.1 Invest'!J9,'T5.1 Invest'!J9,"")</f>
        <v/>
      </c>
      <c r="W9" s="1162" t="s">
        <v>5</v>
      </c>
      <c r="X9" s="1190" t="s">
        <v>105</v>
      </c>
      <c r="Y9" s="73" t="str">
        <f>Berichtsjahr</f>
        <v>2020</v>
      </c>
      <c r="Z9" s="355" t="str">
        <f>IF('T5.1 Invest'!G9,'T5.1 Invest'!G9,"")</f>
        <v/>
      </c>
      <c r="AA9" s="355" t="str">
        <f>IF('T5.1 Invest'!H9,'T5.1 Invest'!H9,"")</f>
        <v/>
      </c>
      <c r="AB9" s="355" t="str">
        <f>IF('T5.1 Invest'!I9,'T5.1 Invest'!I9,"")</f>
        <v/>
      </c>
      <c r="AC9" s="355" t="str">
        <f>IF('T5.1 Invest'!J9,'T5.1 Invest'!J9,"")</f>
        <v/>
      </c>
      <c r="AD9" s="1144" t="s">
        <v>125</v>
      </c>
      <c r="AE9" s="1144" t="s">
        <v>468</v>
      </c>
    </row>
    <row r="10" spans="1:31" ht="15" customHeight="1">
      <c r="A10" s="1156"/>
      <c r="B10" s="1162"/>
      <c r="C10" s="1144"/>
      <c r="D10" s="1192"/>
      <c r="E10" s="1192"/>
      <c r="F10" s="609" t="s">
        <v>319</v>
      </c>
      <c r="G10" s="609" t="s">
        <v>304</v>
      </c>
      <c r="H10" s="609" t="s">
        <v>305</v>
      </c>
      <c r="I10" s="609" t="s">
        <v>306</v>
      </c>
      <c r="J10" s="609" t="s">
        <v>307</v>
      </c>
      <c r="K10" s="640" t="s">
        <v>319</v>
      </c>
      <c r="L10" s="611" t="s">
        <v>304</v>
      </c>
      <c r="M10" s="611" t="s">
        <v>305</v>
      </c>
      <c r="N10" s="611" t="s">
        <v>306</v>
      </c>
      <c r="O10" s="611" t="s">
        <v>307</v>
      </c>
      <c r="P10" s="1162"/>
      <c r="Q10" s="1190"/>
      <c r="R10" s="609" t="s">
        <v>319</v>
      </c>
      <c r="S10" s="609" t="s">
        <v>304</v>
      </c>
      <c r="T10" s="609" t="s">
        <v>305</v>
      </c>
      <c r="U10" s="609" t="s">
        <v>306</v>
      </c>
      <c r="V10" s="609" t="s">
        <v>307</v>
      </c>
      <c r="W10" s="1162"/>
      <c r="X10" s="1190"/>
      <c r="Y10" s="609" t="s">
        <v>319</v>
      </c>
      <c r="Z10" s="609" t="s">
        <v>304</v>
      </c>
      <c r="AA10" s="609" t="s">
        <v>305</v>
      </c>
      <c r="AB10" s="609" t="s">
        <v>306</v>
      </c>
      <c r="AC10" s="609" t="s">
        <v>307</v>
      </c>
      <c r="AD10" s="1144"/>
      <c r="AE10" s="1144"/>
    </row>
    <row r="11" spans="1:31" ht="15">
      <c r="A11" s="601"/>
      <c r="B11" s="601"/>
      <c r="C11" s="602"/>
      <c r="D11" s="603"/>
      <c r="E11" s="657"/>
      <c r="F11" s="609"/>
      <c r="G11" s="609"/>
      <c r="H11" s="609"/>
      <c r="I11" s="609"/>
      <c r="J11" s="609"/>
      <c r="K11" s="611"/>
      <c r="L11" s="611"/>
      <c r="M11" s="611"/>
      <c r="N11" s="611"/>
      <c r="O11" s="611"/>
      <c r="P11" s="643"/>
      <c r="Q11" s="644"/>
      <c r="R11" s="645"/>
      <c r="S11" s="645"/>
      <c r="T11" s="645"/>
      <c r="U11" s="645"/>
      <c r="V11" s="645"/>
      <c r="W11" s="643"/>
      <c r="X11" s="644"/>
      <c r="Y11" s="644"/>
      <c r="Z11" s="644"/>
      <c r="AA11" s="644"/>
      <c r="AB11" s="644"/>
      <c r="AC11" s="645"/>
      <c r="AD11" s="658"/>
      <c r="AE11" s="658"/>
    </row>
    <row r="12" spans="1:31" ht="50.1" customHeight="1">
      <c r="A12" s="605"/>
      <c r="B12" s="617"/>
      <c r="C12" s="606" t="s">
        <v>414</v>
      </c>
      <c r="D12" s="607" t="s">
        <v>122</v>
      </c>
      <c r="E12" s="678"/>
      <c r="F12" s="1200"/>
      <c r="G12" s="1200"/>
      <c r="H12" s="1200"/>
      <c r="I12" s="1200"/>
      <c r="J12" s="1200"/>
      <c r="K12" s="1200"/>
      <c r="L12" s="1200"/>
      <c r="M12" s="1200"/>
      <c r="N12" s="1200"/>
      <c r="O12" s="1200"/>
      <c r="P12" s="1200"/>
      <c r="Q12" s="1200"/>
      <c r="R12" s="1200"/>
      <c r="S12" s="1200"/>
      <c r="T12" s="1200"/>
      <c r="U12" s="1200"/>
      <c r="V12" s="1200"/>
      <c r="W12" s="1206" t="s">
        <v>380</v>
      </c>
      <c r="X12" s="1206"/>
      <c r="Y12" s="1206"/>
      <c r="Z12" s="1206"/>
      <c r="AA12" s="1206"/>
      <c r="AB12" s="1206"/>
      <c r="AC12" s="1206"/>
      <c r="AD12" s="613"/>
      <c r="AE12" s="613"/>
    </row>
    <row r="13" spans="1:31" ht="38.25">
      <c r="A13" s="653" t="s">
        <v>258</v>
      </c>
      <c r="B13" s="617">
        <v>1</v>
      </c>
      <c r="C13" s="307"/>
      <c r="D13" s="607" t="s">
        <v>204</v>
      </c>
      <c r="E13" s="346"/>
      <c r="F13" s="310">
        <v>0</v>
      </c>
      <c r="G13" s="310">
        <v>0</v>
      </c>
      <c r="H13" s="310">
        <v>0</v>
      </c>
      <c r="I13" s="310">
        <v>0</v>
      </c>
      <c r="J13" s="310">
        <v>0</v>
      </c>
      <c r="K13" s="311">
        <v>0</v>
      </c>
      <c r="L13" s="311">
        <v>0</v>
      </c>
      <c r="M13" s="311">
        <v>0</v>
      </c>
      <c r="N13" s="311">
        <v>0</v>
      </c>
      <c r="O13" s="311">
        <v>0</v>
      </c>
      <c r="P13" s="672" t="s">
        <v>402</v>
      </c>
      <c r="Q13" s="672" t="s">
        <v>144</v>
      </c>
      <c r="R13" s="347">
        <v>0</v>
      </c>
      <c r="S13" s="347">
        <v>0</v>
      </c>
      <c r="T13" s="347">
        <v>0</v>
      </c>
      <c r="U13" s="347">
        <v>0</v>
      </c>
      <c r="V13" s="347">
        <v>0</v>
      </c>
      <c r="W13" s="1199"/>
      <c r="X13" s="1199"/>
      <c r="Y13" s="1199"/>
      <c r="Z13" s="1199"/>
      <c r="AA13" s="1199"/>
      <c r="AB13" s="1199"/>
      <c r="AC13" s="1199"/>
      <c r="AD13" s="343"/>
      <c r="AE13" s="312"/>
    </row>
    <row r="14" spans="1:31" ht="38.25">
      <c r="A14" s="653" t="s">
        <v>259</v>
      </c>
      <c r="B14" s="617">
        <v>1</v>
      </c>
      <c r="C14" s="307"/>
      <c r="D14" s="607" t="s">
        <v>204</v>
      </c>
      <c r="E14" s="346"/>
      <c r="F14" s="310">
        <v>0</v>
      </c>
      <c r="G14" s="310">
        <v>0</v>
      </c>
      <c r="H14" s="310">
        <v>0</v>
      </c>
      <c r="I14" s="310">
        <v>0</v>
      </c>
      <c r="J14" s="310">
        <v>0</v>
      </c>
      <c r="K14" s="311">
        <v>0</v>
      </c>
      <c r="L14" s="311">
        <v>0</v>
      </c>
      <c r="M14" s="311">
        <v>0</v>
      </c>
      <c r="N14" s="311">
        <v>0</v>
      </c>
      <c r="O14" s="311">
        <v>0</v>
      </c>
      <c r="P14" s="672" t="s">
        <v>403</v>
      </c>
      <c r="Q14" s="672" t="s">
        <v>144</v>
      </c>
      <c r="R14" s="347">
        <v>0</v>
      </c>
      <c r="S14" s="347">
        <v>0</v>
      </c>
      <c r="T14" s="347">
        <v>0</v>
      </c>
      <c r="U14" s="347">
        <v>0</v>
      </c>
      <c r="V14" s="347">
        <v>0</v>
      </c>
      <c r="W14" s="1199"/>
      <c r="X14" s="1199"/>
      <c r="Y14" s="1199"/>
      <c r="Z14" s="1199"/>
      <c r="AA14" s="1199"/>
      <c r="AB14" s="1199"/>
      <c r="AC14" s="1199"/>
      <c r="AD14" s="343"/>
      <c r="AE14" s="312"/>
    </row>
    <row r="15" spans="1:31" ht="50.1" customHeight="1">
      <c r="A15" s="1070" t="s">
        <v>260</v>
      </c>
      <c r="B15" s="617"/>
      <c r="C15" s="661" t="s">
        <v>208</v>
      </c>
      <c r="D15" s="607" t="s">
        <v>204</v>
      </c>
      <c r="E15" s="678"/>
      <c r="F15" s="179">
        <f t="shared" ref="F15:O15" si="0">SUM(F16:F19)</f>
        <v>0</v>
      </c>
      <c r="G15" s="179">
        <f t="shared" si="0"/>
        <v>0</v>
      </c>
      <c r="H15" s="179">
        <f t="shared" si="0"/>
        <v>0</v>
      </c>
      <c r="I15" s="179">
        <f t="shared" si="0"/>
        <v>0</v>
      </c>
      <c r="J15" s="179">
        <f t="shared" si="0"/>
        <v>0</v>
      </c>
      <c r="K15" s="26">
        <f t="shared" si="0"/>
        <v>0</v>
      </c>
      <c r="L15" s="26">
        <f t="shared" si="0"/>
        <v>0</v>
      </c>
      <c r="M15" s="26">
        <f t="shared" si="0"/>
        <v>0</v>
      </c>
      <c r="N15" s="26">
        <f t="shared" si="0"/>
        <v>0</v>
      </c>
      <c r="O15" s="26">
        <f t="shared" si="0"/>
        <v>0</v>
      </c>
      <c r="P15" s="672" t="s">
        <v>404</v>
      </c>
      <c r="Q15" s="651" t="s">
        <v>144</v>
      </c>
      <c r="R15" s="30">
        <f>SUM(R16:R19)</f>
        <v>0</v>
      </c>
      <c r="S15" s="30">
        <f>SUM(S16:S19)</f>
        <v>0</v>
      </c>
      <c r="T15" s="30">
        <f>SUM(T16:T19)</f>
        <v>0</v>
      </c>
      <c r="U15" s="30">
        <f>SUM(U16:U19)</f>
        <v>0</v>
      </c>
      <c r="V15" s="30">
        <f>SUM(V16:V19)</f>
        <v>0</v>
      </c>
      <c r="W15" s="660" t="s">
        <v>506</v>
      </c>
      <c r="X15" s="651" t="s">
        <v>209</v>
      </c>
      <c r="Y15" s="87">
        <f>SUM(Y16:Y19)</f>
        <v>0</v>
      </c>
      <c r="Z15" s="87">
        <f>SUM(Z16:Z19)</f>
        <v>0</v>
      </c>
      <c r="AA15" s="87">
        <f>SUM(AA16:AA19)</f>
        <v>0</v>
      </c>
      <c r="AB15" s="87">
        <f>SUM(AB16:AB19)</f>
        <v>0</v>
      </c>
      <c r="AC15" s="87">
        <f>SUM(AC16:AC19)</f>
        <v>0</v>
      </c>
      <c r="AD15" s="613"/>
      <c r="AE15" s="613"/>
    </row>
    <row r="16" spans="1:31" ht="14.25">
      <c r="A16" s="1070"/>
      <c r="B16" s="617">
        <v>1</v>
      </c>
      <c r="C16" s="307"/>
      <c r="D16" s="607"/>
      <c r="E16" s="346"/>
      <c r="F16" s="310">
        <v>0</v>
      </c>
      <c r="G16" s="310">
        <v>0</v>
      </c>
      <c r="H16" s="310">
        <v>0</v>
      </c>
      <c r="I16" s="310">
        <v>0</v>
      </c>
      <c r="J16" s="310">
        <v>0</v>
      </c>
      <c r="K16" s="311">
        <v>0</v>
      </c>
      <c r="L16" s="311">
        <v>0</v>
      </c>
      <c r="M16" s="311">
        <v>0</v>
      </c>
      <c r="N16" s="311">
        <v>0</v>
      </c>
      <c r="O16" s="311">
        <v>0</v>
      </c>
      <c r="P16" s="651"/>
      <c r="Q16" s="651" t="s">
        <v>144</v>
      </c>
      <c r="R16" s="347">
        <v>0</v>
      </c>
      <c r="S16" s="347">
        <v>0</v>
      </c>
      <c r="T16" s="347">
        <v>0</v>
      </c>
      <c r="U16" s="347">
        <v>0</v>
      </c>
      <c r="V16" s="347">
        <v>0</v>
      </c>
      <c r="W16" s="651"/>
      <c r="X16" s="651" t="s">
        <v>209</v>
      </c>
      <c r="Y16" s="347">
        <v>0</v>
      </c>
      <c r="Z16" s="347">
        <v>0</v>
      </c>
      <c r="AA16" s="347">
        <v>0</v>
      </c>
      <c r="AB16" s="347">
        <v>0</v>
      </c>
      <c r="AC16" s="347">
        <v>0</v>
      </c>
      <c r="AD16" s="343"/>
      <c r="AE16" s="312"/>
    </row>
    <row r="17" spans="1:31" ht="14.25">
      <c r="A17" s="1070"/>
      <c r="B17" s="617">
        <v>2</v>
      </c>
      <c r="C17" s="307"/>
      <c r="D17" s="607"/>
      <c r="E17" s="346"/>
      <c r="F17" s="310">
        <v>0</v>
      </c>
      <c r="G17" s="310">
        <v>0</v>
      </c>
      <c r="H17" s="310">
        <v>0</v>
      </c>
      <c r="I17" s="310">
        <v>0</v>
      </c>
      <c r="J17" s="310">
        <v>0</v>
      </c>
      <c r="K17" s="311">
        <v>0</v>
      </c>
      <c r="L17" s="311">
        <v>0</v>
      </c>
      <c r="M17" s="311">
        <v>0</v>
      </c>
      <c r="N17" s="311">
        <v>0</v>
      </c>
      <c r="O17" s="311">
        <v>0</v>
      </c>
      <c r="P17" s="651"/>
      <c r="Q17" s="651" t="s">
        <v>144</v>
      </c>
      <c r="R17" s="347">
        <v>0</v>
      </c>
      <c r="S17" s="347">
        <v>0</v>
      </c>
      <c r="T17" s="347">
        <v>0</v>
      </c>
      <c r="U17" s="347">
        <v>0</v>
      </c>
      <c r="V17" s="347">
        <v>0</v>
      </c>
      <c r="W17" s="651"/>
      <c r="X17" s="651" t="s">
        <v>209</v>
      </c>
      <c r="Y17" s="347">
        <v>0</v>
      </c>
      <c r="Z17" s="347">
        <v>0</v>
      </c>
      <c r="AA17" s="347">
        <v>0</v>
      </c>
      <c r="AB17" s="347">
        <v>0</v>
      </c>
      <c r="AC17" s="347">
        <v>0</v>
      </c>
      <c r="AD17" s="343"/>
      <c r="AE17" s="312"/>
    </row>
    <row r="18" spans="1:31" ht="14.25">
      <c r="A18" s="653"/>
      <c r="B18" s="313"/>
      <c r="C18" s="307"/>
      <c r="D18" s="607"/>
      <c r="E18" s="346"/>
      <c r="F18" s="310"/>
      <c r="G18" s="310"/>
      <c r="H18" s="310"/>
      <c r="I18" s="310"/>
      <c r="J18" s="310"/>
      <c r="K18" s="311"/>
      <c r="L18" s="311"/>
      <c r="M18" s="311"/>
      <c r="N18" s="311"/>
      <c r="O18" s="311"/>
      <c r="P18" s="651"/>
      <c r="Q18" s="652"/>
      <c r="R18" s="347"/>
      <c r="S18" s="347"/>
      <c r="T18" s="347"/>
      <c r="U18" s="347"/>
      <c r="V18" s="347"/>
      <c r="W18" s="651"/>
      <c r="X18" s="651"/>
      <c r="Y18" s="347"/>
      <c r="Z18" s="347"/>
      <c r="AA18" s="347"/>
      <c r="AB18" s="347"/>
      <c r="AC18" s="347"/>
      <c r="AD18" s="343"/>
      <c r="AE18" s="312"/>
    </row>
    <row r="19" spans="1:31" ht="14.25">
      <c r="A19" s="653"/>
      <c r="B19" s="313"/>
      <c r="C19" s="307"/>
      <c r="D19" s="607"/>
      <c r="E19" s="346"/>
      <c r="F19" s="310"/>
      <c r="G19" s="310"/>
      <c r="H19" s="310"/>
      <c r="I19" s="310"/>
      <c r="J19" s="310"/>
      <c r="K19" s="311"/>
      <c r="L19" s="311"/>
      <c r="M19" s="311"/>
      <c r="N19" s="311"/>
      <c r="O19" s="311"/>
      <c r="P19" s="651"/>
      <c r="Q19" s="652"/>
      <c r="R19" s="347"/>
      <c r="S19" s="347"/>
      <c r="T19" s="347"/>
      <c r="U19" s="347"/>
      <c r="V19" s="347"/>
      <c r="W19" s="651"/>
      <c r="X19" s="651"/>
      <c r="Y19" s="347"/>
      <c r="Z19" s="347"/>
      <c r="AA19" s="347"/>
      <c r="AB19" s="347"/>
      <c r="AC19" s="347"/>
      <c r="AD19" s="343"/>
      <c r="AE19" s="312"/>
    </row>
    <row r="20" spans="1:31" ht="65.099999999999994" customHeight="1">
      <c r="A20" s="1070" t="s">
        <v>261</v>
      </c>
      <c r="B20" s="617"/>
      <c r="C20" s="661" t="s">
        <v>14</v>
      </c>
      <c r="D20" s="607" t="s">
        <v>204</v>
      </c>
      <c r="E20" s="678"/>
      <c r="F20" s="179">
        <f>SUM(F21:F24)</f>
        <v>0</v>
      </c>
      <c r="G20" s="179">
        <f t="shared" ref="G20:J20" si="1">SUM(G21:G24)</f>
        <v>0</v>
      </c>
      <c r="H20" s="179">
        <f t="shared" si="1"/>
        <v>0</v>
      </c>
      <c r="I20" s="179">
        <f t="shared" si="1"/>
        <v>0</v>
      </c>
      <c r="J20" s="179">
        <f t="shared" si="1"/>
        <v>0</v>
      </c>
      <c r="K20" s="26">
        <f>SUM(K21:K24)</f>
        <v>0</v>
      </c>
      <c r="L20" s="26">
        <f t="shared" ref="L20:O20" si="2">SUM(L21:L24)</f>
        <v>0</v>
      </c>
      <c r="M20" s="26">
        <f t="shared" si="2"/>
        <v>0</v>
      </c>
      <c r="N20" s="26">
        <f t="shared" si="2"/>
        <v>0</v>
      </c>
      <c r="O20" s="26">
        <f t="shared" si="2"/>
        <v>0</v>
      </c>
      <c r="P20" s="672" t="s">
        <v>405</v>
      </c>
      <c r="Q20" s="651" t="s">
        <v>144</v>
      </c>
      <c r="R20" s="30">
        <f>SUM(R21:R24)</f>
        <v>0</v>
      </c>
      <c r="S20" s="30">
        <f t="shared" ref="S20:V20" si="3">SUM(S21:S24)</f>
        <v>0</v>
      </c>
      <c r="T20" s="30">
        <f>SUM(T21:T24)</f>
        <v>0</v>
      </c>
      <c r="U20" s="30">
        <f t="shared" si="3"/>
        <v>0</v>
      </c>
      <c r="V20" s="30">
        <f t="shared" si="3"/>
        <v>0</v>
      </c>
      <c r="W20" s="660" t="s">
        <v>507</v>
      </c>
      <c r="X20" s="689" t="s">
        <v>395</v>
      </c>
      <c r="Y20" s="87">
        <f>SUM(Y21:Y24)</f>
        <v>0</v>
      </c>
      <c r="Z20" s="87">
        <f>SUM(Z21:Z24)</f>
        <v>0</v>
      </c>
      <c r="AA20" s="87">
        <f t="shared" ref="AA20:AC20" si="4">SUM(AA21:AA24)</f>
        <v>0</v>
      </c>
      <c r="AB20" s="87">
        <f t="shared" si="4"/>
        <v>0</v>
      </c>
      <c r="AC20" s="87">
        <f t="shared" si="4"/>
        <v>0</v>
      </c>
      <c r="AD20" s="613"/>
      <c r="AE20" s="613"/>
    </row>
    <row r="21" spans="1:31" ht="14.25">
      <c r="A21" s="1070"/>
      <c r="B21" s="617">
        <v>1</v>
      </c>
      <c r="C21" s="307"/>
      <c r="D21" s="607"/>
      <c r="E21" s="346"/>
      <c r="F21" s="310">
        <v>0</v>
      </c>
      <c r="G21" s="310">
        <v>0</v>
      </c>
      <c r="H21" s="310">
        <v>0</v>
      </c>
      <c r="I21" s="310">
        <v>0</v>
      </c>
      <c r="J21" s="310">
        <v>0</v>
      </c>
      <c r="K21" s="311">
        <v>0</v>
      </c>
      <c r="L21" s="311">
        <v>0</v>
      </c>
      <c r="M21" s="311">
        <v>0</v>
      </c>
      <c r="N21" s="311">
        <v>0</v>
      </c>
      <c r="O21" s="311">
        <v>0</v>
      </c>
      <c r="P21" s="651"/>
      <c r="Q21" s="651" t="s">
        <v>144</v>
      </c>
      <c r="R21" s="347">
        <v>0</v>
      </c>
      <c r="S21" s="347">
        <v>0</v>
      </c>
      <c r="T21" s="347">
        <v>0</v>
      </c>
      <c r="U21" s="347">
        <v>0</v>
      </c>
      <c r="V21" s="347">
        <v>0</v>
      </c>
      <c r="W21" s="651"/>
      <c r="X21" s="651" t="s">
        <v>395</v>
      </c>
      <c r="Y21" s="347">
        <v>0</v>
      </c>
      <c r="Z21" s="347">
        <v>0</v>
      </c>
      <c r="AA21" s="347">
        <v>0</v>
      </c>
      <c r="AB21" s="347">
        <v>0</v>
      </c>
      <c r="AC21" s="347">
        <v>0</v>
      </c>
      <c r="AD21" s="343"/>
      <c r="AE21" s="312"/>
    </row>
    <row r="22" spans="1:31" ht="14.25">
      <c r="A22" s="1070"/>
      <c r="B22" s="617">
        <v>2</v>
      </c>
      <c r="C22" s="307"/>
      <c r="D22" s="607"/>
      <c r="E22" s="346"/>
      <c r="F22" s="310">
        <v>0</v>
      </c>
      <c r="G22" s="310">
        <v>0</v>
      </c>
      <c r="H22" s="310">
        <v>0</v>
      </c>
      <c r="I22" s="310">
        <v>0</v>
      </c>
      <c r="J22" s="310">
        <v>0</v>
      </c>
      <c r="K22" s="311">
        <v>0</v>
      </c>
      <c r="L22" s="311">
        <v>0</v>
      </c>
      <c r="M22" s="311">
        <v>0</v>
      </c>
      <c r="N22" s="311">
        <v>0</v>
      </c>
      <c r="O22" s="311">
        <v>0</v>
      </c>
      <c r="P22" s="651"/>
      <c r="Q22" s="651" t="s">
        <v>144</v>
      </c>
      <c r="R22" s="347">
        <v>0</v>
      </c>
      <c r="S22" s="347">
        <v>0</v>
      </c>
      <c r="T22" s="347">
        <v>0</v>
      </c>
      <c r="U22" s="347">
        <v>0</v>
      </c>
      <c r="V22" s="347">
        <v>0</v>
      </c>
      <c r="W22" s="651"/>
      <c r="X22" s="651" t="s">
        <v>395</v>
      </c>
      <c r="Y22" s="347">
        <v>0</v>
      </c>
      <c r="Z22" s="347">
        <v>0</v>
      </c>
      <c r="AA22" s="347">
        <v>0</v>
      </c>
      <c r="AB22" s="347">
        <v>0</v>
      </c>
      <c r="AC22" s="347">
        <v>0</v>
      </c>
      <c r="AD22" s="343"/>
      <c r="AE22" s="312"/>
    </row>
    <row r="23" spans="1:31" ht="14.25">
      <c r="A23" s="653"/>
      <c r="B23" s="313"/>
      <c r="C23" s="307"/>
      <c r="D23" s="607"/>
      <c r="E23" s="346"/>
      <c r="F23" s="310"/>
      <c r="G23" s="310"/>
      <c r="H23" s="310"/>
      <c r="I23" s="310"/>
      <c r="J23" s="310"/>
      <c r="K23" s="311"/>
      <c r="L23" s="311"/>
      <c r="M23" s="311"/>
      <c r="N23" s="311"/>
      <c r="O23" s="311"/>
      <c r="P23" s="651"/>
      <c r="Q23" s="652"/>
      <c r="R23" s="347"/>
      <c r="S23" s="347"/>
      <c r="T23" s="347"/>
      <c r="U23" s="347"/>
      <c r="V23" s="347"/>
      <c r="W23" s="651"/>
      <c r="X23" s="651"/>
      <c r="Y23" s="347"/>
      <c r="Z23" s="347"/>
      <c r="AA23" s="347"/>
      <c r="AB23" s="347"/>
      <c r="AC23" s="347"/>
      <c r="AD23" s="343"/>
      <c r="AE23" s="312"/>
    </row>
    <row r="24" spans="1:31" ht="14.25">
      <c r="A24" s="653"/>
      <c r="B24" s="313"/>
      <c r="C24" s="307"/>
      <c r="D24" s="607"/>
      <c r="E24" s="346"/>
      <c r="F24" s="310"/>
      <c r="G24" s="310"/>
      <c r="H24" s="310"/>
      <c r="I24" s="310"/>
      <c r="J24" s="310"/>
      <c r="K24" s="311"/>
      <c r="L24" s="311"/>
      <c r="M24" s="311"/>
      <c r="N24" s="311"/>
      <c r="O24" s="311"/>
      <c r="P24" s="651"/>
      <c r="Q24" s="652"/>
      <c r="R24" s="347"/>
      <c r="S24" s="347"/>
      <c r="T24" s="347"/>
      <c r="U24" s="347"/>
      <c r="V24" s="347"/>
      <c r="W24" s="651"/>
      <c r="X24" s="651"/>
      <c r="Y24" s="347"/>
      <c r="Z24" s="347"/>
      <c r="AA24" s="347"/>
      <c r="AB24" s="347"/>
      <c r="AC24" s="347"/>
      <c r="AD24" s="343"/>
      <c r="AE24" s="312"/>
    </row>
    <row r="25" spans="1:31" ht="84.95" customHeight="1">
      <c r="A25" s="1070" t="s">
        <v>262</v>
      </c>
      <c r="B25" s="617"/>
      <c r="C25" s="606" t="s">
        <v>415</v>
      </c>
      <c r="D25" s="607" t="s">
        <v>207</v>
      </c>
      <c r="E25" s="678"/>
      <c r="F25" s="179">
        <f>SUM(F26:F29)</f>
        <v>0</v>
      </c>
      <c r="G25" s="179">
        <f t="shared" ref="G25:J25" si="5">SUM(G26:G29)</f>
        <v>0</v>
      </c>
      <c r="H25" s="179">
        <f t="shared" si="5"/>
        <v>0</v>
      </c>
      <c r="I25" s="179">
        <f t="shared" si="5"/>
        <v>0</v>
      </c>
      <c r="J25" s="179">
        <f t="shared" si="5"/>
        <v>0</v>
      </c>
      <c r="K25" s="26">
        <f>SUM(K26:K29)</f>
        <v>0</v>
      </c>
      <c r="L25" s="26">
        <f t="shared" ref="L25:O25" si="6">SUM(L26:L29)</f>
        <v>0</v>
      </c>
      <c r="M25" s="26">
        <f t="shared" si="6"/>
        <v>0</v>
      </c>
      <c r="N25" s="26">
        <f t="shared" si="6"/>
        <v>0</v>
      </c>
      <c r="O25" s="26">
        <f t="shared" si="6"/>
        <v>0</v>
      </c>
      <c r="P25" s="672" t="s">
        <v>406</v>
      </c>
      <c r="Q25" s="651" t="s">
        <v>144</v>
      </c>
      <c r="R25" s="30">
        <f>SUM(R26:R29)</f>
        <v>0</v>
      </c>
      <c r="S25" s="30">
        <f t="shared" ref="S25:V25" si="7">SUM(S26:S29)</f>
        <v>0</v>
      </c>
      <c r="T25" s="30">
        <f t="shared" si="7"/>
        <v>0</v>
      </c>
      <c r="U25" s="30">
        <f t="shared" si="7"/>
        <v>0</v>
      </c>
      <c r="V25" s="30">
        <f t="shared" si="7"/>
        <v>0</v>
      </c>
      <c r="W25" s="1203"/>
      <c r="X25" s="1203"/>
      <c r="Y25" s="1203"/>
      <c r="Z25" s="1203"/>
      <c r="AA25" s="1203"/>
      <c r="AB25" s="1203"/>
      <c r="AC25" s="1203"/>
      <c r="AD25" s="613"/>
      <c r="AE25" s="613"/>
    </row>
    <row r="26" spans="1:31" ht="14.25">
      <c r="A26" s="1070"/>
      <c r="B26" s="617">
        <v>1</v>
      </c>
      <c r="C26" s="307"/>
      <c r="D26" s="607"/>
      <c r="E26" s="346"/>
      <c r="F26" s="310">
        <v>0</v>
      </c>
      <c r="G26" s="310">
        <v>0</v>
      </c>
      <c r="H26" s="310">
        <v>0</v>
      </c>
      <c r="I26" s="310">
        <v>0</v>
      </c>
      <c r="J26" s="310">
        <v>0</v>
      </c>
      <c r="K26" s="311">
        <v>0</v>
      </c>
      <c r="L26" s="311">
        <v>0</v>
      </c>
      <c r="M26" s="311">
        <v>0</v>
      </c>
      <c r="N26" s="311">
        <v>0</v>
      </c>
      <c r="O26" s="311">
        <v>0</v>
      </c>
      <c r="P26" s="651"/>
      <c r="Q26" s="651" t="s">
        <v>144</v>
      </c>
      <c r="R26" s="347">
        <v>0</v>
      </c>
      <c r="S26" s="347">
        <v>0</v>
      </c>
      <c r="T26" s="347">
        <v>0</v>
      </c>
      <c r="U26" s="347">
        <v>0</v>
      </c>
      <c r="V26" s="347">
        <v>0</v>
      </c>
      <c r="W26" s="1199"/>
      <c r="X26" s="1199"/>
      <c r="Y26" s="1199"/>
      <c r="Z26" s="1199"/>
      <c r="AA26" s="1199"/>
      <c r="AB26" s="1199"/>
      <c r="AC26" s="1199"/>
      <c r="AD26" s="343"/>
      <c r="AE26" s="312"/>
    </row>
    <row r="27" spans="1:31" ht="14.25">
      <c r="A27" s="1070"/>
      <c r="B27" s="617">
        <v>2</v>
      </c>
      <c r="C27" s="307"/>
      <c r="D27" s="607"/>
      <c r="E27" s="346"/>
      <c r="F27" s="310">
        <v>0</v>
      </c>
      <c r="G27" s="310">
        <v>0</v>
      </c>
      <c r="H27" s="310">
        <v>0</v>
      </c>
      <c r="I27" s="310">
        <v>0</v>
      </c>
      <c r="J27" s="310">
        <v>0</v>
      </c>
      <c r="K27" s="311">
        <v>0</v>
      </c>
      <c r="L27" s="311">
        <v>0</v>
      </c>
      <c r="M27" s="311">
        <v>0</v>
      </c>
      <c r="N27" s="311">
        <v>0</v>
      </c>
      <c r="O27" s="311">
        <v>0</v>
      </c>
      <c r="P27" s="651"/>
      <c r="Q27" s="651" t="s">
        <v>144</v>
      </c>
      <c r="R27" s="347">
        <v>0</v>
      </c>
      <c r="S27" s="347">
        <v>0</v>
      </c>
      <c r="T27" s="347">
        <v>0</v>
      </c>
      <c r="U27" s="347">
        <v>0</v>
      </c>
      <c r="V27" s="347">
        <v>0</v>
      </c>
      <c r="W27" s="1199"/>
      <c r="X27" s="1199"/>
      <c r="Y27" s="1199"/>
      <c r="Z27" s="1199"/>
      <c r="AA27" s="1199"/>
      <c r="AB27" s="1199"/>
      <c r="AC27" s="1199"/>
      <c r="AD27" s="343"/>
      <c r="AE27" s="312"/>
    </row>
    <row r="28" spans="1:31" ht="14.25">
      <c r="A28" s="653"/>
      <c r="B28" s="313"/>
      <c r="C28" s="307"/>
      <c r="D28" s="607"/>
      <c r="E28" s="346"/>
      <c r="F28" s="310"/>
      <c r="G28" s="310"/>
      <c r="H28" s="310"/>
      <c r="I28" s="310"/>
      <c r="J28" s="310"/>
      <c r="K28" s="311"/>
      <c r="L28" s="311"/>
      <c r="M28" s="311"/>
      <c r="N28" s="311"/>
      <c r="O28" s="311"/>
      <c r="P28" s="651"/>
      <c r="Q28" s="652"/>
      <c r="R28" s="347"/>
      <c r="S28" s="347"/>
      <c r="T28" s="347"/>
      <c r="U28" s="347"/>
      <c r="V28" s="347"/>
      <c r="W28" s="1199"/>
      <c r="X28" s="1199"/>
      <c r="Y28" s="1199"/>
      <c r="Z28" s="1199"/>
      <c r="AA28" s="1199"/>
      <c r="AB28" s="1199"/>
      <c r="AC28" s="1199"/>
      <c r="AD28" s="343"/>
      <c r="AE28" s="312"/>
    </row>
    <row r="29" spans="1:31" ht="14.25">
      <c r="A29" s="653"/>
      <c r="B29" s="313"/>
      <c r="C29" s="307"/>
      <c r="D29" s="607"/>
      <c r="E29" s="346"/>
      <c r="F29" s="310"/>
      <c r="G29" s="310"/>
      <c r="H29" s="310"/>
      <c r="I29" s="310"/>
      <c r="J29" s="310"/>
      <c r="K29" s="311"/>
      <c r="L29" s="311"/>
      <c r="M29" s="311"/>
      <c r="N29" s="311"/>
      <c r="O29" s="311"/>
      <c r="P29" s="651"/>
      <c r="Q29" s="652"/>
      <c r="R29" s="347"/>
      <c r="S29" s="347"/>
      <c r="T29" s="347"/>
      <c r="U29" s="347"/>
      <c r="V29" s="347"/>
      <c r="W29" s="1199"/>
      <c r="X29" s="1199"/>
      <c r="Y29" s="1199"/>
      <c r="Z29" s="1199"/>
      <c r="AA29" s="1199"/>
      <c r="AB29" s="1199"/>
      <c r="AC29" s="1199"/>
      <c r="AD29" s="343"/>
      <c r="AE29" s="312"/>
    </row>
    <row r="30" spans="1:31" ht="50.1" customHeight="1">
      <c r="A30" s="1070" t="s">
        <v>263</v>
      </c>
      <c r="B30" s="617"/>
      <c r="C30" s="661" t="s">
        <v>216</v>
      </c>
      <c r="D30" s="607" t="s">
        <v>205</v>
      </c>
      <c r="E30" s="678"/>
      <c r="F30" s="179">
        <f>SUM(F31:F34)</f>
        <v>0</v>
      </c>
      <c r="G30" s="179">
        <f t="shared" ref="G30:J30" si="8">SUM(G31:G34)</f>
        <v>0</v>
      </c>
      <c r="H30" s="179">
        <f t="shared" si="8"/>
        <v>0</v>
      </c>
      <c r="I30" s="179">
        <f t="shared" si="8"/>
        <v>0</v>
      </c>
      <c r="J30" s="179">
        <f t="shared" si="8"/>
        <v>0</v>
      </c>
      <c r="K30" s="26">
        <f>SUM(K31:K34)</f>
        <v>0</v>
      </c>
      <c r="L30" s="26">
        <f t="shared" ref="L30" si="9">SUM(L31:L34)</f>
        <v>0</v>
      </c>
      <c r="M30" s="26">
        <f t="shared" ref="M30" si="10">SUM(M31:M34)</f>
        <v>0</v>
      </c>
      <c r="N30" s="26">
        <f t="shared" ref="N30" si="11">SUM(N31:N34)</f>
        <v>0</v>
      </c>
      <c r="O30" s="26">
        <f t="shared" ref="O30" si="12">SUM(O31:O34)</f>
        <v>0</v>
      </c>
      <c r="P30" s="672" t="s">
        <v>407</v>
      </c>
      <c r="Q30" s="651" t="s">
        <v>144</v>
      </c>
      <c r="R30" s="30">
        <f>SUM(R31:R34)</f>
        <v>0</v>
      </c>
      <c r="S30" s="30">
        <f>SUM(S31:S34)</f>
        <v>0</v>
      </c>
      <c r="T30" s="30">
        <f>SUM(T31:T34)</f>
        <v>0</v>
      </c>
      <c r="U30" s="30">
        <f t="shared" ref="U30:V30" si="13">SUM(U31:U34)</f>
        <v>0</v>
      </c>
      <c r="V30" s="30">
        <f t="shared" si="13"/>
        <v>0</v>
      </c>
      <c r="W30" s="1204" t="s">
        <v>378</v>
      </c>
      <c r="X30" s="1204"/>
      <c r="Y30" s="1204"/>
      <c r="Z30" s="1204"/>
      <c r="AA30" s="1204"/>
      <c r="AB30" s="1204"/>
      <c r="AC30" s="1204"/>
      <c r="AD30" s="613"/>
      <c r="AE30" s="613"/>
    </row>
    <row r="31" spans="1:31" ht="14.25">
      <c r="A31" s="1070"/>
      <c r="B31" s="617">
        <v>1</v>
      </c>
      <c r="C31" s="307"/>
      <c r="D31" s="607"/>
      <c r="E31" s="346"/>
      <c r="F31" s="310">
        <v>0</v>
      </c>
      <c r="G31" s="310">
        <v>0</v>
      </c>
      <c r="H31" s="310">
        <v>0</v>
      </c>
      <c r="I31" s="310">
        <v>0</v>
      </c>
      <c r="J31" s="310">
        <v>0</v>
      </c>
      <c r="K31" s="311">
        <v>0</v>
      </c>
      <c r="L31" s="311">
        <v>0</v>
      </c>
      <c r="M31" s="311">
        <v>0</v>
      </c>
      <c r="N31" s="311">
        <v>0</v>
      </c>
      <c r="O31" s="311">
        <v>0</v>
      </c>
      <c r="P31" s="651"/>
      <c r="Q31" s="651" t="s">
        <v>144</v>
      </c>
      <c r="R31" s="347">
        <v>0</v>
      </c>
      <c r="S31" s="347">
        <v>0</v>
      </c>
      <c r="T31" s="347">
        <v>0</v>
      </c>
      <c r="U31" s="347">
        <v>0</v>
      </c>
      <c r="V31" s="347">
        <v>0</v>
      </c>
      <c r="W31" s="1204"/>
      <c r="X31" s="1204"/>
      <c r="Y31" s="1204"/>
      <c r="Z31" s="1204"/>
      <c r="AA31" s="1204"/>
      <c r="AB31" s="1204"/>
      <c r="AC31" s="1204"/>
      <c r="AD31" s="343"/>
      <c r="AE31" s="312"/>
    </row>
    <row r="32" spans="1:31" ht="14.25">
      <c r="A32" s="1070"/>
      <c r="B32" s="617">
        <v>2</v>
      </c>
      <c r="C32" s="307"/>
      <c r="D32" s="607"/>
      <c r="E32" s="346"/>
      <c r="F32" s="310">
        <v>0</v>
      </c>
      <c r="G32" s="310">
        <v>0</v>
      </c>
      <c r="H32" s="310">
        <v>0</v>
      </c>
      <c r="I32" s="310">
        <v>0</v>
      </c>
      <c r="J32" s="310">
        <v>0</v>
      </c>
      <c r="K32" s="311">
        <v>0</v>
      </c>
      <c r="L32" s="311">
        <v>0</v>
      </c>
      <c r="M32" s="311">
        <v>0</v>
      </c>
      <c r="N32" s="311">
        <v>0</v>
      </c>
      <c r="O32" s="311">
        <v>0</v>
      </c>
      <c r="P32" s="651"/>
      <c r="Q32" s="651" t="s">
        <v>144</v>
      </c>
      <c r="R32" s="347">
        <v>0</v>
      </c>
      <c r="S32" s="347">
        <v>0</v>
      </c>
      <c r="T32" s="347">
        <v>0</v>
      </c>
      <c r="U32" s="347">
        <v>0</v>
      </c>
      <c r="V32" s="347">
        <v>0</v>
      </c>
      <c r="W32" s="1204"/>
      <c r="X32" s="1204"/>
      <c r="Y32" s="1204"/>
      <c r="Z32" s="1204"/>
      <c r="AA32" s="1204"/>
      <c r="AB32" s="1204"/>
      <c r="AC32" s="1204"/>
      <c r="AD32" s="343"/>
      <c r="AE32" s="312"/>
    </row>
    <row r="33" spans="1:31" ht="14.25">
      <c r="A33" s="653"/>
      <c r="B33" s="313"/>
      <c r="C33" s="307"/>
      <c r="D33" s="607"/>
      <c r="E33" s="346"/>
      <c r="F33" s="310"/>
      <c r="G33" s="310"/>
      <c r="H33" s="310"/>
      <c r="I33" s="310"/>
      <c r="J33" s="310"/>
      <c r="K33" s="311"/>
      <c r="L33" s="311"/>
      <c r="M33" s="311"/>
      <c r="N33" s="311"/>
      <c r="O33" s="311"/>
      <c r="P33" s="651"/>
      <c r="Q33" s="652"/>
      <c r="R33" s="347"/>
      <c r="S33" s="347"/>
      <c r="T33" s="347"/>
      <c r="U33" s="347"/>
      <c r="V33" s="347"/>
      <c r="W33" s="1201"/>
      <c r="X33" s="1201"/>
      <c r="Y33" s="1201"/>
      <c r="Z33" s="1201"/>
      <c r="AA33" s="1201"/>
      <c r="AB33" s="1201"/>
      <c r="AC33" s="1201"/>
      <c r="AD33" s="343"/>
      <c r="AE33" s="312"/>
    </row>
    <row r="34" spans="1:31" ht="14.25">
      <c r="A34" s="653"/>
      <c r="B34" s="313"/>
      <c r="C34" s="307"/>
      <c r="D34" s="607"/>
      <c r="E34" s="346"/>
      <c r="F34" s="310"/>
      <c r="G34" s="310"/>
      <c r="H34" s="310"/>
      <c r="I34" s="310"/>
      <c r="J34" s="310"/>
      <c r="K34" s="311"/>
      <c r="L34" s="311"/>
      <c r="M34" s="311"/>
      <c r="N34" s="311"/>
      <c r="O34" s="311"/>
      <c r="P34" s="651"/>
      <c r="Q34" s="652"/>
      <c r="R34" s="347"/>
      <c r="S34" s="347"/>
      <c r="T34" s="347"/>
      <c r="U34" s="347"/>
      <c r="V34" s="347"/>
      <c r="W34" s="1201"/>
      <c r="X34" s="1201"/>
      <c r="Y34" s="1201"/>
      <c r="Z34" s="1201"/>
      <c r="AA34" s="1201"/>
      <c r="AB34" s="1201"/>
      <c r="AC34" s="1201"/>
      <c r="AD34" s="343"/>
      <c r="AE34" s="312"/>
    </row>
    <row r="35" spans="1:31" ht="50.1" customHeight="1">
      <c r="A35" s="1070" t="s">
        <v>264</v>
      </c>
      <c r="B35" s="617"/>
      <c r="C35" s="661" t="s">
        <v>257</v>
      </c>
      <c r="D35" s="607" t="s">
        <v>206</v>
      </c>
      <c r="E35" s="678"/>
      <c r="F35" s="179">
        <f>SUM(F36:F39)</f>
        <v>0</v>
      </c>
      <c r="G35" s="179">
        <f t="shared" ref="G35:I35" si="14">SUM(G36:G39)</f>
        <v>0</v>
      </c>
      <c r="H35" s="179">
        <f t="shared" si="14"/>
        <v>0</v>
      </c>
      <c r="I35" s="179">
        <f t="shared" si="14"/>
        <v>0</v>
      </c>
      <c r="J35" s="179">
        <f>SUM(J36:J39)</f>
        <v>0</v>
      </c>
      <c r="K35" s="26">
        <f>SUM(K36:K39)</f>
        <v>0</v>
      </c>
      <c r="L35" s="26">
        <f t="shared" ref="L35" si="15">SUM(L36:L39)</f>
        <v>0</v>
      </c>
      <c r="M35" s="26">
        <f t="shared" ref="M35" si="16">SUM(M36:M39)</f>
        <v>0</v>
      </c>
      <c r="N35" s="26">
        <f t="shared" ref="N35" si="17">SUM(N36:N39)</f>
        <v>0</v>
      </c>
      <c r="O35" s="26">
        <f t="shared" ref="O35" si="18">SUM(O36:O39)</f>
        <v>0</v>
      </c>
      <c r="P35" s="1199"/>
      <c r="Q35" s="1199"/>
      <c r="R35" s="1199"/>
      <c r="S35" s="1199"/>
      <c r="T35" s="1199"/>
      <c r="U35" s="1199"/>
      <c r="V35" s="1199"/>
      <c r="W35" s="1204" t="s">
        <v>379</v>
      </c>
      <c r="X35" s="1204"/>
      <c r="Y35" s="1204"/>
      <c r="Z35" s="1204"/>
      <c r="AA35" s="1204"/>
      <c r="AB35" s="1204"/>
      <c r="AC35" s="1204"/>
      <c r="AD35" s="613"/>
      <c r="AE35" s="613"/>
    </row>
    <row r="36" spans="1:31" ht="14.25">
      <c r="A36" s="1070"/>
      <c r="B36" s="617">
        <v>1</v>
      </c>
      <c r="C36" s="307"/>
      <c r="D36" s="607"/>
      <c r="E36" s="346"/>
      <c r="F36" s="310">
        <v>0</v>
      </c>
      <c r="G36" s="310">
        <v>0</v>
      </c>
      <c r="H36" s="310">
        <v>0</v>
      </c>
      <c r="I36" s="310">
        <v>0</v>
      </c>
      <c r="J36" s="310">
        <v>0</v>
      </c>
      <c r="K36" s="311">
        <v>0</v>
      </c>
      <c r="L36" s="311">
        <v>0</v>
      </c>
      <c r="M36" s="311">
        <v>0</v>
      </c>
      <c r="N36" s="311">
        <v>0</v>
      </c>
      <c r="O36" s="311">
        <v>0</v>
      </c>
      <c r="P36" s="1199"/>
      <c r="Q36" s="1199"/>
      <c r="R36" s="1199"/>
      <c r="S36" s="1199"/>
      <c r="T36" s="1199"/>
      <c r="U36" s="1199"/>
      <c r="V36" s="1199"/>
      <c r="W36" s="1204"/>
      <c r="X36" s="1204"/>
      <c r="Y36" s="1204"/>
      <c r="Z36" s="1204"/>
      <c r="AA36" s="1204"/>
      <c r="AB36" s="1204"/>
      <c r="AC36" s="1204"/>
      <c r="AD36" s="343"/>
      <c r="AE36" s="312"/>
    </row>
    <row r="37" spans="1:31" ht="14.25">
      <c r="A37" s="1070"/>
      <c r="B37" s="617">
        <v>2</v>
      </c>
      <c r="C37" s="307"/>
      <c r="D37" s="607"/>
      <c r="E37" s="346"/>
      <c r="F37" s="310">
        <v>0</v>
      </c>
      <c r="G37" s="310">
        <v>0</v>
      </c>
      <c r="H37" s="310">
        <v>0</v>
      </c>
      <c r="I37" s="310">
        <v>0</v>
      </c>
      <c r="J37" s="310">
        <v>0</v>
      </c>
      <c r="K37" s="311">
        <v>0</v>
      </c>
      <c r="L37" s="311">
        <v>0</v>
      </c>
      <c r="M37" s="311">
        <v>0</v>
      </c>
      <c r="N37" s="311">
        <v>0</v>
      </c>
      <c r="O37" s="311">
        <v>0</v>
      </c>
      <c r="P37" s="1199"/>
      <c r="Q37" s="1199"/>
      <c r="R37" s="1199"/>
      <c r="S37" s="1199"/>
      <c r="T37" s="1199"/>
      <c r="U37" s="1199"/>
      <c r="V37" s="1199"/>
      <c r="W37" s="1204"/>
      <c r="X37" s="1204"/>
      <c r="Y37" s="1204"/>
      <c r="Z37" s="1204"/>
      <c r="AA37" s="1204"/>
      <c r="AB37" s="1204"/>
      <c r="AC37" s="1204"/>
      <c r="AD37" s="343"/>
      <c r="AE37" s="312"/>
    </row>
    <row r="38" spans="1:31" ht="14.25">
      <c r="A38" s="653"/>
      <c r="B38" s="313"/>
      <c r="C38" s="307"/>
      <c r="D38" s="607"/>
      <c r="E38" s="346"/>
      <c r="F38" s="310"/>
      <c r="G38" s="310"/>
      <c r="H38" s="310"/>
      <c r="I38" s="310"/>
      <c r="J38" s="310"/>
      <c r="K38" s="311"/>
      <c r="L38" s="311"/>
      <c r="M38" s="311"/>
      <c r="N38" s="311"/>
      <c r="O38" s="311"/>
      <c r="P38" s="1199"/>
      <c r="Q38" s="1199"/>
      <c r="R38" s="1199"/>
      <c r="S38" s="1199"/>
      <c r="T38" s="1199"/>
      <c r="U38" s="1199"/>
      <c r="V38" s="1199"/>
      <c r="W38" s="1201"/>
      <c r="X38" s="1201"/>
      <c r="Y38" s="1201"/>
      <c r="Z38" s="1201"/>
      <c r="AA38" s="1201"/>
      <c r="AB38" s="1201"/>
      <c r="AC38" s="1201"/>
      <c r="AD38" s="343"/>
      <c r="AE38" s="312"/>
    </row>
    <row r="39" spans="1:31" ht="14.25">
      <c r="A39" s="653"/>
      <c r="B39" s="313"/>
      <c r="C39" s="307"/>
      <c r="D39" s="607"/>
      <c r="E39" s="346"/>
      <c r="F39" s="310"/>
      <c r="G39" s="310"/>
      <c r="H39" s="310"/>
      <c r="I39" s="310"/>
      <c r="J39" s="310"/>
      <c r="K39" s="311"/>
      <c r="L39" s="311"/>
      <c r="M39" s="311"/>
      <c r="N39" s="311"/>
      <c r="O39" s="311"/>
      <c r="P39" s="1199"/>
      <c r="Q39" s="1199"/>
      <c r="R39" s="1199"/>
      <c r="S39" s="1199"/>
      <c r="T39" s="1199"/>
      <c r="U39" s="1199"/>
      <c r="V39" s="1199"/>
      <c r="W39" s="1201"/>
      <c r="X39" s="1201"/>
      <c r="Y39" s="1201"/>
      <c r="Z39" s="1201"/>
      <c r="AA39" s="1201"/>
      <c r="AB39" s="1201"/>
      <c r="AC39" s="1201"/>
      <c r="AD39" s="343"/>
      <c r="AE39" s="312"/>
    </row>
    <row r="40" spans="1:31" ht="30" customHeight="1">
      <c r="A40" s="1070" t="s">
        <v>265</v>
      </c>
      <c r="B40" s="617"/>
      <c r="C40" s="661" t="s">
        <v>266</v>
      </c>
      <c r="D40" s="607" t="s">
        <v>205</v>
      </c>
      <c r="E40" s="678"/>
      <c r="F40" s="179">
        <f>SUM(F41:F44)</f>
        <v>0</v>
      </c>
      <c r="G40" s="179">
        <f t="shared" ref="G40" si="19">SUM(G41:G44)</f>
        <v>0</v>
      </c>
      <c r="H40" s="179">
        <f t="shared" ref="H40" si="20">SUM(H41:H44)</f>
        <v>0</v>
      </c>
      <c r="I40" s="179">
        <f t="shared" ref="I40" si="21">SUM(I41:I44)</f>
        <v>0</v>
      </c>
      <c r="J40" s="179">
        <f>SUM(J41:J44)</f>
        <v>0</v>
      </c>
      <c r="K40" s="26">
        <f>SUM(K41:K44)</f>
        <v>0</v>
      </c>
      <c r="L40" s="26">
        <f t="shared" ref="L40" si="22">SUM(L41:L44)</f>
        <v>0</v>
      </c>
      <c r="M40" s="26">
        <f t="shared" ref="M40" si="23">SUM(M41:M44)</f>
        <v>0</v>
      </c>
      <c r="N40" s="26">
        <f t="shared" ref="N40" si="24">SUM(N41:N44)</f>
        <v>0</v>
      </c>
      <c r="O40" s="26">
        <f t="shared" ref="O40" si="25">SUM(O41:O44)</f>
        <v>0</v>
      </c>
      <c r="P40" s="1199"/>
      <c r="Q40" s="1199"/>
      <c r="R40" s="1199"/>
      <c r="S40" s="1199"/>
      <c r="T40" s="1199"/>
      <c r="U40" s="1199"/>
      <c r="V40" s="1199"/>
      <c r="W40" s="1204" t="s">
        <v>510</v>
      </c>
      <c r="X40" s="1204"/>
      <c r="Y40" s="1204"/>
      <c r="Z40" s="1204"/>
      <c r="AA40" s="1204"/>
      <c r="AB40" s="1204"/>
      <c r="AC40" s="1204"/>
      <c r="AD40" s="613"/>
      <c r="AE40" s="613"/>
    </row>
    <row r="41" spans="1:31" ht="14.25">
      <c r="A41" s="1070"/>
      <c r="B41" s="617">
        <v>1</v>
      </c>
      <c r="C41" s="307"/>
      <c r="D41" s="607"/>
      <c r="E41" s="346"/>
      <c r="F41" s="310">
        <v>0</v>
      </c>
      <c r="G41" s="310">
        <v>0</v>
      </c>
      <c r="H41" s="310">
        <v>0</v>
      </c>
      <c r="I41" s="310">
        <v>0</v>
      </c>
      <c r="J41" s="310">
        <v>0</v>
      </c>
      <c r="K41" s="311">
        <v>0</v>
      </c>
      <c r="L41" s="311">
        <v>0</v>
      </c>
      <c r="M41" s="311">
        <v>0</v>
      </c>
      <c r="N41" s="311">
        <v>0</v>
      </c>
      <c r="O41" s="311">
        <v>0</v>
      </c>
      <c r="P41" s="1199"/>
      <c r="Q41" s="1199"/>
      <c r="R41" s="1199"/>
      <c r="S41" s="1199"/>
      <c r="T41" s="1199"/>
      <c r="U41" s="1199"/>
      <c r="V41" s="1199"/>
      <c r="W41" s="1204"/>
      <c r="X41" s="1204"/>
      <c r="Y41" s="1204"/>
      <c r="Z41" s="1204"/>
      <c r="AA41" s="1204"/>
      <c r="AB41" s="1204"/>
      <c r="AC41" s="1204"/>
      <c r="AD41" s="343"/>
      <c r="AE41" s="312"/>
    </row>
    <row r="42" spans="1:31" ht="14.25">
      <c r="A42" s="1070"/>
      <c r="B42" s="617">
        <v>2</v>
      </c>
      <c r="C42" s="307"/>
      <c r="D42" s="607"/>
      <c r="E42" s="346"/>
      <c r="F42" s="310">
        <v>0</v>
      </c>
      <c r="G42" s="310">
        <v>0</v>
      </c>
      <c r="H42" s="310">
        <v>0</v>
      </c>
      <c r="I42" s="310">
        <v>0</v>
      </c>
      <c r="J42" s="310">
        <v>0</v>
      </c>
      <c r="K42" s="311">
        <v>0</v>
      </c>
      <c r="L42" s="311">
        <v>0</v>
      </c>
      <c r="M42" s="311">
        <v>0</v>
      </c>
      <c r="N42" s="311">
        <v>0</v>
      </c>
      <c r="O42" s="311">
        <v>0</v>
      </c>
      <c r="P42" s="1199"/>
      <c r="Q42" s="1199"/>
      <c r="R42" s="1199"/>
      <c r="S42" s="1199"/>
      <c r="T42" s="1199"/>
      <c r="U42" s="1199"/>
      <c r="V42" s="1199"/>
      <c r="W42" s="1204"/>
      <c r="X42" s="1204"/>
      <c r="Y42" s="1204"/>
      <c r="Z42" s="1204"/>
      <c r="AA42" s="1204"/>
      <c r="AB42" s="1204"/>
      <c r="AC42" s="1204"/>
      <c r="AD42" s="343"/>
      <c r="AE42" s="312"/>
    </row>
    <row r="43" spans="1:31" ht="14.25">
      <c r="A43" s="653"/>
      <c r="B43" s="313"/>
      <c r="C43" s="307"/>
      <c r="D43" s="607"/>
      <c r="E43" s="346"/>
      <c r="F43" s="310"/>
      <c r="G43" s="310"/>
      <c r="H43" s="310"/>
      <c r="I43" s="310"/>
      <c r="J43" s="310"/>
      <c r="K43" s="311"/>
      <c r="L43" s="311"/>
      <c r="M43" s="311"/>
      <c r="N43" s="311"/>
      <c r="O43" s="311"/>
      <c r="P43" s="1199"/>
      <c r="Q43" s="1199"/>
      <c r="R43" s="1199"/>
      <c r="S43" s="1199"/>
      <c r="T43" s="1199"/>
      <c r="U43" s="1199"/>
      <c r="V43" s="1199"/>
      <c r="W43" s="1201"/>
      <c r="X43" s="1201"/>
      <c r="Y43" s="1201"/>
      <c r="Z43" s="1201"/>
      <c r="AA43" s="1201"/>
      <c r="AB43" s="1201"/>
      <c r="AC43" s="1201"/>
      <c r="AD43" s="343"/>
      <c r="AE43" s="312"/>
    </row>
    <row r="44" spans="1:31" ht="14.25">
      <c r="A44" s="653"/>
      <c r="B44" s="313"/>
      <c r="C44" s="307"/>
      <c r="D44" s="607"/>
      <c r="E44" s="346"/>
      <c r="F44" s="310"/>
      <c r="G44" s="310"/>
      <c r="H44" s="310"/>
      <c r="I44" s="310"/>
      <c r="J44" s="310"/>
      <c r="K44" s="311"/>
      <c r="L44" s="311"/>
      <c r="M44" s="311"/>
      <c r="N44" s="311"/>
      <c r="O44" s="311"/>
      <c r="P44" s="1199"/>
      <c r="Q44" s="1199"/>
      <c r="R44" s="1199"/>
      <c r="S44" s="1199"/>
      <c r="T44" s="1199"/>
      <c r="U44" s="1199"/>
      <c r="V44" s="1199"/>
      <c r="W44" s="1201"/>
      <c r="X44" s="1201"/>
      <c r="Y44" s="1201"/>
      <c r="Z44" s="1201"/>
      <c r="AA44" s="1201"/>
      <c r="AB44" s="1201"/>
      <c r="AC44" s="1201"/>
      <c r="AD44" s="343"/>
      <c r="AE44" s="312"/>
    </row>
    <row r="45" spans="1:31" ht="50.1" customHeight="1">
      <c r="A45" s="1070" t="s">
        <v>271</v>
      </c>
      <c r="B45" s="617"/>
      <c r="C45" s="661" t="s">
        <v>55</v>
      </c>
      <c r="D45" s="607" t="s">
        <v>122</v>
      </c>
      <c r="E45" s="678"/>
      <c r="F45" s="179">
        <f>SUM(F46:F49)</f>
        <v>0</v>
      </c>
      <c r="G45" s="179">
        <f t="shared" ref="G45" si="26">SUM(G46:G49)</f>
        <v>0</v>
      </c>
      <c r="H45" s="179">
        <f t="shared" ref="H45" si="27">SUM(H46:H49)</f>
        <v>0</v>
      </c>
      <c r="I45" s="179">
        <f t="shared" ref="I45" si="28">SUM(I46:I49)</f>
        <v>0</v>
      </c>
      <c r="J45" s="179">
        <f>SUM(J46:J49)</f>
        <v>0</v>
      </c>
      <c r="K45" s="26">
        <f>SUM(K46:K49)</f>
        <v>0</v>
      </c>
      <c r="L45" s="26">
        <f t="shared" ref="L45" si="29">SUM(L46:L49)</f>
        <v>0</v>
      </c>
      <c r="M45" s="26">
        <f t="shared" ref="M45" si="30">SUM(M46:M49)</f>
        <v>0</v>
      </c>
      <c r="N45" s="26">
        <f t="shared" ref="N45" si="31">SUM(N46:N49)</f>
        <v>0</v>
      </c>
      <c r="O45" s="26">
        <f t="shared" ref="O45" si="32">SUM(O46:O49)</f>
        <v>0</v>
      </c>
      <c r="P45" s="672" t="s">
        <v>569</v>
      </c>
      <c r="Q45" s="647" t="s">
        <v>570</v>
      </c>
      <c r="R45" s="690">
        <v>0</v>
      </c>
      <c r="S45" s="690">
        <v>0</v>
      </c>
      <c r="T45" s="690">
        <v>0</v>
      </c>
      <c r="U45" s="690">
        <v>0</v>
      </c>
      <c r="V45" s="690">
        <v>0</v>
      </c>
      <c r="W45" s="1204"/>
      <c r="X45" s="1204"/>
      <c r="Y45" s="1204"/>
      <c r="Z45" s="1204"/>
      <c r="AA45" s="1204"/>
      <c r="AB45" s="1204"/>
      <c r="AC45" s="1204"/>
      <c r="AD45" s="613"/>
      <c r="AE45" s="613"/>
    </row>
    <row r="46" spans="1:31" ht="14.25">
      <c r="A46" s="1070"/>
      <c r="B46" s="617">
        <v>1</v>
      </c>
      <c r="C46" s="307"/>
      <c r="D46" s="607"/>
      <c r="E46" s="346"/>
      <c r="F46" s="310">
        <v>0</v>
      </c>
      <c r="G46" s="310">
        <v>0</v>
      </c>
      <c r="H46" s="310">
        <v>0</v>
      </c>
      <c r="I46" s="310">
        <v>0</v>
      </c>
      <c r="J46" s="310">
        <v>0</v>
      </c>
      <c r="K46" s="311">
        <v>0</v>
      </c>
      <c r="L46" s="311">
        <v>0</v>
      </c>
      <c r="M46" s="311">
        <v>0</v>
      </c>
      <c r="N46" s="311">
        <v>0</v>
      </c>
      <c r="O46" s="311">
        <v>0</v>
      </c>
      <c r="P46" s="1199"/>
      <c r="Q46" s="1199"/>
      <c r="R46" s="1199"/>
      <c r="S46" s="1199"/>
      <c r="T46" s="1199"/>
      <c r="U46" s="1199"/>
      <c r="V46" s="1199"/>
      <c r="W46" s="1204"/>
      <c r="X46" s="1204"/>
      <c r="Y46" s="1204"/>
      <c r="Z46" s="1204"/>
      <c r="AA46" s="1204"/>
      <c r="AB46" s="1204"/>
      <c r="AC46" s="1204"/>
      <c r="AD46" s="343"/>
      <c r="AE46" s="312"/>
    </row>
    <row r="47" spans="1:31" ht="14.25">
      <c r="A47" s="1070"/>
      <c r="B47" s="617">
        <v>2</v>
      </c>
      <c r="C47" s="307"/>
      <c r="D47" s="607"/>
      <c r="E47" s="346"/>
      <c r="F47" s="310">
        <v>0</v>
      </c>
      <c r="G47" s="310">
        <v>0</v>
      </c>
      <c r="H47" s="310">
        <v>0</v>
      </c>
      <c r="I47" s="310">
        <v>0</v>
      </c>
      <c r="J47" s="310">
        <v>0</v>
      </c>
      <c r="K47" s="311">
        <v>0</v>
      </c>
      <c r="L47" s="311">
        <v>0</v>
      </c>
      <c r="M47" s="311">
        <v>0</v>
      </c>
      <c r="N47" s="311">
        <v>0</v>
      </c>
      <c r="O47" s="311">
        <v>0</v>
      </c>
      <c r="P47" s="1199"/>
      <c r="Q47" s="1199"/>
      <c r="R47" s="1199">
        <v>0</v>
      </c>
      <c r="S47" s="1199">
        <v>0</v>
      </c>
      <c r="T47" s="1199">
        <v>0</v>
      </c>
      <c r="U47" s="1199">
        <v>0</v>
      </c>
      <c r="V47" s="1199">
        <v>0</v>
      </c>
      <c r="W47" s="1204"/>
      <c r="X47" s="1204"/>
      <c r="Y47" s="1204"/>
      <c r="Z47" s="1204"/>
      <c r="AA47" s="1204"/>
      <c r="AB47" s="1204"/>
      <c r="AC47" s="1204"/>
      <c r="AD47" s="343"/>
      <c r="AE47" s="312"/>
    </row>
    <row r="48" spans="1:31" ht="14.25">
      <c r="A48" s="653"/>
      <c r="B48" s="313"/>
      <c r="C48" s="307"/>
      <c r="D48" s="607"/>
      <c r="E48" s="346"/>
      <c r="F48" s="310"/>
      <c r="G48" s="310"/>
      <c r="H48" s="310"/>
      <c r="I48" s="310"/>
      <c r="J48" s="310"/>
      <c r="K48" s="311"/>
      <c r="L48" s="311"/>
      <c r="M48" s="311"/>
      <c r="N48" s="311"/>
      <c r="O48" s="311"/>
      <c r="P48" s="1199"/>
      <c r="Q48" s="1199"/>
      <c r="R48" s="1199"/>
      <c r="S48" s="1199"/>
      <c r="T48" s="1199"/>
      <c r="U48" s="1199"/>
      <c r="V48" s="1199"/>
      <c r="W48" s="1199"/>
      <c r="X48" s="1199"/>
      <c r="Y48" s="1199"/>
      <c r="Z48" s="1199"/>
      <c r="AA48" s="1199"/>
      <c r="AB48" s="1199"/>
      <c r="AC48" s="1199"/>
      <c r="AD48" s="343"/>
      <c r="AE48" s="312"/>
    </row>
    <row r="49" spans="1:31" ht="14.25">
      <c r="A49" s="653"/>
      <c r="B49" s="313"/>
      <c r="C49" s="307"/>
      <c r="D49" s="607"/>
      <c r="E49" s="346"/>
      <c r="F49" s="310"/>
      <c r="G49" s="310"/>
      <c r="H49" s="310"/>
      <c r="I49" s="310"/>
      <c r="J49" s="310"/>
      <c r="K49" s="311"/>
      <c r="L49" s="311"/>
      <c r="M49" s="311"/>
      <c r="N49" s="311"/>
      <c r="O49" s="311"/>
      <c r="P49" s="1199"/>
      <c r="Q49" s="1199"/>
      <c r="R49" s="1199"/>
      <c r="S49" s="1199"/>
      <c r="T49" s="1199"/>
      <c r="U49" s="1199"/>
      <c r="V49" s="1199"/>
      <c r="W49" s="1199"/>
      <c r="X49" s="1199"/>
      <c r="Y49" s="1199"/>
      <c r="Z49" s="1199"/>
      <c r="AA49" s="1199"/>
      <c r="AB49" s="1199"/>
      <c r="AC49" s="1199"/>
      <c r="AD49" s="343"/>
      <c r="AE49" s="312"/>
    </row>
    <row r="50" spans="1:31" ht="14.25">
      <c r="A50" s="475"/>
      <c r="B50" s="680"/>
      <c r="C50" s="586"/>
      <c r="D50" s="681"/>
      <c r="E50" s="682"/>
      <c r="F50" s="683"/>
      <c r="G50" s="683"/>
      <c r="H50" s="683"/>
      <c r="I50" s="683"/>
      <c r="J50" s="683"/>
      <c r="K50" s="684"/>
      <c r="L50" s="684"/>
      <c r="M50" s="684"/>
      <c r="N50" s="684"/>
      <c r="O50" s="684"/>
      <c r="P50" s="685"/>
      <c r="Q50" s="686"/>
      <c r="R50" s="687"/>
      <c r="S50" s="687"/>
      <c r="T50" s="687"/>
      <c r="U50" s="687"/>
      <c r="V50" s="687"/>
      <c r="W50" s="685"/>
      <c r="X50" s="685"/>
      <c r="Y50" s="685"/>
      <c r="Z50" s="685"/>
      <c r="AA50" s="685"/>
      <c r="AB50" s="685"/>
      <c r="AC50" s="685"/>
      <c r="AD50" s="688"/>
      <c r="AE50" s="688"/>
    </row>
    <row r="51" spans="1:31" ht="15" thickBot="1">
      <c r="A51" s="475"/>
      <c r="B51" s="680"/>
      <c r="C51" s="586"/>
      <c r="D51" s="681"/>
      <c r="E51" s="584" t="s">
        <v>117</v>
      </c>
      <c r="F51" s="216">
        <f t="shared" ref="F51:O51" si="33">SUM(F13:F15,F20,F25,F30,F35,F40,F45,)</f>
        <v>0</v>
      </c>
      <c r="G51" s="216">
        <f t="shared" si="33"/>
        <v>0</v>
      </c>
      <c r="H51" s="216">
        <f t="shared" si="33"/>
        <v>0</v>
      </c>
      <c r="I51" s="216">
        <f t="shared" si="33"/>
        <v>0</v>
      </c>
      <c r="J51" s="216">
        <f t="shared" si="33"/>
        <v>0</v>
      </c>
      <c r="K51" s="213">
        <f t="shared" si="33"/>
        <v>0</v>
      </c>
      <c r="L51" s="213">
        <f t="shared" si="33"/>
        <v>0</v>
      </c>
      <c r="M51" s="213">
        <f t="shared" si="33"/>
        <v>0</v>
      </c>
      <c r="N51" s="213">
        <f t="shared" si="33"/>
        <v>0</v>
      </c>
      <c r="O51" s="213">
        <f t="shared" si="33"/>
        <v>0</v>
      </c>
      <c r="P51" s="685"/>
      <c r="Q51" s="685"/>
      <c r="R51" s="685"/>
      <c r="S51" s="685"/>
      <c r="T51" s="685"/>
      <c r="U51" s="685"/>
      <c r="V51" s="685"/>
      <c r="W51" s="685"/>
      <c r="X51" s="685"/>
      <c r="Y51" s="685"/>
      <c r="Z51" s="685"/>
      <c r="AA51" s="685"/>
      <c r="AB51" s="685"/>
      <c r="AC51" s="685"/>
      <c r="AD51" s="688"/>
      <c r="AE51" s="688"/>
    </row>
    <row r="52" spans="1:31" ht="15" thickTop="1">
      <c r="A52" s="475"/>
      <c r="B52" s="680"/>
      <c r="C52" s="586"/>
      <c r="D52" s="681"/>
      <c r="E52" s="668"/>
      <c r="F52" s="669"/>
      <c r="G52" s="669"/>
      <c r="H52" s="669"/>
      <c r="I52" s="669"/>
      <c r="J52" s="669"/>
      <c r="K52" s="77"/>
      <c r="L52" s="77"/>
      <c r="M52" s="77"/>
      <c r="N52" s="77"/>
      <c r="O52" s="77"/>
      <c r="P52" s="685"/>
      <c r="Q52" s="686"/>
      <c r="R52" s="687"/>
      <c r="S52" s="687"/>
      <c r="T52" s="687"/>
      <c r="U52" s="687"/>
      <c r="V52" s="687"/>
      <c r="W52" s="685"/>
      <c r="X52" s="685"/>
      <c r="Y52" s="685"/>
      <c r="Z52" s="685"/>
      <c r="AA52" s="685"/>
      <c r="AB52" s="685"/>
      <c r="AC52" s="685"/>
      <c r="AD52" s="688"/>
      <c r="AE52" s="688"/>
    </row>
    <row r="53" spans="1:31" s="244" customFormat="1" ht="15.95" customHeight="1">
      <c r="A53" s="43" t="s">
        <v>537</v>
      </c>
      <c r="B53" s="522"/>
      <c r="C53" s="523"/>
      <c r="D53" s="523"/>
      <c r="E53" s="523"/>
      <c r="F53" s="523"/>
      <c r="G53" s="523"/>
      <c r="H53" s="523"/>
      <c r="I53" s="523"/>
      <c r="J53" s="243"/>
      <c r="K53" s="267"/>
      <c r="L53" s="267"/>
      <c r="M53" s="267"/>
      <c r="N53" s="267"/>
      <c r="O53" s="267"/>
      <c r="P53" s="268"/>
      <c r="Q53" s="266"/>
      <c r="R53" s="266"/>
      <c r="S53" s="266"/>
      <c r="T53" s="266"/>
      <c r="U53" s="266"/>
      <c r="V53" s="266"/>
      <c r="W53" s="268"/>
      <c r="X53" s="266"/>
      <c r="Y53" s="266"/>
      <c r="Z53" s="266"/>
      <c r="AA53" s="266"/>
      <c r="AB53" s="266"/>
      <c r="AC53" s="266"/>
      <c r="AD53" s="266"/>
      <c r="AE53" s="266"/>
    </row>
    <row r="54" spans="1:31" ht="15.95" customHeight="1">
      <c r="A54" s="584" t="s">
        <v>123</v>
      </c>
      <c r="B54" s="584" t="s">
        <v>538</v>
      </c>
      <c r="C54" s="513"/>
      <c r="D54" s="582"/>
      <c r="E54" s="513"/>
      <c r="F54" s="513"/>
      <c r="G54" s="513"/>
      <c r="H54" s="513"/>
      <c r="I54" s="513"/>
      <c r="J54" s="266"/>
      <c r="K54" s="267"/>
      <c r="L54" s="267"/>
      <c r="M54" s="267"/>
      <c r="N54" s="267"/>
      <c r="O54" s="267"/>
      <c r="P54" s="268"/>
      <c r="Q54" s="266"/>
      <c r="R54" s="266"/>
      <c r="S54" s="266"/>
      <c r="T54" s="266"/>
      <c r="U54" s="266"/>
      <c r="V54" s="266"/>
      <c r="W54" s="268"/>
      <c r="X54" s="266"/>
      <c r="Y54" s="266"/>
      <c r="Z54" s="266"/>
      <c r="AA54" s="266"/>
      <c r="AB54" s="266"/>
      <c r="AC54" s="266"/>
      <c r="AD54" s="266"/>
      <c r="AE54" s="266"/>
    </row>
    <row r="55" spans="1:31" ht="15.95" customHeight="1">
      <c r="A55" s="77"/>
      <c r="B55" s="77" t="s">
        <v>539</v>
      </c>
      <c r="C55" s="513"/>
      <c r="D55" s="582"/>
      <c r="E55" s="513"/>
      <c r="F55" s="513"/>
      <c r="G55" s="513"/>
      <c r="H55" s="513"/>
      <c r="I55" s="513"/>
      <c r="J55" s="266"/>
      <c r="K55" s="267"/>
      <c r="L55" s="267"/>
      <c r="M55" s="267"/>
      <c r="N55" s="267"/>
      <c r="O55" s="267"/>
      <c r="P55" s="268"/>
      <c r="Q55" s="266"/>
      <c r="R55" s="266"/>
      <c r="S55" s="266"/>
      <c r="T55" s="266"/>
      <c r="U55" s="266"/>
      <c r="V55" s="266"/>
      <c r="W55" s="268"/>
      <c r="X55" s="266"/>
      <c r="Y55" s="266"/>
      <c r="Z55" s="266"/>
      <c r="AA55" s="266"/>
      <c r="AB55" s="266"/>
      <c r="AC55" s="266"/>
      <c r="AD55" s="266"/>
      <c r="AE55" s="266"/>
    </row>
    <row r="56" spans="1:31" ht="15.95" customHeight="1">
      <c r="A56" s="77"/>
      <c r="B56" s="77" t="s">
        <v>540</v>
      </c>
      <c r="C56" s="513"/>
      <c r="D56" s="582"/>
      <c r="E56" s="513"/>
      <c r="F56" s="513"/>
      <c r="G56" s="513"/>
      <c r="H56" s="513"/>
      <c r="I56" s="513"/>
      <c r="J56" s="266"/>
      <c r="K56" s="267"/>
      <c r="L56" s="267"/>
      <c r="M56" s="267"/>
      <c r="N56" s="267"/>
      <c r="O56" s="267"/>
      <c r="P56" s="268"/>
      <c r="Q56" s="266"/>
      <c r="R56" s="266"/>
      <c r="S56" s="266"/>
      <c r="T56" s="266"/>
      <c r="U56" s="266"/>
      <c r="V56" s="266"/>
      <c r="W56" s="268"/>
      <c r="X56" s="266"/>
      <c r="Y56" s="266"/>
      <c r="Z56" s="266"/>
      <c r="AA56" s="266"/>
      <c r="AB56" s="266"/>
      <c r="AC56" s="266"/>
      <c r="AD56" s="266"/>
      <c r="AE56" s="266"/>
    </row>
    <row r="57" spans="1:31" ht="15.95" customHeight="1">
      <c r="A57" s="621"/>
      <c r="B57" s="622" t="s">
        <v>469</v>
      </c>
      <c r="C57" s="623"/>
      <c r="D57" s="624"/>
      <c r="E57" s="623"/>
      <c r="F57" s="513"/>
      <c r="G57" s="513"/>
      <c r="H57" s="513"/>
      <c r="I57" s="513"/>
      <c r="J57" s="266"/>
      <c r="K57" s="267"/>
      <c r="L57" s="267"/>
      <c r="M57" s="267"/>
      <c r="N57" s="267"/>
      <c r="O57" s="267"/>
      <c r="P57" s="268"/>
      <c r="Q57" s="266"/>
      <c r="R57" s="266"/>
      <c r="S57" s="266"/>
      <c r="T57" s="266"/>
      <c r="U57" s="266"/>
      <c r="V57" s="266"/>
      <c r="W57" s="268"/>
      <c r="X57" s="266"/>
      <c r="Y57" s="266"/>
      <c r="Z57" s="266"/>
      <c r="AA57" s="266"/>
      <c r="AB57" s="266"/>
      <c r="AC57" s="266"/>
      <c r="AD57" s="266"/>
      <c r="AE57" s="266"/>
    </row>
    <row r="58" spans="1:31" ht="35.1" customHeight="1">
      <c r="A58" s="584" t="s">
        <v>124</v>
      </c>
      <c r="B58" s="1047" t="s">
        <v>541</v>
      </c>
      <c r="C58" s="1047"/>
      <c r="D58" s="1047"/>
      <c r="E58" s="1047"/>
      <c r="F58" s="513"/>
      <c r="G58" s="513"/>
      <c r="H58" s="513"/>
      <c r="I58" s="513"/>
      <c r="J58" s="266"/>
      <c r="K58" s="267"/>
      <c r="L58" s="267"/>
      <c r="M58" s="267"/>
      <c r="N58" s="267"/>
      <c r="O58" s="267"/>
      <c r="P58" s="268"/>
      <c r="Q58" s="266"/>
      <c r="R58" s="266"/>
      <c r="S58" s="266"/>
      <c r="T58" s="266"/>
      <c r="U58" s="266"/>
      <c r="V58" s="266"/>
      <c r="W58" s="268"/>
      <c r="X58" s="266"/>
      <c r="Y58" s="266"/>
      <c r="Z58" s="266"/>
      <c r="AA58" s="266"/>
      <c r="AB58" s="266"/>
      <c r="AC58" s="266"/>
      <c r="AD58" s="266"/>
      <c r="AE58" s="266"/>
    </row>
    <row r="59" spans="1:31" ht="15.95" customHeight="1">
      <c r="A59" s="584" t="s">
        <v>571</v>
      </c>
      <c r="B59" s="654" t="s">
        <v>565</v>
      </c>
      <c r="C59" s="513"/>
      <c r="D59" s="513"/>
      <c r="E59" s="513"/>
      <c r="F59" s="77"/>
      <c r="G59" s="77"/>
      <c r="H59" s="77"/>
      <c r="I59" s="77"/>
      <c r="J59" s="267"/>
      <c r="K59" s="266"/>
      <c r="L59" s="266"/>
      <c r="M59" s="266"/>
      <c r="N59" s="266"/>
      <c r="O59" s="266"/>
      <c r="P59" s="266"/>
      <c r="Q59" s="266"/>
      <c r="R59" s="266"/>
      <c r="S59" s="266"/>
      <c r="T59" s="266"/>
      <c r="U59" s="266"/>
      <c r="V59" s="266"/>
      <c r="W59" s="266"/>
      <c r="X59" s="266"/>
      <c r="Y59" s="266"/>
      <c r="Z59" s="266"/>
      <c r="AA59" s="266"/>
      <c r="AB59" s="266"/>
      <c r="AC59" s="266"/>
      <c r="AD59" s="266"/>
      <c r="AE59" s="266"/>
    </row>
    <row r="60" spans="1:31" ht="14.25">
      <c r="A60" s="475"/>
      <c r="B60" s="680"/>
      <c r="C60" s="586"/>
      <c r="D60" s="681"/>
      <c r="E60" s="682"/>
      <c r="F60" s="683"/>
      <c r="G60" s="683"/>
      <c r="H60" s="683"/>
      <c r="I60" s="683"/>
      <c r="J60" s="348"/>
      <c r="K60" s="349"/>
      <c r="L60" s="349"/>
      <c r="M60" s="349"/>
      <c r="N60" s="349"/>
      <c r="O60" s="349"/>
      <c r="P60" s="266"/>
      <c r="Q60" s="266"/>
      <c r="R60" s="266"/>
      <c r="S60" s="266"/>
      <c r="T60" s="266"/>
      <c r="U60" s="266"/>
      <c r="V60" s="266"/>
      <c r="W60" s="350"/>
      <c r="X60" s="350"/>
      <c r="Y60" s="350"/>
      <c r="Z60" s="350"/>
      <c r="AA60" s="350"/>
      <c r="AB60" s="350"/>
      <c r="AC60" s="350"/>
      <c r="AD60" s="353"/>
      <c r="AE60" s="353"/>
    </row>
    <row r="61" spans="1:31" ht="15.95" customHeight="1">
      <c r="A61" s="43" t="s">
        <v>291</v>
      </c>
      <c r="B61" s="43"/>
      <c r="C61" s="43"/>
      <c r="D61" s="43"/>
      <c r="E61" s="43"/>
      <c r="F61" s="43"/>
      <c r="G61" s="43"/>
      <c r="H61" s="43"/>
      <c r="I61" s="43"/>
      <c r="J61" s="242"/>
      <c r="K61" s="242"/>
      <c r="L61" s="592"/>
      <c r="M61" s="592"/>
      <c r="N61" s="592"/>
      <c r="O61" s="592"/>
      <c r="P61" s="266"/>
      <c r="Q61" s="266"/>
      <c r="R61" s="266"/>
      <c r="S61" s="266"/>
      <c r="T61" s="266"/>
      <c r="U61" s="266"/>
      <c r="V61" s="266"/>
      <c r="W61" s="350"/>
      <c r="X61" s="350"/>
      <c r="Y61" s="350"/>
      <c r="Z61" s="350"/>
      <c r="AA61" s="350"/>
      <c r="AB61" s="350"/>
      <c r="AC61" s="350"/>
      <c r="AD61" s="353"/>
      <c r="AE61" s="353"/>
    </row>
    <row r="62" spans="1:31" ht="69.95" customHeight="1">
      <c r="A62" s="887" t="s">
        <v>566</v>
      </c>
      <c r="B62" s="887"/>
      <c r="C62" s="887"/>
      <c r="D62" s="887"/>
      <c r="E62" s="887"/>
      <c r="F62" s="691"/>
      <c r="G62" s="691"/>
      <c r="H62" s="691"/>
      <c r="I62" s="691"/>
      <c r="J62" s="692"/>
      <c r="K62" s="692"/>
      <c r="L62" s="595"/>
      <c r="M62" s="595"/>
      <c r="N62" s="595"/>
      <c r="O62" s="595"/>
      <c r="P62" s="266"/>
      <c r="Q62" s="266"/>
      <c r="R62" s="266"/>
      <c r="S62" s="266"/>
      <c r="T62" s="266"/>
      <c r="U62" s="266"/>
      <c r="V62" s="266"/>
      <c r="W62" s="266"/>
      <c r="X62" s="266"/>
      <c r="Y62" s="266"/>
      <c r="Z62" s="266"/>
      <c r="AA62" s="266"/>
      <c r="AB62" s="266"/>
      <c r="AC62" s="266"/>
      <c r="AD62" s="266"/>
      <c r="AE62" s="266"/>
    </row>
  </sheetData>
  <sheetProtection password="C6C4" sheet="1" insertRows="0"/>
  <mergeCells count="67">
    <mergeCell ref="W49:AC49"/>
    <mergeCell ref="W43:AC43"/>
    <mergeCell ref="A45:A47"/>
    <mergeCell ref="K4:O4"/>
    <mergeCell ref="X9:X10"/>
    <mergeCell ref="P9:P10"/>
    <mergeCell ref="Q9:Q10"/>
    <mergeCell ref="W9:W10"/>
    <mergeCell ref="W35:AC37"/>
    <mergeCell ref="W40:AC42"/>
    <mergeCell ref="W45:AC47"/>
    <mergeCell ref="W12:AC12"/>
    <mergeCell ref="P12:V12"/>
    <mergeCell ref="P41:V41"/>
    <mergeCell ref="P42:V42"/>
    <mergeCell ref="P43:V43"/>
    <mergeCell ref="W39:AC39"/>
    <mergeCell ref="W48:AC48"/>
    <mergeCell ref="W33:AC33"/>
    <mergeCell ref="W34:AC34"/>
    <mergeCell ref="W30:AC32"/>
    <mergeCell ref="D9:D10"/>
    <mergeCell ref="E9:E10"/>
    <mergeCell ref="P7:AC7"/>
    <mergeCell ref="A40:A42"/>
    <mergeCell ref="A7:A10"/>
    <mergeCell ref="A15:A17"/>
    <mergeCell ref="A20:A22"/>
    <mergeCell ref="A25:A27"/>
    <mergeCell ref="A30:A32"/>
    <mergeCell ref="A35:A37"/>
    <mergeCell ref="W25:AC25"/>
    <mergeCell ref="W26:AC26"/>
    <mergeCell ref="W27:AC27"/>
    <mergeCell ref="W28:AC28"/>
    <mergeCell ref="W29:AC29"/>
    <mergeCell ref="W38:AC38"/>
    <mergeCell ref="W13:AC13"/>
    <mergeCell ref="W14:AC14"/>
    <mergeCell ref="W44:AC44"/>
    <mergeCell ref="AD7:AE7"/>
    <mergeCell ref="B8:C8"/>
    <mergeCell ref="E7:E8"/>
    <mergeCell ref="K8:O8"/>
    <mergeCell ref="AD9:AD10"/>
    <mergeCell ref="AE9:AE10"/>
    <mergeCell ref="B7:C7"/>
    <mergeCell ref="D7:D8"/>
    <mergeCell ref="P8:AC8"/>
    <mergeCell ref="F8:J8"/>
    <mergeCell ref="F7:O7"/>
    <mergeCell ref="B9:B10"/>
    <mergeCell ref="C9:C10"/>
    <mergeCell ref="P48:V48"/>
    <mergeCell ref="P49:V49"/>
    <mergeCell ref="B58:E58"/>
    <mergeCell ref="A62:E62"/>
    <mergeCell ref="F12:O12"/>
    <mergeCell ref="P36:V36"/>
    <mergeCell ref="P37:V37"/>
    <mergeCell ref="P38:V38"/>
    <mergeCell ref="P39:V39"/>
    <mergeCell ref="P35:V35"/>
    <mergeCell ref="P46:V46"/>
    <mergeCell ref="P47:V47"/>
    <mergeCell ref="P40:V40"/>
    <mergeCell ref="P44:V44"/>
  </mergeCells>
  <dataValidations count="3">
    <dataValidation type="list" allowBlank="1" showInputMessage="1" showErrorMessage="1" sqref="AD60:AD61">
      <formula1>$A$35:$A$36</formula1>
    </dataValidation>
    <dataValidation type="list" allowBlank="1" showInputMessage="1" showErrorMessage="1" sqref="AD50:AD52">
      <formula1>$A$24:$A$25</formula1>
    </dataValidation>
    <dataValidation type="list" allowBlank="1" showInputMessage="1" showErrorMessage="1" sqref="D50:D52 D60">
      <formula1>$C$2:$C$17</formula1>
    </dataValidation>
  </dataValidations>
  <pageMargins left="0.39370078740157483" right="0.39370078740157483" top="0.59055118110236227" bottom="0.39370078740157483" header="0.19685039370078741" footer="0.19685039370078741"/>
  <pageSetup paperSize="9" scale="53" fitToWidth="3" fitToHeight="2" orientation="landscape" cellComments="asDisplayed" r:id="rId1"/>
  <headerFooter alignWithMargins="0">
    <oddHeader>&amp;C&amp;"Arial,Fett"&amp;16&amp;U&amp;K0066FF
5. Erfassung Aktionen-Ziele-Ausgaben-Indikatoren i.V.m. nationaler Strategie</oddHeader>
    <oddFooter>Seite &amp;P von &amp;N</oddFooter>
  </headerFooter>
  <rowBreaks count="1" manualBreakCount="1">
    <brk id="39" max="31" man="1"/>
  </rowBreaks>
  <colBreaks count="1" manualBreakCount="1">
    <brk id="15" max="63"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Auswahl!$A$27:$A$29</xm:f>
          </x14:formula1>
          <xm:sqref>AD13:AD14 AD16:AD19 AD21:AD24 AD26:AD29 AD31:AD34 AD36:AD39 AD41:AD44 AD46:AD49</xm:sqref>
        </x14:dataValidation>
        <x14:dataValidation type="list" allowBlank="1" showInputMessage="1" showErrorMessage="1">
          <x14:formula1>
            <xm:f>Auswahl!$C$14:$C$19</xm:f>
          </x14:formula1>
          <xm:sqref>D12:D15 D20 D25 D30 D35 D40 D45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45"/>
  <sheetViews>
    <sheetView showGridLines="0" zoomScaleNormal="100" zoomScaleSheetLayoutView="90" workbookViewId="0">
      <pane xSplit="5" ySplit="10" topLeftCell="F11" activePane="bottomRight" state="frozen"/>
      <selection pane="topRight" activeCell="G1" sqref="G1"/>
      <selection pane="bottomLeft" activeCell="A10" sqref="A10"/>
      <selection pane="bottomRight" activeCell="E2" sqref="E2"/>
    </sheetView>
  </sheetViews>
  <sheetFormatPr baseColWidth="10" defaultColWidth="9.140625" defaultRowHeight="12.75"/>
  <cols>
    <col min="1" max="1" width="25.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8" style="236" bestFit="1" customWidth="1"/>
    <col min="17" max="17" width="5.7109375" style="236" customWidth="1"/>
    <col min="18" max="22" width="8.7109375" style="236" customWidth="1"/>
    <col min="23" max="23" width="11.7109375" style="236" customWidth="1"/>
    <col min="24" max="24" width="30.7109375" style="236" customWidth="1"/>
    <col min="25" max="16384" width="9.140625" style="236"/>
  </cols>
  <sheetData>
    <row r="1" spans="1:28" ht="12" customHeight="1">
      <c r="A1" s="471"/>
      <c r="B1" s="478"/>
      <c r="C1" s="471"/>
      <c r="D1" s="478"/>
      <c r="E1" s="471"/>
      <c r="F1" s="238"/>
      <c r="G1" s="238"/>
      <c r="H1" s="238"/>
      <c r="I1" s="238"/>
      <c r="J1" s="238"/>
      <c r="K1" s="266"/>
      <c r="L1" s="266"/>
      <c r="M1" s="301"/>
      <c r="N1" s="266"/>
      <c r="O1" s="266"/>
      <c r="P1" s="266"/>
      <c r="Q1" s="266"/>
      <c r="R1" s="266"/>
      <c r="S1" s="266"/>
      <c r="T1" s="266"/>
      <c r="U1" s="266"/>
      <c r="V1" s="266"/>
      <c r="W1" s="266"/>
      <c r="X1" s="266"/>
      <c r="Y1" s="262"/>
      <c r="Z1" s="262"/>
      <c r="AA1" s="262"/>
      <c r="AB1" s="262"/>
    </row>
    <row r="2" spans="1:28" ht="30" customHeight="1">
      <c r="A2" s="473" t="s">
        <v>70</v>
      </c>
      <c r="B2" s="597"/>
      <c r="C2" s="109" t="str">
        <f>Name_der_EO_LEO</f>
        <v>Name_der_EO_LEO</v>
      </c>
      <c r="D2" s="474" t="s">
        <v>23</v>
      </c>
      <c r="E2" s="106" t="str">
        <f>Berichtsjahr</f>
        <v>2020</v>
      </c>
      <c r="F2" s="238"/>
      <c r="G2" s="238"/>
      <c r="H2" s="238"/>
      <c r="I2" s="238"/>
      <c r="J2" s="238"/>
      <c r="K2" s="614" t="s">
        <v>195</v>
      </c>
      <c r="L2" s="73" t="s">
        <v>103</v>
      </c>
      <c r="M2" s="74" t="s">
        <v>126</v>
      </c>
      <c r="N2" s="476" t="s">
        <v>126</v>
      </c>
      <c r="O2" s="266"/>
      <c r="P2" s="266"/>
      <c r="Q2" s="266"/>
      <c r="R2" s="266"/>
      <c r="S2" s="266"/>
      <c r="T2" s="266"/>
      <c r="U2" s="266"/>
      <c r="V2" s="266"/>
      <c r="W2" s="266"/>
      <c r="X2" s="469" t="s">
        <v>242</v>
      </c>
      <c r="Y2" s="262"/>
      <c r="Z2" s="262"/>
      <c r="AA2" s="262"/>
      <c r="AB2" s="262"/>
    </row>
    <row r="3" spans="1:28" ht="12" customHeight="1">
      <c r="A3" s="3"/>
      <c r="B3" s="597"/>
      <c r="C3" s="547"/>
      <c r="D3" s="478"/>
      <c r="E3" s="479"/>
      <c r="F3" s="238"/>
      <c r="G3" s="238"/>
      <c r="H3" s="238"/>
      <c r="I3" s="238"/>
      <c r="J3" s="238"/>
      <c r="K3" s="302"/>
      <c r="L3" s="303"/>
      <c r="M3" s="301"/>
      <c r="N3" s="266"/>
      <c r="O3" s="266"/>
      <c r="P3" s="266"/>
      <c r="Q3" s="266"/>
      <c r="R3" s="266"/>
      <c r="S3" s="266"/>
      <c r="T3" s="266"/>
      <c r="U3" s="266"/>
      <c r="V3" s="266"/>
      <c r="W3" s="266"/>
      <c r="X3" s="266"/>
      <c r="Y3" s="262"/>
      <c r="Z3" s="262"/>
      <c r="AA3" s="262"/>
      <c r="AB3" s="262"/>
    </row>
    <row r="4" spans="1:28" ht="30" customHeight="1">
      <c r="A4" s="473" t="s">
        <v>71</v>
      </c>
      <c r="B4" s="597"/>
      <c r="C4" s="107" t="str">
        <f>EO_Code</f>
        <v>DE XXXX</v>
      </c>
      <c r="D4" s="549"/>
      <c r="E4" s="550"/>
      <c r="F4" s="238"/>
      <c r="G4" s="238"/>
      <c r="H4" s="238"/>
      <c r="I4" s="238"/>
      <c r="J4" s="238"/>
      <c r="K4" s="266"/>
      <c r="L4" s="266"/>
      <c r="M4" s="301"/>
      <c r="N4" s="266"/>
      <c r="O4" s="266"/>
      <c r="P4" s="266"/>
      <c r="Q4" s="266"/>
      <c r="R4" s="266"/>
      <c r="S4" s="266"/>
      <c r="T4" s="266"/>
      <c r="U4" s="266"/>
      <c r="V4" s="266"/>
      <c r="W4" s="266"/>
      <c r="X4" s="266"/>
      <c r="Y4" s="262"/>
      <c r="Z4" s="262"/>
      <c r="AA4" s="262"/>
      <c r="AB4" s="262"/>
    </row>
    <row r="5" spans="1:28" ht="12" customHeight="1">
      <c r="A5" s="4"/>
      <c r="B5" s="638"/>
      <c r="C5" s="4"/>
      <c r="D5" s="538"/>
      <c r="E5" s="538"/>
      <c r="F5" s="318"/>
      <c r="G5" s="318"/>
      <c r="H5" s="318"/>
      <c r="I5" s="318"/>
      <c r="J5" s="318"/>
      <c r="K5" s="266"/>
      <c r="L5" s="266"/>
      <c r="M5" s="301"/>
      <c r="N5" s="266"/>
      <c r="O5" s="266"/>
      <c r="P5" s="266"/>
      <c r="Q5" s="266"/>
      <c r="R5" s="266"/>
      <c r="S5" s="266"/>
      <c r="T5" s="266"/>
      <c r="U5" s="266"/>
      <c r="V5" s="266"/>
      <c r="W5" s="266"/>
      <c r="X5" s="266"/>
      <c r="Y5" s="262"/>
      <c r="Z5" s="262"/>
      <c r="AA5" s="262"/>
      <c r="AB5" s="262"/>
    </row>
    <row r="6" spans="1:28" s="262" customFormat="1" ht="30" customHeight="1">
      <c r="A6" s="599" t="s">
        <v>267</v>
      </c>
      <c r="B6" s="600"/>
      <c r="C6" s="496"/>
      <c r="D6" s="496"/>
      <c r="E6" s="496"/>
      <c r="F6" s="318"/>
      <c r="G6" s="318"/>
      <c r="H6" s="318"/>
      <c r="I6" s="318"/>
      <c r="J6" s="318"/>
      <c r="K6" s="301"/>
      <c r="L6" s="301"/>
      <c r="M6" s="301"/>
      <c r="N6" s="301"/>
      <c r="O6" s="301"/>
      <c r="P6" s="320"/>
      <c r="Q6" s="320"/>
      <c r="R6" s="320"/>
      <c r="S6" s="320"/>
      <c r="T6" s="320"/>
      <c r="U6" s="320"/>
      <c r="V6" s="320"/>
      <c r="W6" s="301"/>
      <c r="X6" s="301"/>
    </row>
    <row r="7" spans="1:28" ht="35.1" customHeight="1">
      <c r="A7" s="1156" t="s">
        <v>624</v>
      </c>
      <c r="B7" s="1156" t="s">
        <v>106</v>
      </c>
      <c r="C7" s="1157"/>
      <c r="D7" s="1189" t="s">
        <v>184</v>
      </c>
      <c r="E7" s="1160" t="s">
        <v>185</v>
      </c>
      <c r="F7" s="1165" t="s">
        <v>377</v>
      </c>
      <c r="G7" s="1166"/>
      <c r="H7" s="1166"/>
      <c r="I7" s="1166"/>
      <c r="J7" s="1166"/>
      <c r="K7" s="1167"/>
      <c r="L7" s="1167"/>
      <c r="M7" s="1167"/>
      <c r="N7" s="1167"/>
      <c r="O7" s="1167"/>
      <c r="P7" s="1167"/>
      <c r="Q7" s="1167"/>
      <c r="R7" s="1167"/>
      <c r="S7" s="1167"/>
      <c r="T7" s="1167"/>
      <c r="U7" s="1167"/>
      <c r="V7" s="1167"/>
      <c r="W7" s="1143" t="s">
        <v>321</v>
      </c>
      <c r="X7" s="1143"/>
    </row>
    <row r="8" spans="1:28" ht="39.950000000000003" customHeight="1">
      <c r="A8" s="1156"/>
      <c r="B8" s="1169" t="s">
        <v>317</v>
      </c>
      <c r="C8" s="1170"/>
      <c r="D8" s="1189"/>
      <c r="E8" s="1161"/>
      <c r="F8" s="1191" t="s">
        <v>399</v>
      </c>
      <c r="G8" s="1191"/>
      <c r="H8" s="1191"/>
      <c r="I8" s="1191"/>
      <c r="J8" s="1191"/>
      <c r="K8" s="1176" t="s">
        <v>134</v>
      </c>
      <c r="L8" s="1176"/>
      <c r="M8" s="1176"/>
      <c r="N8" s="1176"/>
      <c r="O8" s="1176"/>
      <c r="P8" s="1175" t="s">
        <v>279</v>
      </c>
      <c r="Q8" s="1175"/>
      <c r="R8" s="1175"/>
      <c r="S8" s="1175"/>
      <c r="T8" s="1175"/>
      <c r="U8" s="1175"/>
      <c r="V8" s="1175"/>
      <c r="W8" s="609" t="s">
        <v>325</v>
      </c>
      <c r="X8" s="609" t="s">
        <v>181</v>
      </c>
    </row>
    <row r="9" spans="1:28" ht="15" customHeight="1">
      <c r="A9" s="1156"/>
      <c r="B9" s="1162" t="s">
        <v>120</v>
      </c>
      <c r="C9" s="1174" t="s">
        <v>121</v>
      </c>
      <c r="D9" s="1163" t="s">
        <v>125</v>
      </c>
      <c r="E9" s="1192"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78" t="s">
        <v>5</v>
      </c>
      <c r="Q9" s="1194" t="s">
        <v>105</v>
      </c>
      <c r="R9" s="73" t="str">
        <f>Berichtsjahr</f>
        <v>2020</v>
      </c>
      <c r="S9" s="355" t="str">
        <f>IF('T5.1 Invest'!G9,'T5.1 Invest'!G9,"")</f>
        <v/>
      </c>
      <c r="T9" s="355" t="str">
        <f>IF('T5.1 Invest'!H9,'T5.1 Invest'!H9,"")</f>
        <v/>
      </c>
      <c r="U9" s="355" t="str">
        <f>IF('T5.1 Invest'!I9,'T5.1 Invest'!I9,"")</f>
        <v/>
      </c>
      <c r="V9" s="355" t="str">
        <f>IF('T5.1 Invest'!J9,'T5.1 Invest'!J9,"")</f>
        <v/>
      </c>
      <c r="W9" s="1148" t="s">
        <v>125</v>
      </c>
      <c r="X9" s="1192" t="s">
        <v>468</v>
      </c>
    </row>
    <row r="10" spans="1:28" ht="15" customHeight="1">
      <c r="A10" s="1156"/>
      <c r="B10" s="1162"/>
      <c r="C10" s="1170"/>
      <c r="D10" s="1164"/>
      <c r="E10" s="1192"/>
      <c r="F10" s="609" t="s">
        <v>319</v>
      </c>
      <c r="G10" s="609" t="s">
        <v>304</v>
      </c>
      <c r="H10" s="609" t="s">
        <v>305</v>
      </c>
      <c r="I10" s="609" t="s">
        <v>306</v>
      </c>
      <c r="J10" s="609" t="s">
        <v>307</v>
      </c>
      <c r="K10" s="640" t="s">
        <v>319</v>
      </c>
      <c r="L10" s="611" t="s">
        <v>304</v>
      </c>
      <c r="M10" s="611" t="s">
        <v>305</v>
      </c>
      <c r="N10" s="611" t="s">
        <v>306</v>
      </c>
      <c r="O10" s="611" t="s">
        <v>307</v>
      </c>
      <c r="P10" s="1179"/>
      <c r="Q10" s="1195"/>
      <c r="R10" s="609" t="s">
        <v>319</v>
      </c>
      <c r="S10" s="609" t="s">
        <v>304</v>
      </c>
      <c r="T10" s="609" t="s">
        <v>305</v>
      </c>
      <c r="U10" s="609" t="s">
        <v>306</v>
      </c>
      <c r="V10" s="609" t="s">
        <v>307</v>
      </c>
      <c r="W10" s="1149"/>
      <c r="X10" s="1192"/>
    </row>
    <row r="11" spans="1:28" ht="15">
      <c r="A11" s="601"/>
      <c r="B11" s="601"/>
      <c r="C11" s="602"/>
      <c r="D11" s="603"/>
      <c r="E11" s="674"/>
      <c r="F11" s="609"/>
      <c r="G11" s="609"/>
      <c r="H11" s="609"/>
      <c r="I11" s="609"/>
      <c r="J11" s="609"/>
      <c r="K11" s="611"/>
      <c r="L11" s="611"/>
      <c r="M11" s="611"/>
      <c r="N11" s="611"/>
      <c r="O11" s="611"/>
      <c r="P11" s="643"/>
      <c r="Q11" s="644"/>
      <c r="R11" s="645"/>
      <c r="S11" s="645"/>
      <c r="T11" s="645"/>
      <c r="U11" s="645"/>
      <c r="V11" s="645"/>
      <c r="W11" s="658"/>
      <c r="X11" s="658"/>
    </row>
    <row r="12" spans="1:28" ht="35.1" customHeight="1">
      <c r="A12" s="782" t="s">
        <v>472</v>
      </c>
      <c r="B12" s="783"/>
      <c r="C12" s="693" t="s">
        <v>342</v>
      </c>
      <c r="D12" s="694"/>
      <c r="E12" s="695"/>
      <c r="F12" s="1211"/>
      <c r="G12" s="1212"/>
      <c r="H12" s="1212"/>
      <c r="I12" s="1212"/>
      <c r="J12" s="1212"/>
      <c r="K12" s="1212"/>
      <c r="L12" s="1212"/>
      <c r="M12" s="1212"/>
      <c r="N12" s="1212"/>
      <c r="O12" s="1212"/>
      <c r="P12" s="1212"/>
      <c r="Q12" s="1212"/>
      <c r="R12" s="1212"/>
      <c r="S12" s="1212"/>
      <c r="T12" s="1212"/>
      <c r="U12" s="1212"/>
      <c r="V12" s="1212"/>
      <c r="W12" s="1207"/>
      <c r="X12" s="1208"/>
    </row>
    <row r="13" spans="1:28" ht="35.1" customHeight="1">
      <c r="A13" s="782" t="s">
        <v>632</v>
      </c>
      <c r="B13" s="783"/>
      <c r="C13" s="693" t="s">
        <v>342</v>
      </c>
      <c r="D13" s="694"/>
      <c r="E13" s="695"/>
      <c r="F13" s="1211"/>
      <c r="G13" s="1212"/>
      <c r="H13" s="1212"/>
      <c r="I13" s="1212"/>
      <c r="J13" s="1212"/>
      <c r="K13" s="1212"/>
      <c r="L13" s="1212"/>
      <c r="M13" s="1212"/>
      <c r="N13" s="1212"/>
      <c r="O13" s="1212"/>
      <c r="P13" s="1212"/>
      <c r="Q13" s="1212"/>
      <c r="R13" s="1212"/>
      <c r="S13" s="1212"/>
      <c r="T13" s="1212"/>
      <c r="U13" s="1212"/>
      <c r="V13" s="1212"/>
      <c r="W13" s="1207"/>
      <c r="X13" s="1208"/>
    </row>
    <row r="14" spans="1:28" ht="30" customHeight="1">
      <c r="A14" s="902" t="s">
        <v>268</v>
      </c>
      <c r="B14" s="634"/>
      <c r="C14" s="606" t="s">
        <v>390</v>
      </c>
      <c r="D14" s="607"/>
      <c r="E14" s="618"/>
      <c r="F14" s="179">
        <f t="shared" ref="F14:O14" si="0">SUM(F15:F18)</f>
        <v>0</v>
      </c>
      <c r="G14" s="179">
        <f t="shared" si="0"/>
        <v>0</v>
      </c>
      <c r="H14" s="179">
        <f t="shared" si="0"/>
        <v>0</v>
      </c>
      <c r="I14" s="179">
        <f t="shared" si="0"/>
        <v>0</v>
      </c>
      <c r="J14" s="179">
        <f t="shared" si="0"/>
        <v>0</v>
      </c>
      <c r="K14" s="26">
        <f t="shared" si="0"/>
        <v>0</v>
      </c>
      <c r="L14" s="26">
        <f t="shared" si="0"/>
        <v>0</v>
      </c>
      <c r="M14" s="26">
        <f t="shared" si="0"/>
        <v>0</v>
      </c>
      <c r="N14" s="26">
        <f t="shared" si="0"/>
        <v>0</v>
      </c>
      <c r="O14" s="26">
        <f t="shared" si="0"/>
        <v>0</v>
      </c>
      <c r="P14" s="696" t="s">
        <v>203</v>
      </c>
      <c r="Q14" s="651" t="s">
        <v>144</v>
      </c>
      <c r="R14" s="30">
        <f>SUM(R15:R18)</f>
        <v>0</v>
      </c>
      <c r="S14" s="30">
        <f>SUM(S15:S18)</f>
        <v>0</v>
      </c>
      <c r="T14" s="30">
        <f>SUM(T15:T18)</f>
        <v>0</v>
      </c>
      <c r="U14" s="30">
        <f>SUM(U15:U18)</f>
        <v>0</v>
      </c>
      <c r="V14" s="30">
        <f>SUM(V15:V18)</f>
        <v>0</v>
      </c>
      <c r="W14" s="1209"/>
      <c r="X14" s="1210"/>
    </row>
    <row r="15" spans="1:28" ht="14.25">
      <c r="A15" s="1217"/>
      <c r="B15" s="634">
        <v>1</v>
      </c>
      <c r="C15" s="307"/>
      <c r="D15" s="354"/>
      <c r="E15" s="323"/>
      <c r="F15" s="310">
        <v>0</v>
      </c>
      <c r="G15" s="310">
        <v>0</v>
      </c>
      <c r="H15" s="310">
        <v>0</v>
      </c>
      <c r="I15" s="310">
        <v>0</v>
      </c>
      <c r="J15" s="310">
        <v>0</v>
      </c>
      <c r="K15" s="311">
        <v>0</v>
      </c>
      <c r="L15" s="311">
        <v>0</v>
      </c>
      <c r="M15" s="311">
        <v>0</v>
      </c>
      <c r="N15" s="311">
        <v>0</v>
      </c>
      <c r="O15" s="311">
        <v>0</v>
      </c>
      <c r="P15" s="651"/>
      <c r="Q15" s="651" t="s">
        <v>144</v>
      </c>
      <c r="R15" s="347">
        <v>0</v>
      </c>
      <c r="S15" s="347">
        <v>0</v>
      </c>
      <c r="T15" s="347">
        <v>0</v>
      </c>
      <c r="U15" s="347">
        <v>0</v>
      </c>
      <c r="V15" s="347">
        <v>0</v>
      </c>
      <c r="W15" s="343"/>
      <c r="X15" s="312"/>
    </row>
    <row r="16" spans="1:28" ht="14.25">
      <c r="A16" s="1072"/>
      <c r="B16" s="634">
        <v>2</v>
      </c>
      <c r="C16" s="307"/>
      <c r="D16" s="354"/>
      <c r="E16" s="323"/>
      <c r="F16" s="310">
        <v>0</v>
      </c>
      <c r="G16" s="310">
        <v>0</v>
      </c>
      <c r="H16" s="310">
        <v>0</v>
      </c>
      <c r="I16" s="310">
        <v>0</v>
      </c>
      <c r="J16" s="310">
        <v>0</v>
      </c>
      <c r="K16" s="311">
        <v>0</v>
      </c>
      <c r="L16" s="311">
        <v>0</v>
      </c>
      <c r="M16" s="311">
        <v>0</v>
      </c>
      <c r="N16" s="311">
        <v>0</v>
      </c>
      <c r="O16" s="311">
        <v>0</v>
      </c>
      <c r="P16" s="651"/>
      <c r="Q16" s="651" t="s">
        <v>144</v>
      </c>
      <c r="R16" s="347">
        <v>0</v>
      </c>
      <c r="S16" s="347">
        <v>0</v>
      </c>
      <c r="T16" s="347">
        <v>0</v>
      </c>
      <c r="U16" s="347">
        <v>0</v>
      </c>
      <c r="V16" s="347">
        <v>0</v>
      </c>
      <c r="W16" s="343"/>
      <c r="X16" s="312"/>
    </row>
    <row r="17" spans="1:24" ht="14.25">
      <c r="A17" s="306"/>
      <c r="B17" s="313"/>
      <c r="C17" s="307"/>
      <c r="D17" s="354"/>
      <c r="E17" s="323"/>
      <c r="F17" s="310"/>
      <c r="G17" s="310"/>
      <c r="H17" s="310"/>
      <c r="I17" s="310"/>
      <c r="J17" s="310"/>
      <c r="K17" s="311"/>
      <c r="L17" s="311"/>
      <c r="M17" s="311"/>
      <c r="N17" s="311"/>
      <c r="O17" s="311"/>
      <c r="P17" s="651"/>
      <c r="Q17" s="652"/>
      <c r="R17" s="347"/>
      <c r="S17" s="347"/>
      <c r="T17" s="347"/>
      <c r="U17" s="347"/>
      <c r="V17" s="347"/>
      <c r="W17" s="343"/>
      <c r="X17" s="312"/>
    </row>
    <row r="18" spans="1:24" ht="14.25">
      <c r="A18" s="306"/>
      <c r="B18" s="313"/>
      <c r="C18" s="307"/>
      <c r="D18" s="354"/>
      <c r="E18" s="323"/>
      <c r="F18" s="310"/>
      <c r="G18" s="310"/>
      <c r="H18" s="310"/>
      <c r="I18" s="310"/>
      <c r="J18" s="310"/>
      <c r="K18" s="311"/>
      <c r="L18" s="311"/>
      <c r="M18" s="311"/>
      <c r="N18" s="311"/>
      <c r="O18" s="311"/>
      <c r="P18" s="651"/>
      <c r="Q18" s="652"/>
      <c r="R18" s="347"/>
      <c r="S18" s="347"/>
      <c r="T18" s="347"/>
      <c r="U18" s="347"/>
      <c r="V18" s="347"/>
      <c r="W18" s="343"/>
      <c r="X18" s="312"/>
    </row>
    <row r="19" spans="1:24" ht="21" customHeight="1">
      <c r="A19" s="782" t="s">
        <v>473</v>
      </c>
      <c r="B19" s="783"/>
      <c r="C19" s="693" t="s">
        <v>342</v>
      </c>
      <c r="D19" s="694"/>
      <c r="E19" s="695"/>
      <c r="F19" s="1211"/>
      <c r="G19" s="1212"/>
      <c r="H19" s="1212"/>
      <c r="I19" s="1212"/>
      <c r="J19" s="1212"/>
      <c r="K19" s="1212"/>
      <c r="L19" s="1212"/>
      <c r="M19" s="1212"/>
      <c r="N19" s="1212"/>
      <c r="O19" s="1212"/>
      <c r="P19" s="1212"/>
      <c r="Q19" s="1212"/>
      <c r="R19" s="1212"/>
      <c r="S19" s="1212"/>
      <c r="T19" s="1212"/>
      <c r="U19" s="1212"/>
      <c r="V19" s="1212"/>
      <c r="W19" s="1207"/>
      <c r="X19" s="1208"/>
    </row>
    <row r="20" spans="1:24" ht="21" customHeight="1">
      <c r="A20" s="782" t="s">
        <v>631</v>
      </c>
      <c r="B20" s="783"/>
      <c r="C20" s="693" t="s">
        <v>342</v>
      </c>
      <c r="D20" s="694"/>
      <c r="E20" s="695"/>
      <c r="F20" s="1211"/>
      <c r="G20" s="1212"/>
      <c r="H20" s="1212"/>
      <c r="I20" s="1212"/>
      <c r="J20" s="1212"/>
      <c r="K20" s="1212"/>
      <c r="L20" s="1212"/>
      <c r="M20" s="1212"/>
      <c r="N20" s="1212"/>
      <c r="O20" s="1212"/>
      <c r="P20" s="1212"/>
      <c r="Q20" s="1212"/>
      <c r="R20" s="1212"/>
      <c r="S20" s="1212"/>
      <c r="T20" s="1212"/>
      <c r="U20" s="1212"/>
      <c r="V20" s="1212"/>
      <c r="W20" s="1207"/>
      <c r="X20" s="1208"/>
    </row>
    <row r="21" spans="1:24" ht="21" customHeight="1">
      <c r="A21" s="782" t="s">
        <v>474</v>
      </c>
      <c r="B21" s="783"/>
      <c r="C21" s="693" t="s">
        <v>342</v>
      </c>
      <c r="D21" s="694"/>
      <c r="E21" s="695"/>
      <c r="F21" s="1211"/>
      <c r="G21" s="1212"/>
      <c r="H21" s="1212"/>
      <c r="I21" s="1212"/>
      <c r="J21" s="1212"/>
      <c r="K21" s="1212"/>
      <c r="L21" s="1212"/>
      <c r="M21" s="1212"/>
      <c r="N21" s="1212"/>
      <c r="O21" s="1212"/>
      <c r="P21" s="1212"/>
      <c r="Q21" s="1212"/>
      <c r="R21" s="1212"/>
      <c r="S21" s="1212"/>
      <c r="T21" s="1212"/>
      <c r="U21" s="1212"/>
      <c r="V21" s="1212"/>
      <c r="W21" s="1207"/>
      <c r="X21" s="1208"/>
    </row>
    <row r="22" spans="1:24" ht="30" customHeight="1">
      <c r="A22" s="653" t="s">
        <v>269</v>
      </c>
      <c r="B22" s="634"/>
      <c r="C22" s="606" t="s">
        <v>390</v>
      </c>
      <c r="D22" s="607"/>
      <c r="E22" s="618"/>
      <c r="F22" s="179">
        <f>SUM(F23:F26)</f>
        <v>0</v>
      </c>
      <c r="G22" s="179">
        <f t="shared" ref="G22" si="1">SUM(G23:G26)</f>
        <v>0</v>
      </c>
      <c r="H22" s="179">
        <f t="shared" ref="H22" si="2">SUM(H23:H26)</f>
        <v>0</v>
      </c>
      <c r="I22" s="179">
        <f t="shared" ref="I22" si="3">SUM(I23:I26)</f>
        <v>0</v>
      </c>
      <c r="J22" s="179">
        <f t="shared" ref="J22" si="4">SUM(J23:J26)</f>
        <v>0</v>
      </c>
      <c r="K22" s="26">
        <f>SUM(K23:K26)</f>
        <v>0</v>
      </c>
      <c r="L22" s="26">
        <f t="shared" ref="L22:O22" si="5">SUM(L23:L26)</f>
        <v>0</v>
      </c>
      <c r="M22" s="26">
        <f t="shared" si="5"/>
        <v>0</v>
      </c>
      <c r="N22" s="26">
        <f t="shared" si="5"/>
        <v>0</v>
      </c>
      <c r="O22" s="26">
        <f t="shared" si="5"/>
        <v>0</v>
      </c>
      <c r="P22" s="1215"/>
      <c r="Q22" s="1216"/>
      <c r="R22" s="1216"/>
      <c r="S22" s="1216"/>
      <c r="T22" s="1216"/>
      <c r="U22" s="1216"/>
      <c r="V22" s="1216"/>
      <c r="W22" s="1209"/>
      <c r="X22" s="1210"/>
    </row>
    <row r="23" spans="1:24" ht="14.25">
      <c r="A23" s="306"/>
      <c r="B23" s="634">
        <v>1</v>
      </c>
      <c r="C23" s="307"/>
      <c r="D23" s="354"/>
      <c r="E23" s="323"/>
      <c r="F23" s="310">
        <v>0</v>
      </c>
      <c r="G23" s="310">
        <v>0</v>
      </c>
      <c r="H23" s="310">
        <v>0</v>
      </c>
      <c r="I23" s="310">
        <v>0</v>
      </c>
      <c r="J23" s="310">
        <v>0</v>
      </c>
      <c r="K23" s="311">
        <v>0</v>
      </c>
      <c r="L23" s="311">
        <v>0</v>
      </c>
      <c r="M23" s="311">
        <v>0</v>
      </c>
      <c r="N23" s="311">
        <v>0</v>
      </c>
      <c r="O23" s="311">
        <v>0</v>
      </c>
      <c r="P23" s="1215"/>
      <c r="Q23" s="1216"/>
      <c r="R23" s="1216"/>
      <c r="S23" s="1216"/>
      <c r="T23" s="1216"/>
      <c r="U23" s="1216"/>
      <c r="V23" s="1216"/>
      <c r="W23" s="343"/>
      <c r="X23" s="312"/>
    </row>
    <row r="24" spans="1:24" ht="14.25">
      <c r="A24" s="306"/>
      <c r="B24" s="634">
        <v>2</v>
      </c>
      <c r="C24" s="307"/>
      <c r="D24" s="354"/>
      <c r="E24" s="323"/>
      <c r="F24" s="310">
        <v>0</v>
      </c>
      <c r="G24" s="310">
        <v>0</v>
      </c>
      <c r="H24" s="310">
        <v>0</v>
      </c>
      <c r="I24" s="310">
        <v>0</v>
      </c>
      <c r="J24" s="310">
        <v>0</v>
      </c>
      <c r="K24" s="311">
        <v>0</v>
      </c>
      <c r="L24" s="311">
        <v>0</v>
      </c>
      <c r="M24" s="311">
        <v>0</v>
      </c>
      <c r="N24" s="311">
        <v>0</v>
      </c>
      <c r="O24" s="311">
        <v>0</v>
      </c>
      <c r="P24" s="1215"/>
      <c r="Q24" s="1216" t="s">
        <v>144</v>
      </c>
      <c r="R24" s="1216">
        <v>2</v>
      </c>
      <c r="S24" s="1216"/>
      <c r="T24" s="1216"/>
      <c r="U24" s="1216"/>
      <c r="V24" s="1216"/>
      <c r="W24" s="343"/>
      <c r="X24" s="312"/>
    </row>
    <row r="25" spans="1:24" ht="14.25">
      <c r="A25" s="306"/>
      <c r="B25" s="313"/>
      <c r="C25" s="307"/>
      <c r="D25" s="354"/>
      <c r="E25" s="323"/>
      <c r="F25" s="310"/>
      <c r="G25" s="310"/>
      <c r="H25" s="310"/>
      <c r="I25" s="310"/>
      <c r="J25" s="310"/>
      <c r="K25" s="311"/>
      <c r="L25" s="311"/>
      <c r="M25" s="311"/>
      <c r="N25" s="311"/>
      <c r="O25" s="311"/>
      <c r="P25" s="1215"/>
      <c r="Q25" s="1216"/>
      <c r="R25" s="1216"/>
      <c r="S25" s="1216"/>
      <c r="T25" s="1216"/>
      <c r="U25" s="1216"/>
      <c r="V25" s="1216"/>
      <c r="W25" s="343"/>
      <c r="X25" s="312"/>
    </row>
    <row r="26" spans="1:24" ht="14.25">
      <c r="A26" s="306"/>
      <c r="B26" s="313"/>
      <c r="C26" s="307"/>
      <c r="D26" s="354"/>
      <c r="E26" s="323"/>
      <c r="F26" s="310"/>
      <c r="G26" s="310"/>
      <c r="H26" s="310"/>
      <c r="I26" s="310"/>
      <c r="J26" s="310"/>
      <c r="K26" s="311"/>
      <c r="L26" s="311"/>
      <c r="M26" s="311"/>
      <c r="N26" s="311"/>
      <c r="O26" s="311"/>
      <c r="P26" s="1215"/>
      <c r="Q26" s="1216"/>
      <c r="R26" s="1216"/>
      <c r="S26" s="1216"/>
      <c r="T26" s="1216"/>
      <c r="U26" s="1216"/>
      <c r="V26" s="1216"/>
      <c r="W26" s="343"/>
      <c r="X26" s="312"/>
    </row>
    <row r="27" spans="1:24" ht="21" customHeight="1">
      <c r="A27" s="784" t="s">
        <v>270</v>
      </c>
      <c r="B27" s="783"/>
      <c r="C27" s="693" t="s">
        <v>342</v>
      </c>
      <c r="D27" s="694"/>
      <c r="E27" s="695"/>
      <c r="F27" s="1213"/>
      <c r="G27" s="1214"/>
      <c r="H27" s="1214"/>
      <c r="I27" s="1214"/>
      <c r="J27" s="1214"/>
      <c r="K27" s="1214"/>
      <c r="L27" s="1214"/>
      <c r="M27" s="1214"/>
      <c r="N27" s="1214"/>
      <c r="O27" s="1214"/>
      <c r="P27" s="1214"/>
      <c r="Q27" s="1214"/>
      <c r="R27" s="1214"/>
      <c r="S27" s="1214"/>
      <c r="T27" s="1214"/>
      <c r="U27" s="1214"/>
      <c r="V27" s="1214"/>
      <c r="W27" s="1207"/>
      <c r="X27" s="1208"/>
    </row>
    <row r="28" spans="1:24" ht="14.25">
      <c r="A28" s="475"/>
      <c r="B28" s="680"/>
      <c r="C28" s="586"/>
      <c r="D28" s="681"/>
      <c r="E28" s="682"/>
      <c r="F28" s="683"/>
      <c r="G28" s="683"/>
      <c r="H28" s="683"/>
      <c r="I28" s="683"/>
      <c r="J28" s="683"/>
      <c r="K28" s="684"/>
      <c r="L28" s="684"/>
      <c r="M28" s="684"/>
      <c r="N28" s="684"/>
      <c r="O28" s="684"/>
      <c r="P28" s="685"/>
      <c r="Q28" s="686"/>
      <c r="R28" s="697"/>
      <c r="S28" s="697"/>
      <c r="T28" s="697"/>
      <c r="U28" s="697"/>
      <c r="V28" s="697"/>
      <c r="W28" s="688"/>
      <c r="X28" s="688"/>
    </row>
    <row r="29" spans="1:24" ht="15" thickBot="1">
      <c r="A29" s="475"/>
      <c r="B29" s="680"/>
      <c r="C29" s="586"/>
      <c r="D29" s="681"/>
      <c r="E29" s="698" t="s">
        <v>117</v>
      </c>
      <c r="F29" s="216">
        <f t="shared" ref="F29:O29" si="6">SUM(F14,F22,)</f>
        <v>0</v>
      </c>
      <c r="G29" s="216">
        <f t="shared" si="6"/>
        <v>0</v>
      </c>
      <c r="H29" s="216">
        <f t="shared" si="6"/>
        <v>0</v>
      </c>
      <c r="I29" s="216">
        <f t="shared" si="6"/>
        <v>0</v>
      </c>
      <c r="J29" s="216">
        <f t="shared" si="6"/>
        <v>0</v>
      </c>
      <c r="K29" s="213">
        <f t="shared" si="6"/>
        <v>0</v>
      </c>
      <c r="L29" s="213">
        <f t="shared" si="6"/>
        <v>0</v>
      </c>
      <c r="M29" s="213">
        <f t="shared" si="6"/>
        <v>0</v>
      </c>
      <c r="N29" s="213">
        <f t="shared" si="6"/>
        <v>0</v>
      </c>
      <c r="O29" s="213">
        <f t="shared" si="6"/>
        <v>0</v>
      </c>
      <c r="P29" s="685"/>
      <c r="Q29" s="686"/>
      <c r="R29" s="697"/>
      <c r="S29" s="697"/>
      <c r="T29" s="697"/>
      <c r="U29" s="697"/>
      <c r="V29" s="697"/>
      <c r="W29" s="688"/>
      <c r="X29" s="688"/>
    </row>
    <row r="30" spans="1:24" s="244" customFormat="1" ht="15.95" customHeight="1" thickTop="1">
      <c r="A30" s="43" t="s">
        <v>537</v>
      </c>
      <c r="B30" s="522"/>
      <c r="C30" s="523"/>
      <c r="D30" s="523"/>
      <c r="E30" s="523"/>
      <c r="F30" s="523"/>
      <c r="G30" s="523"/>
      <c r="H30" s="523"/>
      <c r="I30" s="523"/>
      <c r="J30" s="523"/>
      <c r="K30" s="77"/>
      <c r="L30" s="77"/>
      <c r="M30" s="77"/>
      <c r="N30" s="77"/>
      <c r="O30" s="77"/>
      <c r="P30" s="514"/>
      <c r="Q30" s="513"/>
      <c r="R30" s="513"/>
      <c r="S30" s="513"/>
      <c r="T30" s="513"/>
      <c r="U30" s="513"/>
      <c r="V30" s="513"/>
      <c r="W30" s="514"/>
      <c r="X30" s="513"/>
    </row>
    <row r="31" spans="1:24" ht="15.95" customHeight="1">
      <c r="A31" s="584" t="s">
        <v>123</v>
      </c>
      <c r="B31" s="584" t="s">
        <v>538</v>
      </c>
      <c r="C31" s="513"/>
      <c r="D31" s="582"/>
      <c r="E31" s="513"/>
      <c r="F31" s="266"/>
      <c r="G31" s="266"/>
      <c r="H31" s="266"/>
      <c r="I31" s="266"/>
      <c r="J31" s="266"/>
      <c r="K31" s="267"/>
      <c r="L31" s="267"/>
      <c r="M31" s="267"/>
      <c r="N31" s="267"/>
      <c r="O31" s="267"/>
      <c r="P31" s="268"/>
      <c r="Q31" s="266"/>
      <c r="R31" s="266"/>
      <c r="S31" s="266"/>
      <c r="T31" s="266"/>
      <c r="U31" s="266"/>
      <c r="V31" s="266"/>
      <c r="W31" s="268"/>
      <c r="X31" s="266"/>
    </row>
    <row r="32" spans="1:24" ht="15.95" customHeight="1">
      <c r="A32" s="77"/>
      <c r="B32" s="77" t="s">
        <v>539</v>
      </c>
      <c r="C32" s="513"/>
      <c r="D32" s="582"/>
      <c r="E32" s="513"/>
      <c r="F32" s="266"/>
      <c r="G32" s="266"/>
      <c r="H32" s="266"/>
      <c r="I32" s="266"/>
      <c r="J32" s="266"/>
      <c r="K32" s="267"/>
      <c r="L32" s="267"/>
      <c r="M32" s="267"/>
      <c r="N32" s="267"/>
      <c r="O32" s="267"/>
      <c r="P32" s="268"/>
      <c r="Q32" s="266"/>
      <c r="R32" s="266"/>
      <c r="S32" s="266"/>
      <c r="T32" s="266"/>
      <c r="U32" s="266"/>
      <c r="V32" s="266"/>
      <c r="W32" s="268"/>
      <c r="X32" s="266"/>
    </row>
    <row r="33" spans="1:24" ht="15.95" customHeight="1">
      <c r="A33" s="77"/>
      <c r="B33" s="77" t="s">
        <v>540</v>
      </c>
      <c r="C33" s="513"/>
      <c r="D33" s="582"/>
      <c r="E33" s="513"/>
      <c r="F33" s="266"/>
      <c r="G33" s="266"/>
      <c r="H33" s="266"/>
      <c r="I33" s="266"/>
      <c r="J33" s="266"/>
      <c r="K33" s="267"/>
      <c r="L33" s="267"/>
      <c r="M33" s="267"/>
      <c r="N33" s="267"/>
      <c r="O33" s="267"/>
      <c r="P33" s="268"/>
      <c r="Q33" s="266"/>
      <c r="R33" s="266"/>
      <c r="S33" s="266"/>
      <c r="T33" s="266"/>
      <c r="U33" s="266"/>
      <c r="V33" s="266"/>
      <c r="W33" s="268"/>
      <c r="X33" s="266"/>
    </row>
    <row r="34" spans="1:24" ht="15.95" customHeight="1">
      <c r="A34" s="621"/>
      <c r="B34" s="622" t="s">
        <v>469</v>
      </c>
      <c r="C34" s="623"/>
      <c r="D34" s="624"/>
      <c r="E34" s="623"/>
      <c r="F34" s="266"/>
      <c r="G34" s="266"/>
      <c r="H34" s="266"/>
      <c r="I34" s="266"/>
      <c r="J34" s="266"/>
      <c r="K34" s="267"/>
      <c r="L34" s="267"/>
      <c r="M34" s="267"/>
      <c r="N34" s="267"/>
      <c r="O34" s="267"/>
      <c r="P34" s="268"/>
      <c r="Q34" s="266"/>
      <c r="R34" s="266"/>
      <c r="S34" s="266"/>
      <c r="T34" s="266"/>
      <c r="U34" s="266"/>
      <c r="V34" s="266"/>
      <c r="W34" s="268"/>
      <c r="X34" s="266"/>
    </row>
    <row r="35" spans="1:24" ht="35.1" customHeight="1">
      <c r="A35" s="584" t="s">
        <v>124</v>
      </c>
      <c r="B35" s="1047" t="s">
        <v>541</v>
      </c>
      <c r="C35" s="1047"/>
      <c r="D35" s="1047"/>
      <c r="E35" s="1047"/>
      <c r="F35" s="266"/>
      <c r="G35" s="266"/>
      <c r="H35" s="266"/>
      <c r="I35" s="266"/>
      <c r="J35" s="266"/>
      <c r="K35" s="267"/>
      <c r="L35" s="267"/>
      <c r="M35" s="267"/>
      <c r="N35" s="267"/>
      <c r="O35" s="267"/>
      <c r="P35" s="268"/>
      <c r="Q35" s="266"/>
      <c r="R35" s="266"/>
      <c r="S35" s="266"/>
      <c r="T35" s="266"/>
      <c r="U35" s="266"/>
      <c r="V35" s="266"/>
      <c r="W35" s="268"/>
      <c r="X35" s="266"/>
    </row>
    <row r="36" spans="1:24" ht="12.75" customHeight="1">
      <c r="A36" s="77" t="s">
        <v>341</v>
      </c>
      <c r="B36" s="513" t="s">
        <v>336</v>
      </c>
      <c r="C36" s="615"/>
      <c r="D36" s="513"/>
      <c r="E36" s="513"/>
      <c r="F36" s="266"/>
      <c r="G36" s="266"/>
      <c r="H36" s="266"/>
      <c r="I36" s="266"/>
      <c r="J36" s="266"/>
      <c r="K36" s="267"/>
      <c r="L36" s="267"/>
      <c r="M36" s="267"/>
      <c r="N36" s="267"/>
      <c r="O36" s="267"/>
      <c r="P36" s="268"/>
      <c r="Q36" s="266"/>
      <c r="R36" s="266"/>
      <c r="S36" s="266"/>
      <c r="T36" s="266"/>
      <c r="U36" s="266"/>
      <c r="V36" s="266"/>
      <c r="W36" s="266"/>
      <c r="X36" s="266"/>
    </row>
    <row r="37" spans="1:24" ht="12.75" customHeight="1">
      <c r="A37" s="77"/>
      <c r="B37" s="77" t="s">
        <v>343</v>
      </c>
      <c r="C37" s="615"/>
      <c r="D37" s="513"/>
      <c r="E37" s="513"/>
      <c r="F37" s="266"/>
      <c r="G37" s="266"/>
      <c r="H37" s="266"/>
      <c r="I37" s="266"/>
      <c r="J37" s="266"/>
      <c r="K37" s="267"/>
      <c r="L37" s="267"/>
      <c r="M37" s="267"/>
      <c r="N37" s="267"/>
      <c r="O37" s="267"/>
      <c r="P37" s="268"/>
      <c r="Q37" s="266"/>
      <c r="R37" s="266"/>
      <c r="S37" s="266"/>
      <c r="T37" s="266"/>
      <c r="U37" s="266"/>
      <c r="V37" s="266"/>
      <c r="W37" s="266"/>
      <c r="X37" s="266"/>
    </row>
    <row r="38" spans="1:24" ht="12.75" customHeight="1">
      <c r="A38" s="77"/>
      <c r="B38" s="513" t="s">
        <v>337</v>
      </c>
      <c r="C38" s="615"/>
      <c r="D38" s="513"/>
      <c r="E38" s="513"/>
      <c r="F38" s="266"/>
      <c r="G38" s="266"/>
      <c r="H38" s="266"/>
      <c r="I38" s="266"/>
      <c r="J38" s="266"/>
      <c r="K38" s="267"/>
      <c r="L38" s="267"/>
      <c r="M38" s="267"/>
      <c r="N38" s="267"/>
      <c r="O38" s="267"/>
      <c r="P38" s="268"/>
      <c r="Q38" s="266"/>
      <c r="R38" s="266"/>
      <c r="S38" s="266"/>
      <c r="T38" s="266"/>
      <c r="U38" s="266"/>
      <c r="V38" s="266"/>
      <c r="W38" s="266"/>
      <c r="X38" s="266"/>
    </row>
    <row r="39" spans="1:24" ht="12.75" customHeight="1">
      <c r="A39" s="77"/>
      <c r="B39" s="513" t="s">
        <v>338</v>
      </c>
      <c r="C39" s="615"/>
      <c r="D39" s="513"/>
      <c r="E39" s="513"/>
      <c r="F39" s="266"/>
      <c r="G39" s="266"/>
      <c r="H39" s="266"/>
      <c r="I39" s="266"/>
      <c r="J39" s="266"/>
      <c r="K39" s="267"/>
      <c r="L39" s="267"/>
      <c r="M39" s="267"/>
      <c r="N39" s="267"/>
      <c r="O39" s="267"/>
      <c r="P39" s="268"/>
      <c r="Q39" s="266"/>
      <c r="R39" s="266"/>
      <c r="S39" s="266"/>
      <c r="T39" s="266"/>
      <c r="U39" s="266"/>
      <c r="V39" s="266"/>
      <c r="W39" s="266"/>
      <c r="X39" s="266"/>
    </row>
    <row r="40" spans="1:24" ht="12.75" customHeight="1">
      <c r="A40" s="77"/>
      <c r="B40" s="513" t="s">
        <v>339</v>
      </c>
      <c r="C40" s="615"/>
      <c r="D40" s="513"/>
      <c r="E40" s="513"/>
      <c r="F40" s="266"/>
      <c r="G40" s="266"/>
      <c r="H40" s="266"/>
      <c r="I40" s="266"/>
      <c r="J40" s="266"/>
      <c r="K40" s="267"/>
      <c r="L40" s="267"/>
      <c r="M40" s="267"/>
      <c r="N40" s="267"/>
      <c r="O40" s="267"/>
      <c r="P40" s="268"/>
      <c r="Q40" s="266"/>
      <c r="R40" s="266"/>
      <c r="S40" s="266"/>
      <c r="T40" s="266"/>
      <c r="U40" s="266"/>
      <c r="V40" s="266"/>
      <c r="W40" s="266"/>
      <c r="X40" s="266"/>
    </row>
    <row r="41" spans="1:24" ht="12.75" customHeight="1">
      <c r="A41" s="77"/>
      <c r="B41" s="513" t="s">
        <v>340</v>
      </c>
      <c r="C41" s="615"/>
      <c r="D41" s="513"/>
      <c r="E41" s="513"/>
      <c r="F41" s="266"/>
      <c r="G41" s="266"/>
      <c r="H41" s="266"/>
      <c r="I41" s="266"/>
      <c r="J41" s="266"/>
      <c r="K41" s="267"/>
      <c r="L41" s="267"/>
      <c r="M41" s="267"/>
      <c r="N41" s="267"/>
      <c r="O41" s="267"/>
      <c r="P41" s="268"/>
      <c r="Q41" s="266"/>
      <c r="R41" s="266"/>
      <c r="S41" s="266"/>
      <c r="T41" s="266"/>
      <c r="U41" s="266"/>
      <c r="V41" s="266"/>
      <c r="W41" s="266"/>
      <c r="X41" s="266"/>
    </row>
    <row r="42" spans="1:24" ht="12.75" customHeight="1">
      <c r="A42" s="77"/>
      <c r="B42" s="584" t="s">
        <v>388</v>
      </c>
      <c r="C42" s="615"/>
      <c r="D42" s="513"/>
      <c r="E42" s="513"/>
      <c r="F42" s="266"/>
      <c r="G42" s="266"/>
      <c r="H42" s="266"/>
      <c r="I42" s="266"/>
      <c r="J42" s="266"/>
      <c r="K42" s="267"/>
      <c r="L42" s="267"/>
      <c r="M42" s="267"/>
      <c r="N42" s="267"/>
      <c r="O42" s="267"/>
      <c r="P42" s="268"/>
      <c r="Q42" s="266"/>
      <c r="R42" s="266"/>
      <c r="S42" s="266"/>
      <c r="T42" s="266"/>
      <c r="U42" s="266"/>
      <c r="V42" s="266"/>
      <c r="W42" s="266"/>
      <c r="X42" s="266"/>
    </row>
    <row r="43" spans="1:24">
      <c r="A43" s="513"/>
      <c r="B43" s="699"/>
      <c r="C43" s="699"/>
      <c r="D43" s="699"/>
      <c r="E43" s="699"/>
      <c r="F43" s="593"/>
      <c r="G43" s="593"/>
      <c r="H43" s="593"/>
      <c r="I43" s="593"/>
      <c r="J43" s="593"/>
      <c r="K43" s="593"/>
      <c r="L43" s="344"/>
      <c r="M43" s="344"/>
      <c r="N43" s="344"/>
      <c r="O43" s="344"/>
      <c r="P43" s="269"/>
      <c r="Q43" s="266"/>
      <c r="R43" s="266"/>
      <c r="S43" s="266"/>
      <c r="T43" s="266"/>
      <c r="U43" s="266"/>
      <c r="V43" s="266"/>
      <c r="W43" s="266"/>
      <c r="X43" s="266"/>
    </row>
    <row r="44" spans="1:24" ht="15.75">
      <c r="A44" s="701" t="s">
        <v>572</v>
      </c>
      <c r="B44" s="701"/>
      <c r="C44" s="701"/>
      <c r="D44" s="701"/>
      <c r="E44" s="701"/>
      <c r="F44" s="702"/>
      <c r="G44" s="702"/>
      <c r="H44" s="702"/>
      <c r="I44" s="702"/>
      <c r="J44" s="702"/>
      <c r="K44" s="702"/>
      <c r="L44" s="282"/>
      <c r="M44" s="282"/>
      <c r="N44" s="282"/>
      <c r="O44" s="282"/>
      <c r="P44" s="350"/>
      <c r="Q44" s="351"/>
      <c r="R44" s="352"/>
      <c r="S44" s="352"/>
      <c r="T44" s="352"/>
      <c r="U44" s="352"/>
      <c r="V44" s="352"/>
      <c r="W44" s="353"/>
      <c r="X44" s="353"/>
    </row>
    <row r="45" spans="1:24">
      <c r="A45" s="700" t="s">
        <v>416</v>
      </c>
      <c r="B45" s="615"/>
      <c r="C45" s="513"/>
      <c r="D45" s="513"/>
      <c r="E45" s="513"/>
      <c r="F45" s="267"/>
      <c r="G45" s="267"/>
      <c r="H45" s="267"/>
      <c r="I45" s="267"/>
      <c r="J45" s="267"/>
      <c r="K45" s="266"/>
      <c r="L45" s="266"/>
      <c r="M45" s="266"/>
      <c r="N45" s="266"/>
      <c r="O45" s="266"/>
      <c r="P45" s="266"/>
      <c r="Q45" s="266"/>
      <c r="R45" s="266"/>
      <c r="S45" s="266"/>
      <c r="T45" s="266"/>
      <c r="U45" s="266"/>
      <c r="V45" s="266"/>
      <c r="W45" s="266"/>
      <c r="X45" s="266"/>
    </row>
  </sheetData>
  <sheetProtection sheet="1" insertRows="0"/>
  <mergeCells count="39">
    <mergeCell ref="A7:A10"/>
    <mergeCell ref="B7:C7"/>
    <mergeCell ref="D7:D8"/>
    <mergeCell ref="B9:B10"/>
    <mergeCell ref="C9:C10"/>
    <mergeCell ref="D9:D10"/>
    <mergeCell ref="W9:W10"/>
    <mergeCell ref="X9:X10"/>
    <mergeCell ref="W7:X7"/>
    <mergeCell ref="B8:C8"/>
    <mergeCell ref="P8:V8"/>
    <mergeCell ref="K8:O8"/>
    <mergeCell ref="E7:E8"/>
    <mergeCell ref="F7:V7"/>
    <mergeCell ref="E9:E10"/>
    <mergeCell ref="P9:P10"/>
    <mergeCell ref="Q9:Q10"/>
    <mergeCell ref="F8:J8"/>
    <mergeCell ref="A14:A16"/>
    <mergeCell ref="F12:V12"/>
    <mergeCell ref="F13:V13"/>
    <mergeCell ref="F19:V19"/>
    <mergeCell ref="F20:V20"/>
    <mergeCell ref="B35:E35"/>
    <mergeCell ref="W12:X12"/>
    <mergeCell ref="W13:X13"/>
    <mergeCell ref="W14:X14"/>
    <mergeCell ref="F21:V21"/>
    <mergeCell ref="F27:V27"/>
    <mergeCell ref="P23:V23"/>
    <mergeCell ref="P22:V22"/>
    <mergeCell ref="P24:V24"/>
    <mergeCell ref="P25:V25"/>
    <mergeCell ref="P26:V26"/>
    <mergeCell ref="W19:X19"/>
    <mergeCell ref="W20:X20"/>
    <mergeCell ref="W21:X21"/>
    <mergeCell ref="W22:X22"/>
    <mergeCell ref="W27:X27"/>
  </mergeCells>
  <dataValidations count="2">
    <dataValidation type="list" allowBlank="1" showInputMessage="1" showErrorMessage="1" sqref="W44">
      <formula1>$A$31:$A$32</formula1>
    </dataValidation>
    <dataValidation type="list" allowBlank="1" showInputMessage="1" showErrorMessage="1" sqref="D22 D27:D29">
      <formula1>$C$2:$C$17</formula1>
    </dataValidation>
  </dataValidations>
  <pageMargins left="0.39370078740157483" right="0.39370078740157483" top="0.59055118110236227" bottom="0.39370078740157483" header="0.19685039370078741" footer="0.19685039370078741"/>
  <pageSetup paperSize="9" scale="46" fitToWidth="2" fitToHeight="2" orientation="landscape" cellComments="asDisplayed" r:id="rId1"/>
  <headerFooter alignWithMargins="0">
    <oddHeader>&amp;C&amp;"Arial,Fett"&amp;16&amp;U&amp;K0066FF
5. Erfassung Aktionen-Ziele-Ausgaben-Indikatoren i.V.m. nationaler Strategie</oddHeader>
    <oddFooter>Seite &amp;P von &amp;N</oddFooter>
  </headerFooter>
  <colBreaks count="1" manualBreakCount="1">
    <brk id="22"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Auswahl!$A$28:$A$29</xm:f>
          </x14:formula1>
          <xm:sqref>W28:W29</xm:sqref>
        </x14:dataValidation>
        <x14:dataValidation type="list" allowBlank="1" showInputMessage="1" showErrorMessage="1">
          <x14:formula1>
            <xm:f>Auswahl!$A$27:$A$29</xm:f>
          </x14:formula1>
          <xm:sqref>W15:W18 W23:W26</xm:sqref>
        </x14:dataValidation>
        <x14:dataValidation type="list" allowBlank="1" showInputMessage="1" showErrorMessage="1">
          <x14:formula1>
            <xm:f>Auswahl!$C$8:$C$19</xm:f>
          </x14:formula1>
          <xm:sqref>D15:D18 D23:D26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52"/>
  <sheetViews>
    <sheetView showGridLines="0" zoomScaleNormal="100" zoomScaleSheetLayoutView="90" workbookViewId="0">
      <pane xSplit="1" ySplit="11" topLeftCell="B12" activePane="bottomRight" state="frozen"/>
      <selection pane="topRight" activeCell="B1" sqref="B1"/>
      <selection pane="bottomLeft" activeCell="A11" sqref="A11"/>
      <selection pane="bottomRight" activeCell="E2" sqref="E2"/>
    </sheetView>
  </sheetViews>
  <sheetFormatPr baseColWidth="10" defaultColWidth="9.140625" defaultRowHeight="12.75"/>
  <cols>
    <col min="1" max="1" width="22.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11.7109375" style="236" customWidth="1"/>
    <col min="17" max="17" width="30.7109375" style="236" customWidth="1"/>
    <col min="18" max="16384" width="9.140625" style="236"/>
  </cols>
  <sheetData>
    <row r="1" spans="1:17" ht="12" customHeight="1">
      <c r="A1" s="471"/>
      <c r="B1" s="478"/>
      <c r="C1" s="471"/>
      <c r="D1" s="478"/>
      <c r="E1" s="471"/>
      <c r="F1" s="238"/>
      <c r="G1" s="238"/>
      <c r="H1" s="238"/>
      <c r="I1" s="238"/>
      <c r="J1" s="238"/>
      <c r="K1" s="266"/>
      <c r="L1" s="266"/>
      <c r="M1" s="266"/>
      <c r="N1" s="266"/>
      <c r="O1" s="266"/>
      <c r="P1" s="266"/>
      <c r="Q1" s="266"/>
    </row>
    <row r="2" spans="1:17" ht="30" customHeight="1">
      <c r="A2" s="473" t="s">
        <v>70</v>
      </c>
      <c r="B2" s="597"/>
      <c r="C2" s="109" t="str">
        <f>Name_der_EO_LEO</f>
        <v>Name_der_EO_LEO</v>
      </c>
      <c r="D2" s="474" t="s">
        <v>23</v>
      </c>
      <c r="E2" s="106" t="str">
        <f>Berichtsjahr</f>
        <v>2020</v>
      </c>
      <c r="F2" s="238"/>
      <c r="G2" s="238"/>
      <c r="H2" s="238"/>
      <c r="I2" s="238"/>
      <c r="J2" s="238"/>
      <c r="K2" s="614" t="s">
        <v>195</v>
      </c>
      <c r="L2" s="73" t="s">
        <v>103</v>
      </c>
      <c r="M2" s="74" t="s">
        <v>126</v>
      </c>
      <c r="N2" s="266"/>
      <c r="O2" s="266"/>
      <c r="P2" s="266"/>
      <c r="Q2" s="469" t="s">
        <v>201</v>
      </c>
    </row>
    <row r="3" spans="1:17" ht="12" customHeight="1">
      <c r="A3" s="3"/>
      <c r="B3" s="597"/>
      <c r="C3" s="547"/>
      <c r="D3" s="478"/>
      <c r="E3" s="479"/>
      <c r="F3" s="238"/>
      <c r="G3" s="238"/>
      <c r="H3" s="238"/>
      <c r="I3" s="238"/>
      <c r="J3" s="238"/>
      <c r="K3" s="266"/>
      <c r="L3" s="266"/>
      <c r="M3" s="266"/>
      <c r="N3" s="266"/>
      <c r="O3" s="266"/>
      <c r="P3" s="266"/>
      <c r="Q3" s="266"/>
    </row>
    <row r="4" spans="1:17" ht="30" customHeight="1">
      <c r="A4" s="473" t="s">
        <v>71</v>
      </c>
      <c r="B4" s="597"/>
      <c r="C4" s="107" t="str">
        <f>EO_Code</f>
        <v>DE XXXX</v>
      </c>
      <c r="D4" s="549"/>
      <c r="E4" s="550"/>
      <c r="F4" s="238"/>
      <c r="G4" s="238"/>
      <c r="H4" s="238"/>
      <c r="I4" s="238"/>
      <c r="J4" s="238"/>
      <c r="K4" s="266"/>
      <c r="L4" s="266"/>
      <c r="M4" s="266"/>
      <c r="N4" s="266"/>
      <c r="O4" s="266"/>
      <c r="P4" s="266"/>
      <c r="Q4" s="266"/>
    </row>
    <row r="5" spans="1:17" ht="12" customHeight="1">
      <c r="A5" s="588"/>
      <c r="B5" s="598"/>
      <c r="C5" s="588"/>
      <c r="D5" s="588"/>
      <c r="E5" s="588"/>
      <c r="F5" s="318"/>
      <c r="G5" s="318"/>
      <c r="H5" s="318"/>
      <c r="I5" s="318"/>
      <c r="J5" s="318"/>
      <c r="K5" s="266"/>
      <c r="L5" s="266"/>
      <c r="M5" s="266"/>
      <c r="N5" s="266"/>
      <c r="O5" s="266"/>
      <c r="P5" s="266"/>
      <c r="Q5" s="266"/>
    </row>
    <row r="6" spans="1:17" s="262" customFormat="1" ht="30" customHeight="1">
      <c r="A6" s="599" t="s">
        <v>249</v>
      </c>
      <c r="B6" s="600"/>
      <c r="C6" s="496"/>
      <c r="D6" s="496"/>
      <c r="E6" s="496"/>
      <c r="F6" s="318"/>
      <c r="G6" s="318"/>
      <c r="H6" s="318"/>
      <c r="I6" s="318"/>
      <c r="J6" s="318"/>
      <c r="K6" s="301"/>
      <c r="L6" s="301"/>
      <c r="M6" s="301"/>
      <c r="N6" s="301"/>
      <c r="O6" s="301"/>
      <c r="P6" s="301"/>
      <c r="Q6" s="301"/>
    </row>
    <row r="7" spans="1:17" ht="35.1" customHeight="1">
      <c r="A7" s="1153" t="s">
        <v>639</v>
      </c>
      <c r="B7" s="1153" t="s">
        <v>106</v>
      </c>
      <c r="C7" s="1171"/>
      <c r="D7" s="1158" t="s">
        <v>184</v>
      </c>
      <c r="E7" s="1160" t="s">
        <v>185</v>
      </c>
      <c r="F7" s="1165" t="s">
        <v>377</v>
      </c>
      <c r="G7" s="1166"/>
      <c r="H7" s="1166"/>
      <c r="I7" s="1166"/>
      <c r="J7" s="1166"/>
      <c r="K7" s="1167"/>
      <c r="L7" s="1167"/>
      <c r="M7" s="1167"/>
      <c r="N7" s="1167"/>
      <c r="O7" s="1167"/>
      <c r="P7" s="1143" t="s">
        <v>321</v>
      </c>
      <c r="Q7" s="1143"/>
    </row>
    <row r="8" spans="1:17" ht="39.950000000000003" customHeight="1">
      <c r="A8" s="1154"/>
      <c r="B8" s="1169" t="s">
        <v>317</v>
      </c>
      <c r="C8" s="1170"/>
      <c r="D8" s="1159"/>
      <c r="E8" s="1161"/>
      <c r="F8" s="1191" t="s">
        <v>399</v>
      </c>
      <c r="G8" s="1191"/>
      <c r="H8" s="1191"/>
      <c r="I8" s="1191"/>
      <c r="J8" s="1191"/>
      <c r="K8" s="1176" t="s">
        <v>134</v>
      </c>
      <c r="L8" s="1176"/>
      <c r="M8" s="1176"/>
      <c r="N8" s="1176"/>
      <c r="O8" s="1176"/>
      <c r="P8" s="609" t="s">
        <v>325</v>
      </c>
      <c r="Q8" s="609" t="s">
        <v>181</v>
      </c>
    </row>
    <row r="9" spans="1:17" ht="15" customHeight="1">
      <c r="A9" s="1154"/>
      <c r="B9" s="1162" t="s">
        <v>120</v>
      </c>
      <c r="C9" s="1144" t="s">
        <v>121</v>
      </c>
      <c r="D9" s="1163" t="s">
        <v>125</v>
      </c>
      <c r="E9" s="1192"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48" t="s">
        <v>125</v>
      </c>
      <c r="Q9" s="1192" t="s">
        <v>468</v>
      </c>
    </row>
    <row r="10" spans="1:17" ht="15" customHeight="1">
      <c r="A10" s="1155"/>
      <c r="B10" s="1162"/>
      <c r="C10" s="1144"/>
      <c r="D10" s="1164"/>
      <c r="E10" s="1192"/>
      <c r="F10" s="609" t="s">
        <v>319</v>
      </c>
      <c r="G10" s="609" t="s">
        <v>304</v>
      </c>
      <c r="H10" s="609" t="s">
        <v>305</v>
      </c>
      <c r="I10" s="609" t="s">
        <v>306</v>
      </c>
      <c r="J10" s="609" t="s">
        <v>307</v>
      </c>
      <c r="K10" s="640" t="s">
        <v>319</v>
      </c>
      <c r="L10" s="611" t="s">
        <v>304</v>
      </c>
      <c r="M10" s="611" t="s">
        <v>305</v>
      </c>
      <c r="N10" s="611" t="s">
        <v>306</v>
      </c>
      <c r="O10" s="611" t="s">
        <v>307</v>
      </c>
      <c r="P10" s="1149"/>
      <c r="Q10" s="1192"/>
    </row>
    <row r="11" spans="1:17" ht="15">
      <c r="A11" s="601"/>
      <c r="B11" s="601"/>
      <c r="C11" s="602"/>
      <c r="D11" s="603"/>
      <c r="E11" s="674"/>
      <c r="F11" s="609"/>
      <c r="G11" s="609"/>
      <c r="H11" s="609"/>
      <c r="I11" s="609"/>
      <c r="J11" s="609"/>
      <c r="K11" s="611"/>
      <c r="L11" s="611"/>
      <c r="M11" s="611"/>
      <c r="N11" s="611"/>
      <c r="O11" s="611"/>
      <c r="P11" s="658"/>
      <c r="Q11" s="658"/>
    </row>
    <row r="12" spans="1:17" ht="45" customHeight="1">
      <c r="A12" s="605" t="s">
        <v>176</v>
      </c>
      <c r="B12" s="601"/>
      <c r="C12" s="606" t="s">
        <v>423</v>
      </c>
      <c r="D12" s="607"/>
      <c r="E12" s="618"/>
      <c r="F12" s="179">
        <f t="shared" ref="F12:O12" si="0">SUM(F13:F19)</f>
        <v>0</v>
      </c>
      <c r="G12" s="179">
        <f t="shared" si="0"/>
        <v>0</v>
      </c>
      <c r="H12" s="179">
        <f t="shared" si="0"/>
        <v>0</v>
      </c>
      <c r="I12" s="179">
        <f t="shared" si="0"/>
        <v>0</v>
      </c>
      <c r="J12" s="179">
        <f t="shared" si="0"/>
        <v>0</v>
      </c>
      <c r="K12" s="26">
        <f t="shared" si="0"/>
        <v>0</v>
      </c>
      <c r="L12" s="26">
        <f t="shared" si="0"/>
        <v>0</v>
      </c>
      <c r="M12" s="26">
        <f t="shared" si="0"/>
        <v>0</v>
      </c>
      <c r="N12" s="26">
        <f t="shared" si="0"/>
        <v>0</v>
      </c>
      <c r="O12" s="26">
        <f t="shared" si="0"/>
        <v>0</v>
      </c>
      <c r="P12" s="613"/>
      <c r="Q12" s="613"/>
    </row>
    <row r="13" spans="1:17" ht="14.25">
      <c r="A13" s="306"/>
      <c r="B13" s="617">
        <v>1</v>
      </c>
      <c r="C13" s="307"/>
      <c r="D13" s="308"/>
      <c r="E13" s="323"/>
      <c r="F13" s="310">
        <v>0</v>
      </c>
      <c r="G13" s="310">
        <v>0</v>
      </c>
      <c r="H13" s="310">
        <v>0</v>
      </c>
      <c r="I13" s="310">
        <v>0</v>
      </c>
      <c r="J13" s="310">
        <v>0</v>
      </c>
      <c r="K13" s="311">
        <v>0</v>
      </c>
      <c r="L13" s="311">
        <v>0</v>
      </c>
      <c r="M13" s="311">
        <v>0</v>
      </c>
      <c r="N13" s="311">
        <v>0</v>
      </c>
      <c r="O13" s="311">
        <v>0</v>
      </c>
      <c r="P13" s="343"/>
      <c r="Q13" s="312"/>
    </row>
    <row r="14" spans="1:17" ht="14.25">
      <c r="A14" s="306"/>
      <c r="B14" s="617">
        <v>2</v>
      </c>
      <c r="C14" s="307"/>
      <c r="D14" s="308"/>
      <c r="E14" s="323"/>
      <c r="F14" s="310">
        <v>0</v>
      </c>
      <c r="G14" s="310">
        <v>0</v>
      </c>
      <c r="H14" s="310">
        <v>0</v>
      </c>
      <c r="I14" s="310">
        <v>0</v>
      </c>
      <c r="J14" s="310">
        <v>0</v>
      </c>
      <c r="K14" s="311">
        <v>0</v>
      </c>
      <c r="L14" s="311">
        <v>0</v>
      </c>
      <c r="M14" s="311">
        <v>0</v>
      </c>
      <c r="N14" s="311">
        <v>0</v>
      </c>
      <c r="O14" s="311">
        <v>0</v>
      </c>
      <c r="P14" s="343"/>
      <c r="Q14" s="312"/>
    </row>
    <row r="15" spans="1:17" ht="14.25">
      <c r="A15" s="306"/>
      <c r="B15" s="617">
        <v>3</v>
      </c>
      <c r="C15" s="307"/>
      <c r="D15" s="308"/>
      <c r="E15" s="323"/>
      <c r="F15" s="310">
        <v>0</v>
      </c>
      <c r="G15" s="310">
        <v>0</v>
      </c>
      <c r="H15" s="310">
        <v>0</v>
      </c>
      <c r="I15" s="310">
        <v>0</v>
      </c>
      <c r="J15" s="310">
        <v>0</v>
      </c>
      <c r="K15" s="311">
        <v>0</v>
      </c>
      <c r="L15" s="311">
        <v>0</v>
      </c>
      <c r="M15" s="311">
        <v>0</v>
      </c>
      <c r="N15" s="311">
        <v>0</v>
      </c>
      <c r="O15" s="311">
        <v>0</v>
      </c>
      <c r="P15" s="343"/>
      <c r="Q15" s="312"/>
    </row>
    <row r="16" spans="1:17" ht="14.25">
      <c r="A16" s="306"/>
      <c r="B16" s="617">
        <v>4</v>
      </c>
      <c r="C16" s="307"/>
      <c r="D16" s="308"/>
      <c r="E16" s="323"/>
      <c r="F16" s="310">
        <v>0</v>
      </c>
      <c r="G16" s="310">
        <v>0</v>
      </c>
      <c r="H16" s="310">
        <v>0</v>
      </c>
      <c r="I16" s="310">
        <v>0</v>
      </c>
      <c r="J16" s="310">
        <v>0</v>
      </c>
      <c r="K16" s="311">
        <v>0</v>
      </c>
      <c r="L16" s="311">
        <v>0</v>
      </c>
      <c r="M16" s="311">
        <v>0</v>
      </c>
      <c r="N16" s="311">
        <v>0</v>
      </c>
      <c r="O16" s="311">
        <v>0</v>
      </c>
      <c r="P16" s="343"/>
      <c r="Q16" s="312"/>
    </row>
    <row r="17" spans="1:17" ht="14.25">
      <c r="A17" s="306"/>
      <c r="B17" s="617">
        <v>5</v>
      </c>
      <c r="C17" s="307"/>
      <c r="D17" s="308"/>
      <c r="E17" s="323"/>
      <c r="F17" s="310">
        <v>0</v>
      </c>
      <c r="G17" s="310">
        <v>0</v>
      </c>
      <c r="H17" s="310">
        <v>0</v>
      </c>
      <c r="I17" s="310">
        <v>0</v>
      </c>
      <c r="J17" s="310">
        <v>0</v>
      </c>
      <c r="K17" s="311">
        <v>0</v>
      </c>
      <c r="L17" s="311">
        <v>0</v>
      </c>
      <c r="M17" s="311">
        <v>0</v>
      </c>
      <c r="N17" s="311">
        <v>0</v>
      </c>
      <c r="O17" s="311">
        <v>0</v>
      </c>
      <c r="P17" s="343"/>
      <c r="Q17" s="312"/>
    </row>
    <row r="18" spans="1:17" ht="14.25">
      <c r="A18" s="306"/>
      <c r="B18" s="313"/>
      <c r="C18" s="307"/>
      <c r="D18" s="308"/>
      <c r="E18" s="323"/>
      <c r="F18" s="310"/>
      <c r="G18" s="310"/>
      <c r="H18" s="310"/>
      <c r="I18" s="310"/>
      <c r="J18" s="310"/>
      <c r="K18" s="311"/>
      <c r="L18" s="311"/>
      <c r="M18" s="311"/>
      <c r="N18" s="311"/>
      <c r="O18" s="311"/>
      <c r="P18" s="343"/>
      <c r="Q18" s="312"/>
    </row>
    <row r="19" spans="1:17" ht="14.25">
      <c r="A19" s="306"/>
      <c r="B19" s="313"/>
      <c r="C19" s="307"/>
      <c r="D19" s="308"/>
      <c r="E19" s="323"/>
      <c r="F19" s="310"/>
      <c r="G19" s="310"/>
      <c r="H19" s="310"/>
      <c r="I19" s="310"/>
      <c r="J19" s="310"/>
      <c r="K19" s="311"/>
      <c r="L19" s="311"/>
      <c r="M19" s="311"/>
      <c r="N19" s="311"/>
      <c r="O19" s="311"/>
      <c r="P19" s="343"/>
      <c r="Q19" s="312"/>
    </row>
    <row r="20" spans="1:17" ht="45" customHeight="1">
      <c r="A20" s="605" t="s">
        <v>177</v>
      </c>
      <c r="B20" s="601"/>
      <c r="C20" s="606" t="s">
        <v>424</v>
      </c>
      <c r="D20" s="607"/>
      <c r="E20" s="618"/>
      <c r="F20" s="179">
        <f>SUM(F21:F27)</f>
        <v>0</v>
      </c>
      <c r="G20" s="179">
        <f t="shared" ref="G20" si="1">SUM(G21:G27)</f>
        <v>0</v>
      </c>
      <c r="H20" s="179">
        <f t="shared" ref="H20" si="2">SUM(H21:H27)</f>
        <v>0</v>
      </c>
      <c r="I20" s="179">
        <f>SUM(I21:I27)</f>
        <v>0</v>
      </c>
      <c r="J20" s="179">
        <f t="shared" ref="J20" si="3">SUM(J21:J27)</f>
        <v>0</v>
      </c>
      <c r="K20" s="26">
        <f>SUM(K21:K27)</f>
        <v>0</v>
      </c>
      <c r="L20" s="26">
        <f t="shared" ref="L20:O20" si="4">SUM(L21:L27)</f>
        <v>0</v>
      </c>
      <c r="M20" s="26">
        <f t="shared" si="4"/>
        <v>0</v>
      </c>
      <c r="N20" s="26">
        <f t="shared" si="4"/>
        <v>0</v>
      </c>
      <c r="O20" s="26">
        <f t="shared" si="4"/>
        <v>0</v>
      </c>
      <c r="P20" s="613"/>
      <c r="Q20" s="613"/>
    </row>
    <row r="21" spans="1:17" ht="14.25">
      <c r="A21" s="306"/>
      <c r="B21" s="617">
        <v>1</v>
      </c>
      <c r="C21" s="307"/>
      <c r="D21" s="308"/>
      <c r="E21" s="323"/>
      <c r="F21" s="310">
        <v>0</v>
      </c>
      <c r="G21" s="310">
        <v>0</v>
      </c>
      <c r="H21" s="310">
        <v>0</v>
      </c>
      <c r="I21" s="310">
        <v>0</v>
      </c>
      <c r="J21" s="310">
        <v>0</v>
      </c>
      <c r="K21" s="311">
        <v>0</v>
      </c>
      <c r="L21" s="311">
        <v>0</v>
      </c>
      <c r="M21" s="311">
        <v>0</v>
      </c>
      <c r="N21" s="311">
        <v>0</v>
      </c>
      <c r="O21" s="311">
        <v>0</v>
      </c>
      <c r="P21" s="343"/>
      <c r="Q21" s="312"/>
    </row>
    <row r="22" spans="1:17" ht="14.25">
      <c r="A22" s="306"/>
      <c r="B22" s="617">
        <v>2</v>
      </c>
      <c r="C22" s="307"/>
      <c r="D22" s="308"/>
      <c r="E22" s="323"/>
      <c r="F22" s="310">
        <v>0</v>
      </c>
      <c r="G22" s="310">
        <v>0</v>
      </c>
      <c r="H22" s="310">
        <v>0</v>
      </c>
      <c r="I22" s="310">
        <v>0</v>
      </c>
      <c r="J22" s="310">
        <v>0</v>
      </c>
      <c r="K22" s="311">
        <v>0</v>
      </c>
      <c r="L22" s="311">
        <v>0</v>
      </c>
      <c r="M22" s="311">
        <v>0</v>
      </c>
      <c r="N22" s="311">
        <v>0</v>
      </c>
      <c r="O22" s="311">
        <v>0</v>
      </c>
      <c r="P22" s="343"/>
      <c r="Q22" s="312"/>
    </row>
    <row r="23" spans="1:17" ht="14.25">
      <c r="A23" s="306"/>
      <c r="B23" s="617">
        <v>3</v>
      </c>
      <c r="C23" s="307"/>
      <c r="D23" s="308"/>
      <c r="E23" s="323"/>
      <c r="F23" s="310">
        <v>0</v>
      </c>
      <c r="G23" s="310">
        <v>0</v>
      </c>
      <c r="H23" s="310">
        <v>0</v>
      </c>
      <c r="I23" s="310">
        <v>0</v>
      </c>
      <c r="J23" s="310">
        <v>0</v>
      </c>
      <c r="K23" s="311">
        <v>0</v>
      </c>
      <c r="L23" s="311">
        <v>0</v>
      </c>
      <c r="M23" s="311">
        <v>0</v>
      </c>
      <c r="N23" s="311">
        <v>0</v>
      </c>
      <c r="O23" s="311">
        <v>0</v>
      </c>
      <c r="P23" s="343"/>
      <c r="Q23" s="312"/>
    </row>
    <row r="24" spans="1:17" ht="14.25">
      <c r="A24" s="306"/>
      <c r="B24" s="617">
        <v>4</v>
      </c>
      <c r="C24" s="307"/>
      <c r="D24" s="308"/>
      <c r="E24" s="323"/>
      <c r="F24" s="310">
        <v>0</v>
      </c>
      <c r="G24" s="310">
        <v>0</v>
      </c>
      <c r="H24" s="310">
        <v>0</v>
      </c>
      <c r="I24" s="310">
        <v>0</v>
      </c>
      <c r="J24" s="310">
        <v>0</v>
      </c>
      <c r="K24" s="311">
        <v>0</v>
      </c>
      <c r="L24" s="311">
        <v>0</v>
      </c>
      <c r="M24" s="311">
        <v>0</v>
      </c>
      <c r="N24" s="311">
        <v>0</v>
      </c>
      <c r="O24" s="311">
        <v>0</v>
      </c>
      <c r="P24" s="343"/>
      <c r="Q24" s="312"/>
    </row>
    <row r="25" spans="1:17" ht="14.25">
      <c r="A25" s="306"/>
      <c r="B25" s="617">
        <v>5</v>
      </c>
      <c r="C25" s="307"/>
      <c r="D25" s="308"/>
      <c r="E25" s="323"/>
      <c r="F25" s="310">
        <v>0</v>
      </c>
      <c r="G25" s="310">
        <v>0</v>
      </c>
      <c r="H25" s="310">
        <v>0</v>
      </c>
      <c r="I25" s="310">
        <v>0</v>
      </c>
      <c r="J25" s="310">
        <v>0</v>
      </c>
      <c r="K25" s="311">
        <v>0</v>
      </c>
      <c r="L25" s="311">
        <v>0</v>
      </c>
      <c r="M25" s="311">
        <v>0</v>
      </c>
      <c r="N25" s="311">
        <v>0</v>
      </c>
      <c r="O25" s="311">
        <v>0</v>
      </c>
      <c r="P25" s="343"/>
      <c r="Q25" s="312"/>
    </row>
    <row r="26" spans="1:17" ht="14.25">
      <c r="A26" s="306"/>
      <c r="B26" s="313"/>
      <c r="C26" s="307"/>
      <c r="D26" s="308"/>
      <c r="E26" s="323"/>
      <c r="F26" s="310"/>
      <c r="G26" s="310"/>
      <c r="H26" s="310"/>
      <c r="I26" s="310"/>
      <c r="J26" s="310"/>
      <c r="K26" s="311"/>
      <c r="L26" s="311"/>
      <c r="M26" s="311"/>
      <c r="N26" s="311"/>
      <c r="O26" s="311"/>
      <c r="P26" s="343"/>
      <c r="Q26" s="312"/>
    </row>
    <row r="27" spans="1:17" ht="14.25">
      <c r="A27" s="306"/>
      <c r="B27" s="313"/>
      <c r="C27" s="307"/>
      <c r="D27" s="308"/>
      <c r="E27" s="323"/>
      <c r="F27" s="310"/>
      <c r="G27" s="310"/>
      <c r="H27" s="310"/>
      <c r="I27" s="310"/>
      <c r="J27" s="310"/>
      <c r="K27" s="311"/>
      <c r="L27" s="311"/>
      <c r="M27" s="311"/>
      <c r="N27" s="311"/>
      <c r="O27" s="311"/>
      <c r="P27" s="343"/>
      <c r="Q27" s="312"/>
    </row>
    <row r="28" spans="1:17" ht="45" customHeight="1">
      <c r="A28" s="605" t="s">
        <v>178</v>
      </c>
      <c r="B28" s="617"/>
      <c r="C28" s="606" t="s">
        <v>425</v>
      </c>
      <c r="D28" s="618"/>
      <c r="E28" s="618"/>
      <c r="F28" s="179">
        <f>SUM(F29:F35)</f>
        <v>0</v>
      </c>
      <c r="G28" s="179">
        <f t="shared" ref="G28" si="5">SUM(G29:G35)</f>
        <v>0</v>
      </c>
      <c r="H28" s="179">
        <f t="shared" ref="H28" si="6">SUM(H29:H35)</f>
        <v>0</v>
      </c>
      <c r="I28" s="179">
        <f t="shared" ref="I28" si="7">SUM(I29:I35)</f>
        <v>0</v>
      </c>
      <c r="J28" s="179">
        <f t="shared" ref="J28" si="8">SUM(J29:J35)</f>
        <v>0</v>
      </c>
      <c r="K28" s="26">
        <f>SUM(K29:K35)</f>
        <v>0</v>
      </c>
      <c r="L28" s="26">
        <f t="shared" ref="L28:O28" si="9">SUM(L29:L35)</f>
        <v>0</v>
      </c>
      <c r="M28" s="26">
        <f t="shared" si="9"/>
        <v>0</v>
      </c>
      <c r="N28" s="26">
        <f t="shared" si="9"/>
        <v>0</v>
      </c>
      <c r="O28" s="26">
        <f t="shared" si="9"/>
        <v>0</v>
      </c>
      <c r="P28" s="613"/>
      <c r="Q28" s="613"/>
    </row>
    <row r="29" spans="1:17" ht="14.25">
      <c r="A29" s="306"/>
      <c r="B29" s="617">
        <v>1</v>
      </c>
      <c r="C29" s="307"/>
      <c r="D29" s="308"/>
      <c r="E29" s="323"/>
      <c r="F29" s="310">
        <v>0</v>
      </c>
      <c r="G29" s="310">
        <v>0</v>
      </c>
      <c r="H29" s="310">
        <v>0</v>
      </c>
      <c r="I29" s="310">
        <v>0</v>
      </c>
      <c r="J29" s="310">
        <v>0</v>
      </c>
      <c r="K29" s="311">
        <v>0</v>
      </c>
      <c r="L29" s="311">
        <v>0</v>
      </c>
      <c r="M29" s="311">
        <v>0</v>
      </c>
      <c r="N29" s="311">
        <v>0</v>
      </c>
      <c r="O29" s="311">
        <v>0</v>
      </c>
      <c r="P29" s="343"/>
      <c r="Q29" s="312"/>
    </row>
    <row r="30" spans="1:17" ht="14.25">
      <c r="A30" s="306"/>
      <c r="B30" s="617">
        <v>2</v>
      </c>
      <c r="C30" s="307"/>
      <c r="D30" s="308"/>
      <c r="E30" s="323"/>
      <c r="F30" s="310">
        <v>0</v>
      </c>
      <c r="G30" s="310">
        <v>0</v>
      </c>
      <c r="H30" s="310">
        <v>0</v>
      </c>
      <c r="I30" s="310">
        <v>0</v>
      </c>
      <c r="J30" s="310">
        <v>0</v>
      </c>
      <c r="K30" s="311">
        <v>0</v>
      </c>
      <c r="L30" s="311">
        <v>0</v>
      </c>
      <c r="M30" s="311">
        <v>0</v>
      </c>
      <c r="N30" s="311">
        <v>0</v>
      </c>
      <c r="O30" s="311">
        <v>0</v>
      </c>
      <c r="P30" s="343"/>
      <c r="Q30" s="312"/>
    </row>
    <row r="31" spans="1:17" ht="14.25">
      <c r="A31" s="306"/>
      <c r="B31" s="617">
        <v>3</v>
      </c>
      <c r="C31" s="307"/>
      <c r="D31" s="308"/>
      <c r="E31" s="323"/>
      <c r="F31" s="310">
        <v>0</v>
      </c>
      <c r="G31" s="310">
        <v>0</v>
      </c>
      <c r="H31" s="310">
        <v>0</v>
      </c>
      <c r="I31" s="310">
        <v>0</v>
      </c>
      <c r="J31" s="310">
        <v>0</v>
      </c>
      <c r="K31" s="311">
        <v>0</v>
      </c>
      <c r="L31" s="311">
        <v>0</v>
      </c>
      <c r="M31" s="311">
        <v>0</v>
      </c>
      <c r="N31" s="311">
        <v>0</v>
      </c>
      <c r="O31" s="311">
        <v>0</v>
      </c>
      <c r="P31" s="343"/>
      <c r="Q31" s="312"/>
    </row>
    <row r="32" spans="1:17" ht="14.25">
      <c r="A32" s="306"/>
      <c r="B32" s="617">
        <v>4</v>
      </c>
      <c r="C32" s="307"/>
      <c r="D32" s="308"/>
      <c r="E32" s="323"/>
      <c r="F32" s="310">
        <v>0</v>
      </c>
      <c r="G32" s="310">
        <v>0</v>
      </c>
      <c r="H32" s="310">
        <v>0</v>
      </c>
      <c r="I32" s="310">
        <v>0</v>
      </c>
      <c r="J32" s="310">
        <v>0</v>
      </c>
      <c r="K32" s="311">
        <v>0</v>
      </c>
      <c r="L32" s="311">
        <v>0</v>
      </c>
      <c r="M32" s="311">
        <v>0</v>
      </c>
      <c r="N32" s="311">
        <v>0</v>
      </c>
      <c r="O32" s="311">
        <v>0</v>
      </c>
      <c r="P32" s="343"/>
      <c r="Q32" s="312"/>
    </row>
    <row r="33" spans="1:31" ht="14.25">
      <c r="A33" s="306"/>
      <c r="B33" s="617">
        <v>5</v>
      </c>
      <c r="C33" s="307"/>
      <c r="D33" s="308"/>
      <c r="E33" s="323"/>
      <c r="F33" s="310">
        <v>0</v>
      </c>
      <c r="G33" s="310">
        <v>0</v>
      </c>
      <c r="H33" s="310">
        <v>0</v>
      </c>
      <c r="I33" s="310">
        <v>0</v>
      </c>
      <c r="J33" s="310">
        <v>0</v>
      </c>
      <c r="K33" s="311">
        <v>0</v>
      </c>
      <c r="L33" s="311">
        <v>0</v>
      </c>
      <c r="M33" s="311">
        <v>0</v>
      </c>
      <c r="N33" s="311">
        <v>0</v>
      </c>
      <c r="O33" s="311">
        <v>0</v>
      </c>
      <c r="P33" s="343"/>
      <c r="Q33" s="312"/>
    </row>
    <row r="34" spans="1:31" ht="14.25">
      <c r="A34" s="306"/>
      <c r="B34" s="313"/>
      <c r="C34" s="307"/>
      <c r="D34" s="308"/>
      <c r="E34" s="323"/>
      <c r="F34" s="310"/>
      <c r="G34" s="310"/>
      <c r="H34" s="310"/>
      <c r="I34" s="310"/>
      <c r="J34" s="310"/>
      <c r="K34" s="311"/>
      <c r="L34" s="311"/>
      <c r="M34" s="311"/>
      <c r="N34" s="311"/>
      <c r="O34" s="311"/>
      <c r="P34" s="343"/>
      <c r="Q34" s="312"/>
    </row>
    <row r="35" spans="1:31" ht="14.25">
      <c r="A35" s="305"/>
      <c r="B35" s="313"/>
      <c r="C35" s="307"/>
      <c r="D35" s="308"/>
      <c r="E35" s="323"/>
      <c r="F35" s="310"/>
      <c r="G35" s="310"/>
      <c r="H35" s="310"/>
      <c r="I35" s="310"/>
      <c r="J35" s="310"/>
      <c r="K35" s="311"/>
      <c r="L35" s="311"/>
      <c r="M35" s="311"/>
      <c r="N35" s="311"/>
      <c r="O35" s="311"/>
      <c r="P35" s="343"/>
      <c r="Q35" s="312"/>
    </row>
    <row r="36" spans="1:31" ht="45" customHeight="1">
      <c r="A36" s="605" t="s">
        <v>180</v>
      </c>
      <c r="B36" s="617"/>
      <c r="C36" s="606" t="s">
        <v>426</v>
      </c>
      <c r="D36" s="618"/>
      <c r="E36" s="618"/>
      <c r="F36" s="179">
        <f>SUM(F37:F43)</f>
        <v>0</v>
      </c>
      <c r="G36" s="179">
        <f t="shared" ref="G36" si="10">SUM(G37:G43)</f>
        <v>0</v>
      </c>
      <c r="H36" s="179">
        <f t="shared" ref="H36" si="11">SUM(H37:H43)</f>
        <v>0</v>
      </c>
      <c r="I36" s="179">
        <f t="shared" ref="I36" si="12">SUM(I37:I43)</f>
        <v>0</v>
      </c>
      <c r="J36" s="179">
        <f t="shared" ref="J36" si="13">SUM(J37:J43)</f>
        <v>0</v>
      </c>
      <c r="K36" s="26">
        <f>SUM(K37:K43)</f>
        <v>0</v>
      </c>
      <c r="L36" s="26">
        <f t="shared" ref="L36:O36" si="14">SUM(L37:L43)</f>
        <v>0</v>
      </c>
      <c r="M36" s="26">
        <f t="shared" si="14"/>
        <v>0</v>
      </c>
      <c r="N36" s="26">
        <f t="shared" si="14"/>
        <v>0</v>
      </c>
      <c r="O36" s="26">
        <f t="shared" si="14"/>
        <v>0</v>
      </c>
      <c r="P36" s="613"/>
      <c r="Q36" s="613"/>
    </row>
    <row r="37" spans="1:31" ht="14.25">
      <c r="A37" s="306"/>
      <c r="B37" s="617">
        <v>1</v>
      </c>
      <c r="C37" s="307"/>
      <c r="D37" s="308"/>
      <c r="E37" s="323"/>
      <c r="F37" s="310">
        <v>0</v>
      </c>
      <c r="G37" s="310">
        <v>0</v>
      </c>
      <c r="H37" s="310">
        <v>0</v>
      </c>
      <c r="I37" s="310">
        <v>0</v>
      </c>
      <c r="J37" s="310">
        <v>0</v>
      </c>
      <c r="K37" s="311">
        <v>0</v>
      </c>
      <c r="L37" s="311">
        <v>0</v>
      </c>
      <c r="M37" s="311">
        <v>0</v>
      </c>
      <c r="N37" s="311">
        <v>0</v>
      </c>
      <c r="O37" s="311">
        <v>0</v>
      </c>
      <c r="P37" s="343"/>
      <c r="Q37" s="312"/>
    </row>
    <row r="38" spans="1:31" ht="14.25">
      <c r="A38" s="306"/>
      <c r="B38" s="617">
        <v>2</v>
      </c>
      <c r="C38" s="307"/>
      <c r="D38" s="308"/>
      <c r="E38" s="323"/>
      <c r="F38" s="310">
        <v>0</v>
      </c>
      <c r="G38" s="310">
        <v>0</v>
      </c>
      <c r="H38" s="310">
        <v>0</v>
      </c>
      <c r="I38" s="310">
        <v>0</v>
      </c>
      <c r="J38" s="310">
        <v>0</v>
      </c>
      <c r="K38" s="311">
        <v>0</v>
      </c>
      <c r="L38" s="311">
        <v>0</v>
      </c>
      <c r="M38" s="311">
        <v>0</v>
      </c>
      <c r="N38" s="311">
        <v>0</v>
      </c>
      <c r="O38" s="311">
        <v>0</v>
      </c>
      <c r="P38" s="343"/>
      <c r="Q38" s="312"/>
    </row>
    <row r="39" spans="1:31" ht="14.25">
      <c r="A39" s="306"/>
      <c r="B39" s="617">
        <v>3</v>
      </c>
      <c r="C39" s="307"/>
      <c r="D39" s="308"/>
      <c r="E39" s="323"/>
      <c r="F39" s="310">
        <v>0</v>
      </c>
      <c r="G39" s="310">
        <v>0</v>
      </c>
      <c r="H39" s="310">
        <v>0</v>
      </c>
      <c r="I39" s="310">
        <v>0</v>
      </c>
      <c r="J39" s="310">
        <v>0</v>
      </c>
      <c r="K39" s="311">
        <v>0</v>
      </c>
      <c r="L39" s="311">
        <v>0</v>
      </c>
      <c r="M39" s="311">
        <v>0</v>
      </c>
      <c r="N39" s="311">
        <v>0</v>
      </c>
      <c r="O39" s="311">
        <v>0</v>
      </c>
      <c r="P39" s="343"/>
      <c r="Q39" s="312"/>
    </row>
    <row r="40" spans="1:31" ht="14.25">
      <c r="A40" s="306"/>
      <c r="B40" s="617">
        <v>4</v>
      </c>
      <c r="C40" s="307"/>
      <c r="D40" s="308"/>
      <c r="E40" s="323"/>
      <c r="F40" s="310">
        <v>0</v>
      </c>
      <c r="G40" s="310">
        <v>0</v>
      </c>
      <c r="H40" s="310">
        <v>0</v>
      </c>
      <c r="I40" s="310">
        <v>0</v>
      </c>
      <c r="J40" s="310">
        <v>0</v>
      </c>
      <c r="K40" s="311">
        <v>0</v>
      </c>
      <c r="L40" s="311">
        <v>0</v>
      </c>
      <c r="M40" s="311">
        <v>0</v>
      </c>
      <c r="N40" s="311">
        <v>0</v>
      </c>
      <c r="O40" s="311">
        <v>0</v>
      </c>
      <c r="P40" s="343"/>
      <c r="Q40" s="312"/>
    </row>
    <row r="41" spans="1:31" ht="14.25">
      <c r="A41" s="306"/>
      <c r="B41" s="617">
        <v>5</v>
      </c>
      <c r="C41" s="307"/>
      <c r="D41" s="308"/>
      <c r="E41" s="323"/>
      <c r="F41" s="310">
        <v>0</v>
      </c>
      <c r="G41" s="310">
        <v>0</v>
      </c>
      <c r="H41" s="310">
        <v>0</v>
      </c>
      <c r="I41" s="310">
        <v>0</v>
      </c>
      <c r="J41" s="310">
        <v>0</v>
      </c>
      <c r="K41" s="311">
        <v>0</v>
      </c>
      <c r="L41" s="311">
        <v>0</v>
      </c>
      <c r="M41" s="311">
        <v>0</v>
      </c>
      <c r="N41" s="311">
        <v>0</v>
      </c>
      <c r="O41" s="311">
        <v>0</v>
      </c>
      <c r="P41" s="343"/>
      <c r="Q41" s="312"/>
    </row>
    <row r="42" spans="1:31" ht="14.25">
      <c r="A42" s="306"/>
      <c r="B42" s="313"/>
      <c r="C42" s="307"/>
      <c r="D42" s="308"/>
      <c r="E42" s="323"/>
      <c r="F42" s="310"/>
      <c r="G42" s="310"/>
      <c r="H42" s="310"/>
      <c r="I42" s="310"/>
      <c r="J42" s="310"/>
      <c r="K42" s="311"/>
      <c r="L42" s="311"/>
      <c r="M42" s="311"/>
      <c r="N42" s="311"/>
      <c r="O42" s="311"/>
      <c r="P42" s="343"/>
      <c r="Q42" s="312"/>
    </row>
    <row r="43" spans="1:31" ht="14.25">
      <c r="A43" s="306"/>
      <c r="B43" s="313"/>
      <c r="C43" s="307"/>
      <c r="D43" s="308"/>
      <c r="E43" s="323"/>
      <c r="F43" s="310"/>
      <c r="G43" s="310"/>
      <c r="H43" s="310"/>
      <c r="I43" s="310"/>
      <c r="J43" s="310"/>
      <c r="K43" s="311"/>
      <c r="L43" s="311"/>
      <c r="M43" s="311"/>
      <c r="N43" s="311"/>
      <c r="O43" s="311"/>
      <c r="P43" s="343"/>
      <c r="Q43" s="312"/>
    </row>
    <row r="44" spans="1:31">
      <c r="A44" s="513"/>
      <c r="B44" s="615"/>
      <c r="C44" s="513"/>
      <c r="D44" s="513"/>
      <c r="E44" s="513"/>
      <c r="F44" s="77"/>
      <c r="G44" s="77"/>
      <c r="H44" s="77"/>
      <c r="I44" s="77"/>
      <c r="J44" s="77"/>
      <c r="K44" s="619"/>
      <c r="L44" s="619"/>
      <c r="M44" s="619"/>
      <c r="N44" s="619"/>
      <c r="O44" s="619"/>
      <c r="P44" s="513"/>
      <c r="Q44" s="513"/>
    </row>
    <row r="45" spans="1:31" s="314" customFormat="1" ht="15" thickBot="1">
      <c r="A45" s="13"/>
      <c r="B45" s="620"/>
      <c r="C45" s="13"/>
      <c r="D45" s="13"/>
      <c r="E45" s="584" t="s">
        <v>117</v>
      </c>
      <c r="F45" s="216">
        <f t="shared" ref="F45:O45" si="15">SUM(F12,F20,F28,F36,)</f>
        <v>0</v>
      </c>
      <c r="G45" s="216">
        <f t="shared" si="15"/>
        <v>0</v>
      </c>
      <c r="H45" s="216">
        <f t="shared" si="15"/>
        <v>0</v>
      </c>
      <c r="I45" s="216">
        <f t="shared" si="15"/>
        <v>0</v>
      </c>
      <c r="J45" s="216">
        <f t="shared" si="15"/>
        <v>0</v>
      </c>
      <c r="K45" s="213">
        <f t="shared" si="15"/>
        <v>0</v>
      </c>
      <c r="L45" s="213">
        <f t="shared" si="15"/>
        <v>0</v>
      </c>
      <c r="M45" s="213">
        <f t="shared" si="15"/>
        <v>0</v>
      </c>
      <c r="N45" s="213">
        <f t="shared" si="15"/>
        <v>0</v>
      </c>
      <c r="O45" s="213">
        <f t="shared" si="15"/>
        <v>0</v>
      </c>
      <c r="P45" s="13"/>
      <c r="Q45" s="13"/>
    </row>
    <row r="46" spans="1:31" ht="13.5" thickTop="1">
      <c r="A46" s="513"/>
      <c r="B46" s="615"/>
      <c r="C46" s="513"/>
      <c r="D46" s="513"/>
      <c r="E46" s="513"/>
      <c r="F46" s="77"/>
      <c r="G46" s="77"/>
      <c r="H46" s="77"/>
      <c r="I46" s="77"/>
      <c r="J46" s="77"/>
      <c r="K46" s="513"/>
      <c r="L46" s="513"/>
      <c r="M46" s="513"/>
      <c r="N46" s="513"/>
      <c r="O46" s="513"/>
      <c r="P46" s="513"/>
      <c r="Q46" s="513"/>
    </row>
    <row r="47" spans="1:31" s="244" customFormat="1" ht="15.95" customHeight="1">
      <c r="A47" s="43" t="s">
        <v>537</v>
      </c>
      <c r="B47" s="522"/>
      <c r="C47" s="523"/>
      <c r="D47" s="523"/>
      <c r="E47" s="523"/>
      <c r="F47" s="243"/>
      <c r="G47" s="243"/>
      <c r="H47" s="243"/>
      <c r="I47" s="243"/>
      <c r="J47" s="243"/>
      <c r="K47" s="267"/>
      <c r="L47" s="267"/>
      <c r="M47" s="267"/>
      <c r="N47" s="267"/>
      <c r="O47" s="267"/>
      <c r="P47" s="268"/>
      <c r="Q47" s="266"/>
      <c r="R47" s="266"/>
      <c r="S47" s="266"/>
      <c r="T47" s="266"/>
      <c r="U47" s="266"/>
      <c r="V47" s="266"/>
      <c r="W47" s="268"/>
      <c r="X47" s="266"/>
      <c r="Y47" s="266"/>
      <c r="Z47" s="266"/>
      <c r="AA47" s="266"/>
      <c r="AB47" s="266"/>
      <c r="AC47" s="266"/>
      <c r="AD47" s="266"/>
      <c r="AE47" s="266"/>
    </row>
    <row r="48" spans="1:31" ht="15.95" customHeight="1">
      <c r="A48" s="584" t="s">
        <v>123</v>
      </c>
      <c r="B48" s="584" t="s">
        <v>538</v>
      </c>
      <c r="C48" s="513"/>
      <c r="D48" s="582"/>
      <c r="E48" s="513"/>
      <c r="F48" s="266"/>
      <c r="G48" s="266"/>
      <c r="H48" s="266"/>
      <c r="I48" s="266"/>
      <c r="J48" s="266"/>
      <c r="K48" s="267"/>
      <c r="L48" s="267"/>
      <c r="M48" s="267"/>
      <c r="N48" s="267"/>
      <c r="O48" s="267"/>
      <c r="P48" s="268"/>
      <c r="Q48" s="266"/>
      <c r="R48" s="266"/>
      <c r="S48" s="266"/>
      <c r="T48" s="266"/>
      <c r="U48" s="266"/>
      <c r="V48" s="266"/>
      <c r="W48" s="268"/>
      <c r="X48" s="266"/>
      <c r="Y48" s="266"/>
      <c r="Z48" s="266"/>
      <c r="AA48" s="266"/>
      <c r="AB48" s="266"/>
      <c r="AC48" s="266"/>
      <c r="AD48" s="266"/>
      <c r="AE48" s="266"/>
    </row>
    <row r="49" spans="1:31" ht="15.95" customHeight="1">
      <c r="A49" s="77"/>
      <c r="B49" s="77" t="s">
        <v>539</v>
      </c>
      <c r="C49" s="513"/>
      <c r="D49" s="582"/>
      <c r="E49" s="513"/>
      <c r="F49" s="266"/>
      <c r="G49" s="266"/>
      <c r="H49" s="266"/>
      <c r="I49" s="266"/>
      <c r="J49" s="266"/>
      <c r="K49" s="267"/>
      <c r="L49" s="267"/>
      <c r="M49" s="267"/>
      <c r="N49" s="267"/>
      <c r="O49" s="267"/>
      <c r="P49" s="268"/>
      <c r="Q49" s="266"/>
      <c r="R49" s="266"/>
      <c r="S49" s="266"/>
      <c r="T49" s="266"/>
      <c r="U49" s="266"/>
      <c r="V49" s="266"/>
      <c r="W49" s="268"/>
      <c r="X49" s="266"/>
      <c r="Y49" s="266"/>
      <c r="Z49" s="266"/>
      <c r="AA49" s="266"/>
      <c r="AB49" s="266"/>
      <c r="AC49" s="266"/>
      <c r="AD49" s="266"/>
      <c r="AE49" s="266"/>
    </row>
    <row r="50" spans="1:31" ht="15.95" customHeight="1">
      <c r="A50" s="77"/>
      <c r="B50" s="77" t="s">
        <v>540</v>
      </c>
      <c r="C50" s="513"/>
      <c r="D50" s="582"/>
      <c r="E50" s="513"/>
      <c r="F50" s="266"/>
      <c r="G50" s="266"/>
      <c r="H50" s="266"/>
      <c r="I50" s="266"/>
      <c r="J50" s="266"/>
      <c r="K50" s="267"/>
      <c r="L50" s="267"/>
      <c r="M50" s="267"/>
      <c r="N50" s="267"/>
      <c r="O50" s="267"/>
      <c r="P50" s="268"/>
      <c r="Q50" s="266"/>
      <c r="R50" s="266"/>
      <c r="S50" s="266"/>
      <c r="T50" s="266"/>
      <c r="U50" s="266"/>
      <c r="V50" s="266"/>
      <c r="W50" s="268"/>
      <c r="X50" s="266"/>
      <c r="Y50" s="266"/>
      <c r="Z50" s="266"/>
      <c r="AA50" s="266"/>
      <c r="AB50" s="266"/>
      <c r="AC50" s="266"/>
      <c r="AD50" s="266"/>
      <c r="AE50" s="266"/>
    </row>
    <row r="51" spans="1:31" ht="15.95" customHeight="1">
      <c r="A51" s="621"/>
      <c r="B51" s="622" t="s">
        <v>469</v>
      </c>
      <c r="C51" s="623"/>
      <c r="D51" s="624"/>
      <c r="E51" s="623"/>
      <c r="F51" s="266"/>
      <c r="G51" s="266"/>
      <c r="H51" s="266"/>
      <c r="I51" s="266"/>
      <c r="J51" s="266"/>
      <c r="K51" s="267"/>
      <c r="L51" s="267"/>
      <c r="M51" s="267"/>
      <c r="N51" s="267"/>
      <c r="O51" s="267"/>
      <c r="P51" s="268"/>
      <c r="Q51" s="266"/>
      <c r="R51" s="266"/>
      <c r="S51" s="266"/>
      <c r="T51" s="266"/>
      <c r="U51" s="266"/>
      <c r="V51" s="266"/>
      <c r="W51" s="268"/>
      <c r="X51" s="266"/>
      <c r="Y51" s="266"/>
      <c r="Z51" s="266"/>
      <c r="AA51" s="266"/>
      <c r="AB51" s="266"/>
      <c r="AC51" s="266"/>
      <c r="AD51" s="266"/>
      <c r="AE51" s="266"/>
    </row>
    <row r="52" spans="1:31" ht="35.1" customHeight="1">
      <c r="A52" s="584" t="s">
        <v>124</v>
      </c>
      <c r="B52" s="1047" t="s">
        <v>541</v>
      </c>
      <c r="C52" s="1047"/>
      <c r="D52" s="1047"/>
      <c r="E52" s="1047"/>
      <c r="F52" s="266"/>
      <c r="G52" s="266"/>
      <c r="H52" s="266"/>
      <c r="I52" s="266"/>
      <c r="J52" s="266"/>
      <c r="K52" s="267"/>
      <c r="L52" s="267"/>
      <c r="M52" s="267"/>
      <c r="N52" s="267"/>
      <c r="O52" s="267"/>
      <c r="P52" s="268"/>
      <c r="Q52" s="266"/>
      <c r="R52" s="266"/>
      <c r="S52" s="266"/>
      <c r="T52" s="266"/>
      <c r="U52" s="266"/>
      <c r="V52" s="266"/>
      <c r="W52" s="268"/>
      <c r="X52" s="266"/>
      <c r="Y52" s="266"/>
      <c r="Z52" s="266"/>
      <c r="AA52" s="266"/>
      <c r="AB52" s="266"/>
      <c r="AC52" s="266"/>
      <c r="AD52" s="266"/>
      <c r="AE52" s="266"/>
    </row>
  </sheetData>
  <sheetProtection sheet="1" insertRows="0"/>
  <mergeCells count="16">
    <mergeCell ref="A7:A10"/>
    <mergeCell ref="B7:C7"/>
    <mergeCell ref="D7:D8"/>
    <mergeCell ref="F7:O7"/>
    <mergeCell ref="E7:E8"/>
    <mergeCell ref="K8:O8"/>
    <mergeCell ref="B9:B10"/>
    <mergeCell ref="C9:C10"/>
    <mergeCell ref="D9:D10"/>
    <mergeCell ref="E9:E10"/>
    <mergeCell ref="F8:J8"/>
    <mergeCell ref="B52:E52"/>
    <mergeCell ref="P7:Q7"/>
    <mergeCell ref="B8:C8"/>
    <mergeCell ref="P9:P10"/>
    <mergeCell ref="Q9:Q10"/>
  </mergeCells>
  <pageMargins left="0.39370078740157483" right="0.39370078740157483" top="0.59055118110236227" bottom="0.39370078740157483" header="0.19685039370078741" footer="0.19685039370078741"/>
  <pageSetup paperSize="9" scale="51" fitToWidth="2" fitToHeight="2" orientation="landscape" cellComments="asDisplayed" r:id="rId1"/>
  <headerFooter alignWithMargins="0">
    <oddHeader>&amp;C&amp;"Arial,Fett"&amp;16&amp;U&amp;K0066FF
5. Erfassung Aktionen-Ziele-Ausgaben-Indikatoren i.V.m. nationaler Strategie</oddHeader>
    <oddFooter>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Auswahl!$A$27:$A$29</xm:f>
          </x14:formula1>
          <xm:sqref>P37:P43</xm:sqref>
        </x14:dataValidation>
        <x14:dataValidation type="list" allowBlank="1" showInputMessage="1" showErrorMessage="1">
          <x14:formula1>
            <xm:f>Auswahl!$A$27:$A$29</xm:f>
          </x14:formula1>
          <xm:sqref>P13:P19 P21:P27 P29:P35</xm:sqref>
        </x14:dataValidation>
        <x14:dataValidation type="list" allowBlank="1" showInputMessage="1" showErrorMessage="1">
          <x14:formula1>
            <xm:f>Auswahl!$C$8:$C$19</xm:f>
          </x14:formula1>
          <xm:sqref>D13:D19 D21:D27 D29:D35 D37:D43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1"/>
  <sheetViews>
    <sheetView showGridLines="0" zoomScaleNormal="100" zoomScaleSheetLayoutView="100" workbookViewId="0">
      <pane ySplit="11" topLeftCell="A12" activePane="bottomLeft" state="frozen"/>
      <selection pane="bottomLeft" activeCell="I2" sqref="I2"/>
    </sheetView>
  </sheetViews>
  <sheetFormatPr baseColWidth="10" defaultColWidth="9.140625" defaultRowHeight="15"/>
  <cols>
    <col min="1" max="1" width="3.7109375" style="370" customWidth="1"/>
    <col min="2" max="2" width="25.7109375" style="359" customWidth="1"/>
    <col min="3" max="3" width="10.7109375" style="371" customWidth="1"/>
    <col min="4" max="4" width="10.7109375" style="372" customWidth="1"/>
    <col min="5" max="5" width="38.7109375" style="359" customWidth="1"/>
    <col min="6" max="6" width="12.7109375" style="359" customWidth="1"/>
    <col min="7" max="7" width="6.7109375" style="370" customWidth="1"/>
    <col min="8" max="14" width="16.7109375" style="359" customWidth="1"/>
    <col min="15" max="16384" width="9.140625" style="359"/>
  </cols>
  <sheetData>
    <row r="1" spans="1:22" ht="12" customHeight="1">
      <c r="A1" s="797"/>
      <c r="B1" s="781"/>
      <c r="C1" s="798"/>
      <c r="D1" s="799"/>
      <c r="E1" s="800"/>
      <c r="F1" s="801"/>
      <c r="G1" s="802"/>
      <c r="H1" s="800"/>
      <c r="I1" s="326"/>
      <c r="J1" s="326"/>
      <c r="K1" s="326"/>
      <c r="L1" s="326"/>
      <c r="M1" s="326"/>
      <c r="N1" s="358"/>
    </row>
    <row r="2" spans="1:22" ht="30" customHeight="1">
      <c r="A2" s="797"/>
      <c r="B2" s="473" t="s">
        <v>70</v>
      </c>
      <c r="C2" s="1256" t="str">
        <f>'T1 Deck'!D14</f>
        <v>Name_der_EO_LEO</v>
      </c>
      <c r="D2" s="1257"/>
      <c r="E2" s="1258"/>
      <c r="F2" s="801"/>
      <c r="G2" s="802"/>
      <c r="H2" s="753" t="s">
        <v>573</v>
      </c>
      <c r="I2" s="110" t="str">
        <f>Laufzeit_des_OP</f>
        <v>JJJJ - JJJJ</v>
      </c>
      <c r="J2" s="358"/>
      <c r="K2" s="817" t="s">
        <v>103</v>
      </c>
      <c r="L2" s="818" t="s">
        <v>195</v>
      </c>
      <c r="M2" s="819" t="s">
        <v>245</v>
      </c>
      <c r="N2" s="469" t="s">
        <v>326</v>
      </c>
    </row>
    <row r="3" spans="1:22" ht="12" customHeight="1">
      <c r="A3" s="797"/>
      <c r="B3" s="3"/>
      <c r="C3" s="803"/>
      <c r="D3" s="804"/>
      <c r="E3" s="801"/>
      <c r="F3" s="801"/>
      <c r="G3" s="802"/>
      <c r="H3" s="801"/>
      <c r="I3" s="358"/>
      <c r="J3" s="358"/>
      <c r="K3" s="326"/>
      <c r="L3" s="326"/>
      <c r="M3" s="326"/>
      <c r="N3" s="358"/>
    </row>
    <row r="4" spans="1:22" ht="30" customHeight="1">
      <c r="A4" s="797"/>
      <c r="B4" s="473" t="s">
        <v>344</v>
      </c>
      <c r="C4" s="1265" t="str">
        <f>EO_Code</f>
        <v>DE XXXX</v>
      </c>
      <c r="D4" s="1265"/>
      <c r="E4" s="805"/>
      <c r="F4" s="801"/>
      <c r="G4" s="802"/>
      <c r="H4" s="781"/>
      <c r="I4" s="358"/>
      <c r="J4" s="358"/>
      <c r="K4" s="358"/>
      <c r="L4" s="358"/>
      <c r="M4" s="358"/>
      <c r="N4" s="358"/>
    </row>
    <row r="5" spans="1:22" ht="12" customHeight="1">
      <c r="A5" s="797"/>
      <c r="B5" s="473"/>
      <c r="C5" s="549"/>
      <c r="D5" s="806"/>
      <c r="E5" s="548"/>
      <c r="F5" s="548"/>
      <c r="G5" s="520"/>
      <c r="H5" s="781"/>
      <c r="I5" s="358"/>
      <c r="J5" s="358"/>
      <c r="K5" s="358"/>
      <c r="L5" s="358"/>
      <c r="M5" s="358"/>
      <c r="N5" s="358"/>
    </row>
    <row r="6" spans="1:22" s="362" customFormat="1" ht="30" customHeight="1">
      <c r="A6" s="482" t="s">
        <v>436</v>
      </c>
      <c r="B6" s="599"/>
      <c r="C6" s="599"/>
      <c r="D6" s="600"/>
      <c r="E6" s="599"/>
      <c r="F6" s="599"/>
      <c r="G6" s="599"/>
      <c r="H6" s="599"/>
      <c r="I6" s="360"/>
      <c r="J6" s="358"/>
      <c r="K6" s="358"/>
      <c r="L6" s="358"/>
      <c r="M6" s="358"/>
      <c r="N6" s="361"/>
      <c r="O6" s="359"/>
      <c r="P6" s="359"/>
      <c r="Q6" s="359"/>
      <c r="R6" s="359"/>
      <c r="S6" s="359"/>
      <c r="T6" s="359"/>
      <c r="U6" s="359"/>
      <c r="V6" s="359"/>
    </row>
    <row r="7" spans="1:22" ht="12" customHeight="1" thickBot="1">
      <c r="A7" s="797"/>
      <c r="B7" s="781"/>
      <c r="C7" s="803"/>
      <c r="D7" s="804"/>
      <c r="E7" s="800"/>
      <c r="F7" s="800"/>
      <c r="G7" s="807"/>
      <c r="H7" s="800"/>
      <c r="I7" s="360"/>
      <c r="J7" s="358"/>
      <c r="K7" s="358"/>
      <c r="L7" s="358"/>
      <c r="M7" s="358"/>
      <c r="N7" s="361"/>
    </row>
    <row r="8" spans="1:22" ht="20.100000000000001" customHeight="1">
      <c r="A8" s="1266" t="s">
        <v>244</v>
      </c>
      <c r="B8" s="1267"/>
      <c r="C8" s="1267"/>
      <c r="D8" s="1267" t="s">
        <v>328</v>
      </c>
      <c r="E8" s="1267" t="s">
        <v>5</v>
      </c>
      <c r="F8" s="1267"/>
      <c r="G8" s="1277" t="s">
        <v>143</v>
      </c>
      <c r="H8" s="841" t="str">
        <f>Berichtsjahr</f>
        <v>2020</v>
      </c>
      <c r="I8" s="356" t="str">
        <f>IF('T5.1 Invest'!G9,'T5.1 Invest'!G9,"")</f>
        <v/>
      </c>
      <c r="J8" s="356" t="str">
        <f>IF('T5.1 Invest'!H9,'T5.1 Invest'!H9,"")</f>
        <v/>
      </c>
      <c r="K8" s="356" t="str">
        <f>IF('T5.1 Invest'!I9,'T5.1 Invest'!I9,"")</f>
        <v/>
      </c>
      <c r="L8" s="357" t="str">
        <f>IF('T5.1 Invest'!J9,'T5.1 Invest'!J9,"")</f>
        <v/>
      </c>
      <c r="M8" s="1297" t="s">
        <v>315</v>
      </c>
      <c r="N8" s="1286" t="s">
        <v>142</v>
      </c>
    </row>
    <row r="9" spans="1:22" ht="20.100000000000001" customHeight="1">
      <c r="A9" s="1268"/>
      <c r="B9" s="1269"/>
      <c r="C9" s="1269"/>
      <c r="D9" s="1269"/>
      <c r="E9" s="1269"/>
      <c r="F9" s="1269"/>
      <c r="G9" s="1278"/>
      <c r="H9" s="842" t="s">
        <v>309</v>
      </c>
      <c r="I9" s="811" t="s">
        <v>304</v>
      </c>
      <c r="J9" s="811" t="s">
        <v>305</v>
      </c>
      <c r="K9" s="811" t="s">
        <v>306</v>
      </c>
      <c r="L9" s="812" t="s">
        <v>307</v>
      </c>
      <c r="M9" s="1298"/>
      <c r="N9" s="1287"/>
    </row>
    <row r="10" spans="1:22" ht="20.100000000000001" customHeight="1" thickBot="1">
      <c r="A10" s="1270"/>
      <c r="B10" s="1271"/>
      <c r="C10" s="1271"/>
      <c r="D10" s="808" t="s">
        <v>125</v>
      </c>
      <c r="E10" s="1271"/>
      <c r="F10" s="1271"/>
      <c r="G10" s="1279"/>
      <c r="H10" s="727" t="s">
        <v>308</v>
      </c>
      <c r="I10" s="1295" t="s">
        <v>310</v>
      </c>
      <c r="J10" s="1295"/>
      <c r="K10" s="1295"/>
      <c r="L10" s="1296"/>
      <c r="M10" s="1299"/>
      <c r="N10" s="1288"/>
    </row>
    <row r="11" spans="1:22" ht="16.5" thickBot="1">
      <c r="A11" s="1262"/>
      <c r="B11" s="1263"/>
      <c r="C11" s="1263"/>
      <c r="D11" s="809"/>
      <c r="E11" s="1264"/>
      <c r="F11" s="1264"/>
      <c r="G11" s="810"/>
      <c r="H11" s="843"/>
      <c r="I11" s="813"/>
      <c r="J11" s="813"/>
      <c r="K11" s="813"/>
      <c r="L11" s="814"/>
      <c r="M11" s="815"/>
      <c r="N11" s="816"/>
    </row>
    <row r="12" spans="1:22" ht="24.95" customHeight="1" thickBot="1">
      <c r="A12" s="1274" t="s">
        <v>437</v>
      </c>
      <c r="B12" s="1275"/>
      <c r="C12" s="1275"/>
      <c r="D12" s="1275"/>
      <c r="E12" s="1275"/>
      <c r="F12" s="1275"/>
      <c r="G12" s="1276"/>
      <c r="H12" s="1289" t="s">
        <v>511</v>
      </c>
      <c r="I12" s="1290"/>
      <c r="J12" s="1290"/>
      <c r="K12" s="1290"/>
      <c r="L12" s="1290"/>
      <c r="M12" s="1290"/>
      <c r="N12" s="1291"/>
    </row>
    <row r="13" spans="1:22" ht="30" customHeight="1">
      <c r="A13" s="825" t="s">
        <v>157</v>
      </c>
      <c r="B13" s="1072" t="s">
        <v>159</v>
      </c>
      <c r="C13" s="1072"/>
      <c r="D13" s="637"/>
      <c r="E13" s="1272" t="s">
        <v>140</v>
      </c>
      <c r="F13" s="1272"/>
      <c r="G13" s="820" t="s">
        <v>141</v>
      </c>
      <c r="H13" s="844">
        <f>SUM('T2 EO'!G24,'T2 EO'!G26)</f>
        <v>0</v>
      </c>
      <c r="I13" s="32">
        <v>0</v>
      </c>
      <c r="J13" s="32">
        <v>0</v>
      </c>
      <c r="K13" s="32">
        <v>0</v>
      </c>
      <c r="L13" s="125">
        <v>0</v>
      </c>
      <c r="M13" s="122">
        <v>0</v>
      </c>
      <c r="N13" s="133">
        <v>0</v>
      </c>
    </row>
    <row r="14" spans="1:22" ht="30" customHeight="1">
      <c r="A14" s="1259" t="s">
        <v>139</v>
      </c>
      <c r="B14" s="1125" t="s">
        <v>396</v>
      </c>
      <c r="C14" s="1070"/>
      <c r="D14" s="259"/>
      <c r="E14" s="1125" t="s">
        <v>596</v>
      </c>
      <c r="F14" s="1070"/>
      <c r="G14" s="821" t="s">
        <v>151</v>
      </c>
      <c r="H14" s="845">
        <f>'T2 EO'!G11</f>
        <v>0</v>
      </c>
      <c r="I14" s="24">
        <v>0</v>
      </c>
      <c r="J14" s="24">
        <v>0</v>
      </c>
      <c r="K14" s="24">
        <v>0</v>
      </c>
      <c r="L14" s="113">
        <v>0</v>
      </c>
      <c r="M14" s="118">
        <v>0</v>
      </c>
      <c r="N14" s="111">
        <v>0</v>
      </c>
    </row>
    <row r="15" spans="1:22" ht="30" customHeight="1">
      <c r="A15" s="1259"/>
      <c r="B15" s="1070"/>
      <c r="C15" s="1070"/>
      <c r="D15" s="259"/>
      <c r="E15" s="1125" t="s">
        <v>597</v>
      </c>
      <c r="F15" s="1070"/>
      <c r="G15" s="821" t="s">
        <v>144</v>
      </c>
      <c r="H15" s="119">
        <v>0</v>
      </c>
      <c r="I15" s="25">
        <v>0</v>
      </c>
      <c r="J15" s="25">
        <v>0</v>
      </c>
      <c r="K15" s="25">
        <v>0</v>
      </c>
      <c r="L15" s="114">
        <v>0</v>
      </c>
      <c r="M15" s="119">
        <v>0</v>
      </c>
      <c r="N15" s="134">
        <v>0</v>
      </c>
    </row>
    <row r="16" spans="1:22" ht="30" customHeight="1" thickBot="1">
      <c r="A16" s="826" t="s">
        <v>158</v>
      </c>
      <c r="B16" s="1260" t="s">
        <v>397</v>
      </c>
      <c r="C16" s="1261"/>
      <c r="D16" s="363"/>
      <c r="E16" s="1273"/>
      <c r="F16" s="1273"/>
      <c r="G16" s="364"/>
      <c r="H16" s="120"/>
      <c r="I16" s="44"/>
      <c r="J16" s="44"/>
      <c r="K16" s="44"/>
      <c r="L16" s="115"/>
      <c r="M16" s="120"/>
      <c r="N16" s="45"/>
    </row>
    <row r="17" spans="1:14" ht="24.95" customHeight="1" thickBot="1">
      <c r="A17" s="1274" t="s">
        <v>438</v>
      </c>
      <c r="B17" s="1275"/>
      <c r="C17" s="1275"/>
      <c r="D17" s="1275"/>
      <c r="E17" s="1275"/>
      <c r="F17" s="1275"/>
      <c r="G17" s="1276"/>
      <c r="H17" s="1292"/>
      <c r="I17" s="1293"/>
      <c r="J17" s="1293"/>
      <c r="K17" s="1293"/>
      <c r="L17" s="1293"/>
      <c r="M17" s="1293"/>
      <c r="N17" s="1294"/>
    </row>
    <row r="18" spans="1:14" ht="30" customHeight="1">
      <c r="A18" s="825" t="s">
        <v>160</v>
      </c>
      <c r="B18" s="1072" t="s">
        <v>9</v>
      </c>
      <c r="C18" s="1072"/>
      <c r="D18" s="637"/>
      <c r="E18" s="1283" t="s">
        <v>146</v>
      </c>
      <c r="F18" s="1283"/>
      <c r="G18" s="824" t="s">
        <v>145</v>
      </c>
      <c r="H18" s="846">
        <f>SUM('T2 EO'!G25,'T2 EO'!G27)</f>
        <v>0</v>
      </c>
      <c r="I18" s="124">
        <v>0</v>
      </c>
      <c r="J18" s="124">
        <v>0</v>
      </c>
      <c r="K18" s="124">
        <v>0</v>
      </c>
      <c r="L18" s="124">
        <v>0</v>
      </c>
      <c r="M18" s="123">
        <v>0</v>
      </c>
      <c r="N18" s="135">
        <v>0</v>
      </c>
    </row>
    <row r="19" spans="1:14" ht="30" customHeight="1">
      <c r="A19" s="827" t="s">
        <v>161</v>
      </c>
      <c r="B19" s="1070" t="s">
        <v>10</v>
      </c>
      <c r="C19" s="1070"/>
      <c r="D19" s="259"/>
      <c r="E19" s="1284" t="s">
        <v>215</v>
      </c>
      <c r="F19" s="1284"/>
      <c r="G19" s="822" t="s">
        <v>147</v>
      </c>
      <c r="H19" s="847" t="str">
        <f>IF(ISERROR(H13/H18/1000),"0",H13/H18/1000)</f>
        <v>0</v>
      </c>
      <c r="I19" s="373" t="str">
        <f t="shared" ref="I19:N19" si="0">IF(ISERROR(I13/I18/1000),"0",I13/I18/1000)</f>
        <v>0</v>
      </c>
      <c r="J19" s="373" t="str">
        <f t="shared" si="0"/>
        <v>0</v>
      </c>
      <c r="K19" s="373" t="str">
        <f t="shared" si="0"/>
        <v>0</v>
      </c>
      <c r="L19" s="373" t="str">
        <f t="shared" si="0"/>
        <v>0</v>
      </c>
      <c r="M19" s="374" t="str">
        <f t="shared" si="0"/>
        <v>0</v>
      </c>
      <c r="N19" s="375" t="str">
        <f t="shared" si="0"/>
        <v>0</v>
      </c>
    </row>
    <row r="20" spans="1:14" ht="30" customHeight="1">
      <c r="A20" s="827" t="s">
        <v>162</v>
      </c>
      <c r="B20" s="1070" t="s">
        <v>3</v>
      </c>
      <c r="C20" s="1070"/>
      <c r="D20" s="259"/>
      <c r="E20" s="1285" t="s">
        <v>435</v>
      </c>
      <c r="F20" s="1241"/>
      <c r="G20" s="822" t="s">
        <v>145</v>
      </c>
      <c r="H20" s="119">
        <v>0</v>
      </c>
      <c r="I20" s="25">
        <v>0</v>
      </c>
      <c r="J20" s="25">
        <v>0</v>
      </c>
      <c r="K20" s="25">
        <v>0</v>
      </c>
      <c r="L20" s="114">
        <v>0</v>
      </c>
      <c r="M20" s="119">
        <v>0</v>
      </c>
      <c r="N20" s="134">
        <v>0</v>
      </c>
    </row>
    <row r="21" spans="1:14" ht="30" customHeight="1">
      <c r="A21" s="827" t="s">
        <v>163</v>
      </c>
      <c r="B21" s="1070" t="s">
        <v>11</v>
      </c>
      <c r="C21" s="1070"/>
      <c r="D21" s="259"/>
      <c r="E21" s="1255"/>
      <c r="F21" s="1255"/>
      <c r="G21" s="365"/>
      <c r="H21" s="121"/>
      <c r="I21" s="46"/>
      <c r="J21" s="46"/>
      <c r="K21" s="46"/>
      <c r="L21" s="116"/>
      <c r="M21" s="121"/>
      <c r="N21" s="47"/>
    </row>
    <row r="22" spans="1:14" ht="30" customHeight="1">
      <c r="A22" s="827" t="s">
        <v>164</v>
      </c>
      <c r="B22" s="1070" t="s">
        <v>12</v>
      </c>
      <c r="C22" s="1070"/>
      <c r="D22" s="259"/>
      <c r="E22" s="1241" t="s">
        <v>148</v>
      </c>
      <c r="F22" s="1241"/>
      <c r="G22" s="822" t="s">
        <v>150</v>
      </c>
      <c r="H22" s="117">
        <v>0</v>
      </c>
      <c r="I22" s="23">
        <v>0</v>
      </c>
      <c r="J22" s="23">
        <v>0</v>
      </c>
      <c r="K22" s="23">
        <v>0</v>
      </c>
      <c r="L22" s="112">
        <v>0</v>
      </c>
      <c r="M22" s="117">
        <v>0</v>
      </c>
      <c r="N22" s="136">
        <v>0</v>
      </c>
    </row>
    <row r="23" spans="1:14" ht="30" customHeight="1">
      <c r="A23" s="1259" t="s">
        <v>165</v>
      </c>
      <c r="B23" s="1070" t="s">
        <v>24</v>
      </c>
      <c r="C23" s="1070"/>
      <c r="D23" s="259"/>
      <c r="E23" s="1241" t="s">
        <v>149</v>
      </c>
      <c r="F23" s="1241"/>
      <c r="G23" s="822" t="s">
        <v>151</v>
      </c>
      <c r="H23" s="118">
        <v>0</v>
      </c>
      <c r="I23" s="24">
        <v>0</v>
      </c>
      <c r="J23" s="24">
        <v>0</v>
      </c>
      <c r="K23" s="24">
        <v>0</v>
      </c>
      <c r="L23" s="113">
        <v>0</v>
      </c>
      <c r="M23" s="118">
        <v>0</v>
      </c>
      <c r="N23" s="111">
        <v>0</v>
      </c>
    </row>
    <row r="24" spans="1:14" ht="30" customHeight="1" thickBot="1">
      <c r="A24" s="1282"/>
      <c r="B24" s="902"/>
      <c r="C24" s="902"/>
      <c r="D24" s="363"/>
      <c r="E24" s="1254" t="s">
        <v>152</v>
      </c>
      <c r="F24" s="1254"/>
      <c r="G24" s="823" t="s">
        <v>151</v>
      </c>
      <c r="H24" s="131">
        <v>0</v>
      </c>
      <c r="I24" s="129">
        <v>0</v>
      </c>
      <c r="J24" s="129">
        <v>0</v>
      </c>
      <c r="K24" s="129">
        <v>0</v>
      </c>
      <c r="L24" s="130">
        <v>0</v>
      </c>
      <c r="M24" s="131">
        <v>0</v>
      </c>
      <c r="N24" s="137">
        <v>0</v>
      </c>
    </row>
    <row r="25" spans="1:14" ht="39.950000000000003" customHeight="1" thickBot="1">
      <c r="A25" s="840" t="s">
        <v>166</v>
      </c>
      <c r="B25" s="1238" t="s">
        <v>445</v>
      </c>
      <c r="C25" s="1239"/>
      <c r="D25" s="1239"/>
      <c r="E25" s="1239"/>
      <c r="F25" s="1239"/>
      <c r="G25" s="1240"/>
      <c r="H25" s="1289" t="s">
        <v>246</v>
      </c>
      <c r="I25" s="1290"/>
      <c r="J25" s="1290"/>
      <c r="K25" s="1290"/>
      <c r="L25" s="1290"/>
      <c r="M25" s="1290"/>
      <c r="N25" s="1291"/>
    </row>
    <row r="26" spans="1:14" ht="35.1" customHeight="1">
      <c r="A26" s="1218" t="s">
        <v>155</v>
      </c>
      <c r="B26" s="1252" t="s">
        <v>446</v>
      </c>
      <c r="C26" s="1253"/>
      <c r="D26" s="1243"/>
      <c r="E26" s="1244" t="s">
        <v>450</v>
      </c>
      <c r="F26" s="1245"/>
      <c r="G26" s="828" t="s">
        <v>449</v>
      </c>
      <c r="H26" s="201">
        <v>0</v>
      </c>
      <c r="I26" s="197">
        <v>0</v>
      </c>
      <c r="J26" s="197">
        <v>0</v>
      </c>
      <c r="K26" s="197">
        <v>0</v>
      </c>
      <c r="L26" s="198">
        <v>0</v>
      </c>
      <c r="M26" s="199">
        <v>0</v>
      </c>
      <c r="N26" s="200">
        <v>0</v>
      </c>
    </row>
    <row r="27" spans="1:14" ht="35.1" customHeight="1">
      <c r="A27" s="1219"/>
      <c r="B27" s="1223"/>
      <c r="C27" s="1224"/>
      <c r="D27" s="1230"/>
      <c r="E27" s="1246"/>
      <c r="F27" s="1247"/>
      <c r="G27" s="829" t="s">
        <v>448</v>
      </c>
      <c r="H27" s="201">
        <v>0</v>
      </c>
      <c r="I27" s="197">
        <v>0</v>
      </c>
      <c r="J27" s="197">
        <v>0</v>
      </c>
      <c r="K27" s="197">
        <v>0</v>
      </c>
      <c r="L27" s="198">
        <v>0</v>
      </c>
      <c r="M27" s="201">
        <v>0</v>
      </c>
      <c r="N27" s="202">
        <v>0</v>
      </c>
    </row>
    <row r="28" spans="1:14" ht="35.1" customHeight="1">
      <c r="A28" s="1220"/>
      <c r="B28" s="1225"/>
      <c r="C28" s="1226"/>
      <c r="D28" s="1231"/>
      <c r="E28" s="1248"/>
      <c r="F28" s="1249"/>
      <c r="G28" s="829" t="s">
        <v>144</v>
      </c>
      <c r="H28" s="123">
        <v>0</v>
      </c>
      <c r="I28" s="124">
        <v>0</v>
      </c>
      <c r="J28" s="124">
        <v>0</v>
      </c>
      <c r="K28" s="124">
        <v>0</v>
      </c>
      <c r="L28" s="126">
        <v>0</v>
      </c>
      <c r="M28" s="123">
        <v>0</v>
      </c>
      <c r="N28" s="135">
        <v>0</v>
      </c>
    </row>
    <row r="29" spans="1:14" ht="30" customHeight="1">
      <c r="A29" s="1221" t="s">
        <v>156</v>
      </c>
      <c r="B29" s="909" t="s">
        <v>458</v>
      </c>
      <c r="C29" s="1222"/>
      <c r="D29" s="1229"/>
      <c r="E29" s="1250" t="s">
        <v>462</v>
      </c>
      <c r="F29" s="1251"/>
      <c r="G29" s="830" t="s">
        <v>447</v>
      </c>
      <c r="H29" s="118">
        <v>0</v>
      </c>
      <c r="I29" s="24">
        <v>0</v>
      </c>
      <c r="J29" s="24">
        <v>0</v>
      </c>
      <c r="K29" s="24">
        <v>0</v>
      </c>
      <c r="L29" s="113">
        <v>0</v>
      </c>
      <c r="M29" s="118">
        <v>0</v>
      </c>
      <c r="N29" s="111">
        <v>0</v>
      </c>
    </row>
    <row r="30" spans="1:14" ht="30" customHeight="1">
      <c r="A30" s="1219"/>
      <c r="B30" s="1223"/>
      <c r="C30" s="1224"/>
      <c r="D30" s="1230"/>
      <c r="E30" s="1246"/>
      <c r="F30" s="1247"/>
      <c r="G30" s="829" t="s">
        <v>448</v>
      </c>
      <c r="H30" s="201">
        <v>0</v>
      </c>
      <c r="I30" s="197">
        <v>0</v>
      </c>
      <c r="J30" s="197">
        <v>0</v>
      </c>
      <c r="K30" s="197">
        <v>0</v>
      </c>
      <c r="L30" s="198">
        <v>0</v>
      </c>
      <c r="M30" s="201">
        <v>0</v>
      </c>
      <c r="N30" s="202">
        <v>0</v>
      </c>
    </row>
    <row r="31" spans="1:14" ht="30" customHeight="1">
      <c r="A31" s="1220"/>
      <c r="B31" s="1225"/>
      <c r="C31" s="1226"/>
      <c r="D31" s="1231"/>
      <c r="E31" s="1248"/>
      <c r="F31" s="1249"/>
      <c r="G31" s="829" t="s">
        <v>141</v>
      </c>
      <c r="H31" s="122">
        <v>0</v>
      </c>
      <c r="I31" s="32">
        <v>0</v>
      </c>
      <c r="J31" s="32">
        <v>0</v>
      </c>
      <c r="K31" s="32">
        <v>0</v>
      </c>
      <c r="L31" s="125">
        <v>0</v>
      </c>
      <c r="M31" s="122">
        <v>0</v>
      </c>
      <c r="N31" s="133">
        <v>0</v>
      </c>
    </row>
    <row r="32" spans="1:14" ht="30" customHeight="1">
      <c r="A32" s="1221" t="s">
        <v>156</v>
      </c>
      <c r="B32" s="909" t="s">
        <v>458</v>
      </c>
      <c r="C32" s="911"/>
      <c r="D32" s="1229"/>
      <c r="E32" s="909" t="s">
        <v>451</v>
      </c>
      <c r="F32" s="1222"/>
      <c r="G32" s="830" t="s">
        <v>447</v>
      </c>
      <c r="H32" s="845">
        <f>SUM('T5.7 Umwelt'!F13:F14)</f>
        <v>0</v>
      </c>
      <c r="I32" s="850">
        <f>SUM('T5.7 Umwelt'!G13:G14)</f>
        <v>0</v>
      </c>
      <c r="J32" s="850">
        <f>SUM('T5.7 Umwelt'!H13:H14)</f>
        <v>0</v>
      </c>
      <c r="K32" s="850">
        <f>SUM('T5.7 Umwelt'!I13:I14)</f>
        <v>0</v>
      </c>
      <c r="L32" s="851">
        <f>SUM('T5.7 Umwelt'!J13:J14)</f>
        <v>0</v>
      </c>
      <c r="M32" s="118">
        <v>0</v>
      </c>
      <c r="N32" s="111">
        <v>0</v>
      </c>
    </row>
    <row r="33" spans="1:23" ht="30" customHeight="1">
      <c r="A33" s="1219"/>
      <c r="B33" s="1232"/>
      <c r="C33" s="1233"/>
      <c r="D33" s="1230"/>
      <c r="E33" s="1225"/>
      <c r="F33" s="1226"/>
      <c r="G33" s="829" t="s">
        <v>448</v>
      </c>
      <c r="H33" s="201">
        <v>0</v>
      </c>
      <c r="I33" s="197">
        <v>0</v>
      </c>
      <c r="J33" s="197">
        <v>0</v>
      </c>
      <c r="K33" s="197">
        <v>0</v>
      </c>
      <c r="L33" s="198">
        <v>0</v>
      </c>
      <c r="M33" s="201">
        <v>0</v>
      </c>
      <c r="N33" s="202">
        <v>0</v>
      </c>
    </row>
    <row r="34" spans="1:23" ht="30" customHeight="1">
      <c r="A34" s="1219"/>
      <c r="B34" s="1232"/>
      <c r="C34" s="1233"/>
      <c r="D34" s="1230"/>
      <c r="E34" s="1227" t="s">
        <v>453</v>
      </c>
      <c r="F34" s="1242"/>
      <c r="G34" s="821" t="s">
        <v>144</v>
      </c>
      <c r="H34" s="848">
        <f>'T5.7 Umwelt'!R13</f>
        <v>0</v>
      </c>
      <c r="I34" s="377">
        <f>'T5.7 Umwelt'!S13</f>
        <v>0</v>
      </c>
      <c r="J34" s="377">
        <f>'T5.7 Umwelt'!T13</f>
        <v>0</v>
      </c>
      <c r="K34" s="377">
        <f>'T5.7 Umwelt'!U13</f>
        <v>0</v>
      </c>
      <c r="L34" s="378">
        <f>'T5.7 Umwelt'!V13</f>
        <v>0</v>
      </c>
      <c r="M34" s="123">
        <v>0</v>
      </c>
      <c r="N34" s="135">
        <v>0</v>
      </c>
    </row>
    <row r="35" spans="1:23" ht="30" customHeight="1">
      <c r="A35" s="1219"/>
      <c r="B35" s="1232"/>
      <c r="C35" s="1233"/>
      <c r="D35" s="1230"/>
      <c r="E35" s="1227" t="s">
        <v>454</v>
      </c>
      <c r="F35" s="1242"/>
      <c r="G35" s="821" t="s">
        <v>144</v>
      </c>
      <c r="H35" s="848">
        <f>'T5.7 Umwelt'!R14</f>
        <v>0</v>
      </c>
      <c r="I35" s="376">
        <f>'T5.7 Umwelt'!S14</f>
        <v>0</v>
      </c>
      <c r="J35" s="376">
        <f>'T5.7 Umwelt'!T14</f>
        <v>0</v>
      </c>
      <c r="K35" s="376">
        <f>'T5.7 Umwelt'!U14</f>
        <v>0</v>
      </c>
      <c r="L35" s="379">
        <f>'T5.7 Umwelt'!V14</f>
        <v>0</v>
      </c>
      <c r="M35" s="123">
        <v>0</v>
      </c>
      <c r="N35" s="135">
        <v>0</v>
      </c>
    </row>
    <row r="36" spans="1:23" ht="39.950000000000003" customHeight="1">
      <c r="A36" s="1219"/>
      <c r="B36" s="1232"/>
      <c r="C36" s="1233"/>
      <c r="D36" s="1230"/>
      <c r="E36" s="1227" t="s">
        <v>456</v>
      </c>
      <c r="F36" s="1228"/>
      <c r="G36" s="830" t="s">
        <v>144</v>
      </c>
      <c r="H36" s="848">
        <f>'T5.7 Umwelt'!R20</f>
        <v>0</v>
      </c>
      <c r="I36" s="376">
        <f>'T5.7 Umwelt'!S20</f>
        <v>0</v>
      </c>
      <c r="J36" s="376">
        <f>'T5.7 Umwelt'!T20</f>
        <v>0</v>
      </c>
      <c r="K36" s="376">
        <f>'T5.7 Umwelt'!U20</f>
        <v>0</v>
      </c>
      <c r="L36" s="379">
        <f>'T5.7 Umwelt'!V20</f>
        <v>0</v>
      </c>
      <c r="M36" s="123">
        <v>0</v>
      </c>
      <c r="N36" s="135">
        <v>0</v>
      </c>
    </row>
    <row r="37" spans="1:23" ht="30" customHeight="1">
      <c r="A37" s="1219"/>
      <c r="B37" s="1232"/>
      <c r="C37" s="1233"/>
      <c r="D37" s="1230"/>
      <c r="E37" s="1111" t="s">
        <v>167</v>
      </c>
      <c r="F37" s="1242"/>
      <c r="G37" s="821" t="s">
        <v>144</v>
      </c>
      <c r="H37" s="119">
        <v>0</v>
      </c>
      <c r="I37" s="127">
        <v>0</v>
      </c>
      <c r="J37" s="127">
        <v>0</v>
      </c>
      <c r="K37" s="127">
        <v>0</v>
      </c>
      <c r="L37" s="132">
        <v>0</v>
      </c>
      <c r="M37" s="123">
        <v>0</v>
      </c>
      <c r="N37" s="135">
        <v>0</v>
      </c>
    </row>
    <row r="38" spans="1:23" ht="30" customHeight="1">
      <c r="A38" s="1219"/>
      <c r="B38" s="1232"/>
      <c r="C38" s="1233"/>
      <c r="D38" s="1230"/>
      <c r="E38" s="1227" t="s">
        <v>452</v>
      </c>
      <c r="F38" s="1242"/>
      <c r="G38" s="821" t="s">
        <v>144</v>
      </c>
      <c r="H38" s="848">
        <f>'T5.7 Umwelt'!R15</f>
        <v>0</v>
      </c>
      <c r="I38" s="376">
        <f>'T5.7 Umwelt'!S15</f>
        <v>0</v>
      </c>
      <c r="J38" s="376">
        <f>'T5.7 Umwelt'!T15</f>
        <v>0</v>
      </c>
      <c r="K38" s="376">
        <f>'T5.7 Umwelt'!U15</f>
        <v>0</v>
      </c>
      <c r="L38" s="379">
        <f>'T5.7 Umwelt'!V15</f>
        <v>0</v>
      </c>
      <c r="M38" s="123">
        <v>0</v>
      </c>
      <c r="N38" s="135">
        <v>0</v>
      </c>
    </row>
    <row r="39" spans="1:23" ht="30" customHeight="1">
      <c r="A39" s="1219"/>
      <c r="B39" s="1232"/>
      <c r="C39" s="1233"/>
      <c r="D39" s="1230"/>
      <c r="E39" s="909" t="s">
        <v>455</v>
      </c>
      <c r="F39" s="1222"/>
      <c r="G39" s="829" t="s">
        <v>447</v>
      </c>
      <c r="H39" s="118">
        <v>0</v>
      </c>
      <c r="I39" s="128">
        <v>0</v>
      </c>
      <c r="J39" s="128">
        <v>0</v>
      </c>
      <c r="K39" s="128">
        <v>0</v>
      </c>
      <c r="L39" s="217">
        <v>0</v>
      </c>
      <c r="M39" s="201">
        <v>0</v>
      </c>
      <c r="N39" s="202">
        <v>0</v>
      </c>
    </row>
    <row r="40" spans="1:23" ht="30" customHeight="1">
      <c r="A40" s="1219"/>
      <c r="B40" s="1232"/>
      <c r="C40" s="1233"/>
      <c r="D40" s="1230"/>
      <c r="E40" s="1223"/>
      <c r="F40" s="1224"/>
      <c r="G40" s="829" t="s">
        <v>448</v>
      </c>
      <c r="H40" s="118">
        <v>0</v>
      </c>
      <c r="I40" s="128">
        <v>0</v>
      </c>
      <c r="J40" s="128">
        <v>0</v>
      </c>
      <c r="K40" s="128">
        <v>0</v>
      </c>
      <c r="L40" s="217">
        <v>0</v>
      </c>
      <c r="M40" s="118">
        <v>0</v>
      </c>
      <c r="N40" s="218">
        <v>0</v>
      </c>
    </row>
    <row r="41" spans="1:23" ht="30" customHeight="1">
      <c r="A41" s="1219"/>
      <c r="B41" s="1232"/>
      <c r="C41" s="1233"/>
      <c r="D41" s="1230"/>
      <c r="E41" s="1225"/>
      <c r="F41" s="1226"/>
      <c r="G41" s="830" t="s">
        <v>144</v>
      </c>
      <c r="H41" s="119">
        <v>0</v>
      </c>
      <c r="I41" s="127">
        <v>0</v>
      </c>
      <c r="J41" s="127">
        <v>0</v>
      </c>
      <c r="K41" s="127">
        <v>0</v>
      </c>
      <c r="L41" s="132">
        <v>0</v>
      </c>
      <c r="M41" s="119">
        <v>0</v>
      </c>
      <c r="N41" s="138">
        <v>0</v>
      </c>
    </row>
    <row r="42" spans="1:23" ht="30" customHeight="1">
      <c r="A42" s="1220"/>
      <c r="B42" s="1234"/>
      <c r="C42" s="1235"/>
      <c r="D42" s="1231"/>
      <c r="E42" s="1227" t="s">
        <v>457</v>
      </c>
      <c r="F42" s="1228"/>
      <c r="G42" s="829" t="s">
        <v>448</v>
      </c>
      <c r="H42" s="118">
        <v>0</v>
      </c>
      <c r="I42" s="128">
        <v>0</v>
      </c>
      <c r="J42" s="128">
        <v>0</v>
      </c>
      <c r="K42" s="128">
        <v>0</v>
      </c>
      <c r="L42" s="217">
        <v>0</v>
      </c>
      <c r="M42" s="118">
        <v>0</v>
      </c>
      <c r="N42" s="218">
        <v>0</v>
      </c>
    </row>
    <row r="43" spans="1:23" ht="30" customHeight="1">
      <c r="A43" s="1221" t="s">
        <v>169</v>
      </c>
      <c r="B43" s="909" t="s">
        <v>465</v>
      </c>
      <c r="C43" s="911"/>
      <c r="D43" s="1229"/>
      <c r="E43" s="909" t="s">
        <v>459</v>
      </c>
      <c r="F43" s="1222"/>
      <c r="G43" s="830" t="s">
        <v>447</v>
      </c>
      <c r="H43" s="118">
        <v>0</v>
      </c>
      <c r="I43" s="24">
        <v>0</v>
      </c>
      <c r="J43" s="24">
        <v>0</v>
      </c>
      <c r="K43" s="24">
        <v>0</v>
      </c>
      <c r="L43" s="113">
        <v>0</v>
      </c>
      <c r="M43" s="118">
        <v>0</v>
      </c>
      <c r="N43" s="111">
        <v>0</v>
      </c>
    </row>
    <row r="44" spans="1:23" ht="30" customHeight="1">
      <c r="A44" s="1219"/>
      <c r="B44" s="1232"/>
      <c r="C44" s="1233"/>
      <c r="D44" s="1230"/>
      <c r="E44" s="1223"/>
      <c r="F44" s="1224"/>
      <c r="G44" s="829" t="s">
        <v>448</v>
      </c>
      <c r="H44" s="201">
        <v>0</v>
      </c>
      <c r="I44" s="197">
        <v>0</v>
      </c>
      <c r="J44" s="197">
        <v>0</v>
      </c>
      <c r="K44" s="197">
        <v>0</v>
      </c>
      <c r="L44" s="198">
        <v>0</v>
      </c>
      <c r="M44" s="201">
        <v>0</v>
      </c>
      <c r="N44" s="202">
        <v>0</v>
      </c>
    </row>
    <row r="45" spans="1:23" ht="30" customHeight="1">
      <c r="A45" s="1219"/>
      <c r="B45" s="1232"/>
      <c r="C45" s="1233"/>
      <c r="D45" s="1230"/>
      <c r="E45" s="1225"/>
      <c r="F45" s="1226"/>
      <c r="G45" s="829" t="s">
        <v>141</v>
      </c>
      <c r="H45" s="777">
        <v>0</v>
      </c>
      <c r="I45" s="775">
        <v>0</v>
      </c>
      <c r="J45" s="775">
        <v>0</v>
      </c>
      <c r="K45" s="775">
        <v>0</v>
      </c>
      <c r="L45" s="776">
        <v>0</v>
      </c>
      <c r="M45" s="777">
        <v>0</v>
      </c>
      <c r="N45" s="778">
        <v>0</v>
      </c>
    </row>
    <row r="46" spans="1:23" ht="45" customHeight="1">
      <c r="A46" s="1219"/>
      <c r="B46" s="1232"/>
      <c r="C46" s="1233"/>
      <c r="D46" s="1230"/>
      <c r="E46" s="1227" t="s">
        <v>461</v>
      </c>
      <c r="F46" s="1228"/>
      <c r="G46" s="829" t="s">
        <v>448</v>
      </c>
      <c r="H46" s="201">
        <v>0</v>
      </c>
      <c r="I46" s="197">
        <v>0</v>
      </c>
      <c r="J46" s="197">
        <v>0</v>
      </c>
      <c r="K46" s="197">
        <v>0</v>
      </c>
      <c r="L46" s="198">
        <v>0</v>
      </c>
      <c r="M46" s="201">
        <v>0</v>
      </c>
      <c r="N46" s="202">
        <v>0</v>
      </c>
      <c r="P46" s="439"/>
      <c r="Q46" s="439"/>
      <c r="R46" s="439"/>
      <c r="S46" s="439"/>
      <c r="T46" s="439"/>
      <c r="U46" s="439"/>
      <c r="V46" s="439"/>
      <c r="W46" s="440"/>
    </row>
    <row r="47" spans="1:23" ht="20.100000000000001" customHeight="1">
      <c r="A47" s="1219"/>
      <c r="B47" s="1232"/>
      <c r="C47" s="1233"/>
      <c r="D47" s="1230"/>
      <c r="E47" s="1125" t="s">
        <v>460</v>
      </c>
      <c r="F47" s="629" t="s">
        <v>82</v>
      </c>
      <c r="G47" s="821" t="s">
        <v>170</v>
      </c>
      <c r="H47" s="119">
        <v>0</v>
      </c>
      <c r="I47" s="25">
        <v>0</v>
      </c>
      <c r="J47" s="25">
        <v>0</v>
      </c>
      <c r="K47" s="25">
        <v>0</v>
      </c>
      <c r="L47" s="114">
        <v>0</v>
      </c>
      <c r="M47" s="119">
        <v>0</v>
      </c>
      <c r="N47" s="134">
        <v>0</v>
      </c>
      <c r="P47" s="439"/>
      <c r="Q47" s="439"/>
      <c r="R47" s="439"/>
      <c r="S47" s="439"/>
      <c r="T47" s="439"/>
      <c r="U47" s="439"/>
      <c r="V47" s="439"/>
      <c r="W47" s="442"/>
    </row>
    <row r="48" spans="1:23" ht="20.100000000000001" customHeight="1">
      <c r="A48" s="1219"/>
      <c r="B48" s="1232"/>
      <c r="C48" s="1233"/>
      <c r="D48" s="1230"/>
      <c r="E48" s="1070"/>
      <c r="F48" s="629" t="s">
        <v>83</v>
      </c>
      <c r="G48" s="821" t="s">
        <v>171</v>
      </c>
      <c r="H48" s="119">
        <v>0</v>
      </c>
      <c r="I48" s="25">
        <v>0</v>
      </c>
      <c r="J48" s="25">
        <v>0</v>
      </c>
      <c r="K48" s="25">
        <v>0</v>
      </c>
      <c r="L48" s="114">
        <v>0</v>
      </c>
      <c r="M48" s="119">
        <v>0</v>
      </c>
      <c r="N48" s="134">
        <v>0</v>
      </c>
      <c r="P48" s="635"/>
      <c r="Q48" s="442"/>
      <c r="R48" s="442"/>
      <c r="S48" s="442"/>
      <c r="T48" s="442"/>
      <c r="U48" s="442"/>
      <c r="V48" s="442"/>
      <c r="W48" s="442"/>
    </row>
    <row r="49" spans="1:22" ht="20.100000000000001" customHeight="1">
      <c r="A49" s="1219"/>
      <c r="B49" s="1232"/>
      <c r="C49" s="1233"/>
      <c r="D49" s="1230"/>
      <c r="E49" s="1070"/>
      <c r="F49" s="629" t="s">
        <v>84</v>
      </c>
      <c r="G49" s="821" t="s">
        <v>172</v>
      </c>
      <c r="H49" s="119">
        <v>0</v>
      </c>
      <c r="I49" s="25">
        <v>0</v>
      </c>
      <c r="J49" s="25">
        <v>0</v>
      </c>
      <c r="K49" s="25">
        <v>0</v>
      </c>
      <c r="L49" s="114">
        <v>0</v>
      </c>
      <c r="M49" s="119">
        <v>0</v>
      </c>
      <c r="N49" s="134">
        <v>0</v>
      </c>
      <c r="P49" s="456"/>
      <c r="Q49" s="456"/>
      <c r="R49" s="456"/>
      <c r="S49" s="456"/>
      <c r="T49" s="456"/>
      <c r="U49" s="456"/>
      <c r="V49" s="456"/>
    </row>
    <row r="50" spans="1:22" ht="20.100000000000001" customHeight="1">
      <c r="A50" s="1219"/>
      <c r="B50" s="1232"/>
      <c r="C50" s="1233"/>
      <c r="D50" s="1230"/>
      <c r="E50" s="1070"/>
      <c r="F50" s="629" t="s">
        <v>85</v>
      </c>
      <c r="G50" s="821" t="s">
        <v>173</v>
      </c>
      <c r="H50" s="119">
        <v>0</v>
      </c>
      <c r="I50" s="25">
        <v>0</v>
      </c>
      <c r="J50" s="25">
        <v>0</v>
      </c>
      <c r="K50" s="25">
        <v>0</v>
      </c>
      <c r="L50" s="114">
        <v>0</v>
      </c>
      <c r="M50" s="119">
        <v>0</v>
      </c>
      <c r="N50" s="134">
        <v>0</v>
      </c>
      <c r="P50" s="456"/>
      <c r="Q50" s="456"/>
      <c r="R50" s="456"/>
      <c r="S50" s="456"/>
      <c r="T50" s="456"/>
      <c r="U50" s="456"/>
      <c r="V50" s="456"/>
    </row>
    <row r="51" spans="1:22" ht="20.100000000000001" customHeight="1">
      <c r="A51" s="1219"/>
      <c r="B51" s="1232"/>
      <c r="C51" s="1233"/>
      <c r="D51" s="1230"/>
      <c r="E51" s="1070" t="s">
        <v>174</v>
      </c>
      <c r="F51" s="629" t="s">
        <v>83</v>
      </c>
      <c r="G51" s="821" t="s">
        <v>171</v>
      </c>
      <c r="H51" s="119">
        <v>0</v>
      </c>
      <c r="I51" s="25">
        <v>0</v>
      </c>
      <c r="J51" s="25">
        <v>0</v>
      </c>
      <c r="K51" s="25">
        <v>0</v>
      </c>
      <c r="L51" s="114">
        <v>0</v>
      </c>
      <c r="M51" s="119">
        <v>0</v>
      </c>
      <c r="N51" s="134">
        <v>0</v>
      </c>
      <c r="P51" s="456"/>
      <c r="Q51" s="456"/>
      <c r="R51" s="456"/>
      <c r="S51" s="456"/>
      <c r="T51" s="456"/>
      <c r="U51" s="456"/>
      <c r="V51" s="456"/>
    </row>
    <row r="52" spans="1:22" ht="20.100000000000001" customHeight="1">
      <c r="A52" s="1219"/>
      <c r="B52" s="1232"/>
      <c r="C52" s="1233"/>
      <c r="D52" s="1230"/>
      <c r="E52" s="1070"/>
      <c r="F52" s="629" t="s">
        <v>84</v>
      </c>
      <c r="G52" s="821" t="s">
        <v>172</v>
      </c>
      <c r="H52" s="119">
        <v>0</v>
      </c>
      <c r="I52" s="25">
        <v>0</v>
      </c>
      <c r="J52" s="25">
        <v>0</v>
      </c>
      <c r="K52" s="25">
        <v>0</v>
      </c>
      <c r="L52" s="114">
        <v>0</v>
      </c>
      <c r="M52" s="119">
        <v>0</v>
      </c>
      <c r="N52" s="134">
        <v>0</v>
      </c>
      <c r="P52" s="456"/>
      <c r="Q52" s="456"/>
      <c r="R52" s="456"/>
      <c r="S52" s="456"/>
      <c r="T52" s="456"/>
      <c r="U52" s="456"/>
      <c r="V52" s="456"/>
    </row>
    <row r="53" spans="1:22" ht="20.100000000000001" customHeight="1">
      <c r="A53" s="1220"/>
      <c r="B53" s="1234"/>
      <c r="C53" s="1235"/>
      <c r="D53" s="1231"/>
      <c r="E53" s="1070"/>
      <c r="F53" s="629" t="s">
        <v>85</v>
      </c>
      <c r="G53" s="821" t="s">
        <v>173</v>
      </c>
      <c r="H53" s="119">
        <v>0</v>
      </c>
      <c r="I53" s="25">
        <v>0</v>
      </c>
      <c r="J53" s="25">
        <v>0</v>
      </c>
      <c r="K53" s="25">
        <v>0</v>
      </c>
      <c r="L53" s="114">
        <v>0</v>
      </c>
      <c r="M53" s="119">
        <v>0</v>
      </c>
      <c r="N53" s="134">
        <v>0</v>
      </c>
    </row>
    <row r="54" spans="1:22" ht="30" customHeight="1">
      <c r="A54" s="1221" t="s">
        <v>175</v>
      </c>
      <c r="B54" s="909" t="s">
        <v>583</v>
      </c>
      <c r="C54" s="1222"/>
      <c r="D54" s="1229"/>
      <c r="E54" s="909" t="s">
        <v>463</v>
      </c>
      <c r="F54" s="1222"/>
      <c r="G54" s="852" t="s">
        <v>449</v>
      </c>
      <c r="H54" s="118">
        <v>0</v>
      </c>
      <c r="I54" s="24">
        <v>0</v>
      </c>
      <c r="J54" s="24">
        <v>0</v>
      </c>
      <c r="K54" s="24">
        <v>0</v>
      </c>
      <c r="L54" s="113">
        <v>0</v>
      </c>
      <c r="M54" s="118">
        <v>0</v>
      </c>
      <c r="N54" s="111">
        <v>0</v>
      </c>
    </row>
    <row r="55" spans="1:22" ht="30" customHeight="1">
      <c r="A55" s="1219"/>
      <c r="B55" s="1223"/>
      <c r="C55" s="1224"/>
      <c r="D55" s="1230"/>
      <c r="E55" s="1223"/>
      <c r="F55" s="1224"/>
      <c r="G55" s="829" t="s">
        <v>448</v>
      </c>
      <c r="H55" s="201">
        <v>0</v>
      </c>
      <c r="I55" s="197">
        <v>0</v>
      </c>
      <c r="J55" s="197">
        <v>0</v>
      </c>
      <c r="K55" s="197">
        <v>0</v>
      </c>
      <c r="L55" s="198">
        <v>0</v>
      </c>
      <c r="M55" s="201">
        <v>0</v>
      </c>
      <c r="N55" s="202">
        <v>0</v>
      </c>
    </row>
    <row r="56" spans="1:22" ht="30" customHeight="1">
      <c r="A56" s="1219"/>
      <c r="B56" s="1223"/>
      <c r="C56" s="1224"/>
      <c r="D56" s="1230"/>
      <c r="E56" s="1225"/>
      <c r="F56" s="1226"/>
      <c r="G56" s="829" t="s">
        <v>144</v>
      </c>
      <c r="H56" s="123">
        <v>0</v>
      </c>
      <c r="I56" s="124">
        <v>0</v>
      </c>
      <c r="J56" s="124">
        <v>0</v>
      </c>
      <c r="K56" s="124">
        <v>0</v>
      </c>
      <c r="L56" s="126">
        <v>0</v>
      </c>
      <c r="M56" s="123">
        <v>0</v>
      </c>
      <c r="N56" s="135">
        <v>0</v>
      </c>
    </row>
    <row r="57" spans="1:22" ht="30" customHeight="1">
      <c r="A57" s="1219"/>
      <c r="B57" s="1223"/>
      <c r="C57" s="1224"/>
      <c r="D57" s="1230"/>
      <c r="E57" s="1236" t="s">
        <v>598</v>
      </c>
      <c r="F57" s="1237"/>
      <c r="G57" s="831" t="s">
        <v>582</v>
      </c>
      <c r="H57" s="119">
        <v>0</v>
      </c>
      <c r="I57" s="127">
        <v>0</v>
      </c>
      <c r="J57" s="127">
        <v>0</v>
      </c>
      <c r="K57" s="127">
        <v>0</v>
      </c>
      <c r="L57" s="132">
        <v>0</v>
      </c>
      <c r="M57" s="119">
        <v>0</v>
      </c>
      <c r="N57" s="138">
        <v>0</v>
      </c>
    </row>
    <row r="58" spans="1:22" ht="30" customHeight="1">
      <c r="A58" s="1219"/>
      <c r="B58" s="1223"/>
      <c r="C58" s="1224"/>
      <c r="D58" s="1230"/>
      <c r="E58" s="1236" t="s">
        <v>599</v>
      </c>
      <c r="F58" s="1237"/>
      <c r="G58" s="831" t="s">
        <v>170</v>
      </c>
      <c r="H58" s="119">
        <v>0</v>
      </c>
      <c r="I58" s="127">
        <v>0</v>
      </c>
      <c r="J58" s="127">
        <v>0</v>
      </c>
      <c r="K58" s="127">
        <v>0</v>
      </c>
      <c r="L58" s="132">
        <v>0</v>
      </c>
      <c r="M58" s="119">
        <v>0</v>
      </c>
      <c r="N58" s="138">
        <v>0</v>
      </c>
      <c r="Q58" s="596"/>
      <c r="R58" s="596"/>
      <c r="S58" s="596"/>
    </row>
    <row r="59" spans="1:22" ht="30" customHeight="1">
      <c r="A59" s="1219"/>
      <c r="B59" s="1223"/>
      <c r="C59" s="1224"/>
      <c r="D59" s="1230"/>
      <c r="E59" s="1236" t="s">
        <v>600</v>
      </c>
      <c r="F59" s="1237"/>
      <c r="G59" s="831" t="s">
        <v>582</v>
      </c>
      <c r="H59" s="119">
        <v>0</v>
      </c>
      <c r="I59" s="127">
        <v>0</v>
      </c>
      <c r="J59" s="127">
        <v>0</v>
      </c>
      <c r="K59" s="127">
        <v>0</v>
      </c>
      <c r="L59" s="132">
        <v>0</v>
      </c>
      <c r="M59" s="119">
        <v>0</v>
      </c>
      <c r="N59" s="138">
        <v>0</v>
      </c>
      <c r="Q59" s="596"/>
      <c r="R59" s="596"/>
      <c r="S59" s="596"/>
    </row>
    <row r="60" spans="1:22" ht="30" customHeight="1">
      <c r="A60" s="1220"/>
      <c r="B60" s="1225"/>
      <c r="C60" s="1226"/>
      <c r="D60" s="1231"/>
      <c r="E60" s="1236" t="s">
        <v>601</v>
      </c>
      <c r="F60" s="1237"/>
      <c r="G60" s="831" t="s">
        <v>170</v>
      </c>
      <c r="H60" s="119">
        <v>0</v>
      </c>
      <c r="I60" s="127">
        <v>0</v>
      </c>
      <c r="J60" s="127">
        <v>0</v>
      </c>
      <c r="K60" s="127">
        <v>0</v>
      </c>
      <c r="L60" s="132">
        <v>0</v>
      </c>
      <c r="M60" s="119">
        <v>0</v>
      </c>
      <c r="N60" s="138">
        <v>0</v>
      </c>
    </row>
    <row r="61" spans="1:22" ht="45" customHeight="1" thickBot="1">
      <c r="A61" s="833" t="s">
        <v>190</v>
      </c>
      <c r="B61" s="1280" t="s">
        <v>191</v>
      </c>
      <c r="C61" s="1281"/>
      <c r="D61" s="363"/>
      <c r="E61" s="1280" t="s">
        <v>168</v>
      </c>
      <c r="F61" s="1281"/>
      <c r="G61" s="832" t="s">
        <v>144</v>
      </c>
      <c r="H61" s="849">
        <f>'T5.7 Umwelt'!R25</f>
        <v>0</v>
      </c>
      <c r="I61" s="380">
        <f>'T5.7 Umwelt'!S25</f>
        <v>0</v>
      </c>
      <c r="J61" s="380">
        <f>'T5.7 Umwelt'!T25</f>
        <v>0</v>
      </c>
      <c r="K61" s="380">
        <f>'T5.7 Umwelt'!U25</f>
        <v>0</v>
      </c>
      <c r="L61" s="381">
        <f>'T5.7 Umwelt'!V25</f>
        <v>0</v>
      </c>
      <c r="M61" s="219">
        <v>0</v>
      </c>
      <c r="N61" s="220">
        <v>0</v>
      </c>
    </row>
    <row r="62" spans="1:22" ht="18" customHeight="1">
      <c r="A62" s="836"/>
      <c r="B62" s="626"/>
      <c r="C62" s="626"/>
      <c r="D62" s="834"/>
      <c r="E62" s="626"/>
      <c r="F62" s="626"/>
      <c r="G62" s="834"/>
      <c r="H62" s="835"/>
      <c r="I62" s="835"/>
      <c r="J62" s="835"/>
      <c r="K62" s="835"/>
      <c r="L62" s="835"/>
      <c r="M62" s="835"/>
      <c r="N62" s="835"/>
    </row>
    <row r="63" spans="1:22" s="367" customFormat="1" ht="15.95" customHeight="1">
      <c r="A63" s="43" t="s">
        <v>606</v>
      </c>
      <c r="B63" s="837"/>
      <c r="C63" s="838"/>
      <c r="D63" s="839"/>
      <c r="E63" s="838"/>
      <c r="F63" s="838"/>
      <c r="G63" s="838"/>
      <c r="H63" s="366"/>
      <c r="I63" s="366"/>
      <c r="J63" s="366"/>
      <c r="K63" s="366"/>
      <c r="L63" s="366"/>
      <c r="M63" s="366"/>
      <c r="N63" s="366"/>
    </row>
    <row r="64" spans="1:22" s="280" customFormat="1" ht="20.100000000000001" customHeight="1">
      <c r="A64" s="1300" t="s">
        <v>603</v>
      </c>
      <c r="B64" s="1300"/>
      <c r="C64" s="1300"/>
      <c r="D64" s="1300"/>
      <c r="E64" s="1300"/>
      <c r="F64" s="1300"/>
      <c r="G64" s="1300"/>
      <c r="H64" s="636"/>
      <c r="I64" s="636"/>
      <c r="J64" s="636"/>
      <c r="K64" s="636"/>
      <c r="L64" s="636"/>
      <c r="M64" s="636"/>
      <c r="N64" s="636"/>
    </row>
    <row r="65" spans="1:14" s="240" customFormat="1" ht="65.099999999999994" customHeight="1">
      <c r="A65" s="887" t="s">
        <v>602</v>
      </c>
      <c r="B65" s="887"/>
      <c r="C65" s="887"/>
      <c r="D65" s="887"/>
      <c r="E65" s="887"/>
      <c r="F65" s="887"/>
      <c r="G65" s="887"/>
      <c r="H65" s="238"/>
      <c r="I65" s="238"/>
      <c r="J65" s="238"/>
      <c r="K65" s="238"/>
      <c r="L65" s="238"/>
      <c r="M65" s="238"/>
      <c r="N65" s="238"/>
    </row>
    <row r="66" spans="1:14" s="280" customFormat="1" ht="20.100000000000001" customHeight="1">
      <c r="A66" s="1301" t="s">
        <v>605</v>
      </c>
      <c r="B66" s="1301"/>
      <c r="C66" s="1301"/>
      <c r="D66" s="1301"/>
      <c r="E66" s="1301"/>
      <c r="F66" s="1301"/>
      <c r="G66" s="1301"/>
      <c r="H66" s="238"/>
      <c r="I66" s="238"/>
      <c r="J66" s="238"/>
      <c r="K66" s="238"/>
      <c r="L66" s="238"/>
      <c r="M66" s="238"/>
      <c r="N66" s="238"/>
    </row>
    <row r="67" spans="1:14" s="280" customFormat="1" ht="15" customHeight="1">
      <c r="A67" s="887" t="s">
        <v>604</v>
      </c>
      <c r="B67" s="887"/>
      <c r="C67" s="887"/>
      <c r="D67" s="887"/>
      <c r="E67" s="887"/>
      <c r="F67" s="887"/>
      <c r="G67" s="887"/>
      <c r="H67" s="238"/>
      <c r="I67" s="238"/>
      <c r="J67" s="238"/>
      <c r="K67" s="238"/>
      <c r="L67" s="238"/>
      <c r="M67" s="238"/>
      <c r="N67" s="238"/>
    </row>
    <row r="68" spans="1:14" ht="65.099999999999994" customHeight="1">
      <c r="A68" s="1302" t="s">
        <v>243</v>
      </c>
      <c r="B68" s="1302"/>
      <c r="C68" s="1302"/>
      <c r="D68" s="1302"/>
      <c r="E68" s="1302"/>
      <c r="F68" s="1302"/>
      <c r="G68" s="1302"/>
      <c r="H68" s="269"/>
      <c r="I68" s="269"/>
      <c r="J68" s="269"/>
      <c r="K68" s="269"/>
      <c r="L68" s="269"/>
      <c r="M68" s="269"/>
      <c r="N68" s="269"/>
    </row>
    <row r="69" spans="1:14">
      <c r="A69" s="359"/>
      <c r="B69" s="368"/>
      <c r="C69" s="368"/>
      <c r="D69" s="369"/>
      <c r="E69" s="368"/>
      <c r="F69" s="368"/>
      <c r="G69" s="368"/>
      <c r="H69" s="368"/>
      <c r="I69" s="368"/>
      <c r="J69" s="368"/>
      <c r="K69" s="368"/>
      <c r="L69" s="368"/>
      <c r="M69" s="368"/>
      <c r="N69" s="368"/>
    </row>
    <row r="70" spans="1:14">
      <c r="C70" s="359"/>
      <c r="D70" s="370"/>
      <c r="G70" s="359"/>
    </row>
    <row r="71" spans="1:14">
      <c r="C71" s="359"/>
      <c r="D71" s="370"/>
      <c r="G71" s="359"/>
    </row>
  </sheetData>
  <sheetProtection password="C6C4" sheet="1"/>
  <mergeCells count="80">
    <mergeCell ref="A64:G64"/>
    <mergeCell ref="A65:G65"/>
    <mergeCell ref="A66:G66"/>
    <mergeCell ref="A67:G67"/>
    <mergeCell ref="A68:G68"/>
    <mergeCell ref="N8:N10"/>
    <mergeCell ref="H12:N12"/>
    <mergeCell ref="H25:N25"/>
    <mergeCell ref="H17:N17"/>
    <mergeCell ref="I10:L10"/>
    <mergeCell ref="M8:M10"/>
    <mergeCell ref="G8:G10"/>
    <mergeCell ref="E61:F61"/>
    <mergeCell ref="A23:A24"/>
    <mergeCell ref="B23:C24"/>
    <mergeCell ref="B61:C61"/>
    <mergeCell ref="E59:F59"/>
    <mergeCell ref="E57:F57"/>
    <mergeCell ref="E34:F34"/>
    <mergeCell ref="E35:F35"/>
    <mergeCell ref="E37:F37"/>
    <mergeCell ref="A17:G17"/>
    <mergeCell ref="B22:C22"/>
    <mergeCell ref="E18:F18"/>
    <mergeCell ref="E19:F19"/>
    <mergeCell ref="E20:F20"/>
    <mergeCell ref="B18:C18"/>
    <mergeCell ref="C2:E2"/>
    <mergeCell ref="A14:A15"/>
    <mergeCell ref="B16:C16"/>
    <mergeCell ref="A11:C11"/>
    <mergeCell ref="E11:F11"/>
    <mergeCell ref="C4:D4"/>
    <mergeCell ref="A8:C10"/>
    <mergeCell ref="D8:D9"/>
    <mergeCell ref="B13:C13"/>
    <mergeCell ref="B14:C15"/>
    <mergeCell ref="E13:F13"/>
    <mergeCell ref="E14:F14"/>
    <mergeCell ref="E15:F15"/>
    <mergeCell ref="E16:F16"/>
    <mergeCell ref="A12:G12"/>
    <mergeCell ref="E8:F10"/>
    <mergeCell ref="B19:C19"/>
    <mergeCell ref="B20:C20"/>
    <mergeCell ref="E24:F24"/>
    <mergeCell ref="E21:F21"/>
    <mergeCell ref="E22:F22"/>
    <mergeCell ref="B25:G25"/>
    <mergeCell ref="B21:C21"/>
    <mergeCell ref="E23:F23"/>
    <mergeCell ref="E38:F38"/>
    <mergeCell ref="D26:D28"/>
    <mergeCell ref="D29:D31"/>
    <mergeCell ref="E26:F28"/>
    <mergeCell ref="E29:F31"/>
    <mergeCell ref="E32:F33"/>
    <mergeCell ref="E36:F36"/>
    <mergeCell ref="B26:C28"/>
    <mergeCell ref="E58:F58"/>
    <mergeCell ref="A54:A60"/>
    <mergeCell ref="B54:C60"/>
    <mergeCell ref="D54:D60"/>
    <mergeCell ref="E60:F60"/>
    <mergeCell ref="E54:F56"/>
    <mergeCell ref="A26:A28"/>
    <mergeCell ref="A29:A31"/>
    <mergeCell ref="B29:C31"/>
    <mergeCell ref="A32:A42"/>
    <mergeCell ref="E47:E50"/>
    <mergeCell ref="E43:F45"/>
    <mergeCell ref="E46:F46"/>
    <mergeCell ref="D43:D53"/>
    <mergeCell ref="A43:A53"/>
    <mergeCell ref="B43:C53"/>
    <mergeCell ref="D32:D42"/>
    <mergeCell ref="B32:C42"/>
    <mergeCell ref="E51:E53"/>
    <mergeCell ref="E42:F42"/>
    <mergeCell ref="E39:F41"/>
  </mergeCells>
  <pageMargins left="0.39370078740157483" right="0.39370078740157483" top="0.59055118110236227" bottom="0.39370078740157483" header="0.19685039370078741" footer="0.19685039370078741"/>
  <pageSetup paperSize="9" scale="62" fitToWidth="2" fitToHeight="3" orientation="landscape" cellComments="asDisplayed" r:id="rId1"/>
  <headerFooter alignWithMargins="0">
    <oddHeader>&amp;C&amp;"Arial,Fett"&amp;16 &amp;U&amp;K0066FF6. Überwachung und Bewertung des OPs</oddHeader>
    <oddFooter>Seite &amp;P von &amp;N</oddFooter>
  </headerFooter>
  <rowBreaks count="2" manualBreakCount="2">
    <brk id="31" max="13" man="1"/>
    <brk id="53" max="13" man="1"/>
  </rowBreaks>
  <ignoredErrors>
    <ignoredError sqref="H14 H34:L34 H38:L38 H35:L35 H61:L61 H36 I36:L36 H19:N19 H32:L32 H1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Auswahl!$A$23:$A$24</xm:f>
          </x14:formula1>
          <xm:sqref>D13:D16 D18:D24 D61 D54 D43 D26 D29 D32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B124"/>
  <sheetViews>
    <sheetView showGridLines="0" zoomScale="90" zoomScaleNormal="90" zoomScaleSheetLayoutView="90" zoomScalePageLayoutView="80" workbookViewId="0">
      <pane ySplit="10" topLeftCell="A11" activePane="bottomLeft" state="frozen"/>
      <selection pane="bottomLeft" activeCell="I2" sqref="I2"/>
    </sheetView>
  </sheetViews>
  <sheetFormatPr baseColWidth="10" defaultColWidth="9.140625" defaultRowHeight="12.75"/>
  <cols>
    <col min="1" max="1" width="3.7109375" style="236" customWidth="1"/>
    <col min="2" max="3" width="20.7109375" style="236" customWidth="1"/>
    <col min="4" max="4" width="30.7109375" style="285" customWidth="1"/>
    <col min="5" max="5" width="16.7109375" style="236" customWidth="1"/>
    <col min="6" max="6" width="22.7109375" style="236" customWidth="1"/>
    <col min="7" max="7" width="3.7109375" style="240" customWidth="1"/>
    <col min="8" max="14" width="18.7109375" style="245" customWidth="1"/>
    <col min="15" max="16384" width="9.140625" style="236"/>
  </cols>
  <sheetData>
    <row r="1" spans="1:18" ht="12" customHeight="1">
      <c r="A1" s="513"/>
      <c r="B1" s="471"/>
      <c r="C1" s="471"/>
      <c r="D1" s="561"/>
      <c r="E1" s="471"/>
      <c r="F1" s="471"/>
      <c r="G1" s="471"/>
      <c r="H1" s="472"/>
      <c r="I1" s="472"/>
      <c r="J1" s="237"/>
      <c r="K1" s="237"/>
      <c r="L1" s="387"/>
      <c r="M1" s="237"/>
      <c r="N1" s="237"/>
    </row>
    <row r="2" spans="1:18" ht="30" customHeight="1">
      <c r="A2" s="513"/>
      <c r="B2" s="473" t="s">
        <v>67</v>
      </c>
      <c r="C2" s="1089" t="str">
        <f>Name_der_EO_LEO</f>
        <v>Name_der_EO_LEO</v>
      </c>
      <c r="D2" s="1090"/>
      <c r="E2" s="478"/>
      <c r="F2" s="513"/>
      <c r="G2" s="77"/>
      <c r="H2" s="753" t="s">
        <v>573</v>
      </c>
      <c r="I2" s="106" t="str">
        <f>Laufzeit_des_OP</f>
        <v>JJJJ - JJJJ</v>
      </c>
      <c r="J2" s="268"/>
      <c r="K2" s="73" t="s">
        <v>103</v>
      </c>
      <c r="L2" s="614" t="s">
        <v>195</v>
      </c>
      <c r="M2" s="74" t="s">
        <v>126</v>
      </c>
      <c r="N2" s="511" t="s">
        <v>327</v>
      </c>
      <c r="O2" s="436"/>
      <c r="Q2" s="1122"/>
      <c r="R2" s="1122"/>
    </row>
    <row r="3" spans="1:18" ht="12" customHeight="1">
      <c r="A3" s="513"/>
      <c r="B3" s="3"/>
      <c r="C3" s="3"/>
      <c r="D3" s="754"/>
      <c r="E3" s="478"/>
      <c r="F3" s="479"/>
      <c r="G3" s="475"/>
      <c r="H3" s="722"/>
      <c r="I3" s="481"/>
      <c r="J3" s="239"/>
      <c r="K3" s="239"/>
      <c r="L3" s="268"/>
      <c r="M3" s="237"/>
      <c r="N3" s="388"/>
      <c r="O3" s="1059"/>
      <c r="P3" s="1059"/>
    </row>
    <row r="4" spans="1:18" ht="30" customHeight="1">
      <c r="A4" s="513"/>
      <c r="B4" s="473" t="s">
        <v>104</v>
      </c>
      <c r="C4" s="107" t="str">
        <f>EO_Code</f>
        <v>DE XXXX</v>
      </c>
      <c r="D4" s="627"/>
      <c r="E4" s="1329" t="s">
        <v>476</v>
      </c>
      <c r="F4" s="1329"/>
      <c r="G4" s="1329"/>
      <c r="H4" s="1329"/>
      <c r="I4" s="514"/>
      <c r="J4" s="268"/>
      <c r="K4" s="268"/>
      <c r="L4" s="268"/>
      <c r="M4" s="268"/>
      <c r="N4" s="388"/>
      <c r="O4" s="1059"/>
      <c r="P4" s="1059"/>
    </row>
    <row r="5" spans="1:18" ht="12" customHeight="1">
      <c r="A5" s="513"/>
      <c r="B5" s="4"/>
      <c r="C5" s="4"/>
      <c r="D5" s="755"/>
      <c r="E5" s="1329"/>
      <c r="F5" s="1329"/>
      <c r="G5" s="1329"/>
      <c r="H5" s="1329"/>
      <c r="I5" s="756"/>
      <c r="J5" s="318"/>
      <c r="K5" s="318"/>
      <c r="L5" s="318"/>
      <c r="M5" s="237"/>
      <c r="N5" s="239"/>
      <c r="O5" s="709"/>
      <c r="P5" s="709"/>
    </row>
    <row r="6" spans="1:18" s="278" customFormat="1" ht="30" customHeight="1" thickBot="1">
      <c r="A6" s="723" t="s">
        <v>354</v>
      </c>
      <c r="B6" s="724"/>
      <c r="C6" s="724"/>
      <c r="D6" s="725"/>
      <c r="E6" s="725"/>
      <c r="F6" s="725"/>
      <c r="G6" s="563"/>
      <c r="H6" s="481"/>
      <c r="I6" s="757"/>
      <c r="J6" s="389"/>
      <c r="K6" s="389"/>
      <c r="L6" s="389"/>
      <c r="M6" s="389"/>
      <c r="N6" s="389"/>
      <c r="O6" s="1059"/>
      <c r="P6" s="1059"/>
    </row>
    <row r="7" spans="1:18" s="278" customFormat="1" ht="20.100000000000001" customHeight="1">
      <c r="A7" s="1303" t="s">
        <v>634</v>
      </c>
      <c r="B7" s="1304"/>
      <c r="C7" s="1304"/>
      <c r="D7" s="1309" t="s">
        <v>635</v>
      </c>
      <c r="E7" s="1309" t="s">
        <v>16</v>
      </c>
      <c r="F7" s="1312"/>
      <c r="G7" s="1315"/>
      <c r="H7" s="248" t="str">
        <f>Berichtsjahr</f>
        <v>2020</v>
      </c>
      <c r="I7" s="382" t="str">
        <f>IF('T5.1 Invest'!G9,'T5.1 Invest'!G9,"")</f>
        <v/>
      </c>
      <c r="J7" s="382" t="str">
        <f>IF('T5.1 Invest'!H9,'T5.1 Invest'!H9,"")</f>
        <v/>
      </c>
      <c r="K7" s="382" t="str">
        <f>IF('T5.1 Invest'!I9,'T5.1 Invest'!I9,"")</f>
        <v/>
      </c>
      <c r="L7" s="383" t="str">
        <f>IF('T5.1 Invest'!J9,'T5.1 Invest'!J9,"")</f>
        <v/>
      </c>
      <c r="M7" s="1318" t="s">
        <v>315</v>
      </c>
      <c r="N7" s="1321" t="s">
        <v>142</v>
      </c>
    </row>
    <row r="8" spans="1:18" ht="20.100000000000001" customHeight="1">
      <c r="A8" s="1305"/>
      <c r="B8" s="1306"/>
      <c r="C8" s="1306"/>
      <c r="D8" s="1310"/>
      <c r="E8" s="1310"/>
      <c r="F8" s="1313"/>
      <c r="G8" s="1316"/>
      <c r="H8" s="726" t="s">
        <v>309</v>
      </c>
      <c r="I8" s="728" t="s">
        <v>311</v>
      </c>
      <c r="J8" s="728" t="s">
        <v>312</v>
      </c>
      <c r="K8" s="728" t="s">
        <v>313</v>
      </c>
      <c r="L8" s="763" t="s">
        <v>314</v>
      </c>
      <c r="M8" s="1319"/>
      <c r="N8" s="1322"/>
    </row>
    <row r="9" spans="1:18" ht="20.100000000000001" customHeight="1" thickBot="1">
      <c r="A9" s="1307"/>
      <c r="B9" s="1308"/>
      <c r="C9" s="1308"/>
      <c r="D9" s="1311"/>
      <c r="E9" s="1311"/>
      <c r="F9" s="1314"/>
      <c r="G9" s="1317"/>
      <c r="H9" s="727" t="s">
        <v>308</v>
      </c>
      <c r="I9" s="1295" t="s">
        <v>310</v>
      </c>
      <c r="J9" s="1295"/>
      <c r="K9" s="1295"/>
      <c r="L9" s="1324"/>
      <c r="M9" s="1320"/>
      <c r="N9" s="1323"/>
    </row>
    <row r="10" spans="1:18" ht="12" customHeight="1" thickBot="1">
      <c r="A10" s="1325"/>
      <c r="B10" s="1326"/>
      <c r="C10" s="1326"/>
      <c r="D10" s="633"/>
      <c r="E10" s="1327"/>
      <c r="F10" s="1328"/>
      <c r="G10" s="758"/>
      <c r="H10" s="764"/>
      <c r="I10" s="765"/>
      <c r="J10" s="765"/>
      <c r="K10" s="765"/>
      <c r="L10" s="766"/>
      <c r="M10" s="767"/>
      <c r="N10" s="499"/>
    </row>
    <row r="11" spans="1:18" ht="20.100000000000001" customHeight="1">
      <c r="A11" s="1076" t="s">
        <v>349</v>
      </c>
      <c r="B11" s="1077"/>
      <c r="C11" s="1077"/>
      <c r="D11" s="1069" t="s">
        <v>35</v>
      </c>
      <c r="E11" s="1082" t="s">
        <v>73</v>
      </c>
      <c r="F11" s="1083"/>
      <c r="G11" s="759"/>
      <c r="H11" s="393">
        <f>'T5.1 Invest'!F12</f>
        <v>0</v>
      </c>
      <c r="I11" s="394">
        <f>'T5.1 Invest'!G12</f>
        <v>0</v>
      </c>
      <c r="J11" s="394">
        <f>'T5.1 Invest'!H12</f>
        <v>0</v>
      </c>
      <c r="K11" s="394">
        <f>'T5.1 Invest'!I12</f>
        <v>0</v>
      </c>
      <c r="L11" s="395">
        <f>'T5.1 Invest'!J12</f>
        <v>0</v>
      </c>
      <c r="M11" s="208">
        <v>0</v>
      </c>
      <c r="N11" s="94">
        <v>0</v>
      </c>
    </row>
    <row r="12" spans="1:18" ht="20.100000000000001" customHeight="1">
      <c r="A12" s="1078"/>
      <c r="B12" s="1079"/>
      <c r="C12" s="1079"/>
      <c r="D12" s="1067"/>
      <c r="E12" s="1084" t="s">
        <v>584</v>
      </c>
      <c r="F12" s="1062"/>
      <c r="G12" s="760"/>
      <c r="H12" s="396">
        <f>'T5.1 Invest'!K12</f>
        <v>0</v>
      </c>
      <c r="I12" s="397">
        <f>'T5.1 Invest'!L12</f>
        <v>0</v>
      </c>
      <c r="J12" s="397">
        <f>'T5.1 Invest'!M12</f>
        <v>0</v>
      </c>
      <c r="K12" s="397">
        <f>'T5.1 Invest'!N12</f>
        <v>0</v>
      </c>
      <c r="L12" s="398">
        <f>'T5.1 Invest'!O12</f>
        <v>0</v>
      </c>
      <c r="M12" s="209">
        <v>0</v>
      </c>
      <c r="N12" s="79">
        <v>0</v>
      </c>
    </row>
    <row r="13" spans="1:18" ht="20.100000000000001" customHeight="1">
      <c r="A13" s="1078"/>
      <c r="B13" s="1079"/>
      <c r="C13" s="1079"/>
      <c r="D13" s="1067" t="s">
        <v>36</v>
      </c>
      <c r="E13" s="1061" t="s">
        <v>73</v>
      </c>
      <c r="F13" s="1062"/>
      <c r="G13" s="761"/>
      <c r="H13" s="399">
        <f>'T5.1 Invest'!F20</f>
        <v>0</v>
      </c>
      <c r="I13" s="400">
        <f>'T5.1 Invest'!G20</f>
        <v>0</v>
      </c>
      <c r="J13" s="400">
        <f>'T5.1 Invest'!H20</f>
        <v>0</v>
      </c>
      <c r="K13" s="400">
        <f>'T5.1 Invest'!I20</f>
        <v>0</v>
      </c>
      <c r="L13" s="401">
        <f>'T5.1 Invest'!J20</f>
        <v>0</v>
      </c>
      <c r="M13" s="208">
        <v>0</v>
      </c>
      <c r="N13" s="94">
        <v>0</v>
      </c>
    </row>
    <row r="14" spans="1:18" ht="20.100000000000001" customHeight="1">
      <c r="A14" s="1078"/>
      <c r="B14" s="1079"/>
      <c r="C14" s="1079"/>
      <c r="D14" s="1067"/>
      <c r="E14" s="1084" t="s">
        <v>584</v>
      </c>
      <c r="F14" s="1062"/>
      <c r="G14" s="761"/>
      <c r="H14" s="396">
        <f>'T5.1 Invest'!K20</f>
        <v>0</v>
      </c>
      <c r="I14" s="397">
        <f>'T5.1 Invest'!L20</f>
        <v>0</v>
      </c>
      <c r="J14" s="397">
        <f>'T5.1 Invest'!M20</f>
        <v>0</v>
      </c>
      <c r="K14" s="397">
        <f>'T5.1 Invest'!N20</f>
        <v>0</v>
      </c>
      <c r="L14" s="398">
        <f>'T5.1 Invest'!O20</f>
        <v>0</v>
      </c>
      <c r="M14" s="209">
        <v>0</v>
      </c>
      <c r="N14" s="79">
        <v>0</v>
      </c>
    </row>
    <row r="15" spans="1:18" ht="20.100000000000001" customHeight="1">
      <c r="A15" s="1078"/>
      <c r="B15" s="1079"/>
      <c r="C15" s="1079"/>
      <c r="D15" s="1067" t="s">
        <v>330</v>
      </c>
      <c r="E15" s="1061" t="s">
        <v>73</v>
      </c>
      <c r="F15" s="1062"/>
      <c r="G15" s="761"/>
      <c r="H15" s="399">
        <f>'T5.1 Invest'!F28</f>
        <v>0</v>
      </c>
      <c r="I15" s="400">
        <f>'T5.1 Invest'!G28</f>
        <v>0</v>
      </c>
      <c r="J15" s="400">
        <f>'T5.1 Invest'!H28</f>
        <v>0</v>
      </c>
      <c r="K15" s="400">
        <f>'T5.1 Invest'!I28</f>
        <v>0</v>
      </c>
      <c r="L15" s="401">
        <f>'T5.1 Invest'!J28</f>
        <v>0</v>
      </c>
      <c r="M15" s="210">
        <v>0</v>
      </c>
      <c r="N15" s="96">
        <v>0</v>
      </c>
    </row>
    <row r="16" spans="1:18" ht="20.100000000000001" customHeight="1">
      <c r="A16" s="1078"/>
      <c r="B16" s="1079"/>
      <c r="C16" s="1079"/>
      <c r="D16" s="1067"/>
      <c r="E16" s="1084" t="s">
        <v>584</v>
      </c>
      <c r="F16" s="1062"/>
      <c r="G16" s="761"/>
      <c r="H16" s="396">
        <f>'T5.1 Invest'!K28</f>
        <v>0</v>
      </c>
      <c r="I16" s="397">
        <f>'T5.1 Invest'!L28</f>
        <v>0</v>
      </c>
      <c r="J16" s="397">
        <f>'T5.1 Invest'!M28</f>
        <v>0</v>
      </c>
      <c r="K16" s="397">
        <f>'T5.1 Invest'!N28</f>
        <v>0</v>
      </c>
      <c r="L16" s="398">
        <f>'T5.1 Invest'!O28</f>
        <v>0</v>
      </c>
      <c r="M16" s="209">
        <v>0</v>
      </c>
      <c r="N16" s="79">
        <v>0</v>
      </c>
    </row>
    <row r="17" spans="1:14" ht="45" customHeight="1">
      <c r="A17" s="1078"/>
      <c r="B17" s="1079"/>
      <c r="C17" s="1079"/>
      <c r="D17" s="1067"/>
      <c r="E17" s="1061" t="s">
        <v>74</v>
      </c>
      <c r="F17" s="1062"/>
      <c r="G17" s="761"/>
      <c r="H17" s="396" t="str">
        <f>IF(ISERROR('T6.1 Sam_Indi NSt'!H19),"0",'T6.1 Sam_Indi NSt'!H19)</f>
        <v>0</v>
      </c>
      <c r="I17" s="397" t="str">
        <f>IF(ISERROR('T6.1 Sam_Indi NSt'!I19),"0",'T6.1 Sam_Indi NSt'!I19)</f>
        <v>0</v>
      </c>
      <c r="J17" s="397" t="str">
        <f>IF(ISERROR('T6.1 Sam_Indi NSt'!J19),"0",'T6.1 Sam_Indi NSt'!J19)</f>
        <v>0</v>
      </c>
      <c r="K17" s="397" t="str">
        <f>IF(ISERROR('T6.1 Sam_Indi NSt'!K19),"0",'T6.1 Sam_Indi NSt'!K19)</f>
        <v>0</v>
      </c>
      <c r="L17" s="398" t="str">
        <f>IF(ISERROR('T6.1 Sam_Indi NSt'!L19),"0",'T6.1 Sam_Indi NSt'!L19)</f>
        <v>0</v>
      </c>
      <c r="M17" s="209">
        <v>0</v>
      </c>
      <c r="N17" s="79">
        <v>0</v>
      </c>
    </row>
    <row r="18" spans="1:14" ht="20.100000000000001" customHeight="1">
      <c r="A18" s="1078"/>
      <c r="B18" s="1079"/>
      <c r="C18" s="1079"/>
      <c r="D18" s="1067" t="s">
        <v>38</v>
      </c>
      <c r="E18" s="1061" t="s">
        <v>73</v>
      </c>
      <c r="F18" s="1062"/>
      <c r="G18" s="761"/>
      <c r="H18" s="399">
        <f>'T5.1 Invest'!F36</f>
        <v>0</v>
      </c>
      <c r="I18" s="400">
        <f>'T5.1 Invest'!G36</f>
        <v>0</v>
      </c>
      <c r="J18" s="400">
        <f>'T5.1 Invest'!H36</f>
        <v>0</v>
      </c>
      <c r="K18" s="400">
        <f>'T5.1 Invest'!I36</f>
        <v>0</v>
      </c>
      <c r="L18" s="401">
        <f>'T5.1 Invest'!J36</f>
        <v>0</v>
      </c>
      <c r="M18" s="210">
        <v>0</v>
      </c>
      <c r="N18" s="96">
        <v>0</v>
      </c>
    </row>
    <row r="19" spans="1:14" ht="20.100000000000001" customHeight="1">
      <c r="A19" s="1078"/>
      <c r="B19" s="1079"/>
      <c r="C19" s="1079"/>
      <c r="D19" s="1067"/>
      <c r="E19" s="1084" t="s">
        <v>584</v>
      </c>
      <c r="F19" s="1062"/>
      <c r="G19" s="761"/>
      <c r="H19" s="396">
        <f>'T5.1 Invest'!K36</f>
        <v>0</v>
      </c>
      <c r="I19" s="397">
        <f>'T5.1 Invest'!L36</f>
        <v>0</v>
      </c>
      <c r="J19" s="397">
        <f>'T5.1 Invest'!M36</f>
        <v>0</v>
      </c>
      <c r="K19" s="397">
        <f>'T5.1 Invest'!N36</f>
        <v>0</v>
      </c>
      <c r="L19" s="398">
        <f>'T5.1 Invest'!O36</f>
        <v>0</v>
      </c>
      <c r="M19" s="209">
        <v>0</v>
      </c>
      <c r="N19" s="79">
        <v>0</v>
      </c>
    </row>
    <row r="20" spans="1:14" ht="20.100000000000001" customHeight="1">
      <c r="A20" s="1078"/>
      <c r="B20" s="1079"/>
      <c r="C20" s="1079"/>
      <c r="D20" s="1067" t="s">
        <v>39</v>
      </c>
      <c r="E20" s="1061" t="s">
        <v>73</v>
      </c>
      <c r="F20" s="1062"/>
      <c r="G20" s="761"/>
      <c r="H20" s="399">
        <f>'T5.1 Invest'!F44</f>
        <v>0</v>
      </c>
      <c r="I20" s="400">
        <f>'T5.1 Invest'!G44</f>
        <v>0</v>
      </c>
      <c r="J20" s="400">
        <f>'T5.1 Invest'!H44</f>
        <v>0</v>
      </c>
      <c r="K20" s="400">
        <f>'T5.1 Invest'!I44</f>
        <v>0</v>
      </c>
      <c r="L20" s="401">
        <f>'T5.1 Invest'!J44</f>
        <v>0</v>
      </c>
      <c r="M20" s="210">
        <v>0</v>
      </c>
      <c r="N20" s="96">
        <v>0</v>
      </c>
    </row>
    <row r="21" spans="1:14" ht="20.100000000000001" customHeight="1">
      <c r="A21" s="1078"/>
      <c r="B21" s="1079"/>
      <c r="C21" s="1079"/>
      <c r="D21" s="1067"/>
      <c r="E21" s="1084" t="s">
        <v>584</v>
      </c>
      <c r="F21" s="1062"/>
      <c r="G21" s="761"/>
      <c r="H21" s="396">
        <f>'T5.1 Invest'!K44</f>
        <v>0</v>
      </c>
      <c r="I21" s="397">
        <f>'T5.1 Invest'!L44</f>
        <v>0</v>
      </c>
      <c r="J21" s="397">
        <f>'T5.1 Invest'!M44</f>
        <v>0</v>
      </c>
      <c r="K21" s="397">
        <f>'T5.1 Invest'!N44</f>
        <v>0</v>
      </c>
      <c r="L21" s="398">
        <f>'T5.1 Invest'!O44</f>
        <v>0</v>
      </c>
      <c r="M21" s="209">
        <v>0</v>
      </c>
      <c r="N21" s="79">
        <v>0</v>
      </c>
    </row>
    <row r="22" spans="1:14" ht="20.100000000000001" customHeight="1">
      <c r="A22" s="1078"/>
      <c r="B22" s="1079"/>
      <c r="C22" s="1079"/>
      <c r="D22" s="1067" t="s">
        <v>40</v>
      </c>
      <c r="E22" s="1061" t="s">
        <v>73</v>
      </c>
      <c r="F22" s="1062"/>
      <c r="G22" s="761"/>
      <c r="H22" s="399">
        <f>'T5.1 Invest'!F52</f>
        <v>0</v>
      </c>
      <c r="I22" s="400">
        <f>'T5.1 Invest'!G52</f>
        <v>0</v>
      </c>
      <c r="J22" s="400">
        <f>'T5.1 Invest'!H52</f>
        <v>0</v>
      </c>
      <c r="K22" s="400">
        <f>'T5.1 Invest'!I52</f>
        <v>0</v>
      </c>
      <c r="L22" s="401">
        <f>'T5.1 Invest'!J52</f>
        <v>0</v>
      </c>
      <c r="M22" s="210">
        <v>0</v>
      </c>
      <c r="N22" s="96">
        <v>0</v>
      </c>
    </row>
    <row r="23" spans="1:14" ht="20.100000000000001" customHeight="1" thickBot="1">
      <c r="A23" s="1080"/>
      <c r="B23" s="1081"/>
      <c r="C23" s="1081"/>
      <c r="D23" s="1068"/>
      <c r="E23" s="1091" t="s">
        <v>584</v>
      </c>
      <c r="F23" s="1066"/>
      <c r="G23" s="762"/>
      <c r="H23" s="402">
        <f>'T5.1 Invest'!K52</f>
        <v>0</v>
      </c>
      <c r="I23" s="403">
        <f>'T5.1 Invest'!L52</f>
        <v>0</v>
      </c>
      <c r="J23" s="403">
        <f>'T5.1 Invest'!M52</f>
        <v>0</v>
      </c>
      <c r="K23" s="403">
        <f>'T5.1 Invest'!N52</f>
        <v>0</v>
      </c>
      <c r="L23" s="404">
        <f>'T5.1 Invest'!O52</f>
        <v>0</v>
      </c>
      <c r="M23" s="211">
        <v>0</v>
      </c>
      <c r="N23" s="80">
        <v>0</v>
      </c>
    </row>
    <row r="24" spans="1:14" ht="20.100000000000001" customHeight="1">
      <c r="A24" s="1076" t="s">
        <v>217</v>
      </c>
      <c r="B24" s="1077"/>
      <c r="C24" s="1077"/>
      <c r="D24" s="1069" t="s">
        <v>35</v>
      </c>
      <c r="E24" s="1082" t="s">
        <v>73</v>
      </c>
      <c r="F24" s="1083"/>
      <c r="G24" s="501"/>
      <c r="H24" s="405">
        <f>'T5.2 Forsch'!F12</f>
        <v>0</v>
      </c>
      <c r="I24" s="406">
        <f>'T5.2 Forsch'!G12</f>
        <v>0</v>
      </c>
      <c r="J24" s="406">
        <f>'T5.2 Forsch'!H12</f>
        <v>0</v>
      </c>
      <c r="K24" s="406">
        <f>'T5.2 Forsch'!I12</f>
        <v>0</v>
      </c>
      <c r="L24" s="406">
        <f>'T5.2 Forsch'!J12</f>
        <v>0</v>
      </c>
      <c r="M24" s="91">
        <v>0</v>
      </c>
      <c r="N24" s="78">
        <v>0</v>
      </c>
    </row>
    <row r="25" spans="1:14" ht="20.100000000000001" customHeight="1">
      <c r="A25" s="1078"/>
      <c r="B25" s="1079"/>
      <c r="C25" s="1079"/>
      <c r="D25" s="1067"/>
      <c r="E25" s="1084" t="s">
        <v>584</v>
      </c>
      <c r="F25" s="1062"/>
      <c r="G25" s="501"/>
      <c r="H25" s="407">
        <f>'T5.2 Forsch'!K12</f>
        <v>0</v>
      </c>
      <c r="I25" s="408">
        <f>'T5.2 Forsch'!L12</f>
        <v>0</v>
      </c>
      <c r="J25" s="408">
        <f>'T5.2 Forsch'!M12</f>
        <v>0</v>
      </c>
      <c r="K25" s="408">
        <f>'T5.2 Forsch'!N12</f>
        <v>0</v>
      </c>
      <c r="L25" s="408">
        <f>'T5.2 Forsch'!O12</f>
        <v>0</v>
      </c>
      <c r="M25" s="92">
        <v>0</v>
      </c>
      <c r="N25" s="79">
        <v>0</v>
      </c>
    </row>
    <row r="26" spans="1:14" ht="20.100000000000001" customHeight="1">
      <c r="A26" s="1078"/>
      <c r="B26" s="1079"/>
      <c r="C26" s="1079"/>
      <c r="D26" s="1067" t="s">
        <v>36</v>
      </c>
      <c r="E26" s="1061" t="s">
        <v>73</v>
      </c>
      <c r="F26" s="1062"/>
      <c r="G26" s="501"/>
      <c r="H26" s="409">
        <f>'T5.2 Forsch'!F20</f>
        <v>0</v>
      </c>
      <c r="I26" s="410">
        <f>'T5.2 Forsch'!G20</f>
        <v>0</v>
      </c>
      <c r="J26" s="410">
        <f>'T5.2 Forsch'!H20</f>
        <v>0</v>
      </c>
      <c r="K26" s="410">
        <f>'T5.2 Forsch'!I20</f>
        <v>0</v>
      </c>
      <c r="L26" s="410">
        <f>'T5.2 Forsch'!J20</f>
        <v>0</v>
      </c>
      <c r="M26" s="95">
        <v>0</v>
      </c>
      <c r="N26" s="96">
        <v>0</v>
      </c>
    </row>
    <row r="27" spans="1:14" ht="20.100000000000001" customHeight="1">
      <c r="A27" s="1078"/>
      <c r="B27" s="1079"/>
      <c r="C27" s="1079"/>
      <c r="D27" s="1067"/>
      <c r="E27" s="1084" t="s">
        <v>584</v>
      </c>
      <c r="F27" s="1062"/>
      <c r="G27" s="501"/>
      <c r="H27" s="407">
        <f>'T5.2 Forsch'!K20</f>
        <v>0</v>
      </c>
      <c r="I27" s="408">
        <f>'T5.2 Forsch'!L20</f>
        <v>0</v>
      </c>
      <c r="J27" s="408">
        <f>'T5.2 Forsch'!M20</f>
        <v>0</v>
      </c>
      <c r="K27" s="408">
        <f>'T5.2 Forsch'!N20</f>
        <v>0</v>
      </c>
      <c r="L27" s="408">
        <f>'T5.2 Forsch'!O20</f>
        <v>0</v>
      </c>
      <c r="M27" s="92">
        <v>0</v>
      </c>
      <c r="N27" s="79">
        <v>0</v>
      </c>
    </row>
    <row r="28" spans="1:14" ht="20.100000000000001" customHeight="1">
      <c r="A28" s="1078"/>
      <c r="B28" s="1079"/>
      <c r="C28" s="1079"/>
      <c r="D28" s="1067" t="s">
        <v>330</v>
      </c>
      <c r="E28" s="1061" t="s">
        <v>73</v>
      </c>
      <c r="F28" s="1062"/>
      <c r="G28" s="501"/>
      <c r="H28" s="409">
        <f>'T5.2 Forsch'!F28</f>
        <v>0</v>
      </c>
      <c r="I28" s="410">
        <f>'T5.2 Forsch'!G28</f>
        <v>0</v>
      </c>
      <c r="J28" s="410">
        <f>'T5.2 Forsch'!H28</f>
        <v>0</v>
      </c>
      <c r="K28" s="410">
        <f>'T5.2 Forsch'!I28</f>
        <v>0</v>
      </c>
      <c r="L28" s="410">
        <f>'T5.2 Forsch'!J28</f>
        <v>0</v>
      </c>
      <c r="M28" s="95">
        <v>0</v>
      </c>
      <c r="N28" s="96">
        <v>0</v>
      </c>
    </row>
    <row r="29" spans="1:14" ht="20.100000000000001" customHeight="1">
      <c r="A29" s="1078"/>
      <c r="B29" s="1079"/>
      <c r="C29" s="1079"/>
      <c r="D29" s="1067"/>
      <c r="E29" s="1084" t="s">
        <v>584</v>
      </c>
      <c r="F29" s="1062"/>
      <c r="G29" s="501"/>
      <c r="H29" s="407">
        <f>'T5.2 Forsch'!K28</f>
        <v>0</v>
      </c>
      <c r="I29" s="408">
        <f>'T5.2 Forsch'!L28</f>
        <v>0</v>
      </c>
      <c r="J29" s="408">
        <f>'T5.2 Forsch'!M28</f>
        <v>0</v>
      </c>
      <c r="K29" s="408">
        <f>'T5.2 Forsch'!N28</f>
        <v>0</v>
      </c>
      <c r="L29" s="408">
        <f>'T5.2 Forsch'!O28</f>
        <v>0</v>
      </c>
      <c r="M29" s="92">
        <v>0</v>
      </c>
      <c r="N29" s="79">
        <v>0</v>
      </c>
    </row>
    <row r="30" spans="1:14" ht="20.100000000000001" customHeight="1">
      <c r="A30" s="1078"/>
      <c r="B30" s="1079"/>
      <c r="C30" s="1079"/>
      <c r="D30" s="1067" t="s">
        <v>38</v>
      </c>
      <c r="E30" s="1061" t="s">
        <v>73</v>
      </c>
      <c r="F30" s="1062"/>
      <c r="G30" s="501"/>
      <c r="H30" s="409">
        <f>'T5.2 Forsch'!F36</f>
        <v>0</v>
      </c>
      <c r="I30" s="410">
        <f>'T5.2 Forsch'!G36</f>
        <v>0</v>
      </c>
      <c r="J30" s="410">
        <f>'T5.2 Forsch'!H36</f>
        <v>0</v>
      </c>
      <c r="K30" s="410">
        <f>'T5.2 Forsch'!I36</f>
        <v>0</v>
      </c>
      <c r="L30" s="410">
        <f>'T5.2 Forsch'!J36</f>
        <v>0</v>
      </c>
      <c r="M30" s="95">
        <v>0</v>
      </c>
      <c r="N30" s="96">
        <v>0</v>
      </c>
    </row>
    <row r="31" spans="1:14" ht="20.100000000000001" customHeight="1" thickBot="1">
      <c r="A31" s="1080"/>
      <c r="B31" s="1081"/>
      <c r="C31" s="1081"/>
      <c r="D31" s="1068"/>
      <c r="E31" s="1091" t="s">
        <v>584</v>
      </c>
      <c r="F31" s="1066"/>
      <c r="G31" s="501"/>
      <c r="H31" s="411">
        <f>'T5.2 Forsch'!K36</f>
        <v>0</v>
      </c>
      <c r="I31" s="412">
        <f>'T5.2 Forsch'!L36</f>
        <v>0</v>
      </c>
      <c r="J31" s="412">
        <f>'T5.2 Forsch'!M36</f>
        <v>0</v>
      </c>
      <c r="K31" s="412">
        <f>'T5.2 Forsch'!N36</f>
        <v>0</v>
      </c>
      <c r="L31" s="412">
        <f>'T5.2 Forsch'!O36</f>
        <v>0</v>
      </c>
      <c r="M31" s="97">
        <v>0</v>
      </c>
      <c r="N31" s="80">
        <v>0</v>
      </c>
    </row>
    <row r="32" spans="1:14" ht="21.95" customHeight="1">
      <c r="A32" s="1076" t="s">
        <v>352</v>
      </c>
      <c r="B32" s="1077"/>
      <c r="C32" s="1077"/>
      <c r="D32" s="1069" t="s">
        <v>36</v>
      </c>
      <c r="E32" s="1082" t="s">
        <v>222</v>
      </c>
      <c r="F32" s="1083"/>
      <c r="G32" s="500"/>
      <c r="H32" s="413">
        <f>'T5.3 Quali'!R12</f>
        <v>0</v>
      </c>
      <c r="I32" s="414">
        <f>'T5.3 Quali'!S12</f>
        <v>0</v>
      </c>
      <c r="J32" s="414">
        <f>'T5.3 Quali'!T12</f>
        <v>0</v>
      </c>
      <c r="K32" s="414">
        <f>'T5.3 Quali'!U12</f>
        <v>0</v>
      </c>
      <c r="L32" s="414">
        <f>'T5.3 Quali'!V12</f>
        <v>0</v>
      </c>
      <c r="M32" s="221">
        <v>0</v>
      </c>
      <c r="N32" s="222">
        <v>0</v>
      </c>
    </row>
    <row r="33" spans="1:14" ht="21.95" customHeight="1">
      <c r="A33" s="1078"/>
      <c r="B33" s="1079"/>
      <c r="C33" s="1079"/>
      <c r="D33" s="1067"/>
      <c r="E33" s="1061" t="s">
        <v>73</v>
      </c>
      <c r="F33" s="1062"/>
      <c r="G33" s="501"/>
      <c r="H33" s="409">
        <f>'T5.3 Quali'!F12</f>
        <v>0</v>
      </c>
      <c r="I33" s="410">
        <f>'T5.3 Quali'!G12</f>
        <v>0</v>
      </c>
      <c r="J33" s="410">
        <f>'T5.3 Quali'!H12</f>
        <v>0</v>
      </c>
      <c r="K33" s="410">
        <f>'T5.3 Quali'!I12</f>
        <v>0</v>
      </c>
      <c r="L33" s="410">
        <f>'T5.3 Quali'!J12</f>
        <v>0</v>
      </c>
      <c r="M33" s="95">
        <v>0</v>
      </c>
      <c r="N33" s="96">
        <v>0</v>
      </c>
    </row>
    <row r="34" spans="1:14" ht="21.95" customHeight="1" thickBot="1">
      <c r="A34" s="1080"/>
      <c r="B34" s="1081"/>
      <c r="C34" s="1081"/>
      <c r="D34" s="1068"/>
      <c r="E34" s="1065" t="s">
        <v>76</v>
      </c>
      <c r="F34" s="1066"/>
      <c r="G34" s="502"/>
      <c r="H34" s="415">
        <f>'T6.1 Sam_Indi NSt'!H20</f>
        <v>0</v>
      </c>
      <c r="I34" s="416">
        <f>'T6.1 Sam_Indi NSt'!I20</f>
        <v>0</v>
      </c>
      <c r="J34" s="416">
        <f>'T6.1 Sam_Indi NSt'!J20</f>
        <v>0</v>
      </c>
      <c r="K34" s="416">
        <f>'T6.1 Sam_Indi NSt'!K20</f>
        <v>0</v>
      </c>
      <c r="L34" s="416">
        <f>'T6.1 Sam_Indi NSt'!L20</f>
        <v>0</v>
      </c>
      <c r="M34" s="223">
        <v>0</v>
      </c>
      <c r="N34" s="224">
        <v>0</v>
      </c>
    </row>
    <row r="35" spans="1:14" ht="20.100000000000001" customHeight="1">
      <c r="A35" s="1076" t="s">
        <v>223</v>
      </c>
      <c r="B35" s="1077"/>
      <c r="C35" s="1077"/>
      <c r="D35" s="1069" t="s">
        <v>330</v>
      </c>
      <c r="E35" s="1082" t="s">
        <v>73</v>
      </c>
      <c r="F35" s="1083"/>
      <c r="G35" s="500"/>
      <c r="H35" s="417">
        <f>'T5.4 Abs+Kom'!F12</f>
        <v>0</v>
      </c>
      <c r="I35" s="418">
        <f>'T5.4 Abs+Kom'!G12</f>
        <v>0</v>
      </c>
      <c r="J35" s="418">
        <f>'T5.4 Abs+Kom'!H12</f>
        <v>0</v>
      </c>
      <c r="K35" s="418">
        <f>'T5.4 Abs+Kom'!I12</f>
        <v>0</v>
      </c>
      <c r="L35" s="418">
        <f>'T5.4 Abs+Kom'!J12</f>
        <v>0</v>
      </c>
      <c r="M35" s="91">
        <v>0</v>
      </c>
      <c r="N35" s="78">
        <v>0</v>
      </c>
    </row>
    <row r="36" spans="1:14" ht="20.100000000000001" customHeight="1">
      <c r="A36" s="1078"/>
      <c r="B36" s="1079"/>
      <c r="C36" s="1079"/>
      <c r="D36" s="1067"/>
      <c r="E36" s="1061" t="s">
        <v>77</v>
      </c>
      <c r="F36" s="1062"/>
      <c r="G36" s="501"/>
      <c r="H36" s="419">
        <f>'T5.4 Abs+Kom'!R12</f>
        <v>0</v>
      </c>
      <c r="I36" s="420">
        <f>'T5.4 Abs+Kom'!S12</f>
        <v>0</v>
      </c>
      <c r="J36" s="420">
        <f>'T5.4 Abs+Kom'!T12</f>
        <v>0</v>
      </c>
      <c r="K36" s="420">
        <f>'T5.4 Abs+Kom'!U12</f>
        <v>0</v>
      </c>
      <c r="L36" s="420">
        <f>'T5.4 Abs+Kom'!V12</f>
        <v>0</v>
      </c>
      <c r="M36" s="225">
        <v>0</v>
      </c>
      <c r="N36" s="226">
        <v>0</v>
      </c>
    </row>
    <row r="37" spans="1:14" ht="20.100000000000001" customHeight="1">
      <c r="A37" s="1078"/>
      <c r="B37" s="1079"/>
      <c r="C37" s="1079"/>
      <c r="D37" s="1067" t="s">
        <v>43</v>
      </c>
      <c r="E37" s="1061" t="s">
        <v>73</v>
      </c>
      <c r="F37" s="1062"/>
      <c r="G37" s="501"/>
      <c r="H37" s="409">
        <f>'T5.4 Abs+Kom'!F20</f>
        <v>0</v>
      </c>
      <c r="I37" s="410">
        <f>'T5.4 Abs+Kom'!G20</f>
        <v>0</v>
      </c>
      <c r="J37" s="410">
        <f>'T5.4 Abs+Kom'!H20</f>
        <v>0</v>
      </c>
      <c r="K37" s="410">
        <f>'T5.4 Abs+Kom'!I20</f>
        <v>0</v>
      </c>
      <c r="L37" s="410">
        <f>'T5.4 Abs+Kom'!J20</f>
        <v>0</v>
      </c>
      <c r="M37" s="95">
        <v>0</v>
      </c>
      <c r="N37" s="96">
        <v>0</v>
      </c>
    </row>
    <row r="38" spans="1:14" ht="20.100000000000001" customHeight="1">
      <c r="A38" s="1078"/>
      <c r="B38" s="1079"/>
      <c r="C38" s="1079"/>
      <c r="D38" s="1067"/>
      <c r="E38" s="1061" t="s">
        <v>77</v>
      </c>
      <c r="F38" s="1062"/>
      <c r="G38" s="501"/>
      <c r="H38" s="419">
        <f>'T5.4 Abs+Kom'!R20</f>
        <v>0</v>
      </c>
      <c r="I38" s="420">
        <f>'T5.4 Abs+Kom'!S20</f>
        <v>0</v>
      </c>
      <c r="J38" s="420">
        <f>'T5.4 Abs+Kom'!T20</f>
        <v>0</v>
      </c>
      <c r="K38" s="420">
        <f>'T5.4 Abs+Kom'!U20</f>
        <v>0</v>
      </c>
      <c r="L38" s="420">
        <f>'T5.4 Abs+Kom'!V20</f>
        <v>0</v>
      </c>
      <c r="M38" s="225">
        <v>0</v>
      </c>
      <c r="N38" s="226">
        <v>0</v>
      </c>
    </row>
    <row r="39" spans="1:14" ht="20.100000000000001" customHeight="1">
      <c r="A39" s="1078"/>
      <c r="B39" s="1079"/>
      <c r="C39" s="1079"/>
      <c r="D39" s="1067" t="s">
        <v>39</v>
      </c>
      <c r="E39" s="1061" t="s">
        <v>73</v>
      </c>
      <c r="F39" s="1062"/>
      <c r="G39" s="501"/>
      <c r="H39" s="409">
        <f>'T5.4 Abs+Kom'!F28</f>
        <v>0</v>
      </c>
      <c r="I39" s="410">
        <f>'T5.4 Abs+Kom'!G28</f>
        <v>0</v>
      </c>
      <c r="J39" s="410">
        <f>'T5.4 Abs+Kom'!H28</f>
        <v>0</v>
      </c>
      <c r="K39" s="410">
        <f>'T5.4 Abs+Kom'!I28</f>
        <v>0</v>
      </c>
      <c r="L39" s="410">
        <f>'T5.4 Abs+Kom'!J28</f>
        <v>0</v>
      </c>
      <c r="M39" s="95">
        <v>0</v>
      </c>
      <c r="N39" s="96">
        <v>0</v>
      </c>
    </row>
    <row r="40" spans="1:14" ht="20.100000000000001" customHeight="1" thickBot="1">
      <c r="A40" s="1080"/>
      <c r="B40" s="1081"/>
      <c r="C40" s="1081"/>
      <c r="D40" s="1068"/>
      <c r="E40" s="1065" t="s">
        <v>77</v>
      </c>
      <c r="F40" s="1066"/>
      <c r="G40" s="502"/>
      <c r="H40" s="421">
        <f>'T5.4 Abs+Kom'!R28</f>
        <v>0</v>
      </c>
      <c r="I40" s="422">
        <f>'T5.4 Abs+Kom'!S28</f>
        <v>0</v>
      </c>
      <c r="J40" s="422">
        <f>'T5.4 Abs+Kom'!T28</f>
        <v>0</v>
      </c>
      <c r="K40" s="422">
        <f>'T5.4 Abs+Kom'!U28</f>
        <v>0</v>
      </c>
      <c r="L40" s="422">
        <f>'T5.4 Abs+Kom'!V28</f>
        <v>0</v>
      </c>
      <c r="M40" s="227">
        <v>0</v>
      </c>
      <c r="N40" s="228">
        <v>0</v>
      </c>
    </row>
    <row r="41" spans="1:14" ht="20.100000000000001" customHeight="1">
      <c r="A41" s="1076" t="s">
        <v>218</v>
      </c>
      <c r="B41" s="1077"/>
      <c r="C41" s="1077"/>
      <c r="D41" s="1069" t="s">
        <v>35</v>
      </c>
      <c r="E41" s="1082" t="s">
        <v>73</v>
      </c>
      <c r="F41" s="1083"/>
      <c r="G41" s="570"/>
      <c r="H41" s="417">
        <f>'T5.5 Bild'!F12</f>
        <v>0</v>
      </c>
      <c r="I41" s="418">
        <f>'T5.5 Bild'!G12</f>
        <v>0</v>
      </c>
      <c r="J41" s="418">
        <f>'T5.5 Bild'!H12</f>
        <v>0</v>
      </c>
      <c r="K41" s="418">
        <f>'T5.5 Bild'!I12</f>
        <v>0</v>
      </c>
      <c r="L41" s="418">
        <f>'T5.5 Bild'!J12</f>
        <v>0</v>
      </c>
      <c r="M41" s="91">
        <v>0</v>
      </c>
      <c r="N41" s="78">
        <v>0</v>
      </c>
    </row>
    <row r="42" spans="1:14" ht="20.100000000000001" customHeight="1">
      <c r="A42" s="1078"/>
      <c r="B42" s="1079"/>
      <c r="C42" s="1079"/>
      <c r="D42" s="1067"/>
      <c r="E42" s="1061" t="s">
        <v>78</v>
      </c>
      <c r="F42" s="1062"/>
      <c r="G42" s="571"/>
      <c r="H42" s="419">
        <f>'T5.5 Bild'!R12</f>
        <v>0</v>
      </c>
      <c r="I42" s="420">
        <f>'T5.5 Bild'!S12</f>
        <v>0</v>
      </c>
      <c r="J42" s="420">
        <f>'T5.5 Bild'!T12</f>
        <v>0</v>
      </c>
      <c r="K42" s="420">
        <f>'T5.5 Bild'!U12</f>
        <v>0</v>
      </c>
      <c r="L42" s="420">
        <f>'T5.5 Bild'!V12</f>
        <v>0</v>
      </c>
      <c r="M42" s="225">
        <v>0</v>
      </c>
      <c r="N42" s="226">
        <v>0</v>
      </c>
    </row>
    <row r="43" spans="1:14" ht="20.100000000000001" customHeight="1">
      <c r="A43" s="1078"/>
      <c r="B43" s="1079"/>
      <c r="C43" s="1079"/>
      <c r="D43" s="1067" t="s">
        <v>36</v>
      </c>
      <c r="E43" s="1061" t="s">
        <v>73</v>
      </c>
      <c r="F43" s="1062"/>
      <c r="G43" s="571"/>
      <c r="H43" s="409">
        <f>'T5.5 Bild'!F20</f>
        <v>0</v>
      </c>
      <c r="I43" s="410">
        <f>'T5.5 Bild'!G20</f>
        <v>0</v>
      </c>
      <c r="J43" s="410">
        <f>'T5.5 Bild'!H20</f>
        <v>0</v>
      </c>
      <c r="K43" s="410">
        <f>'T5.5 Bild'!I20</f>
        <v>0</v>
      </c>
      <c r="L43" s="410">
        <f>'T5.5 Bild'!J20</f>
        <v>0</v>
      </c>
      <c r="M43" s="95">
        <v>0</v>
      </c>
      <c r="N43" s="96">
        <v>0</v>
      </c>
    </row>
    <row r="44" spans="1:14" ht="20.100000000000001" customHeight="1">
      <c r="A44" s="1078"/>
      <c r="B44" s="1079"/>
      <c r="C44" s="1079"/>
      <c r="D44" s="1067"/>
      <c r="E44" s="1061" t="s">
        <v>78</v>
      </c>
      <c r="F44" s="1062"/>
      <c r="G44" s="571"/>
      <c r="H44" s="419">
        <f>'T5.5 Bild'!R20</f>
        <v>0</v>
      </c>
      <c r="I44" s="420">
        <f>'T5.5 Bild'!S20</f>
        <v>0</v>
      </c>
      <c r="J44" s="420">
        <f>'T5.5 Bild'!T20</f>
        <v>0</v>
      </c>
      <c r="K44" s="420">
        <f>'T5.5 Bild'!U20</f>
        <v>0</v>
      </c>
      <c r="L44" s="420">
        <f>'T5.5 Bild'!V20</f>
        <v>0</v>
      </c>
      <c r="M44" s="225">
        <v>0</v>
      </c>
      <c r="N44" s="226">
        <v>0</v>
      </c>
    </row>
    <row r="45" spans="1:14" ht="20.100000000000001" customHeight="1">
      <c r="A45" s="1078"/>
      <c r="B45" s="1079"/>
      <c r="C45" s="1079"/>
      <c r="D45" s="1067" t="s">
        <v>330</v>
      </c>
      <c r="E45" s="1061" t="s">
        <v>73</v>
      </c>
      <c r="F45" s="1062"/>
      <c r="G45" s="571"/>
      <c r="H45" s="409">
        <f>'T5.5 Bild'!F28</f>
        <v>0</v>
      </c>
      <c r="I45" s="410">
        <f>'T5.5 Bild'!G28</f>
        <v>0</v>
      </c>
      <c r="J45" s="410">
        <f>'T5.5 Bild'!H28</f>
        <v>0</v>
      </c>
      <c r="K45" s="410">
        <f>'T5.5 Bild'!I28</f>
        <v>0</v>
      </c>
      <c r="L45" s="410">
        <f>'T5.5 Bild'!J28</f>
        <v>0</v>
      </c>
      <c r="M45" s="95">
        <v>0</v>
      </c>
      <c r="N45" s="96">
        <v>0</v>
      </c>
    </row>
    <row r="46" spans="1:14" ht="20.100000000000001" customHeight="1">
      <c r="A46" s="1078"/>
      <c r="B46" s="1079"/>
      <c r="C46" s="1079"/>
      <c r="D46" s="1067"/>
      <c r="E46" s="1061" t="s">
        <v>78</v>
      </c>
      <c r="F46" s="1062"/>
      <c r="G46" s="571"/>
      <c r="H46" s="419">
        <f>'T5.5 Bild'!R28</f>
        <v>0</v>
      </c>
      <c r="I46" s="420">
        <f>'T5.5 Bild'!S28</f>
        <v>0</v>
      </c>
      <c r="J46" s="420">
        <f>'T5.5 Bild'!T28</f>
        <v>0</v>
      </c>
      <c r="K46" s="420">
        <f>'T5.5 Bild'!U28</f>
        <v>0</v>
      </c>
      <c r="L46" s="420">
        <f>'T5.5 Bild'!V28</f>
        <v>0</v>
      </c>
      <c r="M46" s="225">
        <v>0</v>
      </c>
      <c r="N46" s="226">
        <v>0</v>
      </c>
    </row>
    <row r="47" spans="1:14" ht="20.100000000000001" customHeight="1">
      <c r="A47" s="1078"/>
      <c r="B47" s="1079"/>
      <c r="C47" s="1079"/>
      <c r="D47" s="1067" t="s">
        <v>38</v>
      </c>
      <c r="E47" s="1061" t="s">
        <v>73</v>
      </c>
      <c r="F47" s="1062"/>
      <c r="G47" s="571"/>
      <c r="H47" s="409">
        <f>'T5.5 Bild'!F36</f>
        <v>0</v>
      </c>
      <c r="I47" s="410">
        <f>'T5.5 Bild'!G36</f>
        <v>0</v>
      </c>
      <c r="J47" s="410">
        <f>'T5.5 Bild'!H36</f>
        <v>0</v>
      </c>
      <c r="K47" s="410">
        <f>'T5.5 Bild'!I36</f>
        <v>0</v>
      </c>
      <c r="L47" s="410">
        <f>'T5.5 Bild'!J36</f>
        <v>0</v>
      </c>
      <c r="M47" s="95">
        <v>0</v>
      </c>
      <c r="N47" s="96">
        <v>0</v>
      </c>
    </row>
    <row r="48" spans="1:14" ht="20.100000000000001" customHeight="1">
      <c r="A48" s="1078"/>
      <c r="B48" s="1079"/>
      <c r="C48" s="1079"/>
      <c r="D48" s="1067"/>
      <c r="E48" s="1061" t="s">
        <v>78</v>
      </c>
      <c r="F48" s="1062"/>
      <c r="G48" s="571"/>
      <c r="H48" s="419">
        <f>'T5.5 Bild'!R36</f>
        <v>0</v>
      </c>
      <c r="I48" s="420">
        <f>'T5.5 Bild'!S36</f>
        <v>0</v>
      </c>
      <c r="J48" s="420">
        <f>'T5.5 Bild'!T36</f>
        <v>0</v>
      </c>
      <c r="K48" s="420">
        <f>'T5.5 Bild'!U36</f>
        <v>0</v>
      </c>
      <c r="L48" s="420">
        <f>'T5.5 Bild'!V36</f>
        <v>0</v>
      </c>
      <c r="M48" s="225">
        <v>0</v>
      </c>
      <c r="N48" s="226">
        <v>0</v>
      </c>
    </row>
    <row r="49" spans="1:14" ht="20.100000000000001" customHeight="1">
      <c r="A49" s="1078"/>
      <c r="B49" s="1079"/>
      <c r="C49" s="1079"/>
      <c r="D49" s="1067" t="s">
        <v>39</v>
      </c>
      <c r="E49" s="1061" t="s">
        <v>73</v>
      </c>
      <c r="F49" s="1062"/>
      <c r="G49" s="571"/>
      <c r="H49" s="409">
        <f>'T5.5 Bild'!F44</f>
        <v>0</v>
      </c>
      <c r="I49" s="410">
        <f>'T5.5 Bild'!G44</f>
        <v>0</v>
      </c>
      <c r="J49" s="410">
        <f>'T5.5 Bild'!H44</f>
        <v>0</v>
      </c>
      <c r="K49" s="410">
        <f>'T5.5 Bild'!I44</f>
        <v>0</v>
      </c>
      <c r="L49" s="410">
        <f>'T5.5 Bild'!J44</f>
        <v>0</v>
      </c>
      <c r="M49" s="95">
        <v>0</v>
      </c>
      <c r="N49" s="96">
        <v>0</v>
      </c>
    </row>
    <row r="50" spans="1:14" ht="20.100000000000001" customHeight="1" thickBot="1">
      <c r="A50" s="1080"/>
      <c r="B50" s="1081"/>
      <c r="C50" s="1081"/>
      <c r="D50" s="1068"/>
      <c r="E50" s="1065" t="s">
        <v>78</v>
      </c>
      <c r="F50" s="1066"/>
      <c r="G50" s="572"/>
      <c r="H50" s="421">
        <f>'T5.5 Bild'!R44</f>
        <v>0</v>
      </c>
      <c r="I50" s="422">
        <f>'T5.5 Bild'!S44</f>
        <v>0</v>
      </c>
      <c r="J50" s="422">
        <f>'T5.5 Bild'!T44</f>
        <v>0</v>
      </c>
      <c r="K50" s="422">
        <f>'T5.5 Bild'!U44</f>
        <v>0</v>
      </c>
      <c r="L50" s="422">
        <f>'T5.5 Bild'!V44</f>
        <v>0</v>
      </c>
      <c r="M50" s="227">
        <v>0</v>
      </c>
      <c r="N50" s="228">
        <v>0</v>
      </c>
    </row>
    <row r="51" spans="1:14" ht="20.100000000000001" customHeight="1">
      <c r="A51" s="1076" t="s">
        <v>219</v>
      </c>
      <c r="B51" s="1077"/>
      <c r="C51" s="1077"/>
      <c r="D51" s="1069" t="s">
        <v>35</v>
      </c>
      <c r="E51" s="1082" t="s">
        <v>73</v>
      </c>
      <c r="F51" s="1083"/>
      <c r="G51" s="570"/>
      <c r="H51" s="417">
        <f>'T5.6 Berat'!F12</f>
        <v>0</v>
      </c>
      <c r="I51" s="418">
        <f>'T5.6 Berat'!G12</f>
        <v>0</v>
      </c>
      <c r="J51" s="418">
        <f>'T5.6 Berat'!H12</f>
        <v>0</v>
      </c>
      <c r="K51" s="418">
        <f>'T5.6 Berat'!I12</f>
        <v>0</v>
      </c>
      <c r="L51" s="418">
        <f>'T5.6 Berat'!J12</f>
        <v>0</v>
      </c>
      <c r="M51" s="91">
        <v>0</v>
      </c>
      <c r="N51" s="78">
        <v>0</v>
      </c>
    </row>
    <row r="52" spans="1:14" ht="20.100000000000001" customHeight="1">
      <c r="A52" s="1078"/>
      <c r="B52" s="1079"/>
      <c r="C52" s="1079"/>
      <c r="D52" s="1067"/>
      <c r="E52" s="1061" t="s">
        <v>78</v>
      </c>
      <c r="F52" s="1062"/>
      <c r="G52" s="571"/>
      <c r="H52" s="419">
        <f>'T5.6 Berat'!R12</f>
        <v>0</v>
      </c>
      <c r="I52" s="420">
        <f>'T5.6 Berat'!S12</f>
        <v>0</v>
      </c>
      <c r="J52" s="420">
        <f>'T5.6 Berat'!T12</f>
        <v>0</v>
      </c>
      <c r="K52" s="420">
        <f>'T5.6 Berat'!U12</f>
        <v>0</v>
      </c>
      <c r="L52" s="420">
        <f>'T5.6 Berat'!V12</f>
        <v>0</v>
      </c>
      <c r="M52" s="225">
        <v>0</v>
      </c>
      <c r="N52" s="226">
        <v>0</v>
      </c>
    </row>
    <row r="53" spans="1:14" ht="20.100000000000001" customHeight="1">
      <c r="A53" s="1078"/>
      <c r="B53" s="1079"/>
      <c r="C53" s="1079"/>
      <c r="D53" s="1067" t="s">
        <v>36</v>
      </c>
      <c r="E53" s="1061" t="s">
        <v>73</v>
      </c>
      <c r="F53" s="1062"/>
      <c r="G53" s="571"/>
      <c r="H53" s="409">
        <f>'T5.6 Berat'!F20</f>
        <v>0</v>
      </c>
      <c r="I53" s="410">
        <f>'T5.6 Berat'!G20</f>
        <v>0</v>
      </c>
      <c r="J53" s="410">
        <f>'T5.6 Berat'!H20</f>
        <v>0</v>
      </c>
      <c r="K53" s="410">
        <f>'T5.6 Berat'!I20</f>
        <v>0</v>
      </c>
      <c r="L53" s="410">
        <f>'T5.6 Berat'!J20</f>
        <v>0</v>
      </c>
      <c r="M53" s="95">
        <v>0</v>
      </c>
      <c r="N53" s="96">
        <v>0</v>
      </c>
    </row>
    <row r="54" spans="1:14" ht="20.100000000000001" customHeight="1">
      <c r="A54" s="1078"/>
      <c r="B54" s="1079"/>
      <c r="C54" s="1079"/>
      <c r="D54" s="1067"/>
      <c r="E54" s="1061" t="s">
        <v>78</v>
      </c>
      <c r="F54" s="1062"/>
      <c r="G54" s="571"/>
      <c r="H54" s="419">
        <f>'T5.6 Berat'!R20</f>
        <v>0</v>
      </c>
      <c r="I54" s="420">
        <f>'T5.6 Berat'!S20</f>
        <v>0</v>
      </c>
      <c r="J54" s="420">
        <f>'T5.6 Berat'!T20</f>
        <v>0</v>
      </c>
      <c r="K54" s="420">
        <f>'T5.6 Berat'!U20</f>
        <v>0</v>
      </c>
      <c r="L54" s="420">
        <f>'T5.6 Berat'!V20</f>
        <v>0</v>
      </c>
      <c r="M54" s="225">
        <v>0</v>
      </c>
      <c r="N54" s="226">
        <v>0</v>
      </c>
    </row>
    <row r="55" spans="1:14" ht="20.100000000000001" customHeight="1">
      <c r="A55" s="1078"/>
      <c r="B55" s="1079"/>
      <c r="C55" s="1079"/>
      <c r="D55" s="1067" t="s">
        <v>330</v>
      </c>
      <c r="E55" s="1061" t="s">
        <v>73</v>
      </c>
      <c r="F55" s="1062"/>
      <c r="G55" s="571"/>
      <c r="H55" s="409">
        <f>'T5.6 Berat'!F28</f>
        <v>0</v>
      </c>
      <c r="I55" s="410">
        <f>'T5.6 Berat'!G28</f>
        <v>0</v>
      </c>
      <c r="J55" s="410">
        <f>'T5.6 Berat'!H28</f>
        <v>0</v>
      </c>
      <c r="K55" s="410">
        <f>'T5.6 Berat'!I28</f>
        <v>0</v>
      </c>
      <c r="L55" s="410">
        <f>'T5.6 Berat'!J28</f>
        <v>0</v>
      </c>
      <c r="M55" s="95">
        <v>0</v>
      </c>
      <c r="N55" s="96">
        <v>0</v>
      </c>
    </row>
    <row r="56" spans="1:14" ht="20.100000000000001" customHeight="1">
      <c r="A56" s="1078"/>
      <c r="B56" s="1079"/>
      <c r="C56" s="1079"/>
      <c r="D56" s="1067"/>
      <c r="E56" s="1061" t="s">
        <v>78</v>
      </c>
      <c r="F56" s="1062"/>
      <c r="G56" s="571"/>
      <c r="H56" s="419">
        <f>'T5.6 Berat'!R28</f>
        <v>0</v>
      </c>
      <c r="I56" s="420">
        <f>'T5.6 Berat'!S28</f>
        <v>0</v>
      </c>
      <c r="J56" s="420">
        <f>'T5.6 Berat'!T28</f>
        <v>0</v>
      </c>
      <c r="K56" s="420">
        <f>'T5.6 Berat'!U28</f>
        <v>0</v>
      </c>
      <c r="L56" s="420">
        <f>'T5.6 Berat'!V28</f>
        <v>0</v>
      </c>
      <c r="M56" s="225">
        <v>0</v>
      </c>
      <c r="N56" s="226">
        <v>0</v>
      </c>
    </row>
    <row r="57" spans="1:14" ht="20.100000000000001" customHeight="1">
      <c r="A57" s="1078"/>
      <c r="B57" s="1079"/>
      <c r="C57" s="1079"/>
      <c r="D57" s="1067" t="s">
        <v>38</v>
      </c>
      <c r="E57" s="1061" t="s">
        <v>73</v>
      </c>
      <c r="F57" s="1062"/>
      <c r="G57" s="571"/>
      <c r="H57" s="409">
        <f>'T5.6 Berat'!F36</f>
        <v>0</v>
      </c>
      <c r="I57" s="410">
        <f>'T5.6 Berat'!G36</f>
        <v>0</v>
      </c>
      <c r="J57" s="410">
        <f>'T5.6 Berat'!H36</f>
        <v>0</v>
      </c>
      <c r="K57" s="410">
        <f>'T5.6 Berat'!I36</f>
        <v>0</v>
      </c>
      <c r="L57" s="410">
        <f>'T5.6 Berat'!J36</f>
        <v>0</v>
      </c>
      <c r="M57" s="95">
        <v>0</v>
      </c>
      <c r="N57" s="96">
        <v>0</v>
      </c>
    </row>
    <row r="58" spans="1:14" ht="20.100000000000001" customHeight="1" thickBot="1">
      <c r="A58" s="1080"/>
      <c r="B58" s="1081"/>
      <c r="C58" s="1081"/>
      <c r="D58" s="1068"/>
      <c r="E58" s="1065" t="s">
        <v>78</v>
      </c>
      <c r="F58" s="1066"/>
      <c r="G58" s="572"/>
      <c r="H58" s="421">
        <f>'T5.6 Berat'!R36</f>
        <v>0</v>
      </c>
      <c r="I58" s="422">
        <f>'T5.6 Berat'!S36</f>
        <v>0</v>
      </c>
      <c r="J58" s="422">
        <f>'T5.6 Berat'!T36</f>
        <v>0</v>
      </c>
      <c r="K58" s="422">
        <f>'T5.6 Berat'!U36</f>
        <v>0</v>
      </c>
      <c r="L58" s="422">
        <f>'T5.6 Berat'!V36</f>
        <v>0</v>
      </c>
      <c r="M58" s="227">
        <v>0</v>
      </c>
      <c r="N58" s="228">
        <v>0</v>
      </c>
    </row>
    <row r="59" spans="1:14" ht="30" customHeight="1">
      <c r="A59" s="1131" t="s">
        <v>47</v>
      </c>
      <c r="B59" s="1132"/>
      <c r="C59" s="1132"/>
      <c r="D59" s="1117" t="s">
        <v>353</v>
      </c>
      <c r="E59" s="1109" t="s">
        <v>135</v>
      </c>
      <c r="F59" s="1110"/>
      <c r="G59" s="570"/>
      <c r="H59" s="413">
        <f>'T5.7 Umwelt'!R13</f>
        <v>0</v>
      </c>
      <c r="I59" s="414">
        <f>'T5.7 Umwelt'!S13</f>
        <v>0</v>
      </c>
      <c r="J59" s="423">
        <f>'T5.7 Umwelt'!T13</f>
        <v>0</v>
      </c>
      <c r="K59" s="423">
        <f>'T5.7 Umwelt'!U13</f>
        <v>0</v>
      </c>
      <c r="L59" s="414">
        <f>'T5.7 Umwelt'!V13</f>
        <v>0</v>
      </c>
      <c r="M59" s="221">
        <v>0</v>
      </c>
      <c r="N59" s="222">
        <v>0</v>
      </c>
    </row>
    <row r="60" spans="1:14" ht="20.100000000000001" customHeight="1">
      <c r="A60" s="1095"/>
      <c r="B60" s="1096"/>
      <c r="C60" s="1096"/>
      <c r="D60" s="1118"/>
      <c r="E60" s="1105" t="s">
        <v>73</v>
      </c>
      <c r="F60" s="1106"/>
      <c r="G60" s="571"/>
      <c r="H60" s="409">
        <f>'T5.7 Umwelt'!F13</f>
        <v>0</v>
      </c>
      <c r="I60" s="410">
        <f>'T5.7 Umwelt'!G13</f>
        <v>0</v>
      </c>
      <c r="J60" s="410">
        <f>'T5.7 Umwelt'!H13</f>
        <v>0</v>
      </c>
      <c r="K60" s="410">
        <f>'T5.7 Umwelt'!I13</f>
        <v>0</v>
      </c>
      <c r="L60" s="410">
        <f>'T5.7 Umwelt'!J13</f>
        <v>0</v>
      </c>
      <c r="M60" s="95">
        <v>0</v>
      </c>
      <c r="N60" s="96">
        <v>0</v>
      </c>
    </row>
    <row r="61" spans="1:14" ht="45" customHeight="1">
      <c r="A61" s="1078" t="s">
        <v>48</v>
      </c>
      <c r="B61" s="1079"/>
      <c r="C61" s="1079"/>
      <c r="D61" s="1118"/>
      <c r="E61" s="1070" t="s">
        <v>136</v>
      </c>
      <c r="F61" s="1071"/>
      <c r="G61" s="571"/>
      <c r="H61" s="424">
        <f>'T5.7 Umwelt'!R14</f>
        <v>0</v>
      </c>
      <c r="I61" s="425">
        <f>'T5.7 Umwelt'!S14</f>
        <v>0</v>
      </c>
      <c r="J61" s="425">
        <f>'T5.7 Umwelt'!T14</f>
        <v>0</v>
      </c>
      <c r="K61" s="425">
        <f>'T5.7 Umwelt'!U14</f>
        <v>0</v>
      </c>
      <c r="L61" s="425">
        <f>'T5.7 Umwelt'!V14</f>
        <v>0</v>
      </c>
      <c r="M61" s="229">
        <v>0</v>
      </c>
      <c r="N61" s="230">
        <v>0</v>
      </c>
    </row>
    <row r="62" spans="1:14" ht="20.100000000000001" customHeight="1">
      <c r="A62" s="1078"/>
      <c r="B62" s="1079"/>
      <c r="C62" s="1079"/>
      <c r="D62" s="1118"/>
      <c r="E62" s="1070" t="s">
        <v>73</v>
      </c>
      <c r="F62" s="1071"/>
      <c r="G62" s="571"/>
      <c r="H62" s="409">
        <f>'T5.7 Umwelt'!F14</f>
        <v>0</v>
      </c>
      <c r="I62" s="410">
        <f>'T5.7 Umwelt'!G14</f>
        <v>0</v>
      </c>
      <c r="J62" s="410">
        <f>'T5.7 Umwelt'!H14</f>
        <v>0</v>
      </c>
      <c r="K62" s="410">
        <f>'T5.7 Umwelt'!I14</f>
        <v>0</v>
      </c>
      <c r="L62" s="410">
        <f>'T5.7 Umwelt'!J14</f>
        <v>0</v>
      </c>
      <c r="M62" s="95">
        <v>0</v>
      </c>
      <c r="N62" s="96">
        <v>0</v>
      </c>
    </row>
    <row r="63" spans="1:14" ht="30" customHeight="1">
      <c r="A63" s="1095" t="s">
        <v>49</v>
      </c>
      <c r="B63" s="1096"/>
      <c r="C63" s="1096"/>
      <c r="D63" s="1118"/>
      <c r="E63" s="1105" t="s">
        <v>137</v>
      </c>
      <c r="F63" s="1106"/>
      <c r="G63" s="571"/>
      <c r="H63" s="424">
        <f>'T5.7 Umwelt'!R15</f>
        <v>0</v>
      </c>
      <c r="I63" s="425">
        <f>'T5.7 Umwelt'!S15</f>
        <v>0</v>
      </c>
      <c r="J63" s="425">
        <f>'T5.7 Umwelt'!T15</f>
        <v>0</v>
      </c>
      <c r="K63" s="425">
        <f>'T5.7 Umwelt'!U15</f>
        <v>0</v>
      </c>
      <c r="L63" s="425">
        <f>'T5.7 Umwelt'!V15</f>
        <v>0</v>
      </c>
      <c r="M63" s="229">
        <v>0</v>
      </c>
      <c r="N63" s="230">
        <v>0</v>
      </c>
    </row>
    <row r="64" spans="1:14" ht="20.100000000000001" customHeight="1">
      <c r="A64" s="1095"/>
      <c r="B64" s="1096"/>
      <c r="C64" s="1096"/>
      <c r="D64" s="1118"/>
      <c r="E64" s="1105" t="s">
        <v>73</v>
      </c>
      <c r="F64" s="1106"/>
      <c r="G64" s="571"/>
      <c r="H64" s="409">
        <f>'T5.7 Umwelt'!F15</f>
        <v>0</v>
      </c>
      <c r="I64" s="410">
        <f>'T5.7 Umwelt'!G15</f>
        <v>0</v>
      </c>
      <c r="J64" s="410">
        <f>'T5.7 Umwelt'!H15</f>
        <v>0</v>
      </c>
      <c r="K64" s="410">
        <f>'T5.7 Umwelt'!I15</f>
        <v>0</v>
      </c>
      <c r="L64" s="410">
        <f>'T5.7 Umwelt'!J15</f>
        <v>0</v>
      </c>
      <c r="M64" s="95">
        <v>0</v>
      </c>
      <c r="N64" s="96">
        <v>0</v>
      </c>
    </row>
    <row r="65" spans="1:19" ht="30" customHeight="1">
      <c r="A65" s="1095"/>
      <c r="B65" s="1096"/>
      <c r="C65" s="1096"/>
      <c r="D65" s="1118"/>
      <c r="E65" s="1107" t="s">
        <v>556</v>
      </c>
      <c r="F65" s="1108"/>
      <c r="G65" s="571"/>
      <c r="H65" s="424">
        <f>'T5.7 Umwelt'!Z15-'T5.7 Umwelt'!Y15</f>
        <v>0</v>
      </c>
      <c r="I65" s="425">
        <f>'T5.7 Umwelt'!AA15-'T5.7 Umwelt'!Z15</f>
        <v>0</v>
      </c>
      <c r="J65" s="425">
        <f>'T5.7 Umwelt'!AB15-'T5.7 Umwelt'!AA15</f>
        <v>0</v>
      </c>
      <c r="K65" s="425">
        <f>'T5.7 Umwelt'!AC15-'T5.7 Umwelt'!AB15</f>
        <v>0</v>
      </c>
      <c r="L65" s="425">
        <f>M65-'T5.7 Umwelt'!AC15</f>
        <v>0</v>
      </c>
      <c r="M65" s="229">
        <v>0</v>
      </c>
      <c r="N65" s="230">
        <v>0</v>
      </c>
    </row>
    <row r="66" spans="1:19" ht="54.95" customHeight="1">
      <c r="A66" s="1078" t="s">
        <v>50</v>
      </c>
      <c r="B66" s="1079"/>
      <c r="C66" s="1079"/>
      <c r="D66" s="1118"/>
      <c r="E66" s="1125" t="s">
        <v>464</v>
      </c>
      <c r="F66" s="1126"/>
      <c r="G66" s="571"/>
      <c r="H66" s="407">
        <f>'T5.7 Umwelt'!R20</f>
        <v>0</v>
      </c>
      <c r="I66" s="408">
        <f>'T5.7 Umwelt'!S20</f>
        <v>0</v>
      </c>
      <c r="J66" s="408">
        <f>'T5.7 Umwelt'!T20</f>
        <v>0</v>
      </c>
      <c r="K66" s="408">
        <f>'T5.7 Umwelt'!U20</f>
        <v>0</v>
      </c>
      <c r="L66" s="408">
        <f>'T5.7 Umwelt'!V20</f>
        <v>0</v>
      </c>
      <c r="M66" s="92">
        <v>0</v>
      </c>
      <c r="N66" s="79">
        <v>0</v>
      </c>
    </row>
    <row r="67" spans="1:19" ht="20.100000000000001" customHeight="1">
      <c r="A67" s="1078"/>
      <c r="B67" s="1079"/>
      <c r="C67" s="1079"/>
      <c r="D67" s="1118"/>
      <c r="E67" s="1127" t="s">
        <v>73</v>
      </c>
      <c r="F67" s="1128"/>
      <c r="G67" s="571"/>
      <c r="H67" s="409">
        <f>'T5.7 Umwelt'!F20</f>
        <v>0</v>
      </c>
      <c r="I67" s="410">
        <f>'T5.7 Umwelt'!G20</f>
        <v>0</v>
      </c>
      <c r="J67" s="410">
        <f>'T5.7 Umwelt'!H20</f>
        <v>0</v>
      </c>
      <c r="K67" s="410">
        <f>'T5.7 Umwelt'!I20</f>
        <v>0</v>
      </c>
      <c r="L67" s="410">
        <f>'T5.7 Umwelt'!J20</f>
        <v>0</v>
      </c>
      <c r="M67" s="95">
        <v>0</v>
      </c>
      <c r="N67" s="96">
        <v>0</v>
      </c>
    </row>
    <row r="68" spans="1:19" ht="30" customHeight="1">
      <c r="A68" s="1078"/>
      <c r="B68" s="1079"/>
      <c r="C68" s="1079"/>
      <c r="D68" s="1118"/>
      <c r="E68" s="1125" t="s">
        <v>585</v>
      </c>
      <c r="F68" s="1126"/>
      <c r="G68" s="571"/>
      <c r="H68" s="424">
        <f>'T5.7 Umwelt'!Z20-'T5.7 Umwelt'!Y20</f>
        <v>0</v>
      </c>
      <c r="I68" s="425">
        <f>'T5.7 Umwelt'!AA20-'T5.7 Umwelt'!Z20</f>
        <v>0</v>
      </c>
      <c r="J68" s="425">
        <f>'T5.7 Umwelt'!AB20-'T5.7 Umwelt'!AA20</f>
        <v>0</v>
      </c>
      <c r="K68" s="425">
        <f>'T5.7 Umwelt'!AC20-'T5.7 Umwelt'!AB20</f>
        <v>0</v>
      </c>
      <c r="L68" s="425">
        <f>M68-'T5.7 Umwelt'!AC20</f>
        <v>0</v>
      </c>
      <c r="M68" s="229">
        <v>0</v>
      </c>
      <c r="N68" s="230">
        <v>0</v>
      </c>
    </row>
    <row r="69" spans="1:19" ht="54.95" customHeight="1">
      <c r="A69" s="1095" t="s">
        <v>51</v>
      </c>
      <c r="B69" s="1096"/>
      <c r="C69" s="1096"/>
      <c r="D69" s="1118"/>
      <c r="E69" s="1105" t="s">
        <v>79</v>
      </c>
      <c r="F69" s="1106"/>
      <c r="G69" s="571"/>
      <c r="H69" s="424">
        <f>'T5.7 Umwelt'!R25</f>
        <v>0</v>
      </c>
      <c r="I69" s="425">
        <f>'T5.7 Umwelt'!S25</f>
        <v>0</v>
      </c>
      <c r="J69" s="425">
        <f>'T5.7 Umwelt'!T25</f>
        <v>0</v>
      </c>
      <c r="K69" s="425">
        <f>'T5.7 Umwelt'!U25</f>
        <v>0</v>
      </c>
      <c r="L69" s="425">
        <f>'T5.7 Umwelt'!V25</f>
        <v>0</v>
      </c>
      <c r="M69" s="229">
        <v>0</v>
      </c>
      <c r="N69" s="230">
        <v>0</v>
      </c>
    </row>
    <row r="70" spans="1:19" ht="20.100000000000001" customHeight="1">
      <c r="A70" s="1095"/>
      <c r="B70" s="1096"/>
      <c r="C70" s="1096"/>
      <c r="D70" s="1119"/>
      <c r="E70" s="1105" t="s">
        <v>80</v>
      </c>
      <c r="F70" s="1106"/>
      <c r="G70" s="571"/>
      <c r="H70" s="409">
        <f>'T5.7 Umwelt'!F25</f>
        <v>0</v>
      </c>
      <c r="I70" s="410">
        <f>'T5.7 Umwelt'!G25</f>
        <v>0</v>
      </c>
      <c r="J70" s="410">
        <f>'T5.7 Umwelt'!H25</f>
        <v>0</v>
      </c>
      <c r="K70" s="410">
        <f>'T5.7 Umwelt'!I25</f>
        <v>0</v>
      </c>
      <c r="L70" s="410">
        <f>'T5.7 Umwelt'!J25</f>
        <v>0</v>
      </c>
      <c r="M70" s="95">
        <v>0</v>
      </c>
      <c r="N70" s="96">
        <v>0</v>
      </c>
    </row>
    <row r="71" spans="1:19" ht="30" customHeight="1">
      <c r="A71" s="1078" t="s">
        <v>466</v>
      </c>
      <c r="B71" s="1079"/>
      <c r="C71" s="1079"/>
      <c r="D71" s="1120" t="s">
        <v>351</v>
      </c>
      <c r="E71" s="1070" t="s">
        <v>138</v>
      </c>
      <c r="F71" s="1071"/>
      <c r="G71" s="571"/>
      <c r="H71" s="424">
        <f>'T5.7 Umwelt'!R30</f>
        <v>0</v>
      </c>
      <c r="I71" s="425">
        <f>'T5.7 Umwelt'!S30</f>
        <v>0</v>
      </c>
      <c r="J71" s="425">
        <f>'T5.7 Umwelt'!T30</f>
        <v>0</v>
      </c>
      <c r="K71" s="425">
        <f>'T5.7 Umwelt'!U30</f>
        <v>0</v>
      </c>
      <c r="L71" s="425">
        <f>'T5.7 Umwelt'!V30</f>
        <v>0</v>
      </c>
      <c r="M71" s="229">
        <v>0</v>
      </c>
      <c r="N71" s="230">
        <v>0</v>
      </c>
    </row>
    <row r="72" spans="1:19" ht="20.100000000000001" customHeight="1">
      <c r="A72" s="1078"/>
      <c r="B72" s="1079"/>
      <c r="C72" s="1079"/>
      <c r="D72" s="1118"/>
      <c r="E72" s="1070" t="s">
        <v>80</v>
      </c>
      <c r="F72" s="1071"/>
      <c r="G72" s="571"/>
      <c r="H72" s="409">
        <f>'T5.7 Umwelt'!F30</f>
        <v>0</v>
      </c>
      <c r="I72" s="410">
        <f>'T5.7 Umwelt'!G30</f>
        <v>0</v>
      </c>
      <c r="J72" s="410">
        <f>'T5.7 Umwelt'!H30</f>
        <v>0</v>
      </c>
      <c r="K72" s="410">
        <f>'T5.7 Umwelt'!I30</f>
        <v>0</v>
      </c>
      <c r="L72" s="410">
        <f>'T5.7 Umwelt'!J30</f>
        <v>0</v>
      </c>
      <c r="M72" s="95">
        <v>0</v>
      </c>
      <c r="N72" s="96">
        <v>0</v>
      </c>
    </row>
    <row r="73" spans="1:19" s="240" customFormat="1" ht="30" customHeight="1">
      <c r="A73" s="1078"/>
      <c r="B73" s="1079"/>
      <c r="C73" s="1079"/>
      <c r="D73" s="1118"/>
      <c r="E73" s="1125" t="s">
        <v>554</v>
      </c>
      <c r="F73" s="1126"/>
      <c r="G73" s="571"/>
      <c r="H73" s="791"/>
      <c r="I73" s="792"/>
      <c r="J73" s="792"/>
      <c r="K73" s="792"/>
      <c r="L73" s="792"/>
      <c r="M73" s="791"/>
      <c r="N73" s="793"/>
    </row>
    <row r="74" spans="1:19" s="240" customFormat="1" ht="45" customHeight="1">
      <c r="A74" s="1078"/>
      <c r="B74" s="1079"/>
      <c r="C74" s="1079"/>
      <c r="D74" s="1118"/>
      <c r="E74" s="629" t="s">
        <v>82</v>
      </c>
      <c r="F74" s="630" t="s">
        <v>86</v>
      </c>
      <c r="G74" s="571"/>
      <c r="H74" s="424">
        <f>'T6.1 Sam_Indi NSt'!I47-'T6.1 Sam_Indi NSt'!H47</f>
        <v>0</v>
      </c>
      <c r="I74" s="425">
        <f>'T6.1 Sam_Indi NSt'!J47-'T6.1 Sam_Indi NSt'!I47</f>
        <v>0</v>
      </c>
      <c r="J74" s="425">
        <f>'T6.1 Sam_Indi NSt'!K47-'T6.1 Sam_Indi NSt'!J47</f>
        <v>0</v>
      </c>
      <c r="K74" s="425">
        <f>'T6.1 Sam_Indi NSt'!L47-'T6.1 Sam_Indi NSt'!K47</f>
        <v>0</v>
      </c>
      <c r="L74" s="425">
        <f>'T6.1 Sam_Indi NSt'!M47-'T6.1 Sam_Indi NSt'!L47</f>
        <v>0</v>
      </c>
      <c r="M74" s="229">
        <v>0</v>
      </c>
      <c r="N74" s="230">
        <v>0</v>
      </c>
    </row>
    <row r="75" spans="1:19" s="240" customFormat="1" ht="45" customHeight="1">
      <c r="A75" s="1078"/>
      <c r="B75" s="1079"/>
      <c r="C75" s="1079"/>
      <c r="D75" s="1118"/>
      <c r="E75" s="629" t="s">
        <v>83</v>
      </c>
      <c r="F75" s="628" t="s">
        <v>586</v>
      </c>
      <c r="G75" s="571"/>
      <c r="H75" s="424">
        <f>'T6.1 Sam_Indi NSt'!I48-'T6.1 Sam_Indi NSt'!H48</f>
        <v>0</v>
      </c>
      <c r="I75" s="425">
        <f>'T6.1 Sam_Indi NSt'!J48-'T6.1 Sam_Indi NSt'!I48</f>
        <v>0</v>
      </c>
      <c r="J75" s="425">
        <f>'T6.1 Sam_Indi NSt'!K48-'T6.1 Sam_Indi NSt'!J48</f>
        <v>0</v>
      </c>
      <c r="K75" s="425">
        <f>'T6.1 Sam_Indi NSt'!L48-'T6.1 Sam_Indi NSt'!K48</f>
        <v>0</v>
      </c>
      <c r="L75" s="425">
        <f>'T6.1 Sam_Indi NSt'!M48-'T6.1 Sam_Indi NSt'!L48</f>
        <v>0</v>
      </c>
      <c r="M75" s="229">
        <v>0</v>
      </c>
      <c r="N75" s="230">
        <v>0</v>
      </c>
    </row>
    <row r="76" spans="1:19" s="240" customFormat="1" ht="30" customHeight="1">
      <c r="A76" s="1078"/>
      <c r="B76" s="1079"/>
      <c r="C76" s="1079"/>
      <c r="D76" s="1118"/>
      <c r="E76" s="629" t="s">
        <v>84</v>
      </c>
      <c r="F76" s="628" t="s">
        <v>587</v>
      </c>
      <c r="G76" s="571"/>
      <c r="H76" s="424">
        <f>'T6.1 Sam_Indi NSt'!I49-'T6.1 Sam_Indi NSt'!H49</f>
        <v>0</v>
      </c>
      <c r="I76" s="425">
        <f>'T6.1 Sam_Indi NSt'!J49-'T6.1 Sam_Indi NSt'!I49</f>
        <v>0</v>
      </c>
      <c r="J76" s="425">
        <f>'T6.1 Sam_Indi NSt'!K49-'T6.1 Sam_Indi NSt'!J49</f>
        <v>0</v>
      </c>
      <c r="K76" s="425">
        <f>'T6.1 Sam_Indi NSt'!L49-'T6.1 Sam_Indi NSt'!K49</f>
        <v>0</v>
      </c>
      <c r="L76" s="425">
        <f>'T6.1 Sam_Indi NSt'!M49-'T6.1 Sam_Indi NSt'!L49</f>
        <v>0</v>
      </c>
      <c r="M76" s="229">
        <v>0</v>
      </c>
      <c r="N76" s="230">
        <v>0</v>
      </c>
    </row>
    <row r="77" spans="1:19" ht="45" customHeight="1">
      <c r="A77" s="1078"/>
      <c r="B77" s="1079"/>
      <c r="C77" s="1079"/>
      <c r="D77" s="1118"/>
      <c r="E77" s="629" t="s">
        <v>85</v>
      </c>
      <c r="F77" s="628" t="s">
        <v>588</v>
      </c>
      <c r="G77" s="571"/>
      <c r="H77" s="424">
        <f>'T6.1 Sam_Indi NSt'!I50-'T6.1 Sam_Indi NSt'!H50</f>
        <v>0</v>
      </c>
      <c r="I77" s="425">
        <f>'T6.1 Sam_Indi NSt'!J50-'T6.1 Sam_Indi NSt'!I50</f>
        <v>0</v>
      </c>
      <c r="J77" s="425">
        <f>'T6.1 Sam_Indi NSt'!K50-'T6.1 Sam_Indi NSt'!J50</f>
        <v>0</v>
      </c>
      <c r="K77" s="425">
        <f>'T6.1 Sam_Indi NSt'!L50-'T6.1 Sam_Indi NSt'!K50</f>
        <v>0</v>
      </c>
      <c r="L77" s="425">
        <f>'T6.1 Sam_Indi NSt'!M50-'T6.1 Sam_Indi NSt'!L50</f>
        <v>0</v>
      </c>
      <c r="M77" s="229">
        <v>0</v>
      </c>
      <c r="N77" s="230">
        <v>0</v>
      </c>
    </row>
    <row r="78" spans="1:19" ht="20.100000000000001" customHeight="1">
      <c r="A78" s="1048" t="s">
        <v>590</v>
      </c>
      <c r="B78" s="1049"/>
      <c r="C78" s="1050"/>
      <c r="D78" s="1118"/>
      <c r="E78" s="1113" t="s">
        <v>80</v>
      </c>
      <c r="F78" s="1114"/>
      <c r="G78" s="571"/>
      <c r="H78" s="405">
        <f>'T5.7 Umwelt'!F35</f>
        <v>0</v>
      </c>
      <c r="I78" s="406">
        <f>'T5.7 Umwelt'!G35</f>
        <v>0</v>
      </c>
      <c r="J78" s="410">
        <f>'T5.7 Umwelt'!H35</f>
        <v>0</v>
      </c>
      <c r="K78" s="410">
        <f>'T5.7 Umwelt'!I35</f>
        <v>0</v>
      </c>
      <c r="L78" s="410">
        <f>'T5.7 Umwelt'!J35</f>
        <v>0</v>
      </c>
      <c r="M78" s="95">
        <v>0</v>
      </c>
      <c r="N78" s="96">
        <v>0</v>
      </c>
    </row>
    <row r="79" spans="1:19" ht="60" customHeight="1">
      <c r="A79" s="1051"/>
      <c r="B79" s="1052"/>
      <c r="C79" s="1053"/>
      <c r="D79" s="1118"/>
      <c r="E79" s="1107" t="s">
        <v>550</v>
      </c>
      <c r="F79" s="1108"/>
      <c r="G79" s="571"/>
      <c r="H79" s="424">
        <f>'T6.1 Sam_Indi NSt'!I57-'T6.1 Sam_Indi NSt'!H57</f>
        <v>0</v>
      </c>
      <c r="I79" s="425">
        <f>'T6.1 Sam_Indi NSt'!J57-'T6.1 Sam_Indi NSt'!I57</f>
        <v>0</v>
      </c>
      <c r="J79" s="425">
        <f>'T6.1 Sam_Indi NSt'!K57-'T6.1 Sam_Indi NSt'!J57</f>
        <v>0</v>
      </c>
      <c r="K79" s="425">
        <f>'T6.1 Sam_Indi NSt'!L57-'T6.1 Sam_Indi NSt'!K57</f>
        <v>0</v>
      </c>
      <c r="L79" s="425">
        <f>'T6.1 Sam_Indi NSt'!M57-'T6.1 Sam_Indi NSt'!L57</f>
        <v>0</v>
      </c>
      <c r="M79" s="229">
        <v>0</v>
      </c>
      <c r="N79" s="230">
        <v>0</v>
      </c>
    </row>
    <row r="80" spans="1:19" ht="69.95" customHeight="1">
      <c r="A80" s="1051"/>
      <c r="B80" s="1052"/>
      <c r="C80" s="1053"/>
      <c r="D80" s="1118"/>
      <c r="E80" s="1057" t="s">
        <v>589</v>
      </c>
      <c r="F80" s="1058"/>
      <c r="G80" s="571"/>
      <c r="H80" s="424"/>
      <c r="I80" s="425"/>
      <c r="J80" s="425">
        <f>'T6.1 Sam_Indi NSt'!K58-'T6.1 Sam_Indi NSt'!J58</f>
        <v>0</v>
      </c>
      <c r="K80" s="425">
        <f>'T6.1 Sam_Indi NSt'!L58-'T6.1 Sam_Indi NSt'!K58</f>
        <v>0</v>
      </c>
      <c r="L80" s="425">
        <f>'T6.1 Sam_Indi NSt'!M58-'T6.1 Sam_Indi NSt'!L58</f>
        <v>0</v>
      </c>
      <c r="M80" s="229">
        <v>0</v>
      </c>
      <c r="N80" s="230">
        <v>0</v>
      </c>
      <c r="Q80" s="596"/>
      <c r="R80" s="596"/>
      <c r="S80" s="596"/>
    </row>
    <row r="81" spans="1:19" ht="60" customHeight="1">
      <c r="A81" s="1051"/>
      <c r="B81" s="1052"/>
      <c r="C81" s="1053"/>
      <c r="D81" s="1118"/>
      <c r="E81" s="1107" t="s">
        <v>552</v>
      </c>
      <c r="F81" s="1108"/>
      <c r="G81" s="571"/>
      <c r="H81" s="424">
        <f>'T6.1 Sam_Indi NSt'!I59-'T6.1 Sam_Indi NSt'!H59</f>
        <v>0</v>
      </c>
      <c r="I81" s="425">
        <f>'T6.1 Sam_Indi NSt'!J59-'T6.1 Sam_Indi NSt'!I59</f>
        <v>0</v>
      </c>
      <c r="J81" s="425">
        <f>'T6.1 Sam_Indi NSt'!K59-'T6.1 Sam_Indi NSt'!J59</f>
        <v>0</v>
      </c>
      <c r="K81" s="425">
        <f>'T6.1 Sam_Indi NSt'!L59-'T6.1 Sam_Indi NSt'!K59</f>
        <v>0</v>
      </c>
      <c r="L81" s="425">
        <f>'T6.1 Sam_Indi NSt'!M59-'T6.1 Sam_Indi NSt'!L59</f>
        <v>0</v>
      </c>
      <c r="M81" s="229">
        <v>0</v>
      </c>
      <c r="N81" s="230">
        <v>0</v>
      </c>
      <c r="Q81" s="596"/>
      <c r="R81" s="596"/>
      <c r="S81" s="596"/>
    </row>
    <row r="82" spans="1:19" ht="69.95" customHeight="1">
      <c r="A82" s="1054"/>
      <c r="B82" s="1055"/>
      <c r="C82" s="1056"/>
      <c r="D82" s="1118"/>
      <c r="E82" s="1057" t="s">
        <v>544</v>
      </c>
      <c r="F82" s="1058"/>
      <c r="G82" s="571"/>
      <c r="H82" s="424"/>
      <c r="I82" s="425"/>
      <c r="J82" s="425">
        <f>'T6.1 Sam_Indi NSt'!K60-'T6.1 Sam_Indi NSt'!J60</f>
        <v>0</v>
      </c>
      <c r="K82" s="425">
        <f>'T6.1 Sam_Indi NSt'!L60-'T6.1 Sam_Indi NSt'!K60</f>
        <v>0</v>
      </c>
      <c r="L82" s="425">
        <f>'T6.1 Sam_Indi NSt'!M60-'T6.1 Sam_Indi NSt'!L60</f>
        <v>0</v>
      </c>
      <c r="M82" s="229">
        <v>0</v>
      </c>
      <c r="N82" s="230">
        <v>0</v>
      </c>
    </row>
    <row r="83" spans="1:19" ht="30" customHeight="1">
      <c r="A83" s="1078" t="s">
        <v>467</v>
      </c>
      <c r="B83" s="1079"/>
      <c r="C83" s="1079"/>
      <c r="D83" s="1118"/>
      <c r="E83" s="1125" t="s">
        <v>633</v>
      </c>
      <c r="F83" s="1071"/>
      <c r="G83" s="571"/>
      <c r="H83" s="791"/>
      <c r="I83" s="792"/>
      <c r="J83" s="792"/>
      <c r="K83" s="792"/>
      <c r="L83" s="792"/>
      <c r="M83" s="791"/>
      <c r="N83" s="793"/>
    </row>
    <row r="84" spans="1:19" ht="45" customHeight="1">
      <c r="A84" s="1078"/>
      <c r="B84" s="1079"/>
      <c r="C84" s="1079"/>
      <c r="D84" s="1118"/>
      <c r="E84" s="629" t="s">
        <v>83</v>
      </c>
      <c r="F84" s="628" t="s">
        <v>591</v>
      </c>
      <c r="G84" s="571"/>
      <c r="H84" s="424">
        <f>'T6.1 Sam_Indi NSt'!I51-'T6.1 Sam_Indi NSt'!H51</f>
        <v>0</v>
      </c>
      <c r="I84" s="425">
        <f>'T6.1 Sam_Indi NSt'!J51-'T6.1 Sam_Indi NSt'!I51</f>
        <v>0</v>
      </c>
      <c r="J84" s="425">
        <f>'T6.1 Sam_Indi NSt'!K51-'T6.1 Sam_Indi NSt'!J51</f>
        <v>0</v>
      </c>
      <c r="K84" s="425">
        <f>'T6.1 Sam_Indi NSt'!L51-'T6.1 Sam_Indi NSt'!K51</f>
        <v>0</v>
      </c>
      <c r="L84" s="425">
        <f>'T6.1 Sam_Indi NSt'!M51-'T6.1 Sam_Indi NSt'!L51</f>
        <v>0</v>
      </c>
      <c r="M84" s="229">
        <v>0</v>
      </c>
      <c r="N84" s="230">
        <v>0</v>
      </c>
    </row>
    <row r="85" spans="1:19" ht="35.1" customHeight="1">
      <c r="A85" s="1078"/>
      <c r="B85" s="1079"/>
      <c r="C85" s="1079"/>
      <c r="D85" s="1118"/>
      <c r="E85" s="629" t="s">
        <v>84</v>
      </c>
      <c r="F85" s="628" t="s">
        <v>551</v>
      </c>
      <c r="G85" s="571"/>
      <c r="H85" s="424">
        <f>'T6.1 Sam_Indi NSt'!I52-'T6.1 Sam_Indi NSt'!H52</f>
        <v>0</v>
      </c>
      <c r="I85" s="425">
        <f>'T6.1 Sam_Indi NSt'!J52-'T6.1 Sam_Indi NSt'!I52</f>
        <v>0</v>
      </c>
      <c r="J85" s="425">
        <f>'T6.1 Sam_Indi NSt'!K52-'T6.1 Sam_Indi NSt'!J52</f>
        <v>0</v>
      </c>
      <c r="K85" s="425">
        <f>'T6.1 Sam_Indi NSt'!L52-'T6.1 Sam_Indi NSt'!K52</f>
        <v>0</v>
      </c>
      <c r="L85" s="425">
        <f>'T6.1 Sam_Indi NSt'!M52-'T6.1 Sam_Indi NSt'!L52</f>
        <v>0</v>
      </c>
      <c r="M85" s="229">
        <v>0</v>
      </c>
      <c r="N85" s="230">
        <v>0</v>
      </c>
    </row>
    <row r="86" spans="1:19" ht="45" customHeight="1">
      <c r="A86" s="1078"/>
      <c r="B86" s="1079"/>
      <c r="C86" s="1079"/>
      <c r="D86" s="1118"/>
      <c r="E86" s="629" t="s">
        <v>85</v>
      </c>
      <c r="F86" s="628" t="s">
        <v>588</v>
      </c>
      <c r="G86" s="571"/>
      <c r="H86" s="424">
        <f>'T6.1 Sam_Indi NSt'!I53-'T6.1 Sam_Indi NSt'!H53</f>
        <v>0</v>
      </c>
      <c r="I86" s="425">
        <f>'T6.1 Sam_Indi NSt'!J53-'T6.1 Sam_Indi NSt'!I53</f>
        <v>0</v>
      </c>
      <c r="J86" s="425">
        <f>'T6.1 Sam_Indi NSt'!K53-'T6.1 Sam_Indi NSt'!J53</f>
        <v>0</v>
      </c>
      <c r="K86" s="425">
        <f>'T6.1 Sam_Indi NSt'!L53-'T6.1 Sam_Indi NSt'!K53</f>
        <v>0</v>
      </c>
      <c r="L86" s="425">
        <f>'T6.1 Sam_Indi NSt'!M53-'T6.1 Sam_Indi NSt'!L53</f>
        <v>0</v>
      </c>
      <c r="M86" s="229">
        <v>0</v>
      </c>
      <c r="N86" s="230">
        <v>0</v>
      </c>
    </row>
    <row r="87" spans="1:19" ht="20.100000000000001" customHeight="1">
      <c r="A87" s="1095" t="s">
        <v>55</v>
      </c>
      <c r="B87" s="1096"/>
      <c r="C87" s="1096"/>
      <c r="D87" s="1118"/>
      <c r="E87" s="1105" t="s">
        <v>73</v>
      </c>
      <c r="F87" s="1106"/>
      <c r="G87" s="571"/>
      <c r="H87" s="409">
        <f>'T5.7 Umwelt'!F45</f>
        <v>0</v>
      </c>
      <c r="I87" s="410">
        <f>'T5.7 Umwelt'!G45</f>
        <v>0</v>
      </c>
      <c r="J87" s="410">
        <f>'T5.7 Umwelt'!H45</f>
        <v>0</v>
      </c>
      <c r="K87" s="410">
        <f>'T5.7 Umwelt'!I45</f>
        <v>0</v>
      </c>
      <c r="L87" s="410">
        <f>'T5.7 Umwelt'!J45</f>
        <v>0</v>
      </c>
      <c r="M87" s="95">
        <v>0</v>
      </c>
      <c r="N87" s="96">
        <v>0</v>
      </c>
    </row>
    <row r="88" spans="1:19" ht="20.100000000000001" customHeight="1" thickBot="1">
      <c r="A88" s="1123"/>
      <c r="B88" s="1124"/>
      <c r="C88" s="1124"/>
      <c r="D88" s="1121"/>
      <c r="E88" s="1063" t="s">
        <v>78</v>
      </c>
      <c r="F88" s="1064"/>
      <c r="G88" s="572"/>
      <c r="H88" s="426">
        <f>'T5.7 Umwelt'!R45</f>
        <v>0</v>
      </c>
      <c r="I88" s="427">
        <f>'T5.7 Umwelt'!S45</f>
        <v>0</v>
      </c>
      <c r="J88" s="427">
        <f>'T5.7 Umwelt'!T45</f>
        <v>0</v>
      </c>
      <c r="K88" s="427">
        <f>'T5.7 Umwelt'!U45</f>
        <v>0</v>
      </c>
      <c r="L88" s="427">
        <f>'T5.7 Umwelt'!V45</f>
        <v>0</v>
      </c>
      <c r="M88" s="98">
        <v>0</v>
      </c>
      <c r="N88" s="99">
        <v>0</v>
      </c>
    </row>
    <row r="89" spans="1:19" ht="20.100000000000001" customHeight="1">
      <c r="A89" s="1332" t="s">
        <v>225</v>
      </c>
      <c r="B89" s="1333"/>
      <c r="C89" s="1333"/>
      <c r="D89" s="1077" t="s">
        <v>220</v>
      </c>
      <c r="E89" s="1334" t="s">
        <v>80</v>
      </c>
      <c r="F89" s="1335"/>
      <c r="G89" s="574"/>
      <c r="H89" s="785"/>
      <c r="I89" s="786"/>
      <c r="J89" s="786"/>
      <c r="K89" s="786"/>
      <c r="L89" s="786"/>
      <c r="M89" s="785"/>
      <c r="N89" s="787"/>
    </row>
    <row r="90" spans="1:19" ht="20.100000000000001" customHeight="1">
      <c r="A90" s="1336" t="s">
        <v>592</v>
      </c>
      <c r="B90" s="1337"/>
      <c r="C90" s="1337"/>
      <c r="D90" s="1079"/>
      <c r="E90" s="1330" t="s">
        <v>80</v>
      </c>
      <c r="F90" s="1331"/>
      <c r="G90" s="575"/>
      <c r="H90" s="788"/>
      <c r="I90" s="789"/>
      <c r="J90" s="789"/>
      <c r="K90" s="789"/>
      <c r="L90" s="789"/>
      <c r="M90" s="788"/>
      <c r="N90" s="790"/>
    </row>
    <row r="91" spans="1:19" ht="20.100000000000001" customHeight="1">
      <c r="A91" s="1099" t="s">
        <v>58</v>
      </c>
      <c r="B91" s="1100"/>
      <c r="C91" s="1100"/>
      <c r="D91" s="1079"/>
      <c r="E91" s="1127" t="s">
        <v>32</v>
      </c>
      <c r="F91" s="1128"/>
      <c r="G91" s="575"/>
      <c r="H91" s="424">
        <f>'T5.8 Krise'!R14</f>
        <v>0</v>
      </c>
      <c r="I91" s="425">
        <f>'T5.8 Krise'!S14</f>
        <v>0</v>
      </c>
      <c r="J91" s="425">
        <f>'T5.8 Krise'!T14</f>
        <v>0</v>
      </c>
      <c r="K91" s="425">
        <f>'T5.8 Krise'!U14</f>
        <v>0</v>
      </c>
      <c r="L91" s="425">
        <f>'T5.8 Krise'!V14</f>
        <v>0</v>
      </c>
      <c r="M91" s="229">
        <v>0</v>
      </c>
      <c r="N91" s="230">
        <v>0</v>
      </c>
    </row>
    <row r="92" spans="1:19" ht="20.100000000000001" customHeight="1">
      <c r="A92" s="1336" t="s">
        <v>226</v>
      </c>
      <c r="B92" s="1337"/>
      <c r="C92" s="1337"/>
      <c r="D92" s="1079"/>
      <c r="E92" s="1330" t="s">
        <v>102</v>
      </c>
      <c r="F92" s="1331"/>
      <c r="G92" s="575"/>
      <c r="H92" s="791"/>
      <c r="I92" s="792"/>
      <c r="J92" s="792"/>
      <c r="K92" s="792"/>
      <c r="L92" s="792"/>
      <c r="M92" s="791"/>
      <c r="N92" s="793"/>
    </row>
    <row r="93" spans="1:19" ht="20.100000000000001" customHeight="1">
      <c r="A93" s="1340" t="s">
        <v>636</v>
      </c>
      <c r="B93" s="1341"/>
      <c r="C93" s="1341"/>
      <c r="D93" s="1079"/>
      <c r="E93" s="1330" t="s">
        <v>102</v>
      </c>
      <c r="F93" s="1331"/>
      <c r="G93" s="571"/>
      <c r="H93" s="791"/>
      <c r="I93" s="792"/>
      <c r="J93" s="792"/>
      <c r="K93" s="792"/>
      <c r="L93" s="792"/>
      <c r="M93" s="791"/>
      <c r="N93" s="793"/>
    </row>
    <row r="94" spans="1:19" ht="20.100000000000001" customHeight="1">
      <c r="A94" s="1340"/>
      <c r="B94" s="1341"/>
      <c r="C94" s="1341"/>
      <c r="D94" s="1079"/>
      <c r="E94" s="1330" t="s">
        <v>32</v>
      </c>
      <c r="F94" s="1331"/>
      <c r="G94" s="571"/>
      <c r="H94" s="791"/>
      <c r="I94" s="792"/>
      <c r="J94" s="792"/>
      <c r="K94" s="792"/>
      <c r="L94" s="792"/>
      <c r="M94" s="791"/>
      <c r="N94" s="793"/>
    </row>
    <row r="95" spans="1:19" s="285" customFormat="1" ht="20.100000000000001" customHeight="1">
      <c r="A95" s="1340" t="s">
        <v>227</v>
      </c>
      <c r="B95" s="1341"/>
      <c r="C95" s="1341"/>
      <c r="D95" s="1079"/>
      <c r="E95" s="1330" t="s">
        <v>102</v>
      </c>
      <c r="F95" s="1331"/>
      <c r="G95" s="571"/>
      <c r="H95" s="791"/>
      <c r="I95" s="792"/>
      <c r="J95" s="792"/>
      <c r="K95" s="792"/>
      <c r="L95" s="792"/>
      <c r="M95" s="791"/>
      <c r="N95" s="793"/>
    </row>
    <row r="96" spans="1:19" ht="20.100000000000001" customHeight="1">
      <c r="A96" s="1340"/>
      <c r="B96" s="1341"/>
      <c r="C96" s="1341"/>
      <c r="D96" s="1079"/>
      <c r="E96" s="1330" t="s">
        <v>32</v>
      </c>
      <c r="F96" s="1331"/>
      <c r="G96" s="571"/>
      <c r="H96" s="791"/>
      <c r="I96" s="792"/>
      <c r="J96" s="792"/>
      <c r="K96" s="792"/>
      <c r="L96" s="792"/>
      <c r="M96" s="791"/>
      <c r="N96" s="793"/>
    </row>
    <row r="97" spans="1:16382" ht="20.100000000000001" customHeight="1">
      <c r="A97" s="1099" t="s">
        <v>63</v>
      </c>
      <c r="B97" s="1100"/>
      <c r="C97" s="1100"/>
      <c r="D97" s="1079"/>
      <c r="E97" s="1127" t="s">
        <v>80</v>
      </c>
      <c r="F97" s="1128"/>
      <c r="G97" s="571"/>
      <c r="H97" s="409">
        <f>'T5.8 Krise'!F22</f>
        <v>0</v>
      </c>
      <c r="I97" s="410">
        <f>'T5.8 Krise'!G22</f>
        <v>0</v>
      </c>
      <c r="J97" s="410">
        <f>'T5.8 Krise'!H22</f>
        <v>0</v>
      </c>
      <c r="K97" s="410">
        <f>'T5.8 Krise'!I22</f>
        <v>0</v>
      </c>
      <c r="L97" s="410">
        <f>'T5.8 Krise'!J22</f>
        <v>0</v>
      </c>
      <c r="M97" s="95">
        <v>0</v>
      </c>
      <c r="N97" s="96">
        <v>0</v>
      </c>
    </row>
    <row r="98" spans="1:16382" ht="20.100000000000001" customHeight="1" thickBot="1">
      <c r="A98" s="1342" t="s">
        <v>64</v>
      </c>
      <c r="B98" s="1343"/>
      <c r="C98" s="1343"/>
      <c r="D98" s="1081"/>
      <c r="E98" s="1344" t="s">
        <v>102</v>
      </c>
      <c r="F98" s="1345"/>
      <c r="G98" s="572"/>
      <c r="H98" s="794"/>
      <c r="I98" s="795"/>
      <c r="J98" s="795"/>
      <c r="K98" s="795"/>
      <c r="L98" s="795"/>
      <c r="M98" s="794"/>
      <c r="N98" s="796"/>
    </row>
    <row r="99" spans="1:16382" ht="20.100000000000001" customHeight="1">
      <c r="A99" s="1103" t="s">
        <v>221</v>
      </c>
      <c r="B99" s="1104"/>
      <c r="C99" s="1104"/>
      <c r="D99" s="576" t="s">
        <v>35</v>
      </c>
      <c r="E99" s="1129" t="s">
        <v>80</v>
      </c>
      <c r="F99" s="1130"/>
      <c r="G99" s="573"/>
      <c r="H99" s="405">
        <f>'T5.9 Sonst'!F12</f>
        <v>0</v>
      </c>
      <c r="I99" s="406">
        <f>'T5.9 Sonst'!G12</f>
        <v>0</v>
      </c>
      <c r="J99" s="406">
        <f>'T5.9 Sonst'!H12</f>
        <v>0</v>
      </c>
      <c r="K99" s="406">
        <f>'T5.9 Sonst'!I12</f>
        <v>0</v>
      </c>
      <c r="L99" s="406">
        <f>'T5.9 Sonst'!J12</f>
        <v>0</v>
      </c>
      <c r="M99" s="93">
        <v>0</v>
      </c>
      <c r="N99" s="94">
        <v>0</v>
      </c>
    </row>
    <row r="100" spans="1:16382" ht="28.5">
      <c r="A100" s="1078"/>
      <c r="B100" s="1079"/>
      <c r="C100" s="1079"/>
      <c r="D100" s="631" t="s">
        <v>36</v>
      </c>
      <c r="E100" s="1061" t="s">
        <v>80</v>
      </c>
      <c r="F100" s="1062"/>
      <c r="G100" s="571"/>
      <c r="H100" s="409">
        <f>'T5.9 Sonst'!F20</f>
        <v>0</v>
      </c>
      <c r="I100" s="410">
        <f>'T5.9 Sonst'!G20</f>
        <v>0</v>
      </c>
      <c r="J100" s="410">
        <f>'T5.9 Sonst'!H20</f>
        <v>0</v>
      </c>
      <c r="K100" s="410">
        <f>'T5.9 Sonst'!I20</f>
        <v>0</v>
      </c>
      <c r="L100" s="410">
        <f>'T5.9 Sonst'!J20</f>
        <v>0</v>
      </c>
      <c r="M100" s="95">
        <v>0</v>
      </c>
      <c r="N100" s="96">
        <v>0</v>
      </c>
    </row>
    <row r="101" spans="1:16382" ht="30" customHeight="1">
      <c r="A101" s="1078"/>
      <c r="B101" s="1079"/>
      <c r="C101" s="1079"/>
      <c r="D101" s="631" t="s">
        <v>330</v>
      </c>
      <c r="E101" s="1061" t="s">
        <v>80</v>
      </c>
      <c r="F101" s="1062"/>
      <c r="G101" s="571"/>
      <c r="H101" s="409">
        <f>'T5.9 Sonst'!F28</f>
        <v>0</v>
      </c>
      <c r="I101" s="410">
        <f>'T5.9 Sonst'!G28</f>
        <v>0</v>
      </c>
      <c r="J101" s="410">
        <f>'T5.9 Sonst'!H28</f>
        <v>0</v>
      </c>
      <c r="K101" s="410">
        <f>'T5.9 Sonst'!I28</f>
        <v>0</v>
      </c>
      <c r="L101" s="410">
        <f>'T5.9 Sonst'!J28</f>
        <v>0</v>
      </c>
      <c r="M101" s="95">
        <v>0</v>
      </c>
      <c r="N101" s="96">
        <v>0</v>
      </c>
    </row>
    <row r="102" spans="1:16382" ht="20.100000000000001" customHeight="1" thickBot="1">
      <c r="A102" s="1080"/>
      <c r="B102" s="1081"/>
      <c r="C102" s="1081"/>
      <c r="D102" s="632" t="s">
        <v>38</v>
      </c>
      <c r="E102" s="1065" t="s">
        <v>80</v>
      </c>
      <c r="F102" s="1066"/>
      <c r="G102" s="572"/>
      <c r="H102" s="426">
        <f>'T5.9 Sonst'!F36</f>
        <v>0</v>
      </c>
      <c r="I102" s="427">
        <f>'T5.9 Sonst'!G36</f>
        <v>0</v>
      </c>
      <c r="J102" s="427">
        <f>'T5.9 Sonst'!H36</f>
        <v>0</v>
      </c>
      <c r="K102" s="427">
        <f>'T5.9 Sonst'!I36</f>
        <v>0</v>
      </c>
      <c r="L102" s="427">
        <f>'T5.9 Sonst'!J36</f>
        <v>0</v>
      </c>
      <c r="M102" s="98">
        <v>0</v>
      </c>
      <c r="N102" s="99">
        <v>0</v>
      </c>
    </row>
    <row r="103" spans="1:16382" ht="15.75">
      <c r="A103" s="513"/>
      <c r="B103" s="627"/>
      <c r="C103" s="627"/>
      <c r="D103" s="627"/>
      <c r="E103" s="494"/>
      <c r="F103" s="495"/>
      <c r="G103" s="513"/>
      <c r="H103" s="513"/>
      <c r="I103" s="513"/>
      <c r="J103" s="513"/>
      <c r="K103" s="513"/>
      <c r="L103" s="513"/>
      <c r="M103" s="513"/>
      <c r="N103" s="513"/>
    </row>
    <row r="104" spans="1:16382" ht="15.95" customHeight="1">
      <c r="A104" s="1037" t="s">
        <v>289</v>
      </c>
      <c r="B104" s="1037"/>
      <c r="C104" s="1037"/>
      <c r="D104" s="1037"/>
      <c r="E104" s="1037"/>
      <c r="F104" s="1037"/>
      <c r="G104" s="1037"/>
      <c r="H104" s="579"/>
      <c r="I104" s="266"/>
      <c r="J104" s="266"/>
      <c r="K104" s="266"/>
      <c r="L104" s="266"/>
      <c r="M104" s="266"/>
      <c r="N104" s="266"/>
      <c r="O104" s="284"/>
      <c r="P104" s="284"/>
      <c r="Q104" s="284"/>
      <c r="R104" s="284"/>
      <c r="S104" s="284"/>
      <c r="T104" s="1060"/>
      <c r="U104" s="1060"/>
      <c r="V104" s="1060"/>
      <c r="W104" s="1060"/>
      <c r="X104" s="1060"/>
      <c r="Y104" s="1060"/>
      <c r="Z104" s="1060"/>
      <c r="AA104" s="1060"/>
      <c r="AB104" s="1060"/>
      <c r="AC104" s="1060"/>
      <c r="AD104" s="1060"/>
      <c r="AE104" s="1060"/>
      <c r="AF104" s="1060"/>
      <c r="AG104" s="1060"/>
      <c r="AH104" s="1060"/>
      <c r="AI104" s="1060"/>
      <c r="AJ104" s="1060"/>
      <c r="AK104" s="1060"/>
      <c r="AL104" s="1060"/>
      <c r="AM104" s="1060"/>
      <c r="AN104" s="1060"/>
      <c r="AO104" s="1060"/>
      <c r="AP104" s="1060"/>
      <c r="AQ104" s="1060"/>
      <c r="AR104" s="1060"/>
      <c r="AS104" s="1060"/>
      <c r="AT104" s="1060"/>
      <c r="AU104" s="1060"/>
      <c r="AV104" s="1060"/>
      <c r="AW104" s="1060"/>
      <c r="AX104" s="1060"/>
      <c r="AY104" s="1060"/>
      <c r="AZ104" s="1060"/>
      <c r="BA104" s="1060"/>
      <c r="BB104" s="1060"/>
      <c r="BC104" s="1060"/>
      <c r="BD104" s="1060"/>
      <c r="BE104" s="1060"/>
      <c r="BF104" s="1060"/>
      <c r="BG104" s="1060"/>
      <c r="BH104" s="1060"/>
      <c r="BI104" s="1060"/>
      <c r="BJ104" s="1060"/>
      <c r="BK104" s="1060"/>
      <c r="BL104" s="1060"/>
      <c r="BM104" s="1060"/>
      <c r="BN104" s="1060"/>
      <c r="BO104" s="1060"/>
      <c r="BP104" s="1060"/>
      <c r="BQ104" s="1060"/>
      <c r="BR104" s="1060"/>
      <c r="BS104" s="1060"/>
      <c r="BT104" s="1060"/>
      <c r="BU104" s="1060"/>
      <c r="BV104" s="1060"/>
      <c r="BW104" s="1060"/>
      <c r="BX104" s="1060"/>
      <c r="BY104" s="1060"/>
      <c r="BZ104" s="1060"/>
      <c r="CA104" s="1060"/>
      <c r="CB104" s="1060"/>
      <c r="CC104" s="1060"/>
      <c r="CD104" s="1060"/>
      <c r="CE104" s="1060"/>
      <c r="CF104" s="1060"/>
      <c r="CG104" s="1060"/>
      <c r="CH104" s="1060"/>
      <c r="CI104" s="1060"/>
      <c r="CJ104" s="1060"/>
      <c r="CK104" s="1060"/>
      <c r="CL104" s="1060"/>
      <c r="CM104" s="1060"/>
      <c r="CN104" s="1060"/>
      <c r="CO104" s="1060"/>
      <c r="CP104" s="1060"/>
      <c r="CQ104" s="1060"/>
      <c r="CR104" s="1060"/>
      <c r="CS104" s="1060"/>
      <c r="CT104" s="1060"/>
      <c r="CU104" s="1060"/>
      <c r="CV104" s="1060"/>
      <c r="CW104" s="1060"/>
      <c r="CX104" s="1060"/>
      <c r="CY104" s="1060"/>
      <c r="CZ104" s="1060"/>
      <c r="DA104" s="1060"/>
      <c r="DB104" s="1060"/>
      <c r="DC104" s="1060"/>
      <c r="DD104" s="1060"/>
      <c r="DE104" s="1060"/>
      <c r="DF104" s="1060"/>
      <c r="DG104" s="1060"/>
      <c r="DH104" s="1060"/>
      <c r="DI104" s="1060"/>
      <c r="DJ104" s="1060"/>
      <c r="DK104" s="1060"/>
      <c r="DL104" s="1060"/>
      <c r="DM104" s="1060"/>
      <c r="DN104" s="1060"/>
      <c r="DO104" s="1060"/>
      <c r="DP104" s="1060"/>
      <c r="DQ104" s="1060"/>
      <c r="DR104" s="1060"/>
      <c r="DS104" s="1060"/>
      <c r="DT104" s="1060"/>
      <c r="DU104" s="1060"/>
      <c r="DV104" s="1060"/>
      <c r="DW104" s="1060"/>
      <c r="DX104" s="1060"/>
      <c r="DY104" s="1060"/>
      <c r="DZ104" s="1060"/>
      <c r="EA104" s="1060"/>
      <c r="EB104" s="1060"/>
      <c r="EC104" s="1060"/>
      <c r="ED104" s="1060"/>
      <c r="EE104" s="1060"/>
      <c r="EF104" s="1060"/>
      <c r="EG104" s="1060"/>
      <c r="EH104" s="1060"/>
      <c r="EI104" s="1060"/>
      <c r="EJ104" s="1060"/>
      <c r="EK104" s="1060"/>
      <c r="EL104" s="1060"/>
      <c r="EM104" s="1060"/>
      <c r="EN104" s="1060"/>
      <c r="EO104" s="1060"/>
      <c r="EP104" s="1060"/>
      <c r="EQ104" s="1060"/>
      <c r="ER104" s="1060"/>
      <c r="ES104" s="1060"/>
      <c r="ET104" s="1060"/>
      <c r="EU104" s="1060"/>
      <c r="EV104" s="1060"/>
      <c r="EW104" s="1060"/>
      <c r="EX104" s="1060"/>
      <c r="EY104" s="1060"/>
      <c r="EZ104" s="1060"/>
      <c r="FA104" s="1060"/>
      <c r="FB104" s="1060"/>
      <c r="FC104" s="1060"/>
      <c r="FD104" s="1060"/>
      <c r="FE104" s="1060"/>
      <c r="FF104" s="1060"/>
      <c r="FG104" s="1060"/>
      <c r="FH104" s="1060"/>
      <c r="FI104" s="1060"/>
      <c r="FJ104" s="1060"/>
      <c r="FK104" s="1060"/>
      <c r="FL104" s="1060"/>
      <c r="FM104" s="1060"/>
      <c r="FN104" s="1060"/>
      <c r="FO104" s="1060"/>
      <c r="FP104" s="1060"/>
      <c r="FQ104" s="1060"/>
      <c r="FR104" s="1060"/>
      <c r="FS104" s="1060"/>
      <c r="FT104" s="1060"/>
      <c r="FU104" s="1060"/>
      <c r="FV104" s="1060"/>
      <c r="FW104" s="1060"/>
      <c r="FX104" s="1060"/>
      <c r="FY104" s="1060"/>
      <c r="FZ104" s="1060"/>
      <c r="GA104" s="1060"/>
      <c r="GB104" s="1060"/>
      <c r="GC104" s="1060"/>
      <c r="GD104" s="1060"/>
      <c r="GE104" s="1060"/>
      <c r="GF104" s="1060"/>
      <c r="GG104" s="1060"/>
      <c r="GH104" s="1060"/>
      <c r="GI104" s="1060"/>
      <c r="GJ104" s="1060"/>
      <c r="GK104" s="1060"/>
      <c r="GL104" s="1060"/>
      <c r="GM104" s="1060"/>
      <c r="GN104" s="1060"/>
      <c r="GO104" s="1060"/>
      <c r="GP104" s="1060"/>
      <c r="GQ104" s="1060"/>
      <c r="GR104" s="1060"/>
      <c r="GS104" s="1060"/>
      <c r="GT104" s="1060"/>
      <c r="GU104" s="1060"/>
      <c r="GV104" s="1060"/>
      <c r="GW104" s="1060"/>
      <c r="GX104" s="1060"/>
      <c r="GY104" s="1060"/>
      <c r="GZ104" s="1060"/>
      <c r="HA104" s="1060"/>
      <c r="HB104" s="1060"/>
      <c r="HC104" s="1060"/>
      <c r="HD104" s="1060"/>
      <c r="HE104" s="1060"/>
      <c r="HF104" s="1060"/>
      <c r="HG104" s="1060"/>
      <c r="HH104" s="1060"/>
      <c r="HI104" s="1060"/>
      <c r="HJ104" s="1060"/>
      <c r="HK104" s="1060"/>
      <c r="HL104" s="1060"/>
      <c r="HM104" s="1060"/>
      <c r="HN104" s="1060"/>
      <c r="HO104" s="1060"/>
      <c r="HP104" s="1060"/>
      <c r="HQ104" s="1060"/>
      <c r="HR104" s="1060"/>
      <c r="HS104" s="1060"/>
      <c r="HT104" s="1060"/>
      <c r="HU104" s="1060"/>
      <c r="HV104" s="1060"/>
      <c r="HW104" s="1060"/>
      <c r="HX104" s="1060"/>
      <c r="HY104" s="1060"/>
      <c r="HZ104" s="1060"/>
      <c r="IA104" s="1060"/>
      <c r="IB104" s="1060"/>
      <c r="IC104" s="1060"/>
      <c r="ID104" s="1060"/>
      <c r="IE104" s="1060"/>
      <c r="IF104" s="1060"/>
      <c r="IG104" s="1060"/>
      <c r="IH104" s="1060"/>
      <c r="II104" s="1060"/>
      <c r="IJ104" s="1060"/>
      <c r="IK104" s="1060"/>
      <c r="IL104" s="1060"/>
      <c r="IM104" s="1060"/>
      <c r="IN104" s="1060"/>
      <c r="IO104" s="1060"/>
      <c r="IP104" s="1060"/>
      <c r="IQ104" s="1060"/>
      <c r="IR104" s="1060"/>
      <c r="IS104" s="1060"/>
      <c r="IT104" s="1060"/>
      <c r="IU104" s="1060"/>
      <c r="IV104" s="1060"/>
      <c r="IW104" s="1060"/>
      <c r="IX104" s="1060"/>
      <c r="IY104" s="1060"/>
      <c r="IZ104" s="1060"/>
      <c r="JA104" s="1060"/>
      <c r="JB104" s="1060"/>
      <c r="JC104" s="1060"/>
      <c r="JD104" s="1060"/>
      <c r="JE104" s="1060"/>
      <c r="JF104" s="1060"/>
      <c r="JG104" s="1060"/>
      <c r="JH104" s="1060"/>
      <c r="JI104" s="1060"/>
      <c r="JJ104" s="1060"/>
      <c r="JK104" s="1060"/>
      <c r="JL104" s="1060"/>
      <c r="JM104" s="1060"/>
      <c r="JN104" s="1060"/>
      <c r="JO104" s="1060"/>
      <c r="JP104" s="1060"/>
      <c r="JQ104" s="1060"/>
      <c r="JR104" s="1060"/>
      <c r="JS104" s="1060"/>
      <c r="JT104" s="1060"/>
      <c r="JU104" s="1060"/>
      <c r="JV104" s="1060"/>
      <c r="JW104" s="1060"/>
      <c r="JX104" s="1060"/>
      <c r="JY104" s="1060"/>
      <c r="JZ104" s="1060"/>
      <c r="KA104" s="1060"/>
      <c r="KB104" s="1060"/>
      <c r="KC104" s="1060"/>
      <c r="KD104" s="1060"/>
      <c r="KE104" s="1060"/>
      <c r="KF104" s="1060"/>
      <c r="KG104" s="1060"/>
      <c r="KH104" s="1060"/>
      <c r="KI104" s="1060"/>
      <c r="KJ104" s="1060"/>
      <c r="KK104" s="1060"/>
      <c r="KL104" s="1060"/>
      <c r="KM104" s="1060"/>
      <c r="KN104" s="1060"/>
      <c r="KO104" s="1060"/>
      <c r="KP104" s="1060"/>
      <c r="KQ104" s="1060"/>
      <c r="KR104" s="1060"/>
      <c r="KS104" s="1060"/>
      <c r="KT104" s="1060"/>
      <c r="KU104" s="1060"/>
      <c r="KV104" s="1060"/>
      <c r="KW104" s="1060"/>
      <c r="KX104" s="1060"/>
      <c r="KY104" s="1060"/>
      <c r="KZ104" s="1060"/>
      <c r="LA104" s="1060"/>
      <c r="LB104" s="1060"/>
      <c r="LC104" s="1060"/>
      <c r="LD104" s="1060"/>
      <c r="LE104" s="1060"/>
      <c r="LF104" s="1060"/>
      <c r="LG104" s="1060"/>
      <c r="LH104" s="1060"/>
      <c r="LI104" s="1060"/>
      <c r="LJ104" s="1060"/>
      <c r="LK104" s="1060"/>
      <c r="LL104" s="1060"/>
      <c r="LM104" s="1060"/>
      <c r="LN104" s="1060"/>
      <c r="LO104" s="1060"/>
      <c r="LP104" s="1060"/>
      <c r="LQ104" s="1060"/>
      <c r="LR104" s="1060"/>
      <c r="LS104" s="1060"/>
      <c r="LT104" s="1060"/>
      <c r="LU104" s="1060"/>
      <c r="LV104" s="1060"/>
      <c r="LW104" s="1060"/>
      <c r="LX104" s="1060"/>
      <c r="LY104" s="1060"/>
      <c r="LZ104" s="1060"/>
      <c r="MA104" s="1060"/>
      <c r="MB104" s="1060"/>
      <c r="MC104" s="1060"/>
      <c r="MD104" s="1060"/>
      <c r="ME104" s="1060"/>
      <c r="MF104" s="1060"/>
      <c r="MG104" s="1060"/>
      <c r="MH104" s="1060"/>
      <c r="MI104" s="1060"/>
      <c r="MJ104" s="1060"/>
      <c r="MK104" s="1060"/>
      <c r="ML104" s="1060"/>
      <c r="MM104" s="1060"/>
      <c r="MN104" s="1060"/>
      <c r="MO104" s="1060"/>
      <c r="MP104" s="1060"/>
      <c r="MQ104" s="1060"/>
      <c r="MR104" s="1060"/>
      <c r="MS104" s="1060"/>
      <c r="MT104" s="1060"/>
      <c r="MU104" s="1060"/>
      <c r="MV104" s="1060"/>
      <c r="MW104" s="1060"/>
      <c r="MX104" s="1060"/>
      <c r="MY104" s="1060"/>
      <c r="MZ104" s="1060"/>
      <c r="NA104" s="1060"/>
      <c r="NB104" s="1060"/>
      <c r="NC104" s="1060"/>
      <c r="ND104" s="1060"/>
      <c r="NE104" s="1060"/>
      <c r="NF104" s="1060"/>
      <c r="NG104" s="1060"/>
      <c r="NH104" s="1060"/>
      <c r="NI104" s="1060"/>
      <c r="NJ104" s="1060"/>
      <c r="NK104" s="1060"/>
      <c r="NL104" s="1060"/>
      <c r="NM104" s="1060"/>
      <c r="NN104" s="1060"/>
      <c r="NO104" s="1060"/>
      <c r="NP104" s="1060"/>
      <c r="NQ104" s="1060"/>
      <c r="NR104" s="1060"/>
      <c r="NS104" s="1060"/>
      <c r="NT104" s="1060"/>
      <c r="NU104" s="1060"/>
      <c r="NV104" s="1060"/>
      <c r="NW104" s="1060"/>
      <c r="NX104" s="1060"/>
      <c r="NY104" s="1060"/>
      <c r="NZ104" s="1060"/>
      <c r="OA104" s="1060"/>
      <c r="OB104" s="1060"/>
      <c r="OC104" s="1060"/>
      <c r="OD104" s="1060"/>
      <c r="OE104" s="1060"/>
      <c r="OF104" s="1060"/>
      <c r="OG104" s="1060"/>
      <c r="OH104" s="1060"/>
      <c r="OI104" s="1060"/>
      <c r="OJ104" s="1060"/>
      <c r="OK104" s="1060"/>
      <c r="OL104" s="1060"/>
      <c r="OM104" s="1060"/>
      <c r="ON104" s="1060"/>
      <c r="OO104" s="1060"/>
      <c r="OP104" s="1060"/>
      <c r="OQ104" s="1060"/>
      <c r="OR104" s="1060"/>
      <c r="OS104" s="1060"/>
      <c r="OT104" s="1060"/>
      <c r="OU104" s="1060"/>
      <c r="OV104" s="1060"/>
      <c r="OW104" s="1060"/>
      <c r="OX104" s="1060"/>
      <c r="OY104" s="1060"/>
      <c r="OZ104" s="1060"/>
      <c r="PA104" s="1060"/>
      <c r="PB104" s="1060"/>
      <c r="PC104" s="1060"/>
      <c r="PD104" s="1060"/>
      <c r="PE104" s="1060"/>
      <c r="PF104" s="1060"/>
      <c r="PG104" s="1060"/>
      <c r="PH104" s="1060"/>
      <c r="PI104" s="1060"/>
      <c r="PJ104" s="1060"/>
      <c r="PK104" s="1060"/>
      <c r="PL104" s="1060"/>
      <c r="PM104" s="1060"/>
      <c r="PN104" s="1060"/>
      <c r="PO104" s="1060"/>
      <c r="PP104" s="1060"/>
      <c r="PQ104" s="1060"/>
      <c r="PR104" s="1060"/>
      <c r="PS104" s="1060"/>
      <c r="PT104" s="1060"/>
      <c r="PU104" s="1060"/>
      <c r="PV104" s="1060"/>
      <c r="PW104" s="1060"/>
      <c r="PX104" s="1060"/>
      <c r="PY104" s="1060"/>
      <c r="PZ104" s="1060"/>
      <c r="QA104" s="1060"/>
      <c r="QB104" s="1060"/>
      <c r="QC104" s="1060"/>
      <c r="QD104" s="1060"/>
      <c r="QE104" s="1060"/>
      <c r="QF104" s="1060"/>
      <c r="QG104" s="1060"/>
      <c r="QH104" s="1060"/>
      <c r="QI104" s="1060"/>
      <c r="QJ104" s="1060"/>
      <c r="QK104" s="1060"/>
      <c r="QL104" s="1060"/>
      <c r="QM104" s="1060"/>
      <c r="QN104" s="1060"/>
      <c r="QO104" s="1060"/>
      <c r="QP104" s="1060"/>
      <c r="QQ104" s="1060"/>
      <c r="QR104" s="1060"/>
      <c r="QS104" s="1060"/>
      <c r="QT104" s="1060"/>
      <c r="QU104" s="1060"/>
      <c r="QV104" s="1060"/>
      <c r="QW104" s="1060"/>
      <c r="QX104" s="1060"/>
      <c r="QY104" s="1060"/>
      <c r="QZ104" s="1060"/>
      <c r="RA104" s="1060"/>
      <c r="RB104" s="1060"/>
      <c r="RC104" s="1060"/>
      <c r="RD104" s="1060"/>
      <c r="RE104" s="1060"/>
      <c r="RF104" s="1060"/>
      <c r="RG104" s="1060"/>
      <c r="RH104" s="1060"/>
      <c r="RI104" s="1060"/>
      <c r="RJ104" s="1060"/>
      <c r="RK104" s="1060"/>
      <c r="RL104" s="1060"/>
      <c r="RM104" s="1060"/>
      <c r="RN104" s="1060"/>
      <c r="RO104" s="1060"/>
      <c r="RP104" s="1060"/>
      <c r="RQ104" s="1060"/>
      <c r="RR104" s="1060"/>
      <c r="RS104" s="1060"/>
      <c r="RT104" s="1060"/>
      <c r="RU104" s="1060"/>
      <c r="RV104" s="1060"/>
      <c r="RW104" s="1060"/>
      <c r="RX104" s="1060"/>
      <c r="RY104" s="1060"/>
      <c r="RZ104" s="1060"/>
      <c r="SA104" s="1060"/>
      <c r="SB104" s="1060"/>
      <c r="SC104" s="1060"/>
      <c r="SD104" s="1060"/>
      <c r="SE104" s="1060"/>
      <c r="SF104" s="1060"/>
      <c r="SG104" s="1060"/>
      <c r="SH104" s="1060"/>
      <c r="SI104" s="1060"/>
      <c r="SJ104" s="1060"/>
      <c r="SK104" s="1060"/>
      <c r="SL104" s="1060"/>
      <c r="SM104" s="1060"/>
      <c r="SN104" s="1060"/>
      <c r="SO104" s="1060"/>
      <c r="SP104" s="1060"/>
      <c r="SQ104" s="1060"/>
      <c r="SR104" s="1060"/>
      <c r="SS104" s="1060"/>
      <c r="ST104" s="1060"/>
      <c r="SU104" s="1060"/>
      <c r="SV104" s="1060"/>
      <c r="SW104" s="1060"/>
      <c r="SX104" s="1060"/>
      <c r="SY104" s="1060"/>
      <c r="SZ104" s="1060"/>
      <c r="TA104" s="1060"/>
      <c r="TB104" s="1060"/>
      <c r="TC104" s="1060"/>
      <c r="TD104" s="1060"/>
      <c r="TE104" s="1060"/>
      <c r="TF104" s="1060"/>
      <c r="TG104" s="1060"/>
      <c r="TH104" s="1060"/>
      <c r="TI104" s="1060"/>
      <c r="TJ104" s="1060"/>
      <c r="TK104" s="1060"/>
      <c r="TL104" s="1060"/>
      <c r="TM104" s="1060"/>
      <c r="TN104" s="1060"/>
      <c r="TO104" s="1060"/>
      <c r="TP104" s="1060"/>
      <c r="TQ104" s="1060"/>
      <c r="TR104" s="1060"/>
      <c r="TS104" s="1060"/>
      <c r="TT104" s="1060"/>
      <c r="TU104" s="1060"/>
      <c r="TV104" s="1060"/>
      <c r="TW104" s="1060"/>
      <c r="TX104" s="1060"/>
      <c r="TY104" s="1060"/>
      <c r="TZ104" s="1060"/>
      <c r="UA104" s="1060"/>
      <c r="UB104" s="1060"/>
      <c r="UC104" s="1060"/>
      <c r="UD104" s="1060"/>
      <c r="UE104" s="1060"/>
      <c r="UF104" s="1060"/>
      <c r="UG104" s="1060"/>
      <c r="UH104" s="1060"/>
      <c r="UI104" s="1060"/>
      <c r="UJ104" s="1060"/>
      <c r="UK104" s="1060"/>
      <c r="UL104" s="1060"/>
      <c r="UM104" s="1060"/>
      <c r="UN104" s="1060"/>
      <c r="UO104" s="1060"/>
      <c r="UP104" s="1060"/>
      <c r="UQ104" s="1060"/>
      <c r="UR104" s="1060"/>
      <c r="US104" s="1060"/>
      <c r="UT104" s="1060"/>
      <c r="UU104" s="1060"/>
      <c r="UV104" s="1060"/>
      <c r="UW104" s="1060"/>
      <c r="UX104" s="1060"/>
      <c r="UY104" s="1060"/>
      <c r="UZ104" s="1060"/>
      <c r="VA104" s="1060"/>
      <c r="VB104" s="1060"/>
      <c r="VC104" s="1060"/>
      <c r="VD104" s="1060"/>
      <c r="VE104" s="1060"/>
      <c r="VF104" s="1060"/>
      <c r="VG104" s="1060"/>
      <c r="VH104" s="1060"/>
      <c r="VI104" s="1060"/>
      <c r="VJ104" s="1060"/>
      <c r="VK104" s="1060"/>
      <c r="VL104" s="1060"/>
      <c r="VM104" s="1060"/>
      <c r="VN104" s="1060"/>
      <c r="VO104" s="1060"/>
      <c r="VP104" s="1060"/>
      <c r="VQ104" s="1060"/>
      <c r="VR104" s="1060"/>
      <c r="VS104" s="1060"/>
      <c r="VT104" s="1060"/>
      <c r="VU104" s="1060"/>
      <c r="VV104" s="1060"/>
      <c r="VW104" s="1060"/>
      <c r="VX104" s="1060"/>
      <c r="VY104" s="1060"/>
      <c r="VZ104" s="1060"/>
      <c r="WA104" s="1060"/>
      <c r="WB104" s="1060"/>
      <c r="WC104" s="1060"/>
      <c r="WD104" s="1060"/>
      <c r="WE104" s="1060"/>
      <c r="WF104" s="1060"/>
      <c r="WG104" s="1060"/>
      <c r="WH104" s="1060"/>
      <c r="WI104" s="1060"/>
      <c r="WJ104" s="1060"/>
      <c r="WK104" s="1060"/>
      <c r="WL104" s="1060"/>
      <c r="WM104" s="1060"/>
      <c r="WN104" s="1060"/>
      <c r="WO104" s="1060"/>
      <c r="WP104" s="1060"/>
      <c r="WQ104" s="1060"/>
      <c r="WR104" s="1060"/>
      <c r="WS104" s="1060"/>
      <c r="WT104" s="1060"/>
      <c r="WU104" s="1060"/>
      <c r="WV104" s="1060"/>
      <c r="WW104" s="1060"/>
      <c r="WX104" s="1060"/>
      <c r="WY104" s="1060"/>
      <c r="WZ104" s="1060"/>
      <c r="XA104" s="1060"/>
      <c r="XB104" s="1060"/>
      <c r="XC104" s="1060"/>
      <c r="XD104" s="1060"/>
      <c r="XE104" s="1060"/>
      <c r="XF104" s="1060"/>
      <c r="XG104" s="1060"/>
      <c r="XH104" s="1060"/>
      <c r="XI104" s="1060"/>
      <c r="XJ104" s="1060"/>
      <c r="XK104" s="1060"/>
      <c r="XL104" s="1060"/>
      <c r="XM104" s="1060"/>
      <c r="XN104" s="1060"/>
      <c r="XO104" s="1060"/>
      <c r="XP104" s="1060"/>
      <c r="XQ104" s="1060"/>
      <c r="XR104" s="1060"/>
      <c r="XS104" s="1060"/>
      <c r="XT104" s="1060"/>
      <c r="XU104" s="1060"/>
      <c r="XV104" s="1060"/>
      <c r="XW104" s="1060"/>
      <c r="XX104" s="1060"/>
      <c r="XY104" s="1060"/>
      <c r="XZ104" s="1060"/>
      <c r="YA104" s="1060"/>
      <c r="YB104" s="1060"/>
      <c r="YC104" s="1060"/>
      <c r="YD104" s="1060"/>
      <c r="YE104" s="1060"/>
      <c r="YF104" s="1060"/>
      <c r="YG104" s="1060"/>
      <c r="YH104" s="1060"/>
      <c r="YI104" s="1060"/>
      <c r="YJ104" s="1060"/>
      <c r="YK104" s="1060"/>
      <c r="YL104" s="1060"/>
      <c r="YM104" s="1060"/>
      <c r="YN104" s="1060"/>
      <c r="YO104" s="1060"/>
      <c r="YP104" s="1060"/>
      <c r="YQ104" s="1060"/>
      <c r="YR104" s="1060"/>
      <c r="YS104" s="1060"/>
      <c r="YT104" s="1060"/>
      <c r="YU104" s="1060"/>
      <c r="YV104" s="1060"/>
      <c r="YW104" s="1060"/>
      <c r="YX104" s="1060"/>
      <c r="YY104" s="1060"/>
      <c r="YZ104" s="1060"/>
      <c r="ZA104" s="1060"/>
      <c r="ZB104" s="1060"/>
      <c r="ZC104" s="1060"/>
      <c r="ZD104" s="1060"/>
      <c r="ZE104" s="1060"/>
      <c r="ZF104" s="1060"/>
      <c r="ZG104" s="1060"/>
      <c r="ZH104" s="1060"/>
      <c r="ZI104" s="1060"/>
      <c r="ZJ104" s="1060"/>
      <c r="ZK104" s="1060"/>
      <c r="ZL104" s="1060"/>
      <c r="ZM104" s="1060"/>
      <c r="ZN104" s="1060"/>
      <c r="ZO104" s="1060"/>
      <c r="ZP104" s="1060"/>
      <c r="ZQ104" s="1060"/>
      <c r="ZR104" s="1060"/>
      <c r="ZS104" s="1060"/>
      <c r="ZT104" s="1060"/>
      <c r="ZU104" s="1060"/>
      <c r="ZV104" s="1060"/>
      <c r="ZW104" s="1060"/>
      <c r="ZX104" s="1060"/>
      <c r="ZY104" s="1060"/>
      <c r="ZZ104" s="1060"/>
      <c r="AAA104" s="1060"/>
      <c r="AAB104" s="1060"/>
      <c r="AAC104" s="1060"/>
      <c r="AAD104" s="1060"/>
      <c r="AAE104" s="1060"/>
      <c r="AAF104" s="1060"/>
      <c r="AAG104" s="1060"/>
      <c r="AAH104" s="1060"/>
      <c r="AAI104" s="1060"/>
      <c r="AAJ104" s="1060"/>
      <c r="AAK104" s="1060"/>
      <c r="AAL104" s="1060"/>
      <c r="AAM104" s="1060"/>
      <c r="AAN104" s="1060"/>
      <c r="AAO104" s="1060"/>
      <c r="AAP104" s="1060"/>
      <c r="AAQ104" s="1060"/>
      <c r="AAR104" s="1060"/>
      <c r="AAS104" s="1060"/>
      <c r="AAT104" s="1060"/>
      <c r="AAU104" s="1060"/>
      <c r="AAV104" s="1060"/>
      <c r="AAW104" s="1060"/>
      <c r="AAX104" s="1060"/>
      <c r="AAY104" s="1060"/>
      <c r="AAZ104" s="1060"/>
      <c r="ABA104" s="1060"/>
      <c r="ABB104" s="1060"/>
      <c r="ABC104" s="1060"/>
      <c r="ABD104" s="1060"/>
      <c r="ABE104" s="1060"/>
      <c r="ABF104" s="1060"/>
      <c r="ABG104" s="1060"/>
      <c r="ABH104" s="1060"/>
      <c r="ABI104" s="1060"/>
      <c r="ABJ104" s="1060"/>
      <c r="ABK104" s="1060"/>
      <c r="ABL104" s="1060"/>
      <c r="ABM104" s="1060"/>
      <c r="ABN104" s="1060"/>
      <c r="ABO104" s="1060"/>
      <c r="ABP104" s="1060"/>
      <c r="ABQ104" s="1060"/>
      <c r="ABR104" s="1060"/>
      <c r="ABS104" s="1060"/>
      <c r="ABT104" s="1060"/>
      <c r="ABU104" s="1060"/>
      <c r="ABV104" s="1060"/>
      <c r="ABW104" s="1060"/>
      <c r="ABX104" s="1060"/>
      <c r="ABY104" s="1060"/>
      <c r="ABZ104" s="1060"/>
      <c r="ACA104" s="1060"/>
      <c r="ACB104" s="1060"/>
      <c r="ACC104" s="1060"/>
      <c r="ACD104" s="1060"/>
      <c r="ACE104" s="1060"/>
      <c r="ACF104" s="1060"/>
      <c r="ACG104" s="1060"/>
      <c r="ACH104" s="1060"/>
      <c r="ACI104" s="1060"/>
      <c r="ACJ104" s="1060"/>
      <c r="ACK104" s="1060"/>
      <c r="ACL104" s="1060"/>
      <c r="ACM104" s="1060"/>
      <c r="ACN104" s="1060"/>
      <c r="ACO104" s="1060"/>
      <c r="ACP104" s="1060"/>
      <c r="ACQ104" s="1060"/>
      <c r="ACR104" s="1060"/>
      <c r="ACS104" s="1060"/>
      <c r="ACT104" s="1060"/>
      <c r="ACU104" s="1060"/>
      <c r="ACV104" s="1060"/>
      <c r="ACW104" s="1060"/>
      <c r="ACX104" s="1060"/>
      <c r="ACY104" s="1060"/>
      <c r="ACZ104" s="1060"/>
      <c r="ADA104" s="1060"/>
      <c r="ADB104" s="1060"/>
      <c r="ADC104" s="1060"/>
      <c r="ADD104" s="1060"/>
      <c r="ADE104" s="1060"/>
      <c r="ADF104" s="1060"/>
      <c r="ADG104" s="1060"/>
      <c r="ADH104" s="1060"/>
      <c r="ADI104" s="1060"/>
      <c r="ADJ104" s="1060"/>
      <c r="ADK104" s="1060"/>
      <c r="ADL104" s="1060"/>
      <c r="ADM104" s="1060"/>
      <c r="ADN104" s="1060"/>
      <c r="ADO104" s="1060"/>
      <c r="ADP104" s="1060"/>
      <c r="ADQ104" s="1060"/>
      <c r="ADR104" s="1060"/>
      <c r="ADS104" s="1060"/>
      <c r="ADT104" s="1060"/>
      <c r="ADU104" s="1060"/>
      <c r="ADV104" s="1060"/>
      <c r="ADW104" s="1060"/>
      <c r="ADX104" s="1060"/>
      <c r="ADY104" s="1060"/>
      <c r="ADZ104" s="1060"/>
      <c r="AEA104" s="1060"/>
      <c r="AEB104" s="1060"/>
      <c r="AEC104" s="1060"/>
      <c r="AED104" s="1060"/>
      <c r="AEE104" s="1060"/>
      <c r="AEF104" s="1060"/>
      <c r="AEG104" s="1060"/>
      <c r="AEH104" s="1060"/>
      <c r="AEI104" s="1060"/>
      <c r="AEJ104" s="1060"/>
      <c r="AEK104" s="1060"/>
      <c r="AEL104" s="1060"/>
      <c r="AEM104" s="1060"/>
      <c r="AEN104" s="1060"/>
      <c r="AEO104" s="1060"/>
      <c r="AEP104" s="1060"/>
      <c r="AEQ104" s="1060"/>
      <c r="AER104" s="1060"/>
      <c r="AES104" s="1060"/>
      <c r="AET104" s="1060"/>
      <c r="AEU104" s="1060"/>
      <c r="AEV104" s="1060"/>
      <c r="AEW104" s="1060"/>
      <c r="AEX104" s="1060"/>
      <c r="AEY104" s="1060"/>
      <c r="AEZ104" s="1060"/>
      <c r="AFA104" s="1060"/>
      <c r="AFB104" s="1060"/>
      <c r="AFC104" s="1060"/>
      <c r="AFD104" s="1060"/>
      <c r="AFE104" s="1060"/>
      <c r="AFF104" s="1060"/>
      <c r="AFG104" s="1060"/>
      <c r="AFH104" s="1060"/>
      <c r="AFI104" s="1060"/>
      <c r="AFJ104" s="1060"/>
      <c r="AFK104" s="1060"/>
      <c r="AFL104" s="1060"/>
      <c r="AFM104" s="1060"/>
      <c r="AFN104" s="1060"/>
      <c r="AFO104" s="1060"/>
      <c r="AFP104" s="1060"/>
      <c r="AFQ104" s="1060"/>
      <c r="AFR104" s="1060"/>
      <c r="AFS104" s="1060"/>
      <c r="AFT104" s="1060"/>
      <c r="AFU104" s="1060"/>
      <c r="AFV104" s="1060"/>
      <c r="AFW104" s="1060"/>
      <c r="AFX104" s="1060"/>
      <c r="AFY104" s="1060"/>
      <c r="AFZ104" s="1060"/>
      <c r="AGA104" s="1060"/>
      <c r="AGB104" s="1060"/>
      <c r="AGC104" s="1060"/>
      <c r="AGD104" s="1060"/>
      <c r="AGE104" s="1060"/>
      <c r="AGF104" s="1060"/>
      <c r="AGG104" s="1060"/>
      <c r="AGH104" s="1060"/>
      <c r="AGI104" s="1060"/>
      <c r="AGJ104" s="1060"/>
      <c r="AGK104" s="1060"/>
      <c r="AGL104" s="1060"/>
      <c r="AGM104" s="1060"/>
      <c r="AGN104" s="1060"/>
      <c r="AGO104" s="1060"/>
      <c r="AGP104" s="1060"/>
      <c r="AGQ104" s="1060"/>
      <c r="AGR104" s="1060"/>
      <c r="AGS104" s="1060"/>
      <c r="AGT104" s="1060"/>
      <c r="AGU104" s="1060"/>
      <c r="AGV104" s="1060"/>
      <c r="AGW104" s="1060"/>
      <c r="AGX104" s="1060"/>
      <c r="AGY104" s="1060"/>
      <c r="AGZ104" s="1060"/>
      <c r="AHA104" s="1060"/>
      <c r="AHB104" s="1060"/>
      <c r="AHC104" s="1060"/>
      <c r="AHD104" s="1060"/>
      <c r="AHE104" s="1060"/>
      <c r="AHF104" s="1060"/>
      <c r="AHG104" s="1060"/>
      <c r="AHH104" s="1060"/>
      <c r="AHI104" s="1060"/>
      <c r="AHJ104" s="1060"/>
      <c r="AHK104" s="1060"/>
      <c r="AHL104" s="1060"/>
      <c r="AHM104" s="1060"/>
      <c r="AHN104" s="1060"/>
      <c r="AHO104" s="1060"/>
      <c r="AHP104" s="1060"/>
      <c r="AHQ104" s="1060"/>
      <c r="AHR104" s="1060"/>
      <c r="AHS104" s="1060"/>
      <c r="AHT104" s="1060"/>
      <c r="AHU104" s="1060"/>
      <c r="AHV104" s="1060"/>
      <c r="AHW104" s="1060"/>
      <c r="AHX104" s="1060"/>
      <c r="AHY104" s="1060"/>
      <c r="AHZ104" s="1060"/>
      <c r="AIA104" s="1060"/>
      <c r="AIB104" s="1060"/>
      <c r="AIC104" s="1060"/>
      <c r="AID104" s="1060"/>
      <c r="AIE104" s="1060"/>
      <c r="AIF104" s="1060"/>
      <c r="AIG104" s="1060"/>
      <c r="AIH104" s="1060"/>
      <c r="AII104" s="1060"/>
      <c r="AIJ104" s="1060"/>
      <c r="AIK104" s="1060"/>
      <c r="AIL104" s="1060"/>
      <c r="AIM104" s="1060"/>
      <c r="AIN104" s="1060"/>
      <c r="AIO104" s="1060"/>
      <c r="AIP104" s="1060"/>
      <c r="AIQ104" s="1060"/>
      <c r="AIR104" s="1060"/>
      <c r="AIS104" s="1060"/>
      <c r="AIT104" s="1060"/>
      <c r="AIU104" s="1060"/>
      <c r="AIV104" s="1060"/>
      <c r="AIW104" s="1060"/>
      <c r="AIX104" s="1060"/>
      <c r="AIY104" s="1060"/>
      <c r="AIZ104" s="1060"/>
      <c r="AJA104" s="1060"/>
      <c r="AJB104" s="1060"/>
      <c r="AJC104" s="1060"/>
      <c r="AJD104" s="1060"/>
      <c r="AJE104" s="1060"/>
      <c r="AJF104" s="1060"/>
      <c r="AJG104" s="1060"/>
      <c r="AJH104" s="1060"/>
      <c r="AJI104" s="1060"/>
      <c r="AJJ104" s="1060"/>
      <c r="AJK104" s="1060"/>
      <c r="AJL104" s="1060"/>
      <c r="AJM104" s="1060"/>
      <c r="AJN104" s="1060"/>
      <c r="AJO104" s="1060"/>
      <c r="AJP104" s="1060"/>
      <c r="AJQ104" s="1060"/>
      <c r="AJR104" s="1060"/>
      <c r="AJS104" s="1060"/>
      <c r="AJT104" s="1060"/>
      <c r="AJU104" s="1060"/>
      <c r="AJV104" s="1060"/>
      <c r="AJW104" s="1060"/>
      <c r="AJX104" s="1060"/>
      <c r="AJY104" s="1060"/>
      <c r="AJZ104" s="1060"/>
      <c r="AKA104" s="1060"/>
      <c r="AKB104" s="1060"/>
      <c r="AKC104" s="1060"/>
      <c r="AKD104" s="1060"/>
      <c r="AKE104" s="1060"/>
      <c r="AKF104" s="1060"/>
      <c r="AKG104" s="1060"/>
      <c r="AKH104" s="1060"/>
      <c r="AKI104" s="1060"/>
      <c r="AKJ104" s="1060"/>
      <c r="AKK104" s="1060"/>
      <c r="AKL104" s="1060"/>
      <c r="AKM104" s="1060"/>
      <c r="AKN104" s="1060"/>
      <c r="AKO104" s="1060"/>
      <c r="AKP104" s="1060"/>
      <c r="AKQ104" s="1060"/>
      <c r="AKR104" s="1060"/>
      <c r="AKS104" s="1060"/>
      <c r="AKT104" s="1060"/>
      <c r="AKU104" s="1060"/>
      <c r="AKV104" s="1060"/>
      <c r="AKW104" s="1060"/>
      <c r="AKX104" s="1060"/>
      <c r="AKY104" s="1060"/>
      <c r="AKZ104" s="1060"/>
      <c r="ALA104" s="1060"/>
      <c r="ALB104" s="1060"/>
      <c r="ALC104" s="1060"/>
      <c r="ALD104" s="1060"/>
      <c r="ALE104" s="1060"/>
      <c r="ALF104" s="1060"/>
      <c r="ALG104" s="1060"/>
      <c r="ALH104" s="1060"/>
      <c r="ALI104" s="1060"/>
      <c r="ALJ104" s="1060"/>
      <c r="ALK104" s="1060"/>
      <c r="ALL104" s="1060"/>
      <c r="ALM104" s="1060"/>
      <c r="ALN104" s="1060"/>
      <c r="ALO104" s="1060"/>
      <c r="ALP104" s="1060"/>
      <c r="ALQ104" s="1060"/>
      <c r="ALR104" s="1060"/>
      <c r="ALS104" s="1060"/>
      <c r="ALT104" s="1060"/>
      <c r="ALU104" s="1060"/>
      <c r="ALV104" s="1060"/>
      <c r="ALW104" s="1060"/>
      <c r="ALX104" s="1060"/>
      <c r="ALY104" s="1060"/>
      <c r="ALZ104" s="1060"/>
      <c r="AMA104" s="1060"/>
      <c r="AMB104" s="1060"/>
      <c r="AMC104" s="1060"/>
      <c r="AMD104" s="1060"/>
      <c r="AME104" s="1060"/>
      <c r="AMF104" s="1060"/>
      <c r="AMG104" s="1060"/>
      <c r="AMH104" s="1060"/>
      <c r="AMI104" s="1060"/>
      <c r="AMJ104" s="1060"/>
      <c r="AMK104" s="1060"/>
      <c r="AML104" s="1060"/>
      <c r="AMM104" s="1060"/>
      <c r="AMN104" s="1060"/>
      <c r="AMO104" s="1060"/>
      <c r="AMP104" s="1060"/>
      <c r="AMQ104" s="1060"/>
      <c r="AMR104" s="1060"/>
      <c r="AMS104" s="1060"/>
      <c r="AMT104" s="1060"/>
      <c r="AMU104" s="1060"/>
      <c r="AMV104" s="1060"/>
      <c r="AMW104" s="1060"/>
      <c r="AMX104" s="1060"/>
      <c r="AMY104" s="1060"/>
      <c r="AMZ104" s="1060"/>
      <c r="ANA104" s="1060"/>
      <c r="ANB104" s="1060"/>
      <c r="ANC104" s="1060"/>
      <c r="AND104" s="1060"/>
      <c r="ANE104" s="1060"/>
      <c r="ANF104" s="1060"/>
      <c r="ANG104" s="1060"/>
      <c r="ANH104" s="1060"/>
      <c r="ANI104" s="1060"/>
      <c r="ANJ104" s="1060"/>
      <c r="ANK104" s="1060"/>
      <c r="ANL104" s="1060"/>
      <c r="ANM104" s="1060"/>
      <c r="ANN104" s="1060"/>
      <c r="ANO104" s="1060"/>
      <c r="ANP104" s="1060"/>
      <c r="ANQ104" s="1060"/>
      <c r="ANR104" s="1060"/>
      <c r="ANS104" s="1060"/>
      <c r="ANT104" s="1060"/>
      <c r="ANU104" s="1060"/>
      <c r="ANV104" s="1060"/>
      <c r="ANW104" s="1060"/>
      <c r="ANX104" s="1060"/>
      <c r="ANY104" s="1060"/>
      <c r="ANZ104" s="1060"/>
      <c r="AOA104" s="1060"/>
      <c r="AOB104" s="1060"/>
      <c r="AOC104" s="1060"/>
      <c r="AOD104" s="1060"/>
      <c r="AOE104" s="1060"/>
      <c r="AOF104" s="1060"/>
      <c r="AOG104" s="1060"/>
      <c r="AOH104" s="1060"/>
      <c r="AOI104" s="1060"/>
      <c r="AOJ104" s="1060"/>
      <c r="AOK104" s="1060"/>
      <c r="AOL104" s="1060"/>
      <c r="AOM104" s="1060"/>
      <c r="AON104" s="1060"/>
      <c r="AOO104" s="1060"/>
      <c r="AOP104" s="1060"/>
      <c r="AOQ104" s="1060"/>
      <c r="AOR104" s="1060"/>
      <c r="AOS104" s="1060"/>
      <c r="AOT104" s="1060"/>
      <c r="AOU104" s="1060"/>
      <c r="AOV104" s="1060"/>
      <c r="AOW104" s="1060"/>
      <c r="AOX104" s="1060"/>
      <c r="AOY104" s="1060"/>
      <c r="AOZ104" s="1060"/>
      <c r="APA104" s="1060"/>
      <c r="APB104" s="1060"/>
      <c r="APC104" s="1060"/>
      <c r="APD104" s="1060"/>
      <c r="APE104" s="1060"/>
      <c r="APF104" s="1060"/>
      <c r="APG104" s="1060"/>
      <c r="APH104" s="1060"/>
      <c r="API104" s="1060"/>
      <c r="APJ104" s="1060"/>
      <c r="APK104" s="1060"/>
      <c r="APL104" s="1060"/>
      <c r="APM104" s="1060"/>
      <c r="APN104" s="1060"/>
      <c r="APO104" s="1060"/>
      <c r="APP104" s="1060"/>
      <c r="APQ104" s="1060"/>
      <c r="APR104" s="1060"/>
      <c r="APS104" s="1060"/>
      <c r="APT104" s="1060"/>
      <c r="APU104" s="1060"/>
      <c r="APV104" s="1060"/>
      <c r="APW104" s="1060"/>
      <c r="APX104" s="1060"/>
      <c r="APY104" s="1060"/>
      <c r="APZ104" s="1060"/>
      <c r="AQA104" s="1060"/>
      <c r="AQB104" s="1060"/>
      <c r="AQC104" s="1060"/>
      <c r="AQD104" s="1060"/>
      <c r="AQE104" s="1060"/>
      <c r="AQF104" s="1060"/>
      <c r="AQG104" s="1060"/>
      <c r="AQH104" s="1060"/>
      <c r="AQI104" s="1060"/>
      <c r="AQJ104" s="1060"/>
      <c r="AQK104" s="1060"/>
      <c r="AQL104" s="1060"/>
      <c r="AQM104" s="1060"/>
      <c r="AQN104" s="1060"/>
      <c r="AQO104" s="1060"/>
      <c r="AQP104" s="1060"/>
      <c r="AQQ104" s="1060"/>
      <c r="AQR104" s="1060"/>
      <c r="AQS104" s="1060"/>
      <c r="AQT104" s="1060"/>
      <c r="AQU104" s="1060"/>
      <c r="AQV104" s="1060"/>
      <c r="AQW104" s="1060"/>
      <c r="AQX104" s="1060"/>
      <c r="AQY104" s="1060"/>
      <c r="AQZ104" s="1060"/>
      <c r="ARA104" s="1060"/>
      <c r="ARB104" s="1060"/>
      <c r="ARC104" s="1060"/>
      <c r="ARD104" s="1060"/>
      <c r="ARE104" s="1060"/>
      <c r="ARF104" s="1060"/>
      <c r="ARG104" s="1060"/>
      <c r="ARH104" s="1060"/>
      <c r="ARI104" s="1060"/>
      <c r="ARJ104" s="1060"/>
      <c r="ARK104" s="1060"/>
      <c r="ARL104" s="1060"/>
      <c r="ARM104" s="1060"/>
      <c r="ARN104" s="1060"/>
      <c r="ARO104" s="1060"/>
      <c r="ARP104" s="1060"/>
      <c r="ARQ104" s="1060"/>
      <c r="ARR104" s="1060"/>
      <c r="ARS104" s="1060"/>
      <c r="ART104" s="1060"/>
      <c r="ARU104" s="1060"/>
      <c r="ARV104" s="1060"/>
      <c r="ARW104" s="1060"/>
      <c r="ARX104" s="1060"/>
      <c r="ARY104" s="1060"/>
      <c r="ARZ104" s="1060"/>
      <c r="ASA104" s="1060"/>
      <c r="ASB104" s="1060"/>
      <c r="ASC104" s="1060"/>
      <c r="ASD104" s="1060"/>
      <c r="ASE104" s="1060"/>
      <c r="ASF104" s="1060"/>
      <c r="ASG104" s="1060"/>
      <c r="ASH104" s="1060"/>
      <c r="ASI104" s="1060"/>
      <c r="ASJ104" s="1060"/>
      <c r="ASK104" s="1060"/>
      <c r="ASL104" s="1060"/>
      <c r="ASM104" s="1060"/>
      <c r="ASN104" s="1060"/>
      <c r="ASO104" s="1060"/>
      <c r="ASP104" s="1060"/>
      <c r="ASQ104" s="1060"/>
      <c r="ASR104" s="1060"/>
      <c r="ASS104" s="1060"/>
      <c r="AST104" s="1060"/>
      <c r="ASU104" s="1060"/>
      <c r="ASV104" s="1060"/>
      <c r="ASW104" s="1060"/>
      <c r="ASX104" s="1060"/>
      <c r="ASY104" s="1060"/>
      <c r="ASZ104" s="1060"/>
      <c r="ATA104" s="1060"/>
      <c r="ATB104" s="1060"/>
      <c r="ATC104" s="1060"/>
      <c r="ATD104" s="1060"/>
      <c r="ATE104" s="1060"/>
      <c r="ATF104" s="1060"/>
      <c r="ATG104" s="1060"/>
      <c r="ATH104" s="1060"/>
      <c r="ATI104" s="1060"/>
      <c r="ATJ104" s="1060"/>
      <c r="ATK104" s="1060"/>
      <c r="ATL104" s="1060"/>
      <c r="ATM104" s="1060"/>
      <c r="ATN104" s="1060"/>
      <c r="ATO104" s="1060"/>
      <c r="ATP104" s="1060"/>
      <c r="ATQ104" s="1060"/>
      <c r="ATR104" s="1060"/>
      <c r="ATS104" s="1060"/>
      <c r="ATT104" s="1060"/>
      <c r="ATU104" s="1060"/>
      <c r="ATV104" s="1060"/>
      <c r="ATW104" s="1060"/>
      <c r="ATX104" s="1060"/>
      <c r="ATY104" s="1060"/>
      <c r="ATZ104" s="1060"/>
      <c r="AUA104" s="1060"/>
      <c r="AUB104" s="1060"/>
      <c r="AUC104" s="1060"/>
      <c r="AUD104" s="1060"/>
      <c r="AUE104" s="1060"/>
      <c r="AUF104" s="1060"/>
      <c r="AUG104" s="1060"/>
      <c r="AUH104" s="1060"/>
      <c r="AUI104" s="1060"/>
      <c r="AUJ104" s="1060"/>
      <c r="AUK104" s="1060"/>
      <c r="AUL104" s="1060"/>
      <c r="AUM104" s="1060"/>
      <c r="AUN104" s="1060"/>
      <c r="AUO104" s="1060"/>
      <c r="AUP104" s="1060"/>
      <c r="AUQ104" s="1060"/>
      <c r="AUR104" s="1060"/>
      <c r="AUS104" s="1060"/>
      <c r="AUT104" s="1060"/>
      <c r="AUU104" s="1060"/>
      <c r="AUV104" s="1060"/>
      <c r="AUW104" s="1060"/>
      <c r="AUX104" s="1060"/>
      <c r="AUY104" s="1060"/>
      <c r="AUZ104" s="1060"/>
      <c r="AVA104" s="1060"/>
      <c r="AVB104" s="1060"/>
      <c r="AVC104" s="1060"/>
      <c r="AVD104" s="1060"/>
      <c r="AVE104" s="1060"/>
      <c r="AVF104" s="1060"/>
      <c r="AVG104" s="1060"/>
      <c r="AVH104" s="1060"/>
      <c r="AVI104" s="1060"/>
      <c r="AVJ104" s="1060"/>
      <c r="AVK104" s="1060"/>
      <c r="AVL104" s="1060"/>
      <c r="AVM104" s="1060"/>
      <c r="AVN104" s="1060"/>
      <c r="AVO104" s="1060"/>
      <c r="AVP104" s="1060"/>
      <c r="AVQ104" s="1060"/>
      <c r="AVR104" s="1060"/>
      <c r="AVS104" s="1060"/>
      <c r="AVT104" s="1060"/>
      <c r="AVU104" s="1060"/>
      <c r="AVV104" s="1060"/>
      <c r="AVW104" s="1060"/>
      <c r="AVX104" s="1060"/>
      <c r="AVY104" s="1060"/>
      <c r="AVZ104" s="1060"/>
      <c r="AWA104" s="1060"/>
      <c r="AWB104" s="1060"/>
      <c r="AWC104" s="1060"/>
      <c r="AWD104" s="1060"/>
      <c r="AWE104" s="1060"/>
      <c r="AWF104" s="1060"/>
      <c r="AWG104" s="1060"/>
      <c r="AWH104" s="1060"/>
      <c r="AWI104" s="1060"/>
      <c r="AWJ104" s="1060"/>
      <c r="AWK104" s="1060"/>
      <c r="AWL104" s="1060"/>
      <c r="AWM104" s="1060"/>
      <c r="AWN104" s="1060"/>
      <c r="AWO104" s="1060"/>
      <c r="AWP104" s="1060"/>
      <c r="AWQ104" s="1060"/>
      <c r="AWR104" s="1060"/>
      <c r="AWS104" s="1060"/>
      <c r="AWT104" s="1060"/>
      <c r="AWU104" s="1060"/>
      <c r="AWV104" s="1060"/>
      <c r="AWW104" s="1060"/>
      <c r="AWX104" s="1060"/>
      <c r="AWY104" s="1060"/>
      <c r="AWZ104" s="1060"/>
      <c r="AXA104" s="1060"/>
      <c r="AXB104" s="1060"/>
      <c r="AXC104" s="1060"/>
      <c r="AXD104" s="1060"/>
      <c r="AXE104" s="1060"/>
      <c r="AXF104" s="1060"/>
      <c r="AXG104" s="1060"/>
      <c r="AXH104" s="1060"/>
      <c r="AXI104" s="1060"/>
      <c r="AXJ104" s="1060"/>
      <c r="AXK104" s="1060"/>
      <c r="AXL104" s="1060"/>
      <c r="AXM104" s="1060"/>
      <c r="AXN104" s="1060"/>
      <c r="AXO104" s="1060"/>
      <c r="AXP104" s="1060"/>
      <c r="AXQ104" s="1060"/>
      <c r="AXR104" s="1060"/>
      <c r="AXS104" s="1060"/>
      <c r="AXT104" s="1060"/>
      <c r="AXU104" s="1060"/>
      <c r="AXV104" s="1060"/>
      <c r="AXW104" s="1060"/>
      <c r="AXX104" s="1060"/>
      <c r="AXY104" s="1060"/>
      <c r="AXZ104" s="1060"/>
      <c r="AYA104" s="1060"/>
      <c r="AYB104" s="1060"/>
      <c r="AYC104" s="1060"/>
      <c r="AYD104" s="1060"/>
      <c r="AYE104" s="1060"/>
      <c r="AYF104" s="1060"/>
      <c r="AYG104" s="1060"/>
      <c r="AYH104" s="1060"/>
      <c r="AYI104" s="1060"/>
      <c r="AYJ104" s="1060"/>
      <c r="AYK104" s="1060"/>
      <c r="AYL104" s="1060"/>
      <c r="AYM104" s="1060"/>
      <c r="AYN104" s="1060"/>
      <c r="AYO104" s="1060"/>
      <c r="AYP104" s="1060"/>
      <c r="AYQ104" s="1060"/>
      <c r="AYR104" s="1060"/>
      <c r="AYS104" s="1060"/>
      <c r="AYT104" s="1060"/>
      <c r="AYU104" s="1060"/>
      <c r="AYV104" s="1060"/>
      <c r="AYW104" s="1060"/>
      <c r="AYX104" s="1060"/>
      <c r="AYY104" s="1060"/>
      <c r="AYZ104" s="1060"/>
      <c r="AZA104" s="1060"/>
      <c r="AZB104" s="1060"/>
      <c r="AZC104" s="1060"/>
      <c r="AZD104" s="1060"/>
      <c r="AZE104" s="1060"/>
      <c r="AZF104" s="1060"/>
      <c r="AZG104" s="1060"/>
      <c r="AZH104" s="1060"/>
      <c r="AZI104" s="1060"/>
      <c r="AZJ104" s="1060"/>
      <c r="AZK104" s="1060"/>
      <c r="AZL104" s="1060"/>
      <c r="AZM104" s="1060"/>
      <c r="AZN104" s="1060"/>
      <c r="AZO104" s="1060"/>
      <c r="AZP104" s="1060"/>
      <c r="AZQ104" s="1060"/>
      <c r="AZR104" s="1060"/>
      <c r="AZS104" s="1060"/>
      <c r="AZT104" s="1060"/>
      <c r="AZU104" s="1060"/>
      <c r="AZV104" s="1060"/>
      <c r="AZW104" s="1060"/>
      <c r="AZX104" s="1060"/>
      <c r="AZY104" s="1060"/>
      <c r="AZZ104" s="1060"/>
      <c r="BAA104" s="1060"/>
      <c r="BAB104" s="1060"/>
      <c r="BAC104" s="1060"/>
      <c r="BAD104" s="1060"/>
      <c r="BAE104" s="1060"/>
      <c r="BAF104" s="1060"/>
      <c r="BAG104" s="1060"/>
      <c r="BAH104" s="1060"/>
      <c r="BAI104" s="1060"/>
      <c r="BAJ104" s="1060"/>
      <c r="BAK104" s="1060"/>
      <c r="BAL104" s="1060"/>
      <c r="BAM104" s="1060"/>
      <c r="BAN104" s="1060"/>
      <c r="BAO104" s="1060"/>
      <c r="BAP104" s="1060"/>
      <c r="BAQ104" s="1060"/>
      <c r="BAR104" s="1060"/>
      <c r="BAS104" s="1060"/>
      <c r="BAT104" s="1060"/>
      <c r="BAU104" s="1060"/>
      <c r="BAV104" s="1060"/>
      <c r="BAW104" s="1060"/>
      <c r="BAX104" s="1060"/>
      <c r="BAY104" s="1060"/>
      <c r="BAZ104" s="1060"/>
      <c r="BBA104" s="1060"/>
      <c r="BBB104" s="1060"/>
      <c r="BBC104" s="1060"/>
      <c r="BBD104" s="1060"/>
      <c r="BBE104" s="1060"/>
      <c r="BBF104" s="1060"/>
      <c r="BBG104" s="1060"/>
      <c r="BBH104" s="1060"/>
      <c r="BBI104" s="1060"/>
      <c r="BBJ104" s="1060"/>
      <c r="BBK104" s="1060"/>
      <c r="BBL104" s="1060"/>
      <c r="BBM104" s="1060"/>
      <c r="BBN104" s="1060"/>
      <c r="BBO104" s="1060"/>
      <c r="BBP104" s="1060"/>
      <c r="BBQ104" s="1060"/>
      <c r="BBR104" s="1060"/>
      <c r="BBS104" s="1060"/>
      <c r="BBT104" s="1060"/>
      <c r="BBU104" s="1060"/>
      <c r="BBV104" s="1060"/>
      <c r="BBW104" s="1060"/>
      <c r="BBX104" s="1060"/>
      <c r="BBY104" s="1060"/>
      <c r="BBZ104" s="1060"/>
      <c r="BCA104" s="1060"/>
      <c r="BCB104" s="1060"/>
      <c r="BCC104" s="1060"/>
      <c r="BCD104" s="1060"/>
      <c r="BCE104" s="1060"/>
      <c r="BCF104" s="1060"/>
      <c r="BCG104" s="1060"/>
      <c r="BCH104" s="1060"/>
      <c r="BCI104" s="1060"/>
      <c r="BCJ104" s="1060"/>
      <c r="BCK104" s="1060"/>
      <c r="BCL104" s="1060"/>
      <c r="BCM104" s="1060"/>
      <c r="BCN104" s="1060"/>
      <c r="BCO104" s="1060"/>
      <c r="BCP104" s="1060"/>
      <c r="BCQ104" s="1060"/>
      <c r="BCR104" s="1060"/>
      <c r="BCS104" s="1060"/>
      <c r="BCT104" s="1060"/>
      <c r="BCU104" s="1060"/>
      <c r="BCV104" s="1060"/>
      <c r="BCW104" s="1060"/>
      <c r="BCX104" s="1060"/>
      <c r="BCY104" s="1060"/>
      <c r="BCZ104" s="1060"/>
      <c r="BDA104" s="1060"/>
      <c r="BDB104" s="1060"/>
      <c r="BDC104" s="1060"/>
      <c r="BDD104" s="1060"/>
      <c r="BDE104" s="1060"/>
      <c r="BDF104" s="1060"/>
      <c r="BDG104" s="1060"/>
      <c r="BDH104" s="1060"/>
      <c r="BDI104" s="1060"/>
      <c r="BDJ104" s="1060"/>
      <c r="BDK104" s="1060"/>
      <c r="BDL104" s="1060"/>
      <c r="BDM104" s="1060"/>
      <c r="BDN104" s="1060"/>
      <c r="BDO104" s="1060"/>
      <c r="BDP104" s="1060"/>
      <c r="BDQ104" s="1060"/>
      <c r="BDR104" s="1060"/>
      <c r="BDS104" s="1060"/>
      <c r="BDT104" s="1060"/>
      <c r="BDU104" s="1060"/>
      <c r="BDV104" s="1060"/>
      <c r="BDW104" s="1060"/>
      <c r="BDX104" s="1060"/>
      <c r="BDY104" s="1060"/>
      <c r="BDZ104" s="1060"/>
      <c r="BEA104" s="1060"/>
      <c r="BEB104" s="1060"/>
      <c r="BEC104" s="1060"/>
      <c r="BED104" s="1060"/>
      <c r="BEE104" s="1060"/>
      <c r="BEF104" s="1060"/>
      <c r="BEG104" s="1060"/>
      <c r="BEH104" s="1060"/>
      <c r="BEI104" s="1060"/>
      <c r="BEJ104" s="1060"/>
      <c r="BEK104" s="1060"/>
      <c r="BEL104" s="1060"/>
      <c r="BEM104" s="1060"/>
      <c r="BEN104" s="1060"/>
      <c r="BEO104" s="1060"/>
      <c r="BEP104" s="1060"/>
      <c r="BEQ104" s="1060"/>
      <c r="BER104" s="1060"/>
      <c r="BES104" s="1060"/>
      <c r="BET104" s="1060"/>
      <c r="BEU104" s="1060"/>
      <c r="BEV104" s="1060"/>
      <c r="BEW104" s="1060"/>
      <c r="BEX104" s="1060"/>
      <c r="BEY104" s="1060"/>
      <c r="BEZ104" s="1060"/>
      <c r="BFA104" s="1060"/>
      <c r="BFB104" s="1060"/>
      <c r="BFC104" s="1060"/>
      <c r="BFD104" s="1060"/>
      <c r="BFE104" s="1060"/>
      <c r="BFF104" s="1060"/>
      <c r="BFG104" s="1060"/>
      <c r="BFH104" s="1060"/>
      <c r="BFI104" s="1060"/>
      <c r="BFJ104" s="1060"/>
      <c r="BFK104" s="1060"/>
      <c r="BFL104" s="1060"/>
      <c r="BFM104" s="1060"/>
      <c r="BFN104" s="1060"/>
      <c r="BFO104" s="1060"/>
      <c r="BFP104" s="1060"/>
      <c r="BFQ104" s="1060"/>
      <c r="BFR104" s="1060"/>
      <c r="BFS104" s="1060"/>
      <c r="BFT104" s="1060"/>
      <c r="BFU104" s="1060"/>
      <c r="BFV104" s="1060"/>
      <c r="BFW104" s="1060"/>
      <c r="BFX104" s="1060"/>
      <c r="BFY104" s="1060"/>
      <c r="BFZ104" s="1060"/>
      <c r="BGA104" s="1060"/>
      <c r="BGB104" s="1060"/>
      <c r="BGC104" s="1060"/>
      <c r="BGD104" s="1060"/>
      <c r="BGE104" s="1060"/>
      <c r="BGF104" s="1060"/>
      <c r="BGG104" s="1060"/>
      <c r="BGH104" s="1060"/>
      <c r="BGI104" s="1060"/>
      <c r="BGJ104" s="1060"/>
      <c r="BGK104" s="1060"/>
      <c r="BGL104" s="1060"/>
      <c r="BGM104" s="1060"/>
      <c r="BGN104" s="1060"/>
      <c r="BGO104" s="1060"/>
      <c r="BGP104" s="1060"/>
      <c r="BGQ104" s="1060"/>
      <c r="BGR104" s="1060"/>
      <c r="BGS104" s="1060"/>
      <c r="BGT104" s="1060"/>
      <c r="BGU104" s="1060"/>
      <c r="BGV104" s="1060"/>
      <c r="BGW104" s="1060"/>
      <c r="BGX104" s="1060"/>
      <c r="BGY104" s="1060"/>
      <c r="BGZ104" s="1060"/>
      <c r="BHA104" s="1060"/>
      <c r="BHB104" s="1060"/>
      <c r="BHC104" s="1060"/>
      <c r="BHD104" s="1060"/>
      <c r="BHE104" s="1060"/>
      <c r="BHF104" s="1060"/>
      <c r="BHG104" s="1060"/>
      <c r="BHH104" s="1060"/>
      <c r="BHI104" s="1060"/>
      <c r="BHJ104" s="1060"/>
      <c r="BHK104" s="1060"/>
      <c r="BHL104" s="1060"/>
      <c r="BHM104" s="1060"/>
      <c r="BHN104" s="1060"/>
      <c r="BHO104" s="1060"/>
      <c r="BHP104" s="1060"/>
      <c r="BHQ104" s="1060"/>
      <c r="BHR104" s="1060"/>
      <c r="BHS104" s="1060"/>
      <c r="BHT104" s="1060"/>
      <c r="BHU104" s="1060"/>
      <c r="BHV104" s="1060"/>
      <c r="BHW104" s="1060"/>
      <c r="BHX104" s="1060"/>
      <c r="BHY104" s="1060"/>
      <c r="BHZ104" s="1060"/>
      <c r="BIA104" s="1060"/>
      <c r="BIB104" s="1060"/>
      <c r="BIC104" s="1060"/>
      <c r="BID104" s="1060"/>
      <c r="BIE104" s="1060"/>
      <c r="BIF104" s="1060"/>
      <c r="BIG104" s="1060"/>
      <c r="BIH104" s="1060"/>
      <c r="BII104" s="1060"/>
      <c r="BIJ104" s="1060"/>
      <c r="BIK104" s="1060"/>
      <c r="BIL104" s="1060"/>
      <c r="BIM104" s="1060"/>
      <c r="BIN104" s="1060"/>
      <c r="BIO104" s="1060"/>
      <c r="BIP104" s="1060"/>
      <c r="BIQ104" s="1060"/>
      <c r="BIR104" s="1060"/>
      <c r="BIS104" s="1060"/>
      <c r="BIT104" s="1060"/>
      <c r="BIU104" s="1060"/>
      <c r="BIV104" s="1060"/>
      <c r="BIW104" s="1060"/>
      <c r="BIX104" s="1060"/>
      <c r="BIY104" s="1060"/>
      <c r="BIZ104" s="1060"/>
      <c r="BJA104" s="1060"/>
      <c r="BJB104" s="1060"/>
      <c r="BJC104" s="1060"/>
      <c r="BJD104" s="1060"/>
      <c r="BJE104" s="1060"/>
      <c r="BJF104" s="1060"/>
      <c r="BJG104" s="1060"/>
      <c r="BJH104" s="1060"/>
      <c r="BJI104" s="1060"/>
      <c r="BJJ104" s="1060"/>
      <c r="BJK104" s="1060"/>
      <c r="BJL104" s="1060"/>
      <c r="BJM104" s="1060"/>
      <c r="BJN104" s="1060"/>
      <c r="BJO104" s="1060"/>
      <c r="BJP104" s="1060"/>
      <c r="BJQ104" s="1060"/>
      <c r="BJR104" s="1060"/>
      <c r="BJS104" s="1060"/>
      <c r="BJT104" s="1060"/>
      <c r="BJU104" s="1060"/>
      <c r="BJV104" s="1060"/>
      <c r="BJW104" s="1060"/>
      <c r="BJX104" s="1060"/>
      <c r="BJY104" s="1060"/>
      <c r="BJZ104" s="1060"/>
      <c r="BKA104" s="1060"/>
      <c r="BKB104" s="1060"/>
      <c r="BKC104" s="1060"/>
      <c r="BKD104" s="1060"/>
      <c r="BKE104" s="1060"/>
      <c r="BKF104" s="1060"/>
      <c r="BKG104" s="1060"/>
      <c r="BKH104" s="1060"/>
      <c r="BKI104" s="1060"/>
      <c r="BKJ104" s="1060"/>
      <c r="BKK104" s="1060"/>
      <c r="BKL104" s="1060"/>
      <c r="BKM104" s="1060"/>
      <c r="BKN104" s="1060"/>
      <c r="BKO104" s="1060"/>
      <c r="BKP104" s="1060"/>
      <c r="BKQ104" s="1060"/>
      <c r="BKR104" s="1060"/>
      <c r="BKS104" s="1060"/>
      <c r="BKT104" s="1060"/>
      <c r="BKU104" s="1060"/>
      <c r="BKV104" s="1060"/>
      <c r="BKW104" s="1060"/>
      <c r="BKX104" s="1060"/>
      <c r="BKY104" s="1060"/>
      <c r="BKZ104" s="1060"/>
      <c r="BLA104" s="1060"/>
      <c r="BLB104" s="1060"/>
      <c r="BLC104" s="1060"/>
      <c r="BLD104" s="1060"/>
      <c r="BLE104" s="1060"/>
      <c r="BLF104" s="1060"/>
      <c r="BLG104" s="1060"/>
      <c r="BLH104" s="1060"/>
      <c r="BLI104" s="1060"/>
      <c r="BLJ104" s="1060"/>
      <c r="BLK104" s="1060"/>
      <c r="BLL104" s="1060"/>
      <c r="BLM104" s="1060"/>
      <c r="BLN104" s="1060"/>
      <c r="BLO104" s="1060"/>
      <c r="BLP104" s="1060"/>
      <c r="BLQ104" s="1060"/>
      <c r="BLR104" s="1060"/>
      <c r="BLS104" s="1060"/>
      <c r="BLT104" s="1060"/>
      <c r="BLU104" s="1060"/>
      <c r="BLV104" s="1060"/>
      <c r="BLW104" s="1060"/>
      <c r="BLX104" s="1060"/>
      <c r="BLY104" s="1060"/>
      <c r="BLZ104" s="1060"/>
      <c r="BMA104" s="1060"/>
      <c r="BMB104" s="1060"/>
      <c r="BMC104" s="1060"/>
      <c r="BMD104" s="1060"/>
      <c r="BME104" s="1060"/>
      <c r="BMF104" s="1060"/>
      <c r="BMG104" s="1060"/>
      <c r="BMH104" s="1060"/>
      <c r="BMI104" s="1060"/>
      <c r="BMJ104" s="1060"/>
      <c r="BMK104" s="1060"/>
      <c r="BML104" s="1060"/>
      <c r="BMM104" s="1060"/>
      <c r="BMN104" s="1060"/>
      <c r="BMO104" s="1060"/>
      <c r="BMP104" s="1060"/>
      <c r="BMQ104" s="1060"/>
      <c r="BMR104" s="1060"/>
      <c r="BMS104" s="1060"/>
      <c r="BMT104" s="1060"/>
      <c r="BMU104" s="1060"/>
      <c r="BMV104" s="1060"/>
      <c r="BMW104" s="1060"/>
      <c r="BMX104" s="1060"/>
      <c r="BMY104" s="1060"/>
      <c r="BMZ104" s="1060"/>
      <c r="BNA104" s="1060"/>
      <c r="BNB104" s="1060"/>
      <c r="BNC104" s="1060"/>
      <c r="BND104" s="1060"/>
      <c r="BNE104" s="1060"/>
      <c r="BNF104" s="1060"/>
      <c r="BNG104" s="1060"/>
      <c r="BNH104" s="1060"/>
      <c r="BNI104" s="1060"/>
      <c r="BNJ104" s="1060"/>
      <c r="BNK104" s="1060"/>
      <c r="BNL104" s="1060"/>
      <c r="BNM104" s="1060"/>
      <c r="BNN104" s="1060"/>
      <c r="BNO104" s="1060"/>
      <c r="BNP104" s="1060"/>
      <c r="BNQ104" s="1060"/>
      <c r="BNR104" s="1060"/>
      <c r="BNS104" s="1060"/>
      <c r="BNT104" s="1060"/>
      <c r="BNU104" s="1060"/>
      <c r="BNV104" s="1060"/>
      <c r="BNW104" s="1060"/>
      <c r="BNX104" s="1060"/>
      <c r="BNY104" s="1060"/>
      <c r="BNZ104" s="1060"/>
      <c r="BOA104" s="1060"/>
      <c r="BOB104" s="1060"/>
      <c r="BOC104" s="1060"/>
      <c r="BOD104" s="1060"/>
      <c r="BOE104" s="1060"/>
      <c r="BOF104" s="1060"/>
      <c r="BOG104" s="1060"/>
      <c r="BOH104" s="1060"/>
      <c r="BOI104" s="1060"/>
      <c r="BOJ104" s="1060"/>
      <c r="BOK104" s="1060"/>
      <c r="BOL104" s="1060"/>
      <c r="BOM104" s="1060"/>
      <c r="BON104" s="1060"/>
      <c r="BOO104" s="1060"/>
      <c r="BOP104" s="1060"/>
      <c r="BOQ104" s="1060"/>
      <c r="BOR104" s="1060"/>
      <c r="BOS104" s="1060"/>
      <c r="BOT104" s="1060"/>
      <c r="BOU104" s="1060"/>
      <c r="BOV104" s="1060"/>
      <c r="BOW104" s="1060"/>
      <c r="BOX104" s="1060"/>
      <c r="BOY104" s="1060"/>
      <c r="BOZ104" s="1060"/>
      <c r="BPA104" s="1060"/>
      <c r="BPB104" s="1060"/>
      <c r="BPC104" s="1060"/>
      <c r="BPD104" s="1060"/>
      <c r="BPE104" s="1060"/>
      <c r="BPF104" s="1060"/>
      <c r="BPG104" s="1060"/>
      <c r="BPH104" s="1060"/>
      <c r="BPI104" s="1060"/>
      <c r="BPJ104" s="1060"/>
      <c r="BPK104" s="1060"/>
      <c r="BPL104" s="1060"/>
      <c r="BPM104" s="1060"/>
      <c r="BPN104" s="1060"/>
      <c r="BPO104" s="1060"/>
      <c r="BPP104" s="1060"/>
      <c r="BPQ104" s="1060"/>
      <c r="BPR104" s="1060"/>
      <c r="BPS104" s="1060"/>
      <c r="BPT104" s="1060"/>
      <c r="BPU104" s="1060"/>
      <c r="BPV104" s="1060"/>
      <c r="BPW104" s="1060"/>
      <c r="BPX104" s="1060"/>
      <c r="BPY104" s="1060"/>
      <c r="BPZ104" s="1060"/>
      <c r="BQA104" s="1060"/>
      <c r="BQB104" s="1060"/>
      <c r="BQC104" s="1060"/>
      <c r="BQD104" s="1060"/>
      <c r="BQE104" s="1060"/>
      <c r="BQF104" s="1060"/>
      <c r="BQG104" s="1060"/>
      <c r="BQH104" s="1060"/>
      <c r="BQI104" s="1060"/>
      <c r="BQJ104" s="1060"/>
      <c r="BQK104" s="1060"/>
      <c r="BQL104" s="1060"/>
      <c r="BQM104" s="1060"/>
      <c r="BQN104" s="1060"/>
      <c r="BQO104" s="1060"/>
      <c r="BQP104" s="1060"/>
      <c r="BQQ104" s="1060"/>
      <c r="BQR104" s="1060"/>
      <c r="BQS104" s="1060"/>
      <c r="BQT104" s="1060"/>
      <c r="BQU104" s="1060"/>
      <c r="BQV104" s="1060"/>
      <c r="BQW104" s="1060"/>
      <c r="BQX104" s="1060"/>
      <c r="BQY104" s="1060"/>
      <c r="BQZ104" s="1060"/>
      <c r="BRA104" s="1060"/>
      <c r="BRB104" s="1060"/>
      <c r="BRC104" s="1060"/>
      <c r="BRD104" s="1060"/>
      <c r="BRE104" s="1060"/>
      <c r="BRF104" s="1060"/>
      <c r="BRG104" s="1060"/>
      <c r="BRH104" s="1060"/>
      <c r="BRI104" s="1060"/>
      <c r="BRJ104" s="1060"/>
      <c r="BRK104" s="1060"/>
      <c r="BRL104" s="1060"/>
      <c r="BRM104" s="1060"/>
      <c r="BRN104" s="1060"/>
      <c r="BRO104" s="1060"/>
      <c r="BRP104" s="1060"/>
      <c r="BRQ104" s="1060"/>
      <c r="BRR104" s="1060"/>
      <c r="BRS104" s="1060"/>
      <c r="BRT104" s="1060"/>
      <c r="BRU104" s="1060"/>
      <c r="BRV104" s="1060"/>
      <c r="BRW104" s="1060"/>
      <c r="BRX104" s="1060"/>
      <c r="BRY104" s="1060"/>
      <c r="BRZ104" s="1060"/>
      <c r="BSA104" s="1060"/>
      <c r="BSB104" s="1060"/>
      <c r="BSC104" s="1060"/>
      <c r="BSD104" s="1060"/>
      <c r="BSE104" s="1060"/>
      <c r="BSF104" s="1060"/>
      <c r="BSG104" s="1060"/>
      <c r="BSH104" s="1060"/>
      <c r="BSI104" s="1060"/>
      <c r="BSJ104" s="1060"/>
      <c r="BSK104" s="1060"/>
      <c r="BSL104" s="1060"/>
      <c r="BSM104" s="1060"/>
      <c r="BSN104" s="1060"/>
      <c r="BSO104" s="1060"/>
      <c r="BSP104" s="1060"/>
      <c r="BSQ104" s="1060"/>
      <c r="BSR104" s="1060"/>
      <c r="BSS104" s="1060"/>
      <c r="BST104" s="1060"/>
      <c r="BSU104" s="1060"/>
      <c r="BSV104" s="1060"/>
      <c r="BSW104" s="1060"/>
      <c r="BSX104" s="1060"/>
      <c r="BSY104" s="1060"/>
      <c r="BSZ104" s="1060"/>
      <c r="BTA104" s="1060"/>
      <c r="BTB104" s="1060"/>
      <c r="BTC104" s="1060"/>
      <c r="BTD104" s="1060"/>
      <c r="BTE104" s="1060"/>
      <c r="BTF104" s="1060"/>
      <c r="BTG104" s="1060"/>
      <c r="BTH104" s="1060"/>
      <c r="BTI104" s="1060"/>
      <c r="BTJ104" s="1060"/>
      <c r="BTK104" s="1060"/>
      <c r="BTL104" s="1060"/>
      <c r="BTM104" s="1060"/>
      <c r="BTN104" s="1060"/>
      <c r="BTO104" s="1060"/>
      <c r="BTP104" s="1060"/>
      <c r="BTQ104" s="1060"/>
      <c r="BTR104" s="1060"/>
      <c r="BTS104" s="1060"/>
      <c r="BTT104" s="1060"/>
      <c r="BTU104" s="1060"/>
      <c r="BTV104" s="1060"/>
      <c r="BTW104" s="1060"/>
      <c r="BTX104" s="1060"/>
      <c r="BTY104" s="1060"/>
      <c r="BTZ104" s="1060"/>
      <c r="BUA104" s="1060"/>
      <c r="BUB104" s="1060"/>
      <c r="BUC104" s="1060"/>
      <c r="BUD104" s="1060"/>
      <c r="BUE104" s="1060"/>
      <c r="BUF104" s="1060"/>
      <c r="BUG104" s="1060"/>
      <c r="BUH104" s="1060"/>
      <c r="BUI104" s="1060"/>
      <c r="BUJ104" s="1060"/>
      <c r="BUK104" s="1060"/>
      <c r="BUL104" s="1060"/>
      <c r="BUM104" s="1060"/>
      <c r="BUN104" s="1060"/>
      <c r="BUO104" s="1060"/>
      <c r="BUP104" s="1060"/>
      <c r="BUQ104" s="1060"/>
      <c r="BUR104" s="1060"/>
      <c r="BUS104" s="1060"/>
      <c r="BUT104" s="1060"/>
      <c r="BUU104" s="1060"/>
      <c r="BUV104" s="1060"/>
      <c r="BUW104" s="1060"/>
      <c r="BUX104" s="1060"/>
      <c r="BUY104" s="1060"/>
      <c r="BUZ104" s="1060"/>
      <c r="BVA104" s="1060"/>
      <c r="BVB104" s="1060"/>
      <c r="BVC104" s="1060"/>
      <c r="BVD104" s="1060"/>
      <c r="BVE104" s="1060"/>
      <c r="BVF104" s="1060"/>
      <c r="BVG104" s="1060"/>
      <c r="BVH104" s="1060"/>
      <c r="BVI104" s="1060"/>
      <c r="BVJ104" s="1060"/>
      <c r="BVK104" s="1060"/>
      <c r="BVL104" s="1060"/>
      <c r="BVM104" s="1060"/>
      <c r="BVN104" s="1060"/>
      <c r="BVO104" s="1060"/>
      <c r="BVP104" s="1060"/>
      <c r="BVQ104" s="1060"/>
      <c r="BVR104" s="1060"/>
      <c r="BVS104" s="1060"/>
      <c r="BVT104" s="1060"/>
      <c r="BVU104" s="1060"/>
      <c r="BVV104" s="1060"/>
      <c r="BVW104" s="1060"/>
      <c r="BVX104" s="1060"/>
      <c r="BVY104" s="1060"/>
      <c r="BVZ104" s="1060"/>
      <c r="BWA104" s="1060"/>
      <c r="BWB104" s="1060"/>
      <c r="BWC104" s="1060"/>
      <c r="BWD104" s="1060"/>
      <c r="BWE104" s="1060"/>
      <c r="BWF104" s="1060"/>
      <c r="BWG104" s="1060"/>
      <c r="BWH104" s="1060"/>
      <c r="BWI104" s="1060"/>
      <c r="BWJ104" s="1060"/>
      <c r="BWK104" s="1060"/>
      <c r="BWL104" s="1060"/>
      <c r="BWM104" s="1060"/>
      <c r="BWN104" s="1060"/>
      <c r="BWO104" s="1060"/>
      <c r="BWP104" s="1060"/>
      <c r="BWQ104" s="1060"/>
      <c r="BWR104" s="1060"/>
      <c r="BWS104" s="1060"/>
      <c r="BWT104" s="1060"/>
      <c r="BWU104" s="1060"/>
      <c r="BWV104" s="1060"/>
      <c r="BWW104" s="1060"/>
      <c r="BWX104" s="1060"/>
      <c r="BWY104" s="1060"/>
      <c r="BWZ104" s="1060"/>
      <c r="BXA104" s="1060"/>
      <c r="BXB104" s="1060"/>
      <c r="BXC104" s="1060"/>
      <c r="BXD104" s="1060"/>
      <c r="BXE104" s="1060"/>
      <c r="BXF104" s="1060"/>
      <c r="BXG104" s="1060"/>
      <c r="BXH104" s="1060"/>
      <c r="BXI104" s="1060"/>
      <c r="BXJ104" s="1060"/>
      <c r="BXK104" s="1060"/>
      <c r="BXL104" s="1060"/>
      <c r="BXM104" s="1060"/>
      <c r="BXN104" s="1060"/>
      <c r="BXO104" s="1060"/>
      <c r="BXP104" s="1060"/>
      <c r="BXQ104" s="1060"/>
      <c r="BXR104" s="1060"/>
      <c r="BXS104" s="1060"/>
      <c r="BXT104" s="1060"/>
      <c r="BXU104" s="1060"/>
      <c r="BXV104" s="1060"/>
      <c r="BXW104" s="1060"/>
      <c r="BXX104" s="1060"/>
      <c r="BXY104" s="1060"/>
      <c r="BXZ104" s="1060"/>
      <c r="BYA104" s="1060"/>
      <c r="BYB104" s="1060"/>
      <c r="BYC104" s="1060"/>
      <c r="BYD104" s="1060"/>
      <c r="BYE104" s="1060"/>
      <c r="BYF104" s="1060"/>
      <c r="BYG104" s="1060"/>
      <c r="BYH104" s="1060"/>
      <c r="BYI104" s="1060"/>
      <c r="BYJ104" s="1060"/>
      <c r="BYK104" s="1060"/>
      <c r="BYL104" s="1060"/>
      <c r="BYM104" s="1060"/>
      <c r="BYN104" s="1060"/>
      <c r="BYO104" s="1060"/>
      <c r="BYP104" s="1060"/>
      <c r="BYQ104" s="1060"/>
      <c r="BYR104" s="1060"/>
      <c r="BYS104" s="1060"/>
      <c r="BYT104" s="1060"/>
      <c r="BYU104" s="1060"/>
      <c r="BYV104" s="1060"/>
      <c r="BYW104" s="1060"/>
      <c r="BYX104" s="1060"/>
      <c r="BYY104" s="1060"/>
      <c r="BYZ104" s="1060"/>
      <c r="BZA104" s="1060"/>
      <c r="BZB104" s="1060"/>
      <c r="BZC104" s="1060"/>
      <c r="BZD104" s="1060"/>
      <c r="BZE104" s="1060"/>
      <c r="BZF104" s="1060"/>
      <c r="BZG104" s="1060"/>
      <c r="BZH104" s="1060"/>
      <c r="BZI104" s="1060"/>
      <c r="BZJ104" s="1060"/>
      <c r="BZK104" s="1060"/>
      <c r="BZL104" s="1060"/>
      <c r="BZM104" s="1060"/>
      <c r="BZN104" s="1060"/>
      <c r="BZO104" s="1060"/>
      <c r="BZP104" s="1060"/>
      <c r="BZQ104" s="1060"/>
      <c r="BZR104" s="1060"/>
      <c r="BZS104" s="1060"/>
      <c r="BZT104" s="1060"/>
      <c r="BZU104" s="1060"/>
      <c r="BZV104" s="1060"/>
      <c r="BZW104" s="1060"/>
      <c r="BZX104" s="1060"/>
      <c r="BZY104" s="1060"/>
      <c r="BZZ104" s="1060"/>
      <c r="CAA104" s="1060"/>
      <c r="CAB104" s="1060"/>
      <c r="CAC104" s="1060"/>
      <c r="CAD104" s="1060"/>
      <c r="CAE104" s="1060"/>
      <c r="CAF104" s="1060"/>
      <c r="CAG104" s="1060"/>
      <c r="CAH104" s="1060"/>
      <c r="CAI104" s="1060"/>
      <c r="CAJ104" s="1060"/>
      <c r="CAK104" s="1060"/>
      <c r="CAL104" s="1060"/>
      <c r="CAM104" s="1060"/>
      <c r="CAN104" s="1060"/>
      <c r="CAO104" s="1060"/>
      <c r="CAP104" s="1060"/>
      <c r="CAQ104" s="1060"/>
      <c r="CAR104" s="1060"/>
      <c r="CAS104" s="1060"/>
      <c r="CAT104" s="1060"/>
      <c r="CAU104" s="1060"/>
      <c r="CAV104" s="1060"/>
      <c r="CAW104" s="1060"/>
      <c r="CAX104" s="1060"/>
      <c r="CAY104" s="1060"/>
      <c r="CAZ104" s="1060"/>
      <c r="CBA104" s="1060"/>
      <c r="CBB104" s="1060"/>
      <c r="CBC104" s="1060"/>
      <c r="CBD104" s="1060"/>
      <c r="CBE104" s="1060"/>
      <c r="CBF104" s="1060"/>
      <c r="CBG104" s="1060"/>
      <c r="CBH104" s="1060"/>
      <c r="CBI104" s="1060"/>
      <c r="CBJ104" s="1060"/>
      <c r="CBK104" s="1060"/>
      <c r="CBL104" s="1060"/>
      <c r="CBM104" s="1060"/>
      <c r="CBN104" s="1060"/>
      <c r="CBO104" s="1060"/>
      <c r="CBP104" s="1060"/>
      <c r="CBQ104" s="1060"/>
      <c r="CBR104" s="1060"/>
      <c r="CBS104" s="1060"/>
      <c r="CBT104" s="1060"/>
      <c r="CBU104" s="1060"/>
      <c r="CBV104" s="1060"/>
      <c r="CBW104" s="1060"/>
      <c r="CBX104" s="1060"/>
      <c r="CBY104" s="1060"/>
      <c r="CBZ104" s="1060"/>
      <c r="CCA104" s="1060"/>
      <c r="CCB104" s="1060"/>
      <c r="CCC104" s="1060"/>
      <c r="CCD104" s="1060"/>
      <c r="CCE104" s="1060"/>
      <c r="CCF104" s="1060"/>
      <c r="CCG104" s="1060"/>
      <c r="CCH104" s="1060"/>
      <c r="CCI104" s="1060"/>
      <c r="CCJ104" s="1060"/>
      <c r="CCK104" s="1060"/>
      <c r="CCL104" s="1060"/>
      <c r="CCM104" s="1060"/>
      <c r="CCN104" s="1060"/>
      <c r="CCO104" s="1060"/>
      <c r="CCP104" s="1060"/>
      <c r="CCQ104" s="1060"/>
      <c r="CCR104" s="1060"/>
      <c r="CCS104" s="1060"/>
      <c r="CCT104" s="1060"/>
      <c r="CCU104" s="1060"/>
      <c r="CCV104" s="1060"/>
      <c r="CCW104" s="1060"/>
      <c r="CCX104" s="1060"/>
      <c r="CCY104" s="1060"/>
      <c r="CCZ104" s="1060"/>
      <c r="CDA104" s="1060"/>
      <c r="CDB104" s="1060"/>
      <c r="CDC104" s="1060"/>
      <c r="CDD104" s="1060"/>
      <c r="CDE104" s="1060"/>
      <c r="CDF104" s="1060"/>
      <c r="CDG104" s="1060"/>
      <c r="CDH104" s="1060"/>
      <c r="CDI104" s="1060"/>
      <c r="CDJ104" s="1060"/>
      <c r="CDK104" s="1060"/>
      <c r="CDL104" s="1060"/>
      <c r="CDM104" s="1060"/>
      <c r="CDN104" s="1060"/>
      <c r="CDO104" s="1060"/>
      <c r="CDP104" s="1060"/>
      <c r="CDQ104" s="1060"/>
      <c r="CDR104" s="1060"/>
      <c r="CDS104" s="1060"/>
      <c r="CDT104" s="1060"/>
      <c r="CDU104" s="1060"/>
      <c r="CDV104" s="1060"/>
      <c r="CDW104" s="1060"/>
      <c r="CDX104" s="1060"/>
      <c r="CDY104" s="1060"/>
      <c r="CDZ104" s="1060"/>
      <c r="CEA104" s="1060"/>
      <c r="CEB104" s="1060"/>
      <c r="CEC104" s="1060"/>
      <c r="CED104" s="1060"/>
      <c r="CEE104" s="1060"/>
      <c r="CEF104" s="1060"/>
      <c r="CEG104" s="1060"/>
      <c r="CEH104" s="1060"/>
      <c r="CEI104" s="1060"/>
      <c r="CEJ104" s="1060"/>
      <c r="CEK104" s="1060"/>
      <c r="CEL104" s="1060"/>
      <c r="CEM104" s="1060"/>
      <c r="CEN104" s="1060"/>
      <c r="CEO104" s="1060"/>
      <c r="CEP104" s="1060"/>
      <c r="CEQ104" s="1060"/>
      <c r="CER104" s="1060"/>
      <c r="CES104" s="1060"/>
      <c r="CET104" s="1060"/>
      <c r="CEU104" s="1060"/>
      <c r="CEV104" s="1060"/>
      <c r="CEW104" s="1060"/>
      <c r="CEX104" s="1060"/>
      <c r="CEY104" s="1060"/>
      <c r="CEZ104" s="1060"/>
      <c r="CFA104" s="1060"/>
      <c r="CFB104" s="1060"/>
      <c r="CFC104" s="1060"/>
      <c r="CFD104" s="1060"/>
      <c r="CFE104" s="1060"/>
      <c r="CFF104" s="1060"/>
      <c r="CFG104" s="1060"/>
      <c r="CFH104" s="1060"/>
      <c r="CFI104" s="1060"/>
      <c r="CFJ104" s="1060"/>
      <c r="CFK104" s="1060"/>
      <c r="CFL104" s="1060"/>
      <c r="CFM104" s="1060"/>
      <c r="CFN104" s="1060"/>
      <c r="CFO104" s="1060"/>
      <c r="CFP104" s="1060"/>
      <c r="CFQ104" s="1060"/>
      <c r="CFR104" s="1060"/>
      <c r="CFS104" s="1060"/>
      <c r="CFT104" s="1060"/>
      <c r="CFU104" s="1060"/>
      <c r="CFV104" s="1060"/>
      <c r="CFW104" s="1060"/>
      <c r="CFX104" s="1060"/>
      <c r="CFY104" s="1060"/>
      <c r="CFZ104" s="1060"/>
      <c r="CGA104" s="1060"/>
      <c r="CGB104" s="1060"/>
      <c r="CGC104" s="1060"/>
      <c r="CGD104" s="1060"/>
      <c r="CGE104" s="1060"/>
      <c r="CGF104" s="1060"/>
      <c r="CGG104" s="1060"/>
      <c r="CGH104" s="1060"/>
      <c r="CGI104" s="1060"/>
      <c r="CGJ104" s="1060"/>
      <c r="CGK104" s="1060"/>
      <c r="CGL104" s="1060"/>
      <c r="CGM104" s="1060"/>
      <c r="CGN104" s="1060"/>
      <c r="CGO104" s="1060"/>
      <c r="CGP104" s="1060"/>
      <c r="CGQ104" s="1060"/>
      <c r="CGR104" s="1060"/>
      <c r="CGS104" s="1060"/>
      <c r="CGT104" s="1060"/>
      <c r="CGU104" s="1060"/>
      <c r="CGV104" s="1060"/>
      <c r="CGW104" s="1060"/>
      <c r="CGX104" s="1060"/>
      <c r="CGY104" s="1060"/>
      <c r="CGZ104" s="1060"/>
      <c r="CHA104" s="1060"/>
      <c r="CHB104" s="1060"/>
      <c r="CHC104" s="1060"/>
      <c r="CHD104" s="1060"/>
      <c r="CHE104" s="1060"/>
      <c r="CHF104" s="1060"/>
      <c r="CHG104" s="1060"/>
      <c r="CHH104" s="1060"/>
      <c r="CHI104" s="1060"/>
      <c r="CHJ104" s="1060"/>
      <c r="CHK104" s="1060"/>
      <c r="CHL104" s="1060"/>
      <c r="CHM104" s="1060"/>
      <c r="CHN104" s="1060"/>
      <c r="CHO104" s="1060"/>
      <c r="CHP104" s="1060"/>
      <c r="CHQ104" s="1060"/>
      <c r="CHR104" s="1060"/>
      <c r="CHS104" s="1060"/>
      <c r="CHT104" s="1060"/>
      <c r="CHU104" s="1060"/>
      <c r="CHV104" s="1060"/>
      <c r="CHW104" s="1060"/>
      <c r="CHX104" s="1060"/>
      <c r="CHY104" s="1060"/>
      <c r="CHZ104" s="1060"/>
      <c r="CIA104" s="1060"/>
      <c r="CIB104" s="1060"/>
      <c r="CIC104" s="1060"/>
      <c r="CID104" s="1060"/>
      <c r="CIE104" s="1060"/>
      <c r="CIF104" s="1060"/>
      <c r="CIG104" s="1060"/>
      <c r="CIH104" s="1060"/>
      <c r="CII104" s="1060"/>
      <c r="CIJ104" s="1060"/>
      <c r="CIK104" s="1060"/>
      <c r="CIL104" s="1060"/>
      <c r="CIM104" s="1060"/>
      <c r="CIN104" s="1060"/>
      <c r="CIO104" s="1060"/>
      <c r="CIP104" s="1060"/>
      <c r="CIQ104" s="1060"/>
      <c r="CIR104" s="1060"/>
      <c r="CIS104" s="1060"/>
      <c r="CIT104" s="1060"/>
      <c r="CIU104" s="1060"/>
      <c r="CIV104" s="1060"/>
      <c r="CIW104" s="1060"/>
      <c r="CIX104" s="1060"/>
      <c r="CIY104" s="1060"/>
      <c r="CIZ104" s="1060"/>
      <c r="CJA104" s="1060"/>
      <c r="CJB104" s="1060"/>
      <c r="CJC104" s="1060"/>
      <c r="CJD104" s="1060"/>
      <c r="CJE104" s="1060"/>
      <c r="CJF104" s="1060"/>
      <c r="CJG104" s="1060"/>
      <c r="CJH104" s="1060"/>
      <c r="CJI104" s="1060"/>
      <c r="CJJ104" s="1060"/>
      <c r="CJK104" s="1060"/>
      <c r="CJL104" s="1060"/>
      <c r="CJM104" s="1060"/>
      <c r="CJN104" s="1060"/>
      <c r="CJO104" s="1060"/>
      <c r="CJP104" s="1060"/>
      <c r="CJQ104" s="1060"/>
      <c r="CJR104" s="1060"/>
      <c r="CJS104" s="1060"/>
      <c r="CJT104" s="1060"/>
      <c r="CJU104" s="1060"/>
      <c r="CJV104" s="1060"/>
      <c r="CJW104" s="1060"/>
      <c r="CJX104" s="1060"/>
      <c r="CJY104" s="1060"/>
      <c r="CJZ104" s="1060"/>
      <c r="CKA104" s="1060"/>
      <c r="CKB104" s="1060"/>
      <c r="CKC104" s="1060"/>
      <c r="CKD104" s="1060"/>
      <c r="CKE104" s="1060"/>
      <c r="CKF104" s="1060"/>
      <c r="CKG104" s="1060"/>
      <c r="CKH104" s="1060"/>
      <c r="CKI104" s="1060"/>
      <c r="CKJ104" s="1060"/>
      <c r="CKK104" s="1060"/>
      <c r="CKL104" s="1060"/>
      <c r="CKM104" s="1060"/>
      <c r="CKN104" s="1060"/>
      <c r="CKO104" s="1060"/>
      <c r="CKP104" s="1060"/>
      <c r="CKQ104" s="1060"/>
      <c r="CKR104" s="1060"/>
      <c r="CKS104" s="1060"/>
      <c r="CKT104" s="1060"/>
      <c r="CKU104" s="1060"/>
      <c r="CKV104" s="1060"/>
      <c r="CKW104" s="1060"/>
      <c r="CKX104" s="1060"/>
      <c r="CKY104" s="1060"/>
      <c r="CKZ104" s="1060"/>
      <c r="CLA104" s="1060"/>
      <c r="CLB104" s="1060"/>
      <c r="CLC104" s="1060"/>
      <c r="CLD104" s="1060"/>
      <c r="CLE104" s="1060"/>
      <c r="CLF104" s="1060"/>
      <c r="CLG104" s="1060"/>
      <c r="CLH104" s="1060"/>
      <c r="CLI104" s="1060"/>
      <c r="CLJ104" s="1060"/>
      <c r="CLK104" s="1060"/>
      <c r="CLL104" s="1060"/>
      <c r="CLM104" s="1060"/>
      <c r="CLN104" s="1060"/>
      <c r="CLO104" s="1060"/>
      <c r="CLP104" s="1060"/>
      <c r="CLQ104" s="1060"/>
      <c r="CLR104" s="1060"/>
      <c r="CLS104" s="1060"/>
      <c r="CLT104" s="1060"/>
      <c r="CLU104" s="1060"/>
      <c r="CLV104" s="1060"/>
      <c r="CLW104" s="1060"/>
      <c r="CLX104" s="1060"/>
      <c r="CLY104" s="1060"/>
      <c r="CLZ104" s="1060"/>
      <c r="CMA104" s="1060"/>
      <c r="CMB104" s="1060"/>
      <c r="CMC104" s="1060"/>
      <c r="CMD104" s="1060"/>
      <c r="CME104" s="1060"/>
      <c r="CMF104" s="1060"/>
      <c r="CMG104" s="1060"/>
      <c r="CMH104" s="1060"/>
      <c r="CMI104" s="1060"/>
      <c r="CMJ104" s="1060"/>
      <c r="CMK104" s="1060"/>
      <c r="CML104" s="1060"/>
      <c r="CMM104" s="1060"/>
      <c r="CMN104" s="1060"/>
      <c r="CMO104" s="1060"/>
      <c r="CMP104" s="1060"/>
      <c r="CMQ104" s="1060"/>
      <c r="CMR104" s="1060"/>
      <c r="CMS104" s="1060"/>
      <c r="CMT104" s="1060"/>
      <c r="CMU104" s="1060"/>
      <c r="CMV104" s="1060"/>
      <c r="CMW104" s="1060"/>
      <c r="CMX104" s="1060"/>
      <c r="CMY104" s="1060"/>
      <c r="CMZ104" s="1060"/>
      <c r="CNA104" s="1060"/>
      <c r="CNB104" s="1060"/>
      <c r="CNC104" s="1060"/>
      <c r="CND104" s="1060"/>
      <c r="CNE104" s="1060"/>
      <c r="CNF104" s="1060"/>
      <c r="CNG104" s="1060"/>
      <c r="CNH104" s="1060"/>
      <c r="CNI104" s="1060"/>
      <c r="CNJ104" s="1060"/>
      <c r="CNK104" s="1060"/>
      <c r="CNL104" s="1060"/>
      <c r="CNM104" s="1060"/>
      <c r="CNN104" s="1060"/>
      <c r="CNO104" s="1060"/>
      <c r="CNP104" s="1060"/>
      <c r="CNQ104" s="1060"/>
      <c r="CNR104" s="1060"/>
      <c r="CNS104" s="1060"/>
      <c r="CNT104" s="1060"/>
      <c r="CNU104" s="1060"/>
      <c r="CNV104" s="1060"/>
      <c r="CNW104" s="1060"/>
      <c r="CNX104" s="1060"/>
      <c r="CNY104" s="1060"/>
      <c r="CNZ104" s="1060"/>
      <c r="COA104" s="1060"/>
      <c r="COB104" s="1060"/>
      <c r="COC104" s="1060"/>
      <c r="COD104" s="1060"/>
      <c r="COE104" s="1060"/>
      <c r="COF104" s="1060"/>
      <c r="COG104" s="1060"/>
      <c r="COH104" s="1060"/>
      <c r="COI104" s="1060"/>
      <c r="COJ104" s="1060"/>
      <c r="COK104" s="1060"/>
      <c r="COL104" s="1060"/>
      <c r="COM104" s="1060"/>
      <c r="CON104" s="1060"/>
      <c r="COO104" s="1060"/>
      <c r="COP104" s="1060"/>
      <c r="COQ104" s="1060"/>
      <c r="COR104" s="1060"/>
      <c r="COS104" s="1060"/>
      <c r="COT104" s="1060"/>
      <c r="COU104" s="1060"/>
      <c r="COV104" s="1060"/>
      <c r="COW104" s="1060"/>
      <c r="COX104" s="1060"/>
      <c r="COY104" s="1060"/>
      <c r="COZ104" s="1060"/>
      <c r="CPA104" s="1060"/>
      <c r="CPB104" s="1060"/>
      <c r="CPC104" s="1060"/>
      <c r="CPD104" s="1060"/>
      <c r="CPE104" s="1060"/>
      <c r="CPF104" s="1060"/>
      <c r="CPG104" s="1060"/>
      <c r="CPH104" s="1060"/>
      <c r="CPI104" s="1060"/>
      <c r="CPJ104" s="1060"/>
      <c r="CPK104" s="1060"/>
      <c r="CPL104" s="1060"/>
      <c r="CPM104" s="1060"/>
      <c r="CPN104" s="1060"/>
      <c r="CPO104" s="1060"/>
      <c r="CPP104" s="1060"/>
      <c r="CPQ104" s="1060"/>
      <c r="CPR104" s="1060"/>
      <c r="CPS104" s="1060"/>
      <c r="CPT104" s="1060"/>
      <c r="CPU104" s="1060"/>
      <c r="CPV104" s="1060"/>
      <c r="CPW104" s="1060"/>
      <c r="CPX104" s="1060"/>
      <c r="CPY104" s="1060"/>
      <c r="CPZ104" s="1060"/>
      <c r="CQA104" s="1060"/>
      <c r="CQB104" s="1060"/>
      <c r="CQC104" s="1060"/>
      <c r="CQD104" s="1060"/>
      <c r="CQE104" s="1060"/>
      <c r="CQF104" s="1060"/>
      <c r="CQG104" s="1060"/>
      <c r="CQH104" s="1060"/>
      <c r="CQI104" s="1060"/>
      <c r="CQJ104" s="1060"/>
      <c r="CQK104" s="1060"/>
      <c r="CQL104" s="1060"/>
      <c r="CQM104" s="1060"/>
      <c r="CQN104" s="1060"/>
      <c r="CQO104" s="1060"/>
      <c r="CQP104" s="1060"/>
      <c r="CQQ104" s="1060"/>
      <c r="CQR104" s="1060"/>
      <c r="CQS104" s="1060"/>
      <c r="CQT104" s="1060"/>
      <c r="CQU104" s="1060"/>
      <c r="CQV104" s="1060"/>
      <c r="CQW104" s="1060"/>
      <c r="CQX104" s="1060"/>
      <c r="CQY104" s="1060"/>
      <c r="CQZ104" s="1060"/>
      <c r="CRA104" s="1060"/>
      <c r="CRB104" s="1060"/>
      <c r="CRC104" s="1060"/>
      <c r="CRD104" s="1060"/>
      <c r="CRE104" s="1060"/>
      <c r="CRF104" s="1060"/>
      <c r="CRG104" s="1060"/>
      <c r="CRH104" s="1060"/>
      <c r="CRI104" s="1060"/>
      <c r="CRJ104" s="1060"/>
      <c r="CRK104" s="1060"/>
      <c r="CRL104" s="1060"/>
      <c r="CRM104" s="1060"/>
      <c r="CRN104" s="1060"/>
      <c r="CRO104" s="1060"/>
      <c r="CRP104" s="1060"/>
      <c r="CRQ104" s="1060"/>
      <c r="CRR104" s="1060"/>
      <c r="CRS104" s="1060"/>
      <c r="CRT104" s="1060"/>
      <c r="CRU104" s="1060"/>
      <c r="CRV104" s="1060"/>
      <c r="CRW104" s="1060"/>
      <c r="CRX104" s="1060"/>
      <c r="CRY104" s="1060"/>
      <c r="CRZ104" s="1060"/>
      <c r="CSA104" s="1060"/>
      <c r="CSB104" s="1060"/>
      <c r="CSC104" s="1060"/>
      <c r="CSD104" s="1060"/>
      <c r="CSE104" s="1060"/>
      <c r="CSF104" s="1060"/>
      <c r="CSG104" s="1060"/>
      <c r="CSH104" s="1060"/>
      <c r="CSI104" s="1060"/>
      <c r="CSJ104" s="1060"/>
      <c r="CSK104" s="1060"/>
      <c r="CSL104" s="1060"/>
      <c r="CSM104" s="1060"/>
      <c r="CSN104" s="1060"/>
      <c r="CSO104" s="1060"/>
      <c r="CSP104" s="1060"/>
      <c r="CSQ104" s="1060"/>
      <c r="CSR104" s="1060"/>
      <c r="CSS104" s="1060"/>
      <c r="CST104" s="1060"/>
      <c r="CSU104" s="1060"/>
      <c r="CSV104" s="1060"/>
      <c r="CSW104" s="1060"/>
      <c r="CSX104" s="1060"/>
      <c r="CSY104" s="1060"/>
      <c r="CSZ104" s="1060"/>
      <c r="CTA104" s="1060"/>
      <c r="CTB104" s="1060"/>
      <c r="CTC104" s="1060"/>
      <c r="CTD104" s="1060"/>
      <c r="CTE104" s="1060"/>
      <c r="CTF104" s="1060"/>
      <c r="CTG104" s="1060"/>
      <c r="CTH104" s="1060"/>
      <c r="CTI104" s="1060"/>
      <c r="CTJ104" s="1060"/>
      <c r="CTK104" s="1060"/>
      <c r="CTL104" s="1060"/>
      <c r="CTM104" s="1060"/>
      <c r="CTN104" s="1060"/>
      <c r="CTO104" s="1060"/>
      <c r="CTP104" s="1060"/>
      <c r="CTQ104" s="1060"/>
      <c r="CTR104" s="1060"/>
      <c r="CTS104" s="1060"/>
      <c r="CTT104" s="1060"/>
      <c r="CTU104" s="1060"/>
      <c r="CTV104" s="1060"/>
      <c r="CTW104" s="1060"/>
      <c r="CTX104" s="1060"/>
      <c r="CTY104" s="1060"/>
      <c r="CTZ104" s="1060"/>
      <c r="CUA104" s="1060"/>
      <c r="CUB104" s="1060"/>
      <c r="CUC104" s="1060"/>
      <c r="CUD104" s="1060"/>
      <c r="CUE104" s="1060"/>
      <c r="CUF104" s="1060"/>
      <c r="CUG104" s="1060"/>
      <c r="CUH104" s="1060"/>
      <c r="CUI104" s="1060"/>
      <c r="CUJ104" s="1060"/>
      <c r="CUK104" s="1060"/>
      <c r="CUL104" s="1060"/>
      <c r="CUM104" s="1060"/>
      <c r="CUN104" s="1060"/>
      <c r="CUO104" s="1060"/>
      <c r="CUP104" s="1060"/>
      <c r="CUQ104" s="1060"/>
      <c r="CUR104" s="1060"/>
      <c r="CUS104" s="1060"/>
      <c r="CUT104" s="1060"/>
      <c r="CUU104" s="1060"/>
      <c r="CUV104" s="1060"/>
      <c r="CUW104" s="1060"/>
      <c r="CUX104" s="1060"/>
      <c r="CUY104" s="1060"/>
      <c r="CUZ104" s="1060"/>
      <c r="CVA104" s="1060"/>
      <c r="CVB104" s="1060"/>
      <c r="CVC104" s="1060"/>
      <c r="CVD104" s="1060"/>
      <c r="CVE104" s="1060"/>
      <c r="CVF104" s="1060"/>
      <c r="CVG104" s="1060"/>
      <c r="CVH104" s="1060"/>
      <c r="CVI104" s="1060"/>
      <c r="CVJ104" s="1060"/>
      <c r="CVK104" s="1060"/>
      <c r="CVL104" s="1060"/>
      <c r="CVM104" s="1060"/>
      <c r="CVN104" s="1060"/>
      <c r="CVO104" s="1060"/>
      <c r="CVP104" s="1060"/>
      <c r="CVQ104" s="1060"/>
      <c r="CVR104" s="1060"/>
      <c r="CVS104" s="1060"/>
      <c r="CVT104" s="1060"/>
      <c r="CVU104" s="1060"/>
      <c r="CVV104" s="1060"/>
      <c r="CVW104" s="1060"/>
      <c r="CVX104" s="1060"/>
      <c r="CVY104" s="1060"/>
      <c r="CVZ104" s="1060"/>
      <c r="CWA104" s="1060"/>
      <c r="CWB104" s="1060"/>
      <c r="CWC104" s="1060"/>
      <c r="CWD104" s="1060"/>
      <c r="CWE104" s="1060"/>
      <c r="CWF104" s="1060"/>
      <c r="CWG104" s="1060"/>
      <c r="CWH104" s="1060"/>
      <c r="CWI104" s="1060"/>
      <c r="CWJ104" s="1060"/>
      <c r="CWK104" s="1060"/>
      <c r="CWL104" s="1060"/>
      <c r="CWM104" s="1060"/>
      <c r="CWN104" s="1060"/>
      <c r="CWO104" s="1060"/>
      <c r="CWP104" s="1060"/>
      <c r="CWQ104" s="1060"/>
      <c r="CWR104" s="1060"/>
      <c r="CWS104" s="1060"/>
      <c r="CWT104" s="1060"/>
      <c r="CWU104" s="1060"/>
      <c r="CWV104" s="1060"/>
      <c r="CWW104" s="1060"/>
      <c r="CWX104" s="1060"/>
      <c r="CWY104" s="1060"/>
      <c r="CWZ104" s="1060"/>
      <c r="CXA104" s="1060"/>
      <c r="CXB104" s="1060"/>
      <c r="CXC104" s="1060"/>
      <c r="CXD104" s="1060"/>
      <c r="CXE104" s="1060"/>
      <c r="CXF104" s="1060"/>
      <c r="CXG104" s="1060"/>
      <c r="CXH104" s="1060"/>
      <c r="CXI104" s="1060"/>
      <c r="CXJ104" s="1060"/>
      <c r="CXK104" s="1060"/>
      <c r="CXL104" s="1060"/>
      <c r="CXM104" s="1060"/>
      <c r="CXN104" s="1060"/>
      <c r="CXO104" s="1060"/>
      <c r="CXP104" s="1060"/>
      <c r="CXQ104" s="1060"/>
      <c r="CXR104" s="1060"/>
      <c r="CXS104" s="1060"/>
      <c r="CXT104" s="1060"/>
      <c r="CXU104" s="1060"/>
      <c r="CXV104" s="1060"/>
      <c r="CXW104" s="1060"/>
      <c r="CXX104" s="1060"/>
      <c r="CXY104" s="1060"/>
      <c r="CXZ104" s="1060"/>
      <c r="CYA104" s="1060"/>
      <c r="CYB104" s="1060"/>
      <c r="CYC104" s="1060"/>
      <c r="CYD104" s="1060"/>
      <c r="CYE104" s="1060"/>
      <c r="CYF104" s="1060"/>
      <c r="CYG104" s="1060"/>
      <c r="CYH104" s="1060"/>
      <c r="CYI104" s="1060"/>
      <c r="CYJ104" s="1060"/>
      <c r="CYK104" s="1060"/>
      <c r="CYL104" s="1060"/>
      <c r="CYM104" s="1060"/>
      <c r="CYN104" s="1060"/>
      <c r="CYO104" s="1060"/>
      <c r="CYP104" s="1060"/>
      <c r="CYQ104" s="1060"/>
      <c r="CYR104" s="1060"/>
      <c r="CYS104" s="1060"/>
      <c r="CYT104" s="1060"/>
      <c r="CYU104" s="1060"/>
      <c r="CYV104" s="1060"/>
      <c r="CYW104" s="1060"/>
      <c r="CYX104" s="1060"/>
      <c r="CYY104" s="1060"/>
      <c r="CYZ104" s="1060"/>
      <c r="CZA104" s="1060"/>
      <c r="CZB104" s="1060"/>
      <c r="CZC104" s="1060"/>
      <c r="CZD104" s="1060"/>
      <c r="CZE104" s="1060"/>
      <c r="CZF104" s="1060"/>
      <c r="CZG104" s="1060"/>
      <c r="CZH104" s="1060"/>
      <c r="CZI104" s="1060"/>
      <c r="CZJ104" s="1060"/>
      <c r="CZK104" s="1060"/>
      <c r="CZL104" s="1060"/>
      <c r="CZM104" s="1060"/>
      <c r="CZN104" s="1060"/>
      <c r="CZO104" s="1060"/>
      <c r="CZP104" s="1060"/>
      <c r="CZQ104" s="1060"/>
      <c r="CZR104" s="1060"/>
      <c r="CZS104" s="1060"/>
      <c r="CZT104" s="1060"/>
      <c r="CZU104" s="1060"/>
      <c r="CZV104" s="1060"/>
      <c r="CZW104" s="1060"/>
      <c r="CZX104" s="1060"/>
      <c r="CZY104" s="1060"/>
      <c r="CZZ104" s="1060"/>
      <c r="DAA104" s="1060"/>
      <c r="DAB104" s="1060"/>
      <c r="DAC104" s="1060"/>
      <c r="DAD104" s="1060"/>
      <c r="DAE104" s="1060"/>
      <c r="DAF104" s="1060"/>
      <c r="DAG104" s="1060"/>
      <c r="DAH104" s="1060"/>
      <c r="DAI104" s="1060"/>
      <c r="DAJ104" s="1060"/>
      <c r="DAK104" s="1060"/>
      <c r="DAL104" s="1060"/>
      <c r="DAM104" s="1060"/>
      <c r="DAN104" s="1060"/>
      <c r="DAO104" s="1060"/>
      <c r="DAP104" s="1060"/>
      <c r="DAQ104" s="1060"/>
      <c r="DAR104" s="1060"/>
      <c r="DAS104" s="1060"/>
      <c r="DAT104" s="1060"/>
      <c r="DAU104" s="1060"/>
      <c r="DAV104" s="1060"/>
      <c r="DAW104" s="1060"/>
      <c r="DAX104" s="1060"/>
      <c r="DAY104" s="1060"/>
      <c r="DAZ104" s="1060"/>
      <c r="DBA104" s="1060"/>
      <c r="DBB104" s="1060"/>
      <c r="DBC104" s="1060"/>
      <c r="DBD104" s="1060"/>
      <c r="DBE104" s="1060"/>
      <c r="DBF104" s="1060"/>
      <c r="DBG104" s="1060"/>
      <c r="DBH104" s="1060"/>
      <c r="DBI104" s="1060"/>
      <c r="DBJ104" s="1060"/>
      <c r="DBK104" s="1060"/>
      <c r="DBL104" s="1060"/>
      <c r="DBM104" s="1060"/>
      <c r="DBN104" s="1060"/>
      <c r="DBO104" s="1060"/>
      <c r="DBP104" s="1060"/>
      <c r="DBQ104" s="1060"/>
      <c r="DBR104" s="1060"/>
      <c r="DBS104" s="1060"/>
      <c r="DBT104" s="1060"/>
      <c r="DBU104" s="1060"/>
      <c r="DBV104" s="1060"/>
      <c r="DBW104" s="1060"/>
      <c r="DBX104" s="1060"/>
      <c r="DBY104" s="1060"/>
      <c r="DBZ104" s="1060"/>
      <c r="DCA104" s="1060"/>
      <c r="DCB104" s="1060"/>
      <c r="DCC104" s="1060"/>
      <c r="DCD104" s="1060"/>
      <c r="DCE104" s="1060"/>
      <c r="DCF104" s="1060"/>
      <c r="DCG104" s="1060"/>
      <c r="DCH104" s="1060"/>
      <c r="DCI104" s="1060"/>
      <c r="DCJ104" s="1060"/>
      <c r="DCK104" s="1060"/>
      <c r="DCL104" s="1060"/>
      <c r="DCM104" s="1060"/>
      <c r="DCN104" s="1060"/>
      <c r="DCO104" s="1060"/>
      <c r="DCP104" s="1060"/>
      <c r="DCQ104" s="1060"/>
      <c r="DCR104" s="1060"/>
      <c r="DCS104" s="1060"/>
      <c r="DCT104" s="1060"/>
      <c r="DCU104" s="1060"/>
      <c r="DCV104" s="1060"/>
      <c r="DCW104" s="1060"/>
      <c r="DCX104" s="1060"/>
      <c r="DCY104" s="1060"/>
      <c r="DCZ104" s="1060"/>
      <c r="DDA104" s="1060"/>
      <c r="DDB104" s="1060"/>
      <c r="DDC104" s="1060"/>
      <c r="DDD104" s="1060"/>
      <c r="DDE104" s="1060"/>
      <c r="DDF104" s="1060"/>
      <c r="DDG104" s="1060"/>
      <c r="DDH104" s="1060"/>
      <c r="DDI104" s="1060"/>
      <c r="DDJ104" s="1060"/>
      <c r="DDK104" s="1060"/>
      <c r="DDL104" s="1060"/>
      <c r="DDM104" s="1060"/>
      <c r="DDN104" s="1060"/>
      <c r="DDO104" s="1060"/>
      <c r="DDP104" s="1060"/>
      <c r="DDQ104" s="1060"/>
      <c r="DDR104" s="1060"/>
      <c r="DDS104" s="1060"/>
      <c r="DDT104" s="1060"/>
      <c r="DDU104" s="1060"/>
      <c r="DDV104" s="1060"/>
      <c r="DDW104" s="1060"/>
      <c r="DDX104" s="1060"/>
      <c r="DDY104" s="1060"/>
      <c r="DDZ104" s="1060"/>
      <c r="DEA104" s="1060"/>
      <c r="DEB104" s="1060"/>
      <c r="DEC104" s="1060"/>
      <c r="DED104" s="1060"/>
      <c r="DEE104" s="1060"/>
      <c r="DEF104" s="1060"/>
      <c r="DEG104" s="1060"/>
      <c r="DEH104" s="1060"/>
      <c r="DEI104" s="1060"/>
      <c r="DEJ104" s="1060"/>
      <c r="DEK104" s="1060"/>
      <c r="DEL104" s="1060"/>
      <c r="DEM104" s="1060"/>
      <c r="DEN104" s="1060"/>
      <c r="DEO104" s="1060"/>
      <c r="DEP104" s="1060"/>
      <c r="DEQ104" s="1060"/>
      <c r="DER104" s="1060"/>
      <c r="DES104" s="1060"/>
      <c r="DET104" s="1060"/>
      <c r="DEU104" s="1060"/>
      <c r="DEV104" s="1060"/>
      <c r="DEW104" s="1060"/>
      <c r="DEX104" s="1060"/>
      <c r="DEY104" s="1060"/>
      <c r="DEZ104" s="1060"/>
      <c r="DFA104" s="1060"/>
      <c r="DFB104" s="1060"/>
      <c r="DFC104" s="1060"/>
      <c r="DFD104" s="1060"/>
      <c r="DFE104" s="1060"/>
      <c r="DFF104" s="1060"/>
      <c r="DFG104" s="1060"/>
      <c r="DFH104" s="1060"/>
      <c r="DFI104" s="1060"/>
      <c r="DFJ104" s="1060"/>
      <c r="DFK104" s="1060"/>
      <c r="DFL104" s="1060"/>
      <c r="DFM104" s="1060"/>
      <c r="DFN104" s="1060"/>
      <c r="DFO104" s="1060"/>
      <c r="DFP104" s="1060"/>
      <c r="DFQ104" s="1060"/>
      <c r="DFR104" s="1060"/>
      <c r="DFS104" s="1060"/>
      <c r="DFT104" s="1060"/>
      <c r="DFU104" s="1060"/>
      <c r="DFV104" s="1060"/>
      <c r="DFW104" s="1060"/>
      <c r="DFX104" s="1060"/>
      <c r="DFY104" s="1060"/>
      <c r="DFZ104" s="1060"/>
      <c r="DGA104" s="1060"/>
      <c r="DGB104" s="1060"/>
      <c r="DGC104" s="1060"/>
      <c r="DGD104" s="1060"/>
      <c r="DGE104" s="1060"/>
      <c r="DGF104" s="1060"/>
      <c r="DGG104" s="1060"/>
      <c r="DGH104" s="1060"/>
      <c r="DGI104" s="1060"/>
      <c r="DGJ104" s="1060"/>
      <c r="DGK104" s="1060"/>
      <c r="DGL104" s="1060"/>
      <c r="DGM104" s="1060"/>
      <c r="DGN104" s="1060"/>
      <c r="DGO104" s="1060"/>
      <c r="DGP104" s="1060"/>
      <c r="DGQ104" s="1060"/>
      <c r="DGR104" s="1060"/>
      <c r="DGS104" s="1060"/>
      <c r="DGT104" s="1060"/>
      <c r="DGU104" s="1060"/>
      <c r="DGV104" s="1060"/>
      <c r="DGW104" s="1060"/>
      <c r="DGX104" s="1060"/>
      <c r="DGY104" s="1060"/>
      <c r="DGZ104" s="1060"/>
      <c r="DHA104" s="1060"/>
      <c r="DHB104" s="1060"/>
      <c r="DHC104" s="1060"/>
      <c r="DHD104" s="1060"/>
      <c r="DHE104" s="1060"/>
      <c r="DHF104" s="1060"/>
      <c r="DHG104" s="1060"/>
      <c r="DHH104" s="1060"/>
      <c r="DHI104" s="1060"/>
      <c r="DHJ104" s="1060"/>
      <c r="DHK104" s="1060"/>
      <c r="DHL104" s="1060"/>
      <c r="DHM104" s="1060"/>
      <c r="DHN104" s="1060"/>
      <c r="DHO104" s="1060"/>
      <c r="DHP104" s="1060"/>
      <c r="DHQ104" s="1060"/>
      <c r="DHR104" s="1060"/>
      <c r="DHS104" s="1060"/>
      <c r="DHT104" s="1060"/>
      <c r="DHU104" s="1060"/>
      <c r="DHV104" s="1060"/>
      <c r="DHW104" s="1060"/>
      <c r="DHX104" s="1060"/>
      <c r="DHY104" s="1060"/>
      <c r="DHZ104" s="1060"/>
      <c r="DIA104" s="1060"/>
      <c r="DIB104" s="1060"/>
      <c r="DIC104" s="1060"/>
      <c r="DID104" s="1060"/>
      <c r="DIE104" s="1060"/>
      <c r="DIF104" s="1060"/>
      <c r="DIG104" s="1060"/>
      <c r="DIH104" s="1060"/>
      <c r="DII104" s="1060"/>
      <c r="DIJ104" s="1060"/>
      <c r="DIK104" s="1060"/>
      <c r="DIL104" s="1060"/>
      <c r="DIM104" s="1060"/>
      <c r="DIN104" s="1060"/>
      <c r="DIO104" s="1060"/>
      <c r="DIP104" s="1060"/>
      <c r="DIQ104" s="1060"/>
      <c r="DIR104" s="1060"/>
      <c r="DIS104" s="1060"/>
      <c r="DIT104" s="1060"/>
      <c r="DIU104" s="1060"/>
      <c r="DIV104" s="1060"/>
      <c r="DIW104" s="1060"/>
      <c r="DIX104" s="1060"/>
      <c r="DIY104" s="1060"/>
      <c r="DIZ104" s="1060"/>
      <c r="DJA104" s="1060"/>
      <c r="DJB104" s="1060"/>
      <c r="DJC104" s="1060"/>
      <c r="DJD104" s="1060"/>
      <c r="DJE104" s="1060"/>
      <c r="DJF104" s="1060"/>
      <c r="DJG104" s="1060"/>
      <c r="DJH104" s="1060"/>
      <c r="DJI104" s="1060"/>
      <c r="DJJ104" s="1060"/>
      <c r="DJK104" s="1060"/>
      <c r="DJL104" s="1060"/>
      <c r="DJM104" s="1060"/>
      <c r="DJN104" s="1060"/>
      <c r="DJO104" s="1060"/>
      <c r="DJP104" s="1060"/>
      <c r="DJQ104" s="1060"/>
      <c r="DJR104" s="1060"/>
      <c r="DJS104" s="1060"/>
      <c r="DJT104" s="1060"/>
      <c r="DJU104" s="1060"/>
      <c r="DJV104" s="1060"/>
      <c r="DJW104" s="1060"/>
      <c r="DJX104" s="1060"/>
      <c r="DJY104" s="1060"/>
      <c r="DJZ104" s="1060"/>
      <c r="DKA104" s="1060"/>
      <c r="DKB104" s="1060"/>
      <c r="DKC104" s="1060"/>
      <c r="DKD104" s="1060"/>
      <c r="DKE104" s="1060"/>
      <c r="DKF104" s="1060"/>
      <c r="DKG104" s="1060"/>
      <c r="DKH104" s="1060"/>
      <c r="DKI104" s="1060"/>
      <c r="DKJ104" s="1060"/>
      <c r="DKK104" s="1060"/>
      <c r="DKL104" s="1060"/>
      <c r="DKM104" s="1060"/>
      <c r="DKN104" s="1060"/>
      <c r="DKO104" s="1060"/>
      <c r="DKP104" s="1060"/>
      <c r="DKQ104" s="1060"/>
      <c r="DKR104" s="1060"/>
      <c r="DKS104" s="1060"/>
      <c r="DKT104" s="1060"/>
      <c r="DKU104" s="1060"/>
      <c r="DKV104" s="1060"/>
      <c r="DKW104" s="1060"/>
      <c r="DKX104" s="1060"/>
      <c r="DKY104" s="1060"/>
      <c r="DKZ104" s="1060"/>
      <c r="DLA104" s="1060"/>
      <c r="DLB104" s="1060"/>
      <c r="DLC104" s="1060"/>
      <c r="DLD104" s="1060"/>
      <c r="DLE104" s="1060"/>
      <c r="DLF104" s="1060"/>
      <c r="DLG104" s="1060"/>
      <c r="DLH104" s="1060"/>
      <c r="DLI104" s="1060"/>
      <c r="DLJ104" s="1060"/>
      <c r="DLK104" s="1060"/>
      <c r="DLL104" s="1060"/>
      <c r="DLM104" s="1060"/>
      <c r="DLN104" s="1060"/>
      <c r="DLO104" s="1060"/>
      <c r="DLP104" s="1060"/>
      <c r="DLQ104" s="1060"/>
      <c r="DLR104" s="1060"/>
      <c r="DLS104" s="1060"/>
      <c r="DLT104" s="1060"/>
      <c r="DLU104" s="1060"/>
      <c r="DLV104" s="1060"/>
      <c r="DLW104" s="1060"/>
      <c r="DLX104" s="1060"/>
      <c r="DLY104" s="1060"/>
      <c r="DLZ104" s="1060"/>
      <c r="DMA104" s="1060"/>
      <c r="DMB104" s="1060"/>
      <c r="DMC104" s="1060"/>
      <c r="DMD104" s="1060"/>
      <c r="DME104" s="1060"/>
      <c r="DMF104" s="1060"/>
      <c r="DMG104" s="1060"/>
      <c r="DMH104" s="1060"/>
      <c r="DMI104" s="1060"/>
      <c r="DMJ104" s="1060"/>
      <c r="DMK104" s="1060"/>
      <c r="DML104" s="1060"/>
      <c r="DMM104" s="1060"/>
      <c r="DMN104" s="1060"/>
      <c r="DMO104" s="1060"/>
      <c r="DMP104" s="1060"/>
      <c r="DMQ104" s="1060"/>
      <c r="DMR104" s="1060"/>
      <c r="DMS104" s="1060"/>
      <c r="DMT104" s="1060"/>
      <c r="DMU104" s="1060"/>
      <c r="DMV104" s="1060"/>
      <c r="DMW104" s="1060"/>
      <c r="DMX104" s="1060"/>
      <c r="DMY104" s="1060"/>
      <c r="DMZ104" s="1060"/>
      <c r="DNA104" s="1060"/>
      <c r="DNB104" s="1060"/>
      <c r="DNC104" s="1060"/>
      <c r="DND104" s="1060"/>
      <c r="DNE104" s="1060"/>
      <c r="DNF104" s="1060"/>
      <c r="DNG104" s="1060"/>
      <c r="DNH104" s="1060"/>
      <c r="DNI104" s="1060"/>
      <c r="DNJ104" s="1060"/>
      <c r="DNK104" s="1060"/>
      <c r="DNL104" s="1060"/>
      <c r="DNM104" s="1060"/>
      <c r="DNN104" s="1060"/>
      <c r="DNO104" s="1060"/>
      <c r="DNP104" s="1060"/>
      <c r="DNQ104" s="1060"/>
      <c r="DNR104" s="1060"/>
      <c r="DNS104" s="1060"/>
      <c r="DNT104" s="1060"/>
      <c r="DNU104" s="1060"/>
      <c r="DNV104" s="1060"/>
      <c r="DNW104" s="1060"/>
      <c r="DNX104" s="1060"/>
      <c r="DNY104" s="1060"/>
      <c r="DNZ104" s="1060"/>
      <c r="DOA104" s="1060"/>
      <c r="DOB104" s="1060"/>
      <c r="DOC104" s="1060"/>
      <c r="DOD104" s="1060"/>
      <c r="DOE104" s="1060"/>
      <c r="DOF104" s="1060"/>
      <c r="DOG104" s="1060"/>
      <c r="DOH104" s="1060"/>
      <c r="DOI104" s="1060"/>
      <c r="DOJ104" s="1060"/>
      <c r="DOK104" s="1060"/>
      <c r="DOL104" s="1060"/>
      <c r="DOM104" s="1060"/>
      <c r="DON104" s="1060"/>
      <c r="DOO104" s="1060"/>
      <c r="DOP104" s="1060"/>
      <c r="DOQ104" s="1060"/>
      <c r="DOR104" s="1060"/>
      <c r="DOS104" s="1060"/>
      <c r="DOT104" s="1060"/>
      <c r="DOU104" s="1060"/>
      <c r="DOV104" s="1060"/>
      <c r="DOW104" s="1060"/>
      <c r="DOX104" s="1060"/>
      <c r="DOY104" s="1060"/>
      <c r="DOZ104" s="1060"/>
      <c r="DPA104" s="1060"/>
      <c r="DPB104" s="1060"/>
      <c r="DPC104" s="1060"/>
      <c r="DPD104" s="1060"/>
      <c r="DPE104" s="1060"/>
      <c r="DPF104" s="1060"/>
      <c r="DPG104" s="1060"/>
      <c r="DPH104" s="1060"/>
      <c r="DPI104" s="1060"/>
      <c r="DPJ104" s="1060"/>
      <c r="DPK104" s="1060"/>
      <c r="DPL104" s="1060"/>
      <c r="DPM104" s="1060"/>
      <c r="DPN104" s="1060"/>
      <c r="DPO104" s="1060"/>
      <c r="DPP104" s="1060"/>
      <c r="DPQ104" s="1060"/>
      <c r="DPR104" s="1060"/>
      <c r="DPS104" s="1060"/>
      <c r="DPT104" s="1060"/>
      <c r="DPU104" s="1060"/>
      <c r="DPV104" s="1060"/>
      <c r="DPW104" s="1060"/>
      <c r="DPX104" s="1060"/>
      <c r="DPY104" s="1060"/>
      <c r="DPZ104" s="1060"/>
      <c r="DQA104" s="1060"/>
      <c r="DQB104" s="1060"/>
      <c r="DQC104" s="1060"/>
      <c r="DQD104" s="1060"/>
      <c r="DQE104" s="1060"/>
      <c r="DQF104" s="1060"/>
      <c r="DQG104" s="1060"/>
      <c r="DQH104" s="1060"/>
      <c r="DQI104" s="1060"/>
      <c r="DQJ104" s="1060"/>
      <c r="DQK104" s="1060"/>
      <c r="DQL104" s="1060"/>
      <c r="DQM104" s="1060"/>
      <c r="DQN104" s="1060"/>
      <c r="DQO104" s="1060"/>
      <c r="DQP104" s="1060"/>
      <c r="DQQ104" s="1060"/>
      <c r="DQR104" s="1060"/>
      <c r="DQS104" s="1060"/>
      <c r="DQT104" s="1060"/>
      <c r="DQU104" s="1060"/>
      <c r="DQV104" s="1060"/>
      <c r="DQW104" s="1060"/>
      <c r="DQX104" s="1060"/>
      <c r="DQY104" s="1060"/>
      <c r="DQZ104" s="1060"/>
      <c r="DRA104" s="1060"/>
      <c r="DRB104" s="1060"/>
      <c r="DRC104" s="1060"/>
      <c r="DRD104" s="1060"/>
      <c r="DRE104" s="1060"/>
      <c r="DRF104" s="1060"/>
      <c r="DRG104" s="1060"/>
      <c r="DRH104" s="1060"/>
      <c r="DRI104" s="1060"/>
      <c r="DRJ104" s="1060"/>
      <c r="DRK104" s="1060"/>
      <c r="DRL104" s="1060"/>
      <c r="DRM104" s="1060"/>
      <c r="DRN104" s="1060"/>
      <c r="DRO104" s="1060"/>
      <c r="DRP104" s="1060"/>
      <c r="DRQ104" s="1060"/>
      <c r="DRR104" s="1060"/>
      <c r="DRS104" s="1060"/>
      <c r="DRT104" s="1060"/>
      <c r="DRU104" s="1060"/>
      <c r="DRV104" s="1060"/>
      <c r="DRW104" s="1060"/>
      <c r="DRX104" s="1060"/>
      <c r="DRY104" s="1060"/>
      <c r="DRZ104" s="1060"/>
      <c r="DSA104" s="1060"/>
      <c r="DSB104" s="1060"/>
      <c r="DSC104" s="1060"/>
      <c r="DSD104" s="1060"/>
      <c r="DSE104" s="1060"/>
      <c r="DSF104" s="1060"/>
      <c r="DSG104" s="1060"/>
      <c r="DSH104" s="1060"/>
      <c r="DSI104" s="1060"/>
      <c r="DSJ104" s="1060"/>
      <c r="DSK104" s="1060"/>
      <c r="DSL104" s="1060"/>
      <c r="DSM104" s="1060"/>
      <c r="DSN104" s="1060"/>
      <c r="DSO104" s="1060"/>
      <c r="DSP104" s="1060"/>
      <c r="DSQ104" s="1060"/>
      <c r="DSR104" s="1060"/>
      <c r="DSS104" s="1060"/>
      <c r="DST104" s="1060"/>
      <c r="DSU104" s="1060"/>
      <c r="DSV104" s="1060"/>
      <c r="DSW104" s="1060"/>
      <c r="DSX104" s="1060"/>
      <c r="DSY104" s="1060"/>
      <c r="DSZ104" s="1060"/>
      <c r="DTA104" s="1060"/>
      <c r="DTB104" s="1060"/>
      <c r="DTC104" s="1060"/>
      <c r="DTD104" s="1060"/>
      <c r="DTE104" s="1060"/>
      <c r="DTF104" s="1060"/>
      <c r="DTG104" s="1060"/>
      <c r="DTH104" s="1060"/>
      <c r="DTI104" s="1060"/>
      <c r="DTJ104" s="1060"/>
      <c r="DTK104" s="1060"/>
      <c r="DTL104" s="1060"/>
      <c r="DTM104" s="1060"/>
      <c r="DTN104" s="1060"/>
      <c r="DTO104" s="1060"/>
      <c r="DTP104" s="1060"/>
      <c r="DTQ104" s="1060"/>
      <c r="DTR104" s="1060"/>
      <c r="DTS104" s="1060"/>
      <c r="DTT104" s="1060"/>
      <c r="DTU104" s="1060"/>
      <c r="DTV104" s="1060"/>
      <c r="DTW104" s="1060"/>
      <c r="DTX104" s="1060"/>
      <c r="DTY104" s="1060"/>
      <c r="DTZ104" s="1060"/>
      <c r="DUA104" s="1060"/>
      <c r="DUB104" s="1060"/>
      <c r="DUC104" s="1060"/>
      <c r="DUD104" s="1060"/>
      <c r="DUE104" s="1060"/>
      <c r="DUF104" s="1060"/>
      <c r="DUG104" s="1060"/>
      <c r="DUH104" s="1060"/>
      <c r="DUI104" s="1060"/>
      <c r="DUJ104" s="1060"/>
      <c r="DUK104" s="1060"/>
      <c r="DUL104" s="1060"/>
      <c r="DUM104" s="1060"/>
      <c r="DUN104" s="1060"/>
      <c r="DUO104" s="1060"/>
      <c r="DUP104" s="1060"/>
      <c r="DUQ104" s="1060"/>
      <c r="DUR104" s="1060"/>
      <c r="DUS104" s="1060"/>
      <c r="DUT104" s="1060"/>
      <c r="DUU104" s="1060"/>
      <c r="DUV104" s="1060"/>
      <c r="DUW104" s="1060"/>
      <c r="DUX104" s="1060"/>
      <c r="DUY104" s="1060"/>
      <c r="DUZ104" s="1060"/>
      <c r="DVA104" s="1060"/>
      <c r="DVB104" s="1060"/>
      <c r="DVC104" s="1060"/>
      <c r="DVD104" s="1060"/>
      <c r="DVE104" s="1060"/>
      <c r="DVF104" s="1060"/>
      <c r="DVG104" s="1060"/>
      <c r="DVH104" s="1060"/>
      <c r="DVI104" s="1060"/>
      <c r="DVJ104" s="1060"/>
      <c r="DVK104" s="1060"/>
      <c r="DVL104" s="1060"/>
      <c r="DVM104" s="1060"/>
      <c r="DVN104" s="1060"/>
      <c r="DVO104" s="1060"/>
      <c r="DVP104" s="1060"/>
      <c r="DVQ104" s="1060"/>
      <c r="DVR104" s="1060"/>
      <c r="DVS104" s="1060"/>
      <c r="DVT104" s="1060"/>
      <c r="DVU104" s="1060"/>
      <c r="DVV104" s="1060"/>
      <c r="DVW104" s="1060"/>
      <c r="DVX104" s="1060"/>
      <c r="DVY104" s="1060"/>
      <c r="DVZ104" s="1060"/>
      <c r="DWA104" s="1060"/>
      <c r="DWB104" s="1060"/>
      <c r="DWC104" s="1060"/>
      <c r="DWD104" s="1060"/>
      <c r="DWE104" s="1060"/>
      <c r="DWF104" s="1060"/>
      <c r="DWG104" s="1060"/>
      <c r="DWH104" s="1060"/>
      <c r="DWI104" s="1060"/>
      <c r="DWJ104" s="1060"/>
      <c r="DWK104" s="1060"/>
      <c r="DWL104" s="1060"/>
      <c r="DWM104" s="1060"/>
      <c r="DWN104" s="1060"/>
      <c r="DWO104" s="1060"/>
      <c r="DWP104" s="1060"/>
      <c r="DWQ104" s="1060"/>
      <c r="DWR104" s="1060"/>
      <c r="DWS104" s="1060"/>
      <c r="DWT104" s="1060"/>
      <c r="DWU104" s="1060"/>
      <c r="DWV104" s="1060"/>
      <c r="DWW104" s="1060"/>
      <c r="DWX104" s="1060"/>
      <c r="DWY104" s="1060"/>
      <c r="DWZ104" s="1060"/>
      <c r="DXA104" s="1060"/>
      <c r="DXB104" s="1060"/>
      <c r="DXC104" s="1060"/>
      <c r="DXD104" s="1060"/>
      <c r="DXE104" s="1060"/>
      <c r="DXF104" s="1060"/>
      <c r="DXG104" s="1060"/>
      <c r="DXH104" s="1060"/>
      <c r="DXI104" s="1060"/>
      <c r="DXJ104" s="1060"/>
      <c r="DXK104" s="1060"/>
      <c r="DXL104" s="1060"/>
      <c r="DXM104" s="1060"/>
      <c r="DXN104" s="1060"/>
      <c r="DXO104" s="1060"/>
      <c r="DXP104" s="1060"/>
      <c r="DXQ104" s="1060"/>
      <c r="DXR104" s="1060"/>
      <c r="DXS104" s="1060"/>
      <c r="DXT104" s="1060"/>
      <c r="DXU104" s="1060"/>
      <c r="DXV104" s="1060"/>
      <c r="DXW104" s="1060"/>
      <c r="DXX104" s="1060"/>
      <c r="DXY104" s="1060"/>
      <c r="DXZ104" s="1060"/>
      <c r="DYA104" s="1060"/>
      <c r="DYB104" s="1060"/>
      <c r="DYC104" s="1060"/>
      <c r="DYD104" s="1060"/>
      <c r="DYE104" s="1060"/>
      <c r="DYF104" s="1060"/>
      <c r="DYG104" s="1060"/>
      <c r="DYH104" s="1060"/>
      <c r="DYI104" s="1060"/>
      <c r="DYJ104" s="1060"/>
      <c r="DYK104" s="1060"/>
      <c r="DYL104" s="1060"/>
      <c r="DYM104" s="1060"/>
      <c r="DYN104" s="1060"/>
      <c r="DYO104" s="1060"/>
      <c r="DYP104" s="1060"/>
      <c r="DYQ104" s="1060"/>
      <c r="DYR104" s="1060"/>
      <c r="DYS104" s="1060"/>
      <c r="DYT104" s="1060"/>
      <c r="DYU104" s="1060"/>
      <c r="DYV104" s="1060"/>
      <c r="DYW104" s="1060"/>
      <c r="DYX104" s="1060"/>
      <c r="DYY104" s="1060"/>
      <c r="DYZ104" s="1060"/>
      <c r="DZA104" s="1060"/>
      <c r="DZB104" s="1060"/>
      <c r="DZC104" s="1060"/>
      <c r="DZD104" s="1060"/>
      <c r="DZE104" s="1060"/>
      <c r="DZF104" s="1060"/>
      <c r="DZG104" s="1060"/>
      <c r="DZH104" s="1060"/>
      <c r="DZI104" s="1060"/>
      <c r="DZJ104" s="1060"/>
      <c r="DZK104" s="1060"/>
      <c r="DZL104" s="1060"/>
      <c r="DZM104" s="1060"/>
      <c r="DZN104" s="1060"/>
      <c r="DZO104" s="1060"/>
      <c r="DZP104" s="1060"/>
      <c r="DZQ104" s="1060"/>
      <c r="DZR104" s="1060"/>
      <c r="DZS104" s="1060"/>
      <c r="DZT104" s="1060"/>
      <c r="DZU104" s="1060"/>
      <c r="DZV104" s="1060"/>
      <c r="DZW104" s="1060"/>
      <c r="DZX104" s="1060"/>
      <c r="DZY104" s="1060"/>
      <c r="DZZ104" s="1060"/>
      <c r="EAA104" s="1060"/>
      <c r="EAB104" s="1060"/>
      <c r="EAC104" s="1060"/>
      <c r="EAD104" s="1060"/>
      <c r="EAE104" s="1060"/>
      <c r="EAF104" s="1060"/>
      <c r="EAG104" s="1060"/>
      <c r="EAH104" s="1060"/>
      <c r="EAI104" s="1060"/>
      <c r="EAJ104" s="1060"/>
      <c r="EAK104" s="1060"/>
      <c r="EAL104" s="1060"/>
      <c r="EAM104" s="1060"/>
      <c r="EAN104" s="1060"/>
      <c r="EAO104" s="1060"/>
      <c r="EAP104" s="1060"/>
      <c r="EAQ104" s="1060"/>
      <c r="EAR104" s="1060"/>
      <c r="EAS104" s="1060"/>
      <c r="EAT104" s="1060"/>
      <c r="EAU104" s="1060"/>
      <c r="EAV104" s="1060"/>
      <c r="EAW104" s="1060"/>
      <c r="EAX104" s="1060"/>
      <c r="EAY104" s="1060"/>
      <c r="EAZ104" s="1060"/>
      <c r="EBA104" s="1060"/>
      <c r="EBB104" s="1060"/>
      <c r="EBC104" s="1060"/>
      <c r="EBD104" s="1060"/>
      <c r="EBE104" s="1060"/>
      <c r="EBF104" s="1060"/>
      <c r="EBG104" s="1060"/>
      <c r="EBH104" s="1060"/>
      <c r="EBI104" s="1060"/>
      <c r="EBJ104" s="1060"/>
      <c r="EBK104" s="1060"/>
      <c r="EBL104" s="1060"/>
      <c r="EBM104" s="1060"/>
      <c r="EBN104" s="1060"/>
      <c r="EBO104" s="1060"/>
      <c r="EBP104" s="1060"/>
      <c r="EBQ104" s="1060"/>
      <c r="EBR104" s="1060"/>
      <c r="EBS104" s="1060"/>
      <c r="EBT104" s="1060"/>
      <c r="EBU104" s="1060"/>
      <c r="EBV104" s="1060"/>
      <c r="EBW104" s="1060"/>
      <c r="EBX104" s="1060"/>
      <c r="EBY104" s="1060"/>
      <c r="EBZ104" s="1060"/>
      <c r="ECA104" s="1060"/>
      <c r="ECB104" s="1060"/>
      <c r="ECC104" s="1060"/>
      <c r="ECD104" s="1060"/>
      <c r="ECE104" s="1060"/>
      <c r="ECF104" s="1060"/>
      <c r="ECG104" s="1060"/>
      <c r="ECH104" s="1060"/>
      <c r="ECI104" s="1060"/>
      <c r="ECJ104" s="1060"/>
      <c r="ECK104" s="1060"/>
      <c r="ECL104" s="1060"/>
      <c r="ECM104" s="1060"/>
      <c r="ECN104" s="1060"/>
      <c r="ECO104" s="1060"/>
      <c r="ECP104" s="1060"/>
      <c r="ECQ104" s="1060"/>
      <c r="ECR104" s="1060"/>
      <c r="ECS104" s="1060"/>
      <c r="ECT104" s="1060"/>
      <c r="ECU104" s="1060"/>
      <c r="ECV104" s="1060"/>
      <c r="ECW104" s="1060"/>
      <c r="ECX104" s="1060"/>
      <c r="ECY104" s="1060"/>
      <c r="ECZ104" s="1060"/>
      <c r="EDA104" s="1060"/>
      <c r="EDB104" s="1060"/>
      <c r="EDC104" s="1060"/>
      <c r="EDD104" s="1060"/>
      <c r="EDE104" s="1060"/>
      <c r="EDF104" s="1060"/>
      <c r="EDG104" s="1060"/>
      <c r="EDH104" s="1060"/>
      <c r="EDI104" s="1060"/>
      <c r="EDJ104" s="1060"/>
      <c r="EDK104" s="1060"/>
      <c r="EDL104" s="1060"/>
      <c r="EDM104" s="1060"/>
      <c r="EDN104" s="1060"/>
      <c r="EDO104" s="1060"/>
      <c r="EDP104" s="1060"/>
      <c r="EDQ104" s="1060"/>
      <c r="EDR104" s="1060"/>
      <c r="EDS104" s="1060"/>
      <c r="EDT104" s="1060"/>
      <c r="EDU104" s="1060"/>
      <c r="EDV104" s="1060"/>
      <c r="EDW104" s="1060"/>
      <c r="EDX104" s="1060"/>
      <c r="EDY104" s="1060"/>
      <c r="EDZ104" s="1060"/>
      <c r="EEA104" s="1060"/>
      <c r="EEB104" s="1060"/>
      <c r="EEC104" s="1060"/>
      <c r="EED104" s="1060"/>
      <c r="EEE104" s="1060"/>
      <c r="EEF104" s="1060"/>
      <c r="EEG104" s="1060"/>
      <c r="EEH104" s="1060"/>
      <c r="EEI104" s="1060"/>
      <c r="EEJ104" s="1060"/>
      <c r="EEK104" s="1060"/>
      <c r="EEL104" s="1060"/>
      <c r="EEM104" s="1060"/>
      <c r="EEN104" s="1060"/>
      <c r="EEO104" s="1060"/>
      <c r="EEP104" s="1060"/>
      <c r="EEQ104" s="1060"/>
      <c r="EER104" s="1060"/>
      <c r="EES104" s="1060"/>
      <c r="EET104" s="1060"/>
      <c r="EEU104" s="1060"/>
      <c r="EEV104" s="1060"/>
      <c r="EEW104" s="1060"/>
      <c r="EEX104" s="1060"/>
      <c r="EEY104" s="1060"/>
      <c r="EEZ104" s="1060"/>
      <c r="EFA104" s="1060"/>
      <c r="EFB104" s="1060"/>
      <c r="EFC104" s="1060"/>
      <c r="EFD104" s="1060"/>
      <c r="EFE104" s="1060"/>
      <c r="EFF104" s="1060"/>
      <c r="EFG104" s="1060"/>
      <c r="EFH104" s="1060"/>
      <c r="EFI104" s="1060"/>
      <c r="EFJ104" s="1060"/>
      <c r="EFK104" s="1060"/>
      <c r="EFL104" s="1060"/>
      <c r="EFM104" s="1060"/>
      <c r="EFN104" s="1060"/>
      <c r="EFO104" s="1060"/>
      <c r="EFP104" s="1060"/>
      <c r="EFQ104" s="1060"/>
      <c r="EFR104" s="1060"/>
      <c r="EFS104" s="1060"/>
      <c r="EFT104" s="1060"/>
      <c r="EFU104" s="1060"/>
      <c r="EFV104" s="1060"/>
      <c r="EFW104" s="1060"/>
      <c r="EFX104" s="1060"/>
      <c r="EFY104" s="1060"/>
      <c r="EFZ104" s="1060"/>
      <c r="EGA104" s="1060"/>
      <c r="EGB104" s="1060"/>
      <c r="EGC104" s="1060"/>
      <c r="EGD104" s="1060"/>
      <c r="EGE104" s="1060"/>
      <c r="EGF104" s="1060"/>
      <c r="EGG104" s="1060"/>
      <c r="EGH104" s="1060"/>
      <c r="EGI104" s="1060"/>
      <c r="EGJ104" s="1060"/>
      <c r="EGK104" s="1060"/>
      <c r="EGL104" s="1060"/>
      <c r="EGM104" s="1060"/>
      <c r="EGN104" s="1060"/>
      <c r="EGO104" s="1060"/>
      <c r="EGP104" s="1060"/>
      <c r="EGQ104" s="1060"/>
      <c r="EGR104" s="1060"/>
      <c r="EGS104" s="1060"/>
      <c r="EGT104" s="1060"/>
      <c r="EGU104" s="1060"/>
      <c r="EGV104" s="1060"/>
      <c r="EGW104" s="1060"/>
      <c r="EGX104" s="1060"/>
      <c r="EGY104" s="1060"/>
      <c r="EGZ104" s="1060"/>
      <c r="EHA104" s="1060"/>
      <c r="EHB104" s="1060"/>
      <c r="EHC104" s="1060"/>
      <c r="EHD104" s="1060"/>
      <c r="EHE104" s="1060"/>
      <c r="EHF104" s="1060"/>
      <c r="EHG104" s="1060"/>
      <c r="EHH104" s="1060"/>
      <c r="EHI104" s="1060"/>
      <c r="EHJ104" s="1060"/>
      <c r="EHK104" s="1060"/>
      <c r="EHL104" s="1060"/>
      <c r="EHM104" s="1060"/>
      <c r="EHN104" s="1060"/>
      <c r="EHO104" s="1060"/>
      <c r="EHP104" s="1060"/>
      <c r="EHQ104" s="1060"/>
      <c r="EHR104" s="1060"/>
      <c r="EHS104" s="1060"/>
      <c r="EHT104" s="1060"/>
      <c r="EHU104" s="1060"/>
      <c r="EHV104" s="1060"/>
      <c r="EHW104" s="1060"/>
      <c r="EHX104" s="1060"/>
      <c r="EHY104" s="1060"/>
      <c r="EHZ104" s="1060"/>
      <c r="EIA104" s="1060"/>
      <c r="EIB104" s="1060"/>
      <c r="EIC104" s="1060"/>
      <c r="EID104" s="1060"/>
      <c r="EIE104" s="1060"/>
      <c r="EIF104" s="1060"/>
      <c r="EIG104" s="1060"/>
      <c r="EIH104" s="1060"/>
      <c r="EII104" s="1060"/>
      <c r="EIJ104" s="1060"/>
      <c r="EIK104" s="1060"/>
      <c r="EIL104" s="1060"/>
      <c r="EIM104" s="1060"/>
      <c r="EIN104" s="1060"/>
      <c r="EIO104" s="1060"/>
      <c r="EIP104" s="1060"/>
      <c r="EIQ104" s="1060"/>
      <c r="EIR104" s="1060"/>
      <c r="EIS104" s="1060"/>
      <c r="EIT104" s="1060"/>
      <c r="EIU104" s="1060"/>
      <c r="EIV104" s="1060"/>
      <c r="EIW104" s="1060"/>
      <c r="EIX104" s="1060"/>
      <c r="EIY104" s="1060"/>
      <c r="EIZ104" s="1060"/>
      <c r="EJA104" s="1060"/>
      <c r="EJB104" s="1060"/>
      <c r="EJC104" s="1060"/>
      <c r="EJD104" s="1060"/>
      <c r="EJE104" s="1060"/>
      <c r="EJF104" s="1060"/>
      <c r="EJG104" s="1060"/>
      <c r="EJH104" s="1060"/>
      <c r="EJI104" s="1060"/>
      <c r="EJJ104" s="1060"/>
      <c r="EJK104" s="1060"/>
      <c r="EJL104" s="1060"/>
      <c r="EJM104" s="1060"/>
      <c r="EJN104" s="1060"/>
      <c r="EJO104" s="1060"/>
      <c r="EJP104" s="1060"/>
      <c r="EJQ104" s="1060"/>
      <c r="EJR104" s="1060"/>
      <c r="EJS104" s="1060"/>
      <c r="EJT104" s="1060"/>
      <c r="EJU104" s="1060"/>
      <c r="EJV104" s="1060"/>
      <c r="EJW104" s="1060"/>
      <c r="EJX104" s="1060"/>
      <c r="EJY104" s="1060"/>
      <c r="EJZ104" s="1060"/>
      <c r="EKA104" s="1060"/>
      <c r="EKB104" s="1060"/>
      <c r="EKC104" s="1060"/>
      <c r="EKD104" s="1060"/>
      <c r="EKE104" s="1060"/>
      <c r="EKF104" s="1060"/>
      <c r="EKG104" s="1060"/>
      <c r="EKH104" s="1060"/>
      <c r="EKI104" s="1060"/>
      <c r="EKJ104" s="1060"/>
      <c r="EKK104" s="1060"/>
      <c r="EKL104" s="1060"/>
      <c r="EKM104" s="1060"/>
      <c r="EKN104" s="1060"/>
      <c r="EKO104" s="1060"/>
      <c r="EKP104" s="1060"/>
      <c r="EKQ104" s="1060"/>
      <c r="EKR104" s="1060"/>
      <c r="EKS104" s="1060"/>
      <c r="EKT104" s="1060"/>
      <c r="EKU104" s="1060"/>
      <c r="EKV104" s="1060"/>
      <c r="EKW104" s="1060"/>
      <c r="EKX104" s="1060"/>
      <c r="EKY104" s="1060"/>
      <c r="EKZ104" s="1060"/>
      <c r="ELA104" s="1060"/>
      <c r="ELB104" s="1060"/>
      <c r="ELC104" s="1060"/>
      <c r="ELD104" s="1060"/>
      <c r="ELE104" s="1060"/>
      <c r="ELF104" s="1060"/>
      <c r="ELG104" s="1060"/>
      <c r="ELH104" s="1060"/>
      <c r="ELI104" s="1060"/>
      <c r="ELJ104" s="1060"/>
      <c r="ELK104" s="1060"/>
      <c r="ELL104" s="1060"/>
      <c r="ELM104" s="1060"/>
      <c r="ELN104" s="1060"/>
      <c r="ELO104" s="1060"/>
      <c r="ELP104" s="1060"/>
      <c r="ELQ104" s="1060"/>
      <c r="ELR104" s="1060"/>
      <c r="ELS104" s="1060"/>
      <c r="ELT104" s="1060"/>
      <c r="ELU104" s="1060"/>
      <c r="ELV104" s="1060"/>
      <c r="ELW104" s="1060"/>
      <c r="ELX104" s="1060"/>
      <c r="ELY104" s="1060"/>
      <c r="ELZ104" s="1060"/>
      <c r="EMA104" s="1060"/>
      <c r="EMB104" s="1060"/>
      <c r="EMC104" s="1060"/>
      <c r="EMD104" s="1060"/>
      <c r="EME104" s="1060"/>
      <c r="EMF104" s="1060"/>
      <c r="EMG104" s="1060"/>
      <c r="EMH104" s="1060"/>
      <c r="EMI104" s="1060"/>
      <c r="EMJ104" s="1060"/>
      <c r="EMK104" s="1060"/>
      <c r="EML104" s="1060"/>
      <c r="EMM104" s="1060"/>
      <c r="EMN104" s="1060"/>
      <c r="EMO104" s="1060"/>
      <c r="EMP104" s="1060"/>
      <c r="EMQ104" s="1060"/>
      <c r="EMR104" s="1060"/>
      <c r="EMS104" s="1060"/>
      <c r="EMT104" s="1060"/>
      <c r="EMU104" s="1060"/>
      <c r="EMV104" s="1060"/>
      <c r="EMW104" s="1060"/>
      <c r="EMX104" s="1060"/>
      <c r="EMY104" s="1060"/>
      <c r="EMZ104" s="1060"/>
      <c r="ENA104" s="1060"/>
      <c r="ENB104" s="1060"/>
      <c r="ENC104" s="1060"/>
      <c r="END104" s="1060"/>
      <c r="ENE104" s="1060"/>
      <c r="ENF104" s="1060"/>
      <c r="ENG104" s="1060"/>
      <c r="ENH104" s="1060"/>
      <c r="ENI104" s="1060"/>
      <c r="ENJ104" s="1060"/>
      <c r="ENK104" s="1060"/>
      <c r="ENL104" s="1060"/>
      <c r="ENM104" s="1060"/>
      <c r="ENN104" s="1060"/>
      <c r="ENO104" s="1060"/>
      <c r="ENP104" s="1060"/>
      <c r="ENQ104" s="1060"/>
      <c r="ENR104" s="1060"/>
      <c r="ENS104" s="1060"/>
      <c r="ENT104" s="1060"/>
      <c r="ENU104" s="1060"/>
      <c r="ENV104" s="1060"/>
      <c r="ENW104" s="1060"/>
      <c r="ENX104" s="1060"/>
      <c r="ENY104" s="1060"/>
      <c r="ENZ104" s="1060"/>
      <c r="EOA104" s="1060"/>
      <c r="EOB104" s="1060"/>
      <c r="EOC104" s="1060"/>
      <c r="EOD104" s="1060"/>
      <c r="EOE104" s="1060"/>
      <c r="EOF104" s="1060"/>
      <c r="EOG104" s="1060"/>
      <c r="EOH104" s="1060"/>
      <c r="EOI104" s="1060"/>
      <c r="EOJ104" s="1060"/>
      <c r="EOK104" s="1060"/>
      <c r="EOL104" s="1060"/>
      <c r="EOM104" s="1060"/>
      <c r="EON104" s="1060"/>
      <c r="EOO104" s="1060"/>
      <c r="EOP104" s="1060"/>
      <c r="EOQ104" s="1060"/>
      <c r="EOR104" s="1060"/>
      <c r="EOS104" s="1060"/>
      <c r="EOT104" s="1060"/>
      <c r="EOU104" s="1060"/>
      <c r="EOV104" s="1060"/>
      <c r="EOW104" s="1060"/>
      <c r="EOX104" s="1060"/>
      <c r="EOY104" s="1060"/>
      <c r="EOZ104" s="1060"/>
      <c r="EPA104" s="1060"/>
      <c r="EPB104" s="1060"/>
      <c r="EPC104" s="1060"/>
      <c r="EPD104" s="1060"/>
      <c r="EPE104" s="1060"/>
      <c r="EPF104" s="1060"/>
      <c r="EPG104" s="1060"/>
      <c r="EPH104" s="1060"/>
      <c r="EPI104" s="1060"/>
      <c r="EPJ104" s="1060"/>
      <c r="EPK104" s="1060"/>
      <c r="EPL104" s="1060"/>
      <c r="EPM104" s="1060"/>
      <c r="EPN104" s="1060"/>
      <c r="EPO104" s="1060"/>
      <c r="EPP104" s="1060"/>
      <c r="EPQ104" s="1060"/>
      <c r="EPR104" s="1060"/>
      <c r="EPS104" s="1060"/>
      <c r="EPT104" s="1060"/>
      <c r="EPU104" s="1060"/>
      <c r="EPV104" s="1060"/>
      <c r="EPW104" s="1060"/>
      <c r="EPX104" s="1060"/>
      <c r="EPY104" s="1060"/>
      <c r="EPZ104" s="1060"/>
      <c r="EQA104" s="1060"/>
      <c r="EQB104" s="1060"/>
      <c r="EQC104" s="1060"/>
      <c r="EQD104" s="1060"/>
      <c r="EQE104" s="1060"/>
      <c r="EQF104" s="1060"/>
      <c r="EQG104" s="1060"/>
      <c r="EQH104" s="1060"/>
      <c r="EQI104" s="1060"/>
      <c r="EQJ104" s="1060"/>
      <c r="EQK104" s="1060"/>
      <c r="EQL104" s="1060"/>
      <c r="EQM104" s="1060"/>
      <c r="EQN104" s="1060"/>
      <c r="EQO104" s="1060"/>
      <c r="EQP104" s="1060"/>
      <c r="EQQ104" s="1060"/>
      <c r="EQR104" s="1060"/>
      <c r="EQS104" s="1060"/>
      <c r="EQT104" s="1060"/>
      <c r="EQU104" s="1060"/>
      <c r="EQV104" s="1060"/>
      <c r="EQW104" s="1060"/>
      <c r="EQX104" s="1060"/>
      <c r="EQY104" s="1060"/>
      <c r="EQZ104" s="1060"/>
      <c r="ERA104" s="1060"/>
      <c r="ERB104" s="1060"/>
      <c r="ERC104" s="1060"/>
      <c r="ERD104" s="1060"/>
      <c r="ERE104" s="1060"/>
      <c r="ERF104" s="1060"/>
      <c r="ERG104" s="1060"/>
      <c r="ERH104" s="1060"/>
      <c r="ERI104" s="1060"/>
      <c r="ERJ104" s="1060"/>
      <c r="ERK104" s="1060"/>
      <c r="ERL104" s="1060"/>
      <c r="ERM104" s="1060"/>
      <c r="ERN104" s="1060"/>
      <c r="ERO104" s="1060"/>
      <c r="ERP104" s="1060"/>
      <c r="ERQ104" s="1060"/>
      <c r="ERR104" s="1060"/>
      <c r="ERS104" s="1060"/>
      <c r="ERT104" s="1060"/>
      <c r="ERU104" s="1060"/>
      <c r="ERV104" s="1060"/>
      <c r="ERW104" s="1060"/>
      <c r="ERX104" s="1060"/>
      <c r="ERY104" s="1060"/>
      <c r="ERZ104" s="1060"/>
      <c r="ESA104" s="1060"/>
      <c r="ESB104" s="1060"/>
      <c r="ESC104" s="1060"/>
      <c r="ESD104" s="1060"/>
      <c r="ESE104" s="1060"/>
      <c r="ESF104" s="1060"/>
      <c r="ESG104" s="1060"/>
      <c r="ESH104" s="1060"/>
      <c r="ESI104" s="1060"/>
      <c r="ESJ104" s="1060"/>
      <c r="ESK104" s="1060"/>
      <c r="ESL104" s="1060"/>
      <c r="ESM104" s="1060"/>
      <c r="ESN104" s="1060"/>
      <c r="ESO104" s="1060"/>
      <c r="ESP104" s="1060"/>
      <c r="ESQ104" s="1060"/>
      <c r="ESR104" s="1060"/>
      <c r="ESS104" s="1060"/>
      <c r="EST104" s="1060"/>
      <c r="ESU104" s="1060"/>
      <c r="ESV104" s="1060"/>
      <c r="ESW104" s="1060"/>
      <c r="ESX104" s="1060"/>
      <c r="ESY104" s="1060"/>
      <c r="ESZ104" s="1060"/>
      <c r="ETA104" s="1060"/>
      <c r="ETB104" s="1060"/>
      <c r="ETC104" s="1060"/>
      <c r="ETD104" s="1060"/>
      <c r="ETE104" s="1060"/>
      <c r="ETF104" s="1060"/>
      <c r="ETG104" s="1060"/>
      <c r="ETH104" s="1060"/>
      <c r="ETI104" s="1060"/>
      <c r="ETJ104" s="1060"/>
      <c r="ETK104" s="1060"/>
      <c r="ETL104" s="1060"/>
      <c r="ETM104" s="1060"/>
      <c r="ETN104" s="1060"/>
      <c r="ETO104" s="1060"/>
      <c r="ETP104" s="1060"/>
      <c r="ETQ104" s="1060"/>
      <c r="ETR104" s="1060"/>
      <c r="ETS104" s="1060"/>
      <c r="ETT104" s="1060"/>
      <c r="ETU104" s="1060"/>
      <c r="ETV104" s="1060"/>
      <c r="ETW104" s="1060"/>
      <c r="ETX104" s="1060"/>
      <c r="ETY104" s="1060"/>
      <c r="ETZ104" s="1060"/>
      <c r="EUA104" s="1060"/>
      <c r="EUB104" s="1060"/>
      <c r="EUC104" s="1060"/>
      <c r="EUD104" s="1060"/>
      <c r="EUE104" s="1060"/>
      <c r="EUF104" s="1060"/>
      <c r="EUG104" s="1060"/>
      <c r="EUH104" s="1060"/>
      <c r="EUI104" s="1060"/>
      <c r="EUJ104" s="1060"/>
      <c r="EUK104" s="1060"/>
      <c r="EUL104" s="1060"/>
      <c r="EUM104" s="1060"/>
      <c r="EUN104" s="1060"/>
      <c r="EUO104" s="1060"/>
      <c r="EUP104" s="1060"/>
      <c r="EUQ104" s="1060"/>
      <c r="EUR104" s="1060"/>
      <c r="EUS104" s="1060"/>
      <c r="EUT104" s="1060"/>
      <c r="EUU104" s="1060"/>
      <c r="EUV104" s="1060"/>
      <c r="EUW104" s="1060"/>
      <c r="EUX104" s="1060"/>
      <c r="EUY104" s="1060"/>
      <c r="EUZ104" s="1060"/>
      <c r="EVA104" s="1060"/>
      <c r="EVB104" s="1060"/>
      <c r="EVC104" s="1060"/>
      <c r="EVD104" s="1060"/>
      <c r="EVE104" s="1060"/>
      <c r="EVF104" s="1060"/>
      <c r="EVG104" s="1060"/>
      <c r="EVH104" s="1060"/>
      <c r="EVI104" s="1060"/>
      <c r="EVJ104" s="1060"/>
      <c r="EVK104" s="1060"/>
      <c r="EVL104" s="1060"/>
      <c r="EVM104" s="1060"/>
      <c r="EVN104" s="1060"/>
      <c r="EVO104" s="1060"/>
      <c r="EVP104" s="1060"/>
      <c r="EVQ104" s="1060"/>
      <c r="EVR104" s="1060"/>
      <c r="EVS104" s="1060"/>
      <c r="EVT104" s="1060"/>
      <c r="EVU104" s="1060"/>
      <c r="EVV104" s="1060"/>
      <c r="EVW104" s="1060"/>
      <c r="EVX104" s="1060"/>
      <c r="EVY104" s="1060"/>
      <c r="EVZ104" s="1060"/>
      <c r="EWA104" s="1060"/>
      <c r="EWB104" s="1060"/>
      <c r="EWC104" s="1060"/>
      <c r="EWD104" s="1060"/>
      <c r="EWE104" s="1060"/>
      <c r="EWF104" s="1060"/>
      <c r="EWG104" s="1060"/>
      <c r="EWH104" s="1060"/>
      <c r="EWI104" s="1060"/>
      <c r="EWJ104" s="1060"/>
      <c r="EWK104" s="1060"/>
      <c r="EWL104" s="1060"/>
      <c r="EWM104" s="1060"/>
      <c r="EWN104" s="1060"/>
      <c r="EWO104" s="1060"/>
      <c r="EWP104" s="1060"/>
      <c r="EWQ104" s="1060"/>
      <c r="EWR104" s="1060"/>
      <c r="EWS104" s="1060"/>
      <c r="EWT104" s="1060"/>
      <c r="EWU104" s="1060"/>
      <c r="EWV104" s="1060"/>
      <c r="EWW104" s="1060"/>
      <c r="EWX104" s="1060"/>
      <c r="EWY104" s="1060"/>
      <c r="EWZ104" s="1060"/>
      <c r="EXA104" s="1060"/>
      <c r="EXB104" s="1060"/>
      <c r="EXC104" s="1060"/>
      <c r="EXD104" s="1060"/>
      <c r="EXE104" s="1060"/>
      <c r="EXF104" s="1060"/>
      <c r="EXG104" s="1060"/>
      <c r="EXH104" s="1060"/>
      <c r="EXI104" s="1060"/>
      <c r="EXJ104" s="1060"/>
      <c r="EXK104" s="1060"/>
      <c r="EXL104" s="1060"/>
      <c r="EXM104" s="1060"/>
      <c r="EXN104" s="1060"/>
      <c r="EXO104" s="1060"/>
      <c r="EXP104" s="1060"/>
      <c r="EXQ104" s="1060"/>
      <c r="EXR104" s="1060"/>
      <c r="EXS104" s="1060"/>
      <c r="EXT104" s="1060"/>
      <c r="EXU104" s="1060"/>
      <c r="EXV104" s="1060"/>
      <c r="EXW104" s="1060"/>
      <c r="EXX104" s="1060"/>
      <c r="EXY104" s="1060"/>
      <c r="EXZ104" s="1060"/>
      <c r="EYA104" s="1060"/>
      <c r="EYB104" s="1060"/>
      <c r="EYC104" s="1060"/>
      <c r="EYD104" s="1060"/>
      <c r="EYE104" s="1060"/>
      <c r="EYF104" s="1060"/>
      <c r="EYG104" s="1060"/>
      <c r="EYH104" s="1060"/>
      <c r="EYI104" s="1060"/>
      <c r="EYJ104" s="1060"/>
      <c r="EYK104" s="1060"/>
      <c r="EYL104" s="1060"/>
      <c r="EYM104" s="1060"/>
      <c r="EYN104" s="1060"/>
      <c r="EYO104" s="1060"/>
      <c r="EYP104" s="1060"/>
      <c r="EYQ104" s="1060"/>
      <c r="EYR104" s="1060"/>
      <c r="EYS104" s="1060"/>
      <c r="EYT104" s="1060"/>
      <c r="EYU104" s="1060"/>
      <c r="EYV104" s="1060"/>
      <c r="EYW104" s="1060"/>
      <c r="EYX104" s="1060"/>
      <c r="EYY104" s="1060"/>
      <c r="EYZ104" s="1060"/>
      <c r="EZA104" s="1060"/>
      <c r="EZB104" s="1060"/>
      <c r="EZC104" s="1060"/>
      <c r="EZD104" s="1060"/>
      <c r="EZE104" s="1060"/>
      <c r="EZF104" s="1060"/>
      <c r="EZG104" s="1060"/>
      <c r="EZH104" s="1060"/>
      <c r="EZI104" s="1060"/>
      <c r="EZJ104" s="1060"/>
      <c r="EZK104" s="1060"/>
      <c r="EZL104" s="1060"/>
      <c r="EZM104" s="1060"/>
      <c r="EZN104" s="1060"/>
      <c r="EZO104" s="1060"/>
      <c r="EZP104" s="1060"/>
      <c r="EZQ104" s="1060"/>
      <c r="EZR104" s="1060"/>
      <c r="EZS104" s="1060"/>
      <c r="EZT104" s="1060"/>
      <c r="EZU104" s="1060"/>
      <c r="EZV104" s="1060"/>
      <c r="EZW104" s="1060"/>
      <c r="EZX104" s="1060"/>
      <c r="EZY104" s="1060"/>
      <c r="EZZ104" s="1060"/>
      <c r="FAA104" s="1060"/>
      <c r="FAB104" s="1060"/>
      <c r="FAC104" s="1060"/>
      <c r="FAD104" s="1060"/>
      <c r="FAE104" s="1060"/>
      <c r="FAF104" s="1060"/>
      <c r="FAG104" s="1060"/>
      <c r="FAH104" s="1060"/>
      <c r="FAI104" s="1060"/>
      <c r="FAJ104" s="1060"/>
      <c r="FAK104" s="1060"/>
      <c r="FAL104" s="1060"/>
      <c r="FAM104" s="1060"/>
      <c r="FAN104" s="1060"/>
      <c r="FAO104" s="1060"/>
      <c r="FAP104" s="1060"/>
      <c r="FAQ104" s="1060"/>
      <c r="FAR104" s="1060"/>
      <c r="FAS104" s="1060"/>
      <c r="FAT104" s="1060"/>
      <c r="FAU104" s="1060"/>
      <c r="FAV104" s="1060"/>
      <c r="FAW104" s="1060"/>
      <c r="FAX104" s="1060"/>
      <c r="FAY104" s="1060"/>
      <c r="FAZ104" s="1060"/>
      <c r="FBA104" s="1060"/>
      <c r="FBB104" s="1060"/>
      <c r="FBC104" s="1060"/>
      <c r="FBD104" s="1060"/>
      <c r="FBE104" s="1060"/>
      <c r="FBF104" s="1060"/>
      <c r="FBG104" s="1060"/>
      <c r="FBH104" s="1060"/>
      <c r="FBI104" s="1060"/>
      <c r="FBJ104" s="1060"/>
      <c r="FBK104" s="1060"/>
      <c r="FBL104" s="1060"/>
      <c r="FBM104" s="1060"/>
      <c r="FBN104" s="1060"/>
      <c r="FBO104" s="1060"/>
      <c r="FBP104" s="1060"/>
      <c r="FBQ104" s="1060"/>
      <c r="FBR104" s="1060"/>
      <c r="FBS104" s="1060"/>
      <c r="FBT104" s="1060"/>
      <c r="FBU104" s="1060"/>
      <c r="FBV104" s="1060"/>
      <c r="FBW104" s="1060"/>
      <c r="FBX104" s="1060"/>
      <c r="FBY104" s="1060"/>
      <c r="FBZ104" s="1060"/>
      <c r="FCA104" s="1060"/>
      <c r="FCB104" s="1060"/>
      <c r="FCC104" s="1060"/>
      <c r="FCD104" s="1060"/>
      <c r="FCE104" s="1060"/>
      <c r="FCF104" s="1060"/>
      <c r="FCG104" s="1060"/>
      <c r="FCH104" s="1060"/>
      <c r="FCI104" s="1060"/>
      <c r="FCJ104" s="1060"/>
      <c r="FCK104" s="1060"/>
      <c r="FCL104" s="1060"/>
      <c r="FCM104" s="1060"/>
      <c r="FCN104" s="1060"/>
      <c r="FCO104" s="1060"/>
      <c r="FCP104" s="1060"/>
      <c r="FCQ104" s="1060"/>
      <c r="FCR104" s="1060"/>
      <c r="FCS104" s="1060"/>
      <c r="FCT104" s="1060"/>
      <c r="FCU104" s="1060"/>
      <c r="FCV104" s="1060"/>
      <c r="FCW104" s="1060"/>
      <c r="FCX104" s="1060"/>
      <c r="FCY104" s="1060"/>
      <c r="FCZ104" s="1060"/>
      <c r="FDA104" s="1060"/>
      <c r="FDB104" s="1060"/>
      <c r="FDC104" s="1060"/>
      <c r="FDD104" s="1060"/>
      <c r="FDE104" s="1060"/>
      <c r="FDF104" s="1060"/>
      <c r="FDG104" s="1060"/>
      <c r="FDH104" s="1060"/>
      <c r="FDI104" s="1060"/>
      <c r="FDJ104" s="1060"/>
      <c r="FDK104" s="1060"/>
      <c r="FDL104" s="1060"/>
      <c r="FDM104" s="1060"/>
      <c r="FDN104" s="1060"/>
      <c r="FDO104" s="1060"/>
      <c r="FDP104" s="1060"/>
      <c r="FDQ104" s="1060"/>
      <c r="FDR104" s="1060"/>
      <c r="FDS104" s="1060"/>
      <c r="FDT104" s="1060"/>
      <c r="FDU104" s="1060"/>
      <c r="FDV104" s="1060"/>
      <c r="FDW104" s="1060"/>
      <c r="FDX104" s="1060"/>
      <c r="FDY104" s="1060"/>
      <c r="FDZ104" s="1060"/>
      <c r="FEA104" s="1060"/>
      <c r="FEB104" s="1060"/>
      <c r="FEC104" s="1060"/>
      <c r="FED104" s="1060"/>
      <c r="FEE104" s="1060"/>
      <c r="FEF104" s="1060"/>
      <c r="FEG104" s="1060"/>
      <c r="FEH104" s="1060"/>
      <c r="FEI104" s="1060"/>
      <c r="FEJ104" s="1060"/>
      <c r="FEK104" s="1060"/>
      <c r="FEL104" s="1060"/>
      <c r="FEM104" s="1060"/>
      <c r="FEN104" s="1060"/>
      <c r="FEO104" s="1060"/>
      <c r="FEP104" s="1060"/>
      <c r="FEQ104" s="1060"/>
      <c r="FER104" s="1060"/>
      <c r="FES104" s="1060"/>
      <c r="FET104" s="1060"/>
      <c r="FEU104" s="1060"/>
      <c r="FEV104" s="1060"/>
      <c r="FEW104" s="1060"/>
      <c r="FEX104" s="1060"/>
      <c r="FEY104" s="1060"/>
      <c r="FEZ104" s="1060"/>
      <c r="FFA104" s="1060"/>
      <c r="FFB104" s="1060"/>
      <c r="FFC104" s="1060"/>
      <c r="FFD104" s="1060"/>
      <c r="FFE104" s="1060"/>
      <c r="FFF104" s="1060"/>
      <c r="FFG104" s="1060"/>
      <c r="FFH104" s="1060"/>
      <c r="FFI104" s="1060"/>
      <c r="FFJ104" s="1060"/>
      <c r="FFK104" s="1060"/>
      <c r="FFL104" s="1060"/>
      <c r="FFM104" s="1060"/>
      <c r="FFN104" s="1060"/>
      <c r="FFO104" s="1060"/>
      <c r="FFP104" s="1060"/>
      <c r="FFQ104" s="1060"/>
      <c r="FFR104" s="1060"/>
      <c r="FFS104" s="1060"/>
      <c r="FFT104" s="1060"/>
      <c r="FFU104" s="1060"/>
      <c r="FFV104" s="1060"/>
      <c r="FFW104" s="1060"/>
      <c r="FFX104" s="1060"/>
      <c r="FFY104" s="1060"/>
      <c r="FFZ104" s="1060"/>
      <c r="FGA104" s="1060"/>
      <c r="FGB104" s="1060"/>
      <c r="FGC104" s="1060"/>
      <c r="FGD104" s="1060"/>
      <c r="FGE104" s="1060"/>
      <c r="FGF104" s="1060"/>
      <c r="FGG104" s="1060"/>
      <c r="FGH104" s="1060"/>
      <c r="FGI104" s="1060"/>
      <c r="FGJ104" s="1060"/>
      <c r="FGK104" s="1060"/>
      <c r="FGL104" s="1060"/>
      <c r="FGM104" s="1060"/>
      <c r="FGN104" s="1060"/>
      <c r="FGO104" s="1060"/>
      <c r="FGP104" s="1060"/>
      <c r="FGQ104" s="1060"/>
      <c r="FGR104" s="1060"/>
      <c r="FGS104" s="1060"/>
      <c r="FGT104" s="1060"/>
      <c r="FGU104" s="1060"/>
      <c r="FGV104" s="1060"/>
      <c r="FGW104" s="1060"/>
      <c r="FGX104" s="1060"/>
      <c r="FGY104" s="1060"/>
      <c r="FGZ104" s="1060"/>
      <c r="FHA104" s="1060"/>
      <c r="FHB104" s="1060"/>
      <c r="FHC104" s="1060"/>
      <c r="FHD104" s="1060"/>
      <c r="FHE104" s="1060"/>
      <c r="FHF104" s="1060"/>
      <c r="FHG104" s="1060"/>
      <c r="FHH104" s="1060"/>
      <c r="FHI104" s="1060"/>
      <c r="FHJ104" s="1060"/>
      <c r="FHK104" s="1060"/>
      <c r="FHL104" s="1060"/>
      <c r="FHM104" s="1060"/>
      <c r="FHN104" s="1060"/>
      <c r="FHO104" s="1060"/>
      <c r="FHP104" s="1060"/>
      <c r="FHQ104" s="1060"/>
      <c r="FHR104" s="1060"/>
      <c r="FHS104" s="1060"/>
      <c r="FHT104" s="1060"/>
      <c r="FHU104" s="1060"/>
      <c r="FHV104" s="1060"/>
      <c r="FHW104" s="1060"/>
      <c r="FHX104" s="1060"/>
      <c r="FHY104" s="1060"/>
      <c r="FHZ104" s="1060"/>
      <c r="FIA104" s="1060"/>
      <c r="FIB104" s="1060"/>
      <c r="FIC104" s="1060"/>
      <c r="FID104" s="1060"/>
      <c r="FIE104" s="1060"/>
      <c r="FIF104" s="1060"/>
      <c r="FIG104" s="1060"/>
      <c r="FIH104" s="1060"/>
      <c r="FII104" s="1060"/>
      <c r="FIJ104" s="1060"/>
      <c r="FIK104" s="1060"/>
      <c r="FIL104" s="1060"/>
      <c r="FIM104" s="1060"/>
      <c r="FIN104" s="1060"/>
      <c r="FIO104" s="1060"/>
      <c r="FIP104" s="1060"/>
      <c r="FIQ104" s="1060"/>
      <c r="FIR104" s="1060"/>
      <c r="FIS104" s="1060"/>
      <c r="FIT104" s="1060"/>
      <c r="FIU104" s="1060"/>
      <c r="FIV104" s="1060"/>
      <c r="FIW104" s="1060"/>
      <c r="FIX104" s="1060"/>
      <c r="FIY104" s="1060"/>
      <c r="FIZ104" s="1060"/>
      <c r="FJA104" s="1060"/>
      <c r="FJB104" s="1060"/>
      <c r="FJC104" s="1060"/>
      <c r="FJD104" s="1060"/>
      <c r="FJE104" s="1060"/>
      <c r="FJF104" s="1060"/>
      <c r="FJG104" s="1060"/>
      <c r="FJH104" s="1060"/>
      <c r="FJI104" s="1060"/>
      <c r="FJJ104" s="1060"/>
      <c r="FJK104" s="1060"/>
      <c r="FJL104" s="1060"/>
      <c r="FJM104" s="1060"/>
      <c r="FJN104" s="1060"/>
      <c r="FJO104" s="1060"/>
      <c r="FJP104" s="1060"/>
      <c r="FJQ104" s="1060"/>
      <c r="FJR104" s="1060"/>
      <c r="FJS104" s="1060"/>
      <c r="FJT104" s="1060"/>
      <c r="FJU104" s="1060"/>
      <c r="FJV104" s="1060"/>
      <c r="FJW104" s="1060"/>
      <c r="FJX104" s="1060"/>
      <c r="FJY104" s="1060"/>
      <c r="FJZ104" s="1060"/>
      <c r="FKA104" s="1060"/>
      <c r="FKB104" s="1060"/>
      <c r="FKC104" s="1060"/>
      <c r="FKD104" s="1060"/>
      <c r="FKE104" s="1060"/>
      <c r="FKF104" s="1060"/>
      <c r="FKG104" s="1060"/>
      <c r="FKH104" s="1060"/>
      <c r="FKI104" s="1060"/>
      <c r="FKJ104" s="1060"/>
      <c r="FKK104" s="1060"/>
      <c r="FKL104" s="1060"/>
      <c r="FKM104" s="1060"/>
      <c r="FKN104" s="1060"/>
      <c r="FKO104" s="1060"/>
      <c r="FKP104" s="1060"/>
      <c r="FKQ104" s="1060"/>
      <c r="FKR104" s="1060"/>
      <c r="FKS104" s="1060"/>
      <c r="FKT104" s="1060"/>
      <c r="FKU104" s="1060"/>
      <c r="FKV104" s="1060"/>
      <c r="FKW104" s="1060"/>
      <c r="FKX104" s="1060"/>
      <c r="FKY104" s="1060"/>
      <c r="FKZ104" s="1060"/>
      <c r="FLA104" s="1060"/>
      <c r="FLB104" s="1060"/>
      <c r="FLC104" s="1060"/>
      <c r="FLD104" s="1060"/>
      <c r="FLE104" s="1060"/>
      <c r="FLF104" s="1060"/>
      <c r="FLG104" s="1060"/>
      <c r="FLH104" s="1060"/>
      <c r="FLI104" s="1060"/>
      <c r="FLJ104" s="1060"/>
      <c r="FLK104" s="1060"/>
      <c r="FLL104" s="1060"/>
      <c r="FLM104" s="1060"/>
      <c r="FLN104" s="1060"/>
      <c r="FLO104" s="1060"/>
      <c r="FLP104" s="1060"/>
      <c r="FLQ104" s="1060"/>
      <c r="FLR104" s="1060"/>
      <c r="FLS104" s="1060"/>
      <c r="FLT104" s="1060"/>
      <c r="FLU104" s="1060"/>
      <c r="FLV104" s="1060"/>
      <c r="FLW104" s="1060"/>
      <c r="FLX104" s="1060"/>
      <c r="FLY104" s="1060"/>
      <c r="FLZ104" s="1060"/>
      <c r="FMA104" s="1060"/>
      <c r="FMB104" s="1060"/>
      <c r="FMC104" s="1060"/>
      <c r="FMD104" s="1060"/>
      <c r="FME104" s="1060"/>
      <c r="FMF104" s="1060"/>
      <c r="FMG104" s="1060"/>
      <c r="FMH104" s="1060"/>
      <c r="FMI104" s="1060"/>
      <c r="FMJ104" s="1060"/>
      <c r="FMK104" s="1060"/>
      <c r="FML104" s="1060"/>
      <c r="FMM104" s="1060"/>
      <c r="FMN104" s="1060"/>
      <c r="FMO104" s="1060"/>
      <c r="FMP104" s="1060"/>
      <c r="FMQ104" s="1060"/>
      <c r="FMR104" s="1060"/>
      <c r="FMS104" s="1060"/>
      <c r="FMT104" s="1060"/>
      <c r="FMU104" s="1060"/>
      <c r="FMV104" s="1060"/>
      <c r="FMW104" s="1060"/>
      <c r="FMX104" s="1060"/>
      <c r="FMY104" s="1060"/>
      <c r="FMZ104" s="1060"/>
      <c r="FNA104" s="1060"/>
      <c r="FNB104" s="1060"/>
      <c r="FNC104" s="1060"/>
      <c r="FND104" s="1060"/>
      <c r="FNE104" s="1060"/>
      <c r="FNF104" s="1060"/>
      <c r="FNG104" s="1060"/>
      <c r="FNH104" s="1060"/>
      <c r="FNI104" s="1060"/>
      <c r="FNJ104" s="1060"/>
      <c r="FNK104" s="1060"/>
      <c r="FNL104" s="1060"/>
      <c r="FNM104" s="1060"/>
      <c r="FNN104" s="1060"/>
      <c r="FNO104" s="1060"/>
      <c r="FNP104" s="1060"/>
      <c r="FNQ104" s="1060"/>
      <c r="FNR104" s="1060"/>
      <c r="FNS104" s="1060"/>
      <c r="FNT104" s="1060"/>
      <c r="FNU104" s="1060"/>
      <c r="FNV104" s="1060"/>
      <c r="FNW104" s="1060"/>
      <c r="FNX104" s="1060"/>
      <c r="FNY104" s="1060"/>
      <c r="FNZ104" s="1060"/>
      <c r="FOA104" s="1060"/>
      <c r="FOB104" s="1060"/>
      <c r="FOC104" s="1060"/>
      <c r="FOD104" s="1060"/>
      <c r="FOE104" s="1060"/>
      <c r="FOF104" s="1060"/>
      <c r="FOG104" s="1060"/>
      <c r="FOH104" s="1060"/>
      <c r="FOI104" s="1060"/>
      <c r="FOJ104" s="1060"/>
      <c r="FOK104" s="1060"/>
      <c r="FOL104" s="1060"/>
      <c r="FOM104" s="1060"/>
      <c r="FON104" s="1060"/>
      <c r="FOO104" s="1060"/>
      <c r="FOP104" s="1060"/>
      <c r="FOQ104" s="1060"/>
      <c r="FOR104" s="1060"/>
      <c r="FOS104" s="1060"/>
      <c r="FOT104" s="1060"/>
      <c r="FOU104" s="1060"/>
      <c r="FOV104" s="1060"/>
      <c r="FOW104" s="1060"/>
      <c r="FOX104" s="1060"/>
      <c r="FOY104" s="1060"/>
      <c r="FOZ104" s="1060"/>
      <c r="FPA104" s="1060"/>
      <c r="FPB104" s="1060"/>
      <c r="FPC104" s="1060"/>
      <c r="FPD104" s="1060"/>
      <c r="FPE104" s="1060"/>
      <c r="FPF104" s="1060"/>
      <c r="FPG104" s="1060"/>
      <c r="FPH104" s="1060"/>
      <c r="FPI104" s="1060"/>
      <c r="FPJ104" s="1060"/>
      <c r="FPK104" s="1060"/>
      <c r="FPL104" s="1060"/>
      <c r="FPM104" s="1060"/>
      <c r="FPN104" s="1060"/>
      <c r="FPO104" s="1060"/>
      <c r="FPP104" s="1060"/>
      <c r="FPQ104" s="1060"/>
      <c r="FPR104" s="1060"/>
      <c r="FPS104" s="1060"/>
      <c r="FPT104" s="1060"/>
      <c r="FPU104" s="1060"/>
      <c r="FPV104" s="1060"/>
      <c r="FPW104" s="1060"/>
      <c r="FPX104" s="1060"/>
      <c r="FPY104" s="1060"/>
      <c r="FPZ104" s="1060"/>
      <c r="FQA104" s="1060"/>
      <c r="FQB104" s="1060"/>
      <c r="FQC104" s="1060"/>
      <c r="FQD104" s="1060"/>
      <c r="FQE104" s="1060"/>
      <c r="FQF104" s="1060"/>
      <c r="FQG104" s="1060"/>
      <c r="FQH104" s="1060"/>
      <c r="FQI104" s="1060"/>
      <c r="FQJ104" s="1060"/>
      <c r="FQK104" s="1060"/>
      <c r="FQL104" s="1060"/>
      <c r="FQM104" s="1060"/>
      <c r="FQN104" s="1060"/>
      <c r="FQO104" s="1060"/>
      <c r="FQP104" s="1060"/>
      <c r="FQQ104" s="1060"/>
      <c r="FQR104" s="1060"/>
      <c r="FQS104" s="1060"/>
      <c r="FQT104" s="1060"/>
      <c r="FQU104" s="1060"/>
      <c r="FQV104" s="1060"/>
      <c r="FQW104" s="1060"/>
      <c r="FQX104" s="1060"/>
      <c r="FQY104" s="1060"/>
      <c r="FQZ104" s="1060"/>
      <c r="FRA104" s="1060"/>
      <c r="FRB104" s="1060"/>
      <c r="FRC104" s="1060"/>
      <c r="FRD104" s="1060"/>
      <c r="FRE104" s="1060"/>
      <c r="FRF104" s="1060"/>
      <c r="FRG104" s="1060"/>
      <c r="FRH104" s="1060"/>
      <c r="FRI104" s="1060"/>
      <c r="FRJ104" s="1060"/>
      <c r="FRK104" s="1060"/>
      <c r="FRL104" s="1060"/>
      <c r="FRM104" s="1060"/>
      <c r="FRN104" s="1060"/>
      <c r="FRO104" s="1060"/>
      <c r="FRP104" s="1060"/>
      <c r="FRQ104" s="1060"/>
      <c r="FRR104" s="1060"/>
      <c r="FRS104" s="1060"/>
      <c r="FRT104" s="1060"/>
      <c r="FRU104" s="1060"/>
      <c r="FRV104" s="1060"/>
      <c r="FRW104" s="1060"/>
      <c r="FRX104" s="1060"/>
      <c r="FRY104" s="1060"/>
      <c r="FRZ104" s="1060"/>
      <c r="FSA104" s="1060"/>
      <c r="FSB104" s="1060"/>
      <c r="FSC104" s="1060"/>
      <c r="FSD104" s="1060"/>
      <c r="FSE104" s="1060"/>
      <c r="FSF104" s="1060"/>
      <c r="FSG104" s="1060"/>
      <c r="FSH104" s="1060"/>
      <c r="FSI104" s="1060"/>
      <c r="FSJ104" s="1060"/>
      <c r="FSK104" s="1060"/>
      <c r="FSL104" s="1060"/>
      <c r="FSM104" s="1060"/>
      <c r="FSN104" s="1060"/>
      <c r="FSO104" s="1060"/>
      <c r="FSP104" s="1060"/>
      <c r="FSQ104" s="1060"/>
      <c r="FSR104" s="1060"/>
      <c r="FSS104" s="1060"/>
      <c r="FST104" s="1060"/>
      <c r="FSU104" s="1060"/>
      <c r="FSV104" s="1060"/>
      <c r="FSW104" s="1060"/>
      <c r="FSX104" s="1060"/>
      <c r="FSY104" s="1060"/>
      <c r="FSZ104" s="1060"/>
      <c r="FTA104" s="1060"/>
      <c r="FTB104" s="1060"/>
      <c r="FTC104" s="1060"/>
      <c r="FTD104" s="1060"/>
      <c r="FTE104" s="1060"/>
      <c r="FTF104" s="1060"/>
      <c r="FTG104" s="1060"/>
      <c r="FTH104" s="1060"/>
      <c r="FTI104" s="1060"/>
      <c r="FTJ104" s="1060"/>
      <c r="FTK104" s="1060"/>
      <c r="FTL104" s="1060"/>
      <c r="FTM104" s="1060"/>
      <c r="FTN104" s="1060"/>
      <c r="FTO104" s="1060"/>
      <c r="FTP104" s="1060"/>
      <c r="FTQ104" s="1060"/>
      <c r="FTR104" s="1060"/>
      <c r="FTS104" s="1060"/>
      <c r="FTT104" s="1060"/>
      <c r="FTU104" s="1060"/>
      <c r="FTV104" s="1060"/>
      <c r="FTW104" s="1060"/>
      <c r="FTX104" s="1060"/>
      <c r="FTY104" s="1060"/>
      <c r="FTZ104" s="1060"/>
      <c r="FUA104" s="1060"/>
      <c r="FUB104" s="1060"/>
      <c r="FUC104" s="1060"/>
      <c r="FUD104" s="1060"/>
      <c r="FUE104" s="1060"/>
      <c r="FUF104" s="1060"/>
      <c r="FUG104" s="1060"/>
      <c r="FUH104" s="1060"/>
      <c r="FUI104" s="1060"/>
      <c r="FUJ104" s="1060"/>
      <c r="FUK104" s="1060"/>
      <c r="FUL104" s="1060"/>
      <c r="FUM104" s="1060"/>
      <c r="FUN104" s="1060"/>
      <c r="FUO104" s="1060"/>
      <c r="FUP104" s="1060"/>
      <c r="FUQ104" s="1060"/>
      <c r="FUR104" s="1060"/>
      <c r="FUS104" s="1060"/>
      <c r="FUT104" s="1060"/>
      <c r="FUU104" s="1060"/>
      <c r="FUV104" s="1060"/>
      <c r="FUW104" s="1060"/>
      <c r="FUX104" s="1060"/>
      <c r="FUY104" s="1060"/>
      <c r="FUZ104" s="1060"/>
      <c r="FVA104" s="1060"/>
      <c r="FVB104" s="1060"/>
      <c r="FVC104" s="1060"/>
      <c r="FVD104" s="1060"/>
      <c r="FVE104" s="1060"/>
      <c r="FVF104" s="1060"/>
      <c r="FVG104" s="1060"/>
      <c r="FVH104" s="1060"/>
      <c r="FVI104" s="1060"/>
      <c r="FVJ104" s="1060"/>
      <c r="FVK104" s="1060"/>
      <c r="FVL104" s="1060"/>
      <c r="FVM104" s="1060"/>
      <c r="FVN104" s="1060"/>
      <c r="FVO104" s="1060"/>
      <c r="FVP104" s="1060"/>
      <c r="FVQ104" s="1060"/>
      <c r="FVR104" s="1060"/>
      <c r="FVS104" s="1060"/>
      <c r="FVT104" s="1060"/>
      <c r="FVU104" s="1060"/>
      <c r="FVV104" s="1060"/>
      <c r="FVW104" s="1060"/>
      <c r="FVX104" s="1060"/>
      <c r="FVY104" s="1060"/>
      <c r="FVZ104" s="1060"/>
      <c r="FWA104" s="1060"/>
      <c r="FWB104" s="1060"/>
      <c r="FWC104" s="1060"/>
      <c r="FWD104" s="1060"/>
      <c r="FWE104" s="1060"/>
      <c r="FWF104" s="1060"/>
      <c r="FWG104" s="1060"/>
      <c r="FWH104" s="1060"/>
      <c r="FWI104" s="1060"/>
      <c r="FWJ104" s="1060"/>
      <c r="FWK104" s="1060"/>
      <c r="FWL104" s="1060"/>
      <c r="FWM104" s="1060"/>
      <c r="FWN104" s="1060"/>
      <c r="FWO104" s="1060"/>
      <c r="FWP104" s="1060"/>
      <c r="FWQ104" s="1060"/>
      <c r="FWR104" s="1060"/>
      <c r="FWS104" s="1060"/>
      <c r="FWT104" s="1060"/>
      <c r="FWU104" s="1060"/>
      <c r="FWV104" s="1060"/>
      <c r="FWW104" s="1060"/>
      <c r="FWX104" s="1060"/>
      <c r="FWY104" s="1060"/>
      <c r="FWZ104" s="1060"/>
      <c r="FXA104" s="1060"/>
      <c r="FXB104" s="1060"/>
      <c r="FXC104" s="1060"/>
      <c r="FXD104" s="1060"/>
      <c r="FXE104" s="1060"/>
      <c r="FXF104" s="1060"/>
      <c r="FXG104" s="1060"/>
      <c r="FXH104" s="1060"/>
      <c r="FXI104" s="1060"/>
      <c r="FXJ104" s="1060"/>
      <c r="FXK104" s="1060"/>
      <c r="FXL104" s="1060"/>
      <c r="FXM104" s="1060"/>
      <c r="FXN104" s="1060"/>
      <c r="FXO104" s="1060"/>
      <c r="FXP104" s="1060"/>
      <c r="FXQ104" s="1060"/>
      <c r="FXR104" s="1060"/>
      <c r="FXS104" s="1060"/>
      <c r="FXT104" s="1060"/>
      <c r="FXU104" s="1060"/>
      <c r="FXV104" s="1060"/>
      <c r="FXW104" s="1060"/>
      <c r="FXX104" s="1060"/>
      <c r="FXY104" s="1060"/>
      <c r="FXZ104" s="1060"/>
      <c r="FYA104" s="1060"/>
      <c r="FYB104" s="1060"/>
      <c r="FYC104" s="1060"/>
      <c r="FYD104" s="1060"/>
      <c r="FYE104" s="1060"/>
      <c r="FYF104" s="1060"/>
      <c r="FYG104" s="1060"/>
      <c r="FYH104" s="1060"/>
      <c r="FYI104" s="1060"/>
      <c r="FYJ104" s="1060"/>
      <c r="FYK104" s="1060"/>
      <c r="FYL104" s="1060"/>
      <c r="FYM104" s="1060"/>
      <c r="FYN104" s="1060"/>
      <c r="FYO104" s="1060"/>
      <c r="FYP104" s="1060"/>
      <c r="FYQ104" s="1060"/>
      <c r="FYR104" s="1060"/>
      <c r="FYS104" s="1060"/>
      <c r="FYT104" s="1060"/>
      <c r="FYU104" s="1060"/>
      <c r="FYV104" s="1060"/>
      <c r="FYW104" s="1060"/>
      <c r="FYX104" s="1060"/>
      <c r="FYY104" s="1060"/>
      <c r="FYZ104" s="1060"/>
      <c r="FZA104" s="1060"/>
      <c r="FZB104" s="1060"/>
      <c r="FZC104" s="1060"/>
      <c r="FZD104" s="1060"/>
      <c r="FZE104" s="1060"/>
      <c r="FZF104" s="1060"/>
      <c r="FZG104" s="1060"/>
      <c r="FZH104" s="1060"/>
      <c r="FZI104" s="1060"/>
      <c r="FZJ104" s="1060"/>
      <c r="FZK104" s="1060"/>
      <c r="FZL104" s="1060"/>
      <c r="FZM104" s="1060"/>
      <c r="FZN104" s="1060"/>
      <c r="FZO104" s="1060"/>
      <c r="FZP104" s="1060"/>
      <c r="FZQ104" s="1060"/>
      <c r="FZR104" s="1060"/>
      <c r="FZS104" s="1060"/>
      <c r="FZT104" s="1060"/>
      <c r="FZU104" s="1060"/>
      <c r="FZV104" s="1060"/>
      <c r="FZW104" s="1060"/>
      <c r="FZX104" s="1060"/>
      <c r="FZY104" s="1060"/>
      <c r="FZZ104" s="1060"/>
      <c r="GAA104" s="1060"/>
      <c r="GAB104" s="1060"/>
      <c r="GAC104" s="1060"/>
      <c r="GAD104" s="1060"/>
      <c r="GAE104" s="1060"/>
      <c r="GAF104" s="1060"/>
      <c r="GAG104" s="1060"/>
      <c r="GAH104" s="1060"/>
      <c r="GAI104" s="1060"/>
      <c r="GAJ104" s="1060"/>
      <c r="GAK104" s="1060"/>
      <c r="GAL104" s="1060"/>
      <c r="GAM104" s="1060"/>
      <c r="GAN104" s="1060"/>
      <c r="GAO104" s="1060"/>
      <c r="GAP104" s="1060"/>
      <c r="GAQ104" s="1060"/>
      <c r="GAR104" s="1060"/>
      <c r="GAS104" s="1060"/>
      <c r="GAT104" s="1060"/>
      <c r="GAU104" s="1060"/>
      <c r="GAV104" s="1060"/>
      <c r="GAW104" s="1060"/>
      <c r="GAX104" s="1060"/>
      <c r="GAY104" s="1060"/>
      <c r="GAZ104" s="1060"/>
      <c r="GBA104" s="1060"/>
      <c r="GBB104" s="1060"/>
      <c r="GBC104" s="1060"/>
      <c r="GBD104" s="1060"/>
      <c r="GBE104" s="1060"/>
      <c r="GBF104" s="1060"/>
      <c r="GBG104" s="1060"/>
      <c r="GBH104" s="1060"/>
      <c r="GBI104" s="1060"/>
      <c r="GBJ104" s="1060"/>
      <c r="GBK104" s="1060"/>
      <c r="GBL104" s="1060"/>
      <c r="GBM104" s="1060"/>
      <c r="GBN104" s="1060"/>
      <c r="GBO104" s="1060"/>
      <c r="GBP104" s="1060"/>
      <c r="GBQ104" s="1060"/>
      <c r="GBR104" s="1060"/>
      <c r="GBS104" s="1060"/>
      <c r="GBT104" s="1060"/>
      <c r="GBU104" s="1060"/>
      <c r="GBV104" s="1060"/>
      <c r="GBW104" s="1060"/>
      <c r="GBX104" s="1060"/>
      <c r="GBY104" s="1060"/>
      <c r="GBZ104" s="1060"/>
      <c r="GCA104" s="1060"/>
      <c r="GCB104" s="1060"/>
      <c r="GCC104" s="1060"/>
      <c r="GCD104" s="1060"/>
      <c r="GCE104" s="1060"/>
      <c r="GCF104" s="1060"/>
      <c r="GCG104" s="1060"/>
      <c r="GCH104" s="1060"/>
      <c r="GCI104" s="1060"/>
      <c r="GCJ104" s="1060"/>
      <c r="GCK104" s="1060"/>
      <c r="GCL104" s="1060"/>
      <c r="GCM104" s="1060"/>
      <c r="GCN104" s="1060"/>
      <c r="GCO104" s="1060"/>
      <c r="GCP104" s="1060"/>
      <c r="GCQ104" s="1060"/>
      <c r="GCR104" s="1060"/>
      <c r="GCS104" s="1060"/>
      <c r="GCT104" s="1060"/>
      <c r="GCU104" s="1060"/>
      <c r="GCV104" s="1060"/>
      <c r="GCW104" s="1060"/>
      <c r="GCX104" s="1060"/>
      <c r="GCY104" s="1060"/>
      <c r="GCZ104" s="1060"/>
      <c r="GDA104" s="1060"/>
      <c r="GDB104" s="1060"/>
      <c r="GDC104" s="1060"/>
      <c r="GDD104" s="1060"/>
      <c r="GDE104" s="1060"/>
      <c r="GDF104" s="1060"/>
      <c r="GDG104" s="1060"/>
      <c r="GDH104" s="1060"/>
      <c r="GDI104" s="1060"/>
      <c r="GDJ104" s="1060"/>
      <c r="GDK104" s="1060"/>
      <c r="GDL104" s="1060"/>
      <c r="GDM104" s="1060"/>
      <c r="GDN104" s="1060"/>
      <c r="GDO104" s="1060"/>
      <c r="GDP104" s="1060"/>
      <c r="GDQ104" s="1060"/>
      <c r="GDR104" s="1060"/>
      <c r="GDS104" s="1060"/>
      <c r="GDT104" s="1060"/>
      <c r="GDU104" s="1060"/>
      <c r="GDV104" s="1060"/>
      <c r="GDW104" s="1060"/>
      <c r="GDX104" s="1060"/>
      <c r="GDY104" s="1060"/>
      <c r="GDZ104" s="1060"/>
      <c r="GEA104" s="1060"/>
      <c r="GEB104" s="1060"/>
      <c r="GEC104" s="1060"/>
      <c r="GED104" s="1060"/>
      <c r="GEE104" s="1060"/>
      <c r="GEF104" s="1060"/>
      <c r="GEG104" s="1060"/>
      <c r="GEH104" s="1060"/>
      <c r="GEI104" s="1060"/>
      <c r="GEJ104" s="1060"/>
      <c r="GEK104" s="1060"/>
      <c r="GEL104" s="1060"/>
      <c r="GEM104" s="1060"/>
      <c r="GEN104" s="1060"/>
      <c r="GEO104" s="1060"/>
      <c r="GEP104" s="1060"/>
      <c r="GEQ104" s="1060"/>
      <c r="GER104" s="1060"/>
      <c r="GES104" s="1060"/>
      <c r="GET104" s="1060"/>
      <c r="GEU104" s="1060"/>
      <c r="GEV104" s="1060"/>
      <c r="GEW104" s="1060"/>
      <c r="GEX104" s="1060"/>
      <c r="GEY104" s="1060"/>
      <c r="GEZ104" s="1060"/>
      <c r="GFA104" s="1060"/>
      <c r="GFB104" s="1060"/>
      <c r="GFC104" s="1060"/>
      <c r="GFD104" s="1060"/>
      <c r="GFE104" s="1060"/>
      <c r="GFF104" s="1060"/>
      <c r="GFG104" s="1060"/>
      <c r="GFH104" s="1060"/>
      <c r="GFI104" s="1060"/>
      <c r="GFJ104" s="1060"/>
      <c r="GFK104" s="1060"/>
      <c r="GFL104" s="1060"/>
      <c r="GFM104" s="1060"/>
      <c r="GFN104" s="1060"/>
      <c r="GFO104" s="1060"/>
      <c r="GFP104" s="1060"/>
      <c r="GFQ104" s="1060"/>
      <c r="GFR104" s="1060"/>
      <c r="GFS104" s="1060"/>
      <c r="GFT104" s="1060"/>
      <c r="GFU104" s="1060"/>
      <c r="GFV104" s="1060"/>
      <c r="GFW104" s="1060"/>
      <c r="GFX104" s="1060"/>
      <c r="GFY104" s="1060"/>
      <c r="GFZ104" s="1060"/>
      <c r="GGA104" s="1060"/>
      <c r="GGB104" s="1060"/>
      <c r="GGC104" s="1060"/>
      <c r="GGD104" s="1060"/>
      <c r="GGE104" s="1060"/>
      <c r="GGF104" s="1060"/>
      <c r="GGG104" s="1060"/>
      <c r="GGH104" s="1060"/>
      <c r="GGI104" s="1060"/>
      <c r="GGJ104" s="1060"/>
      <c r="GGK104" s="1060"/>
      <c r="GGL104" s="1060"/>
      <c r="GGM104" s="1060"/>
      <c r="GGN104" s="1060"/>
      <c r="GGO104" s="1060"/>
      <c r="GGP104" s="1060"/>
      <c r="GGQ104" s="1060"/>
      <c r="GGR104" s="1060"/>
      <c r="GGS104" s="1060"/>
      <c r="GGT104" s="1060"/>
      <c r="GGU104" s="1060"/>
      <c r="GGV104" s="1060"/>
      <c r="GGW104" s="1060"/>
      <c r="GGX104" s="1060"/>
      <c r="GGY104" s="1060"/>
      <c r="GGZ104" s="1060"/>
      <c r="GHA104" s="1060"/>
      <c r="GHB104" s="1060"/>
      <c r="GHC104" s="1060"/>
      <c r="GHD104" s="1060"/>
      <c r="GHE104" s="1060"/>
      <c r="GHF104" s="1060"/>
      <c r="GHG104" s="1060"/>
      <c r="GHH104" s="1060"/>
      <c r="GHI104" s="1060"/>
      <c r="GHJ104" s="1060"/>
      <c r="GHK104" s="1060"/>
      <c r="GHL104" s="1060"/>
      <c r="GHM104" s="1060"/>
      <c r="GHN104" s="1060"/>
      <c r="GHO104" s="1060"/>
      <c r="GHP104" s="1060"/>
      <c r="GHQ104" s="1060"/>
      <c r="GHR104" s="1060"/>
      <c r="GHS104" s="1060"/>
      <c r="GHT104" s="1060"/>
      <c r="GHU104" s="1060"/>
      <c r="GHV104" s="1060"/>
      <c r="GHW104" s="1060"/>
      <c r="GHX104" s="1060"/>
      <c r="GHY104" s="1060"/>
      <c r="GHZ104" s="1060"/>
      <c r="GIA104" s="1060"/>
      <c r="GIB104" s="1060"/>
      <c r="GIC104" s="1060"/>
      <c r="GID104" s="1060"/>
      <c r="GIE104" s="1060"/>
      <c r="GIF104" s="1060"/>
      <c r="GIG104" s="1060"/>
      <c r="GIH104" s="1060"/>
      <c r="GII104" s="1060"/>
      <c r="GIJ104" s="1060"/>
      <c r="GIK104" s="1060"/>
      <c r="GIL104" s="1060"/>
      <c r="GIM104" s="1060"/>
      <c r="GIN104" s="1060"/>
      <c r="GIO104" s="1060"/>
      <c r="GIP104" s="1060"/>
      <c r="GIQ104" s="1060"/>
      <c r="GIR104" s="1060"/>
      <c r="GIS104" s="1060"/>
      <c r="GIT104" s="1060"/>
      <c r="GIU104" s="1060"/>
      <c r="GIV104" s="1060"/>
      <c r="GIW104" s="1060"/>
      <c r="GIX104" s="1060"/>
      <c r="GIY104" s="1060"/>
      <c r="GIZ104" s="1060"/>
      <c r="GJA104" s="1060"/>
      <c r="GJB104" s="1060"/>
      <c r="GJC104" s="1060"/>
      <c r="GJD104" s="1060"/>
      <c r="GJE104" s="1060"/>
      <c r="GJF104" s="1060"/>
      <c r="GJG104" s="1060"/>
      <c r="GJH104" s="1060"/>
      <c r="GJI104" s="1060"/>
      <c r="GJJ104" s="1060"/>
      <c r="GJK104" s="1060"/>
      <c r="GJL104" s="1060"/>
      <c r="GJM104" s="1060"/>
      <c r="GJN104" s="1060"/>
      <c r="GJO104" s="1060"/>
      <c r="GJP104" s="1060"/>
      <c r="GJQ104" s="1060"/>
      <c r="GJR104" s="1060"/>
      <c r="GJS104" s="1060"/>
      <c r="GJT104" s="1060"/>
      <c r="GJU104" s="1060"/>
      <c r="GJV104" s="1060"/>
      <c r="GJW104" s="1060"/>
      <c r="GJX104" s="1060"/>
      <c r="GJY104" s="1060"/>
      <c r="GJZ104" s="1060"/>
      <c r="GKA104" s="1060"/>
      <c r="GKB104" s="1060"/>
      <c r="GKC104" s="1060"/>
      <c r="GKD104" s="1060"/>
      <c r="GKE104" s="1060"/>
      <c r="GKF104" s="1060"/>
      <c r="GKG104" s="1060"/>
      <c r="GKH104" s="1060"/>
      <c r="GKI104" s="1060"/>
      <c r="GKJ104" s="1060"/>
      <c r="GKK104" s="1060"/>
      <c r="GKL104" s="1060"/>
      <c r="GKM104" s="1060"/>
      <c r="GKN104" s="1060"/>
      <c r="GKO104" s="1060"/>
      <c r="GKP104" s="1060"/>
      <c r="GKQ104" s="1060"/>
      <c r="GKR104" s="1060"/>
      <c r="GKS104" s="1060"/>
      <c r="GKT104" s="1060"/>
      <c r="GKU104" s="1060"/>
      <c r="GKV104" s="1060"/>
      <c r="GKW104" s="1060"/>
      <c r="GKX104" s="1060"/>
      <c r="GKY104" s="1060"/>
      <c r="GKZ104" s="1060"/>
      <c r="GLA104" s="1060"/>
      <c r="GLB104" s="1060"/>
      <c r="GLC104" s="1060"/>
      <c r="GLD104" s="1060"/>
      <c r="GLE104" s="1060"/>
      <c r="GLF104" s="1060"/>
      <c r="GLG104" s="1060"/>
      <c r="GLH104" s="1060"/>
      <c r="GLI104" s="1060"/>
      <c r="GLJ104" s="1060"/>
      <c r="GLK104" s="1060"/>
      <c r="GLL104" s="1060"/>
      <c r="GLM104" s="1060"/>
      <c r="GLN104" s="1060"/>
      <c r="GLO104" s="1060"/>
      <c r="GLP104" s="1060"/>
      <c r="GLQ104" s="1060"/>
      <c r="GLR104" s="1060"/>
      <c r="GLS104" s="1060"/>
      <c r="GLT104" s="1060"/>
      <c r="GLU104" s="1060"/>
      <c r="GLV104" s="1060"/>
      <c r="GLW104" s="1060"/>
      <c r="GLX104" s="1060"/>
      <c r="GLY104" s="1060"/>
      <c r="GLZ104" s="1060"/>
      <c r="GMA104" s="1060"/>
      <c r="GMB104" s="1060"/>
      <c r="GMC104" s="1060"/>
      <c r="GMD104" s="1060"/>
      <c r="GME104" s="1060"/>
      <c r="GMF104" s="1060"/>
      <c r="GMG104" s="1060"/>
      <c r="GMH104" s="1060"/>
      <c r="GMI104" s="1060"/>
      <c r="GMJ104" s="1060"/>
      <c r="GMK104" s="1060"/>
      <c r="GML104" s="1060"/>
      <c r="GMM104" s="1060"/>
      <c r="GMN104" s="1060"/>
      <c r="GMO104" s="1060"/>
      <c r="GMP104" s="1060"/>
      <c r="GMQ104" s="1060"/>
      <c r="GMR104" s="1060"/>
      <c r="GMS104" s="1060"/>
      <c r="GMT104" s="1060"/>
      <c r="GMU104" s="1060"/>
      <c r="GMV104" s="1060"/>
      <c r="GMW104" s="1060"/>
      <c r="GMX104" s="1060"/>
      <c r="GMY104" s="1060"/>
      <c r="GMZ104" s="1060"/>
      <c r="GNA104" s="1060"/>
      <c r="GNB104" s="1060"/>
      <c r="GNC104" s="1060"/>
      <c r="GND104" s="1060"/>
      <c r="GNE104" s="1060"/>
      <c r="GNF104" s="1060"/>
      <c r="GNG104" s="1060"/>
      <c r="GNH104" s="1060"/>
      <c r="GNI104" s="1060"/>
      <c r="GNJ104" s="1060"/>
      <c r="GNK104" s="1060"/>
      <c r="GNL104" s="1060"/>
      <c r="GNM104" s="1060"/>
      <c r="GNN104" s="1060"/>
      <c r="GNO104" s="1060"/>
      <c r="GNP104" s="1060"/>
      <c r="GNQ104" s="1060"/>
      <c r="GNR104" s="1060"/>
      <c r="GNS104" s="1060"/>
      <c r="GNT104" s="1060"/>
      <c r="GNU104" s="1060"/>
      <c r="GNV104" s="1060"/>
      <c r="GNW104" s="1060"/>
      <c r="GNX104" s="1060"/>
      <c r="GNY104" s="1060"/>
      <c r="GNZ104" s="1060"/>
      <c r="GOA104" s="1060"/>
      <c r="GOB104" s="1060"/>
      <c r="GOC104" s="1060"/>
      <c r="GOD104" s="1060"/>
      <c r="GOE104" s="1060"/>
      <c r="GOF104" s="1060"/>
      <c r="GOG104" s="1060"/>
      <c r="GOH104" s="1060"/>
      <c r="GOI104" s="1060"/>
      <c r="GOJ104" s="1060"/>
      <c r="GOK104" s="1060"/>
      <c r="GOL104" s="1060"/>
      <c r="GOM104" s="1060"/>
      <c r="GON104" s="1060"/>
      <c r="GOO104" s="1060"/>
      <c r="GOP104" s="1060"/>
      <c r="GOQ104" s="1060"/>
      <c r="GOR104" s="1060"/>
      <c r="GOS104" s="1060"/>
      <c r="GOT104" s="1060"/>
      <c r="GOU104" s="1060"/>
      <c r="GOV104" s="1060"/>
      <c r="GOW104" s="1060"/>
      <c r="GOX104" s="1060"/>
      <c r="GOY104" s="1060"/>
      <c r="GOZ104" s="1060"/>
      <c r="GPA104" s="1060"/>
      <c r="GPB104" s="1060"/>
      <c r="GPC104" s="1060"/>
      <c r="GPD104" s="1060"/>
      <c r="GPE104" s="1060"/>
      <c r="GPF104" s="1060"/>
      <c r="GPG104" s="1060"/>
      <c r="GPH104" s="1060"/>
      <c r="GPI104" s="1060"/>
      <c r="GPJ104" s="1060"/>
      <c r="GPK104" s="1060"/>
      <c r="GPL104" s="1060"/>
      <c r="GPM104" s="1060"/>
      <c r="GPN104" s="1060"/>
      <c r="GPO104" s="1060"/>
      <c r="GPP104" s="1060"/>
      <c r="GPQ104" s="1060"/>
      <c r="GPR104" s="1060"/>
      <c r="GPS104" s="1060"/>
      <c r="GPT104" s="1060"/>
      <c r="GPU104" s="1060"/>
      <c r="GPV104" s="1060"/>
      <c r="GPW104" s="1060"/>
      <c r="GPX104" s="1060"/>
      <c r="GPY104" s="1060"/>
      <c r="GPZ104" s="1060"/>
      <c r="GQA104" s="1060"/>
      <c r="GQB104" s="1060"/>
      <c r="GQC104" s="1060"/>
      <c r="GQD104" s="1060"/>
      <c r="GQE104" s="1060"/>
      <c r="GQF104" s="1060"/>
      <c r="GQG104" s="1060"/>
      <c r="GQH104" s="1060"/>
      <c r="GQI104" s="1060"/>
      <c r="GQJ104" s="1060"/>
      <c r="GQK104" s="1060"/>
      <c r="GQL104" s="1060"/>
      <c r="GQM104" s="1060"/>
      <c r="GQN104" s="1060"/>
      <c r="GQO104" s="1060"/>
      <c r="GQP104" s="1060"/>
      <c r="GQQ104" s="1060"/>
      <c r="GQR104" s="1060"/>
      <c r="GQS104" s="1060"/>
      <c r="GQT104" s="1060"/>
      <c r="GQU104" s="1060"/>
      <c r="GQV104" s="1060"/>
      <c r="GQW104" s="1060"/>
      <c r="GQX104" s="1060"/>
      <c r="GQY104" s="1060"/>
      <c r="GQZ104" s="1060"/>
      <c r="GRA104" s="1060"/>
      <c r="GRB104" s="1060"/>
      <c r="GRC104" s="1060"/>
      <c r="GRD104" s="1060"/>
      <c r="GRE104" s="1060"/>
      <c r="GRF104" s="1060"/>
      <c r="GRG104" s="1060"/>
      <c r="GRH104" s="1060"/>
      <c r="GRI104" s="1060"/>
      <c r="GRJ104" s="1060"/>
      <c r="GRK104" s="1060"/>
      <c r="GRL104" s="1060"/>
      <c r="GRM104" s="1060"/>
      <c r="GRN104" s="1060"/>
      <c r="GRO104" s="1060"/>
      <c r="GRP104" s="1060"/>
      <c r="GRQ104" s="1060"/>
      <c r="GRR104" s="1060"/>
      <c r="GRS104" s="1060"/>
      <c r="GRT104" s="1060"/>
      <c r="GRU104" s="1060"/>
      <c r="GRV104" s="1060"/>
      <c r="GRW104" s="1060"/>
      <c r="GRX104" s="1060"/>
      <c r="GRY104" s="1060"/>
      <c r="GRZ104" s="1060"/>
      <c r="GSA104" s="1060"/>
      <c r="GSB104" s="1060"/>
      <c r="GSC104" s="1060"/>
      <c r="GSD104" s="1060"/>
      <c r="GSE104" s="1060"/>
      <c r="GSF104" s="1060"/>
      <c r="GSG104" s="1060"/>
      <c r="GSH104" s="1060"/>
      <c r="GSI104" s="1060"/>
      <c r="GSJ104" s="1060"/>
      <c r="GSK104" s="1060"/>
      <c r="GSL104" s="1060"/>
      <c r="GSM104" s="1060"/>
      <c r="GSN104" s="1060"/>
      <c r="GSO104" s="1060"/>
      <c r="GSP104" s="1060"/>
      <c r="GSQ104" s="1060"/>
      <c r="GSR104" s="1060"/>
      <c r="GSS104" s="1060"/>
      <c r="GST104" s="1060"/>
      <c r="GSU104" s="1060"/>
      <c r="GSV104" s="1060"/>
      <c r="GSW104" s="1060"/>
      <c r="GSX104" s="1060"/>
      <c r="GSY104" s="1060"/>
      <c r="GSZ104" s="1060"/>
      <c r="GTA104" s="1060"/>
      <c r="GTB104" s="1060"/>
      <c r="GTC104" s="1060"/>
      <c r="GTD104" s="1060"/>
      <c r="GTE104" s="1060"/>
      <c r="GTF104" s="1060"/>
      <c r="GTG104" s="1060"/>
      <c r="GTH104" s="1060"/>
      <c r="GTI104" s="1060"/>
      <c r="GTJ104" s="1060"/>
      <c r="GTK104" s="1060"/>
      <c r="GTL104" s="1060"/>
      <c r="GTM104" s="1060"/>
      <c r="GTN104" s="1060"/>
      <c r="GTO104" s="1060"/>
      <c r="GTP104" s="1060"/>
      <c r="GTQ104" s="1060"/>
      <c r="GTR104" s="1060"/>
      <c r="GTS104" s="1060"/>
      <c r="GTT104" s="1060"/>
      <c r="GTU104" s="1060"/>
      <c r="GTV104" s="1060"/>
      <c r="GTW104" s="1060"/>
      <c r="GTX104" s="1060"/>
      <c r="GTY104" s="1060"/>
      <c r="GTZ104" s="1060"/>
      <c r="GUA104" s="1060"/>
      <c r="GUB104" s="1060"/>
      <c r="GUC104" s="1060"/>
      <c r="GUD104" s="1060"/>
      <c r="GUE104" s="1060"/>
      <c r="GUF104" s="1060"/>
      <c r="GUG104" s="1060"/>
      <c r="GUH104" s="1060"/>
      <c r="GUI104" s="1060"/>
      <c r="GUJ104" s="1060"/>
      <c r="GUK104" s="1060"/>
      <c r="GUL104" s="1060"/>
      <c r="GUM104" s="1060"/>
      <c r="GUN104" s="1060"/>
      <c r="GUO104" s="1060"/>
      <c r="GUP104" s="1060"/>
      <c r="GUQ104" s="1060"/>
      <c r="GUR104" s="1060"/>
      <c r="GUS104" s="1060"/>
      <c r="GUT104" s="1060"/>
      <c r="GUU104" s="1060"/>
      <c r="GUV104" s="1060"/>
      <c r="GUW104" s="1060"/>
      <c r="GUX104" s="1060"/>
      <c r="GUY104" s="1060"/>
      <c r="GUZ104" s="1060"/>
      <c r="GVA104" s="1060"/>
      <c r="GVB104" s="1060"/>
      <c r="GVC104" s="1060"/>
      <c r="GVD104" s="1060"/>
      <c r="GVE104" s="1060"/>
      <c r="GVF104" s="1060"/>
      <c r="GVG104" s="1060"/>
      <c r="GVH104" s="1060"/>
      <c r="GVI104" s="1060"/>
      <c r="GVJ104" s="1060"/>
      <c r="GVK104" s="1060"/>
      <c r="GVL104" s="1060"/>
      <c r="GVM104" s="1060"/>
      <c r="GVN104" s="1060"/>
      <c r="GVO104" s="1060"/>
      <c r="GVP104" s="1060"/>
      <c r="GVQ104" s="1060"/>
      <c r="GVR104" s="1060"/>
      <c r="GVS104" s="1060"/>
      <c r="GVT104" s="1060"/>
      <c r="GVU104" s="1060"/>
      <c r="GVV104" s="1060"/>
      <c r="GVW104" s="1060"/>
      <c r="GVX104" s="1060"/>
      <c r="GVY104" s="1060"/>
      <c r="GVZ104" s="1060"/>
      <c r="GWA104" s="1060"/>
      <c r="GWB104" s="1060"/>
      <c r="GWC104" s="1060"/>
      <c r="GWD104" s="1060"/>
      <c r="GWE104" s="1060"/>
      <c r="GWF104" s="1060"/>
      <c r="GWG104" s="1060"/>
      <c r="GWH104" s="1060"/>
      <c r="GWI104" s="1060"/>
      <c r="GWJ104" s="1060"/>
      <c r="GWK104" s="1060"/>
      <c r="GWL104" s="1060"/>
      <c r="GWM104" s="1060"/>
      <c r="GWN104" s="1060"/>
      <c r="GWO104" s="1060"/>
      <c r="GWP104" s="1060"/>
      <c r="GWQ104" s="1060"/>
      <c r="GWR104" s="1060"/>
      <c r="GWS104" s="1060"/>
      <c r="GWT104" s="1060"/>
      <c r="GWU104" s="1060"/>
      <c r="GWV104" s="1060"/>
      <c r="GWW104" s="1060"/>
      <c r="GWX104" s="1060"/>
      <c r="GWY104" s="1060"/>
      <c r="GWZ104" s="1060"/>
      <c r="GXA104" s="1060"/>
      <c r="GXB104" s="1060"/>
      <c r="GXC104" s="1060"/>
      <c r="GXD104" s="1060"/>
      <c r="GXE104" s="1060"/>
      <c r="GXF104" s="1060"/>
      <c r="GXG104" s="1060"/>
      <c r="GXH104" s="1060"/>
      <c r="GXI104" s="1060"/>
      <c r="GXJ104" s="1060"/>
      <c r="GXK104" s="1060"/>
      <c r="GXL104" s="1060"/>
      <c r="GXM104" s="1060"/>
      <c r="GXN104" s="1060"/>
      <c r="GXO104" s="1060"/>
      <c r="GXP104" s="1060"/>
      <c r="GXQ104" s="1060"/>
      <c r="GXR104" s="1060"/>
      <c r="GXS104" s="1060"/>
      <c r="GXT104" s="1060"/>
      <c r="GXU104" s="1060"/>
      <c r="GXV104" s="1060"/>
      <c r="GXW104" s="1060"/>
      <c r="GXX104" s="1060"/>
      <c r="GXY104" s="1060"/>
      <c r="GXZ104" s="1060"/>
      <c r="GYA104" s="1060"/>
      <c r="GYB104" s="1060"/>
      <c r="GYC104" s="1060"/>
      <c r="GYD104" s="1060"/>
      <c r="GYE104" s="1060"/>
      <c r="GYF104" s="1060"/>
      <c r="GYG104" s="1060"/>
      <c r="GYH104" s="1060"/>
      <c r="GYI104" s="1060"/>
      <c r="GYJ104" s="1060"/>
      <c r="GYK104" s="1060"/>
      <c r="GYL104" s="1060"/>
      <c r="GYM104" s="1060"/>
      <c r="GYN104" s="1060"/>
      <c r="GYO104" s="1060"/>
      <c r="GYP104" s="1060"/>
      <c r="GYQ104" s="1060"/>
      <c r="GYR104" s="1060"/>
      <c r="GYS104" s="1060"/>
      <c r="GYT104" s="1060"/>
      <c r="GYU104" s="1060"/>
      <c r="GYV104" s="1060"/>
      <c r="GYW104" s="1060"/>
      <c r="GYX104" s="1060"/>
      <c r="GYY104" s="1060"/>
      <c r="GYZ104" s="1060"/>
      <c r="GZA104" s="1060"/>
      <c r="GZB104" s="1060"/>
      <c r="GZC104" s="1060"/>
      <c r="GZD104" s="1060"/>
      <c r="GZE104" s="1060"/>
      <c r="GZF104" s="1060"/>
      <c r="GZG104" s="1060"/>
      <c r="GZH104" s="1060"/>
      <c r="GZI104" s="1060"/>
      <c r="GZJ104" s="1060"/>
      <c r="GZK104" s="1060"/>
      <c r="GZL104" s="1060"/>
      <c r="GZM104" s="1060"/>
      <c r="GZN104" s="1060"/>
      <c r="GZO104" s="1060"/>
      <c r="GZP104" s="1060"/>
      <c r="GZQ104" s="1060"/>
      <c r="GZR104" s="1060"/>
      <c r="GZS104" s="1060"/>
      <c r="GZT104" s="1060"/>
      <c r="GZU104" s="1060"/>
      <c r="GZV104" s="1060"/>
      <c r="GZW104" s="1060"/>
      <c r="GZX104" s="1060"/>
      <c r="GZY104" s="1060"/>
      <c r="GZZ104" s="1060"/>
      <c r="HAA104" s="1060"/>
      <c r="HAB104" s="1060"/>
      <c r="HAC104" s="1060"/>
      <c r="HAD104" s="1060"/>
      <c r="HAE104" s="1060"/>
      <c r="HAF104" s="1060"/>
      <c r="HAG104" s="1060"/>
      <c r="HAH104" s="1060"/>
      <c r="HAI104" s="1060"/>
      <c r="HAJ104" s="1060"/>
      <c r="HAK104" s="1060"/>
      <c r="HAL104" s="1060"/>
      <c r="HAM104" s="1060"/>
      <c r="HAN104" s="1060"/>
      <c r="HAO104" s="1060"/>
      <c r="HAP104" s="1060"/>
      <c r="HAQ104" s="1060"/>
      <c r="HAR104" s="1060"/>
      <c r="HAS104" s="1060"/>
      <c r="HAT104" s="1060"/>
      <c r="HAU104" s="1060"/>
      <c r="HAV104" s="1060"/>
      <c r="HAW104" s="1060"/>
      <c r="HAX104" s="1060"/>
      <c r="HAY104" s="1060"/>
      <c r="HAZ104" s="1060"/>
      <c r="HBA104" s="1060"/>
      <c r="HBB104" s="1060"/>
      <c r="HBC104" s="1060"/>
      <c r="HBD104" s="1060"/>
      <c r="HBE104" s="1060"/>
      <c r="HBF104" s="1060"/>
      <c r="HBG104" s="1060"/>
      <c r="HBH104" s="1060"/>
      <c r="HBI104" s="1060"/>
      <c r="HBJ104" s="1060"/>
      <c r="HBK104" s="1060"/>
      <c r="HBL104" s="1060"/>
      <c r="HBM104" s="1060"/>
      <c r="HBN104" s="1060"/>
      <c r="HBO104" s="1060"/>
      <c r="HBP104" s="1060"/>
      <c r="HBQ104" s="1060"/>
      <c r="HBR104" s="1060"/>
      <c r="HBS104" s="1060"/>
      <c r="HBT104" s="1060"/>
      <c r="HBU104" s="1060"/>
      <c r="HBV104" s="1060"/>
      <c r="HBW104" s="1060"/>
      <c r="HBX104" s="1060"/>
      <c r="HBY104" s="1060"/>
      <c r="HBZ104" s="1060"/>
      <c r="HCA104" s="1060"/>
      <c r="HCB104" s="1060"/>
      <c r="HCC104" s="1060"/>
      <c r="HCD104" s="1060"/>
      <c r="HCE104" s="1060"/>
      <c r="HCF104" s="1060"/>
      <c r="HCG104" s="1060"/>
      <c r="HCH104" s="1060"/>
      <c r="HCI104" s="1060"/>
      <c r="HCJ104" s="1060"/>
      <c r="HCK104" s="1060"/>
      <c r="HCL104" s="1060"/>
      <c r="HCM104" s="1060"/>
      <c r="HCN104" s="1060"/>
      <c r="HCO104" s="1060"/>
      <c r="HCP104" s="1060"/>
      <c r="HCQ104" s="1060"/>
      <c r="HCR104" s="1060"/>
      <c r="HCS104" s="1060"/>
      <c r="HCT104" s="1060"/>
      <c r="HCU104" s="1060"/>
      <c r="HCV104" s="1060"/>
      <c r="HCW104" s="1060"/>
      <c r="HCX104" s="1060"/>
      <c r="HCY104" s="1060"/>
      <c r="HCZ104" s="1060"/>
      <c r="HDA104" s="1060"/>
      <c r="HDB104" s="1060"/>
      <c r="HDC104" s="1060"/>
      <c r="HDD104" s="1060"/>
      <c r="HDE104" s="1060"/>
      <c r="HDF104" s="1060"/>
      <c r="HDG104" s="1060"/>
      <c r="HDH104" s="1060"/>
      <c r="HDI104" s="1060"/>
      <c r="HDJ104" s="1060"/>
      <c r="HDK104" s="1060"/>
      <c r="HDL104" s="1060"/>
      <c r="HDM104" s="1060"/>
      <c r="HDN104" s="1060"/>
      <c r="HDO104" s="1060"/>
      <c r="HDP104" s="1060"/>
      <c r="HDQ104" s="1060"/>
      <c r="HDR104" s="1060"/>
      <c r="HDS104" s="1060"/>
      <c r="HDT104" s="1060"/>
      <c r="HDU104" s="1060"/>
      <c r="HDV104" s="1060"/>
      <c r="HDW104" s="1060"/>
      <c r="HDX104" s="1060"/>
      <c r="HDY104" s="1060"/>
      <c r="HDZ104" s="1060"/>
      <c r="HEA104" s="1060"/>
      <c r="HEB104" s="1060"/>
      <c r="HEC104" s="1060"/>
      <c r="HED104" s="1060"/>
      <c r="HEE104" s="1060"/>
      <c r="HEF104" s="1060"/>
      <c r="HEG104" s="1060"/>
      <c r="HEH104" s="1060"/>
      <c r="HEI104" s="1060"/>
      <c r="HEJ104" s="1060"/>
      <c r="HEK104" s="1060"/>
      <c r="HEL104" s="1060"/>
      <c r="HEM104" s="1060"/>
      <c r="HEN104" s="1060"/>
      <c r="HEO104" s="1060"/>
      <c r="HEP104" s="1060"/>
      <c r="HEQ104" s="1060"/>
      <c r="HER104" s="1060"/>
      <c r="HES104" s="1060"/>
      <c r="HET104" s="1060"/>
      <c r="HEU104" s="1060"/>
      <c r="HEV104" s="1060"/>
      <c r="HEW104" s="1060"/>
      <c r="HEX104" s="1060"/>
      <c r="HEY104" s="1060"/>
      <c r="HEZ104" s="1060"/>
      <c r="HFA104" s="1060"/>
      <c r="HFB104" s="1060"/>
      <c r="HFC104" s="1060"/>
      <c r="HFD104" s="1060"/>
      <c r="HFE104" s="1060"/>
      <c r="HFF104" s="1060"/>
      <c r="HFG104" s="1060"/>
      <c r="HFH104" s="1060"/>
      <c r="HFI104" s="1060"/>
      <c r="HFJ104" s="1060"/>
      <c r="HFK104" s="1060"/>
      <c r="HFL104" s="1060"/>
      <c r="HFM104" s="1060"/>
      <c r="HFN104" s="1060"/>
      <c r="HFO104" s="1060"/>
      <c r="HFP104" s="1060"/>
      <c r="HFQ104" s="1060"/>
      <c r="HFR104" s="1060"/>
      <c r="HFS104" s="1060"/>
      <c r="HFT104" s="1060"/>
      <c r="HFU104" s="1060"/>
      <c r="HFV104" s="1060"/>
      <c r="HFW104" s="1060"/>
      <c r="HFX104" s="1060"/>
      <c r="HFY104" s="1060"/>
      <c r="HFZ104" s="1060"/>
      <c r="HGA104" s="1060"/>
      <c r="HGB104" s="1060"/>
      <c r="HGC104" s="1060"/>
      <c r="HGD104" s="1060"/>
      <c r="HGE104" s="1060"/>
      <c r="HGF104" s="1060"/>
      <c r="HGG104" s="1060"/>
      <c r="HGH104" s="1060"/>
      <c r="HGI104" s="1060"/>
      <c r="HGJ104" s="1060"/>
      <c r="HGK104" s="1060"/>
      <c r="HGL104" s="1060"/>
      <c r="HGM104" s="1060"/>
      <c r="HGN104" s="1060"/>
      <c r="HGO104" s="1060"/>
      <c r="HGP104" s="1060"/>
      <c r="HGQ104" s="1060"/>
      <c r="HGR104" s="1060"/>
      <c r="HGS104" s="1060"/>
      <c r="HGT104" s="1060"/>
      <c r="HGU104" s="1060"/>
      <c r="HGV104" s="1060"/>
      <c r="HGW104" s="1060"/>
      <c r="HGX104" s="1060"/>
      <c r="HGY104" s="1060"/>
      <c r="HGZ104" s="1060"/>
      <c r="HHA104" s="1060"/>
      <c r="HHB104" s="1060"/>
      <c r="HHC104" s="1060"/>
      <c r="HHD104" s="1060"/>
      <c r="HHE104" s="1060"/>
      <c r="HHF104" s="1060"/>
      <c r="HHG104" s="1060"/>
      <c r="HHH104" s="1060"/>
      <c r="HHI104" s="1060"/>
      <c r="HHJ104" s="1060"/>
      <c r="HHK104" s="1060"/>
      <c r="HHL104" s="1060"/>
      <c r="HHM104" s="1060"/>
      <c r="HHN104" s="1060"/>
      <c r="HHO104" s="1060"/>
      <c r="HHP104" s="1060"/>
      <c r="HHQ104" s="1060"/>
      <c r="HHR104" s="1060"/>
      <c r="HHS104" s="1060"/>
      <c r="HHT104" s="1060"/>
      <c r="HHU104" s="1060"/>
      <c r="HHV104" s="1060"/>
      <c r="HHW104" s="1060"/>
      <c r="HHX104" s="1060"/>
      <c r="HHY104" s="1060"/>
      <c r="HHZ104" s="1060"/>
      <c r="HIA104" s="1060"/>
      <c r="HIB104" s="1060"/>
      <c r="HIC104" s="1060"/>
      <c r="HID104" s="1060"/>
      <c r="HIE104" s="1060"/>
      <c r="HIF104" s="1060"/>
      <c r="HIG104" s="1060"/>
      <c r="HIH104" s="1060"/>
      <c r="HII104" s="1060"/>
      <c r="HIJ104" s="1060"/>
      <c r="HIK104" s="1060"/>
      <c r="HIL104" s="1060"/>
      <c r="HIM104" s="1060"/>
      <c r="HIN104" s="1060"/>
      <c r="HIO104" s="1060"/>
      <c r="HIP104" s="1060"/>
      <c r="HIQ104" s="1060"/>
      <c r="HIR104" s="1060"/>
      <c r="HIS104" s="1060"/>
      <c r="HIT104" s="1060"/>
      <c r="HIU104" s="1060"/>
      <c r="HIV104" s="1060"/>
      <c r="HIW104" s="1060"/>
      <c r="HIX104" s="1060"/>
      <c r="HIY104" s="1060"/>
      <c r="HIZ104" s="1060"/>
      <c r="HJA104" s="1060"/>
      <c r="HJB104" s="1060"/>
      <c r="HJC104" s="1060"/>
      <c r="HJD104" s="1060"/>
      <c r="HJE104" s="1060"/>
      <c r="HJF104" s="1060"/>
      <c r="HJG104" s="1060"/>
      <c r="HJH104" s="1060"/>
      <c r="HJI104" s="1060"/>
      <c r="HJJ104" s="1060"/>
      <c r="HJK104" s="1060"/>
      <c r="HJL104" s="1060"/>
      <c r="HJM104" s="1060"/>
      <c r="HJN104" s="1060"/>
      <c r="HJO104" s="1060"/>
      <c r="HJP104" s="1060"/>
      <c r="HJQ104" s="1060"/>
      <c r="HJR104" s="1060"/>
      <c r="HJS104" s="1060"/>
      <c r="HJT104" s="1060"/>
      <c r="HJU104" s="1060"/>
      <c r="HJV104" s="1060"/>
      <c r="HJW104" s="1060"/>
      <c r="HJX104" s="1060"/>
      <c r="HJY104" s="1060"/>
      <c r="HJZ104" s="1060"/>
      <c r="HKA104" s="1060"/>
      <c r="HKB104" s="1060"/>
      <c r="HKC104" s="1060"/>
      <c r="HKD104" s="1060"/>
      <c r="HKE104" s="1060"/>
      <c r="HKF104" s="1060"/>
      <c r="HKG104" s="1060"/>
      <c r="HKH104" s="1060"/>
      <c r="HKI104" s="1060"/>
      <c r="HKJ104" s="1060"/>
      <c r="HKK104" s="1060"/>
      <c r="HKL104" s="1060"/>
      <c r="HKM104" s="1060"/>
      <c r="HKN104" s="1060"/>
      <c r="HKO104" s="1060"/>
      <c r="HKP104" s="1060"/>
      <c r="HKQ104" s="1060"/>
      <c r="HKR104" s="1060"/>
      <c r="HKS104" s="1060"/>
      <c r="HKT104" s="1060"/>
      <c r="HKU104" s="1060"/>
      <c r="HKV104" s="1060"/>
      <c r="HKW104" s="1060"/>
      <c r="HKX104" s="1060"/>
      <c r="HKY104" s="1060"/>
      <c r="HKZ104" s="1060"/>
      <c r="HLA104" s="1060"/>
      <c r="HLB104" s="1060"/>
      <c r="HLC104" s="1060"/>
      <c r="HLD104" s="1060"/>
      <c r="HLE104" s="1060"/>
      <c r="HLF104" s="1060"/>
      <c r="HLG104" s="1060"/>
      <c r="HLH104" s="1060"/>
      <c r="HLI104" s="1060"/>
      <c r="HLJ104" s="1060"/>
      <c r="HLK104" s="1060"/>
      <c r="HLL104" s="1060"/>
      <c r="HLM104" s="1060"/>
      <c r="HLN104" s="1060"/>
      <c r="HLO104" s="1060"/>
      <c r="HLP104" s="1060"/>
      <c r="HLQ104" s="1060"/>
      <c r="HLR104" s="1060"/>
      <c r="HLS104" s="1060"/>
      <c r="HLT104" s="1060"/>
      <c r="HLU104" s="1060"/>
      <c r="HLV104" s="1060"/>
      <c r="HLW104" s="1060"/>
      <c r="HLX104" s="1060"/>
      <c r="HLY104" s="1060"/>
      <c r="HLZ104" s="1060"/>
      <c r="HMA104" s="1060"/>
      <c r="HMB104" s="1060"/>
      <c r="HMC104" s="1060"/>
      <c r="HMD104" s="1060"/>
      <c r="HME104" s="1060"/>
      <c r="HMF104" s="1060"/>
      <c r="HMG104" s="1060"/>
      <c r="HMH104" s="1060"/>
      <c r="HMI104" s="1060"/>
      <c r="HMJ104" s="1060"/>
      <c r="HMK104" s="1060"/>
      <c r="HML104" s="1060"/>
      <c r="HMM104" s="1060"/>
      <c r="HMN104" s="1060"/>
      <c r="HMO104" s="1060"/>
      <c r="HMP104" s="1060"/>
      <c r="HMQ104" s="1060"/>
      <c r="HMR104" s="1060"/>
      <c r="HMS104" s="1060"/>
      <c r="HMT104" s="1060"/>
      <c r="HMU104" s="1060"/>
      <c r="HMV104" s="1060"/>
      <c r="HMW104" s="1060"/>
      <c r="HMX104" s="1060"/>
      <c r="HMY104" s="1060"/>
      <c r="HMZ104" s="1060"/>
      <c r="HNA104" s="1060"/>
      <c r="HNB104" s="1060"/>
      <c r="HNC104" s="1060"/>
      <c r="HND104" s="1060"/>
      <c r="HNE104" s="1060"/>
      <c r="HNF104" s="1060"/>
      <c r="HNG104" s="1060"/>
      <c r="HNH104" s="1060"/>
      <c r="HNI104" s="1060"/>
      <c r="HNJ104" s="1060"/>
      <c r="HNK104" s="1060"/>
      <c r="HNL104" s="1060"/>
      <c r="HNM104" s="1060"/>
      <c r="HNN104" s="1060"/>
      <c r="HNO104" s="1060"/>
      <c r="HNP104" s="1060"/>
      <c r="HNQ104" s="1060"/>
      <c r="HNR104" s="1060"/>
      <c r="HNS104" s="1060"/>
      <c r="HNT104" s="1060"/>
      <c r="HNU104" s="1060"/>
      <c r="HNV104" s="1060"/>
      <c r="HNW104" s="1060"/>
      <c r="HNX104" s="1060"/>
      <c r="HNY104" s="1060"/>
      <c r="HNZ104" s="1060"/>
      <c r="HOA104" s="1060"/>
      <c r="HOB104" s="1060"/>
      <c r="HOC104" s="1060"/>
      <c r="HOD104" s="1060"/>
      <c r="HOE104" s="1060"/>
      <c r="HOF104" s="1060"/>
      <c r="HOG104" s="1060"/>
      <c r="HOH104" s="1060"/>
      <c r="HOI104" s="1060"/>
      <c r="HOJ104" s="1060"/>
      <c r="HOK104" s="1060"/>
      <c r="HOL104" s="1060"/>
      <c r="HOM104" s="1060"/>
      <c r="HON104" s="1060"/>
      <c r="HOO104" s="1060"/>
      <c r="HOP104" s="1060"/>
      <c r="HOQ104" s="1060"/>
      <c r="HOR104" s="1060"/>
      <c r="HOS104" s="1060"/>
      <c r="HOT104" s="1060"/>
      <c r="HOU104" s="1060"/>
      <c r="HOV104" s="1060"/>
      <c r="HOW104" s="1060"/>
      <c r="HOX104" s="1060"/>
      <c r="HOY104" s="1060"/>
      <c r="HOZ104" s="1060"/>
      <c r="HPA104" s="1060"/>
      <c r="HPB104" s="1060"/>
      <c r="HPC104" s="1060"/>
      <c r="HPD104" s="1060"/>
      <c r="HPE104" s="1060"/>
      <c r="HPF104" s="1060"/>
      <c r="HPG104" s="1060"/>
      <c r="HPH104" s="1060"/>
      <c r="HPI104" s="1060"/>
      <c r="HPJ104" s="1060"/>
      <c r="HPK104" s="1060"/>
      <c r="HPL104" s="1060"/>
      <c r="HPM104" s="1060"/>
      <c r="HPN104" s="1060"/>
      <c r="HPO104" s="1060"/>
      <c r="HPP104" s="1060"/>
      <c r="HPQ104" s="1060"/>
      <c r="HPR104" s="1060"/>
      <c r="HPS104" s="1060"/>
      <c r="HPT104" s="1060"/>
      <c r="HPU104" s="1060"/>
      <c r="HPV104" s="1060"/>
      <c r="HPW104" s="1060"/>
      <c r="HPX104" s="1060"/>
      <c r="HPY104" s="1060"/>
      <c r="HPZ104" s="1060"/>
      <c r="HQA104" s="1060"/>
      <c r="HQB104" s="1060"/>
      <c r="HQC104" s="1060"/>
      <c r="HQD104" s="1060"/>
      <c r="HQE104" s="1060"/>
      <c r="HQF104" s="1060"/>
      <c r="HQG104" s="1060"/>
      <c r="HQH104" s="1060"/>
      <c r="HQI104" s="1060"/>
      <c r="HQJ104" s="1060"/>
      <c r="HQK104" s="1060"/>
      <c r="HQL104" s="1060"/>
      <c r="HQM104" s="1060"/>
      <c r="HQN104" s="1060"/>
      <c r="HQO104" s="1060"/>
      <c r="HQP104" s="1060"/>
      <c r="HQQ104" s="1060"/>
      <c r="HQR104" s="1060"/>
      <c r="HQS104" s="1060"/>
      <c r="HQT104" s="1060"/>
      <c r="HQU104" s="1060"/>
      <c r="HQV104" s="1060"/>
      <c r="HQW104" s="1060"/>
      <c r="HQX104" s="1060"/>
      <c r="HQY104" s="1060"/>
      <c r="HQZ104" s="1060"/>
      <c r="HRA104" s="1060"/>
      <c r="HRB104" s="1060"/>
      <c r="HRC104" s="1060"/>
      <c r="HRD104" s="1060"/>
      <c r="HRE104" s="1060"/>
      <c r="HRF104" s="1060"/>
      <c r="HRG104" s="1060"/>
      <c r="HRH104" s="1060"/>
      <c r="HRI104" s="1060"/>
      <c r="HRJ104" s="1060"/>
      <c r="HRK104" s="1060"/>
      <c r="HRL104" s="1060"/>
      <c r="HRM104" s="1060"/>
      <c r="HRN104" s="1060"/>
      <c r="HRO104" s="1060"/>
      <c r="HRP104" s="1060"/>
      <c r="HRQ104" s="1060"/>
      <c r="HRR104" s="1060"/>
      <c r="HRS104" s="1060"/>
      <c r="HRT104" s="1060"/>
      <c r="HRU104" s="1060"/>
      <c r="HRV104" s="1060"/>
      <c r="HRW104" s="1060"/>
      <c r="HRX104" s="1060"/>
      <c r="HRY104" s="1060"/>
      <c r="HRZ104" s="1060"/>
      <c r="HSA104" s="1060"/>
      <c r="HSB104" s="1060"/>
      <c r="HSC104" s="1060"/>
      <c r="HSD104" s="1060"/>
      <c r="HSE104" s="1060"/>
      <c r="HSF104" s="1060"/>
      <c r="HSG104" s="1060"/>
      <c r="HSH104" s="1060"/>
      <c r="HSI104" s="1060"/>
      <c r="HSJ104" s="1060"/>
      <c r="HSK104" s="1060"/>
      <c r="HSL104" s="1060"/>
      <c r="HSM104" s="1060"/>
      <c r="HSN104" s="1060"/>
      <c r="HSO104" s="1060"/>
      <c r="HSP104" s="1060"/>
      <c r="HSQ104" s="1060"/>
      <c r="HSR104" s="1060"/>
      <c r="HSS104" s="1060"/>
      <c r="HST104" s="1060"/>
      <c r="HSU104" s="1060"/>
      <c r="HSV104" s="1060"/>
      <c r="HSW104" s="1060"/>
      <c r="HSX104" s="1060"/>
      <c r="HSY104" s="1060"/>
      <c r="HSZ104" s="1060"/>
      <c r="HTA104" s="1060"/>
      <c r="HTB104" s="1060"/>
      <c r="HTC104" s="1060"/>
      <c r="HTD104" s="1060"/>
      <c r="HTE104" s="1060"/>
      <c r="HTF104" s="1060"/>
      <c r="HTG104" s="1060"/>
      <c r="HTH104" s="1060"/>
      <c r="HTI104" s="1060"/>
      <c r="HTJ104" s="1060"/>
      <c r="HTK104" s="1060"/>
      <c r="HTL104" s="1060"/>
      <c r="HTM104" s="1060"/>
      <c r="HTN104" s="1060"/>
      <c r="HTO104" s="1060"/>
      <c r="HTP104" s="1060"/>
      <c r="HTQ104" s="1060"/>
      <c r="HTR104" s="1060"/>
      <c r="HTS104" s="1060"/>
      <c r="HTT104" s="1060"/>
      <c r="HTU104" s="1060"/>
      <c r="HTV104" s="1060"/>
      <c r="HTW104" s="1060"/>
      <c r="HTX104" s="1060"/>
      <c r="HTY104" s="1060"/>
      <c r="HTZ104" s="1060"/>
      <c r="HUA104" s="1060"/>
      <c r="HUB104" s="1060"/>
      <c r="HUC104" s="1060"/>
      <c r="HUD104" s="1060"/>
      <c r="HUE104" s="1060"/>
      <c r="HUF104" s="1060"/>
      <c r="HUG104" s="1060"/>
      <c r="HUH104" s="1060"/>
      <c r="HUI104" s="1060"/>
      <c r="HUJ104" s="1060"/>
      <c r="HUK104" s="1060"/>
      <c r="HUL104" s="1060"/>
      <c r="HUM104" s="1060"/>
      <c r="HUN104" s="1060"/>
      <c r="HUO104" s="1060"/>
      <c r="HUP104" s="1060"/>
      <c r="HUQ104" s="1060"/>
      <c r="HUR104" s="1060"/>
      <c r="HUS104" s="1060"/>
      <c r="HUT104" s="1060"/>
      <c r="HUU104" s="1060"/>
      <c r="HUV104" s="1060"/>
      <c r="HUW104" s="1060"/>
      <c r="HUX104" s="1060"/>
      <c r="HUY104" s="1060"/>
      <c r="HUZ104" s="1060"/>
      <c r="HVA104" s="1060"/>
      <c r="HVB104" s="1060"/>
      <c r="HVC104" s="1060"/>
      <c r="HVD104" s="1060"/>
      <c r="HVE104" s="1060"/>
      <c r="HVF104" s="1060"/>
      <c r="HVG104" s="1060"/>
      <c r="HVH104" s="1060"/>
      <c r="HVI104" s="1060"/>
      <c r="HVJ104" s="1060"/>
      <c r="HVK104" s="1060"/>
      <c r="HVL104" s="1060"/>
      <c r="HVM104" s="1060"/>
      <c r="HVN104" s="1060"/>
      <c r="HVO104" s="1060"/>
      <c r="HVP104" s="1060"/>
      <c r="HVQ104" s="1060"/>
      <c r="HVR104" s="1060"/>
      <c r="HVS104" s="1060"/>
      <c r="HVT104" s="1060"/>
      <c r="HVU104" s="1060"/>
      <c r="HVV104" s="1060"/>
      <c r="HVW104" s="1060"/>
      <c r="HVX104" s="1060"/>
      <c r="HVY104" s="1060"/>
      <c r="HVZ104" s="1060"/>
      <c r="HWA104" s="1060"/>
      <c r="HWB104" s="1060"/>
      <c r="HWC104" s="1060"/>
      <c r="HWD104" s="1060"/>
      <c r="HWE104" s="1060"/>
      <c r="HWF104" s="1060"/>
      <c r="HWG104" s="1060"/>
      <c r="HWH104" s="1060"/>
      <c r="HWI104" s="1060"/>
      <c r="HWJ104" s="1060"/>
      <c r="HWK104" s="1060"/>
      <c r="HWL104" s="1060"/>
      <c r="HWM104" s="1060"/>
      <c r="HWN104" s="1060"/>
      <c r="HWO104" s="1060"/>
      <c r="HWP104" s="1060"/>
      <c r="HWQ104" s="1060"/>
      <c r="HWR104" s="1060"/>
      <c r="HWS104" s="1060"/>
      <c r="HWT104" s="1060"/>
      <c r="HWU104" s="1060"/>
      <c r="HWV104" s="1060"/>
      <c r="HWW104" s="1060"/>
      <c r="HWX104" s="1060"/>
      <c r="HWY104" s="1060"/>
      <c r="HWZ104" s="1060"/>
      <c r="HXA104" s="1060"/>
      <c r="HXB104" s="1060"/>
      <c r="HXC104" s="1060"/>
      <c r="HXD104" s="1060"/>
      <c r="HXE104" s="1060"/>
      <c r="HXF104" s="1060"/>
      <c r="HXG104" s="1060"/>
      <c r="HXH104" s="1060"/>
      <c r="HXI104" s="1060"/>
      <c r="HXJ104" s="1060"/>
      <c r="HXK104" s="1060"/>
      <c r="HXL104" s="1060"/>
      <c r="HXM104" s="1060"/>
      <c r="HXN104" s="1060"/>
      <c r="HXO104" s="1060"/>
      <c r="HXP104" s="1060"/>
      <c r="HXQ104" s="1060"/>
      <c r="HXR104" s="1060"/>
      <c r="HXS104" s="1060"/>
      <c r="HXT104" s="1060"/>
      <c r="HXU104" s="1060"/>
      <c r="HXV104" s="1060"/>
      <c r="HXW104" s="1060"/>
      <c r="HXX104" s="1060"/>
      <c r="HXY104" s="1060"/>
      <c r="HXZ104" s="1060"/>
      <c r="HYA104" s="1060"/>
      <c r="HYB104" s="1060"/>
      <c r="HYC104" s="1060"/>
      <c r="HYD104" s="1060"/>
      <c r="HYE104" s="1060"/>
      <c r="HYF104" s="1060"/>
      <c r="HYG104" s="1060"/>
      <c r="HYH104" s="1060"/>
      <c r="HYI104" s="1060"/>
      <c r="HYJ104" s="1060"/>
      <c r="HYK104" s="1060"/>
      <c r="HYL104" s="1060"/>
      <c r="HYM104" s="1060"/>
      <c r="HYN104" s="1060"/>
      <c r="HYO104" s="1060"/>
      <c r="HYP104" s="1060"/>
      <c r="HYQ104" s="1060"/>
      <c r="HYR104" s="1060"/>
      <c r="HYS104" s="1060"/>
      <c r="HYT104" s="1060"/>
      <c r="HYU104" s="1060"/>
      <c r="HYV104" s="1060"/>
      <c r="HYW104" s="1060"/>
      <c r="HYX104" s="1060"/>
      <c r="HYY104" s="1060"/>
      <c r="HYZ104" s="1060"/>
      <c r="HZA104" s="1060"/>
      <c r="HZB104" s="1060"/>
      <c r="HZC104" s="1060"/>
      <c r="HZD104" s="1060"/>
      <c r="HZE104" s="1060"/>
      <c r="HZF104" s="1060"/>
      <c r="HZG104" s="1060"/>
      <c r="HZH104" s="1060"/>
      <c r="HZI104" s="1060"/>
      <c r="HZJ104" s="1060"/>
      <c r="HZK104" s="1060"/>
      <c r="HZL104" s="1060"/>
      <c r="HZM104" s="1060"/>
      <c r="HZN104" s="1060"/>
      <c r="HZO104" s="1060"/>
      <c r="HZP104" s="1060"/>
      <c r="HZQ104" s="1060"/>
      <c r="HZR104" s="1060"/>
      <c r="HZS104" s="1060"/>
      <c r="HZT104" s="1060"/>
      <c r="HZU104" s="1060"/>
      <c r="HZV104" s="1060"/>
      <c r="HZW104" s="1060"/>
      <c r="HZX104" s="1060"/>
      <c r="HZY104" s="1060"/>
      <c r="HZZ104" s="1060"/>
      <c r="IAA104" s="1060"/>
      <c r="IAB104" s="1060"/>
      <c r="IAC104" s="1060"/>
      <c r="IAD104" s="1060"/>
      <c r="IAE104" s="1060"/>
      <c r="IAF104" s="1060"/>
      <c r="IAG104" s="1060"/>
      <c r="IAH104" s="1060"/>
      <c r="IAI104" s="1060"/>
      <c r="IAJ104" s="1060"/>
      <c r="IAK104" s="1060"/>
      <c r="IAL104" s="1060"/>
      <c r="IAM104" s="1060"/>
      <c r="IAN104" s="1060"/>
      <c r="IAO104" s="1060"/>
      <c r="IAP104" s="1060"/>
      <c r="IAQ104" s="1060"/>
      <c r="IAR104" s="1060"/>
      <c r="IAS104" s="1060"/>
      <c r="IAT104" s="1060"/>
      <c r="IAU104" s="1060"/>
      <c r="IAV104" s="1060"/>
      <c r="IAW104" s="1060"/>
      <c r="IAX104" s="1060"/>
      <c r="IAY104" s="1060"/>
      <c r="IAZ104" s="1060"/>
      <c r="IBA104" s="1060"/>
      <c r="IBB104" s="1060"/>
      <c r="IBC104" s="1060"/>
      <c r="IBD104" s="1060"/>
      <c r="IBE104" s="1060"/>
      <c r="IBF104" s="1060"/>
      <c r="IBG104" s="1060"/>
      <c r="IBH104" s="1060"/>
      <c r="IBI104" s="1060"/>
      <c r="IBJ104" s="1060"/>
      <c r="IBK104" s="1060"/>
      <c r="IBL104" s="1060"/>
      <c r="IBM104" s="1060"/>
      <c r="IBN104" s="1060"/>
      <c r="IBO104" s="1060"/>
      <c r="IBP104" s="1060"/>
      <c r="IBQ104" s="1060"/>
      <c r="IBR104" s="1060"/>
      <c r="IBS104" s="1060"/>
      <c r="IBT104" s="1060"/>
      <c r="IBU104" s="1060"/>
      <c r="IBV104" s="1060"/>
      <c r="IBW104" s="1060"/>
      <c r="IBX104" s="1060"/>
      <c r="IBY104" s="1060"/>
      <c r="IBZ104" s="1060"/>
      <c r="ICA104" s="1060"/>
      <c r="ICB104" s="1060"/>
      <c r="ICC104" s="1060"/>
      <c r="ICD104" s="1060"/>
      <c r="ICE104" s="1060"/>
      <c r="ICF104" s="1060"/>
      <c r="ICG104" s="1060"/>
      <c r="ICH104" s="1060"/>
      <c r="ICI104" s="1060"/>
      <c r="ICJ104" s="1060"/>
      <c r="ICK104" s="1060"/>
      <c r="ICL104" s="1060"/>
      <c r="ICM104" s="1060"/>
      <c r="ICN104" s="1060"/>
      <c r="ICO104" s="1060"/>
      <c r="ICP104" s="1060"/>
      <c r="ICQ104" s="1060"/>
      <c r="ICR104" s="1060"/>
      <c r="ICS104" s="1060"/>
      <c r="ICT104" s="1060"/>
      <c r="ICU104" s="1060"/>
      <c r="ICV104" s="1060"/>
      <c r="ICW104" s="1060"/>
      <c r="ICX104" s="1060"/>
      <c r="ICY104" s="1060"/>
      <c r="ICZ104" s="1060"/>
      <c r="IDA104" s="1060"/>
      <c r="IDB104" s="1060"/>
      <c r="IDC104" s="1060"/>
      <c r="IDD104" s="1060"/>
      <c r="IDE104" s="1060"/>
      <c r="IDF104" s="1060"/>
      <c r="IDG104" s="1060"/>
      <c r="IDH104" s="1060"/>
      <c r="IDI104" s="1060"/>
      <c r="IDJ104" s="1060"/>
      <c r="IDK104" s="1060"/>
      <c r="IDL104" s="1060"/>
      <c r="IDM104" s="1060"/>
      <c r="IDN104" s="1060"/>
      <c r="IDO104" s="1060"/>
      <c r="IDP104" s="1060"/>
      <c r="IDQ104" s="1060"/>
      <c r="IDR104" s="1060"/>
      <c r="IDS104" s="1060"/>
      <c r="IDT104" s="1060"/>
      <c r="IDU104" s="1060"/>
      <c r="IDV104" s="1060"/>
      <c r="IDW104" s="1060"/>
      <c r="IDX104" s="1060"/>
      <c r="IDY104" s="1060"/>
      <c r="IDZ104" s="1060"/>
      <c r="IEA104" s="1060"/>
      <c r="IEB104" s="1060"/>
      <c r="IEC104" s="1060"/>
      <c r="IED104" s="1060"/>
      <c r="IEE104" s="1060"/>
      <c r="IEF104" s="1060"/>
      <c r="IEG104" s="1060"/>
      <c r="IEH104" s="1060"/>
      <c r="IEI104" s="1060"/>
      <c r="IEJ104" s="1060"/>
      <c r="IEK104" s="1060"/>
      <c r="IEL104" s="1060"/>
      <c r="IEM104" s="1060"/>
      <c r="IEN104" s="1060"/>
      <c r="IEO104" s="1060"/>
      <c r="IEP104" s="1060"/>
      <c r="IEQ104" s="1060"/>
      <c r="IER104" s="1060"/>
      <c r="IES104" s="1060"/>
      <c r="IET104" s="1060"/>
      <c r="IEU104" s="1060"/>
      <c r="IEV104" s="1060"/>
      <c r="IEW104" s="1060"/>
      <c r="IEX104" s="1060"/>
      <c r="IEY104" s="1060"/>
      <c r="IEZ104" s="1060"/>
      <c r="IFA104" s="1060"/>
      <c r="IFB104" s="1060"/>
      <c r="IFC104" s="1060"/>
      <c r="IFD104" s="1060"/>
      <c r="IFE104" s="1060"/>
      <c r="IFF104" s="1060"/>
      <c r="IFG104" s="1060"/>
      <c r="IFH104" s="1060"/>
      <c r="IFI104" s="1060"/>
      <c r="IFJ104" s="1060"/>
      <c r="IFK104" s="1060"/>
      <c r="IFL104" s="1060"/>
      <c r="IFM104" s="1060"/>
      <c r="IFN104" s="1060"/>
      <c r="IFO104" s="1060"/>
      <c r="IFP104" s="1060"/>
      <c r="IFQ104" s="1060"/>
      <c r="IFR104" s="1060"/>
      <c r="IFS104" s="1060"/>
      <c r="IFT104" s="1060"/>
      <c r="IFU104" s="1060"/>
      <c r="IFV104" s="1060"/>
      <c r="IFW104" s="1060"/>
      <c r="IFX104" s="1060"/>
      <c r="IFY104" s="1060"/>
      <c r="IFZ104" s="1060"/>
      <c r="IGA104" s="1060"/>
      <c r="IGB104" s="1060"/>
      <c r="IGC104" s="1060"/>
      <c r="IGD104" s="1060"/>
      <c r="IGE104" s="1060"/>
      <c r="IGF104" s="1060"/>
      <c r="IGG104" s="1060"/>
      <c r="IGH104" s="1060"/>
      <c r="IGI104" s="1060"/>
      <c r="IGJ104" s="1060"/>
      <c r="IGK104" s="1060"/>
      <c r="IGL104" s="1060"/>
      <c r="IGM104" s="1060"/>
      <c r="IGN104" s="1060"/>
      <c r="IGO104" s="1060"/>
      <c r="IGP104" s="1060"/>
      <c r="IGQ104" s="1060"/>
      <c r="IGR104" s="1060"/>
      <c r="IGS104" s="1060"/>
      <c r="IGT104" s="1060"/>
      <c r="IGU104" s="1060"/>
      <c r="IGV104" s="1060"/>
      <c r="IGW104" s="1060"/>
      <c r="IGX104" s="1060"/>
      <c r="IGY104" s="1060"/>
      <c r="IGZ104" s="1060"/>
      <c r="IHA104" s="1060"/>
      <c r="IHB104" s="1060"/>
      <c r="IHC104" s="1060"/>
      <c r="IHD104" s="1060"/>
      <c r="IHE104" s="1060"/>
      <c r="IHF104" s="1060"/>
      <c r="IHG104" s="1060"/>
      <c r="IHH104" s="1060"/>
      <c r="IHI104" s="1060"/>
      <c r="IHJ104" s="1060"/>
      <c r="IHK104" s="1060"/>
      <c r="IHL104" s="1060"/>
      <c r="IHM104" s="1060"/>
      <c r="IHN104" s="1060"/>
      <c r="IHO104" s="1060"/>
      <c r="IHP104" s="1060"/>
      <c r="IHQ104" s="1060"/>
      <c r="IHR104" s="1060"/>
      <c r="IHS104" s="1060"/>
      <c r="IHT104" s="1060"/>
      <c r="IHU104" s="1060"/>
      <c r="IHV104" s="1060"/>
      <c r="IHW104" s="1060"/>
      <c r="IHX104" s="1060"/>
      <c r="IHY104" s="1060"/>
      <c r="IHZ104" s="1060"/>
      <c r="IIA104" s="1060"/>
      <c r="IIB104" s="1060"/>
      <c r="IIC104" s="1060"/>
      <c r="IID104" s="1060"/>
      <c r="IIE104" s="1060"/>
      <c r="IIF104" s="1060"/>
      <c r="IIG104" s="1060"/>
      <c r="IIH104" s="1060"/>
      <c r="III104" s="1060"/>
      <c r="IIJ104" s="1060"/>
      <c r="IIK104" s="1060"/>
      <c r="IIL104" s="1060"/>
      <c r="IIM104" s="1060"/>
      <c r="IIN104" s="1060"/>
      <c r="IIO104" s="1060"/>
      <c r="IIP104" s="1060"/>
      <c r="IIQ104" s="1060"/>
      <c r="IIR104" s="1060"/>
      <c r="IIS104" s="1060"/>
      <c r="IIT104" s="1060"/>
      <c r="IIU104" s="1060"/>
      <c r="IIV104" s="1060"/>
      <c r="IIW104" s="1060"/>
      <c r="IIX104" s="1060"/>
      <c r="IIY104" s="1060"/>
      <c r="IIZ104" s="1060"/>
      <c r="IJA104" s="1060"/>
      <c r="IJB104" s="1060"/>
      <c r="IJC104" s="1060"/>
      <c r="IJD104" s="1060"/>
      <c r="IJE104" s="1060"/>
      <c r="IJF104" s="1060"/>
      <c r="IJG104" s="1060"/>
      <c r="IJH104" s="1060"/>
      <c r="IJI104" s="1060"/>
      <c r="IJJ104" s="1060"/>
      <c r="IJK104" s="1060"/>
      <c r="IJL104" s="1060"/>
      <c r="IJM104" s="1060"/>
      <c r="IJN104" s="1060"/>
      <c r="IJO104" s="1060"/>
      <c r="IJP104" s="1060"/>
      <c r="IJQ104" s="1060"/>
      <c r="IJR104" s="1060"/>
      <c r="IJS104" s="1060"/>
      <c r="IJT104" s="1060"/>
      <c r="IJU104" s="1060"/>
      <c r="IJV104" s="1060"/>
      <c r="IJW104" s="1060"/>
      <c r="IJX104" s="1060"/>
      <c r="IJY104" s="1060"/>
      <c r="IJZ104" s="1060"/>
      <c r="IKA104" s="1060"/>
      <c r="IKB104" s="1060"/>
      <c r="IKC104" s="1060"/>
      <c r="IKD104" s="1060"/>
      <c r="IKE104" s="1060"/>
      <c r="IKF104" s="1060"/>
      <c r="IKG104" s="1060"/>
      <c r="IKH104" s="1060"/>
      <c r="IKI104" s="1060"/>
      <c r="IKJ104" s="1060"/>
      <c r="IKK104" s="1060"/>
      <c r="IKL104" s="1060"/>
      <c r="IKM104" s="1060"/>
      <c r="IKN104" s="1060"/>
      <c r="IKO104" s="1060"/>
      <c r="IKP104" s="1060"/>
      <c r="IKQ104" s="1060"/>
      <c r="IKR104" s="1060"/>
      <c r="IKS104" s="1060"/>
      <c r="IKT104" s="1060"/>
      <c r="IKU104" s="1060"/>
      <c r="IKV104" s="1060"/>
      <c r="IKW104" s="1060"/>
      <c r="IKX104" s="1060"/>
      <c r="IKY104" s="1060"/>
      <c r="IKZ104" s="1060"/>
      <c r="ILA104" s="1060"/>
      <c r="ILB104" s="1060"/>
      <c r="ILC104" s="1060"/>
      <c r="ILD104" s="1060"/>
      <c r="ILE104" s="1060"/>
      <c r="ILF104" s="1060"/>
      <c r="ILG104" s="1060"/>
      <c r="ILH104" s="1060"/>
      <c r="ILI104" s="1060"/>
      <c r="ILJ104" s="1060"/>
      <c r="ILK104" s="1060"/>
      <c r="ILL104" s="1060"/>
      <c r="ILM104" s="1060"/>
      <c r="ILN104" s="1060"/>
      <c r="ILO104" s="1060"/>
      <c r="ILP104" s="1060"/>
      <c r="ILQ104" s="1060"/>
      <c r="ILR104" s="1060"/>
      <c r="ILS104" s="1060"/>
      <c r="ILT104" s="1060"/>
      <c r="ILU104" s="1060"/>
      <c r="ILV104" s="1060"/>
      <c r="ILW104" s="1060"/>
      <c r="ILX104" s="1060"/>
      <c r="ILY104" s="1060"/>
      <c r="ILZ104" s="1060"/>
      <c r="IMA104" s="1060"/>
      <c r="IMB104" s="1060"/>
      <c r="IMC104" s="1060"/>
      <c r="IMD104" s="1060"/>
      <c r="IME104" s="1060"/>
      <c r="IMF104" s="1060"/>
      <c r="IMG104" s="1060"/>
      <c r="IMH104" s="1060"/>
      <c r="IMI104" s="1060"/>
      <c r="IMJ104" s="1060"/>
      <c r="IMK104" s="1060"/>
      <c r="IML104" s="1060"/>
      <c r="IMM104" s="1060"/>
      <c r="IMN104" s="1060"/>
      <c r="IMO104" s="1060"/>
      <c r="IMP104" s="1060"/>
      <c r="IMQ104" s="1060"/>
      <c r="IMR104" s="1060"/>
      <c r="IMS104" s="1060"/>
      <c r="IMT104" s="1060"/>
      <c r="IMU104" s="1060"/>
      <c r="IMV104" s="1060"/>
      <c r="IMW104" s="1060"/>
      <c r="IMX104" s="1060"/>
      <c r="IMY104" s="1060"/>
      <c r="IMZ104" s="1060"/>
      <c r="INA104" s="1060"/>
      <c r="INB104" s="1060"/>
      <c r="INC104" s="1060"/>
      <c r="IND104" s="1060"/>
      <c r="INE104" s="1060"/>
      <c r="INF104" s="1060"/>
      <c r="ING104" s="1060"/>
      <c r="INH104" s="1060"/>
      <c r="INI104" s="1060"/>
      <c r="INJ104" s="1060"/>
      <c r="INK104" s="1060"/>
      <c r="INL104" s="1060"/>
      <c r="INM104" s="1060"/>
      <c r="INN104" s="1060"/>
      <c r="INO104" s="1060"/>
      <c r="INP104" s="1060"/>
      <c r="INQ104" s="1060"/>
      <c r="INR104" s="1060"/>
      <c r="INS104" s="1060"/>
      <c r="INT104" s="1060"/>
      <c r="INU104" s="1060"/>
      <c r="INV104" s="1060"/>
      <c r="INW104" s="1060"/>
      <c r="INX104" s="1060"/>
      <c r="INY104" s="1060"/>
      <c r="INZ104" s="1060"/>
      <c r="IOA104" s="1060"/>
      <c r="IOB104" s="1060"/>
      <c r="IOC104" s="1060"/>
      <c r="IOD104" s="1060"/>
      <c r="IOE104" s="1060"/>
      <c r="IOF104" s="1060"/>
      <c r="IOG104" s="1060"/>
      <c r="IOH104" s="1060"/>
      <c r="IOI104" s="1060"/>
      <c r="IOJ104" s="1060"/>
      <c r="IOK104" s="1060"/>
      <c r="IOL104" s="1060"/>
      <c r="IOM104" s="1060"/>
      <c r="ION104" s="1060"/>
      <c r="IOO104" s="1060"/>
      <c r="IOP104" s="1060"/>
      <c r="IOQ104" s="1060"/>
      <c r="IOR104" s="1060"/>
      <c r="IOS104" s="1060"/>
      <c r="IOT104" s="1060"/>
      <c r="IOU104" s="1060"/>
      <c r="IOV104" s="1060"/>
      <c r="IOW104" s="1060"/>
      <c r="IOX104" s="1060"/>
      <c r="IOY104" s="1060"/>
      <c r="IOZ104" s="1060"/>
      <c r="IPA104" s="1060"/>
      <c r="IPB104" s="1060"/>
      <c r="IPC104" s="1060"/>
      <c r="IPD104" s="1060"/>
      <c r="IPE104" s="1060"/>
      <c r="IPF104" s="1060"/>
      <c r="IPG104" s="1060"/>
      <c r="IPH104" s="1060"/>
      <c r="IPI104" s="1060"/>
      <c r="IPJ104" s="1060"/>
      <c r="IPK104" s="1060"/>
      <c r="IPL104" s="1060"/>
      <c r="IPM104" s="1060"/>
      <c r="IPN104" s="1060"/>
      <c r="IPO104" s="1060"/>
      <c r="IPP104" s="1060"/>
      <c r="IPQ104" s="1060"/>
      <c r="IPR104" s="1060"/>
      <c r="IPS104" s="1060"/>
      <c r="IPT104" s="1060"/>
      <c r="IPU104" s="1060"/>
      <c r="IPV104" s="1060"/>
      <c r="IPW104" s="1060"/>
      <c r="IPX104" s="1060"/>
      <c r="IPY104" s="1060"/>
      <c r="IPZ104" s="1060"/>
      <c r="IQA104" s="1060"/>
      <c r="IQB104" s="1060"/>
      <c r="IQC104" s="1060"/>
      <c r="IQD104" s="1060"/>
      <c r="IQE104" s="1060"/>
      <c r="IQF104" s="1060"/>
      <c r="IQG104" s="1060"/>
      <c r="IQH104" s="1060"/>
      <c r="IQI104" s="1060"/>
      <c r="IQJ104" s="1060"/>
      <c r="IQK104" s="1060"/>
      <c r="IQL104" s="1060"/>
      <c r="IQM104" s="1060"/>
      <c r="IQN104" s="1060"/>
      <c r="IQO104" s="1060"/>
      <c r="IQP104" s="1060"/>
      <c r="IQQ104" s="1060"/>
      <c r="IQR104" s="1060"/>
      <c r="IQS104" s="1060"/>
      <c r="IQT104" s="1060"/>
      <c r="IQU104" s="1060"/>
      <c r="IQV104" s="1060"/>
      <c r="IQW104" s="1060"/>
      <c r="IQX104" s="1060"/>
      <c r="IQY104" s="1060"/>
      <c r="IQZ104" s="1060"/>
      <c r="IRA104" s="1060"/>
      <c r="IRB104" s="1060"/>
      <c r="IRC104" s="1060"/>
      <c r="IRD104" s="1060"/>
      <c r="IRE104" s="1060"/>
      <c r="IRF104" s="1060"/>
      <c r="IRG104" s="1060"/>
      <c r="IRH104" s="1060"/>
      <c r="IRI104" s="1060"/>
      <c r="IRJ104" s="1060"/>
      <c r="IRK104" s="1060"/>
      <c r="IRL104" s="1060"/>
      <c r="IRM104" s="1060"/>
      <c r="IRN104" s="1060"/>
      <c r="IRO104" s="1060"/>
      <c r="IRP104" s="1060"/>
      <c r="IRQ104" s="1060"/>
      <c r="IRR104" s="1060"/>
      <c r="IRS104" s="1060"/>
      <c r="IRT104" s="1060"/>
      <c r="IRU104" s="1060"/>
      <c r="IRV104" s="1060"/>
      <c r="IRW104" s="1060"/>
      <c r="IRX104" s="1060"/>
      <c r="IRY104" s="1060"/>
      <c r="IRZ104" s="1060"/>
      <c r="ISA104" s="1060"/>
      <c r="ISB104" s="1060"/>
      <c r="ISC104" s="1060"/>
      <c r="ISD104" s="1060"/>
      <c r="ISE104" s="1060"/>
      <c r="ISF104" s="1060"/>
      <c r="ISG104" s="1060"/>
      <c r="ISH104" s="1060"/>
      <c r="ISI104" s="1060"/>
      <c r="ISJ104" s="1060"/>
      <c r="ISK104" s="1060"/>
      <c r="ISL104" s="1060"/>
      <c r="ISM104" s="1060"/>
      <c r="ISN104" s="1060"/>
      <c r="ISO104" s="1060"/>
      <c r="ISP104" s="1060"/>
      <c r="ISQ104" s="1060"/>
      <c r="ISR104" s="1060"/>
      <c r="ISS104" s="1060"/>
      <c r="IST104" s="1060"/>
      <c r="ISU104" s="1060"/>
      <c r="ISV104" s="1060"/>
      <c r="ISW104" s="1060"/>
      <c r="ISX104" s="1060"/>
      <c r="ISY104" s="1060"/>
      <c r="ISZ104" s="1060"/>
      <c r="ITA104" s="1060"/>
      <c r="ITB104" s="1060"/>
      <c r="ITC104" s="1060"/>
      <c r="ITD104" s="1060"/>
      <c r="ITE104" s="1060"/>
      <c r="ITF104" s="1060"/>
      <c r="ITG104" s="1060"/>
      <c r="ITH104" s="1060"/>
      <c r="ITI104" s="1060"/>
      <c r="ITJ104" s="1060"/>
      <c r="ITK104" s="1060"/>
      <c r="ITL104" s="1060"/>
      <c r="ITM104" s="1060"/>
      <c r="ITN104" s="1060"/>
      <c r="ITO104" s="1060"/>
      <c r="ITP104" s="1060"/>
      <c r="ITQ104" s="1060"/>
      <c r="ITR104" s="1060"/>
      <c r="ITS104" s="1060"/>
      <c r="ITT104" s="1060"/>
      <c r="ITU104" s="1060"/>
      <c r="ITV104" s="1060"/>
      <c r="ITW104" s="1060"/>
      <c r="ITX104" s="1060"/>
      <c r="ITY104" s="1060"/>
      <c r="ITZ104" s="1060"/>
      <c r="IUA104" s="1060"/>
      <c r="IUB104" s="1060"/>
      <c r="IUC104" s="1060"/>
      <c r="IUD104" s="1060"/>
      <c r="IUE104" s="1060"/>
      <c r="IUF104" s="1060"/>
      <c r="IUG104" s="1060"/>
      <c r="IUH104" s="1060"/>
      <c r="IUI104" s="1060"/>
      <c r="IUJ104" s="1060"/>
      <c r="IUK104" s="1060"/>
      <c r="IUL104" s="1060"/>
      <c r="IUM104" s="1060"/>
      <c r="IUN104" s="1060"/>
      <c r="IUO104" s="1060"/>
      <c r="IUP104" s="1060"/>
      <c r="IUQ104" s="1060"/>
      <c r="IUR104" s="1060"/>
      <c r="IUS104" s="1060"/>
      <c r="IUT104" s="1060"/>
      <c r="IUU104" s="1060"/>
      <c r="IUV104" s="1060"/>
      <c r="IUW104" s="1060"/>
      <c r="IUX104" s="1060"/>
      <c r="IUY104" s="1060"/>
      <c r="IUZ104" s="1060"/>
      <c r="IVA104" s="1060"/>
      <c r="IVB104" s="1060"/>
      <c r="IVC104" s="1060"/>
      <c r="IVD104" s="1060"/>
      <c r="IVE104" s="1060"/>
      <c r="IVF104" s="1060"/>
      <c r="IVG104" s="1060"/>
      <c r="IVH104" s="1060"/>
      <c r="IVI104" s="1060"/>
      <c r="IVJ104" s="1060"/>
      <c r="IVK104" s="1060"/>
      <c r="IVL104" s="1060"/>
      <c r="IVM104" s="1060"/>
      <c r="IVN104" s="1060"/>
      <c r="IVO104" s="1060"/>
      <c r="IVP104" s="1060"/>
      <c r="IVQ104" s="1060"/>
      <c r="IVR104" s="1060"/>
      <c r="IVS104" s="1060"/>
      <c r="IVT104" s="1060"/>
      <c r="IVU104" s="1060"/>
      <c r="IVV104" s="1060"/>
      <c r="IVW104" s="1060"/>
      <c r="IVX104" s="1060"/>
      <c r="IVY104" s="1060"/>
      <c r="IVZ104" s="1060"/>
      <c r="IWA104" s="1060"/>
      <c r="IWB104" s="1060"/>
      <c r="IWC104" s="1060"/>
      <c r="IWD104" s="1060"/>
      <c r="IWE104" s="1060"/>
      <c r="IWF104" s="1060"/>
      <c r="IWG104" s="1060"/>
      <c r="IWH104" s="1060"/>
      <c r="IWI104" s="1060"/>
      <c r="IWJ104" s="1060"/>
      <c r="IWK104" s="1060"/>
      <c r="IWL104" s="1060"/>
      <c r="IWM104" s="1060"/>
      <c r="IWN104" s="1060"/>
      <c r="IWO104" s="1060"/>
      <c r="IWP104" s="1060"/>
      <c r="IWQ104" s="1060"/>
      <c r="IWR104" s="1060"/>
      <c r="IWS104" s="1060"/>
      <c r="IWT104" s="1060"/>
      <c r="IWU104" s="1060"/>
      <c r="IWV104" s="1060"/>
      <c r="IWW104" s="1060"/>
      <c r="IWX104" s="1060"/>
      <c r="IWY104" s="1060"/>
      <c r="IWZ104" s="1060"/>
      <c r="IXA104" s="1060"/>
      <c r="IXB104" s="1060"/>
      <c r="IXC104" s="1060"/>
      <c r="IXD104" s="1060"/>
      <c r="IXE104" s="1060"/>
      <c r="IXF104" s="1060"/>
      <c r="IXG104" s="1060"/>
      <c r="IXH104" s="1060"/>
      <c r="IXI104" s="1060"/>
      <c r="IXJ104" s="1060"/>
      <c r="IXK104" s="1060"/>
      <c r="IXL104" s="1060"/>
      <c r="IXM104" s="1060"/>
      <c r="IXN104" s="1060"/>
      <c r="IXO104" s="1060"/>
      <c r="IXP104" s="1060"/>
      <c r="IXQ104" s="1060"/>
      <c r="IXR104" s="1060"/>
      <c r="IXS104" s="1060"/>
      <c r="IXT104" s="1060"/>
      <c r="IXU104" s="1060"/>
      <c r="IXV104" s="1060"/>
      <c r="IXW104" s="1060"/>
      <c r="IXX104" s="1060"/>
      <c r="IXY104" s="1060"/>
      <c r="IXZ104" s="1060"/>
      <c r="IYA104" s="1060"/>
      <c r="IYB104" s="1060"/>
      <c r="IYC104" s="1060"/>
      <c r="IYD104" s="1060"/>
      <c r="IYE104" s="1060"/>
      <c r="IYF104" s="1060"/>
      <c r="IYG104" s="1060"/>
      <c r="IYH104" s="1060"/>
      <c r="IYI104" s="1060"/>
      <c r="IYJ104" s="1060"/>
      <c r="IYK104" s="1060"/>
      <c r="IYL104" s="1060"/>
      <c r="IYM104" s="1060"/>
      <c r="IYN104" s="1060"/>
      <c r="IYO104" s="1060"/>
      <c r="IYP104" s="1060"/>
      <c r="IYQ104" s="1060"/>
      <c r="IYR104" s="1060"/>
      <c r="IYS104" s="1060"/>
      <c r="IYT104" s="1060"/>
      <c r="IYU104" s="1060"/>
      <c r="IYV104" s="1060"/>
      <c r="IYW104" s="1060"/>
      <c r="IYX104" s="1060"/>
      <c r="IYY104" s="1060"/>
      <c r="IYZ104" s="1060"/>
      <c r="IZA104" s="1060"/>
      <c r="IZB104" s="1060"/>
      <c r="IZC104" s="1060"/>
      <c r="IZD104" s="1060"/>
      <c r="IZE104" s="1060"/>
      <c r="IZF104" s="1060"/>
      <c r="IZG104" s="1060"/>
      <c r="IZH104" s="1060"/>
      <c r="IZI104" s="1060"/>
      <c r="IZJ104" s="1060"/>
      <c r="IZK104" s="1060"/>
      <c r="IZL104" s="1060"/>
      <c r="IZM104" s="1060"/>
      <c r="IZN104" s="1060"/>
      <c r="IZO104" s="1060"/>
      <c r="IZP104" s="1060"/>
      <c r="IZQ104" s="1060"/>
      <c r="IZR104" s="1060"/>
      <c r="IZS104" s="1060"/>
      <c r="IZT104" s="1060"/>
      <c r="IZU104" s="1060"/>
      <c r="IZV104" s="1060"/>
      <c r="IZW104" s="1060"/>
      <c r="IZX104" s="1060"/>
      <c r="IZY104" s="1060"/>
      <c r="IZZ104" s="1060"/>
      <c r="JAA104" s="1060"/>
      <c r="JAB104" s="1060"/>
      <c r="JAC104" s="1060"/>
      <c r="JAD104" s="1060"/>
      <c r="JAE104" s="1060"/>
      <c r="JAF104" s="1060"/>
      <c r="JAG104" s="1060"/>
      <c r="JAH104" s="1060"/>
      <c r="JAI104" s="1060"/>
      <c r="JAJ104" s="1060"/>
      <c r="JAK104" s="1060"/>
      <c r="JAL104" s="1060"/>
      <c r="JAM104" s="1060"/>
      <c r="JAN104" s="1060"/>
      <c r="JAO104" s="1060"/>
      <c r="JAP104" s="1060"/>
      <c r="JAQ104" s="1060"/>
      <c r="JAR104" s="1060"/>
      <c r="JAS104" s="1060"/>
      <c r="JAT104" s="1060"/>
      <c r="JAU104" s="1060"/>
      <c r="JAV104" s="1060"/>
      <c r="JAW104" s="1060"/>
      <c r="JAX104" s="1060"/>
      <c r="JAY104" s="1060"/>
      <c r="JAZ104" s="1060"/>
      <c r="JBA104" s="1060"/>
      <c r="JBB104" s="1060"/>
      <c r="JBC104" s="1060"/>
      <c r="JBD104" s="1060"/>
      <c r="JBE104" s="1060"/>
      <c r="JBF104" s="1060"/>
      <c r="JBG104" s="1060"/>
      <c r="JBH104" s="1060"/>
      <c r="JBI104" s="1060"/>
      <c r="JBJ104" s="1060"/>
      <c r="JBK104" s="1060"/>
      <c r="JBL104" s="1060"/>
      <c r="JBM104" s="1060"/>
      <c r="JBN104" s="1060"/>
      <c r="JBO104" s="1060"/>
      <c r="JBP104" s="1060"/>
      <c r="JBQ104" s="1060"/>
      <c r="JBR104" s="1060"/>
      <c r="JBS104" s="1060"/>
      <c r="JBT104" s="1060"/>
      <c r="JBU104" s="1060"/>
      <c r="JBV104" s="1060"/>
      <c r="JBW104" s="1060"/>
      <c r="JBX104" s="1060"/>
      <c r="JBY104" s="1060"/>
      <c r="JBZ104" s="1060"/>
      <c r="JCA104" s="1060"/>
      <c r="JCB104" s="1060"/>
      <c r="JCC104" s="1060"/>
      <c r="JCD104" s="1060"/>
      <c r="JCE104" s="1060"/>
      <c r="JCF104" s="1060"/>
      <c r="JCG104" s="1060"/>
      <c r="JCH104" s="1060"/>
      <c r="JCI104" s="1060"/>
      <c r="JCJ104" s="1060"/>
      <c r="JCK104" s="1060"/>
      <c r="JCL104" s="1060"/>
      <c r="JCM104" s="1060"/>
      <c r="JCN104" s="1060"/>
      <c r="JCO104" s="1060"/>
      <c r="JCP104" s="1060"/>
      <c r="JCQ104" s="1060"/>
      <c r="JCR104" s="1060"/>
      <c r="JCS104" s="1060"/>
      <c r="JCT104" s="1060"/>
      <c r="JCU104" s="1060"/>
      <c r="JCV104" s="1060"/>
      <c r="JCW104" s="1060"/>
      <c r="JCX104" s="1060"/>
      <c r="JCY104" s="1060"/>
      <c r="JCZ104" s="1060"/>
      <c r="JDA104" s="1060"/>
      <c r="JDB104" s="1060"/>
      <c r="JDC104" s="1060"/>
      <c r="JDD104" s="1060"/>
      <c r="JDE104" s="1060"/>
      <c r="JDF104" s="1060"/>
      <c r="JDG104" s="1060"/>
      <c r="JDH104" s="1060"/>
      <c r="JDI104" s="1060"/>
      <c r="JDJ104" s="1060"/>
      <c r="JDK104" s="1060"/>
      <c r="JDL104" s="1060"/>
      <c r="JDM104" s="1060"/>
      <c r="JDN104" s="1060"/>
      <c r="JDO104" s="1060"/>
      <c r="JDP104" s="1060"/>
      <c r="JDQ104" s="1060"/>
      <c r="JDR104" s="1060"/>
      <c r="JDS104" s="1060"/>
      <c r="JDT104" s="1060"/>
      <c r="JDU104" s="1060"/>
      <c r="JDV104" s="1060"/>
      <c r="JDW104" s="1060"/>
      <c r="JDX104" s="1060"/>
      <c r="JDY104" s="1060"/>
      <c r="JDZ104" s="1060"/>
      <c r="JEA104" s="1060"/>
      <c r="JEB104" s="1060"/>
      <c r="JEC104" s="1060"/>
      <c r="JED104" s="1060"/>
      <c r="JEE104" s="1060"/>
      <c r="JEF104" s="1060"/>
      <c r="JEG104" s="1060"/>
      <c r="JEH104" s="1060"/>
      <c r="JEI104" s="1060"/>
      <c r="JEJ104" s="1060"/>
      <c r="JEK104" s="1060"/>
      <c r="JEL104" s="1060"/>
      <c r="JEM104" s="1060"/>
      <c r="JEN104" s="1060"/>
      <c r="JEO104" s="1060"/>
      <c r="JEP104" s="1060"/>
      <c r="JEQ104" s="1060"/>
      <c r="JER104" s="1060"/>
      <c r="JES104" s="1060"/>
      <c r="JET104" s="1060"/>
      <c r="JEU104" s="1060"/>
      <c r="JEV104" s="1060"/>
      <c r="JEW104" s="1060"/>
      <c r="JEX104" s="1060"/>
      <c r="JEY104" s="1060"/>
      <c r="JEZ104" s="1060"/>
      <c r="JFA104" s="1060"/>
      <c r="JFB104" s="1060"/>
      <c r="JFC104" s="1060"/>
      <c r="JFD104" s="1060"/>
      <c r="JFE104" s="1060"/>
      <c r="JFF104" s="1060"/>
      <c r="JFG104" s="1060"/>
      <c r="JFH104" s="1060"/>
      <c r="JFI104" s="1060"/>
      <c r="JFJ104" s="1060"/>
      <c r="JFK104" s="1060"/>
      <c r="JFL104" s="1060"/>
      <c r="JFM104" s="1060"/>
      <c r="JFN104" s="1060"/>
      <c r="JFO104" s="1060"/>
      <c r="JFP104" s="1060"/>
      <c r="JFQ104" s="1060"/>
      <c r="JFR104" s="1060"/>
      <c r="JFS104" s="1060"/>
      <c r="JFT104" s="1060"/>
      <c r="JFU104" s="1060"/>
      <c r="JFV104" s="1060"/>
      <c r="JFW104" s="1060"/>
      <c r="JFX104" s="1060"/>
      <c r="JFY104" s="1060"/>
      <c r="JFZ104" s="1060"/>
      <c r="JGA104" s="1060"/>
      <c r="JGB104" s="1060"/>
      <c r="JGC104" s="1060"/>
      <c r="JGD104" s="1060"/>
      <c r="JGE104" s="1060"/>
      <c r="JGF104" s="1060"/>
      <c r="JGG104" s="1060"/>
      <c r="JGH104" s="1060"/>
      <c r="JGI104" s="1060"/>
      <c r="JGJ104" s="1060"/>
      <c r="JGK104" s="1060"/>
      <c r="JGL104" s="1060"/>
      <c r="JGM104" s="1060"/>
      <c r="JGN104" s="1060"/>
      <c r="JGO104" s="1060"/>
      <c r="JGP104" s="1060"/>
      <c r="JGQ104" s="1060"/>
      <c r="JGR104" s="1060"/>
      <c r="JGS104" s="1060"/>
      <c r="JGT104" s="1060"/>
      <c r="JGU104" s="1060"/>
      <c r="JGV104" s="1060"/>
      <c r="JGW104" s="1060"/>
      <c r="JGX104" s="1060"/>
      <c r="JGY104" s="1060"/>
      <c r="JGZ104" s="1060"/>
      <c r="JHA104" s="1060"/>
      <c r="JHB104" s="1060"/>
      <c r="JHC104" s="1060"/>
      <c r="JHD104" s="1060"/>
      <c r="JHE104" s="1060"/>
      <c r="JHF104" s="1060"/>
      <c r="JHG104" s="1060"/>
      <c r="JHH104" s="1060"/>
      <c r="JHI104" s="1060"/>
      <c r="JHJ104" s="1060"/>
      <c r="JHK104" s="1060"/>
      <c r="JHL104" s="1060"/>
      <c r="JHM104" s="1060"/>
      <c r="JHN104" s="1060"/>
      <c r="JHO104" s="1060"/>
      <c r="JHP104" s="1060"/>
      <c r="JHQ104" s="1060"/>
      <c r="JHR104" s="1060"/>
      <c r="JHS104" s="1060"/>
      <c r="JHT104" s="1060"/>
      <c r="JHU104" s="1060"/>
      <c r="JHV104" s="1060"/>
      <c r="JHW104" s="1060"/>
      <c r="JHX104" s="1060"/>
      <c r="JHY104" s="1060"/>
      <c r="JHZ104" s="1060"/>
      <c r="JIA104" s="1060"/>
      <c r="JIB104" s="1060"/>
      <c r="JIC104" s="1060"/>
      <c r="JID104" s="1060"/>
      <c r="JIE104" s="1060"/>
      <c r="JIF104" s="1060"/>
      <c r="JIG104" s="1060"/>
      <c r="JIH104" s="1060"/>
      <c r="JII104" s="1060"/>
      <c r="JIJ104" s="1060"/>
      <c r="JIK104" s="1060"/>
      <c r="JIL104" s="1060"/>
      <c r="JIM104" s="1060"/>
      <c r="JIN104" s="1060"/>
      <c r="JIO104" s="1060"/>
      <c r="JIP104" s="1060"/>
      <c r="JIQ104" s="1060"/>
      <c r="JIR104" s="1060"/>
      <c r="JIS104" s="1060"/>
      <c r="JIT104" s="1060"/>
      <c r="JIU104" s="1060"/>
      <c r="JIV104" s="1060"/>
      <c r="JIW104" s="1060"/>
      <c r="JIX104" s="1060"/>
      <c r="JIY104" s="1060"/>
      <c r="JIZ104" s="1060"/>
      <c r="JJA104" s="1060"/>
      <c r="JJB104" s="1060"/>
      <c r="JJC104" s="1060"/>
      <c r="JJD104" s="1060"/>
      <c r="JJE104" s="1060"/>
      <c r="JJF104" s="1060"/>
      <c r="JJG104" s="1060"/>
      <c r="JJH104" s="1060"/>
      <c r="JJI104" s="1060"/>
      <c r="JJJ104" s="1060"/>
      <c r="JJK104" s="1060"/>
      <c r="JJL104" s="1060"/>
      <c r="JJM104" s="1060"/>
      <c r="JJN104" s="1060"/>
      <c r="JJO104" s="1060"/>
      <c r="JJP104" s="1060"/>
      <c r="JJQ104" s="1060"/>
      <c r="JJR104" s="1060"/>
      <c r="JJS104" s="1060"/>
      <c r="JJT104" s="1060"/>
      <c r="JJU104" s="1060"/>
      <c r="JJV104" s="1060"/>
      <c r="JJW104" s="1060"/>
      <c r="JJX104" s="1060"/>
      <c r="JJY104" s="1060"/>
      <c r="JJZ104" s="1060"/>
      <c r="JKA104" s="1060"/>
      <c r="JKB104" s="1060"/>
      <c r="JKC104" s="1060"/>
      <c r="JKD104" s="1060"/>
      <c r="JKE104" s="1060"/>
      <c r="JKF104" s="1060"/>
      <c r="JKG104" s="1060"/>
      <c r="JKH104" s="1060"/>
      <c r="JKI104" s="1060"/>
      <c r="JKJ104" s="1060"/>
      <c r="JKK104" s="1060"/>
      <c r="JKL104" s="1060"/>
      <c r="JKM104" s="1060"/>
      <c r="JKN104" s="1060"/>
      <c r="JKO104" s="1060"/>
      <c r="JKP104" s="1060"/>
      <c r="JKQ104" s="1060"/>
      <c r="JKR104" s="1060"/>
      <c r="JKS104" s="1060"/>
      <c r="JKT104" s="1060"/>
      <c r="JKU104" s="1060"/>
      <c r="JKV104" s="1060"/>
      <c r="JKW104" s="1060"/>
      <c r="JKX104" s="1060"/>
      <c r="JKY104" s="1060"/>
      <c r="JKZ104" s="1060"/>
      <c r="JLA104" s="1060"/>
      <c r="JLB104" s="1060"/>
      <c r="JLC104" s="1060"/>
      <c r="JLD104" s="1060"/>
      <c r="JLE104" s="1060"/>
      <c r="JLF104" s="1060"/>
      <c r="JLG104" s="1060"/>
      <c r="JLH104" s="1060"/>
      <c r="JLI104" s="1060"/>
      <c r="JLJ104" s="1060"/>
      <c r="JLK104" s="1060"/>
      <c r="JLL104" s="1060"/>
      <c r="JLM104" s="1060"/>
      <c r="JLN104" s="1060"/>
      <c r="JLO104" s="1060"/>
      <c r="JLP104" s="1060"/>
      <c r="JLQ104" s="1060"/>
      <c r="JLR104" s="1060"/>
      <c r="JLS104" s="1060"/>
      <c r="JLT104" s="1060"/>
      <c r="JLU104" s="1060"/>
      <c r="JLV104" s="1060"/>
      <c r="JLW104" s="1060"/>
      <c r="JLX104" s="1060"/>
      <c r="JLY104" s="1060"/>
      <c r="JLZ104" s="1060"/>
      <c r="JMA104" s="1060"/>
      <c r="JMB104" s="1060"/>
      <c r="JMC104" s="1060"/>
      <c r="JMD104" s="1060"/>
      <c r="JME104" s="1060"/>
      <c r="JMF104" s="1060"/>
      <c r="JMG104" s="1060"/>
      <c r="JMH104" s="1060"/>
      <c r="JMI104" s="1060"/>
      <c r="JMJ104" s="1060"/>
      <c r="JMK104" s="1060"/>
      <c r="JML104" s="1060"/>
      <c r="JMM104" s="1060"/>
      <c r="JMN104" s="1060"/>
      <c r="JMO104" s="1060"/>
      <c r="JMP104" s="1060"/>
      <c r="JMQ104" s="1060"/>
      <c r="JMR104" s="1060"/>
      <c r="JMS104" s="1060"/>
      <c r="JMT104" s="1060"/>
      <c r="JMU104" s="1060"/>
      <c r="JMV104" s="1060"/>
      <c r="JMW104" s="1060"/>
      <c r="JMX104" s="1060"/>
      <c r="JMY104" s="1060"/>
      <c r="JMZ104" s="1060"/>
      <c r="JNA104" s="1060"/>
      <c r="JNB104" s="1060"/>
      <c r="JNC104" s="1060"/>
      <c r="JND104" s="1060"/>
      <c r="JNE104" s="1060"/>
      <c r="JNF104" s="1060"/>
      <c r="JNG104" s="1060"/>
      <c r="JNH104" s="1060"/>
      <c r="JNI104" s="1060"/>
      <c r="JNJ104" s="1060"/>
      <c r="JNK104" s="1060"/>
      <c r="JNL104" s="1060"/>
      <c r="JNM104" s="1060"/>
      <c r="JNN104" s="1060"/>
      <c r="JNO104" s="1060"/>
      <c r="JNP104" s="1060"/>
      <c r="JNQ104" s="1060"/>
      <c r="JNR104" s="1060"/>
      <c r="JNS104" s="1060"/>
      <c r="JNT104" s="1060"/>
      <c r="JNU104" s="1060"/>
      <c r="JNV104" s="1060"/>
      <c r="JNW104" s="1060"/>
      <c r="JNX104" s="1060"/>
      <c r="JNY104" s="1060"/>
      <c r="JNZ104" s="1060"/>
      <c r="JOA104" s="1060"/>
      <c r="JOB104" s="1060"/>
      <c r="JOC104" s="1060"/>
      <c r="JOD104" s="1060"/>
      <c r="JOE104" s="1060"/>
      <c r="JOF104" s="1060"/>
      <c r="JOG104" s="1060"/>
      <c r="JOH104" s="1060"/>
      <c r="JOI104" s="1060"/>
      <c r="JOJ104" s="1060"/>
      <c r="JOK104" s="1060"/>
      <c r="JOL104" s="1060"/>
      <c r="JOM104" s="1060"/>
      <c r="JON104" s="1060"/>
      <c r="JOO104" s="1060"/>
      <c r="JOP104" s="1060"/>
      <c r="JOQ104" s="1060"/>
      <c r="JOR104" s="1060"/>
      <c r="JOS104" s="1060"/>
      <c r="JOT104" s="1060"/>
      <c r="JOU104" s="1060"/>
      <c r="JOV104" s="1060"/>
      <c r="JOW104" s="1060"/>
      <c r="JOX104" s="1060"/>
      <c r="JOY104" s="1060"/>
      <c r="JOZ104" s="1060"/>
      <c r="JPA104" s="1060"/>
      <c r="JPB104" s="1060"/>
      <c r="JPC104" s="1060"/>
      <c r="JPD104" s="1060"/>
      <c r="JPE104" s="1060"/>
      <c r="JPF104" s="1060"/>
      <c r="JPG104" s="1060"/>
      <c r="JPH104" s="1060"/>
      <c r="JPI104" s="1060"/>
      <c r="JPJ104" s="1060"/>
      <c r="JPK104" s="1060"/>
      <c r="JPL104" s="1060"/>
      <c r="JPM104" s="1060"/>
      <c r="JPN104" s="1060"/>
      <c r="JPO104" s="1060"/>
      <c r="JPP104" s="1060"/>
      <c r="JPQ104" s="1060"/>
      <c r="JPR104" s="1060"/>
      <c r="JPS104" s="1060"/>
      <c r="JPT104" s="1060"/>
      <c r="JPU104" s="1060"/>
      <c r="JPV104" s="1060"/>
      <c r="JPW104" s="1060"/>
      <c r="JPX104" s="1060"/>
      <c r="JPY104" s="1060"/>
      <c r="JPZ104" s="1060"/>
      <c r="JQA104" s="1060"/>
      <c r="JQB104" s="1060"/>
      <c r="JQC104" s="1060"/>
      <c r="JQD104" s="1060"/>
      <c r="JQE104" s="1060"/>
      <c r="JQF104" s="1060"/>
      <c r="JQG104" s="1060"/>
      <c r="JQH104" s="1060"/>
      <c r="JQI104" s="1060"/>
      <c r="JQJ104" s="1060"/>
      <c r="JQK104" s="1060"/>
      <c r="JQL104" s="1060"/>
      <c r="JQM104" s="1060"/>
      <c r="JQN104" s="1060"/>
      <c r="JQO104" s="1060"/>
      <c r="JQP104" s="1060"/>
      <c r="JQQ104" s="1060"/>
      <c r="JQR104" s="1060"/>
      <c r="JQS104" s="1060"/>
      <c r="JQT104" s="1060"/>
      <c r="JQU104" s="1060"/>
      <c r="JQV104" s="1060"/>
      <c r="JQW104" s="1060"/>
      <c r="JQX104" s="1060"/>
      <c r="JQY104" s="1060"/>
      <c r="JQZ104" s="1060"/>
      <c r="JRA104" s="1060"/>
      <c r="JRB104" s="1060"/>
      <c r="JRC104" s="1060"/>
      <c r="JRD104" s="1060"/>
      <c r="JRE104" s="1060"/>
      <c r="JRF104" s="1060"/>
      <c r="JRG104" s="1060"/>
      <c r="JRH104" s="1060"/>
      <c r="JRI104" s="1060"/>
      <c r="JRJ104" s="1060"/>
      <c r="JRK104" s="1060"/>
      <c r="JRL104" s="1060"/>
      <c r="JRM104" s="1060"/>
      <c r="JRN104" s="1060"/>
      <c r="JRO104" s="1060"/>
      <c r="JRP104" s="1060"/>
      <c r="JRQ104" s="1060"/>
      <c r="JRR104" s="1060"/>
      <c r="JRS104" s="1060"/>
      <c r="JRT104" s="1060"/>
      <c r="JRU104" s="1060"/>
      <c r="JRV104" s="1060"/>
      <c r="JRW104" s="1060"/>
      <c r="JRX104" s="1060"/>
      <c r="JRY104" s="1060"/>
      <c r="JRZ104" s="1060"/>
      <c r="JSA104" s="1060"/>
      <c r="JSB104" s="1060"/>
      <c r="JSC104" s="1060"/>
      <c r="JSD104" s="1060"/>
      <c r="JSE104" s="1060"/>
      <c r="JSF104" s="1060"/>
      <c r="JSG104" s="1060"/>
      <c r="JSH104" s="1060"/>
      <c r="JSI104" s="1060"/>
      <c r="JSJ104" s="1060"/>
      <c r="JSK104" s="1060"/>
      <c r="JSL104" s="1060"/>
      <c r="JSM104" s="1060"/>
      <c r="JSN104" s="1060"/>
      <c r="JSO104" s="1060"/>
      <c r="JSP104" s="1060"/>
      <c r="JSQ104" s="1060"/>
      <c r="JSR104" s="1060"/>
      <c r="JSS104" s="1060"/>
      <c r="JST104" s="1060"/>
      <c r="JSU104" s="1060"/>
      <c r="JSV104" s="1060"/>
      <c r="JSW104" s="1060"/>
      <c r="JSX104" s="1060"/>
      <c r="JSY104" s="1060"/>
      <c r="JSZ104" s="1060"/>
      <c r="JTA104" s="1060"/>
      <c r="JTB104" s="1060"/>
      <c r="JTC104" s="1060"/>
      <c r="JTD104" s="1060"/>
      <c r="JTE104" s="1060"/>
      <c r="JTF104" s="1060"/>
      <c r="JTG104" s="1060"/>
      <c r="JTH104" s="1060"/>
      <c r="JTI104" s="1060"/>
      <c r="JTJ104" s="1060"/>
      <c r="JTK104" s="1060"/>
      <c r="JTL104" s="1060"/>
      <c r="JTM104" s="1060"/>
      <c r="JTN104" s="1060"/>
      <c r="JTO104" s="1060"/>
      <c r="JTP104" s="1060"/>
      <c r="JTQ104" s="1060"/>
      <c r="JTR104" s="1060"/>
      <c r="JTS104" s="1060"/>
      <c r="JTT104" s="1060"/>
      <c r="JTU104" s="1060"/>
      <c r="JTV104" s="1060"/>
      <c r="JTW104" s="1060"/>
      <c r="JTX104" s="1060"/>
      <c r="JTY104" s="1060"/>
      <c r="JTZ104" s="1060"/>
      <c r="JUA104" s="1060"/>
      <c r="JUB104" s="1060"/>
      <c r="JUC104" s="1060"/>
      <c r="JUD104" s="1060"/>
      <c r="JUE104" s="1060"/>
      <c r="JUF104" s="1060"/>
      <c r="JUG104" s="1060"/>
      <c r="JUH104" s="1060"/>
      <c r="JUI104" s="1060"/>
      <c r="JUJ104" s="1060"/>
      <c r="JUK104" s="1060"/>
      <c r="JUL104" s="1060"/>
      <c r="JUM104" s="1060"/>
      <c r="JUN104" s="1060"/>
      <c r="JUO104" s="1060"/>
      <c r="JUP104" s="1060"/>
      <c r="JUQ104" s="1060"/>
      <c r="JUR104" s="1060"/>
      <c r="JUS104" s="1060"/>
      <c r="JUT104" s="1060"/>
      <c r="JUU104" s="1060"/>
      <c r="JUV104" s="1060"/>
      <c r="JUW104" s="1060"/>
      <c r="JUX104" s="1060"/>
      <c r="JUY104" s="1060"/>
      <c r="JUZ104" s="1060"/>
      <c r="JVA104" s="1060"/>
      <c r="JVB104" s="1060"/>
      <c r="JVC104" s="1060"/>
      <c r="JVD104" s="1060"/>
      <c r="JVE104" s="1060"/>
      <c r="JVF104" s="1060"/>
      <c r="JVG104" s="1060"/>
      <c r="JVH104" s="1060"/>
      <c r="JVI104" s="1060"/>
      <c r="JVJ104" s="1060"/>
      <c r="JVK104" s="1060"/>
      <c r="JVL104" s="1060"/>
      <c r="JVM104" s="1060"/>
      <c r="JVN104" s="1060"/>
      <c r="JVO104" s="1060"/>
      <c r="JVP104" s="1060"/>
      <c r="JVQ104" s="1060"/>
      <c r="JVR104" s="1060"/>
      <c r="JVS104" s="1060"/>
      <c r="JVT104" s="1060"/>
      <c r="JVU104" s="1060"/>
      <c r="JVV104" s="1060"/>
      <c r="JVW104" s="1060"/>
      <c r="JVX104" s="1060"/>
      <c r="JVY104" s="1060"/>
      <c r="JVZ104" s="1060"/>
      <c r="JWA104" s="1060"/>
      <c r="JWB104" s="1060"/>
      <c r="JWC104" s="1060"/>
      <c r="JWD104" s="1060"/>
      <c r="JWE104" s="1060"/>
      <c r="JWF104" s="1060"/>
      <c r="JWG104" s="1060"/>
      <c r="JWH104" s="1060"/>
      <c r="JWI104" s="1060"/>
      <c r="JWJ104" s="1060"/>
      <c r="JWK104" s="1060"/>
      <c r="JWL104" s="1060"/>
      <c r="JWM104" s="1060"/>
      <c r="JWN104" s="1060"/>
      <c r="JWO104" s="1060"/>
      <c r="JWP104" s="1060"/>
      <c r="JWQ104" s="1060"/>
      <c r="JWR104" s="1060"/>
      <c r="JWS104" s="1060"/>
      <c r="JWT104" s="1060"/>
      <c r="JWU104" s="1060"/>
      <c r="JWV104" s="1060"/>
      <c r="JWW104" s="1060"/>
      <c r="JWX104" s="1060"/>
      <c r="JWY104" s="1060"/>
      <c r="JWZ104" s="1060"/>
      <c r="JXA104" s="1060"/>
      <c r="JXB104" s="1060"/>
      <c r="JXC104" s="1060"/>
      <c r="JXD104" s="1060"/>
      <c r="JXE104" s="1060"/>
      <c r="JXF104" s="1060"/>
      <c r="JXG104" s="1060"/>
      <c r="JXH104" s="1060"/>
      <c r="JXI104" s="1060"/>
      <c r="JXJ104" s="1060"/>
      <c r="JXK104" s="1060"/>
      <c r="JXL104" s="1060"/>
      <c r="JXM104" s="1060"/>
      <c r="JXN104" s="1060"/>
      <c r="JXO104" s="1060"/>
      <c r="JXP104" s="1060"/>
      <c r="JXQ104" s="1060"/>
      <c r="JXR104" s="1060"/>
      <c r="JXS104" s="1060"/>
      <c r="JXT104" s="1060"/>
      <c r="JXU104" s="1060"/>
      <c r="JXV104" s="1060"/>
      <c r="JXW104" s="1060"/>
      <c r="JXX104" s="1060"/>
      <c r="JXY104" s="1060"/>
      <c r="JXZ104" s="1060"/>
      <c r="JYA104" s="1060"/>
      <c r="JYB104" s="1060"/>
      <c r="JYC104" s="1060"/>
      <c r="JYD104" s="1060"/>
      <c r="JYE104" s="1060"/>
      <c r="JYF104" s="1060"/>
      <c r="JYG104" s="1060"/>
      <c r="JYH104" s="1060"/>
      <c r="JYI104" s="1060"/>
      <c r="JYJ104" s="1060"/>
      <c r="JYK104" s="1060"/>
      <c r="JYL104" s="1060"/>
      <c r="JYM104" s="1060"/>
      <c r="JYN104" s="1060"/>
      <c r="JYO104" s="1060"/>
      <c r="JYP104" s="1060"/>
      <c r="JYQ104" s="1060"/>
      <c r="JYR104" s="1060"/>
      <c r="JYS104" s="1060"/>
      <c r="JYT104" s="1060"/>
      <c r="JYU104" s="1060"/>
      <c r="JYV104" s="1060"/>
      <c r="JYW104" s="1060"/>
      <c r="JYX104" s="1060"/>
      <c r="JYY104" s="1060"/>
      <c r="JYZ104" s="1060"/>
      <c r="JZA104" s="1060"/>
      <c r="JZB104" s="1060"/>
      <c r="JZC104" s="1060"/>
      <c r="JZD104" s="1060"/>
      <c r="JZE104" s="1060"/>
      <c r="JZF104" s="1060"/>
      <c r="JZG104" s="1060"/>
      <c r="JZH104" s="1060"/>
      <c r="JZI104" s="1060"/>
      <c r="JZJ104" s="1060"/>
      <c r="JZK104" s="1060"/>
      <c r="JZL104" s="1060"/>
      <c r="JZM104" s="1060"/>
      <c r="JZN104" s="1060"/>
      <c r="JZO104" s="1060"/>
      <c r="JZP104" s="1060"/>
      <c r="JZQ104" s="1060"/>
      <c r="JZR104" s="1060"/>
      <c r="JZS104" s="1060"/>
      <c r="JZT104" s="1060"/>
      <c r="JZU104" s="1060"/>
      <c r="JZV104" s="1060"/>
      <c r="JZW104" s="1060"/>
      <c r="JZX104" s="1060"/>
      <c r="JZY104" s="1060"/>
      <c r="JZZ104" s="1060"/>
      <c r="KAA104" s="1060"/>
      <c r="KAB104" s="1060"/>
      <c r="KAC104" s="1060"/>
      <c r="KAD104" s="1060"/>
      <c r="KAE104" s="1060"/>
      <c r="KAF104" s="1060"/>
      <c r="KAG104" s="1060"/>
      <c r="KAH104" s="1060"/>
      <c r="KAI104" s="1060"/>
      <c r="KAJ104" s="1060"/>
      <c r="KAK104" s="1060"/>
      <c r="KAL104" s="1060"/>
      <c r="KAM104" s="1060"/>
      <c r="KAN104" s="1060"/>
      <c r="KAO104" s="1060"/>
      <c r="KAP104" s="1060"/>
      <c r="KAQ104" s="1060"/>
      <c r="KAR104" s="1060"/>
      <c r="KAS104" s="1060"/>
      <c r="KAT104" s="1060"/>
      <c r="KAU104" s="1060"/>
      <c r="KAV104" s="1060"/>
      <c r="KAW104" s="1060"/>
      <c r="KAX104" s="1060"/>
      <c r="KAY104" s="1060"/>
      <c r="KAZ104" s="1060"/>
      <c r="KBA104" s="1060"/>
      <c r="KBB104" s="1060"/>
      <c r="KBC104" s="1060"/>
      <c r="KBD104" s="1060"/>
      <c r="KBE104" s="1060"/>
      <c r="KBF104" s="1060"/>
      <c r="KBG104" s="1060"/>
      <c r="KBH104" s="1060"/>
      <c r="KBI104" s="1060"/>
      <c r="KBJ104" s="1060"/>
      <c r="KBK104" s="1060"/>
      <c r="KBL104" s="1060"/>
      <c r="KBM104" s="1060"/>
      <c r="KBN104" s="1060"/>
      <c r="KBO104" s="1060"/>
      <c r="KBP104" s="1060"/>
      <c r="KBQ104" s="1060"/>
      <c r="KBR104" s="1060"/>
      <c r="KBS104" s="1060"/>
      <c r="KBT104" s="1060"/>
      <c r="KBU104" s="1060"/>
      <c r="KBV104" s="1060"/>
      <c r="KBW104" s="1060"/>
      <c r="KBX104" s="1060"/>
      <c r="KBY104" s="1060"/>
      <c r="KBZ104" s="1060"/>
      <c r="KCA104" s="1060"/>
      <c r="KCB104" s="1060"/>
      <c r="KCC104" s="1060"/>
      <c r="KCD104" s="1060"/>
      <c r="KCE104" s="1060"/>
      <c r="KCF104" s="1060"/>
      <c r="KCG104" s="1060"/>
      <c r="KCH104" s="1060"/>
      <c r="KCI104" s="1060"/>
      <c r="KCJ104" s="1060"/>
      <c r="KCK104" s="1060"/>
      <c r="KCL104" s="1060"/>
      <c r="KCM104" s="1060"/>
      <c r="KCN104" s="1060"/>
      <c r="KCO104" s="1060"/>
      <c r="KCP104" s="1060"/>
      <c r="KCQ104" s="1060"/>
      <c r="KCR104" s="1060"/>
      <c r="KCS104" s="1060"/>
      <c r="KCT104" s="1060"/>
      <c r="KCU104" s="1060"/>
      <c r="KCV104" s="1060"/>
      <c r="KCW104" s="1060"/>
      <c r="KCX104" s="1060"/>
      <c r="KCY104" s="1060"/>
      <c r="KCZ104" s="1060"/>
      <c r="KDA104" s="1060"/>
      <c r="KDB104" s="1060"/>
      <c r="KDC104" s="1060"/>
      <c r="KDD104" s="1060"/>
      <c r="KDE104" s="1060"/>
      <c r="KDF104" s="1060"/>
      <c r="KDG104" s="1060"/>
      <c r="KDH104" s="1060"/>
      <c r="KDI104" s="1060"/>
      <c r="KDJ104" s="1060"/>
      <c r="KDK104" s="1060"/>
      <c r="KDL104" s="1060"/>
      <c r="KDM104" s="1060"/>
      <c r="KDN104" s="1060"/>
      <c r="KDO104" s="1060"/>
      <c r="KDP104" s="1060"/>
      <c r="KDQ104" s="1060"/>
      <c r="KDR104" s="1060"/>
      <c r="KDS104" s="1060"/>
      <c r="KDT104" s="1060"/>
      <c r="KDU104" s="1060"/>
      <c r="KDV104" s="1060"/>
      <c r="KDW104" s="1060"/>
      <c r="KDX104" s="1060"/>
      <c r="KDY104" s="1060"/>
      <c r="KDZ104" s="1060"/>
      <c r="KEA104" s="1060"/>
      <c r="KEB104" s="1060"/>
      <c r="KEC104" s="1060"/>
      <c r="KED104" s="1060"/>
      <c r="KEE104" s="1060"/>
      <c r="KEF104" s="1060"/>
      <c r="KEG104" s="1060"/>
      <c r="KEH104" s="1060"/>
      <c r="KEI104" s="1060"/>
      <c r="KEJ104" s="1060"/>
      <c r="KEK104" s="1060"/>
      <c r="KEL104" s="1060"/>
      <c r="KEM104" s="1060"/>
      <c r="KEN104" s="1060"/>
      <c r="KEO104" s="1060"/>
      <c r="KEP104" s="1060"/>
      <c r="KEQ104" s="1060"/>
      <c r="KER104" s="1060"/>
      <c r="KES104" s="1060"/>
      <c r="KET104" s="1060"/>
      <c r="KEU104" s="1060"/>
      <c r="KEV104" s="1060"/>
      <c r="KEW104" s="1060"/>
      <c r="KEX104" s="1060"/>
      <c r="KEY104" s="1060"/>
      <c r="KEZ104" s="1060"/>
      <c r="KFA104" s="1060"/>
      <c r="KFB104" s="1060"/>
      <c r="KFC104" s="1060"/>
      <c r="KFD104" s="1060"/>
      <c r="KFE104" s="1060"/>
      <c r="KFF104" s="1060"/>
      <c r="KFG104" s="1060"/>
      <c r="KFH104" s="1060"/>
      <c r="KFI104" s="1060"/>
      <c r="KFJ104" s="1060"/>
      <c r="KFK104" s="1060"/>
      <c r="KFL104" s="1060"/>
      <c r="KFM104" s="1060"/>
      <c r="KFN104" s="1060"/>
      <c r="KFO104" s="1060"/>
      <c r="KFP104" s="1060"/>
      <c r="KFQ104" s="1060"/>
      <c r="KFR104" s="1060"/>
      <c r="KFS104" s="1060"/>
      <c r="KFT104" s="1060"/>
      <c r="KFU104" s="1060"/>
      <c r="KFV104" s="1060"/>
      <c r="KFW104" s="1060"/>
      <c r="KFX104" s="1060"/>
      <c r="KFY104" s="1060"/>
      <c r="KFZ104" s="1060"/>
      <c r="KGA104" s="1060"/>
      <c r="KGB104" s="1060"/>
      <c r="KGC104" s="1060"/>
      <c r="KGD104" s="1060"/>
      <c r="KGE104" s="1060"/>
      <c r="KGF104" s="1060"/>
      <c r="KGG104" s="1060"/>
      <c r="KGH104" s="1060"/>
      <c r="KGI104" s="1060"/>
      <c r="KGJ104" s="1060"/>
      <c r="KGK104" s="1060"/>
      <c r="KGL104" s="1060"/>
      <c r="KGM104" s="1060"/>
      <c r="KGN104" s="1060"/>
      <c r="KGO104" s="1060"/>
      <c r="KGP104" s="1060"/>
      <c r="KGQ104" s="1060"/>
      <c r="KGR104" s="1060"/>
      <c r="KGS104" s="1060"/>
      <c r="KGT104" s="1060"/>
      <c r="KGU104" s="1060"/>
      <c r="KGV104" s="1060"/>
      <c r="KGW104" s="1060"/>
      <c r="KGX104" s="1060"/>
      <c r="KGY104" s="1060"/>
      <c r="KGZ104" s="1060"/>
      <c r="KHA104" s="1060"/>
      <c r="KHB104" s="1060"/>
      <c r="KHC104" s="1060"/>
      <c r="KHD104" s="1060"/>
      <c r="KHE104" s="1060"/>
      <c r="KHF104" s="1060"/>
      <c r="KHG104" s="1060"/>
      <c r="KHH104" s="1060"/>
      <c r="KHI104" s="1060"/>
      <c r="KHJ104" s="1060"/>
      <c r="KHK104" s="1060"/>
      <c r="KHL104" s="1060"/>
      <c r="KHM104" s="1060"/>
      <c r="KHN104" s="1060"/>
      <c r="KHO104" s="1060"/>
      <c r="KHP104" s="1060"/>
      <c r="KHQ104" s="1060"/>
      <c r="KHR104" s="1060"/>
      <c r="KHS104" s="1060"/>
      <c r="KHT104" s="1060"/>
      <c r="KHU104" s="1060"/>
      <c r="KHV104" s="1060"/>
      <c r="KHW104" s="1060"/>
      <c r="KHX104" s="1060"/>
      <c r="KHY104" s="1060"/>
      <c r="KHZ104" s="1060"/>
      <c r="KIA104" s="1060"/>
      <c r="KIB104" s="1060"/>
      <c r="KIC104" s="1060"/>
      <c r="KID104" s="1060"/>
      <c r="KIE104" s="1060"/>
      <c r="KIF104" s="1060"/>
      <c r="KIG104" s="1060"/>
      <c r="KIH104" s="1060"/>
      <c r="KII104" s="1060"/>
      <c r="KIJ104" s="1060"/>
      <c r="KIK104" s="1060"/>
      <c r="KIL104" s="1060"/>
      <c r="KIM104" s="1060"/>
      <c r="KIN104" s="1060"/>
      <c r="KIO104" s="1060"/>
      <c r="KIP104" s="1060"/>
      <c r="KIQ104" s="1060"/>
      <c r="KIR104" s="1060"/>
      <c r="KIS104" s="1060"/>
      <c r="KIT104" s="1060"/>
      <c r="KIU104" s="1060"/>
      <c r="KIV104" s="1060"/>
      <c r="KIW104" s="1060"/>
      <c r="KIX104" s="1060"/>
      <c r="KIY104" s="1060"/>
      <c r="KIZ104" s="1060"/>
      <c r="KJA104" s="1060"/>
      <c r="KJB104" s="1060"/>
      <c r="KJC104" s="1060"/>
      <c r="KJD104" s="1060"/>
      <c r="KJE104" s="1060"/>
      <c r="KJF104" s="1060"/>
      <c r="KJG104" s="1060"/>
      <c r="KJH104" s="1060"/>
      <c r="KJI104" s="1060"/>
      <c r="KJJ104" s="1060"/>
      <c r="KJK104" s="1060"/>
      <c r="KJL104" s="1060"/>
      <c r="KJM104" s="1060"/>
      <c r="KJN104" s="1060"/>
      <c r="KJO104" s="1060"/>
      <c r="KJP104" s="1060"/>
      <c r="KJQ104" s="1060"/>
      <c r="KJR104" s="1060"/>
      <c r="KJS104" s="1060"/>
      <c r="KJT104" s="1060"/>
      <c r="KJU104" s="1060"/>
      <c r="KJV104" s="1060"/>
      <c r="KJW104" s="1060"/>
      <c r="KJX104" s="1060"/>
      <c r="KJY104" s="1060"/>
      <c r="KJZ104" s="1060"/>
      <c r="KKA104" s="1060"/>
      <c r="KKB104" s="1060"/>
      <c r="KKC104" s="1060"/>
      <c r="KKD104" s="1060"/>
      <c r="KKE104" s="1060"/>
      <c r="KKF104" s="1060"/>
      <c r="KKG104" s="1060"/>
      <c r="KKH104" s="1060"/>
      <c r="KKI104" s="1060"/>
      <c r="KKJ104" s="1060"/>
      <c r="KKK104" s="1060"/>
      <c r="KKL104" s="1060"/>
      <c r="KKM104" s="1060"/>
      <c r="KKN104" s="1060"/>
      <c r="KKO104" s="1060"/>
      <c r="KKP104" s="1060"/>
      <c r="KKQ104" s="1060"/>
      <c r="KKR104" s="1060"/>
      <c r="KKS104" s="1060"/>
      <c r="KKT104" s="1060"/>
      <c r="KKU104" s="1060"/>
      <c r="KKV104" s="1060"/>
      <c r="KKW104" s="1060"/>
      <c r="KKX104" s="1060"/>
      <c r="KKY104" s="1060"/>
      <c r="KKZ104" s="1060"/>
      <c r="KLA104" s="1060"/>
      <c r="KLB104" s="1060"/>
      <c r="KLC104" s="1060"/>
      <c r="KLD104" s="1060"/>
      <c r="KLE104" s="1060"/>
      <c r="KLF104" s="1060"/>
      <c r="KLG104" s="1060"/>
      <c r="KLH104" s="1060"/>
      <c r="KLI104" s="1060"/>
      <c r="KLJ104" s="1060"/>
      <c r="KLK104" s="1060"/>
      <c r="KLL104" s="1060"/>
      <c r="KLM104" s="1060"/>
      <c r="KLN104" s="1060"/>
      <c r="KLO104" s="1060"/>
      <c r="KLP104" s="1060"/>
      <c r="KLQ104" s="1060"/>
      <c r="KLR104" s="1060"/>
      <c r="KLS104" s="1060"/>
      <c r="KLT104" s="1060"/>
      <c r="KLU104" s="1060"/>
      <c r="KLV104" s="1060"/>
      <c r="KLW104" s="1060"/>
      <c r="KLX104" s="1060"/>
      <c r="KLY104" s="1060"/>
      <c r="KLZ104" s="1060"/>
      <c r="KMA104" s="1060"/>
      <c r="KMB104" s="1060"/>
      <c r="KMC104" s="1060"/>
      <c r="KMD104" s="1060"/>
      <c r="KME104" s="1060"/>
      <c r="KMF104" s="1060"/>
      <c r="KMG104" s="1060"/>
      <c r="KMH104" s="1060"/>
      <c r="KMI104" s="1060"/>
      <c r="KMJ104" s="1060"/>
      <c r="KMK104" s="1060"/>
      <c r="KML104" s="1060"/>
      <c r="KMM104" s="1060"/>
      <c r="KMN104" s="1060"/>
      <c r="KMO104" s="1060"/>
      <c r="KMP104" s="1060"/>
      <c r="KMQ104" s="1060"/>
      <c r="KMR104" s="1060"/>
      <c r="KMS104" s="1060"/>
      <c r="KMT104" s="1060"/>
      <c r="KMU104" s="1060"/>
      <c r="KMV104" s="1060"/>
      <c r="KMW104" s="1060"/>
      <c r="KMX104" s="1060"/>
      <c r="KMY104" s="1060"/>
      <c r="KMZ104" s="1060"/>
      <c r="KNA104" s="1060"/>
      <c r="KNB104" s="1060"/>
      <c r="KNC104" s="1060"/>
      <c r="KND104" s="1060"/>
      <c r="KNE104" s="1060"/>
      <c r="KNF104" s="1060"/>
      <c r="KNG104" s="1060"/>
      <c r="KNH104" s="1060"/>
      <c r="KNI104" s="1060"/>
      <c r="KNJ104" s="1060"/>
      <c r="KNK104" s="1060"/>
      <c r="KNL104" s="1060"/>
      <c r="KNM104" s="1060"/>
      <c r="KNN104" s="1060"/>
      <c r="KNO104" s="1060"/>
      <c r="KNP104" s="1060"/>
      <c r="KNQ104" s="1060"/>
      <c r="KNR104" s="1060"/>
      <c r="KNS104" s="1060"/>
      <c r="KNT104" s="1060"/>
      <c r="KNU104" s="1060"/>
      <c r="KNV104" s="1060"/>
      <c r="KNW104" s="1060"/>
      <c r="KNX104" s="1060"/>
      <c r="KNY104" s="1060"/>
      <c r="KNZ104" s="1060"/>
      <c r="KOA104" s="1060"/>
      <c r="KOB104" s="1060"/>
      <c r="KOC104" s="1060"/>
      <c r="KOD104" s="1060"/>
      <c r="KOE104" s="1060"/>
      <c r="KOF104" s="1060"/>
      <c r="KOG104" s="1060"/>
      <c r="KOH104" s="1060"/>
      <c r="KOI104" s="1060"/>
      <c r="KOJ104" s="1060"/>
      <c r="KOK104" s="1060"/>
      <c r="KOL104" s="1060"/>
      <c r="KOM104" s="1060"/>
      <c r="KON104" s="1060"/>
      <c r="KOO104" s="1060"/>
      <c r="KOP104" s="1060"/>
      <c r="KOQ104" s="1060"/>
      <c r="KOR104" s="1060"/>
      <c r="KOS104" s="1060"/>
      <c r="KOT104" s="1060"/>
      <c r="KOU104" s="1060"/>
      <c r="KOV104" s="1060"/>
      <c r="KOW104" s="1060"/>
      <c r="KOX104" s="1060"/>
      <c r="KOY104" s="1060"/>
      <c r="KOZ104" s="1060"/>
      <c r="KPA104" s="1060"/>
      <c r="KPB104" s="1060"/>
      <c r="KPC104" s="1060"/>
      <c r="KPD104" s="1060"/>
      <c r="KPE104" s="1060"/>
      <c r="KPF104" s="1060"/>
      <c r="KPG104" s="1060"/>
      <c r="KPH104" s="1060"/>
      <c r="KPI104" s="1060"/>
      <c r="KPJ104" s="1060"/>
      <c r="KPK104" s="1060"/>
      <c r="KPL104" s="1060"/>
      <c r="KPM104" s="1060"/>
      <c r="KPN104" s="1060"/>
      <c r="KPO104" s="1060"/>
      <c r="KPP104" s="1060"/>
      <c r="KPQ104" s="1060"/>
      <c r="KPR104" s="1060"/>
      <c r="KPS104" s="1060"/>
      <c r="KPT104" s="1060"/>
      <c r="KPU104" s="1060"/>
      <c r="KPV104" s="1060"/>
      <c r="KPW104" s="1060"/>
      <c r="KPX104" s="1060"/>
      <c r="KPY104" s="1060"/>
      <c r="KPZ104" s="1060"/>
      <c r="KQA104" s="1060"/>
      <c r="KQB104" s="1060"/>
      <c r="KQC104" s="1060"/>
      <c r="KQD104" s="1060"/>
      <c r="KQE104" s="1060"/>
      <c r="KQF104" s="1060"/>
      <c r="KQG104" s="1060"/>
      <c r="KQH104" s="1060"/>
      <c r="KQI104" s="1060"/>
      <c r="KQJ104" s="1060"/>
      <c r="KQK104" s="1060"/>
      <c r="KQL104" s="1060"/>
      <c r="KQM104" s="1060"/>
      <c r="KQN104" s="1060"/>
      <c r="KQO104" s="1060"/>
      <c r="KQP104" s="1060"/>
      <c r="KQQ104" s="1060"/>
      <c r="KQR104" s="1060"/>
      <c r="KQS104" s="1060"/>
      <c r="KQT104" s="1060"/>
      <c r="KQU104" s="1060"/>
      <c r="KQV104" s="1060"/>
      <c r="KQW104" s="1060"/>
      <c r="KQX104" s="1060"/>
      <c r="KQY104" s="1060"/>
      <c r="KQZ104" s="1060"/>
      <c r="KRA104" s="1060"/>
      <c r="KRB104" s="1060"/>
      <c r="KRC104" s="1060"/>
      <c r="KRD104" s="1060"/>
      <c r="KRE104" s="1060"/>
      <c r="KRF104" s="1060"/>
      <c r="KRG104" s="1060"/>
      <c r="KRH104" s="1060"/>
      <c r="KRI104" s="1060"/>
      <c r="KRJ104" s="1060"/>
      <c r="KRK104" s="1060"/>
      <c r="KRL104" s="1060"/>
      <c r="KRM104" s="1060"/>
      <c r="KRN104" s="1060"/>
      <c r="KRO104" s="1060"/>
      <c r="KRP104" s="1060"/>
      <c r="KRQ104" s="1060"/>
      <c r="KRR104" s="1060"/>
      <c r="KRS104" s="1060"/>
      <c r="KRT104" s="1060"/>
      <c r="KRU104" s="1060"/>
      <c r="KRV104" s="1060"/>
      <c r="KRW104" s="1060"/>
      <c r="KRX104" s="1060"/>
      <c r="KRY104" s="1060"/>
      <c r="KRZ104" s="1060"/>
      <c r="KSA104" s="1060"/>
      <c r="KSB104" s="1060"/>
      <c r="KSC104" s="1060"/>
      <c r="KSD104" s="1060"/>
      <c r="KSE104" s="1060"/>
      <c r="KSF104" s="1060"/>
      <c r="KSG104" s="1060"/>
      <c r="KSH104" s="1060"/>
      <c r="KSI104" s="1060"/>
      <c r="KSJ104" s="1060"/>
      <c r="KSK104" s="1060"/>
      <c r="KSL104" s="1060"/>
      <c r="KSM104" s="1060"/>
      <c r="KSN104" s="1060"/>
      <c r="KSO104" s="1060"/>
      <c r="KSP104" s="1060"/>
      <c r="KSQ104" s="1060"/>
      <c r="KSR104" s="1060"/>
      <c r="KSS104" s="1060"/>
      <c r="KST104" s="1060"/>
      <c r="KSU104" s="1060"/>
      <c r="KSV104" s="1060"/>
      <c r="KSW104" s="1060"/>
      <c r="KSX104" s="1060"/>
      <c r="KSY104" s="1060"/>
      <c r="KSZ104" s="1060"/>
      <c r="KTA104" s="1060"/>
      <c r="KTB104" s="1060"/>
      <c r="KTC104" s="1060"/>
      <c r="KTD104" s="1060"/>
      <c r="KTE104" s="1060"/>
      <c r="KTF104" s="1060"/>
      <c r="KTG104" s="1060"/>
      <c r="KTH104" s="1060"/>
      <c r="KTI104" s="1060"/>
      <c r="KTJ104" s="1060"/>
      <c r="KTK104" s="1060"/>
      <c r="KTL104" s="1060"/>
      <c r="KTM104" s="1060"/>
      <c r="KTN104" s="1060"/>
      <c r="KTO104" s="1060"/>
      <c r="KTP104" s="1060"/>
      <c r="KTQ104" s="1060"/>
      <c r="KTR104" s="1060"/>
      <c r="KTS104" s="1060"/>
      <c r="KTT104" s="1060"/>
      <c r="KTU104" s="1060"/>
      <c r="KTV104" s="1060"/>
      <c r="KTW104" s="1060"/>
      <c r="KTX104" s="1060"/>
      <c r="KTY104" s="1060"/>
      <c r="KTZ104" s="1060"/>
      <c r="KUA104" s="1060"/>
      <c r="KUB104" s="1060"/>
      <c r="KUC104" s="1060"/>
      <c r="KUD104" s="1060"/>
      <c r="KUE104" s="1060"/>
      <c r="KUF104" s="1060"/>
      <c r="KUG104" s="1060"/>
      <c r="KUH104" s="1060"/>
      <c r="KUI104" s="1060"/>
      <c r="KUJ104" s="1060"/>
      <c r="KUK104" s="1060"/>
      <c r="KUL104" s="1060"/>
      <c r="KUM104" s="1060"/>
      <c r="KUN104" s="1060"/>
      <c r="KUO104" s="1060"/>
      <c r="KUP104" s="1060"/>
      <c r="KUQ104" s="1060"/>
      <c r="KUR104" s="1060"/>
      <c r="KUS104" s="1060"/>
      <c r="KUT104" s="1060"/>
      <c r="KUU104" s="1060"/>
      <c r="KUV104" s="1060"/>
      <c r="KUW104" s="1060"/>
      <c r="KUX104" s="1060"/>
      <c r="KUY104" s="1060"/>
      <c r="KUZ104" s="1060"/>
      <c r="KVA104" s="1060"/>
      <c r="KVB104" s="1060"/>
      <c r="KVC104" s="1060"/>
      <c r="KVD104" s="1060"/>
      <c r="KVE104" s="1060"/>
      <c r="KVF104" s="1060"/>
      <c r="KVG104" s="1060"/>
      <c r="KVH104" s="1060"/>
      <c r="KVI104" s="1060"/>
      <c r="KVJ104" s="1060"/>
      <c r="KVK104" s="1060"/>
      <c r="KVL104" s="1060"/>
      <c r="KVM104" s="1060"/>
      <c r="KVN104" s="1060"/>
      <c r="KVO104" s="1060"/>
      <c r="KVP104" s="1060"/>
      <c r="KVQ104" s="1060"/>
      <c r="KVR104" s="1060"/>
      <c r="KVS104" s="1060"/>
      <c r="KVT104" s="1060"/>
      <c r="KVU104" s="1060"/>
      <c r="KVV104" s="1060"/>
      <c r="KVW104" s="1060"/>
      <c r="KVX104" s="1060"/>
      <c r="KVY104" s="1060"/>
      <c r="KVZ104" s="1060"/>
      <c r="KWA104" s="1060"/>
      <c r="KWB104" s="1060"/>
      <c r="KWC104" s="1060"/>
      <c r="KWD104" s="1060"/>
      <c r="KWE104" s="1060"/>
      <c r="KWF104" s="1060"/>
      <c r="KWG104" s="1060"/>
      <c r="KWH104" s="1060"/>
      <c r="KWI104" s="1060"/>
      <c r="KWJ104" s="1060"/>
      <c r="KWK104" s="1060"/>
      <c r="KWL104" s="1060"/>
      <c r="KWM104" s="1060"/>
      <c r="KWN104" s="1060"/>
      <c r="KWO104" s="1060"/>
      <c r="KWP104" s="1060"/>
      <c r="KWQ104" s="1060"/>
      <c r="KWR104" s="1060"/>
      <c r="KWS104" s="1060"/>
      <c r="KWT104" s="1060"/>
      <c r="KWU104" s="1060"/>
      <c r="KWV104" s="1060"/>
      <c r="KWW104" s="1060"/>
      <c r="KWX104" s="1060"/>
      <c r="KWY104" s="1060"/>
      <c r="KWZ104" s="1060"/>
      <c r="KXA104" s="1060"/>
      <c r="KXB104" s="1060"/>
      <c r="KXC104" s="1060"/>
      <c r="KXD104" s="1060"/>
      <c r="KXE104" s="1060"/>
      <c r="KXF104" s="1060"/>
      <c r="KXG104" s="1060"/>
      <c r="KXH104" s="1060"/>
      <c r="KXI104" s="1060"/>
      <c r="KXJ104" s="1060"/>
      <c r="KXK104" s="1060"/>
      <c r="KXL104" s="1060"/>
      <c r="KXM104" s="1060"/>
      <c r="KXN104" s="1060"/>
      <c r="KXO104" s="1060"/>
      <c r="KXP104" s="1060"/>
      <c r="KXQ104" s="1060"/>
      <c r="KXR104" s="1060"/>
      <c r="KXS104" s="1060"/>
      <c r="KXT104" s="1060"/>
      <c r="KXU104" s="1060"/>
      <c r="KXV104" s="1060"/>
      <c r="KXW104" s="1060"/>
      <c r="KXX104" s="1060"/>
      <c r="KXY104" s="1060"/>
      <c r="KXZ104" s="1060"/>
      <c r="KYA104" s="1060"/>
      <c r="KYB104" s="1060"/>
      <c r="KYC104" s="1060"/>
      <c r="KYD104" s="1060"/>
      <c r="KYE104" s="1060"/>
      <c r="KYF104" s="1060"/>
      <c r="KYG104" s="1060"/>
      <c r="KYH104" s="1060"/>
      <c r="KYI104" s="1060"/>
      <c r="KYJ104" s="1060"/>
      <c r="KYK104" s="1060"/>
      <c r="KYL104" s="1060"/>
      <c r="KYM104" s="1060"/>
      <c r="KYN104" s="1060"/>
      <c r="KYO104" s="1060"/>
      <c r="KYP104" s="1060"/>
      <c r="KYQ104" s="1060"/>
      <c r="KYR104" s="1060"/>
      <c r="KYS104" s="1060"/>
      <c r="KYT104" s="1060"/>
      <c r="KYU104" s="1060"/>
      <c r="KYV104" s="1060"/>
      <c r="KYW104" s="1060"/>
      <c r="KYX104" s="1060"/>
      <c r="KYY104" s="1060"/>
      <c r="KYZ104" s="1060"/>
      <c r="KZA104" s="1060"/>
      <c r="KZB104" s="1060"/>
      <c r="KZC104" s="1060"/>
      <c r="KZD104" s="1060"/>
      <c r="KZE104" s="1060"/>
      <c r="KZF104" s="1060"/>
      <c r="KZG104" s="1060"/>
      <c r="KZH104" s="1060"/>
      <c r="KZI104" s="1060"/>
      <c r="KZJ104" s="1060"/>
      <c r="KZK104" s="1060"/>
      <c r="KZL104" s="1060"/>
      <c r="KZM104" s="1060"/>
      <c r="KZN104" s="1060"/>
      <c r="KZO104" s="1060"/>
      <c r="KZP104" s="1060"/>
      <c r="KZQ104" s="1060"/>
      <c r="KZR104" s="1060"/>
      <c r="KZS104" s="1060"/>
      <c r="KZT104" s="1060"/>
      <c r="KZU104" s="1060"/>
      <c r="KZV104" s="1060"/>
      <c r="KZW104" s="1060"/>
      <c r="KZX104" s="1060"/>
      <c r="KZY104" s="1060"/>
      <c r="KZZ104" s="1060"/>
      <c r="LAA104" s="1060"/>
      <c r="LAB104" s="1060"/>
      <c r="LAC104" s="1060"/>
      <c r="LAD104" s="1060"/>
      <c r="LAE104" s="1060"/>
      <c r="LAF104" s="1060"/>
      <c r="LAG104" s="1060"/>
      <c r="LAH104" s="1060"/>
      <c r="LAI104" s="1060"/>
      <c r="LAJ104" s="1060"/>
      <c r="LAK104" s="1060"/>
      <c r="LAL104" s="1060"/>
      <c r="LAM104" s="1060"/>
      <c r="LAN104" s="1060"/>
      <c r="LAO104" s="1060"/>
      <c r="LAP104" s="1060"/>
      <c r="LAQ104" s="1060"/>
      <c r="LAR104" s="1060"/>
      <c r="LAS104" s="1060"/>
      <c r="LAT104" s="1060"/>
      <c r="LAU104" s="1060"/>
      <c r="LAV104" s="1060"/>
      <c r="LAW104" s="1060"/>
      <c r="LAX104" s="1060"/>
      <c r="LAY104" s="1060"/>
      <c r="LAZ104" s="1060"/>
      <c r="LBA104" s="1060"/>
      <c r="LBB104" s="1060"/>
      <c r="LBC104" s="1060"/>
      <c r="LBD104" s="1060"/>
      <c r="LBE104" s="1060"/>
      <c r="LBF104" s="1060"/>
      <c r="LBG104" s="1060"/>
      <c r="LBH104" s="1060"/>
      <c r="LBI104" s="1060"/>
      <c r="LBJ104" s="1060"/>
      <c r="LBK104" s="1060"/>
      <c r="LBL104" s="1060"/>
      <c r="LBM104" s="1060"/>
      <c r="LBN104" s="1060"/>
      <c r="LBO104" s="1060"/>
      <c r="LBP104" s="1060"/>
      <c r="LBQ104" s="1060"/>
      <c r="LBR104" s="1060"/>
      <c r="LBS104" s="1060"/>
      <c r="LBT104" s="1060"/>
      <c r="LBU104" s="1060"/>
      <c r="LBV104" s="1060"/>
      <c r="LBW104" s="1060"/>
      <c r="LBX104" s="1060"/>
      <c r="LBY104" s="1060"/>
      <c r="LBZ104" s="1060"/>
      <c r="LCA104" s="1060"/>
      <c r="LCB104" s="1060"/>
      <c r="LCC104" s="1060"/>
      <c r="LCD104" s="1060"/>
      <c r="LCE104" s="1060"/>
      <c r="LCF104" s="1060"/>
      <c r="LCG104" s="1060"/>
      <c r="LCH104" s="1060"/>
      <c r="LCI104" s="1060"/>
      <c r="LCJ104" s="1060"/>
      <c r="LCK104" s="1060"/>
      <c r="LCL104" s="1060"/>
      <c r="LCM104" s="1060"/>
      <c r="LCN104" s="1060"/>
      <c r="LCO104" s="1060"/>
      <c r="LCP104" s="1060"/>
      <c r="LCQ104" s="1060"/>
      <c r="LCR104" s="1060"/>
      <c r="LCS104" s="1060"/>
      <c r="LCT104" s="1060"/>
      <c r="LCU104" s="1060"/>
      <c r="LCV104" s="1060"/>
      <c r="LCW104" s="1060"/>
      <c r="LCX104" s="1060"/>
      <c r="LCY104" s="1060"/>
      <c r="LCZ104" s="1060"/>
      <c r="LDA104" s="1060"/>
      <c r="LDB104" s="1060"/>
      <c r="LDC104" s="1060"/>
      <c r="LDD104" s="1060"/>
      <c r="LDE104" s="1060"/>
      <c r="LDF104" s="1060"/>
      <c r="LDG104" s="1060"/>
      <c r="LDH104" s="1060"/>
      <c r="LDI104" s="1060"/>
      <c r="LDJ104" s="1060"/>
      <c r="LDK104" s="1060"/>
      <c r="LDL104" s="1060"/>
      <c r="LDM104" s="1060"/>
      <c r="LDN104" s="1060"/>
      <c r="LDO104" s="1060"/>
      <c r="LDP104" s="1060"/>
      <c r="LDQ104" s="1060"/>
      <c r="LDR104" s="1060"/>
      <c r="LDS104" s="1060"/>
      <c r="LDT104" s="1060"/>
      <c r="LDU104" s="1060"/>
      <c r="LDV104" s="1060"/>
      <c r="LDW104" s="1060"/>
      <c r="LDX104" s="1060"/>
      <c r="LDY104" s="1060"/>
      <c r="LDZ104" s="1060"/>
      <c r="LEA104" s="1060"/>
      <c r="LEB104" s="1060"/>
      <c r="LEC104" s="1060"/>
      <c r="LED104" s="1060"/>
      <c r="LEE104" s="1060"/>
      <c r="LEF104" s="1060"/>
      <c r="LEG104" s="1060"/>
      <c r="LEH104" s="1060"/>
      <c r="LEI104" s="1060"/>
      <c r="LEJ104" s="1060"/>
      <c r="LEK104" s="1060"/>
      <c r="LEL104" s="1060"/>
      <c r="LEM104" s="1060"/>
      <c r="LEN104" s="1060"/>
      <c r="LEO104" s="1060"/>
      <c r="LEP104" s="1060"/>
      <c r="LEQ104" s="1060"/>
      <c r="LER104" s="1060"/>
      <c r="LES104" s="1060"/>
      <c r="LET104" s="1060"/>
      <c r="LEU104" s="1060"/>
      <c r="LEV104" s="1060"/>
      <c r="LEW104" s="1060"/>
      <c r="LEX104" s="1060"/>
      <c r="LEY104" s="1060"/>
      <c r="LEZ104" s="1060"/>
      <c r="LFA104" s="1060"/>
      <c r="LFB104" s="1060"/>
      <c r="LFC104" s="1060"/>
      <c r="LFD104" s="1060"/>
      <c r="LFE104" s="1060"/>
      <c r="LFF104" s="1060"/>
      <c r="LFG104" s="1060"/>
      <c r="LFH104" s="1060"/>
      <c r="LFI104" s="1060"/>
      <c r="LFJ104" s="1060"/>
      <c r="LFK104" s="1060"/>
      <c r="LFL104" s="1060"/>
      <c r="LFM104" s="1060"/>
      <c r="LFN104" s="1060"/>
      <c r="LFO104" s="1060"/>
      <c r="LFP104" s="1060"/>
      <c r="LFQ104" s="1060"/>
      <c r="LFR104" s="1060"/>
      <c r="LFS104" s="1060"/>
      <c r="LFT104" s="1060"/>
      <c r="LFU104" s="1060"/>
      <c r="LFV104" s="1060"/>
      <c r="LFW104" s="1060"/>
      <c r="LFX104" s="1060"/>
      <c r="LFY104" s="1060"/>
      <c r="LFZ104" s="1060"/>
      <c r="LGA104" s="1060"/>
      <c r="LGB104" s="1060"/>
      <c r="LGC104" s="1060"/>
      <c r="LGD104" s="1060"/>
      <c r="LGE104" s="1060"/>
      <c r="LGF104" s="1060"/>
      <c r="LGG104" s="1060"/>
      <c r="LGH104" s="1060"/>
      <c r="LGI104" s="1060"/>
      <c r="LGJ104" s="1060"/>
      <c r="LGK104" s="1060"/>
      <c r="LGL104" s="1060"/>
      <c r="LGM104" s="1060"/>
      <c r="LGN104" s="1060"/>
      <c r="LGO104" s="1060"/>
      <c r="LGP104" s="1060"/>
      <c r="LGQ104" s="1060"/>
      <c r="LGR104" s="1060"/>
      <c r="LGS104" s="1060"/>
      <c r="LGT104" s="1060"/>
      <c r="LGU104" s="1060"/>
      <c r="LGV104" s="1060"/>
      <c r="LGW104" s="1060"/>
      <c r="LGX104" s="1060"/>
      <c r="LGY104" s="1060"/>
      <c r="LGZ104" s="1060"/>
      <c r="LHA104" s="1060"/>
      <c r="LHB104" s="1060"/>
      <c r="LHC104" s="1060"/>
      <c r="LHD104" s="1060"/>
      <c r="LHE104" s="1060"/>
      <c r="LHF104" s="1060"/>
      <c r="LHG104" s="1060"/>
      <c r="LHH104" s="1060"/>
      <c r="LHI104" s="1060"/>
      <c r="LHJ104" s="1060"/>
      <c r="LHK104" s="1060"/>
      <c r="LHL104" s="1060"/>
      <c r="LHM104" s="1060"/>
      <c r="LHN104" s="1060"/>
      <c r="LHO104" s="1060"/>
      <c r="LHP104" s="1060"/>
      <c r="LHQ104" s="1060"/>
      <c r="LHR104" s="1060"/>
      <c r="LHS104" s="1060"/>
      <c r="LHT104" s="1060"/>
      <c r="LHU104" s="1060"/>
      <c r="LHV104" s="1060"/>
      <c r="LHW104" s="1060"/>
      <c r="LHX104" s="1060"/>
      <c r="LHY104" s="1060"/>
      <c r="LHZ104" s="1060"/>
      <c r="LIA104" s="1060"/>
      <c r="LIB104" s="1060"/>
      <c r="LIC104" s="1060"/>
      <c r="LID104" s="1060"/>
      <c r="LIE104" s="1060"/>
      <c r="LIF104" s="1060"/>
      <c r="LIG104" s="1060"/>
      <c r="LIH104" s="1060"/>
      <c r="LII104" s="1060"/>
      <c r="LIJ104" s="1060"/>
      <c r="LIK104" s="1060"/>
      <c r="LIL104" s="1060"/>
      <c r="LIM104" s="1060"/>
      <c r="LIN104" s="1060"/>
      <c r="LIO104" s="1060"/>
      <c r="LIP104" s="1060"/>
      <c r="LIQ104" s="1060"/>
      <c r="LIR104" s="1060"/>
      <c r="LIS104" s="1060"/>
      <c r="LIT104" s="1060"/>
      <c r="LIU104" s="1060"/>
      <c r="LIV104" s="1060"/>
      <c r="LIW104" s="1060"/>
      <c r="LIX104" s="1060"/>
      <c r="LIY104" s="1060"/>
      <c r="LIZ104" s="1060"/>
      <c r="LJA104" s="1060"/>
      <c r="LJB104" s="1060"/>
      <c r="LJC104" s="1060"/>
      <c r="LJD104" s="1060"/>
      <c r="LJE104" s="1060"/>
      <c r="LJF104" s="1060"/>
      <c r="LJG104" s="1060"/>
      <c r="LJH104" s="1060"/>
      <c r="LJI104" s="1060"/>
      <c r="LJJ104" s="1060"/>
      <c r="LJK104" s="1060"/>
      <c r="LJL104" s="1060"/>
      <c r="LJM104" s="1060"/>
      <c r="LJN104" s="1060"/>
      <c r="LJO104" s="1060"/>
      <c r="LJP104" s="1060"/>
      <c r="LJQ104" s="1060"/>
      <c r="LJR104" s="1060"/>
      <c r="LJS104" s="1060"/>
      <c r="LJT104" s="1060"/>
      <c r="LJU104" s="1060"/>
      <c r="LJV104" s="1060"/>
      <c r="LJW104" s="1060"/>
      <c r="LJX104" s="1060"/>
      <c r="LJY104" s="1060"/>
      <c r="LJZ104" s="1060"/>
      <c r="LKA104" s="1060"/>
      <c r="LKB104" s="1060"/>
      <c r="LKC104" s="1060"/>
      <c r="LKD104" s="1060"/>
      <c r="LKE104" s="1060"/>
      <c r="LKF104" s="1060"/>
      <c r="LKG104" s="1060"/>
      <c r="LKH104" s="1060"/>
      <c r="LKI104" s="1060"/>
      <c r="LKJ104" s="1060"/>
      <c r="LKK104" s="1060"/>
      <c r="LKL104" s="1060"/>
      <c r="LKM104" s="1060"/>
      <c r="LKN104" s="1060"/>
      <c r="LKO104" s="1060"/>
      <c r="LKP104" s="1060"/>
      <c r="LKQ104" s="1060"/>
      <c r="LKR104" s="1060"/>
      <c r="LKS104" s="1060"/>
      <c r="LKT104" s="1060"/>
      <c r="LKU104" s="1060"/>
      <c r="LKV104" s="1060"/>
      <c r="LKW104" s="1060"/>
      <c r="LKX104" s="1060"/>
      <c r="LKY104" s="1060"/>
      <c r="LKZ104" s="1060"/>
      <c r="LLA104" s="1060"/>
      <c r="LLB104" s="1060"/>
      <c r="LLC104" s="1060"/>
      <c r="LLD104" s="1060"/>
      <c r="LLE104" s="1060"/>
      <c r="LLF104" s="1060"/>
      <c r="LLG104" s="1060"/>
      <c r="LLH104" s="1060"/>
      <c r="LLI104" s="1060"/>
      <c r="LLJ104" s="1060"/>
      <c r="LLK104" s="1060"/>
      <c r="LLL104" s="1060"/>
      <c r="LLM104" s="1060"/>
      <c r="LLN104" s="1060"/>
      <c r="LLO104" s="1060"/>
      <c r="LLP104" s="1060"/>
      <c r="LLQ104" s="1060"/>
      <c r="LLR104" s="1060"/>
      <c r="LLS104" s="1060"/>
      <c r="LLT104" s="1060"/>
      <c r="LLU104" s="1060"/>
      <c r="LLV104" s="1060"/>
      <c r="LLW104" s="1060"/>
      <c r="LLX104" s="1060"/>
      <c r="LLY104" s="1060"/>
      <c r="LLZ104" s="1060"/>
      <c r="LMA104" s="1060"/>
      <c r="LMB104" s="1060"/>
      <c r="LMC104" s="1060"/>
      <c r="LMD104" s="1060"/>
      <c r="LME104" s="1060"/>
      <c r="LMF104" s="1060"/>
      <c r="LMG104" s="1060"/>
      <c r="LMH104" s="1060"/>
      <c r="LMI104" s="1060"/>
      <c r="LMJ104" s="1060"/>
      <c r="LMK104" s="1060"/>
      <c r="LML104" s="1060"/>
      <c r="LMM104" s="1060"/>
      <c r="LMN104" s="1060"/>
      <c r="LMO104" s="1060"/>
      <c r="LMP104" s="1060"/>
      <c r="LMQ104" s="1060"/>
      <c r="LMR104" s="1060"/>
      <c r="LMS104" s="1060"/>
      <c r="LMT104" s="1060"/>
      <c r="LMU104" s="1060"/>
      <c r="LMV104" s="1060"/>
      <c r="LMW104" s="1060"/>
      <c r="LMX104" s="1060"/>
      <c r="LMY104" s="1060"/>
      <c r="LMZ104" s="1060"/>
      <c r="LNA104" s="1060"/>
      <c r="LNB104" s="1060"/>
      <c r="LNC104" s="1060"/>
      <c r="LND104" s="1060"/>
      <c r="LNE104" s="1060"/>
      <c r="LNF104" s="1060"/>
      <c r="LNG104" s="1060"/>
      <c r="LNH104" s="1060"/>
      <c r="LNI104" s="1060"/>
      <c r="LNJ104" s="1060"/>
      <c r="LNK104" s="1060"/>
      <c r="LNL104" s="1060"/>
      <c r="LNM104" s="1060"/>
      <c r="LNN104" s="1060"/>
      <c r="LNO104" s="1060"/>
      <c r="LNP104" s="1060"/>
      <c r="LNQ104" s="1060"/>
      <c r="LNR104" s="1060"/>
      <c r="LNS104" s="1060"/>
      <c r="LNT104" s="1060"/>
      <c r="LNU104" s="1060"/>
      <c r="LNV104" s="1060"/>
      <c r="LNW104" s="1060"/>
      <c r="LNX104" s="1060"/>
      <c r="LNY104" s="1060"/>
      <c r="LNZ104" s="1060"/>
      <c r="LOA104" s="1060"/>
      <c r="LOB104" s="1060"/>
      <c r="LOC104" s="1060"/>
      <c r="LOD104" s="1060"/>
      <c r="LOE104" s="1060"/>
      <c r="LOF104" s="1060"/>
      <c r="LOG104" s="1060"/>
      <c r="LOH104" s="1060"/>
      <c r="LOI104" s="1060"/>
      <c r="LOJ104" s="1060"/>
      <c r="LOK104" s="1060"/>
      <c r="LOL104" s="1060"/>
      <c r="LOM104" s="1060"/>
      <c r="LON104" s="1060"/>
      <c r="LOO104" s="1060"/>
      <c r="LOP104" s="1060"/>
      <c r="LOQ104" s="1060"/>
      <c r="LOR104" s="1060"/>
      <c r="LOS104" s="1060"/>
      <c r="LOT104" s="1060"/>
      <c r="LOU104" s="1060"/>
      <c r="LOV104" s="1060"/>
      <c r="LOW104" s="1060"/>
      <c r="LOX104" s="1060"/>
      <c r="LOY104" s="1060"/>
      <c r="LOZ104" s="1060"/>
      <c r="LPA104" s="1060"/>
      <c r="LPB104" s="1060"/>
      <c r="LPC104" s="1060"/>
      <c r="LPD104" s="1060"/>
      <c r="LPE104" s="1060"/>
      <c r="LPF104" s="1060"/>
      <c r="LPG104" s="1060"/>
      <c r="LPH104" s="1060"/>
      <c r="LPI104" s="1060"/>
      <c r="LPJ104" s="1060"/>
      <c r="LPK104" s="1060"/>
      <c r="LPL104" s="1060"/>
      <c r="LPM104" s="1060"/>
      <c r="LPN104" s="1060"/>
      <c r="LPO104" s="1060"/>
      <c r="LPP104" s="1060"/>
      <c r="LPQ104" s="1060"/>
      <c r="LPR104" s="1060"/>
      <c r="LPS104" s="1060"/>
      <c r="LPT104" s="1060"/>
      <c r="LPU104" s="1060"/>
      <c r="LPV104" s="1060"/>
      <c r="LPW104" s="1060"/>
      <c r="LPX104" s="1060"/>
      <c r="LPY104" s="1060"/>
      <c r="LPZ104" s="1060"/>
      <c r="LQA104" s="1060"/>
      <c r="LQB104" s="1060"/>
      <c r="LQC104" s="1060"/>
      <c r="LQD104" s="1060"/>
      <c r="LQE104" s="1060"/>
      <c r="LQF104" s="1060"/>
      <c r="LQG104" s="1060"/>
      <c r="LQH104" s="1060"/>
      <c r="LQI104" s="1060"/>
      <c r="LQJ104" s="1060"/>
      <c r="LQK104" s="1060"/>
      <c r="LQL104" s="1060"/>
      <c r="LQM104" s="1060"/>
      <c r="LQN104" s="1060"/>
      <c r="LQO104" s="1060"/>
      <c r="LQP104" s="1060"/>
      <c r="LQQ104" s="1060"/>
      <c r="LQR104" s="1060"/>
      <c r="LQS104" s="1060"/>
      <c r="LQT104" s="1060"/>
      <c r="LQU104" s="1060"/>
      <c r="LQV104" s="1060"/>
      <c r="LQW104" s="1060"/>
      <c r="LQX104" s="1060"/>
      <c r="LQY104" s="1060"/>
      <c r="LQZ104" s="1060"/>
      <c r="LRA104" s="1060"/>
      <c r="LRB104" s="1060"/>
      <c r="LRC104" s="1060"/>
      <c r="LRD104" s="1060"/>
      <c r="LRE104" s="1060"/>
      <c r="LRF104" s="1060"/>
      <c r="LRG104" s="1060"/>
      <c r="LRH104" s="1060"/>
      <c r="LRI104" s="1060"/>
      <c r="LRJ104" s="1060"/>
      <c r="LRK104" s="1060"/>
      <c r="LRL104" s="1060"/>
      <c r="LRM104" s="1060"/>
      <c r="LRN104" s="1060"/>
      <c r="LRO104" s="1060"/>
      <c r="LRP104" s="1060"/>
      <c r="LRQ104" s="1060"/>
      <c r="LRR104" s="1060"/>
      <c r="LRS104" s="1060"/>
      <c r="LRT104" s="1060"/>
      <c r="LRU104" s="1060"/>
      <c r="LRV104" s="1060"/>
      <c r="LRW104" s="1060"/>
      <c r="LRX104" s="1060"/>
      <c r="LRY104" s="1060"/>
      <c r="LRZ104" s="1060"/>
      <c r="LSA104" s="1060"/>
      <c r="LSB104" s="1060"/>
      <c r="LSC104" s="1060"/>
      <c r="LSD104" s="1060"/>
      <c r="LSE104" s="1060"/>
      <c r="LSF104" s="1060"/>
      <c r="LSG104" s="1060"/>
      <c r="LSH104" s="1060"/>
      <c r="LSI104" s="1060"/>
      <c r="LSJ104" s="1060"/>
      <c r="LSK104" s="1060"/>
      <c r="LSL104" s="1060"/>
      <c r="LSM104" s="1060"/>
      <c r="LSN104" s="1060"/>
      <c r="LSO104" s="1060"/>
      <c r="LSP104" s="1060"/>
      <c r="LSQ104" s="1060"/>
      <c r="LSR104" s="1060"/>
      <c r="LSS104" s="1060"/>
      <c r="LST104" s="1060"/>
      <c r="LSU104" s="1060"/>
      <c r="LSV104" s="1060"/>
      <c r="LSW104" s="1060"/>
      <c r="LSX104" s="1060"/>
      <c r="LSY104" s="1060"/>
      <c r="LSZ104" s="1060"/>
      <c r="LTA104" s="1060"/>
      <c r="LTB104" s="1060"/>
      <c r="LTC104" s="1060"/>
      <c r="LTD104" s="1060"/>
      <c r="LTE104" s="1060"/>
      <c r="LTF104" s="1060"/>
      <c r="LTG104" s="1060"/>
      <c r="LTH104" s="1060"/>
      <c r="LTI104" s="1060"/>
      <c r="LTJ104" s="1060"/>
      <c r="LTK104" s="1060"/>
      <c r="LTL104" s="1060"/>
      <c r="LTM104" s="1060"/>
      <c r="LTN104" s="1060"/>
      <c r="LTO104" s="1060"/>
      <c r="LTP104" s="1060"/>
      <c r="LTQ104" s="1060"/>
      <c r="LTR104" s="1060"/>
      <c r="LTS104" s="1060"/>
      <c r="LTT104" s="1060"/>
      <c r="LTU104" s="1060"/>
      <c r="LTV104" s="1060"/>
      <c r="LTW104" s="1060"/>
      <c r="LTX104" s="1060"/>
      <c r="LTY104" s="1060"/>
      <c r="LTZ104" s="1060"/>
      <c r="LUA104" s="1060"/>
      <c r="LUB104" s="1060"/>
      <c r="LUC104" s="1060"/>
      <c r="LUD104" s="1060"/>
      <c r="LUE104" s="1060"/>
      <c r="LUF104" s="1060"/>
      <c r="LUG104" s="1060"/>
      <c r="LUH104" s="1060"/>
      <c r="LUI104" s="1060"/>
      <c r="LUJ104" s="1060"/>
      <c r="LUK104" s="1060"/>
      <c r="LUL104" s="1060"/>
      <c r="LUM104" s="1060"/>
      <c r="LUN104" s="1060"/>
      <c r="LUO104" s="1060"/>
      <c r="LUP104" s="1060"/>
      <c r="LUQ104" s="1060"/>
      <c r="LUR104" s="1060"/>
      <c r="LUS104" s="1060"/>
      <c r="LUT104" s="1060"/>
      <c r="LUU104" s="1060"/>
      <c r="LUV104" s="1060"/>
      <c r="LUW104" s="1060"/>
      <c r="LUX104" s="1060"/>
      <c r="LUY104" s="1060"/>
      <c r="LUZ104" s="1060"/>
      <c r="LVA104" s="1060"/>
      <c r="LVB104" s="1060"/>
      <c r="LVC104" s="1060"/>
      <c r="LVD104" s="1060"/>
      <c r="LVE104" s="1060"/>
      <c r="LVF104" s="1060"/>
      <c r="LVG104" s="1060"/>
      <c r="LVH104" s="1060"/>
      <c r="LVI104" s="1060"/>
      <c r="LVJ104" s="1060"/>
      <c r="LVK104" s="1060"/>
      <c r="LVL104" s="1060"/>
      <c r="LVM104" s="1060"/>
      <c r="LVN104" s="1060"/>
      <c r="LVO104" s="1060"/>
      <c r="LVP104" s="1060"/>
      <c r="LVQ104" s="1060"/>
      <c r="LVR104" s="1060"/>
      <c r="LVS104" s="1060"/>
      <c r="LVT104" s="1060"/>
      <c r="LVU104" s="1060"/>
      <c r="LVV104" s="1060"/>
      <c r="LVW104" s="1060"/>
      <c r="LVX104" s="1060"/>
      <c r="LVY104" s="1060"/>
      <c r="LVZ104" s="1060"/>
      <c r="LWA104" s="1060"/>
      <c r="LWB104" s="1060"/>
      <c r="LWC104" s="1060"/>
      <c r="LWD104" s="1060"/>
      <c r="LWE104" s="1060"/>
      <c r="LWF104" s="1060"/>
      <c r="LWG104" s="1060"/>
      <c r="LWH104" s="1060"/>
      <c r="LWI104" s="1060"/>
      <c r="LWJ104" s="1060"/>
      <c r="LWK104" s="1060"/>
      <c r="LWL104" s="1060"/>
      <c r="LWM104" s="1060"/>
      <c r="LWN104" s="1060"/>
      <c r="LWO104" s="1060"/>
      <c r="LWP104" s="1060"/>
      <c r="LWQ104" s="1060"/>
      <c r="LWR104" s="1060"/>
      <c r="LWS104" s="1060"/>
      <c r="LWT104" s="1060"/>
      <c r="LWU104" s="1060"/>
      <c r="LWV104" s="1060"/>
      <c r="LWW104" s="1060"/>
      <c r="LWX104" s="1060"/>
      <c r="LWY104" s="1060"/>
      <c r="LWZ104" s="1060"/>
      <c r="LXA104" s="1060"/>
      <c r="LXB104" s="1060"/>
      <c r="LXC104" s="1060"/>
      <c r="LXD104" s="1060"/>
      <c r="LXE104" s="1060"/>
      <c r="LXF104" s="1060"/>
      <c r="LXG104" s="1060"/>
      <c r="LXH104" s="1060"/>
      <c r="LXI104" s="1060"/>
      <c r="LXJ104" s="1060"/>
      <c r="LXK104" s="1060"/>
      <c r="LXL104" s="1060"/>
      <c r="LXM104" s="1060"/>
      <c r="LXN104" s="1060"/>
      <c r="LXO104" s="1060"/>
      <c r="LXP104" s="1060"/>
      <c r="LXQ104" s="1060"/>
      <c r="LXR104" s="1060"/>
      <c r="LXS104" s="1060"/>
      <c r="LXT104" s="1060"/>
      <c r="LXU104" s="1060"/>
      <c r="LXV104" s="1060"/>
      <c r="LXW104" s="1060"/>
      <c r="LXX104" s="1060"/>
      <c r="LXY104" s="1060"/>
      <c r="LXZ104" s="1060"/>
      <c r="LYA104" s="1060"/>
      <c r="LYB104" s="1060"/>
      <c r="LYC104" s="1060"/>
      <c r="LYD104" s="1060"/>
      <c r="LYE104" s="1060"/>
      <c r="LYF104" s="1060"/>
      <c r="LYG104" s="1060"/>
      <c r="LYH104" s="1060"/>
      <c r="LYI104" s="1060"/>
      <c r="LYJ104" s="1060"/>
      <c r="LYK104" s="1060"/>
      <c r="LYL104" s="1060"/>
      <c r="LYM104" s="1060"/>
      <c r="LYN104" s="1060"/>
      <c r="LYO104" s="1060"/>
      <c r="LYP104" s="1060"/>
      <c r="LYQ104" s="1060"/>
      <c r="LYR104" s="1060"/>
      <c r="LYS104" s="1060"/>
      <c r="LYT104" s="1060"/>
      <c r="LYU104" s="1060"/>
      <c r="LYV104" s="1060"/>
      <c r="LYW104" s="1060"/>
      <c r="LYX104" s="1060"/>
      <c r="LYY104" s="1060"/>
      <c r="LYZ104" s="1060"/>
      <c r="LZA104" s="1060"/>
      <c r="LZB104" s="1060"/>
      <c r="LZC104" s="1060"/>
      <c r="LZD104" s="1060"/>
      <c r="LZE104" s="1060"/>
      <c r="LZF104" s="1060"/>
      <c r="LZG104" s="1060"/>
      <c r="LZH104" s="1060"/>
      <c r="LZI104" s="1060"/>
      <c r="LZJ104" s="1060"/>
      <c r="LZK104" s="1060"/>
      <c r="LZL104" s="1060"/>
      <c r="LZM104" s="1060"/>
      <c r="LZN104" s="1060"/>
      <c r="LZO104" s="1060"/>
      <c r="LZP104" s="1060"/>
      <c r="LZQ104" s="1060"/>
      <c r="LZR104" s="1060"/>
      <c r="LZS104" s="1060"/>
      <c r="LZT104" s="1060"/>
      <c r="LZU104" s="1060"/>
      <c r="LZV104" s="1060"/>
      <c r="LZW104" s="1060"/>
      <c r="LZX104" s="1060"/>
      <c r="LZY104" s="1060"/>
      <c r="LZZ104" s="1060"/>
      <c r="MAA104" s="1060"/>
      <c r="MAB104" s="1060"/>
      <c r="MAC104" s="1060"/>
      <c r="MAD104" s="1060"/>
      <c r="MAE104" s="1060"/>
      <c r="MAF104" s="1060"/>
      <c r="MAG104" s="1060"/>
      <c r="MAH104" s="1060"/>
      <c r="MAI104" s="1060"/>
      <c r="MAJ104" s="1060"/>
      <c r="MAK104" s="1060"/>
      <c r="MAL104" s="1060"/>
      <c r="MAM104" s="1060"/>
      <c r="MAN104" s="1060"/>
      <c r="MAO104" s="1060"/>
      <c r="MAP104" s="1060"/>
      <c r="MAQ104" s="1060"/>
      <c r="MAR104" s="1060"/>
      <c r="MAS104" s="1060"/>
      <c r="MAT104" s="1060"/>
      <c r="MAU104" s="1060"/>
      <c r="MAV104" s="1060"/>
      <c r="MAW104" s="1060"/>
      <c r="MAX104" s="1060"/>
      <c r="MAY104" s="1060"/>
      <c r="MAZ104" s="1060"/>
      <c r="MBA104" s="1060"/>
      <c r="MBB104" s="1060"/>
      <c r="MBC104" s="1060"/>
      <c r="MBD104" s="1060"/>
      <c r="MBE104" s="1060"/>
      <c r="MBF104" s="1060"/>
      <c r="MBG104" s="1060"/>
      <c r="MBH104" s="1060"/>
      <c r="MBI104" s="1060"/>
      <c r="MBJ104" s="1060"/>
      <c r="MBK104" s="1060"/>
      <c r="MBL104" s="1060"/>
      <c r="MBM104" s="1060"/>
      <c r="MBN104" s="1060"/>
      <c r="MBO104" s="1060"/>
      <c r="MBP104" s="1060"/>
      <c r="MBQ104" s="1060"/>
      <c r="MBR104" s="1060"/>
      <c r="MBS104" s="1060"/>
      <c r="MBT104" s="1060"/>
      <c r="MBU104" s="1060"/>
      <c r="MBV104" s="1060"/>
      <c r="MBW104" s="1060"/>
      <c r="MBX104" s="1060"/>
      <c r="MBY104" s="1060"/>
      <c r="MBZ104" s="1060"/>
      <c r="MCA104" s="1060"/>
      <c r="MCB104" s="1060"/>
      <c r="MCC104" s="1060"/>
      <c r="MCD104" s="1060"/>
      <c r="MCE104" s="1060"/>
      <c r="MCF104" s="1060"/>
      <c r="MCG104" s="1060"/>
      <c r="MCH104" s="1060"/>
      <c r="MCI104" s="1060"/>
      <c r="MCJ104" s="1060"/>
      <c r="MCK104" s="1060"/>
      <c r="MCL104" s="1060"/>
      <c r="MCM104" s="1060"/>
      <c r="MCN104" s="1060"/>
      <c r="MCO104" s="1060"/>
      <c r="MCP104" s="1060"/>
      <c r="MCQ104" s="1060"/>
      <c r="MCR104" s="1060"/>
      <c r="MCS104" s="1060"/>
      <c r="MCT104" s="1060"/>
      <c r="MCU104" s="1060"/>
      <c r="MCV104" s="1060"/>
      <c r="MCW104" s="1060"/>
      <c r="MCX104" s="1060"/>
      <c r="MCY104" s="1060"/>
      <c r="MCZ104" s="1060"/>
      <c r="MDA104" s="1060"/>
      <c r="MDB104" s="1060"/>
      <c r="MDC104" s="1060"/>
      <c r="MDD104" s="1060"/>
      <c r="MDE104" s="1060"/>
      <c r="MDF104" s="1060"/>
      <c r="MDG104" s="1060"/>
      <c r="MDH104" s="1060"/>
      <c r="MDI104" s="1060"/>
      <c r="MDJ104" s="1060"/>
      <c r="MDK104" s="1060"/>
      <c r="MDL104" s="1060"/>
      <c r="MDM104" s="1060"/>
      <c r="MDN104" s="1060"/>
      <c r="MDO104" s="1060"/>
      <c r="MDP104" s="1060"/>
      <c r="MDQ104" s="1060"/>
      <c r="MDR104" s="1060"/>
      <c r="MDS104" s="1060"/>
      <c r="MDT104" s="1060"/>
      <c r="MDU104" s="1060"/>
      <c r="MDV104" s="1060"/>
      <c r="MDW104" s="1060"/>
      <c r="MDX104" s="1060"/>
      <c r="MDY104" s="1060"/>
      <c r="MDZ104" s="1060"/>
      <c r="MEA104" s="1060"/>
      <c r="MEB104" s="1060"/>
      <c r="MEC104" s="1060"/>
      <c r="MED104" s="1060"/>
      <c r="MEE104" s="1060"/>
      <c r="MEF104" s="1060"/>
      <c r="MEG104" s="1060"/>
      <c r="MEH104" s="1060"/>
      <c r="MEI104" s="1060"/>
      <c r="MEJ104" s="1060"/>
      <c r="MEK104" s="1060"/>
      <c r="MEL104" s="1060"/>
      <c r="MEM104" s="1060"/>
      <c r="MEN104" s="1060"/>
      <c r="MEO104" s="1060"/>
      <c r="MEP104" s="1060"/>
      <c r="MEQ104" s="1060"/>
      <c r="MER104" s="1060"/>
      <c r="MES104" s="1060"/>
      <c r="MET104" s="1060"/>
      <c r="MEU104" s="1060"/>
      <c r="MEV104" s="1060"/>
      <c r="MEW104" s="1060"/>
      <c r="MEX104" s="1060"/>
      <c r="MEY104" s="1060"/>
      <c r="MEZ104" s="1060"/>
      <c r="MFA104" s="1060"/>
      <c r="MFB104" s="1060"/>
      <c r="MFC104" s="1060"/>
      <c r="MFD104" s="1060"/>
      <c r="MFE104" s="1060"/>
      <c r="MFF104" s="1060"/>
      <c r="MFG104" s="1060"/>
      <c r="MFH104" s="1060"/>
      <c r="MFI104" s="1060"/>
      <c r="MFJ104" s="1060"/>
      <c r="MFK104" s="1060"/>
      <c r="MFL104" s="1060"/>
      <c r="MFM104" s="1060"/>
      <c r="MFN104" s="1060"/>
      <c r="MFO104" s="1060"/>
      <c r="MFP104" s="1060"/>
      <c r="MFQ104" s="1060"/>
      <c r="MFR104" s="1060"/>
      <c r="MFS104" s="1060"/>
      <c r="MFT104" s="1060"/>
      <c r="MFU104" s="1060"/>
      <c r="MFV104" s="1060"/>
      <c r="MFW104" s="1060"/>
      <c r="MFX104" s="1060"/>
      <c r="MFY104" s="1060"/>
      <c r="MFZ104" s="1060"/>
      <c r="MGA104" s="1060"/>
      <c r="MGB104" s="1060"/>
      <c r="MGC104" s="1060"/>
      <c r="MGD104" s="1060"/>
      <c r="MGE104" s="1060"/>
      <c r="MGF104" s="1060"/>
      <c r="MGG104" s="1060"/>
      <c r="MGH104" s="1060"/>
      <c r="MGI104" s="1060"/>
      <c r="MGJ104" s="1060"/>
      <c r="MGK104" s="1060"/>
      <c r="MGL104" s="1060"/>
      <c r="MGM104" s="1060"/>
      <c r="MGN104" s="1060"/>
      <c r="MGO104" s="1060"/>
      <c r="MGP104" s="1060"/>
      <c r="MGQ104" s="1060"/>
      <c r="MGR104" s="1060"/>
      <c r="MGS104" s="1060"/>
      <c r="MGT104" s="1060"/>
      <c r="MGU104" s="1060"/>
      <c r="MGV104" s="1060"/>
      <c r="MGW104" s="1060"/>
      <c r="MGX104" s="1060"/>
      <c r="MGY104" s="1060"/>
      <c r="MGZ104" s="1060"/>
      <c r="MHA104" s="1060"/>
      <c r="MHB104" s="1060"/>
      <c r="MHC104" s="1060"/>
      <c r="MHD104" s="1060"/>
      <c r="MHE104" s="1060"/>
      <c r="MHF104" s="1060"/>
      <c r="MHG104" s="1060"/>
      <c r="MHH104" s="1060"/>
      <c r="MHI104" s="1060"/>
      <c r="MHJ104" s="1060"/>
      <c r="MHK104" s="1060"/>
      <c r="MHL104" s="1060"/>
      <c r="MHM104" s="1060"/>
      <c r="MHN104" s="1060"/>
      <c r="MHO104" s="1060"/>
      <c r="MHP104" s="1060"/>
      <c r="MHQ104" s="1060"/>
      <c r="MHR104" s="1060"/>
      <c r="MHS104" s="1060"/>
      <c r="MHT104" s="1060"/>
      <c r="MHU104" s="1060"/>
      <c r="MHV104" s="1060"/>
      <c r="MHW104" s="1060"/>
      <c r="MHX104" s="1060"/>
      <c r="MHY104" s="1060"/>
      <c r="MHZ104" s="1060"/>
      <c r="MIA104" s="1060"/>
      <c r="MIB104" s="1060"/>
      <c r="MIC104" s="1060"/>
      <c r="MID104" s="1060"/>
      <c r="MIE104" s="1060"/>
      <c r="MIF104" s="1060"/>
      <c r="MIG104" s="1060"/>
      <c r="MIH104" s="1060"/>
      <c r="MII104" s="1060"/>
      <c r="MIJ104" s="1060"/>
      <c r="MIK104" s="1060"/>
      <c r="MIL104" s="1060"/>
      <c r="MIM104" s="1060"/>
      <c r="MIN104" s="1060"/>
      <c r="MIO104" s="1060"/>
      <c r="MIP104" s="1060"/>
      <c r="MIQ104" s="1060"/>
      <c r="MIR104" s="1060"/>
      <c r="MIS104" s="1060"/>
      <c r="MIT104" s="1060"/>
      <c r="MIU104" s="1060"/>
      <c r="MIV104" s="1060"/>
      <c r="MIW104" s="1060"/>
      <c r="MIX104" s="1060"/>
      <c r="MIY104" s="1060"/>
      <c r="MIZ104" s="1060"/>
      <c r="MJA104" s="1060"/>
      <c r="MJB104" s="1060"/>
      <c r="MJC104" s="1060"/>
      <c r="MJD104" s="1060"/>
      <c r="MJE104" s="1060"/>
      <c r="MJF104" s="1060"/>
      <c r="MJG104" s="1060"/>
      <c r="MJH104" s="1060"/>
      <c r="MJI104" s="1060"/>
      <c r="MJJ104" s="1060"/>
      <c r="MJK104" s="1060"/>
      <c r="MJL104" s="1060"/>
      <c r="MJM104" s="1060"/>
      <c r="MJN104" s="1060"/>
      <c r="MJO104" s="1060"/>
      <c r="MJP104" s="1060"/>
      <c r="MJQ104" s="1060"/>
      <c r="MJR104" s="1060"/>
      <c r="MJS104" s="1060"/>
      <c r="MJT104" s="1060"/>
      <c r="MJU104" s="1060"/>
      <c r="MJV104" s="1060"/>
      <c r="MJW104" s="1060"/>
      <c r="MJX104" s="1060"/>
      <c r="MJY104" s="1060"/>
      <c r="MJZ104" s="1060"/>
      <c r="MKA104" s="1060"/>
      <c r="MKB104" s="1060"/>
      <c r="MKC104" s="1060"/>
      <c r="MKD104" s="1060"/>
      <c r="MKE104" s="1060"/>
      <c r="MKF104" s="1060"/>
      <c r="MKG104" s="1060"/>
      <c r="MKH104" s="1060"/>
      <c r="MKI104" s="1060"/>
      <c r="MKJ104" s="1060"/>
      <c r="MKK104" s="1060"/>
      <c r="MKL104" s="1060"/>
      <c r="MKM104" s="1060"/>
      <c r="MKN104" s="1060"/>
      <c r="MKO104" s="1060"/>
      <c r="MKP104" s="1060"/>
      <c r="MKQ104" s="1060"/>
      <c r="MKR104" s="1060"/>
      <c r="MKS104" s="1060"/>
      <c r="MKT104" s="1060"/>
      <c r="MKU104" s="1060"/>
      <c r="MKV104" s="1060"/>
      <c r="MKW104" s="1060"/>
      <c r="MKX104" s="1060"/>
      <c r="MKY104" s="1060"/>
      <c r="MKZ104" s="1060"/>
      <c r="MLA104" s="1060"/>
      <c r="MLB104" s="1060"/>
      <c r="MLC104" s="1060"/>
      <c r="MLD104" s="1060"/>
      <c r="MLE104" s="1060"/>
      <c r="MLF104" s="1060"/>
      <c r="MLG104" s="1060"/>
      <c r="MLH104" s="1060"/>
      <c r="MLI104" s="1060"/>
      <c r="MLJ104" s="1060"/>
      <c r="MLK104" s="1060"/>
      <c r="MLL104" s="1060"/>
      <c r="MLM104" s="1060"/>
      <c r="MLN104" s="1060"/>
      <c r="MLO104" s="1060"/>
      <c r="MLP104" s="1060"/>
      <c r="MLQ104" s="1060"/>
      <c r="MLR104" s="1060"/>
      <c r="MLS104" s="1060"/>
      <c r="MLT104" s="1060"/>
      <c r="MLU104" s="1060"/>
      <c r="MLV104" s="1060"/>
      <c r="MLW104" s="1060"/>
      <c r="MLX104" s="1060"/>
      <c r="MLY104" s="1060"/>
      <c r="MLZ104" s="1060"/>
      <c r="MMA104" s="1060"/>
      <c r="MMB104" s="1060"/>
      <c r="MMC104" s="1060"/>
      <c r="MMD104" s="1060"/>
      <c r="MME104" s="1060"/>
      <c r="MMF104" s="1060"/>
      <c r="MMG104" s="1060"/>
      <c r="MMH104" s="1060"/>
      <c r="MMI104" s="1060"/>
      <c r="MMJ104" s="1060"/>
      <c r="MMK104" s="1060"/>
      <c r="MML104" s="1060"/>
      <c r="MMM104" s="1060"/>
      <c r="MMN104" s="1060"/>
      <c r="MMO104" s="1060"/>
      <c r="MMP104" s="1060"/>
      <c r="MMQ104" s="1060"/>
      <c r="MMR104" s="1060"/>
      <c r="MMS104" s="1060"/>
      <c r="MMT104" s="1060"/>
      <c r="MMU104" s="1060"/>
      <c r="MMV104" s="1060"/>
      <c r="MMW104" s="1060"/>
      <c r="MMX104" s="1060"/>
      <c r="MMY104" s="1060"/>
      <c r="MMZ104" s="1060"/>
      <c r="MNA104" s="1060"/>
      <c r="MNB104" s="1060"/>
      <c r="MNC104" s="1060"/>
      <c r="MND104" s="1060"/>
      <c r="MNE104" s="1060"/>
      <c r="MNF104" s="1060"/>
      <c r="MNG104" s="1060"/>
      <c r="MNH104" s="1060"/>
      <c r="MNI104" s="1060"/>
      <c r="MNJ104" s="1060"/>
      <c r="MNK104" s="1060"/>
      <c r="MNL104" s="1060"/>
      <c r="MNM104" s="1060"/>
      <c r="MNN104" s="1060"/>
      <c r="MNO104" s="1060"/>
      <c r="MNP104" s="1060"/>
      <c r="MNQ104" s="1060"/>
      <c r="MNR104" s="1060"/>
      <c r="MNS104" s="1060"/>
      <c r="MNT104" s="1060"/>
      <c r="MNU104" s="1060"/>
      <c r="MNV104" s="1060"/>
      <c r="MNW104" s="1060"/>
      <c r="MNX104" s="1060"/>
      <c r="MNY104" s="1060"/>
      <c r="MNZ104" s="1060"/>
      <c r="MOA104" s="1060"/>
      <c r="MOB104" s="1060"/>
      <c r="MOC104" s="1060"/>
      <c r="MOD104" s="1060"/>
      <c r="MOE104" s="1060"/>
      <c r="MOF104" s="1060"/>
      <c r="MOG104" s="1060"/>
      <c r="MOH104" s="1060"/>
      <c r="MOI104" s="1060"/>
      <c r="MOJ104" s="1060"/>
      <c r="MOK104" s="1060"/>
      <c r="MOL104" s="1060"/>
      <c r="MOM104" s="1060"/>
      <c r="MON104" s="1060"/>
      <c r="MOO104" s="1060"/>
      <c r="MOP104" s="1060"/>
      <c r="MOQ104" s="1060"/>
      <c r="MOR104" s="1060"/>
      <c r="MOS104" s="1060"/>
      <c r="MOT104" s="1060"/>
      <c r="MOU104" s="1060"/>
      <c r="MOV104" s="1060"/>
      <c r="MOW104" s="1060"/>
      <c r="MOX104" s="1060"/>
      <c r="MOY104" s="1060"/>
      <c r="MOZ104" s="1060"/>
      <c r="MPA104" s="1060"/>
      <c r="MPB104" s="1060"/>
      <c r="MPC104" s="1060"/>
      <c r="MPD104" s="1060"/>
      <c r="MPE104" s="1060"/>
      <c r="MPF104" s="1060"/>
      <c r="MPG104" s="1060"/>
      <c r="MPH104" s="1060"/>
      <c r="MPI104" s="1060"/>
      <c r="MPJ104" s="1060"/>
      <c r="MPK104" s="1060"/>
      <c r="MPL104" s="1060"/>
      <c r="MPM104" s="1060"/>
      <c r="MPN104" s="1060"/>
      <c r="MPO104" s="1060"/>
      <c r="MPP104" s="1060"/>
      <c r="MPQ104" s="1060"/>
      <c r="MPR104" s="1060"/>
      <c r="MPS104" s="1060"/>
      <c r="MPT104" s="1060"/>
      <c r="MPU104" s="1060"/>
      <c r="MPV104" s="1060"/>
      <c r="MPW104" s="1060"/>
      <c r="MPX104" s="1060"/>
      <c r="MPY104" s="1060"/>
      <c r="MPZ104" s="1060"/>
      <c r="MQA104" s="1060"/>
      <c r="MQB104" s="1060"/>
      <c r="MQC104" s="1060"/>
      <c r="MQD104" s="1060"/>
      <c r="MQE104" s="1060"/>
      <c r="MQF104" s="1060"/>
      <c r="MQG104" s="1060"/>
      <c r="MQH104" s="1060"/>
      <c r="MQI104" s="1060"/>
      <c r="MQJ104" s="1060"/>
      <c r="MQK104" s="1060"/>
      <c r="MQL104" s="1060"/>
      <c r="MQM104" s="1060"/>
      <c r="MQN104" s="1060"/>
      <c r="MQO104" s="1060"/>
      <c r="MQP104" s="1060"/>
      <c r="MQQ104" s="1060"/>
      <c r="MQR104" s="1060"/>
      <c r="MQS104" s="1060"/>
      <c r="MQT104" s="1060"/>
      <c r="MQU104" s="1060"/>
      <c r="MQV104" s="1060"/>
      <c r="MQW104" s="1060"/>
      <c r="MQX104" s="1060"/>
      <c r="MQY104" s="1060"/>
      <c r="MQZ104" s="1060"/>
      <c r="MRA104" s="1060"/>
      <c r="MRB104" s="1060"/>
      <c r="MRC104" s="1060"/>
      <c r="MRD104" s="1060"/>
      <c r="MRE104" s="1060"/>
      <c r="MRF104" s="1060"/>
      <c r="MRG104" s="1060"/>
      <c r="MRH104" s="1060"/>
      <c r="MRI104" s="1060"/>
      <c r="MRJ104" s="1060"/>
      <c r="MRK104" s="1060"/>
      <c r="MRL104" s="1060"/>
      <c r="MRM104" s="1060"/>
      <c r="MRN104" s="1060"/>
      <c r="MRO104" s="1060"/>
      <c r="MRP104" s="1060"/>
      <c r="MRQ104" s="1060"/>
      <c r="MRR104" s="1060"/>
      <c r="MRS104" s="1060"/>
      <c r="MRT104" s="1060"/>
      <c r="MRU104" s="1060"/>
      <c r="MRV104" s="1060"/>
      <c r="MRW104" s="1060"/>
      <c r="MRX104" s="1060"/>
      <c r="MRY104" s="1060"/>
      <c r="MRZ104" s="1060"/>
      <c r="MSA104" s="1060"/>
      <c r="MSB104" s="1060"/>
      <c r="MSC104" s="1060"/>
      <c r="MSD104" s="1060"/>
      <c r="MSE104" s="1060"/>
      <c r="MSF104" s="1060"/>
      <c r="MSG104" s="1060"/>
      <c r="MSH104" s="1060"/>
      <c r="MSI104" s="1060"/>
      <c r="MSJ104" s="1060"/>
      <c r="MSK104" s="1060"/>
      <c r="MSL104" s="1060"/>
      <c r="MSM104" s="1060"/>
      <c r="MSN104" s="1060"/>
      <c r="MSO104" s="1060"/>
      <c r="MSP104" s="1060"/>
      <c r="MSQ104" s="1060"/>
      <c r="MSR104" s="1060"/>
      <c r="MSS104" s="1060"/>
      <c r="MST104" s="1060"/>
      <c r="MSU104" s="1060"/>
      <c r="MSV104" s="1060"/>
      <c r="MSW104" s="1060"/>
      <c r="MSX104" s="1060"/>
      <c r="MSY104" s="1060"/>
      <c r="MSZ104" s="1060"/>
      <c r="MTA104" s="1060"/>
      <c r="MTB104" s="1060"/>
      <c r="MTC104" s="1060"/>
      <c r="MTD104" s="1060"/>
      <c r="MTE104" s="1060"/>
      <c r="MTF104" s="1060"/>
      <c r="MTG104" s="1060"/>
      <c r="MTH104" s="1060"/>
      <c r="MTI104" s="1060"/>
      <c r="MTJ104" s="1060"/>
      <c r="MTK104" s="1060"/>
      <c r="MTL104" s="1060"/>
      <c r="MTM104" s="1060"/>
      <c r="MTN104" s="1060"/>
      <c r="MTO104" s="1060"/>
      <c r="MTP104" s="1060"/>
      <c r="MTQ104" s="1060"/>
      <c r="MTR104" s="1060"/>
      <c r="MTS104" s="1060"/>
      <c r="MTT104" s="1060"/>
      <c r="MTU104" s="1060"/>
      <c r="MTV104" s="1060"/>
      <c r="MTW104" s="1060"/>
      <c r="MTX104" s="1060"/>
      <c r="MTY104" s="1060"/>
      <c r="MTZ104" s="1060"/>
      <c r="MUA104" s="1060"/>
      <c r="MUB104" s="1060"/>
      <c r="MUC104" s="1060"/>
      <c r="MUD104" s="1060"/>
      <c r="MUE104" s="1060"/>
      <c r="MUF104" s="1060"/>
      <c r="MUG104" s="1060"/>
      <c r="MUH104" s="1060"/>
      <c r="MUI104" s="1060"/>
      <c r="MUJ104" s="1060"/>
      <c r="MUK104" s="1060"/>
      <c r="MUL104" s="1060"/>
      <c r="MUM104" s="1060"/>
      <c r="MUN104" s="1060"/>
      <c r="MUO104" s="1060"/>
      <c r="MUP104" s="1060"/>
      <c r="MUQ104" s="1060"/>
      <c r="MUR104" s="1060"/>
      <c r="MUS104" s="1060"/>
      <c r="MUT104" s="1060"/>
      <c r="MUU104" s="1060"/>
      <c r="MUV104" s="1060"/>
      <c r="MUW104" s="1060"/>
      <c r="MUX104" s="1060"/>
      <c r="MUY104" s="1060"/>
      <c r="MUZ104" s="1060"/>
      <c r="MVA104" s="1060"/>
      <c r="MVB104" s="1060"/>
      <c r="MVC104" s="1060"/>
      <c r="MVD104" s="1060"/>
      <c r="MVE104" s="1060"/>
      <c r="MVF104" s="1060"/>
      <c r="MVG104" s="1060"/>
      <c r="MVH104" s="1060"/>
      <c r="MVI104" s="1060"/>
      <c r="MVJ104" s="1060"/>
      <c r="MVK104" s="1060"/>
      <c r="MVL104" s="1060"/>
      <c r="MVM104" s="1060"/>
      <c r="MVN104" s="1060"/>
      <c r="MVO104" s="1060"/>
      <c r="MVP104" s="1060"/>
      <c r="MVQ104" s="1060"/>
      <c r="MVR104" s="1060"/>
      <c r="MVS104" s="1060"/>
      <c r="MVT104" s="1060"/>
      <c r="MVU104" s="1060"/>
      <c r="MVV104" s="1060"/>
      <c r="MVW104" s="1060"/>
      <c r="MVX104" s="1060"/>
      <c r="MVY104" s="1060"/>
      <c r="MVZ104" s="1060"/>
      <c r="MWA104" s="1060"/>
      <c r="MWB104" s="1060"/>
      <c r="MWC104" s="1060"/>
      <c r="MWD104" s="1060"/>
      <c r="MWE104" s="1060"/>
      <c r="MWF104" s="1060"/>
      <c r="MWG104" s="1060"/>
      <c r="MWH104" s="1060"/>
      <c r="MWI104" s="1060"/>
      <c r="MWJ104" s="1060"/>
      <c r="MWK104" s="1060"/>
      <c r="MWL104" s="1060"/>
      <c r="MWM104" s="1060"/>
      <c r="MWN104" s="1060"/>
      <c r="MWO104" s="1060"/>
      <c r="MWP104" s="1060"/>
      <c r="MWQ104" s="1060"/>
      <c r="MWR104" s="1060"/>
      <c r="MWS104" s="1060"/>
      <c r="MWT104" s="1060"/>
      <c r="MWU104" s="1060"/>
      <c r="MWV104" s="1060"/>
      <c r="MWW104" s="1060"/>
      <c r="MWX104" s="1060"/>
      <c r="MWY104" s="1060"/>
      <c r="MWZ104" s="1060"/>
      <c r="MXA104" s="1060"/>
      <c r="MXB104" s="1060"/>
      <c r="MXC104" s="1060"/>
      <c r="MXD104" s="1060"/>
      <c r="MXE104" s="1060"/>
      <c r="MXF104" s="1060"/>
      <c r="MXG104" s="1060"/>
      <c r="MXH104" s="1060"/>
      <c r="MXI104" s="1060"/>
      <c r="MXJ104" s="1060"/>
      <c r="MXK104" s="1060"/>
      <c r="MXL104" s="1060"/>
      <c r="MXM104" s="1060"/>
      <c r="MXN104" s="1060"/>
      <c r="MXO104" s="1060"/>
      <c r="MXP104" s="1060"/>
      <c r="MXQ104" s="1060"/>
      <c r="MXR104" s="1060"/>
      <c r="MXS104" s="1060"/>
      <c r="MXT104" s="1060"/>
      <c r="MXU104" s="1060"/>
      <c r="MXV104" s="1060"/>
      <c r="MXW104" s="1060"/>
      <c r="MXX104" s="1060"/>
      <c r="MXY104" s="1060"/>
      <c r="MXZ104" s="1060"/>
      <c r="MYA104" s="1060"/>
      <c r="MYB104" s="1060"/>
      <c r="MYC104" s="1060"/>
      <c r="MYD104" s="1060"/>
      <c r="MYE104" s="1060"/>
      <c r="MYF104" s="1060"/>
      <c r="MYG104" s="1060"/>
      <c r="MYH104" s="1060"/>
      <c r="MYI104" s="1060"/>
      <c r="MYJ104" s="1060"/>
      <c r="MYK104" s="1060"/>
      <c r="MYL104" s="1060"/>
      <c r="MYM104" s="1060"/>
      <c r="MYN104" s="1060"/>
      <c r="MYO104" s="1060"/>
      <c r="MYP104" s="1060"/>
      <c r="MYQ104" s="1060"/>
      <c r="MYR104" s="1060"/>
      <c r="MYS104" s="1060"/>
      <c r="MYT104" s="1060"/>
      <c r="MYU104" s="1060"/>
      <c r="MYV104" s="1060"/>
      <c r="MYW104" s="1060"/>
      <c r="MYX104" s="1060"/>
      <c r="MYY104" s="1060"/>
      <c r="MYZ104" s="1060"/>
      <c r="MZA104" s="1060"/>
      <c r="MZB104" s="1060"/>
      <c r="MZC104" s="1060"/>
      <c r="MZD104" s="1060"/>
      <c r="MZE104" s="1060"/>
      <c r="MZF104" s="1060"/>
      <c r="MZG104" s="1060"/>
      <c r="MZH104" s="1060"/>
      <c r="MZI104" s="1060"/>
      <c r="MZJ104" s="1060"/>
      <c r="MZK104" s="1060"/>
      <c r="MZL104" s="1060"/>
      <c r="MZM104" s="1060"/>
      <c r="MZN104" s="1060"/>
      <c r="MZO104" s="1060"/>
      <c r="MZP104" s="1060"/>
      <c r="MZQ104" s="1060"/>
      <c r="MZR104" s="1060"/>
      <c r="MZS104" s="1060"/>
      <c r="MZT104" s="1060"/>
      <c r="MZU104" s="1060"/>
      <c r="MZV104" s="1060"/>
      <c r="MZW104" s="1060"/>
      <c r="MZX104" s="1060"/>
      <c r="MZY104" s="1060"/>
      <c r="MZZ104" s="1060"/>
      <c r="NAA104" s="1060"/>
      <c r="NAB104" s="1060"/>
      <c r="NAC104" s="1060"/>
      <c r="NAD104" s="1060"/>
      <c r="NAE104" s="1060"/>
      <c r="NAF104" s="1060"/>
      <c r="NAG104" s="1060"/>
      <c r="NAH104" s="1060"/>
      <c r="NAI104" s="1060"/>
      <c r="NAJ104" s="1060"/>
      <c r="NAK104" s="1060"/>
      <c r="NAL104" s="1060"/>
      <c r="NAM104" s="1060"/>
      <c r="NAN104" s="1060"/>
      <c r="NAO104" s="1060"/>
      <c r="NAP104" s="1060"/>
      <c r="NAQ104" s="1060"/>
      <c r="NAR104" s="1060"/>
      <c r="NAS104" s="1060"/>
      <c r="NAT104" s="1060"/>
      <c r="NAU104" s="1060"/>
      <c r="NAV104" s="1060"/>
      <c r="NAW104" s="1060"/>
      <c r="NAX104" s="1060"/>
      <c r="NAY104" s="1060"/>
      <c r="NAZ104" s="1060"/>
      <c r="NBA104" s="1060"/>
      <c r="NBB104" s="1060"/>
      <c r="NBC104" s="1060"/>
      <c r="NBD104" s="1060"/>
      <c r="NBE104" s="1060"/>
      <c r="NBF104" s="1060"/>
      <c r="NBG104" s="1060"/>
      <c r="NBH104" s="1060"/>
      <c r="NBI104" s="1060"/>
      <c r="NBJ104" s="1060"/>
      <c r="NBK104" s="1060"/>
      <c r="NBL104" s="1060"/>
      <c r="NBM104" s="1060"/>
      <c r="NBN104" s="1060"/>
      <c r="NBO104" s="1060"/>
      <c r="NBP104" s="1060"/>
      <c r="NBQ104" s="1060"/>
      <c r="NBR104" s="1060"/>
      <c r="NBS104" s="1060"/>
      <c r="NBT104" s="1060"/>
      <c r="NBU104" s="1060"/>
      <c r="NBV104" s="1060"/>
      <c r="NBW104" s="1060"/>
      <c r="NBX104" s="1060"/>
      <c r="NBY104" s="1060"/>
      <c r="NBZ104" s="1060"/>
      <c r="NCA104" s="1060"/>
      <c r="NCB104" s="1060"/>
      <c r="NCC104" s="1060"/>
      <c r="NCD104" s="1060"/>
      <c r="NCE104" s="1060"/>
      <c r="NCF104" s="1060"/>
      <c r="NCG104" s="1060"/>
      <c r="NCH104" s="1060"/>
      <c r="NCI104" s="1060"/>
      <c r="NCJ104" s="1060"/>
      <c r="NCK104" s="1060"/>
      <c r="NCL104" s="1060"/>
      <c r="NCM104" s="1060"/>
      <c r="NCN104" s="1060"/>
      <c r="NCO104" s="1060"/>
      <c r="NCP104" s="1060"/>
      <c r="NCQ104" s="1060"/>
      <c r="NCR104" s="1060"/>
      <c r="NCS104" s="1060"/>
      <c r="NCT104" s="1060"/>
      <c r="NCU104" s="1060"/>
      <c r="NCV104" s="1060"/>
      <c r="NCW104" s="1060"/>
      <c r="NCX104" s="1060"/>
      <c r="NCY104" s="1060"/>
      <c r="NCZ104" s="1060"/>
      <c r="NDA104" s="1060"/>
      <c r="NDB104" s="1060"/>
      <c r="NDC104" s="1060"/>
      <c r="NDD104" s="1060"/>
      <c r="NDE104" s="1060"/>
      <c r="NDF104" s="1060"/>
      <c r="NDG104" s="1060"/>
      <c r="NDH104" s="1060"/>
      <c r="NDI104" s="1060"/>
      <c r="NDJ104" s="1060"/>
      <c r="NDK104" s="1060"/>
      <c r="NDL104" s="1060"/>
      <c r="NDM104" s="1060"/>
      <c r="NDN104" s="1060"/>
      <c r="NDO104" s="1060"/>
      <c r="NDP104" s="1060"/>
      <c r="NDQ104" s="1060"/>
      <c r="NDR104" s="1060"/>
      <c r="NDS104" s="1060"/>
      <c r="NDT104" s="1060"/>
      <c r="NDU104" s="1060"/>
      <c r="NDV104" s="1060"/>
      <c r="NDW104" s="1060"/>
      <c r="NDX104" s="1060"/>
      <c r="NDY104" s="1060"/>
      <c r="NDZ104" s="1060"/>
      <c r="NEA104" s="1060"/>
      <c r="NEB104" s="1060"/>
      <c r="NEC104" s="1060"/>
      <c r="NED104" s="1060"/>
      <c r="NEE104" s="1060"/>
      <c r="NEF104" s="1060"/>
      <c r="NEG104" s="1060"/>
      <c r="NEH104" s="1060"/>
      <c r="NEI104" s="1060"/>
      <c r="NEJ104" s="1060"/>
      <c r="NEK104" s="1060"/>
      <c r="NEL104" s="1060"/>
      <c r="NEM104" s="1060"/>
      <c r="NEN104" s="1060"/>
      <c r="NEO104" s="1060"/>
      <c r="NEP104" s="1060"/>
      <c r="NEQ104" s="1060"/>
      <c r="NER104" s="1060"/>
      <c r="NES104" s="1060"/>
      <c r="NET104" s="1060"/>
      <c r="NEU104" s="1060"/>
      <c r="NEV104" s="1060"/>
      <c r="NEW104" s="1060"/>
      <c r="NEX104" s="1060"/>
      <c r="NEY104" s="1060"/>
      <c r="NEZ104" s="1060"/>
      <c r="NFA104" s="1060"/>
      <c r="NFB104" s="1060"/>
      <c r="NFC104" s="1060"/>
      <c r="NFD104" s="1060"/>
      <c r="NFE104" s="1060"/>
      <c r="NFF104" s="1060"/>
      <c r="NFG104" s="1060"/>
      <c r="NFH104" s="1060"/>
      <c r="NFI104" s="1060"/>
      <c r="NFJ104" s="1060"/>
      <c r="NFK104" s="1060"/>
      <c r="NFL104" s="1060"/>
      <c r="NFM104" s="1060"/>
      <c r="NFN104" s="1060"/>
      <c r="NFO104" s="1060"/>
      <c r="NFP104" s="1060"/>
      <c r="NFQ104" s="1060"/>
      <c r="NFR104" s="1060"/>
      <c r="NFS104" s="1060"/>
      <c r="NFT104" s="1060"/>
      <c r="NFU104" s="1060"/>
      <c r="NFV104" s="1060"/>
      <c r="NFW104" s="1060"/>
      <c r="NFX104" s="1060"/>
      <c r="NFY104" s="1060"/>
      <c r="NFZ104" s="1060"/>
      <c r="NGA104" s="1060"/>
      <c r="NGB104" s="1060"/>
      <c r="NGC104" s="1060"/>
      <c r="NGD104" s="1060"/>
      <c r="NGE104" s="1060"/>
      <c r="NGF104" s="1060"/>
      <c r="NGG104" s="1060"/>
      <c r="NGH104" s="1060"/>
      <c r="NGI104" s="1060"/>
      <c r="NGJ104" s="1060"/>
      <c r="NGK104" s="1060"/>
      <c r="NGL104" s="1060"/>
      <c r="NGM104" s="1060"/>
      <c r="NGN104" s="1060"/>
      <c r="NGO104" s="1060"/>
      <c r="NGP104" s="1060"/>
      <c r="NGQ104" s="1060"/>
      <c r="NGR104" s="1060"/>
      <c r="NGS104" s="1060"/>
      <c r="NGT104" s="1060"/>
      <c r="NGU104" s="1060"/>
      <c r="NGV104" s="1060"/>
      <c r="NGW104" s="1060"/>
      <c r="NGX104" s="1060"/>
      <c r="NGY104" s="1060"/>
      <c r="NGZ104" s="1060"/>
      <c r="NHA104" s="1060"/>
      <c r="NHB104" s="1060"/>
      <c r="NHC104" s="1060"/>
      <c r="NHD104" s="1060"/>
      <c r="NHE104" s="1060"/>
      <c r="NHF104" s="1060"/>
      <c r="NHG104" s="1060"/>
      <c r="NHH104" s="1060"/>
      <c r="NHI104" s="1060"/>
      <c r="NHJ104" s="1060"/>
      <c r="NHK104" s="1060"/>
      <c r="NHL104" s="1060"/>
      <c r="NHM104" s="1060"/>
      <c r="NHN104" s="1060"/>
      <c r="NHO104" s="1060"/>
      <c r="NHP104" s="1060"/>
      <c r="NHQ104" s="1060"/>
      <c r="NHR104" s="1060"/>
      <c r="NHS104" s="1060"/>
      <c r="NHT104" s="1060"/>
      <c r="NHU104" s="1060"/>
      <c r="NHV104" s="1060"/>
      <c r="NHW104" s="1060"/>
      <c r="NHX104" s="1060"/>
      <c r="NHY104" s="1060"/>
      <c r="NHZ104" s="1060"/>
      <c r="NIA104" s="1060"/>
      <c r="NIB104" s="1060"/>
      <c r="NIC104" s="1060"/>
      <c r="NID104" s="1060"/>
      <c r="NIE104" s="1060"/>
      <c r="NIF104" s="1060"/>
      <c r="NIG104" s="1060"/>
      <c r="NIH104" s="1060"/>
      <c r="NII104" s="1060"/>
      <c r="NIJ104" s="1060"/>
      <c r="NIK104" s="1060"/>
      <c r="NIL104" s="1060"/>
      <c r="NIM104" s="1060"/>
      <c r="NIN104" s="1060"/>
      <c r="NIO104" s="1060"/>
      <c r="NIP104" s="1060"/>
      <c r="NIQ104" s="1060"/>
      <c r="NIR104" s="1060"/>
      <c r="NIS104" s="1060"/>
      <c r="NIT104" s="1060"/>
      <c r="NIU104" s="1060"/>
      <c r="NIV104" s="1060"/>
      <c r="NIW104" s="1060"/>
      <c r="NIX104" s="1060"/>
      <c r="NIY104" s="1060"/>
      <c r="NIZ104" s="1060"/>
      <c r="NJA104" s="1060"/>
      <c r="NJB104" s="1060"/>
      <c r="NJC104" s="1060"/>
      <c r="NJD104" s="1060"/>
      <c r="NJE104" s="1060"/>
      <c r="NJF104" s="1060"/>
      <c r="NJG104" s="1060"/>
      <c r="NJH104" s="1060"/>
      <c r="NJI104" s="1060"/>
      <c r="NJJ104" s="1060"/>
      <c r="NJK104" s="1060"/>
      <c r="NJL104" s="1060"/>
      <c r="NJM104" s="1060"/>
      <c r="NJN104" s="1060"/>
      <c r="NJO104" s="1060"/>
      <c r="NJP104" s="1060"/>
      <c r="NJQ104" s="1060"/>
      <c r="NJR104" s="1060"/>
      <c r="NJS104" s="1060"/>
      <c r="NJT104" s="1060"/>
      <c r="NJU104" s="1060"/>
      <c r="NJV104" s="1060"/>
      <c r="NJW104" s="1060"/>
      <c r="NJX104" s="1060"/>
      <c r="NJY104" s="1060"/>
      <c r="NJZ104" s="1060"/>
      <c r="NKA104" s="1060"/>
      <c r="NKB104" s="1060"/>
      <c r="NKC104" s="1060"/>
      <c r="NKD104" s="1060"/>
      <c r="NKE104" s="1060"/>
      <c r="NKF104" s="1060"/>
      <c r="NKG104" s="1060"/>
      <c r="NKH104" s="1060"/>
      <c r="NKI104" s="1060"/>
      <c r="NKJ104" s="1060"/>
      <c r="NKK104" s="1060"/>
      <c r="NKL104" s="1060"/>
      <c r="NKM104" s="1060"/>
      <c r="NKN104" s="1060"/>
      <c r="NKO104" s="1060"/>
      <c r="NKP104" s="1060"/>
      <c r="NKQ104" s="1060"/>
      <c r="NKR104" s="1060"/>
      <c r="NKS104" s="1060"/>
      <c r="NKT104" s="1060"/>
      <c r="NKU104" s="1060"/>
      <c r="NKV104" s="1060"/>
      <c r="NKW104" s="1060"/>
      <c r="NKX104" s="1060"/>
      <c r="NKY104" s="1060"/>
      <c r="NKZ104" s="1060"/>
      <c r="NLA104" s="1060"/>
      <c r="NLB104" s="1060"/>
      <c r="NLC104" s="1060"/>
      <c r="NLD104" s="1060"/>
      <c r="NLE104" s="1060"/>
      <c r="NLF104" s="1060"/>
      <c r="NLG104" s="1060"/>
      <c r="NLH104" s="1060"/>
      <c r="NLI104" s="1060"/>
      <c r="NLJ104" s="1060"/>
      <c r="NLK104" s="1060"/>
      <c r="NLL104" s="1060"/>
      <c r="NLM104" s="1060"/>
      <c r="NLN104" s="1060"/>
      <c r="NLO104" s="1060"/>
      <c r="NLP104" s="1060"/>
      <c r="NLQ104" s="1060"/>
      <c r="NLR104" s="1060"/>
      <c r="NLS104" s="1060"/>
      <c r="NLT104" s="1060"/>
      <c r="NLU104" s="1060"/>
      <c r="NLV104" s="1060"/>
      <c r="NLW104" s="1060"/>
      <c r="NLX104" s="1060"/>
      <c r="NLY104" s="1060"/>
      <c r="NLZ104" s="1060"/>
      <c r="NMA104" s="1060"/>
      <c r="NMB104" s="1060"/>
      <c r="NMC104" s="1060"/>
      <c r="NMD104" s="1060"/>
      <c r="NME104" s="1060"/>
      <c r="NMF104" s="1060"/>
      <c r="NMG104" s="1060"/>
      <c r="NMH104" s="1060"/>
      <c r="NMI104" s="1060"/>
      <c r="NMJ104" s="1060"/>
      <c r="NMK104" s="1060"/>
      <c r="NML104" s="1060"/>
      <c r="NMM104" s="1060"/>
      <c r="NMN104" s="1060"/>
      <c r="NMO104" s="1060"/>
      <c r="NMP104" s="1060"/>
      <c r="NMQ104" s="1060"/>
      <c r="NMR104" s="1060"/>
      <c r="NMS104" s="1060"/>
      <c r="NMT104" s="1060"/>
      <c r="NMU104" s="1060"/>
      <c r="NMV104" s="1060"/>
      <c r="NMW104" s="1060"/>
      <c r="NMX104" s="1060"/>
      <c r="NMY104" s="1060"/>
      <c r="NMZ104" s="1060"/>
      <c r="NNA104" s="1060"/>
      <c r="NNB104" s="1060"/>
      <c r="NNC104" s="1060"/>
      <c r="NND104" s="1060"/>
      <c r="NNE104" s="1060"/>
      <c r="NNF104" s="1060"/>
      <c r="NNG104" s="1060"/>
      <c r="NNH104" s="1060"/>
      <c r="NNI104" s="1060"/>
      <c r="NNJ104" s="1060"/>
      <c r="NNK104" s="1060"/>
      <c r="NNL104" s="1060"/>
      <c r="NNM104" s="1060"/>
      <c r="NNN104" s="1060"/>
      <c r="NNO104" s="1060"/>
      <c r="NNP104" s="1060"/>
      <c r="NNQ104" s="1060"/>
      <c r="NNR104" s="1060"/>
      <c r="NNS104" s="1060"/>
      <c r="NNT104" s="1060"/>
      <c r="NNU104" s="1060"/>
      <c r="NNV104" s="1060"/>
      <c r="NNW104" s="1060"/>
      <c r="NNX104" s="1060"/>
      <c r="NNY104" s="1060"/>
      <c r="NNZ104" s="1060"/>
      <c r="NOA104" s="1060"/>
      <c r="NOB104" s="1060"/>
      <c r="NOC104" s="1060"/>
      <c r="NOD104" s="1060"/>
      <c r="NOE104" s="1060"/>
      <c r="NOF104" s="1060"/>
      <c r="NOG104" s="1060"/>
      <c r="NOH104" s="1060"/>
      <c r="NOI104" s="1060"/>
      <c r="NOJ104" s="1060"/>
      <c r="NOK104" s="1060"/>
      <c r="NOL104" s="1060"/>
      <c r="NOM104" s="1060"/>
      <c r="NON104" s="1060"/>
      <c r="NOO104" s="1060"/>
      <c r="NOP104" s="1060"/>
      <c r="NOQ104" s="1060"/>
      <c r="NOR104" s="1060"/>
      <c r="NOS104" s="1060"/>
      <c r="NOT104" s="1060"/>
      <c r="NOU104" s="1060"/>
      <c r="NOV104" s="1060"/>
      <c r="NOW104" s="1060"/>
      <c r="NOX104" s="1060"/>
      <c r="NOY104" s="1060"/>
      <c r="NOZ104" s="1060"/>
      <c r="NPA104" s="1060"/>
      <c r="NPB104" s="1060"/>
      <c r="NPC104" s="1060"/>
      <c r="NPD104" s="1060"/>
      <c r="NPE104" s="1060"/>
      <c r="NPF104" s="1060"/>
      <c r="NPG104" s="1060"/>
      <c r="NPH104" s="1060"/>
      <c r="NPI104" s="1060"/>
      <c r="NPJ104" s="1060"/>
      <c r="NPK104" s="1060"/>
      <c r="NPL104" s="1060"/>
      <c r="NPM104" s="1060"/>
      <c r="NPN104" s="1060"/>
      <c r="NPO104" s="1060"/>
      <c r="NPP104" s="1060"/>
      <c r="NPQ104" s="1060"/>
      <c r="NPR104" s="1060"/>
      <c r="NPS104" s="1060"/>
      <c r="NPT104" s="1060"/>
      <c r="NPU104" s="1060"/>
      <c r="NPV104" s="1060"/>
      <c r="NPW104" s="1060"/>
      <c r="NPX104" s="1060"/>
      <c r="NPY104" s="1060"/>
      <c r="NPZ104" s="1060"/>
      <c r="NQA104" s="1060"/>
      <c r="NQB104" s="1060"/>
      <c r="NQC104" s="1060"/>
      <c r="NQD104" s="1060"/>
      <c r="NQE104" s="1060"/>
      <c r="NQF104" s="1060"/>
      <c r="NQG104" s="1060"/>
      <c r="NQH104" s="1060"/>
      <c r="NQI104" s="1060"/>
      <c r="NQJ104" s="1060"/>
      <c r="NQK104" s="1060"/>
      <c r="NQL104" s="1060"/>
      <c r="NQM104" s="1060"/>
      <c r="NQN104" s="1060"/>
      <c r="NQO104" s="1060"/>
      <c r="NQP104" s="1060"/>
      <c r="NQQ104" s="1060"/>
      <c r="NQR104" s="1060"/>
      <c r="NQS104" s="1060"/>
      <c r="NQT104" s="1060"/>
      <c r="NQU104" s="1060"/>
      <c r="NQV104" s="1060"/>
      <c r="NQW104" s="1060"/>
      <c r="NQX104" s="1060"/>
      <c r="NQY104" s="1060"/>
      <c r="NQZ104" s="1060"/>
      <c r="NRA104" s="1060"/>
      <c r="NRB104" s="1060"/>
      <c r="NRC104" s="1060"/>
      <c r="NRD104" s="1060"/>
      <c r="NRE104" s="1060"/>
      <c r="NRF104" s="1060"/>
      <c r="NRG104" s="1060"/>
      <c r="NRH104" s="1060"/>
      <c r="NRI104" s="1060"/>
      <c r="NRJ104" s="1060"/>
      <c r="NRK104" s="1060"/>
      <c r="NRL104" s="1060"/>
      <c r="NRM104" s="1060"/>
      <c r="NRN104" s="1060"/>
      <c r="NRO104" s="1060"/>
      <c r="NRP104" s="1060"/>
      <c r="NRQ104" s="1060"/>
      <c r="NRR104" s="1060"/>
      <c r="NRS104" s="1060"/>
      <c r="NRT104" s="1060"/>
      <c r="NRU104" s="1060"/>
      <c r="NRV104" s="1060"/>
      <c r="NRW104" s="1060"/>
      <c r="NRX104" s="1060"/>
      <c r="NRY104" s="1060"/>
      <c r="NRZ104" s="1060"/>
      <c r="NSA104" s="1060"/>
      <c r="NSB104" s="1060"/>
      <c r="NSC104" s="1060"/>
      <c r="NSD104" s="1060"/>
      <c r="NSE104" s="1060"/>
      <c r="NSF104" s="1060"/>
      <c r="NSG104" s="1060"/>
      <c r="NSH104" s="1060"/>
      <c r="NSI104" s="1060"/>
      <c r="NSJ104" s="1060"/>
      <c r="NSK104" s="1060"/>
      <c r="NSL104" s="1060"/>
      <c r="NSM104" s="1060"/>
      <c r="NSN104" s="1060"/>
      <c r="NSO104" s="1060"/>
      <c r="NSP104" s="1060"/>
      <c r="NSQ104" s="1060"/>
      <c r="NSR104" s="1060"/>
      <c r="NSS104" s="1060"/>
      <c r="NST104" s="1060"/>
      <c r="NSU104" s="1060"/>
      <c r="NSV104" s="1060"/>
      <c r="NSW104" s="1060"/>
      <c r="NSX104" s="1060"/>
      <c r="NSY104" s="1060"/>
      <c r="NSZ104" s="1060"/>
      <c r="NTA104" s="1060"/>
      <c r="NTB104" s="1060"/>
      <c r="NTC104" s="1060"/>
      <c r="NTD104" s="1060"/>
      <c r="NTE104" s="1060"/>
      <c r="NTF104" s="1060"/>
      <c r="NTG104" s="1060"/>
      <c r="NTH104" s="1060"/>
      <c r="NTI104" s="1060"/>
      <c r="NTJ104" s="1060"/>
      <c r="NTK104" s="1060"/>
      <c r="NTL104" s="1060"/>
      <c r="NTM104" s="1060"/>
      <c r="NTN104" s="1060"/>
      <c r="NTO104" s="1060"/>
      <c r="NTP104" s="1060"/>
      <c r="NTQ104" s="1060"/>
      <c r="NTR104" s="1060"/>
      <c r="NTS104" s="1060"/>
      <c r="NTT104" s="1060"/>
      <c r="NTU104" s="1060"/>
      <c r="NTV104" s="1060"/>
      <c r="NTW104" s="1060"/>
      <c r="NTX104" s="1060"/>
      <c r="NTY104" s="1060"/>
      <c r="NTZ104" s="1060"/>
      <c r="NUA104" s="1060"/>
      <c r="NUB104" s="1060"/>
      <c r="NUC104" s="1060"/>
      <c r="NUD104" s="1060"/>
      <c r="NUE104" s="1060"/>
      <c r="NUF104" s="1060"/>
      <c r="NUG104" s="1060"/>
      <c r="NUH104" s="1060"/>
      <c r="NUI104" s="1060"/>
      <c r="NUJ104" s="1060"/>
      <c r="NUK104" s="1060"/>
      <c r="NUL104" s="1060"/>
      <c r="NUM104" s="1060"/>
      <c r="NUN104" s="1060"/>
      <c r="NUO104" s="1060"/>
      <c r="NUP104" s="1060"/>
      <c r="NUQ104" s="1060"/>
      <c r="NUR104" s="1060"/>
      <c r="NUS104" s="1060"/>
      <c r="NUT104" s="1060"/>
      <c r="NUU104" s="1060"/>
      <c r="NUV104" s="1060"/>
      <c r="NUW104" s="1060"/>
      <c r="NUX104" s="1060"/>
      <c r="NUY104" s="1060"/>
      <c r="NUZ104" s="1060"/>
      <c r="NVA104" s="1060"/>
      <c r="NVB104" s="1060"/>
      <c r="NVC104" s="1060"/>
      <c r="NVD104" s="1060"/>
      <c r="NVE104" s="1060"/>
      <c r="NVF104" s="1060"/>
      <c r="NVG104" s="1060"/>
      <c r="NVH104" s="1060"/>
      <c r="NVI104" s="1060"/>
      <c r="NVJ104" s="1060"/>
      <c r="NVK104" s="1060"/>
      <c r="NVL104" s="1060"/>
      <c r="NVM104" s="1060"/>
      <c r="NVN104" s="1060"/>
      <c r="NVO104" s="1060"/>
      <c r="NVP104" s="1060"/>
      <c r="NVQ104" s="1060"/>
      <c r="NVR104" s="1060"/>
      <c r="NVS104" s="1060"/>
      <c r="NVT104" s="1060"/>
      <c r="NVU104" s="1060"/>
      <c r="NVV104" s="1060"/>
      <c r="NVW104" s="1060"/>
      <c r="NVX104" s="1060"/>
      <c r="NVY104" s="1060"/>
      <c r="NVZ104" s="1060"/>
      <c r="NWA104" s="1060"/>
      <c r="NWB104" s="1060"/>
      <c r="NWC104" s="1060"/>
      <c r="NWD104" s="1060"/>
      <c r="NWE104" s="1060"/>
      <c r="NWF104" s="1060"/>
      <c r="NWG104" s="1060"/>
      <c r="NWH104" s="1060"/>
      <c r="NWI104" s="1060"/>
      <c r="NWJ104" s="1060"/>
      <c r="NWK104" s="1060"/>
      <c r="NWL104" s="1060"/>
      <c r="NWM104" s="1060"/>
      <c r="NWN104" s="1060"/>
      <c r="NWO104" s="1060"/>
      <c r="NWP104" s="1060"/>
      <c r="NWQ104" s="1060"/>
      <c r="NWR104" s="1060"/>
      <c r="NWS104" s="1060"/>
      <c r="NWT104" s="1060"/>
      <c r="NWU104" s="1060"/>
      <c r="NWV104" s="1060"/>
      <c r="NWW104" s="1060"/>
      <c r="NWX104" s="1060"/>
      <c r="NWY104" s="1060"/>
      <c r="NWZ104" s="1060"/>
      <c r="NXA104" s="1060"/>
      <c r="NXB104" s="1060"/>
      <c r="NXC104" s="1060"/>
      <c r="NXD104" s="1060"/>
      <c r="NXE104" s="1060"/>
      <c r="NXF104" s="1060"/>
      <c r="NXG104" s="1060"/>
      <c r="NXH104" s="1060"/>
      <c r="NXI104" s="1060"/>
      <c r="NXJ104" s="1060"/>
      <c r="NXK104" s="1060"/>
      <c r="NXL104" s="1060"/>
      <c r="NXM104" s="1060"/>
      <c r="NXN104" s="1060"/>
      <c r="NXO104" s="1060"/>
      <c r="NXP104" s="1060"/>
      <c r="NXQ104" s="1060"/>
      <c r="NXR104" s="1060"/>
      <c r="NXS104" s="1060"/>
      <c r="NXT104" s="1060"/>
      <c r="NXU104" s="1060"/>
      <c r="NXV104" s="1060"/>
      <c r="NXW104" s="1060"/>
      <c r="NXX104" s="1060"/>
      <c r="NXY104" s="1060"/>
      <c r="NXZ104" s="1060"/>
      <c r="NYA104" s="1060"/>
      <c r="NYB104" s="1060"/>
      <c r="NYC104" s="1060"/>
      <c r="NYD104" s="1060"/>
      <c r="NYE104" s="1060"/>
      <c r="NYF104" s="1060"/>
      <c r="NYG104" s="1060"/>
      <c r="NYH104" s="1060"/>
      <c r="NYI104" s="1060"/>
      <c r="NYJ104" s="1060"/>
      <c r="NYK104" s="1060"/>
      <c r="NYL104" s="1060"/>
      <c r="NYM104" s="1060"/>
      <c r="NYN104" s="1060"/>
      <c r="NYO104" s="1060"/>
      <c r="NYP104" s="1060"/>
      <c r="NYQ104" s="1060"/>
      <c r="NYR104" s="1060"/>
      <c r="NYS104" s="1060"/>
      <c r="NYT104" s="1060"/>
      <c r="NYU104" s="1060"/>
      <c r="NYV104" s="1060"/>
      <c r="NYW104" s="1060"/>
      <c r="NYX104" s="1060"/>
      <c r="NYY104" s="1060"/>
      <c r="NYZ104" s="1060"/>
      <c r="NZA104" s="1060"/>
      <c r="NZB104" s="1060"/>
      <c r="NZC104" s="1060"/>
      <c r="NZD104" s="1060"/>
      <c r="NZE104" s="1060"/>
      <c r="NZF104" s="1060"/>
      <c r="NZG104" s="1060"/>
      <c r="NZH104" s="1060"/>
      <c r="NZI104" s="1060"/>
      <c r="NZJ104" s="1060"/>
      <c r="NZK104" s="1060"/>
      <c r="NZL104" s="1060"/>
      <c r="NZM104" s="1060"/>
      <c r="NZN104" s="1060"/>
      <c r="NZO104" s="1060"/>
      <c r="NZP104" s="1060"/>
      <c r="NZQ104" s="1060"/>
      <c r="NZR104" s="1060"/>
      <c r="NZS104" s="1060"/>
      <c r="NZT104" s="1060"/>
      <c r="NZU104" s="1060"/>
      <c r="NZV104" s="1060"/>
      <c r="NZW104" s="1060"/>
      <c r="NZX104" s="1060"/>
      <c r="NZY104" s="1060"/>
      <c r="NZZ104" s="1060"/>
      <c r="OAA104" s="1060"/>
      <c r="OAB104" s="1060"/>
      <c r="OAC104" s="1060"/>
      <c r="OAD104" s="1060"/>
      <c r="OAE104" s="1060"/>
      <c r="OAF104" s="1060"/>
      <c r="OAG104" s="1060"/>
      <c r="OAH104" s="1060"/>
      <c r="OAI104" s="1060"/>
      <c r="OAJ104" s="1060"/>
      <c r="OAK104" s="1060"/>
      <c r="OAL104" s="1060"/>
      <c r="OAM104" s="1060"/>
      <c r="OAN104" s="1060"/>
      <c r="OAO104" s="1060"/>
      <c r="OAP104" s="1060"/>
      <c r="OAQ104" s="1060"/>
      <c r="OAR104" s="1060"/>
      <c r="OAS104" s="1060"/>
      <c r="OAT104" s="1060"/>
      <c r="OAU104" s="1060"/>
      <c r="OAV104" s="1060"/>
      <c r="OAW104" s="1060"/>
      <c r="OAX104" s="1060"/>
      <c r="OAY104" s="1060"/>
      <c r="OAZ104" s="1060"/>
      <c r="OBA104" s="1060"/>
      <c r="OBB104" s="1060"/>
      <c r="OBC104" s="1060"/>
      <c r="OBD104" s="1060"/>
      <c r="OBE104" s="1060"/>
      <c r="OBF104" s="1060"/>
      <c r="OBG104" s="1060"/>
      <c r="OBH104" s="1060"/>
      <c r="OBI104" s="1060"/>
      <c r="OBJ104" s="1060"/>
      <c r="OBK104" s="1060"/>
      <c r="OBL104" s="1060"/>
      <c r="OBM104" s="1060"/>
      <c r="OBN104" s="1060"/>
      <c r="OBO104" s="1060"/>
      <c r="OBP104" s="1060"/>
      <c r="OBQ104" s="1060"/>
      <c r="OBR104" s="1060"/>
      <c r="OBS104" s="1060"/>
      <c r="OBT104" s="1060"/>
      <c r="OBU104" s="1060"/>
      <c r="OBV104" s="1060"/>
      <c r="OBW104" s="1060"/>
      <c r="OBX104" s="1060"/>
      <c r="OBY104" s="1060"/>
      <c r="OBZ104" s="1060"/>
      <c r="OCA104" s="1060"/>
      <c r="OCB104" s="1060"/>
      <c r="OCC104" s="1060"/>
      <c r="OCD104" s="1060"/>
      <c r="OCE104" s="1060"/>
      <c r="OCF104" s="1060"/>
      <c r="OCG104" s="1060"/>
      <c r="OCH104" s="1060"/>
      <c r="OCI104" s="1060"/>
      <c r="OCJ104" s="1060"/>
      <c r="OCK104" s="1060"/>
      <c r="OCL104" s="1060"/>
      <c r="OCM104" s="1060"/>
      <c r="OCN104" s="1060"/>
      <c r="OCO104" s="1060"/>
      <c r="OCP104" s="1060"/>
      <c r="OCQ104" s="1060"/>
      <c r="OCR104" s="1060"/>
      <c r="OCS104" s="1060"/>
      <c r="OCT104" s="1060"/>
      <c r="OCU104" s="1060"/>
      <c r="OCV104" s="1060"/>
      <c r="OCW104" s="1060"/>
      <c r="OCX104" s="1060"/>
      <c r="OCY104" s="1060"/>
      <c r="OCZ104" s="1060"/>
      <c r="ODA104" s="1060"/>
      <c r="ODB104" s="1060"/>
      <c r="ODC104" s="1060"/>
      <c r="ODD104" s="1060"/>
      <c r="ODE104" s="1060"/>
      <c r="ODF104" s="1060"/>
      <c r="ODG104" s="1060"/>
      <c r="ODH104" s="1060"/>
      <c r="ODI104" s="1060"/>
      <c r="ODJ104" s="1060"/>
      <c r="ODK104" s="1060"/>
      <c r="ODL104" s="1060"/>
      <c r="ODM104" s="1060"/>
      <c r="ODN104" s="1060"/>
      <c r="ODO104" s="1060"/>
      <c r="ODP104" s="1060"/>
      <c r="ODQ104" s="1060"/>
      <c r="ODR104" s="1060"/>
      <c r="ODS104" s="1060"/>
      <c r="ODT104" s="1060"/>
      <c r="ODU104" s="1060"/>
      <c r="ODV104" s="1060"/>
      <c r="ODW104" s="1060"/>
      <c r="ODX104" s="1060"/>
      <c r="ODY104" s="1060"/>
      <c r="ODZ104" s="1060"/>
      <c r="OEA104" s="1060"/>
      <c r="OEB104" s="1060"/>
      <c r="OEC104" s="1060"/>
      <c r="OED104" s="1060"/>
      <c r="OEE104" s="1060"/>
      <c r="OEF104" s="1060"/>
      <c r="OEG104" s="1060"/>
      <c r="OEH104" s="1060"/>
      <c r="OEI104" s="1060"/>
      <c r="OEJ104" s="1060"/>
      <c r="OEK104" s="1060"/>
      <c r="OEL104" s="1060"/>
      <c r="OEM104" s="1060"/>
      <c r="OEN104" s="1060"/>
      <c r="OEO104" s="1060"/>
      <c r="OEP104" s="1060"/>
      <c r="OEQ104" s="1060"/>
      <c r="OER104" s="1060"/>
      <c r="OES104" s="1060"/>
      <c r="OET104" s="1060"/>
      <c r="OEU104" s="1060"/>
      <c r="OEV104" s="1060"/>
      <c r="OEW104" s="1060"/>
      <c r="OEX104" s="1060"/>
      <c r="OEY104" s="1060"/>
      <c r="OEZ104" s="1060"/>
      <c r="OFA104" s="1060"/>
      <c r="OFB104" s="1060"/>
      <c r="OFC104" s="1060"/>
      <c r="OFD104" s="1060"/>
      <c r="OFE104" s="1060"/>
      <c r="OFF104" s="1060"/>
      <c r="OFG104" s="1060"/>
      <c r="OFH104" s="1060"/>
      <c r="OFI104" s="1060"/>
      <c r="OFJ104" s="1060"/>
      <c r="OFK104" s="1060"/>
      <c r="OFL104" s="1060"/>
      <c r="OFM104" s="1060"/>
      <c r="OFN104" s="1060"/>
      <c r="OFO104" s="1060"/>
      <c r="OFP104" s="1060"/>
      <c r="OFQ104" s="1060"/>
      <c r="OFR104" s="1060"/>
      <c r="OFS104" s="1060"/>
      <c r="OFT104" s="1060"/>
      <c r="OFU104" s="1060"/>
      <c r="OFV104" s="1060"/>
      <c r="OFW104" s="1060"/>
      <c r="OFX104" s="1060"/>
      <c r="OFY104" s="1060"/>
      <c r="OFZ104" s="1060"/>
      <c r="OGA104" s="1060"/>
      <c r="OGB104" s="1060"/>
      <c r="OGC104" s="1060"/>
      <c r="OGD104" s="1060"/>
      <c r="OGE104" s="1060"/>
      <c r="OGF104" s="1060"/>
      <c r="OGG104" s="1060"/>
      <c r="OGH104" s="1060"/>
      <c r="OGI104" s="1060"/>
      <c r="OGJ104" s="1060"/>
      <c r="OGK104" s="1060"/>
      <c r="OGL104" s="1060"/>
      <c r="OGM104" s="1060"/>
      <c r="OGN104" s="1060"/>
      <c r="OGO104" s="1060"/>
      <c r="OGP104" s="1060"/>
      <c r="OGQ104" s="1060"/>
      <c r="OGR104" s="1060"/>
      <c r="OGS104" s="1060"/>
      <c r="OGT104" s="1060"/>
      <c r="OGU104" s="1060"/>
      <c r="OGV104" s="1060"/>
      <c r="OGW104" s="1060"/>
      <c r="OGX104" s="1060"/>
      <c r="OGY104" s="1060"/>
      <c r="OGZ104" s="1060"/>
      <c r="OHA104" s="1060"/>
      <c r="OHB104" s="1060"/>
      <c r="OHC104" s="1060"/>
      <c r="OHD104" s="1060"/>
      <c r="OHE104" s="1060"/>
      <c r="OHF104" s="1060"/>
      <c r="OHG104" s="1060"/>
      <c r="OHH104" s="1060"/>
      <c r="OHI104" s="1060"/>
      <c r="OHJ104" s="1060"/>
      <c r="OHK104" s="1060"/>
      <c r="OHL104" s="1060"/>
      <c r="OHM104" s="1060"/>
      <c r="OHN104" s="1060"/>
      <c r="OHO104" s="1060"/>
      <c r="OHP104" s="1060"/>
      <c r="OHQ104" s="1060"/>
      <c r="OHR104" s="1060"/>
      <c r="OHS104" s="1060"/>
      <c r="OHT104" s="1060"/>
      <c r="OHU104" s="1060"/>
      <c r="OHV104" s="1060"/>
      <c r="OHW104" s="1060"/>
      <c r="OHX104" s="1060"/>
      <c r="OHY104" s="1060"/>
      <c r="OHZ104" s="1060"/>
      <c r="OIA104" s="1060"/>
      <c r="OIB104" s="1060"/>
      <c r="OIC104" s="1060"/>
      <c r="OID104" s="1060"/>
      <c r="OIE104" s="1060"/>
      <c r="OIF104" s="1060"/>
      <c r="OIG104" s="1060"/>
      <c r="OIH104" s="1060"/>
      <c r="OII104" s="1060"/>
      <c r="OIJ104" s="1060"/>
      <c r="OIK104" s="1060"/>
      <c r="OIL104" s="1060"/>
      <c r="OIM104" s="1060"/>
      <c r="OIN104" s="1060"/>
      <c r="OIO104" s="1060"/>
      <c r="OIP104" s="1060"/>
      <c r="OIQ104" s="1060"/>
      <c r="OIR104" s="1060"/>
      <c r="OIS104" s="1060"/>
      <c r="OIT104" s="1060"/>
      <c r="OIU104" s="1060"/>
      <c r="OIV104" s="1060"/>
      <c r="OIW104" s="1060"/>
      <c r="OIX104" s="1060"/>
      <c r="OIY104" s="1060"/>
      <c r="OIZ104" s="1060"/>
      <c r="OJA104" s="1060"/>
      <c r="OJB104" s="1060"/>
      <c r="OJC104" s="1060"/>
      <c r="OJD104" s="1060"/>
      <c r="OJE104" s="1060"/>
      <c r="OJF104" s="1060"/>
      <c r="OJG104" s="1060"/>
      <c r="OJH104" s="1060"/>
      <c r="OJI104" s="1060"/>
      <c r="OJJ104" s="1060"/>
      <c r="OJK104" s="1060"/>
      <c r="OJL104" s="1060"/>
      <c r="OJM104" s="1060"/>
      <c r="OJN104" s="1060"/>
      <c r="OJO104" s="1060"/>
      <c r="OJP104" s="1060"/>
      <c r="OJQ104" s="1060"/>
      <c r="OJR104" s="1060"/>
      <c r="OJS104" s="1060"/>
      <c r="OJT104" s="1060"/>
      <c r="OJU104" s="1060"/>
      <c r="OJV104" s="1060"/>
      <c r="OJW104" s="1060"/>
      <c r="OJX104" s="1060"/>
      <c r="OJY104" s="1060"/>
      <c r="OJZ104" s="1060"/>
      <c r="OKA104" s="1060"/>
      <c r="OKB104" s="1060"/>
      <c r="OKC104" s="1060"/>
      <c r="OKD104" s="1060"/>
      <c r="OKE104" s="1060"/>
      <c r="OKF104" s="1060"/>
      <c r="OKG104" s="1060"/>
      <c r="OKH104" s="1060"/>
      <c r="OKI104" s="1060"/>
      <c r="OKJ104" s="1060"/>
      <c r="OKK104" s="1060"/>
      <c r="OKL104" s="1060"/>
      <c r="OKM104" s="1060"/>
      <c r="OKN104" s="1060"/>
      <c r="OKO104" s="1060"/>
      <c r="OKP104" s="1060"/>
      <c r="OKQ104" s="1060"/>
      <c r="OKR104" s="1060"/>
      <c r="OKS104" s="1060"/>
      <c r="OKT104" s="1060"/>
      <c r="OKU104" s="1060"/>
      <c r="OKV104" s="1060"/>
      <c r="OKW104" s="1060"/>
      <c r="OKX104" s="1060"/>
      <c r="OKY104" s="1060"/>
      <c r="OKZ104" s="1060"/>
      <c r="OLA104" s="1060"/>
      <c r="OLB104" s="1060"/>
      <c r="OLC104" s="1060"/>
      <c r="OLD104" s="1060"/>
      <c r="OLE104" s="1060"/>
      <c r="OLF104" s="1060"/>
      <c r="OLG104" s="1060"/>
      <c r="OLH104" s="1060"/>
      <c r="OLI104" s="1060"/>
      <c r="OLJ104" s="1060"/>
      <c r="OLK104" s="1060"/>
      <c r="OLL104" s="1060"/>
      <c r="OLM104" s="1060"/>
      <c r="OLN104" s="1060"/>
      <c r="OLO104" s="1060"/>
      <c r="OLP104" s="1060"/>
      <c r="OLQ104" s="1060"/>
      <c r="OLR104" s="1060"/>
      <c r="OLS104" s="1060"/>
      <c r="OLT104" s="1060"/>
      <c r="OLU104" s="1060"/>
      <c r="OLV104" s="1060"/>
      <c r="OLW104" s="1060"/>
      <c r="OLX104" s="1060"/>
      <c r="OLY104" s="1060"/>
      <c r="OLZ104" s="1060"/>
      <c r="OMA104" s="1060"/>
      <c r="OMB104" s="1060"/>
      <c r="OMC104" s="1060"/>
      <c r="OMD104" s="1060"/>
      <c r="OME104" s="1060"/>
      <c r="OMF104" s="1060"/>
      <c r="OMG104" s="1060"/>
      <c r="OMH104" s="1060"/>
      <c r="OMI104" s="1060"/>
      <c r="OMJ104" s="1060"/>
      <c r="OMK104" s="1060"/>
      <c r="OML104" s="1060"/>
      <c r="OMM104" s="1060"/>
      <c r="OMN104" s="1060"/>
      <c r="OMO104" s="1060"/>
      <c r="OMP104" s="1060"/>
      <c r="OMQ104" s="1060"/>
      <c r="OMR104" s="1060"/>
      <c r="OMS104" s="1060"/>
      <c r="OMT104" s="1060"/>
      <c r="OMU104" s="1060"/>
      <c r="OMV104" s="1060"/>
      <c r="OMW104" s="1060"/>
      <c r="OMX104" s="1060"/>
      <c r="OMY104" s="1060"/>
      <c r="OMZ104" s="1060"/>
      <c r="ONA104" s="1060"/>
      <c r="ONB104" s="1060"/>
      <c r="ONC104" s="1060"/>
      <c r="OND104" s="1060"/>
      <c r="ONE104" s="1060"/>
      <c r="ONF104" s="1060"/>
      <c r="ONG104" s="1060"/>
      <c r="ONH104" s="1060"/>
      <c r="ONI104" s="1060"/>
      <c r="ONJ104" s="1060"/>
      <c r="ONK104" s="1060"/>
      <c r="ONL104" s="1060"/>
      <c r="ONM104" s="1060"/>
      <c r="ONN104" s="1060"/>
      <c r="ONO104" s="1060"/>
      <c r="ONP104" s="1060"/>
      <c r="ONQ104" s="1060"/>
      <c r="ONR104" s="1060"/>
      <c r="ONS104" s="1060"/>
      <c r="ONT104" s="1060"/>
      <c r="ONU104" s="1060"/>
      <c r="ONV104" s="1060"/>
      <c r="ONW104" s="1060"/>
      <c r="ONX104" s="1060"/>
      <c r="ONY104" s="1060"/>
      <c r="ONZ104" s="1060"/>
      <c r="OOA104" s="1060"/>
      <c r="OOB104" s="1060"/>
      <c r="OOC104" s="1060"/>
      <c r="OOD104" s="1060"/>
      <c r="OOE104" s="1060"/>
      <c r="OOF104" s="1060"/>
      <c r="OOG104" s="1060"/>
      <c r="OOH104" s="1060"/>
      <c r="OOI104" s="1060"/>
      <c r="OOJ104" s="1060"/>
      <c r="OOK104" s="1060"/>
      <c r="OOL104" s="1060"/>
      <c r="OOM104" s="1060"/>
      <c r="OON104" s="1060"/>
      <c r="OOO104" s="1060"/>
      <c r="OOP104" s="1060"/>
      <c r="OOQ104" s="1060"/>
      <c r="OOR104" s="1060"/>
      <c r="OOS104" s="1060"/>
      <c r="OOT104" s="1060"/>
      <c r="OOU104" s="1060"/>
      <c r="OOV104" s="1060"/>
      <c r="OOW104" s="1060"/>
      <c r="OOX104" s="1060"/>
      <c r="OOY104" s="1060"/>
      <c r="OOZ104" s="1060"/>
      <c r="OPA104" s="1060"/>
      <c r="OPB104" s="1060"/>
      <c r="OPC104" s="1060"/>
      <c r="OPD104" s="1060"/>
      <c r="OPE104" s="1060"/>
      <c r="OPF104" s="1060"/>
      <c r="OPG104" s="1060"/>
      <c r="OPH104" s="1060"/>
      <c r="OPI104" s="1060"/>
      <c r="OPJ104" s="1060"/>
      <c r="OPK104" s="1060"/>
      <c r="OPL104" s="1060"/>
      <c r="OPM104" s="1060"/>
      <c r="OPN104" s="1060"/>
      <c r="OPO104" s="1060"/>
      <c r="OPP104" s="1060"/>
      <c r="OPQ104" s="1060"/>
      <c r="OPR104" s="1060"/>
      <c r="OPS104" s="1060"/>
      <c r="OPT104" s="1060"/>
      <c r="OPU104" s="1060"/>
      <c r="OPV104" s="1060"/>
      <c r="OPW104" s="1060"/>
      <c r="OPX104" s="1060"/>
      <c r="OPY104" s="1060"/>
      <c r="OPZ104" s="1060"/>
      <c r="OQA104" s="1060"/>
      <c r="OQB104" s="1060"/>
      <c r="OQC104" s="1060"/>
      <c r="OQD104" s="1060"/>
      <c r="OQE104" s="1060"/>
      <c r="OQF104" s="1060"/>
      <c r="OQG104" s="1060"/>
      <c r="OQH104" s="1060"/>
      <c r="OQI104" s="1060"/>
      <c r="OQJ104" s="1060"/>
      <c r="OQK104" s="1060"/>
      <c r="OQL104" s="1060"/>
      <c r="OQM104" s="1060"/>
      <c r="OQN104" s="1060"/>
      <c r="OQO104" s="1060"/>
      <c r="OQP104" s="1060"/>
      <c r="OQQ104" s="1060"/>
      <c r="OQR104" s="1060"/>
      <c r="OQS104" s="1060"/>
      <c r="OQT104" s="1060"/>
      <c r="OQU104" s="1060"/>
      <c r="OQV104" s="1060"/>
      <c r="OQW104" s="1060"/>
      <c r="OQX104" s="1060"/>
      <c r="OQY104" s="1060"/>
      <c r="OQZ104" s="1060"/>
      <c r="ORA104" s="1060"/>
      <c r="ORB104" s="1060"/>
      <c r="ORC104" s="1060"/>
      <c r="ORD104" s="1060"/>
      <c r="ORE104" s="1060"/>
      <c r="ORF104" s="1060"/>
      <c r="ORG104" s="1060"/>
      <c r="ORH104" s="1060"/>
      <c r="ORI104" s="1060"/>
      <c r="ORJ104" s="1060"/>
      <c r="ORK104" s="1060"/>
      <c r="ORL104" s="1060"/>
      <c r="ORM104" s="1060"/>
      <c r="ORN104" s="1060"/>
      <c r="ORO104" s="1060"/>
      <c r="ORP104" s="1060"/>
      <c r="ORQ104" s="1060"/>
      <c r="ORR104" s="1060"/>
      <c r="ORS104" s="1060"/>
      <c r="ORT104" s="1060"/>
      <c r="ORU104" s="1060"/>
      <c r="ORV104" s="1060"/>
      <c r="ORW104" s="1060"/>
      <c r="ORX104" s="1060"/>
      <c r="ORY104" s="1060"/>
      <c r="ORZ104" s="1060"/>
      <c r="OSA104" s="1060"/>
      <c r="OSB104" s="1060"/>
      <c r="OSC104" s="1060"/>
      <c r="OSD104" s="1060"/>
      <c r="OSE104" s="1060"/>
      <c r="OSF104" s="1060"/>
      <c r="OSG104" s="1060"/>
      <c r="OSH104" s="1060"/>
      <c r="OSI104" s="1060"/>
      <c r="OSJ104" s="1060"/>
      <c r="OSK104" s="1060"/>
      <c r="OSL104" s="1060"/>
      <c r="OSM104" s="1060"/>
      <c r="OSN104" s="1060"/>
      <c r="OSO104" s="1060"/>
      <c r="OSP104" s="1060"/>
      <c r="OSQ104" s="1060"/>
      <c r="OSR104" s="1060"/>
      <c r="OSS104" s="1060"/>
      <c r="OST104" s="1060"/>
      <c r="OSU104" s="1060"/>
      <c r="OSV104" s="1060"/>
      <c r="OSW104" s="1060"/>
      <c r="OSX104" s="1060"/>
      <c r="OSY104" s="1060"/>
      <c r="OSZ104" s="1060"/>
      <c r="OTA104" s="1060"/>
      <c r="OTB104" s="1060"/>
      <c r="OTC104" s="1060"/>
      <c r="OTD104" s="1060"/>
      <c r="OTE104" s="1060"/>
      <c r="OTF104" s="1060"/>
      <c r="OTG104" s="1060"/>
      <c r="OTH104" s="1060"/>
      <c r="OTI104" s="1060"/>
      <c r="OTJ104" s="1060"/>
      <c r="OTK104" s="1060"/>
      <c r="OTL104" s="1060"/>
      <c r="OTM104" s="1060"/>
      <c r="OTN104" s="1060"/>
      <c r="OTO104" s="1060"/>
      <c r="OTP104" s="1060"/>
      <c r="OTQ104" s="1060"/>
      <c r="OTR104" s="1060"/>
      <c r="OTS104" s="1060"/>
      <c r="OTT104" s="1060"/>
      <c r="OTU104" s="1060"/>
      <c r="OTV104" s="1060"/>
      <c r="OTW104" s="1060"/>
      <c r="OTX104" s="1060"/>
      <c r="OTY104" s="1060"/>
      <c r="OTZ104" s="1060"/>
      <c r="OUA104" s="1060"/>
      <c r="OUB104" s="1060"/>
      <c r="OUC104" s="1060"/>
      <c r="OUD104" s="1060"/>
      <c r="OUE104" s="1060"/>
      <c r="OUF104" s="1060"/>
      <c r="OUG104" s="1060"/>
      <c r="OUH104" s="1060"/>
      <c r="OUI104" s="1060"/>
      <c r="OUJ104" s="1060"/>
      <c r="OUK104" s="1060"/>
      <c r="OUL104" s="1060"/>
      <c r="OUM104" s="1060"/>
      <c r="OUN104" s="1060"/>
      <c r="OUO104" s="1060"/>
      <c r="OUP104" s="1060"/>
      <c r="OUQ104" s="1060"/>
      <c r="OUR104" s="1060"/>
      <c r="OUS104" s="1060"/>
      <c r="OUT104" s="1060"/>
      <c r="OUU104" s="1060"/>
      <c r="OUV104" s="1060"/>
      <c r="OUW104" s="1060"/>
      <c r="OUX104" s="1060"/>
      <c r="OUY104" s="1060"/>
      <c r="OUZ104" s="1060"/>
      <c r="OVA104" s="1060"/>
      <c r="OVB104" s="1060"/>
      <c r="OVC104" s="1060"/>
      <c r="OVD104" s="1060"/>
      <c r="OVE104" s="1060"/>
      <c r="OVF104" s="1060"/>
      <c r="OVG104" s="1060"/>
      <c r="OVH104" s="1060"/>
      <c r="OVI104" s="1060"/>
      <c r="OVJ104" s="1060"/>
      <c r="OVK104" s="1060"/>
      <c r="OVL104" s="1060"/>
      <c r="OVM104" s="1060"/>
      <c r="OVN104" s="1060"/>
      <c r="OVO104" s="1060"/>
      <c r="OVP104" s="1060"/>
      <c r="OVQ104" s="1060"/>
      <c r="OVR104" s="1060"/>
      <c r="OVS104" s="1060"/>
      <c r="OVT104" s="1060"/>
      <c r="OVU104" s="1060"/>
      <c r="OVV104" s="1060"/>
      <c r="OVW104" s="1060"/>
      <c r="OVX104" s="1060"/>
      <c r="OVY104" s="1060"/>
      <c r="OVZ104" s="1060"/>
      <c r="OWA104" s="1060"/>
      <c r="OWB104" s="1060"/>
      <c r="OWC104" s="1060"/>
      <c r="OWD104" s="1060"/>
      <c r="OWE104" s="1060"/>
      <c r="OWF104" s="1060"/>
      <c r="OWG104" s="1060"/>
      <c r="OWH104" s="1060"/>
      <c r="OWI104" s="1060"/>
      <c r="OWJ104" s="1060"/>
      <c r="OWK104" s="1060"/>
      <c r="OWL104" s="1060"/>
      <c r="OWM104" s="1060"/>
      <c r="OWN104" s="1060"/>
      <c r="OWO104" s="1060"/>
      <c r="OWP104" s="1060"/>
      <c r="OWQ104" s="1060"/>
      <c r="OWR104" s="1060"/>
      <c r="OWS104" s="1060"/>
      <c r="OWT104" s="1060"/>
      <c r="OWU104" s="1060"/>
      <c r="OWV104" s="1060"/>
      <c r="OWW104" s="1060"/>
      <c r="OWX104" s="1060"/>
      <c r="OWY104" s="1060"/>
      <c r="OWZ104" s="1060"/>
      <c r="OXA104" s="1060"/>
      <c r="OXB104" s="1060"/>
      <c r="OXC104" s="1060"/>
      <c r="OXD104" s="1060"/>
      <c r="OXE104" s="1060"/>
      <c r="OXF104" s="1060"/>
      <c r="OXG104" s="1060"/>
      <c r="OXH104" s="1060"/>
      <c r="OXI104" s="1060"/>
      <c r="OXJ104" s="1060"/>
      <c r="OXK104" s="1060"/>
      <c r="OXL104" s="1060"/>
      <c r="OXM104" s="1060"/>
      <c r="OXN104" s="1060"/>
      <c r="OXO104" s="1060"/>
      <c r="OXP104" s="1060"/>
      <c r="OXQ104" s="1060"/>
      <c r="OXR104" s="1060"/>
      <c r="OXS104" s="1060"/>
      <c r="OXT104" s="1060"/>
      <c r="OXU104" s="1060"/>
      <c r="OXV104" s="1060"/>
      <c r="OXW104" s="1060"/>
      <c r="OXX104" s="1060"/>
      <c r="OXY104" s="1060"/>
      <c r="OXZ104" s="1060"/>
      <c r="OYA104" s="1060"/>
      <c r="OYB104" s="1060"/>
      <c r="OYC104" s="1060"/>
      <c r="OYD104" s="1060"/>
      <c r="OYE104" s="1060"/>
      <c r="OYF104" s="1060"/>
      <c r="OYG104" s="1060"/>
      <c r="OYH104" s="1060"/>
      <c r="OYI104" s="1060"/>
      <c r="OYJ104" s="1060"/>
      <c r="OYK104" s="1060"/>
      <c r="OYL104" s="1060"/>
      <c r="OYM104" s="1060"/>
      <c r="OYN104" s="1060"/>
      <c r="OYO104" s="1060"/>
      <c r="OYP104" s="1060"/>
      <c r="OYQ104" s="1060"/>
      <c r="OYR104" s="1060"/>
      <c r="OYS104" s="1060"/>
      <c r="OYT104" s="1060"/>
      <c r="OYU104" s="1060"/>
      <c r="OYV104" s="1060"/>
      <c r="OYW104" s="1060"/>
      <c r="OYX104" s="1060"/>
      <c r="OYY104" s="1060"/>
      <c r="OYZ104" s="1060"/>
      <c r="OZA104" s="1060"/>
      <c r="OZB104" s="1060"/>
      <c r="OZC104" s="1060"/>
      <c r="OZD104" s="1060"/>
      <c r="OZE104" s="1060"/>
      <c r="OZF104" s="1060"/>
      <c r="OZG104" s="1060"/>
      <c r="OZH104" s="1060"/>
      <c r="OZI104" s="1060"/>
      <c r="OZJ104" s="1060"/>
      <c r="OZK104" s="1060"/>
      <c r="OZL104" s="1060"/>
      <c r="OZM104" s="1060"/>
      <c r="OZN104" s="1060"/>
      <c r="OZO104" s="1060"/>
      <c r="OZP104" s="1060"/>
      <c r="OZQ104" s="1060"/>
      <c r="OZR104" s="1060"/>
      <c r="OZS104" s="1060"/>
      <c r="OZT104" s="1060"/>
      <c r="OZU104" s="1060"/>
      <c r="OZV104" s="1060"/>
      <c r="OZW104" s="1060"/>
      <c r="OZX104" s="1060"/>
      <c r="OZY104" s="1060"/>
      <c r="OZZ104" s="1060"/>
      <c r="PAA104" s="1060"/>
      <c r="PAB104" s="1060"/>
      <c r="PAC104" s="1060"/>
      <c r="PAD104" s="1060"/>
      <c r="PAE104" s="1060"/>
      <c r="PAF104" s="1060"/>
      <c r="PAG104" s="1060"/>
      <c r="PAH104" s="1060"/>
      <c r="PAI104" s="1060"/>
      <c r="PAJ104" s="1060"/>
      <c r="PAK104" s="1060"/>
      <c r="PAL104" s="1060"/>
      <c r="PAM104" s="1060"/>
      <c r="PAN104" s="1060"/>
      <c r="PAO104" s="1060"/>
      <c r="PAP104" s="1060"/>
      <c r="PAQ104" s="1060"/>
      <c r="PAR104" s="1060"/>
      <c r="PAS104" s="1060"/>
      <c r="PAT104" s="1060"/>
      <c r="PAU104" s="1060"/>
      <c r="PAV104" s="1060"/>
      <c r="PAW104" s="1060"/>
      <c r="PAX104" s="1060"/>
      <c r="PAY104" s="1060"/>
      <c r="PAZ104" s="1060"/>
      <c r="PBA104" s="1060"/>
      <c r="PBB104" s="1060"/>
      <c r="PBC104" s="1060"/>
      <c r="PBD104" s="1060"/>
      <c r="PBE104" s="1060"/>
      <c r="PBF104" s="1060"/>
      <c r="PBG104" s="1060"/>
      <c r="PBH104" s="1060"/>
      <c r="PBI104" s="1060"/>
      <c r="PBJ104" s="1060"/>
      <c r="PBK104" s="1060"/>
      <c r="PBL104" s="1060"/>
      <c r="PBM104" s="1060"/>
      <c r="PBN104" s="1060"/>
      <c r="PBO104" s="1060"/>
      <c r="PBP104" s="1060"/>
      <c r="PBQ104" s="1060"/>
      <c r="PBR104" s="1060"/>
      <c r="PBS104" s="1060"/>
      <c r="PBT104" s="1060"/>
      <c r="PBU104" s="1060"/>
      <c r="PBV104" s="1060"/>
      <c r="PBW104" s="1060"/>
      <c r="PBX104" s="1060"/>
      <c r="PBY104" s="1060"/>
      <c r="PBZ104" s="1060"/>
      <c r="PCA104" s="1060"/>
      <c r="PCB104" s="1060"/>
      <c r="PCC104" s="1060"/>
      <c r="PCD104" s="1060"/>
      <c r="PCE104" s="1060"/>
      <c r="PCF104" s="1060"/>
      <c r="PCG104" s="1060"/>
      <c r="PCH104" s="1060"/>
      <c r="PCI104" s="1060"/>
      <c r="PCJ104" s="1060"/>
      <c r="PCK104" s="1060"/>
      <c r="PCL104" s="1060"/>
      <c r="PCM104" s="1060"/>
      <c r="PCN104" s="1060"/>
      <c r="PCO104" s="1060"/>
      <c r="PCP104" s="1060"/>
      <c r="PCQ104" s="1060"/>
      <c r="PCR104" s="1060"/>
      <c r="PCS104" s="1060"/>
      <c r="PCT104" s="1060"/>
      <c r="PCU104" s="1060"/>
      <c r="PCV104" s="1060"/>
      <c r="PCW104" s="1060"/>
      <c r="PCX104" s="1060"/>
      <c r="PCY104" s="1060"/>
      <c r="PCZ104" s="1060"/>
      <c r="PDA104" s="1060"/>
      <c r="PDB104" s="1060"/>
      <c r="PDC104" s="1060"/>
      <c r="PDD104" s="1060"/>
      <c r="PDE104" s="1060"/>
      <c r="PDF104" s="1060"/>
      <c r="PDG104" s="1060"/>
      <c r="PDH104" s="1060"/>
      <c r="PDI104" s="1060"/>
      <c r="PDJ104" s="1060"/>
      <c r="PDK104" s="1060"/>
      <c r="PDL104" s="1060"/>
      <c r="PDM104" s="1060"/>
      <c r="PDN104" s="1060"/>
      <c r="PDO104" s="1060"/>
      <c r="PDP104" s="1060"/>
      <c r="PDQ104" s="1060"/>
      <c r="PDR104" s="1060"/>
      <c r="PDS104" s="1060"/>
      <c r="PDT104" s="1060"/>
      <c r="PDU104" s="1060"/>
      <c r="PDV104" s="1060"/>
      <c r="PDW104" s="1060"/>
      <c r="PDX104" s="1060"/>
      <c r="PDY104" s="1060"/>
      <c r="PDZ104" s="1060"/>
      <c r="PEA104" s="1060"/>
      <c r="PEB104" s="1060"/>
      <c r="PEC104" s="1060"/>
      <c r="PED104" s="1060"/>
      <c r="PEE104" s="1060"/>
      <c r="PEF104" s="1060"/>
      <c r="PEG104" s="1060"/>
      <c r="PEH104" s="1060"/>
      <c r="PEI104" s="1060"/>
      <c r="PEJ104" s="1060"/>
      <c r="PEK104" s="1060"/>
      <c r="PEL104" s="1060"/>
      <c r="PEM104" s="1060"/>
      <c r="PEN104" s="1060"/>
      <c r="PEO104" s="1060"/>
      <c r="PEP104" s="1060"/>
      <c r="PEQ104" s="1060"/>
      <c r="PER104" s="1060"/>
      <c r="PES104" s="1060"/>
      <c r="PET104" s="1060"/>
      <c r="PEU104" s="1060"/>
      <c r="PEV104" s="1060"/>
      <c r="PEW104" s="1060"/>
      <c r="PEX104" s="1060"/>
      <c r="PEY104" s="1060"/>
      <c r="PEZ104" s="1060"/>
      <c r="PFA104" s="1060"/>
      <c r="PFB104" s="1060"/>
      <c r="PFC104" s="1060"/>
      <c r="PFD104" s="1060"/>
      <c r="PFE104" s="1060"/>
      <c r="PFF104" s="1060"/>
      <c r="PFG104" s="1060"/>
      <c r="PFH104" s="1060"/>
      <c r="PFI104" s="1060"/>
      <c r="PFJ104" s="1060"/>
      <c r="PFK104" s="1060"/>
      <c r="PFL104" s="1060"/>
      <c r="PFM104" s="1060"/>
      <c r="PFN104" s="1060"/>
      <c r="PFO104" s="1060"/>
      <c r="PFP104" s="1060"/>
      <c r="PFQ104" s="1060"/>
      <c r="PFR104" s="1060"/>
      <c r="PFS104" s="1060"/>
      <c r="PFT104" s="1060"/>
      <c r="PFU104" s="1060"/>
      <c r="PFV104" s="1060"/>
      <c r="PFW104" s="1060"/>
      <c r="PFX104" s="1060"/>
      <c r="PFY104" s="1060"/>
      <c r="PFZ104" s="1060"/>
      <c r="PGA104" s="1060"/>
      <c r="PGB104" s="1060"/>
      <c r="PGC104" s="1060"/>
      <c r="PGD104" s="1060"/>
      <c r="PGE104" s="1060"/>
      <c r="PGF104" s="1060"/>
      <c r="PGG104" s="1060"/>
      <c r="PGH104" s="1060"/>
      <c r="PGI104" s="1060"/>
      <c r="PGJ104" s="1060"/>
      <c r="PGK104" s="1060"/>
      <c r="PGL104" s="1060"/>
      <c r="PGM104" s="1060"/>
      <c r="PGN104" s="1060"/>
      <c r="PGO104" s="1060"/>
      <c r="PGP104" s="1060"/>
      <c r="PGQ104" s="1060"/>
      <c r="PGR104" s="1060"/>
      <c r="PGS104" s="1060"/>
      <c r="PGT104" s="1060"/>
      <c r="PGU104" s="1060"/>
      <c r="PGV104" s="1060"/>
      <c r="PGW104" s="1060"/>
      <c r="PGX104" s="1060"/>
      <c r="PGY104" s="1060"/>
      <c r="PGZ104" s="1060"/>
      <c r="PHA104" s="1060"/>
      <c r="PHB104" s="1060"/>
      <c r="PHC104" s="1060"/>
      <c r="PHD104" s="1060"/>
      <c r="PHE104" s="1060"/>
      <c r="PHF104" s="1060"/>
      <c r="PHG104" s="1060"/>
      <c r="PHH104" s="1060"/>
      <c r="PHI104" s="1060"/>
      <c r="PHJ104" s="1060"/>
      <c r="PHK104" s="1060"/>
      <c r="PHL104" s="1060"/>
      <c r="PHM104" s="1060"/>
      <c r="PHN104" s="1060"/>
      <c r="PHO104" s="1060"/>
      <c r="PHP104" s="1060"/>
      <c r="PHQ104" s="1060"/>
      <c r="PHR104" s="1060"/>
      <c r="PHS104" s="1060"/>
      <c r="PHT104" s="1060"/>
      <c r="PHU104" s="1060"/>
      <c r="PHV104" s="1060"/>
      <c r="PHW104" s="1060"/>
      <c r="PHX104" s="1060"/>
      <c r="PHY104" s="1060"/>
      <c r="PHZ104" s="1060"/>
      <c r="PIA104" s="1060"/>
      <c r="PIB104" s="1060"/>
      <c r="PIC104" s="1060"/>
      <c r="PID104" s="1060"/>
      <c r="PIE104" s="1060"/>
      <c r="PIF104" s="1060"/>
      <c r="PIG104" s="1060"/>
      <c r="PIH104" s="1060"/>
      <c r="PII104" s="1060"/>
      <c r="PIJ104" s="1060"/>
      <c r="PIK104" s="1060"/>
      <c r="PIL104" s="1060"/>
      <c r="PIM104" s="1060"/>
      <c r="PIN104" s="1060"/>
      <c r="PIO104" s="1060"/>
      <c r="PIP104" s="1060"/>
      <c r="PIQ104" s="1060"/>
      <c r="PIR104" s="1060"/>
      <c r="PIS104" s="1060"/>
      <c r="PIT104" s="1060"/>
      <c r="PIU104" s="1060"/>
      <c r="PIV104" s="1060"/>
      <c r="PIW104" s="1060"/>
      <c r="PIX104" s="1060"/>
      <c r="PIY104" s="1060"/>
      <c r="PIZ104" s="1060"/>
      <c r="PJA104" s="1060"/>
      <c r="PJB104" s="1060"/>
      <c r="PJC104" s="1060"/>
      <c r="PJD104" s="1060"/>
      <c r="PJE104" s="1060"/>
      <c r="PJF104" s="1060"/>
      <c r="PJG104" s="1060"/>
      <c r="PJH104" s="1060"/>
      <c r="PJI104" s="1060"/>
      <c r="PJJ104" s="1060"/>
      <c r="PJK104" s="1060"/>
      <c r="PJL104" s="1060"/>
      <c r="PJM104" s="1060"/>
      <c r="PJN104" s="1060"/>
      <c r="PJO104" s="1060"/>
      <c r="PJP104" s="1060"/>
      <c r="PJQ104" s="1060"/>
      <c r="PJR104" s="1060"/>
      <c r="PJS104" s="1060"/>
      <c r="PJT104" s="1060"/>
      <c r="PJU104" s="1060"/>
      <c r="PJV104" s="1060"/>
      <c r="PJW104" s="1060"/>
      <c r="PJX104" s="1060"/>
      <c r="PJY104" s="1060"/>
      <c r="PJZ104" s="1060"/>
      <c r="PKA104" s="1060"/>
      <c r="PKB104" s="1060"/>
      <c r="PKC104" s="1060"/>
      <c r="PKD104" s="1060"/>
      <c r="PKE104" s="1060"/>
      <c r="PKF104" s="1060"/>
      <c r="PKG104" s="1060"/>
      <c r="PKH104" s="1060"/>
      <c r="PKI104" s="1060"/>
      <c r="PKJ104" s="1060"/>
      <c r="PKK104" s="1060"/>
      <c r="PKL104" s="1060"/>
      <c r="PKM104" s="1060"/>
      <c r="PKN104" s="1060"/>
      <c r="PKO104" s="1060"/>
      <c r="PKP104" s="1060"/>
      <c r="PKQ104" s="1060"/>
      <c r="PKR104" s="1060"/>
      <c r="PKS104" s="1060"/>
      <c r="PKT104" s="1060"/>
      <c r="PKU104" s="1060"/>
      <c r="PKV104" s="1060"/>
      <c r="PKW104" s="1060"/>
      <c r="PKX104" s="1060"/>
      <c r="PKY104" s="1060"/>
      <c r="PKZ104" s="1060"/>
      <c r="PLA104" s="1060"/>
      <c r="PLB104" s="1060"/>
      <c r="PLC104" s="1060"/>
      <c r="PLD104" s="1060"/>
      <c r="PLE104" s="1060"/>
      <c r="PLF104" s="1060"/>
      <c r="PLG104" s="1060"/>
      <c r="PLH104" s="1060"/>
      <c r="PLI104" s="1060"/>
      <c r="PLJ104" s="1060"/>
      <c r="PLK104" s="1060"/>
      <c r="PLL104" s="1060"/>
      <c r="PLM104" s="1060"/>
      <c r="PLN104" s="1060"/>
      <c r="PLO104" s="1060"/>
      <c r="PLP104" s="1060"/>
      <c r="PLQ104" s="1060"/>
      <c r="PLR104" s="1060"/>
      <c r="PLS104" s="1060"/>
      <c r="PLT104" s="1060"/>
      <c r="PLU104" s="1060"/>
      <c r="PLV104" s="1060"/>
      <c r="PLW104" s="1060"/>
      <c r="PLX104" s="1060"/>
      <c r="PLY104" s="1060"/>
      <c r="PLZ104" s="1060"/>
      <c r="PMA104" s="1060"/>
      <c r="PMB104" s="1060"/>
      <c r="PMC104" s="1060"/>
      <c r="PMD104" s="1060"/>
      <c r="PME104" s="1060"/>
      <c r="PMF104" s="1060"/>
      <c r="PMG104" s="1060"/>
      <c r="PMH104" s="1060"/>
      <c r="PMI104" s="1060"/>
      <c r="PMJ104" s="1060"/>
      <c r="PMK104" s="1060"/>
      <c r="PML104" s="1060"/>
      <c r="PMM104" s="1060"/>
      <c r="PMN104" s="1060"/>
      <c r="PMO104" s="1060"/>
      <c r="PMP104" s="1060"/>
      <c r="PMQ104" s="1060"/>
      <c r="PMR104" s="1060"/>
      <c r="PMS104" s="1060"/>
      <c r="PMT104" s="1060"/>
      <c r="PMU104" s="1060"/>
      <c r="PMV104" s="1060"/>
      <c r="PMW104" s="1060"/>
      <c r="PMX104" s="1060"/>
      <c r="PMY104" s="1060"/>
      <c r="PMZ104" s="1060"/>
      <c r="PNA104" s="1060"/>
      <c r="PNB104" s="1060"/>
      <c r="PNC104" s="1060"/>
      <c r="PND104" s="1060"/>
      <c r="PNE104" s="1060"/>
      <c r="PNF104" s="1060"/>
      <c r="PNG104" s="1060"/>
      <c r="PNH104" s="1060"/>
      <c r="PNI104" s="1060"/>
      <c r="PNJ104" s="1060"/>
      <c r="PNK104" s="1060"/>
      <c r="PNL104" s="1060"/>
      <c r="PNM104" s="1060"/>
      <c r="PNN104" s="1060"/>
      <c r="PNO104" s="1060"/>
      <c r="PNP104" s="1060"/>
      <c r="PNQ104" s="1060"/>
      <c r="PNR104" s="1060"/>
      <c r="PNS104" s="1060"/>
      <c r="PNT104" s="1060"/>
      <c r="PNU104" s="1060"/>
      <c r="PNV104" s="1060"/>
      <c r="PNW104" s="1060"/>
      <c r="PNX104" s="1060"/>
      <c r="PNY104" s="1060"/>
      <c r="PNZ104" s="1060"/>
      <c r="POA104" s="1060"/>
      <c r="POB104" s="1060"/>
      <c r="POC104" s="1060"/>
      <c r="POD104" s="1060"/>
      <c r="POE104" s="1060"/>
      <c r="POF104" s="1060"/>
      <c r="POG104" s="1060"/>
      <c r="POH104" s="1060"/>
      <c r="POI104" s="1060"/>
      <c r="POJ104" s="1060"/>
      <c r="POK104" s="1060"/>
      <c r="POL104" s="1060"/>
      <c r="POM104" s="1060"/>
      <c r="PON104" s="1060"/>
      <c r="POO104" s="1060"/>
      <c r="POP104" s="1060"/>
      <c r="POQ104" s="1060"/>
      <c r="POR104" s="1060"/>
      <c r="POS104" s="1060"/>
      <c r="POT104" s="1060"/>
      <c r="POU104" s="1060"/>
      <c r="POV104" s="1060"/>
      <c r="POW104" s="1060"/>
      <c r="POX104" s="1060"/>
      <c r="POY104" s="1060"/>
      <c r="POZ104" s="1060"/>
      <c r="PPA104" s="1060"/>
      <c r="PPB104" s="1060"/>
      <c r="PPC104" s="1060"/>
      <c r="PPD104" s="1060"/>
      <c r="PPE104" s="1060"/>
      <c r="PPF104" s="1060"/>
      <c r="PPG104" s="1060"/>
      <c r="PPH104" s="1060"/>
      <c r="PPI104" s="1060"/>
      <c r="PPJ104" s="1060"/>
      <c r="PPK104" s="1060"/>
      <c r="PPL104" s="1060"/>
      <c r="PPM104" s="1060"/>
      <c r="PPN104" s="1060"/>
      <c r="PPO104" s="1060"/>
      <c r="PPP104" s="1060"/>
      <c r="PPQ104" s="1060"/>
      <c r="PPR104" s="1060"/>
      <c r="PPS104" s="1060"/>
      <c r="PPT104" s="1060"/>
      <c r="PPU104" s="1060"/>
      <c r="PPV104" s="1060"/>
      <c r="PPW104" s="1060"/>
      <c r="PPX104" s="1060"/>
      <c r="PPY104" s="1060"/>
      <c r="PPZ104" s="1060"/>
      <c r="PQA104" s="1060"/>
      <c r="PQB104" s="1060"/>
      <c r="PQC104" s="1060"/>
      <c r="PQD104" s="1060"/>
      <c r="PQE104" s="1060"/>
      <c r="PQF104" s="1060"/>
      <c r="PQG104" s="1060"/>
      <c r="PQH104" s="1060"/>
      <c r="PQI104" s="1060"/>
      <c r="PQJ104" s="1060"/>
      <c r="PQK104" s="1060"/>
      <c r="PQL104" s="1060"/>
      <c r="PQM104" s="1060"/>
      <c r="PQN104" s="1060"/>
      <c r="PQO104" s="1060"/>
      <c r="PQP104" s="1060"/>
      <c r="PQQ104" s="1060"/>
      <c r="PQR104" s="1060"/>
      <c r="PQS104" s="1060"/>
      <c r="PQT104" s="1060"/>
      <c r="PQU104" s="1060"/>
      <c r="PQV104" s="1060"/>
      <c r="PQW104" s="1060"/>
      <c r="PQX104" s="1060"/>
      <c r="PQY104" s="1060"/>
      <c r="PQZ104" s="1060"/>
      <c r="PRA104" s="1060"/>
      <c r="PRB104" s="1060"/>
      <c r="PRC104" s="1060"/>
      <c r="PRD104" s="1060"/>
      <c r="PRE104" s="1060"/>
      <c r="PRF104" s="1060"/>
      <c r="PRG104" s="1060"/>
      <c r="PRH104" s="1060"/>
      <c r="PRI104" s="1060"/>
      <c r="PRJ104" s="1060"/>
      <c r="PRK104" s="1060"/>
      <c r="PRL104" s="1060"/>
      <c r="PRM104" s="1060"/>
      <c r="PRN104" s="1060"/>
      <c r="PRO104" s="1060"/>
      <c r="PRP104" s="1060"/>
      <c r="PRQ104" s="1060"/>
      <c r="PRR104" s="1060"/>
      <c r="PRS104" s="1060"/>
      <c r="PRT104" s="1060"/>
      <c r="PRU104" s="1060"/>
      <c r="PRV104" s="1060"/>
      <c r="PRW104" s="1060"/>
      <c r="PRX104" s="1060"/>
      <c r="PRY104" s="1060"/>
      <c r="PRZ104" s="1060"/>
      <c r="PSA104" s="1060"/>
      <c r="PSB104" s="1060"/>
      <c r="PSC104" s="1060"/>
      <c r="PSD104" s="1060"/>
      <c r="PSE104" s="1060"/>
      <c r="PSF104" s="1060"/>
      <c r="PSG104" s="1060"/>
      <c r="PSH104" s="1060"/>
      <c r="PSI104" s="1060"/>
      <c r="PSJ104" s="1060"/>
      <c r="PSK104" s="1060"/>
      <c r="PSL104" s="1060"/>
      <c r="PSM104" s="1060"/>
      <c r="PSN104" s="1060"/>
      <c r="PSO104" s="1060"/>
      <c r="PSP104" s="1060"/>
      <c r="PSQ104" s="1060"/>
      <c r="PSR104" s="1060"/>
      <c r="PSS104" s="1060"/>
      <c r="PST104" s="1060"/>
      <c r="PSU104" s="1060"/>
      <c r="PSV104" s="1060"/>
      <c r="PSW104" s="1060"/>
      <c r="PSX104" s="1060"/>
      <c r="PSY104" s="1060"/>
      <c r="PSZ104" s="1060"/>
      <c r="PTA104" s="1060"/>
      <c r="PTB104" s="1060"/>
      <c r="PTC104" s="1060"/>
      <c r="PTD104" s="1060"/>
      <c r="PTE104" s="1060"/>
      <c r="PTF104" s="1060"/>
      <c r="PTG104" s="1060"/>
      <c r="PTH104" s="1060"/>
      <c r="PTI104" s="1060"/>
      <c r="PTJ104" s="1060"/>
      <c r="PTK104" s="1060"/>
      <c r="PTL104" s="1060"/>
      <c r="PTM104" s="1060"/>
      <c r="PTN104" s="1060"/>
      <c r="PTO104" s="1060"/>
      <c r="PTP104" s="1060"/>
      <c r="PTQ104" s="1060"/>
      <c r="PTR104" s="1060"/>
      <c r="PTS104" s="1060"/>
      <c r="PTT104" s="1060"/>
      <c r="PTU104" s="1060"/>
      <c r="PTV104" s="1060"/>
      <c r="PTW104" s="1060"/>
      <c r="PTX104" s="1060"/>
      <c r="PTY104" s="1060"/>
      <c r="PTZ104" s="1060"/>
      <c r="PUA104" s="1060"/>
      <c r="PUB104" s="1060"/>
      <c r="PUC104" s="1060"/>
      <c r="PUD104" s="1060"/>
      <c r="PUE104" s="1060"/>
      <c r="PUF104" s="1060"/>
      <c r="PUG104" s="1060"/>
      <c r="PUH104" s="1060"/>
      <c r="PUI104" s="1060"/>
      <c r="PUJ104" s="1060"/>
      <c r="PUK104" s="1060"/>
      <c r="PUL104" s="1060"/>
      <c r="PUM104" s="1060"/>
      <c r="PUN104" s="1060"/>
      <c r="PUO104" s="1060"/>
      <c r="PUP104" s="1060"/>
      <c r="PUQ104" s="1060"/>
      <c r="PUR104" s="1060"/>
      <c r="PUS104" s="1060"/>
      <c r="PUT104" s="1060"/>
      <c r="PUU104" s="1060"/>
      <c r="PUV104" s="1060"/>
      <c r="PUW104" s="1060"/>
      <c r="PUX104" s="1060"/>
      <c r="PUY104" s="1060"/>
      <c r="PUZ104" s="1060"/>
      <c r="PVA104" s="1060"/>
      <c r="PVB104" s="1060"/>
      <c r="PVC104" s="1060"/>
      <c r="PVD104" s="1060"/>
      <c r="PVE104" s="1060"/>
      <c r="PVF104" s="1060"/>
      <c r="PVG104" s="1060"/>
      <c r="PVH104" s="1060"/>
      <c r="PVI104" s="1060"/>
      <c r="PVJ104" s="1060"/>
      <c r="PVK104" s="1060"/>
      <c r="PVL104" s="1060"/>
      <c r="PVM104" s="1060"/>
      <c r="PVN104" s="1060"/>
      <c r="PVO104" s="1060"/>
      <c r="PVP104" s="1060"/>
      <c r="PVQ104" s="1060"/>
      <c r="PVR104" s="1060"/>
      <c r="PVS104" s="1060"/>
      <c r="PVT104" s="1060"/>
      <c r="PVU104" s="1060"/>
      <c r="PVV104" s="1060"/>
      <c r="PVW104" s="1060"/>
      <c r="PVX104" s="1060"/>
      <c r="PVY104" s="1060"/>
      <c r="PVZ104" s="1060"/>
      <c r="PWA104" s="1060"/>
      <c r="PWB104" s="1060"/>
      <c r="PWC104" s="1060"/>
      <c r="PWD104" s="1060"/>
      <c r="PWE104" s="1060"/>
      <c r="PWF104" s="1060"/>
      <c r="PWG104" s="1060"/>
      <c r="PWH104" s="1060"/>
      <c r="PWI104" s="1060"/>
      <c r="PWJ104" s="1060"/>
      <c r="PWK104" s="1060"/>
      <c r="PWL104" s="1060"/>
      <c r="PWM104" s="1060"/>
      <c r="PWN104" s="1060"/>
      <c r="PWO104" s="1060"/>
      <c r="PWP104" s="1060"/>
      <c r="PWQ104" s="1060"/>
      <c r="PWR104" s="1060"/>
      <c r="PWS104" s="1060"/>
      <c r="PWT104" s="1060"/>
      <c r="PWU104" s="1060"/>
      <c r="PWV104" s="1060"/>
      <c r="PWW104" s="1060"/>
      <c r="PWX104" s="1060"/>
      <c r="PWY104" s="1060"/>
      <c r="PWZ104" s="1060"/>
      <c r="PXA104" s="1060"/>
      <c r="PXB104" s="1060"/>
      <c r="PXC104" s="1060"/>
      <c r="PXD104" s="1060"/>
      <c r="PXE104" s="1060"/>
      <c r="PXF104" s="1060"/>
      <c r="PXG104" s="1060"/>
      <c r="PXH104" s="1060"/>
      <c r="PXI104" s="1060"/>
      <c r="PXJ104" s="1060"/>
      <c r="PXK104" s="1060"/>
      <c r="PXL104" s="1060"/>
      <c r="PXM104" s="1060"/>
      <c r="PXN104" s="1060"/>
      <c r="PXO104" s="1060"/>
      <c r="PXP104" s="1060"/>
      <c r="PXQ104" s="1060"/>
      <c r="PXR104" s="1060"/>
      <c r="PXS104" s="1060"/>
      <c r="PXT104" s="1060"/>
      <c r="PXU104" s="1060"/>
      <c r="PXV104" s="1060"/>
      <c r="PXW104" s="1060"/>
      <c r="PXX104" s="1060"/>
      <c r="PXY104" s="1060"/>
      <c r="PXZ104" s="1060"/>
      <c r="PYA104" s="1060"/>
      <c r="PYB104" s="1060"/>
      <c r="PYC104" s="1060"/>
      <c r="PYD104" s="1060"/>
      <c r="PYE104" s="1060"/>
      <c r="PYF104" s="1060"/>
      <c r="PYG104" s="1060"/>
      <c r="PYH104" s="1060"/>
      <c r="PYI104" s="1060"/>
      <c r="PYJ104" s="1060"/>
      <c r="PYK104" s="1060"/>
      <c r="PYL104" s="1060"/>
      <c r="PYM104" s="1060"/>
      <c r="PYN104" s="1060"/>
      <c r="PYO104" s="1060"/>
      <c r="PYP104" s="1060"/>
      <c r="PYQ104" s="1060"/>
      <c r="PYR104" s="1060"/>
      <c r="PYS104" s="1060"/>
      <c r="PYT104" s="1060"/>
      <c r="PYU104" s="1060"/>
      <c r="PYV104" s="1060"/>
      <c r="PYW104" s="1060"/>
      <c r="PYX104" s="1060"/>
      <c r="PYY104" s="1060"/>
      <c r="PYZ104" s="1060"/>
      <c r="PZA104" s="1060"/>
      <c r="PZB104" s="1060"/>
      <c r="PZC104" s="1060"/>
      <c r="PZD104" s="1060"/>
      <c r="PZE104" s="1060"/>
      <c r="PZF104" s="1060"/>
      <c r="PZG104" s="1060"/>
      <c r="PZH104" s="1060"/>
      <c r="PZI104" s="1060"/>
      <c r="PZJ104" s="1060"/>
      <c r="PZK104" s="1060"/>
      <c r="PZL104" s="1060"/>
      <c r="PZM104" s="1060"/>
      <c r="PZN104" s="1060"/>
      <c r="PZO104" s="1060"/>
      <c r="PZP104" s="1060"/>
      <c r="PZQ104" s="1060"/>
      <c r="PZR104" s="1060"/>
      <c r="PZS104" s="1060"/>
      <c r="PZT104" s="1060"/>
      <c r="PZU104" s="1060"/>
      <c r="PZV104" s="1060"/>
      <c r="PZW104" s="1060"/>
      <c r="PZX104" s="1060"/>
      <c r="PZY104" s="1060"/>
      <c r="PZZ104" s="1060"/>
      <c r="QAA104" s="1060"/>
      <c r="QAB104" s="1060"/>
      <c r="QAC104" s="1060"/>
      <c r="QAD104" s="1060"/>
      <c r="QAE104" s="1060"/>
      <c r="QAF104" s="1060"/>
      <c r="QAG104" s="1060"/>
      <c r="QAH104" s="1060"/>
      <c r="QAI104" s="1060"/>
      <c r="QAJ104" s="1060"/>
      <c r="QAK104" s="1060"/>
      <c r="QAL104" s="1060"/>
      <c r="QAM104" s="1060"/>
      <c r="QAN104" s="1060"/>
      <c r="QAO104" s="1060"/>
      <c r="QAP104" s="1060"/>
      <c r="QAQ104" s="1060"/>
      <c r="QAR104" s="1060"/>
      <c r="QAS104" s="1060"/>
      <c r="QAT104" s="1060"/>
      <c r="QAU104" s="1060"/>
      <c r="QAV104" s="1060"/>
      <c r="QAW104" s="1060"/>
      <c r="QAX104" s="1060"/>
      <c r="QAY104" s="1060"/>
      <c r="QAZ104" s="1060"/>
      <c r="QBA104" s="1060"/>
      <c r="QBB104" s="1060"/>
      <c r="QBC104" s="1060"/>
      <c r="QBD104" s="1060"/>
      <c r="QBE104" s="1060"/>
      <c r="QBF104" s="1060"/>
      <c r="QBG104" s="1060"/>
      <c r="QBH104" s="1060"/>
      <c r="QBI104" s="1060"/>
      <c r="QBJ104" s="1060"/>
      <c r="QBK104" s="1060"/>
      <c r="QBL104" s="1060"/>
      <c r="QBM104" s="1060"/>
      <c r="QBN104" s="1060"/>
      <c r="QBO104" s="1060"/>
      <c r="QBP104" s="1060"/>
      <c r="QBQ104" s="1060"/>
      <c r="QBR104" s="1060"/>
      <c r="QBS104" s="1060"/>
      <c r="QBT104" s="1060"/>
      <c r="QBU104" s="1060"/>
      <c r="QBV104" s="1060"/>
      <c r="QBW104" s="1060"/>
      <c r="QBX104" s="1060"/>
      <c r="QBY104" s="1060"/>
      <c r="QBZ104" s="1060"/>
      <c r="QCA104" s="1060"/>
      <c r="QCB104" s="1060"/>
      <c r="QCC104" s="1060"/>
      <c r="QCD104" s="1060"/>
      <c r="QCE104" s="1060"/>
      <c r="QCF104" s="1060"/>
      <c r="QCG104" s="1060"/>
      <c r="QCH104" s="1060"/>
      <c r="QCI104" s="1060"/>
      <c r="QCJ104" s="1060"/>
      <c r="QCK104" s="1060"/>
      <c r="QCL104" s="1060"/>
      <c r="QCM104" s="1060"/>
      <c r="QCN104" s="1060"/>
      <c r="QCO104" s="1060"/>
      <c r="QCP104" s="1060"/>
      <c r="QCQ104" s="1060"/>
      <c r="QCR104" s="1060"/>
      <c r="QCS104" s="1060"/>
      <c r="QCT104" s="1060"/>
      <c r="QCU104" s="1060"/>
      <c r="QCV104" s="1060"/>
      <c r="QCW104" s="1060"/>
      <c r="QCX104" s="1060"/>
      <c r="QCY104" s="1060"/>
      <c r="QCZ104" s="1060"/>
      <c r="QDA104" s="1060"/>
      <c r="QDB104" s="1060"/>
      <c r="QDC104" s="1060"/>
      <c r="QDD104" s="1060"/>
      <c r="QDE104" s="1060"/>
      <c r="QDF104" s="1060"/>
      <c r="QDG104" s="1060"/>
      <c r="QDH104" s="1060"/>
      <c r="QDI104" s="1060"/>
      <c r="QDJ104" s="1060"/>
      <c r="QDK104" s="1060"/>
      <c r="QDL104" s="1060"/>
      <c r="QDM104" s="1060"/>
      <c r="QDN104" s="1060"/>
      <c r="QDO104" s="1060"/>
      <c r="QDP104" s="1060"/>
      <c r="QDQ104" s="1060"/>
      <c r="QDR104" s="1060"/>
      <c r="QDS104" s="1060"/>
      <c r="QDT104" s="1060"/>
      <c r="QDU104" s="1060"/>
      <c r="QDV104" s="1060"/>
      <c r="QDW104" s="1060"/>
      <c r="QDX104" s="1060"/>
      <c r="QDY104" s="1060"/>
      <c r="QDZ104" s="1060"/>
      <c r="QEA104" s="1060"/>
      <c r="QEB104" s="1060"/>
      <c r="QEC104" s="1060"/>
      <c r="QED104" s="1060"/>
      <c r="QEE104" s="1060"/>
      <c r="QEF104" s="1060"/>
      <c r="QEG104" s="1060"/>
      <c r="QEH104" s="1060"/>
      <c r="QEI104" s="1060"/>
      <c r="QEJ104" s="1060"/>
      <c r="QEK104" s="1060"/>
      <c r="QEL104" s="1060"/>
      <c r="QEM104" s="1060"/>
      <c r="QEN104" s="1060"/>
      <c r="QEO104" s="1060"/>
      <c r="QEP104" s="1060"/>
      <c r="QEQ104" s="1060"/>
      <c r="QER104" s="1060"/>
      <c r="QES104" s="1060"/>
      <c r="QET104" s="1060"/>
      <c r="QEU104" s="1060"/>
      <c r="QEV104" s="1060"/>
      <c r="QEW104" s="1060"/>
      <c r="QEX104" s="1060"/>
      <c r="QEY104" s="1060"/>
      <c r="QEZ104" s="1060"/>
      <c r="QFA104" s="1060"/>
      <c r="QFB104" s="1060"/>
      <c r="QFC104" s="1060"/>
      <c r="QFD104" s="1060"/>
      <c r="QFE104" s="1060"/>
      <c r="QFF104" s="1060"/>
      <c r="QFG104" s="1060"/>
      <c r="QFH104" s="1060"/>
      <c r="QFI104" s="1060"/>
      <c r="QFJ104" s="1060"/>
      <c r="QFK104" s="1060"/>
      <c r="QFL104" s="1060"/>
      <c r="QFM104" s="1060"/>
      <c r="QFN104" s="1060"/>
      <c r="QFO104" s="1060"/>
      <c r="QFP104" s="1060"/>
      <c r="QFQ104" s="1060"/>
      <c r="QFR104" s="1060"/>
      <c r="QFS104" s="1060"/>
      <c r="QFT104" s="1060"/>
      <c r="QFU104" s="1060"/>
      <c r="QFV104" s="1060"/>
      <c r="QFW104" s="1060"/>
      <c r="QFX104" s="1060"/>
      <c r="QFY104" s="1060"/>
      <c r="QFZ104" s="1060"/>
      <c r="QGA104" s="1060"/>
      <c r="QGB104" s="1060"/>
      <c r="QGC104" s="1060"/>
      <c r="QGD104" s="1060"/>
      <c r="QGE104" s="1060"/>
      <c r="QGF104" s="1060"/>
      <c r="QGG104" s="1060"/>
      <c r="QGH104" s="1060"/>
      <c r="QGI104" s="1060"/>
      <c r="QGJ104" s="1060"/>
      <c r="QGK104" s="1060"/>
      <c r="QGL104" s="1060"/>
      <c r="QGM104" s="1060"/>
      <c r="QGN104" s="1060"/>
      <c r="QGO104" s="1060"/>
      <c r="QGP104" s="1060"/>
      <c r="QGQ104" s="1060"/>
      <c r="QGR104" s="1060"/>
      <c r="QGS104" s="1060"/>
      <c r="QGT104" s="1060"/>
      <c r="QGU104" s="1060"/>
      <c r="QGV104" s="1060"/>
      <c r="QGW104" s="1060"/>
      <c r="QGX104" s="1060"/>
      <c r="QGY104" s="1060"/>
      <c r="QGZ104" s="1060"/>
      <c r="QHA104" s="1060"/>
      <c r="QHB104" s="1060"/>
      <c r="QHC104" s="1060"/>
      <c r="QHD104" s="1060"/>
      <c r="QHE104" s="1060"/>
      <c r="QHF104" s="1060"/>
      <c r="QHG104" s="1060"/>
      <c r="QHH104" s="1060"/>
      <c r="QHI104" s="1060"/>
      <c r="QHJ104" s="1060"/>
      <c r="QHK104" s="1060"/>
      <c r="QHL104" s="1060"/>
      <c r="QHM104" s="1060"/>
      <c r="QHN104" s="1060"/>
      <c r="QHO104" s="1060"/>
      <c r="QHP104" s="1060"/>
      <c r="QHQ104" s="1060"/>
      <c r="QHR104" s="1060"/>
      <c r="QHS104" s="1060"/>
      <c r="QHT104" s="1060"/>
      <c r="QHU104" s="1060"/>
      <c r="QHV104" s="1060"/>
      <c r="QHW104" s="1060"/>
      <c r="QHX104" s="1060"/>
      <c r="QHY104" s="1060"/>
      <c r="QHZ104" s="1060"/>
      <c r="QIA104" s="1060"/>
      <c r="QIB104" s="1060"/>
      <c r="QIC104" s="1060"/>
      <c r="QID104" s="1060"/>
      <c r="QIE104" s="1060"/>
      <c r="QIF104" s="1060"/>
      <c r="QIG104" s="1060"/>
      <c r="QIH104" s="1060"/>
      <c r="QII104" s="1060"/>
      <c r="QIJ104" s="1060"/>
      <c r="QIK104" s="1060"/>
      <c r="QIL104" s="1060"/>
      <c r="QIM104" s="1060"/>
      <c r="QIN104" s="1060"/>
      <c r="QIO104" s="1060"/>
      <c r="QIP104" s="1060"/>
      <c r="QIQ104" s="1060"/>
      <c r="QIR104" s="1060"/>
      <c r="QIS104" s="1060"/>
      <c r="QIT104" s="1060"/>
      <c r="QIU104" s="1060"/>
      <c r="QIV104" s="1060"/>
      <c r="QIW104" s="1060"/>
      <c r="QIX104" s="1060"/>
      <c r="QIY104" s="1060"/>
      <c r="QIZ104" s="1060"/>
      <c r="QJA104" s="1060"/>
      <c r="QJB104" s="1060"/>
      <c r="QJC104" s="1060"/>
      <c r="QJD104" s="1060"/>
      <c r="QJE104" s="1060"/>
      <c r="QJF104" s="1060"/>
      <c r="QJG104" s="1060"/>
      <c r="QJH104" s="1060"/>
      <c r="QJI104" s="1060"/>
      <c r="QJJ104" s="1060"/>
      <c r="QJK104" s="1060"/>
      <c r="QJL104" s="1060"/>
      <c r="QJM104" s="1060"/>
      <c r="QJN104" s="1060"/>
      <c r="QJO104" s="1060"/>
      <c r="QJP104" s="1060"/>
      <c r="QJQ104" s="1060"/>
      <c r="QJR104" s="1060"/>
      <c r="QJS104" s="1060"/>
      <c r="QJT104" s="1060"/>
      <c r="QJU104" s="1060"/>
      <c r="QJV104" s="1060"/>
      <c r="QJW104" s="1060"/>
      <c r="QJX104" s="1060"/>
      <c r="QJY104" s="1060"/>
      <c r="QJZ104" s="1060"/>
      <c r="QKA104" s="1060"/>
      <c r="QKB104" s="1060"/>
      <c r="QKC104" s="1060"/>
      <c r="QKD104" s="1060"/>
      <c r="QKE104" s="1060"/>
      <c r="QKF104" s="1060"/>
      <c r="QKG104" s="1060"/>
      <c r="QKH104" s="1060"/>
      <c r="QKI104" s="1060"/>
      <c r="QKJ104" s="1060"/>
      <c r="QKK104" s="1060"/>
      <c r="QKL104" s="1060"/>
      <c r="QKM104" s="1060"/>
      <c r="QKN104" s="1060"/>
      <c r="QKO104" s="1060"/>
      <c r="QKP104" s="1060"/>
      <c r="QKQ104" s="1060"/>
      <c r="QKR104" s="1060"/>
      <c r="QKS104" s="1060"/>
      <c r="QKT104" s="1060"/>
      <c r="QKU104" s="1060"/>
      <c r="QKV104" s="1060"/>
      <c r="QKW104" s="1060"/>
      <c r="QKX104" s="1060"/>
      <c r="QKY104" s="1060"/>
      <c r="QKZ104" s="1060"/>
      <c r="QLA104" s="1060"/>
      <c r="QLB104" s="1060"/>
      <c r="QLC104" s="1060"/>
      <c r="QLD104" s="1060"/>
      <c r="QLE104" s="1060"/>
      <c r="QLF104" s="1060"/>
      <c r="QLG104" s="1060"/>
      <c r="QLH104" s="1060"/>
      <c r="QLI104" s="1060"/>
      <c r="QLJ104" s="1060"/>
      <c r="QLK104" s="1060"/>
      <c r="QLL104" s="1060"/>
      <c r="QLM104" s="1060"/>
      <c r="QLN104" s="1060"/>
      <c r="QLO104" s="1060"/>
      <c r="QLP104" s="1060"/>
      <c r="QLQ104" s="1060"/>
      <c r="QLR104" s="1060"/>
      <c r="QLS104" s="1060"/>
      <c r="QLT104" s="1060"/>
      <c r="QLU104" s="1060"/>
      <c r="QLV104" s="1060"/>
      <c r="QLW104" s="1060"/>
      <c r="QLX104" s="1060"/>
      <c r="QLY104" s="1060"/>
      <c r="QLZ104" s="1060"/>
      <c r="QMA104" s="1060"/>
      <c r="QMB104" s="1060"/>
      <c r="QMC104" s="1060"/>
      <c r="QMD104" s="1060"/>
      <c r="QME104" s="1060"/>
      <c r="QMF104" s="1060"/>
      <c r="QMG104" s="1060"/>
      <c r="QMH104" s="1060"/>
      <c r="QMI104" s="1060"/>
      <c r="QMJ104" s="1060"/>
      <c r="QMK104" s="1060"/>
      <c r="QML104" s="1060"/>
      <c r="QMM104" s="1060"/>
      <c r="QMN104" s="1060"/>
      <c r="QMO104" s="1060"/>
      <c r="QMP104" s="1060"/>
      <c r="QMQ104" s="1060"/>
      <c r="QMR104" s="1060"/>
      <c r="QMS104" s="1060"/>
      <c r="QMT104" s="1060"/>
      <c r="QMU104" s="1060"/>
      <c r="QMV104" s="1060"/>
      <c r="QMW104" s="1060"/>
      <c r="QMX104" s="1060"/>
      <c r="QMY104" s="1060"/>
      <c r="QMZ104" s="1060"/>
      <c r="QNA104" s="1060"/>
      <c r="QNB104" s="1060"/>
      <c r="QNC104" s="1060"/>
      <c r="QND104" s="1060"/>
      <c r="QNE104" s="1060"/>
      <c r="QNF104" s="1060"/>
      <c r="QNG104" s="1060"/>
      <c r="QNH104" s="1060"/>
      <c r="QNI104" s="1060"/>
      <c r="QNJ104" s="1060"/>
      <c r="QNK104" s="1060"/>
      <c r="QNL104" s="1060"/>
      <c r="QNM104" s="1060"/>
      <c r="QNN104" s="1060"/>
      <c r="QNO104" s="1060"/>
      <c r="QNP104" s="1060"/>
      <c r="QNQ104" s="1060"/>
      <c r="QNR104" s="1060"/>
      <c r="QNS104" s="1060"/>
      <c r="QNT104" s="1060"/>
      <c r="QNU104" s="1060"/>
      <c r="QNV104" s="1060"/>
      <c r="QNW104" s="1060"/>
      <c r="QNX104" s="1060"/>
      <c r="QNY104" s="1060"/>
      <c r="QNZ104" s="1060"/>
      <c r="QOA104" s="1060"/>
      <c r="QOB104" s="1060"/>
      <c r="QOC104" s="1060"/>
      <c r="QOD104" s="1060"/>
      <c r="QOE104" s="1060"/>
      <c r="QOF104" s="1060"/>
      <c r="QOG104" s="1060"/>
      <c r="QOH104" s="1060"/>
      <c r="QOI104" s="1060"/>
      <c r="QOJ104" s="1060"/>
      <c r="QOK104" s="1060"/>
      <c r="QOL104" s="1060"/>
      <c r="QOM104" s="1060"/>
      <c r="QON104" s="1060"/>
      <c r="QOO104" s="1060"/>
      <c r="QOP104" s="1060"/>
      <c r="QOQ104" s="1060"/>
      <c r="QOR104" s="1060"/>
      <c r="QOS104" s="1060"/>
      <c r="QOT104" s="1060"/>
      <c r="QOU104" s="1060"/>
      <c r="QOV104" s="1060"/>
      <c r="QOW104" s="1060"/>
      <c r="QOX104" s="1060"/>
      <c r="QOY104" s="1060"/>
      <c r="QOZ104" s="1060"/>
      <c r="QPA104" s="1060"/>
      <c r="QPB104" s="1060"/>
      <c r="QPC104" s="1060"/>
      <c r="QPD104" s="1060"/>
      <c r="QPE104" s="1060"/>
      <c r="QPF104" s="1060"/>
      <c r="QPG104" s="1060"/>
      <c r="QPH104" s="1060"/>
      <c r="QPI104" s="1060"/>
      <c r="QPJ104" s="1060"/>
      <c r="QPK104" s="1060"/>
      <c r="QPL104" s="1060"/>
      <c r="QPM104" s="1060"/>
      <c r="QPN104" s="1060"/>
      <c r="QPO104" s="1060"/>
      <c r="QPP104" s="1060"/>
      <c r="QPQ104" s="1060"/>
      <c r="QPR104" s="1060"/>
      <c r="QPS104" s="1060"/>
      <c r="QPT104" s="1060"/>
      <c r="QPU104" s="1060"/>
      <c r="QPV104" s="1060"/>
      <c r="QPW104" s="1060"/>
      <c r="QPX104" s="1060"/>
      <c r="QPY104" s="1060"/>
      <c r="QPZ104" s="1060"/>
      <c r="QQA104" s="1060"/>
      <c r="QQB104" s="1060"/>
      <c r="QQC104" s="1060"/>
      <c r="QQD104" s="1060"/>
      <c r="QQE104" s="1060"/>
      <c r="QQF104" s="1060"/>
      <c r="QQG104" s="1060"/>
      <c r="QQH104" s="1060"/>
      <c r="QQI104" s="1060"/>
      <c r="QQJ104" s="1060"/>
      <c r="QQK104" s="1060"/>
      <c r="QQL104" s="1060"/>
      <c r="QQM104" s="1060"/>
      <c r="QQN104" s="1060"/>
      <c r="QQO104" s="1060"/>
      <c r="QQP104" s="1060"/>
      <c r="QQQ104" s="1060"/>
      <c r="QQR104" s="1060"/>
      <c r="QQS104" s="1060"/>
      <c r="QQT104" s="1060"/>
      <c r="QQU104" s="1060"/>
      <c r="QQV104" s="1060"/>
      <c r="QQW104" s="1060"/>
      <c r="QQX104" s="1060"/>
      <c r="QQY104" s="1060"/>
      <c r="QQZ104" s="1060"/>
      <c r="QRA104" s="1060"/>
      <c r="QRB104" s="1060"/>
      <c r="QRC104" s="1060"/>
      <c r="QRD104" s="1060"/>
      <c r="QRE104" s="1060"/>
      <c r="QRF104" s="1060"/>
      <c r="QRG104" s="1060"/>
      <c r="QRH104" s="1060"/>
      <c r="QRI104" s="1060"/>
      <c r="QRJ104" s="1060"/>
      <c r="QRK104" s="1060"/>
      <c r="QRL104" s="1060"/>
      <c r="QRM104" s="1060"/>
      <c r="QRN104" s="1060"/>
      <c r="QRO104" s="1060"/>
      <c r="QRP104" s="1060"/>
      <c r="QRQ104" s="1060"/>
      <c r="QRR104" s="1060"/>
      <c r="QRS104" s="1060"/>
      <c r="QRT104" s="1060"/>
      <c r="QRU104" s="1060"/>
      <c r="QRV104" s="1060"/>
      <c r="QRW104" s="1060"/>
      <c r="QRX104" s="1060"/>
      <c r="QRY104" s="1060"/>
      <c r="QRZ104" s="1060"/>
      <c r="QSA104" s="1060"/>
      <c r="QSB104" s="1060"/>
      <c r="QSC104" s="1060"/>
      <c r="QSD104" s="1060"/>
      <c r="QSE104" s="1060"/>
      <c r="QSF104" s="1060"/>
      <c r="QSG104" s="1060"/>
      <c r="QSH104" s="1060"/>
      <c r="QSI104" s="1060"/>
      <c r="QSJ104" s="1060"/>
      <c r="QSK104" s="1060"/>
      <c r="QSL104" s="1060"/>
      <c r="QSM104" s="1060"/>
      <c r="QSN104" s="1060"/>
      <c r="QSO104" s="1060"/>
      <c r="QSP104" s="1060"/>
      <c r="QSQ104" s="1060"/>
      <c r="QSR104" s="1060"/>
      <c r="QSS104" s="1060"/>
      <c r="QST104" s="1060"/>
      <c r="QSU104" s="1060"/>
      <c r="QSV104" s="1060"/>
      <c r="QSW104" s="1060"/>
      <c r="QSX104" s="1060"/>
      <c r="QSY104" s="1060"/>
      <c r="QSZ104" s="1060"/>
      <c r="QTA104" s="1060"/>
      <c r="QTB104" s="1060"/>
      <c r="QTC104" s="1060"/>
      <c r="QTD104" s="1060"/>
      <c r="QTE104" s="1060"/>
      <c r="QTF104" s="1060"/>
      <c r="QTG104" s="1060"/>
      <c r="QTH104" s="1060"/>
      <c r="QTI104" s="1060"/>
      <c r="QTJ104" s="1060"/>
      <c r="QTK104" s="1060"/>
      <c r="QTL104" s="1060"/>
      <c r="QTM104" s="1060"/>
      <c r="QTN104" s="1060"/>
      <c r="QTO104" s="1060"/>
      <c r="QTP104" s="1060"/>
      <c r="QTQ104" s="1060"/>
      <c r="QTR104" s="1060"/>
      <c r="QTS104" s="1060"/>
      <c r="QTT104" s="1060"/>
      <c r="QTU104" s="1060"/>
      <c r="QTV104" s="1060"/>
      <c r="QTW104" s="1060"/>
      <c r="QTX104" s="1060"/>
      <c r="QTY104" s="1060"/>
      <c r="QTZ104" s="1060"/>
      <c r="QUA104" s="1060"/>
      <c r="QUB104" s="1060"/>
      <c r="QUC104" s="1060"/>
      <c r="QUD104" s="1060"/>
      <c r="QUE104" s="1060"/>
      <c r="QUF104" s="1060"/>
      <c r="QUG104" s="1060"/>
      <c r="QUH104" s="1060"/>
      <c r="QUI104" s="1060"/>
      <c r="QUJ104" s="1060"/>
      <c r="QUK104" s="1060"/>
      <c r="QUL104" s="1060"/>
      <c r="QUM104" s="1060"/>
      <c r="QUN104" s="1060"/>
      <c r="QUO104" s="1060"/>
      <c r="QUP104" s="1060"/>
      <c r="QUQ104" s="1060"/>
      <c r="QUR104" s="1060"/>
      <c r="QUS104" s="1060"/>
      <c r="QUT104" s="1060"/>
      <c r="QUU104" s="1060"/>
      <c r="QUV104" s="1060"/>
      <c r="QUW104" s="1060"/>
      <c r="QUX104" s="1060"/>
      <c r="QUY104" s="1060"/>
      <c r="QUZ104" s="1060"/>
      <c r="QVA104" s="1060"/>
      <c r="QVB104" s="1060"/>
      <c r="QVC104" s="1060"/>
      <c r="QVD104" s="1060"/>
      <c r="QVE104" s="1060"/>
      <c r="QVF104" s="1060"/>
      <c r="QVG104" s="1060"/>
      <c r="QVH104" s="1060"/>
      <c r="QVI104" s="1060"/>
      <c r="QVJ104" s="1060"/>
      <c r="QVK104" s="1060"/>
      <c r="QVL104" s="1060"/>
      <c r="QVM104" s="1060"/>
      <c r="QVN104" s="1060"/>
      <c r="QVO104" s="1060"/>
      <c r="QVP104" s="1060"/>
      <c r="QVQ104" s="1060"/>
      <c r="QVR104" s="1060"/>
      <c r="QVS104" s="1060"/>
      <c r="QVT104" s="1060"/>
      <c r="QVU104" s="1060"/>
      <c r="QVV104" s="1060"/>
      <c r="QVW104" s="1060"/>
      <c r="QVX104" s="1060"/>
      <c r="QVY104" s="1060"/>
      <c r="QVZ104" s="1060"/>
      <c r="QWA104" s="1060"/>
      <c r="QWB104" s="1060"/>
      <c r="QWC104" s="1060"/>
      <c r="QWD104" s="1060"/>
      <c r="QWE104" s="1060"/>
      <c r="QWF104" s="1060"/>
      <c r="QWG104" s="1060"/>
      <c r="QWH104" s="1060"/>
      <c r="QWI104" s="1060"/>
      <c r="QWJ104" s="1060"/>
      <c r="QWK104" s="1060"/>
      <c r="QWL104" s="1060"/>
      <c r="QWM104" s="1060"/>
      <c r="QWN104" s="1060"/>
      <c r="QWO104" s="1060"/>
      <c r="QWP104" s="1060"/>
      <c r="QWQ104" s="1060"/>
      <c r="QWR104" s="1060"/>
      <c r="QWS104" s="1060"/>
      <c r="QWT104" s="1060"/>
      <c r="QWU104" s="1060"/>
      <c r="QWV104" s="1060"/>
      <c r="QWW104" s="1060"/>
      <c r="QWX104" s="1060"/>
      <c r="QWY104" s="1060"/>
      <c r="QWZ104" s="1060"/>
      <c r="QXA104" s="1060"/>
      <c r="QXB104" s="1060"/>
      <c r="QXC104" s="1060"/>
      <c r="QXD104" s="1060"/>
      <c r="QXE104" s="1060"/>
      <c r="QXF104" s="1060"/>
      <c r="QXG104" s="1060"/>
      <c r="QXH104" s="1060"/>
      <c r="QXI104" s="1060"/>
      <c r="QXJ104" s="1060"/>
      <c r="QXK104" s="1060"/>
      <c r="QXL104" s="1060"/>
      <c r="QXM104" s="1060"/>
      <c r="QXN104" s="1060"/>
      <c r="QXO104" s="1060"/>
      <c r="QXP104" s="1060"/>
      <c r="QXQ104" s="1060"/>
      <c r="QXR104" s="1060"/>
      <c r="QXS104" s="1060"/>
      <c r="QXT104" s="1060"/>
      <c r="QXU104" s="1060"/>
      <c r="QXV104" s="1060"/>
      <c r="QXW104" s="1060"/>
      <c r="QXX104" s="1060"/>
      <c r="QXY104" s="1060"/>
      <c r="QXZ104" s="1060"/>
      <c r="QYA104" s="1060"/>
      <c r="QYB104" s="1060"/>
      <c r="QYC104" s="1060"/>
      <c r="QYD104" s="1060"/>
      <c r="QYE104" s="1060"/>
      <c r="QYF104" s="1060"/>
      <c r="QYG104" s="1060"/>
      <c r="QYH104" s="1060"/>
      <c r="QYI104" s="1060"/>
      <c r="QYJ104" s="1060"/>
      <c r="QYK104" s="1060"/>
      <c r="QYL104" s="1060"/>
      <c r="QYM104" s="1060"/>
      <c r="QYN104" s="1060"/>
      <c r="QYO104" s="1060"/>
      <c r="QYP104" s="1060"/>
      <c r="QYQ104" s="1060"/>
      <c r="QYR104" s="1060"/>
      <c r="QYS104" s="1060"/>
      <c r="QYT104" s="1060"/>
      <c r="QYU104" s="1060"/>
      <c r="QYV104" s="1060"/>
      <c r="QYW104" s="1060"/>
      <c r="QYX104" s="1060"/>
      <c r="QYY104" s="1060"/>
      <c r="QYZ104" s="1060"/>
      <c r="QZA104" s="1060"/>
      <c r="QZB104" s="1060"/>
      <c r="QZC104" s="1060"/>
      <c r="QZD104" s="1060"/>
      <c r="QZE104" s="1060"/>
      <c r="QZF104" s="1060"/>
      <c r="QZG104" s="1060"/>
      <c r="QZH104" s="1060"/>
      <c r="QZI104" s="1060"/>
      <c r="QZJ104" s="1060"/>
      <c r="QZK104" s="1060"/>
      <c r="QZL104" s="1060"/>
      <c r="QZM104" s="1060"/>
      <c r="QZN104" s="1060"/>
      <c r="QZO104" s="1060"/>
      <c r="QZP104" s="1060"/>
      <c r="QZQ104" s="1060"/>
      <c r="QZR104" s="1060"/>
      <c r="QZS104" s="1060"/>
      <c r="QZT104" s="1060"/>
      <c r="QZU104" s="1060"/>
      <c r="QZV104" s="1060"/>
      <c r="QZW104" s="1060"/>
      <c r="QZX104" s="1060"/>
      <c r="QZY104" s="1060"/>
      <c r="QZZ104" s="1060"/>
      <c r="RAA104" s="1060"/>
      <c r="RAB104" s="1060"/>
      <c r="RAC104" s="1060"/>
      <c r="RAD104" s="1060"/>
      <c r="RAE104" s="1060"/>
      <c r="RAF104" s="1060"/>
      <c r="RAG104" s="1060"/>
      <c r="RAH104" s="1060"/>
      <c r="RAI104" s="1060"/>
      <c r="RAJ104" s="1060"/>
      <c r="RAK104" s="1060"/>
      <c r="RAL104" s="1060"/>
      <c r="RAM104" s="1060"/>
      <c r="RAN104" s="1060"/>
      <c r="RAO104" s="1060"/>
      <c r="RAP104" s="1060"/>
      <c r="RAQ104" s="1060"/>
      <c r="RAR104" s="1060"/>
      <c r="RAS104" s="1060"/>
      <c r="RAT104" s="1060"/>
      <c r="RAU104" s="1060"/>
      <c r="RAV104" s="1060"/>
      <c r="RAW104" s="1060"/>
      <c r="RAX104" s="1060"/>
      <c r="RAY104" s="1060"/>
      <c r="RAZ104" s="1060"/>
      <c r="RBA104" s="1060"/>
      <c r="RBB104" s="1060"/>
      <c r="RBC104" s="1060"/>
      <c r="RBD104" s="1060"/>
      <c r="RBE104" s="1060"/>
      <c r="RBF104" s="1060"/>
      <c r="RBG104" s="1060"/>
      <c r="RBH104" s="1060"/>
      <c r="RBI104" s="1060"/>
      <c r="RBJ104" s="1060"/>
      <c r="RBK104" s="1060"/>
      <c r="RBL104" s="1060"/>
      <c r="RBM104" s="1060"/>
      <c r="RBN104" s="1060"/>
      <c r="RBO104" s="1060"/>
      <c r="RBP104" s="1060"/>
      <c r="RBQ104" s="1060"/>
      <c r="RBR104" s="1060"/>
      <c r="RBS104" s="1060"/>
      <c r="RBT104" s="1060"/>
      <c r="RBU104" s="1060"/>
      <c r="RBV104" s="1060"/>
      <c r="RBW104" s="1060"/>
      <c r="RBX104" s="1060"/>
      <c r="RBY104" s="1060"/>
      <c r="RBZ104" s="1060"/>
      <c r="RCA104" s="1060"/>
      <c r="RCB104" s="1060"/>
      <c r="RCC104" s="1060"/>
      <c r="RCD104" s="1060"/>
      <c r="RCE104" s="1060"/>
      <c r="RCF104" s="1060"/>
      <c r="RCG104" s="1060"/>
      <c r="RCH104" s="1060"/>
      <c r="RCI104" s="1060"/>
      <c r="RCJ104" s="1060"/>
      <c r="RCK104" s="1060"/>
      <c r="RCL104" s="1060"/>
      <c r="RCM104" s="1060"/>
      <c r="RCN104" s="1060"/>
      <c r="RCO104" s="1060"/>
      <c r="RCP104" s="1060"/>
      <c r="RCQ104" s="1060"/>
      <c r="RCR104" s="1060"/>
      <c r="RCS104" s="1060"/>
      <c r="RCT104" s="1060"/>
      <c r="RCU104" s="1060"/>
      <c r="RCV104" s="1060"/>
      <c r="RCW104" s="1060"/>
      <c r="RCX104" s="1060"/>
      <c r="RCY104" s="1060"/>
      <c r="RCZ104" s="1060"/>
      <c r="RDA104" s="1060"/>
      <c r="RDB104" s="1060"/>
      <c r="RDC104" s="1060"/>
      <c r="RDD104" s="1060"/>
      <c r="RDE104" s="1060"/>
      <c r="RDF104" s="1060"/>
      <c r="RDG104" s="1060"/>
      <c r="RDH104" s="1060"/>
      <c r="RDI104" s="1060"/>
      <c r="RDJ104" s="1060"/>
      <c r="RDK104" s="1060"/>
      <c r="RDL104" s="1060"/>
      <c r="RDM104" s="1060"/>
      <c r="RDN104" s="1060"/>
      <c r="RDO104" s="1060"/>
      <c r="RDP104" s="1060"/>
      <c r="RDQ104" s="1060"/>
      <c r="RDR104" s="1060"/>
      <c r="RDS104" s="1060"/>
      <c r="RDT104" s="1060"/>
      <c r="RDU104" s="1060"/>
      <c r="RDV104" s="1060"/>
      <c r="RDW104" s="1060"/>
      <c r="RDX104" s="1060"/>
      <c r="RDY104" s="1060"/>
      <c r="RDZ104" s="1060"/>
      <c r="REA104" s="1060"/>
      <c r="REB104" s="1060"/>
      <c r="REC104" s="1060"/>
      <c r="RED104" s="1060"/>
      <c r="REE104" s="1060"/>
      <c r="REF104" s="1060"/>
      <c r="REG104" s="1060"/>
      <c r="REH104" s="1060"/>
      <c r="REI104" s="1060"/>
      <c r="REJ104" s="1060"/>
      <c r="REK104" s="1060"/>
      <c r="REL104" s="1060"/>
      <c r="REM104" s="1060"/>
      <c r="REN104" s="1060"/>
      <c r="REO104" s="1060"/>
      <c r="REP104" s="1060"/>
      <c r="REQ104" s="1060"/>
      <c r="RER104" s="1060"/>
      <c r="RES104" s="1060"/>
      <c r="RET104" s="1060"/>
      <c r="REU104" s="1060"/>
      <c r="REV104" s="1060"/>
      <c r="REW104" s="1060"/>
      <c r="REX104" s="1060"/>
      <c r="REY104" s="1060"/>
      <c r="REZ104" s="1060"/>
      <c r="RFA104" s="1060"/>
      <c r="RFB104" s="1060"/>
      <c r="RFC104" s="1060"/>
      <c r="RFD104" s="1060"/>
      <c r="RFE104" s="1060"/>
      <c r="RFF104" s="1060"/>
      <c r="RFG104" s="1060"/>
      <c r="RFH104" s="1060"/>
      <c r="RFI104" s="1060"/>
      <c r="RFJ104" s="1060"/>
      <c r="RFK104" s="1060"/>
      <c r="RFL104" s="1060"/>
      <c r="RFM104" s="1060"/>
      <c r="RFN104" s="1060"/>
      <c r="RFO104" s="1060"/>
      <c r="RFP104" s="1060"/>
      <c r="RFQ104" s="1060"/>
      <c r="RFR104" s="1060"/>
      <c r="RFS104" s="1060"/>
      <c r="RFT104" s="1060"/>
      <c r="RFU104" s="1060"/>
      <c r="RFV104" s="1060"/>
      <c r="RFW104" s="1060"/>
      <c r="RFX104" s="1060"/>
      <c r="RFY104" s="1060"/>
      <c r="RFZ104" s="1060"/>
      <c r="RGA104" s="1060"/>
      <c r="RGB104" s="1060"/>
      <c r="RGC104" s="1060"/>
      <c r="RGD104" s="1060"/>
      <c r="RGE104" s="1060"/>
      <c r="RGF104" s="1060"/>
      <c r="RGG104" s="1060"/>
      <c r="RGH104" s="1060"/>
      <c r="RGI104" s="1060"/>
      <c r="RGJ104" s="1060"/>
      <c r="RGK104" s="1060"/>
      <c r="RGL104" s="1060"/>
      <c r="RGM104" s="1060"/>
      <c r="RGN104" s="1060"/>
      <c r="RGO104" s="1060"/>
      <c r="RGP104" s="1060"/>
      <c r="RGQ104" s="1060"/>
      <c r="RGR104" s="1060"/>
      <c r="RGS104" s="1060"/>
      <c r="RGT104" s="1060"/>
      <c r="RGU104" s="1060"/>
      <c r="RGV104" s="1060"/>
      <c r="RGW104" s="1060"/>
      <c r="RGX104" s="1060"/>
      <c r="RGY104" s="1060"/>
      <c r="RGZ104" s="1060"/>
      <c r="RHA104" s="1060"/>
      <c r="RHB104" s="1060"/>
      <c r="RHC104" s="1060"/>
      <c r="RHD104" s="1060"/>
      <c r="RHE104" s="1060"/>
      <c r="RHF104" s="1060"/>
      <c r="RHG104" s="1060"/>
      <c r="RHH104" s="1060"/>
      <c r="RHI104" s="1060"/>
      <c r="RHJ104" s="1060"/>
      <c r="RHK104" s="1060"/>
      <c r="RHL104" s="1060"/>
      <c r="RHM104" s="1060"/>
      <c r="RHN104" s="1060"/>
      <c r="RHO104" s="1060"/>
      <c r="RHP104" s="1060"/>
      <c r="RHQ104" s="1060"/>
      <c r="RHR104" s="1060"/>
      <c r="RHS104" s="1060"/>
      <c r="RHT104" s="1060"/>
      <c r="RHU104" s="1060"/>
      <c r="RHV104" s="1060"/>
      <c r="RHW104" s="1060"/>
      <c r="RHX104" s="1060"/>
      <c r="RHY104" s="1060"/>
      <c r="RHZ104" s="1060"/>
      <c r="RIA104" s="1060"/>
      <c r="RIB104" s="1060"/>
      <c r="RIC104" s="1060"/>
      <c r="RID104" s="1060"/>
      <c r="RIE104" s="1060"/>
      <c r="RIF104" s="1060"/>
      <c r="RIG104" s="1060"/>
      <c r="RIH104" s="1060"/>
      <c r="RII104" s="1060"/>
      <c r="RIJ104" s="1060"/>
      <c r="RIK104" s="1060"/>
      <c r="RIL104" s="1060"/>
      <c r="RIM104" s="1060"/>
      <c r="RIN104" s="1060"/>
      <c r="RIO104" s="1060"/>
      <c r="RIP104" s="1060"/>
      <c r="RIQ104" s="1060"/>
      <c r="RIR104" s="1060"/>
      <c r="RIS104" s="1060"/>
      <c r="RIT104" s="1060"/>
      <c r="RIU104" s="1060"/>
      <c r="RIV104" s="1060"/>
      <c r="RIW104" s="1060"/>
      <c r="RIX104" s="1060"/>
      <c r="RIY104" s="1060"/>
      <c r="RIZ104" s="1060"/>
      <c r="RJA104" s="1060"/>
      <c r="RJB104" s="1060"/>
      <c r="RJC104" s="1060"/>
      <c r="RJD104" s="1060"/>
      <c r="RJE104" s="1060"/>
      <c r="RJF104" s="1060"/>
      <c r="RJG104" s="1060"/>
      <c r="RJH104" s="1060"/>
      <c r="RJI104" s="1060"/>
      <c r="RJJ104" s="1060"/>
      <c r="RJK104" s="1060"/>
      <c r="RJL104" s="1060"/>
      <c r="RJM104" s="1060"/>
      <c r="RJN104" s="1060"/>
      <c r="RJO104" s="1060"/>
      <c r="RJP104" s="1060"/>
      <c r="RJQ104" s="1060"/>
      <c r="RJR104" s="1060"/>
      <c r="RJS104" s="1060"/>
      <c r="RJT104" s="1060"/>
      <c r="RJU104" s="1060"/>
      <c r="RJV104" s="1060"/>
      <c r="RJW104" s="1060"/>
      <c r="RJX104" s="1060"/>
      <c r="RJY104" s="1060"/>
      <c r="RJZ104" s="1060"/>
      <c r="RKA104" s="1060"/>
      <c r="RKB104" s="1060"/>
      <c r="RKC104" s="1060"/>
      <c r="RKD104" s="1060"/>
      <c r="RKE104" s="1060"/>
      <c r="RKF104" s="1060"/>
      <c r="RKG104" s="1060"/>
      <c r="RKH104" s="1060"/>
      <c r="RKI104" s="1060"/>
      <c r="RKJ104" s="1060"/>
      <c r="RKK104" s="1060"/>
      <c r="RKL104" s="1060"/>
      <c r="RKM104" s="1060"/>
      <c r="RKN104" s="1060"/>
      <c r="RKO104" s="1060"/>
      <c r="RKP104" s="1060"/>
      <c r="RKQ104" s="1060"/>
      <c r="RKR104" s="1060"/>
      <c r="RKS104" s="1060"/>
      <c r="RKT104" s="1060"/>
      <c r="RKU104" s="1060"/>
      <c r="RKV104" s="1060"/>
      <c r="RKW104" s="1060"/>
      <c r="RKX104" s="1060"/>
      <c r="RKY104" s="1060"/>
      <c r="RKZ104" s="1060"/>
      <c r="RLA104" s="1060"/>
      <c r="RLB104" s="1060"/>
      <c r="RLC104" s="1060"/>
      <c r="RLD104" s="1060"/>
      <c r="RLE104" s="1060"/>
      <c r="RLF104" s="1060"/>
      <c r="RLG104" s="1060"/>
      <c r="RLH104" s="1060"/>
      <c r="RLI104" s="1060"/>
      <c r="RLJ104" s="1060"/>
      <c r="RLK104" s="1060"/>
      <c r="RLL104" s="1060"/>
      <c r="RLM104" s="1060"/>
      <c r="RLN104" s="1060"/>
      <c r="RLO104" s="1060"/>
      <c r="RLP104" s="1060"/>
      <c r="RLQ104" s="1060"/>
      <c r="RLR104" s="1060"/>
      <c r="RLS104" s="1060"/>
      <c r="RLT104" s="1060"/>
      <c r="RLU104" s="1060"/>
      <c r="RLV104" s="1060"/>
      <c r="RLW104" s="1060"/>
      <c r="RLX104" s="1060"/>
      <c r="RLY104" s="1060"/>
      <c r="RLZ104" s="1060"/>
      <c r="RMA104" s="1060"/>
      <c r="RMB104" s="1060"/>
      <c r="RMC104" s="1060"/>
      <c r="RMD104" s="1060"/>
      <c r="RME104" s="1060"/>
      <c r="RMF104" s="1060"/>
      <c r="RMG104" s="1060"/>
      <c r="RMH104" s="1060"/>
      <c r="RMI104" s="1060"/>
      <c r="RMJ104" s="1060"/>
      <c r="RMK104" s="1060"/>
      <c r="RML104" s="1060"/>
      <c r="RMM104" s="1060"/>
      <c r="RMN104" s="1060"/>
      <c r="RMO104" s="1060"/>
      <c r="RMP104" s="1060"/>
      <c r="RMQ104" s="1060"/>
      <c r="RMR104" s="1060"/>
      <c r="RMS104" s="1060"/>
      <c r="RMT104" s="1060"/>
      <c r="RMU104" s="1060"/>
      <c r="RMV104" s="1060"/>
      <c r="RMW104" s="1060"/>
      <c r="RMX104" s="1060"/>
      <c r="RMY104" s="1060"/>
      <c r="RMZ104" s="1060"/>
      <c r="RNA104" s="1060"/>
      <c r="RNB104" s="1060"/>
      <c r="RNC104" s="1060"/>
      <c r="RND104" s="1060"/>
      <c r="RNE104" s="1060"/>
      <c r="RNF104" s="1060"/>
      <c r="RNG104" s="1060"/>
      <c r="RNH104" s="1060"/>
      <c r="RNI104" s="1060"/>
      <c r="RNJ104" s="1060"/>
      <c r="RNK104" s="1060"/>
      <c r="RNL104" s="1060"/>
      <c r="RNM104" s="1060"/>
      <c r="RNN104" s="1060"/>
      <c r="RNO104" s="1060"/>
      <c r="RNP104" s="1060"/>
      <c r="RNQ104" s="1060"/>
      <c r="RNR104" s="1060"/>
      <c r="RNS104" s="1060"/>
      <c r="RNT104" s="1060"/>
      <c r="RNU104" s="1060"/>
      <c r="RNV104" s="1060"/>
      <c r="RNW104" s="1060"/>
      <c r="RNX104" s="1060"/>
      <c r="RNY104" s="1060"/>
      <c r="RNZ104" s="1060"/>
      <c r="ROA104" s="1060"/>
      <c r="ROB104" s="1060"/>
      <c r="ROC104" s="1060"/>
      <c r="ROD104" s="1060"/>
      <c r="ROE104" s="1060"/>
      <c r="ROF104" s="1060"/>
      <c r="ROG104" s="1060"/>
      <c r="ROH104" s="1060"/>
      <c r="ROI104" s="1060"/>
      <c r="ROJ104" s="1060"/>
      <c r="ROK104" s="1060"/>
      <c r="ROL104" s="1060"/>
      <c r="ROM104" s="1060"/>
      <c r="RON104" s="1060"/>
      <c r="ROO104" s="1060"/>
      <c r="ROP104" s="1060"/>
      <c r="ROQ104" s="1060"/>
      <c r="ROR104" s="1060"/>
      <c r="ROS104" s="1060"/>
      <c r="ROT104" s="1060"/>
      <c r="ROU104" s="1060"/>
      <c r="ROV104" s="1060"/>
      <c r="ROW104" s="1060"/>
      <c r="ROX104" s="1060"/>
      <c r="ROY104" s="1060"/>
      <c r="ROZ104" s="1060"/>
      <c r="RPA104" s="1060"/>
      <c r="RPB104" s="1060"/>
      <c r="RPC104" s="1060"/>
      <c r="RPD104" s="1060"/>
      <c r="RPE104" s="1060"/>
      <c r="RPF104" s="1060"/>
      <c r="RPG104" s="1060"/>
      <c r="RPH104" s="1060"/>
      <c r="RPI104" s="1060"/>
      <c r="RPJ104" s="1060"/>
      <c r="RPK104" s="1060"/>
      <c r="RPL104" s="1060"/>
      <c r="RPM104" s="1060"/>
      <c r="RPN104" s="1060"/>
      <c r="RPO104" s="1060"/>
      <c r="RPP104" s="1060"/>
      <c r="RPQ104" s="1060"/>
      <c r="RPR104" s="1060"/>
      <c r="RPS104" s="1060"/>
      <c r="RPT104" s="1060"/>
      <c r="RPU104" s="1060"/>
      <c r="RPV104" s="1060"/>
      <c r="RPW104" s="1060"/>
      <c r="RPX104" s="1060"/>
      <c r="RPY104" s="1060"/>
      <c r="RPZ104" s="1060"/>
      <c r="RQA104" s="1060"/>
      <c r="RQB104" s="1060"/>
      <c r="RQC104" s="1060"/>
      <c r="RQD104" s="1060"/>
      <c r="RQE104" s="1060"/>
      <c r="RQF104" s="1060"/>
      <c r="RQG104" s="1060"/>
      <c r="RQH104" s="1060"/>
      <c r="RQI104" s="1060"/>
      <c r="RQJ104" s="1060"/>
      <c r="RQK104" s="1060"/>
      <c r="RQL104" s="1060"/>
      <c r="RQM104" s="1060"/>
      <c r="RQN104" s="1060"/>
      <c r="RQO104" s="1060"/>
      <c r="RQP104" s="1060"/>
      <c r="RQQ104" s="1060"/>
      <c r="RQR104" s="1060"/>
      <c r="RQS104" s="1060"/>
      <c r="RQT104" s="1060"/>
      <c r="RQU104" s="1060"/>
      <c r="RQV104" s="1060"/>
      <c r="RQW104" s="1060"/>
      <c r="RQX104" s="1060"/>
      <c r="RQY104" s="1060"/>
      <c r="RQZ104" s="1060"/>
      <c r="RRA104" s="1060"/>
      <c r="RRB104" s="1060"/>
      <c r="RRC104" s="1060"/>
      <c r="RRD104" s="1060"/>
      <c r="RRE104" s="1060"/>
      <c r="RRF104" s="1060"/>
      <c r="RRG104" s="1060"/>
      <c r="RRH104" s="1060"/>
      <c r="RRI104" s="1060"/>
      <c r="RRJ104" s="1060"/>
      <c r="RRK104" s="1060"/>
      <c r="RRL104" s="1060"/>
      <c r="RRM104" s="1060"/>
      <c r="RRN104" s="1060"/>
      <c r="RRO104" s="1060"/>
      <c r="RRP104" s="1060"/>
      <c r="RRQ104" s="1060"/>
      <c r="RRR104" s="1060"/>
      <c r="RRS104" s="1060"/>
      <c r="RRT104" s="1060"/>
      <c r="RRU104" s="1060"/>
      <c r="RRV104" s="1060"/>
      <c r="RRW104" s="1060"/>
      <c r="RRX104" s="1060"/>
      <c r="RRY104" s="1060"/>
      <c r="RRZ104" s="1060"/>
      <c r="RSA104" s="1060"/>
      <c r="RSB104" s="1060"/>
      <c r="RSC104" s="1060"/>
      <c r="RSD104" s="1060"/>
      <c r="RSE104" s="1060"/>
      <c r="RSF104" s="1060"/>
      <c r="RSG104" s="1060"/>
      <c r="RSH104" s="1060"/>
      <c r="RSI104" s="1060"/>
      <c r="RSJ104" s="1060"/>
      <c r="RSK104" s="1060"/>
      <c r="RSL104" s="1060"/>
      <c r="RSM104" s="1060"/>
      <c r="RSN104" s="1060"/>
      <c r="RSO104" s="1060"/>
      <c r="RSP104" s="1060"/>
      <c r="RSQ104" s="1060"/>
      <c r="RSR104" s="1060"/>
      <c r="RSS104" s="1060"/>
      <c r="RST104" s="1060"/>
      <c r="RSU104" s="1060"/>
      <c r="RSV104" s="1060"/>
      <c r="RSW104" s="1060"/>
      <c r="RSX104" s="1060"/>
      <c r="RSY104" s="1060"/>
      <c r="RSZ104" s="1060"/>
      <c r="RTA104" s="1060"/>
      <c r="RTB104" s="1060"/>
      <c r="RTC104" s="1060"/>
      <c r="RTD104" s="1060"/>
      <c r="RTE104" s="1060"/>
      <c r="RTF104" s="1060"/>
      <c r="RTG104" s="1060"/>
      <c r="RTH104" s="1060"/>
      <c r="RTI104" s="1060"/>
      <c r="RTJ104" s="1060"/>
      <c r="RTK104" s="1060"/>
      <c r="RTL104" s="1060"/>
      <c r="RTM104" s="1060"/>
      <c r="RTN104" s="1060"/>
      <c r="RTO104" s="1060"/>
      <c r="RTP104" s="1060"/>
      <c r="RTQ104" s="1060"/>
      <c r="RTR104" s="1060"/>
      <c r="RTS104" s="1060"/>
      <c r="RTT104" s="1060"/>
      <c r="RTU104" s="1060"/>
      <c r="RTV104" s="1060"/>
      <c r="RTW104" s="1060"/>
      <c r="RTX104" s="1060"/>
      <c r="RTY104" s="1060"/>
      <c r="RTZ104" s="1060"/>
      <c r="RUA104" s="1060"/>
      <c r="RUB104" s="1060"/>
      <c r="RUC104" s="1060"/>
      <c r="RUD104" s="1060"/>
      <c r="RUE104" s="1060"/>
      <c r="RUF104" s="1060"/>
      <c r="RUG104" s="1060"/>
      <c r="RUH104" s="1060"/>
      <c r="RUI104" s="1060"/>
      <c r="RUJ104" s="1060"/>
      <c r="RUK104" s="1060"/>
      <c r="RUL104" s="1060"/>
      <c r="RUM104" s="1060"/>
      <c r="RUN104" s="1060"/>
      <c r="RUO104" s="1060"/>
      <c r="RUP104" s="1060"/>
      <c r="RUQ104" s="1060"/>
      <c r="RUR104" s="1060"/>
      <c r="RUS104" s="1060"/>
      <c r="RUT104" s="1060"/>
      <c r="RUU104" s="1060"/>
      <c r="RUV104" s="1060"/>
      <c r="RUW104" s="1060"/>
      <c r="RUX104" s="1060"/>
      <c r="RUY104" s="1060"/>
      <c r="RUZ104" s="1060"/>
      <c r="RVA104" s="1060"/>
      <c r="RVB104" s="1060"/>
      <c r="RVC104" s="1060"/>
      <c r="RVD104" s="1060"/>
      <c r="RVE104" s="1060"/>
      <c r="RVF104" s="1060"/>
      <c r="RVG104" s="1060"/>
      <c r="RVH104" s="1060"/>
      <c r="RVI104" s="1060"/>
      <c r="RVJ104" s="1060"/>
      <c r="RVK104" s="1060"/>
      <c r="RVL104" s="1060"/>
      <c r="RVM104" s="1060"/>
      <c r="RVN104" s="1060"/>
      <c r="RVO104" s="1060"/>
      <c r="RVP104" s="1060"/>
      <c r="RVQ104" s="1060"/>
      <c r="RVR104" s="1060"/>
      <c r="RVS104" s="1060"/>
      <c r="RVT104" s="1060"/>
      <c r="RVU104" s="1060"/>
      <c r="RVV104" s="1060"/>
      <c r="RVW104" s="1060"/>
      <c r="RVX104" s="1060"/>
      <c r="RVY104" s="1060"/>
      <c r="RVZ104" s="1060"/>
      <c r="RWA104" s="1060"/>
      <c r="RWB104" s="1060"/>
      <c r="RWC104" s="1060"/>
      <c r="RWD104" s="1060"/>
      <c r="RWE104" s="1060"/>
      <c r="RWF104" s="1060"/>
      <c r="RWG104" s="1060"/>
      <c r="RWH104" s="1060"/>
      <c r="RWI104" s="1060"/>
      <c r="RWJ104" s="1060"/>
      <c r="RWK104" s="1060"/>
      <c r="RWL104" s="1060"/>
      <c r="RWM104" s="1060"/>
      <c r="RWN104" s="1060"/>
      <c r="RWO104" s="1060"/>
      <c r="RWP104" s="1060"/>
      <c r="RWQ104" s="1060"/>
      <c r="RWR104" s="1060"/>
      <c r="RWS104" s="1060"/>
      <c r="RWT104" s="1060"/>
      <c r="RWU104" s="1060"/>
      <c r="RWV104" s="1060"/>
      <c r="RWW104" s="1060"/>
      <c r="RWX104" s="1060"/>
      <c r="RWY104" s="1060"/>
      <c r="RWZ104" s="1060"/>
      <c r="RXA104" s="1060"/>
      <c r="RXB104" s="1060"/>
      <c r="RXC104" s="1060"/>
      <c r="RXD104" s="1060"/>
      <c r="RXE104" s="1060"/>
      <c r="RXF104" s="1060"/>
      <c r="RXG104" s="1060"/>
      <c r="RXH104" s="1060"/>
      <c r="RXI104" s="1060"/>
      <c r="RXJ104" s="1060"/>
      <c r="RXK104" s="1060"/>
      <c r="RXL104" s="1060"/>
      <c r="RXM104" s="1060"/>
      <c r="RXN104" s="1060"/>
      <c r="RXO104" s="1060"/>
      <c r="RXP104" s="1060"/>
      <c r="RXQ104" s="1060"/>
      <c r="RXR104" s="1060"/>
      <c r="RXS104" s="1060"/>
      <c r="RXT104" s="1060"/>
      <c r="RXU104" s="1060"/>
      <c r="RXV104" s="1060"/>
      <c r="RXW104" s="1060"/>
      <c r="RXX104" s="1060"/>
      <c r="RXY104" s="1060"/>
      <c r="RXZ104" s="1060"/>
      <c r="RYA104" s="1060"/>
      <c r="RYB104" s="1060"/>
      <c r="RYC104" s="1060"/>
      <c r="RYD104" s="1060"/>
      <c r="RYE104" s="1060"/>
      <c r="RYF104" s="1060"/>
      <c r="RYG104" s="1060"/>
      <c r="RYH104" s="1060"/>
      <c r="RYI104" s="1060"/>
      <c r="RYJ104" s="1060"/>
      <c r="RYK104" s="1060"/>
      <c r="RYL104" s="1060"/>
      <c r="RYM104" s="1060"/>
      <c r="RYN104" s="1060"/>
      <c r="RYO104" s="1060"/>
      <c r="RYP104" s="1060"/>
      <c r="RYQ104" s="1060"/>
      <c r="RYR104" s="1060"/>
      <c r="RYS104" s="1060"/>
      <c r="RYT104" s="1060"/>
      <c r="RYU104" s="1060"/>
      <c r="RYV104" s="1060"/>
      <c r="RYW104" s="1060"/>
      <c r="RYX104" s="1060"/>
      <c r="RYY104" s="1060"/>
      <c r="RYZ104" s="1060"/>
      <c r="RZA104" s="1060"/>
      <c r="RZB104" s="1060"/>
      <c r="RZC104" s="1060"/>
      <c r="RZD104" s="1060"/>
      <c r="RZE104" s="1060"/>
      <c r="RZF104" s="1060"/>
      <c r="RZG104" s="1060"/>
      <c r="RZH104" s="1060"/>
      <c r="RZI104" s="1060"/>
      <c r="RZJ104" s="1060"/>
      <c r="RZK104" s="1060"/>
      <c r="RZL104" s="1060"/>
      <c r="RZM104" s="1060"/>
      <c r="RZN104" s="1060"/>
      <c r="RZO104" s="1060"/>
      <c r="RZP104" s="1060"/>
      <c r="RZQ104" s="1060"/>
      <c r="RZR104" s="1060"/>
      <c r="RZS104" s="1060"/>
      <c r="RZT104" s="1060"/>
      <c r="RZU104" s="1060"/>
      <c r="RZV104" s="1060"/>
      <c r="RZW104" s="1060"/>
      <c r="RZX104" s="1060"/>
      <c r="RZY104" s="1060"/>
      <c r="RZZ104" s="1060"/>
      <c r="SAA104" s="1060"/>
      <c r="SAB104" s="1060"/>
      <c r="SAC104" s="1060"/>
      <c r="SAD104" s="1060"/>
      <c r="SAE104" s="1060"/>
      <c r="SAF104" s="1060"/>
      <c r="SAG104" s="1060"/>
      <c r="SAH104" s="1060"/>
      <c r="SAI104" s="1060"/>
      <c r="SAJ104" s="1060"/>
      <c r="SAK104" s="1060"/>
      <c r="SAL104" s="1060"/>
      <c r="SAM104" s="1060"/>
      <c r="SAN104" s="1060"/>
      <c r="SAO104" s="1060"/>
      <c r="SAP104" s="1060"/>
      <c r="SAQ104" s="1060"/>
      <c r="SAR104" s="1060"/>
      <c r="SAS104" s="1060"/>
      <c r="SAT104" s="1060"/>
      <c r="SAU104" s="1060"/>
      <c r="SAV104" s="1060"/>
      <c r="SAW104" s="1060"/>
      <c r="SAX104" s="1060"/>
      <c r="SAY104" s="1060"/>
      <c r="SAZ104" s="1060"/>
      <c r="SBA104" s="1060"/>
      <c r="SBB104" s="1060"/>
      <c r="SBC104" s="1060"/>
      <c r="SBD104" s="1060"/>
      <c r="SBE104" s="1060"/>
      <c r="SBF104" s="1060"/>
      <c r="SBG104" s="1060"/>
      <c r="SBH104" s="1060"/>
      <c r="SBI104" s="1060"/>
      <c r="SBJ104" s="1060"/>
      <c r="SBK104" s="1060"/>
      <c r="SBL104" s="1060"/>
      <c r="SBM104" s="1060"/>
      <c r="SBN104" s="1060"/>
      <c r="SBO104" s="1060"/>
      <c r="SBP104" s="1060"/>
      <c r="SBQ104" s="1060"/>
      <c r="SBR104" s="1060"/>
      <c r="SBS104" s="1060"/>
      <c r="SBT104" s="1060"/>
      <c r="SBU104" s="1060"/>
      <c r="SBV104" s="1060"/>
      <c r="SBW104" s="1060"/>
      <c r="SBX104" s="1060"/>
      <c r="SBY104" s="1060"/>
      <c r="SBZ104" s="1060"/>
      <c r="SCA104" s="1060"/>
      <c r="SCB104" s="1060"/>
      <c r="SCC104" s="1060"/>
      <c r="SCD104" s="1060"/>
      <c r="SCE104" s="1060"/>
      <c r="SCF104" s="1060"/>
      <c r="SCG104" s="1060"/>
      <c r="SCH104" s="1060"/>
      <c r="SCI104" s="1060"/>
      <c r="SCJ104" s="1060"/>
      <c r="SCK104" s="1060"/>
      <c r="SCL104" s="1060"/>
      <c r="SCM104" s="1060"/>
      <c r="SCN104" s="1060"/>
      <c r="SCO104" s="1060"/>
      <c r="SCP104" s="1060"/>
      <c r="SCQ104" s="1060"/>
      <c r="SCR104" s="1060"/>
      <c r="SCS104" s="1060"/>
      <c r="SCT104" s="1060"/>
      <c r="SCU104" s="1060"/>
      <c r="SCV104" s="1060"/>
      <c r="SCW104" s="1060"/>
      <c r="SCX104" s="1060"/>
      <c r="SCY104" s="1060"/>
      <c r="SCZ104" s="1060"/>
      <c r="SDA104" s="1060"/>
      <c r="SDB104" s="1060"/>
      <c r="SDC104" s="1060"/>
      <c r="SDD104" s="1060"/>
      <c r="SDE104" s="1060"/>
      <c r="SDF104" s="1060"/>
      <c r="SDG104" s="1060"/>
      <c r="SDH104" s="1060"/>
      <c r="SDI104" s="1060"/>
      <c r="SDJ104" s="1060"/>
      <c r="SDK104" s="1060"/>
      <c r="SDL104" s="1060"/>
      <c r="SDM104" s="1060"/>
      <c r="SDN104" s="1060"/>
      <c r="SDO104" s="1060"/>
      <c r="SDP104" s="1060"/>
      <c r="SDQ104" s="1060"/>
      <c r="SDR104" s="1060"/>
      <c r="SDS104" s="1060"/>
      <c r="SDT104" s="1060"/>
      <c r="SDU104" s="1060"/>
      <c r="SDV104" s="1060"/>
      <c r="SDW104" s="1060"/>
      <c r="SDX104" s="1060"/>
      <c r="SDY104" s="1060"/>
      <c r="SDZ104" s="1060"/>
      <c r="SEA104" s="1060"/>
      <c r="SEB104" s="1060"/>
      <c r="SEC104" s="1060"/>
      <c r="SED104" s="1060"/>
      <c r="SEE104" s="1060"/>
      <c r="SEF104" s="1060"/>
      <c r="SEG104" s="1060"/>
      <c r="SEH104" s="1060"/>
      <c r="SEI104" s="1060"/>
      <c r="SEJ104" s="1060"/>
      <c r="SEK104" s="1060"/>
      <c r="SEL104" s="1060"/>
      <c r="SEM104" s="1060"/>
      <c r="SEN104" s="1060"/>
      <c r="SEO104" s="1060"/>
      <c r="SEP104" s="1060"/>
      <c r="SEQ104" s="1060"/>
      <c r="SER104" s="1060"/>
      <c r="SES104" s="1060"/>
      <c r="SET104" s="1060"/>
      <c r="SEU104" s="1060"/>
      <c r="SEV104" s="1060"/>
      <c r="SEW104" s="1060"/>
      <c r="SEX104" s="1060"/>
      <c r="SEY104" s="1060"/>
      <c r="SEZ104" s="1060"/>
      <c r="SFA104" s="1060"/>
      <c r="SFB104" s="1060"/>
      <c r="SFC104" s="1060"/>
      <c r="SFD104" s="1060"/>
      <c r="SFE104" s="1060"/>
      <c r="SFF104" s="1060"/>
      <c r="SFG104" s="1060"/>
      <c r="SFH104" s="1060"/>
      <c r="SFI104" s="1060"/>
      <c r="SFJ104" s="1060"/>
      <c r="SFK104" s="1060"/>
      <c r="SFL104" s="1060"/>
      <c r="SFM104" s="1060"/>
      <c r="SFN104" s="1060"/>
      <c r="SFO104" s="1060"/>
      <c r="SFP104" s="1060"/>
      <c r="SFQ104" s="1060"/>
      <c r="SFR104" s="1060"/>
      <c r="SFS104" s="1060"/>
      <c r="SFT104" s="1060"/>
      <c r="SFU104" s="1060"/>
      <c r="SFV104" s="1060"/>
      <c r="SFW104" s="1060"/>
      <c r="SFX104" s="1060"/>
      <c r="SFY104" s="1060"/>
      <c r="SFZ104" s="1060"/>
      <c r="SGA104" s="1060"/>
      <c r="SGB104" s="1060"/>
      <c r="SGC104" s="1060"/>
      <c r="SGD104" s="1060"/>
      <c r="SGE104" s="1060"/>
      <c r="SGF104" s="1060"/>
      <c r="SGG104" s="1060"/>
      <c r="SGH104" s="1060"/>
      <c r="SGI104" s="1060"/>
      <c r="SGJ104" s="1060"/>
      <c r="SGK104" s="1060"/>
      <c r="SGL104" s="1060"/>
      <c r="SGM104" s="1060"/>
      <c r="SGN104" s="1060"/>
      <c r="SGO104" s="1060"/>
      <c r="SGP104" s="1060"/>
      <c r="SGQ104" s="1060"/>
      <c r="SGR104" s="1060"/>
      <c r="SGS104" s="1060"/>
      <c r="SGT104" s="1060"/>
      <c r="SGU104" s="1060"/>
      <c r="SGV104" s="1060"/>
      <c r="SGW104" s="1060"/>
      <c r="SGX104" s="1060"/>
      <c r="SGY104" s="1060"/>
      <c r="SGZ104" s="1060"/>
      <c r="SHA104" s="1060"/>
      <c r="SHB104" s="1060"/>
      <c r="SHC104" s="1060"/>
      <c r="SHD104" s="1060"/>
      <c r="SHE104" s="1060"/>
      <c r="SHF104" s="1060"/>
      <c r="SHG104" s="1060"/>
      <c r="SHH104" s="1060"/>
      <c r="SHI104" s="1060"/>
      <c r="SHJ104" s="1060"/>
      <c r="SHK104" s="1060"/>
      <c r="SHL104" s="1060"/>
      <c r="SHM104" s="1060"/>
      <c r="SHN104" s="1060"/>
      <c r="SHO104" s="1060"/>
      <c r="SHP104" s="1060"/>
      <c r="SHQ104" s="1060"/>
      <c r="SHR104" s="1060"/>
      <c r="SHS104" s="1060"/>
      <c r="SHT104" s="1060"/>
      <c r="SHU104" s="1060"/>
      <c r="SHV104" s="1060"/>
      <c r="SHW104" s="1060"/>
      <c r="SHX104" s="1060"/>
      <c r="SHY104" s="1060"/>
      <c r="SHZ104" s="1060"/>
      <c r="SIA104" s="1060"/>
      <c r="SIB104" s="1060"/>
      <c r="SIC104" s="1060"/>
      <c r="SID104" s="1060"/>
      <c r="SIE104" s="1060"/>
      <c r="SIF104" s="1060"/>
      <c r="SIG104" s="1060"/>
      <c r="SIH104" s="1060"/>
      <c r="SII104" s="1060"/>
      <c r="SIJ104" s="1060"/>
      <c r="SIK104" s="1060"/>
      <c r="SIL104" s="1060"/>
      <c r="SIM104" s="1060"/>
      <c r="SIN104" s="1060"/>
      <c r="SIO104" s="1060"/>
      <c r="SIP104" s="1060"/>
      <c r="SIQ104" s="1060"/>
      <c r="SIR104" s="1060"/>
      <c r="SIS104" s="1060"/>
      <c r="SIT104" s="1060"/>
      <c r="SIU104" s="1060"/>
      <c r="SIV104" s="1060"/>
      <c r="SIW104" s="1060"/>
      <c r="SIX104" s="1060"/>
      <c r="SIY104" s="1060"/>
      <c r="SIZ104" s="1060"/>
      <c r="SJA104" s="1060"/>
      <c r="SJB104" s="1060"/>
      <c r="SJC104" s="1060"/>
      <c r="SJD104" s="1060"/>
      <c r="SJE104" s="1060"/>
      <c r="SJF104" s="1060"/>
      <c r="SJG104" s="1060"/>
      <c r="SJH104" s="1060"/>
      <c r="SJI104" s="1060"/>
      <c r="SJJ104" s="1060"/>
      <c r="SJK104" s="1060"/>
      <c r="SJL104" s="1060"/>
      <c r="SJM104" s="1060"/>
      <c r="SJN104" s="1060"/>
      <c r="SJO104" s="1060"/>
      <c r="SJP104" s="1060"/>
      <c r="SJQ104" s="1060"/>
      <c r="SJR104" s="1060"/>
      <c r="SJS104" s="1060"/>
      <c r="SJT104" s="1060"/>
      <c r="SJU104" s="1060"/>
      <c r="SJV104" s="1060"/>
      <c r="SJW104" s="1060"/>
      <c r="SJX104" s="1060"/>
      <c r="SJY104" s="1060"/>
      <c r="SJZ104" s="1060"/>
      <c r="SKA104" s="1060"/>
      <c r="SKB104" s="1060"/>
      <c r="SKC104" s="1060"/>
      <c r="SKD104" s="1060"/>
      <c r="SKE104" s="1060"/>
      <c r="SKF104" s="1060"/>
      <c r="SKG104" s="1060"/>
      <c r="SKH104" s="1060"/>
      <c r="SKI104" s="1060"/>
      <c r="SKJ104" s="1060"/>
      <c r="SKK104" s="1060"/>
      <c r="SKL104" s="1060"/>
      <c r="SKM104" s="1060"/>
      <c r="SKN104" s="1060"/>
      <c r="SKO104" s="1060"/>
      <c r="SKP104" s="1060"/>
      <c r="SKQ104" s="1060"/>
      <c r="SKR104" s="1060"/>
      <c r="SKS104" s="1060"/>
      <c r="SKT104" s="1060"/>
      <c r="SKU104" s="1060"/>
      <c r="SKV104" s="1060"/>
      <c r="SKW104" s="1060"/>
      <c r="SKX104" s="1060"/>
      <c r="SKY104" s="1060"/>
      <c r="SKZ104" s="1060"/>
      <c r="SLA104" s="1060"/>
      <c r="SLB104" s="1060"/>
      <c r="SLC104" s="1060"/>
      <c r="SLD104" s="1060"/>
      <c r="SLE104" s="1060"/>
      <c r="SLF104" s="1060"/>
      <c r="SLG104" s="1060"/>
      <c r="SLH104" s="1060"/>
      <c r="SLI104" s="1060"/>
      <c r="SLJ104" s="1060"/>
      <c r="SLK104" s="1060"/>
      <c r="SLL104" s="1060"/>
      <c r="SLM104" s="1060"/>
      <c r="SLN104" s="1060"/>
      <c r="SLO104" s="1060"/>
      <c r="SLP104" s="1060"/>
      <c r="SLQ104" s="1060"/>
      <c r="SLR104" s="1060"/>
      <c r="SLS104" s="1060"/>
      <c r="SLT104" s="1060"/>
      <c r="SLU104" s="1060"/>
      <c r="SLV104" s="1060"/>
      <c r="SLW104" s="1060"/>
      <c r="SLX104" s="1060"/>
      <c r="SLY104" s="1060"/>
      <c r="SLZ104" s="1060"/>
      <c r="SMA104" s="1060"/>
      <c r="SMB104" s="1060"/>
      <c r="SMC104" s="1060"/>
      <c r="SMD104" s="1060"/>
      <c r="SME104" s="1060"/>
      <c r="SMF104" s="1060"/>
      <c r="SMG104" s="1060"/>
      <c r="SMH104" s="1060"/>
      <c r="SMI104" s="1060"/>
      <c r="SMJ104" s="1060"/>
      <c r="SMK104" s="1060"/>
      <c r="SML104" s="1060"/>
      <c r="SMM104" s="1060"/>
      <c r="SMN104" s="1060"/>
      <c r="SMO104" s="1060"/>
      <c r="SMP104" s="1060"/>
      <c r="SMQ104" s="1060"/>
      <c r="SMR104" s="1060"/>
      <c r="SMS104" s="1060"/>
      <c r="SMT104" s="1060"/>
      <c r="SMU104" s="1060"/>
      <c r="SMV104" s="1060"/>
      <c r="SMW104" s="1060"/>
      <c r="SMX104" s="1060"/>
      <c r="SMY104" s="1060"/>
      <c r="SMZ104" s="1060"/>
      <c r="SNA104" s="1060"/>
      <c r="SNB104" s="1060"/>
      <c r="SNC104" s="1060"/>
      <c r="SND104" s="1060"/>
      <c r="SNE104" s="1060"/>
      <c r="SNF104" s="1060"/>
      <c r="SNG104" s="1060"/>
      <c r="SNH104" s="1060"/>
      <c r="SNI104" s="1060"/>
      <c r="SNJ104" s="1060"/>
      <c r="SNK104" s="1060"/>
      <c r="SNL104" s="1060"/>
      <c r="SNM104" s="1060"/>
      <c r="SNN104" s="1060"/>
      <c r="SNO104" s="1060"/>
      <c r="SNP104" s="1060"/>
      <c r="SNQ104" s="1060"/>
      <c r="SNR104" s="1060"/>
      <c r="SNS104" s="1060"/>
      <c r="SNT104" s="1060"/>
      <c r="SNU104" s="1060"/>
      <c r="SNV104" s="1060"/>
      <c r="SNW104" s="1060"/>
      <c r="SNX104" s="1060"/>
      <c r="SNY104" s="1060"/>
      <c r="SNZ104" s="1060"/>
      <c r="SOA104" s="1060"/>
      <c r="SOB104" s="1060"/>
      <c r="SOC104" s="1060"/>
      <c r="SOD104" s="1060"/>
      <c r="SOE104" s="1060"/>
      <c r="SOF104" s="1060"/>
      <c r="SOG104" s="1060"/>
      <c r="SOH104" s="1060"/>
      <c r="SOI104" s="1060"/>
      <c r="SOJ104" s="1060"/>
      <c r="SOK104" s="1060"/>
      <c r="SOL104" s="1060"/>
      <c r="SOM104" s="1060"/>
      <c r="SON104" s="1060"/>
      <c r="SOO104" s="1060"/>
      <c r="SOP104" s="1060"/>
      <c r="SOQ104" s="1060"/>
      <c r="SOR104" s="1060"/>
      <c r="SOS104" s="1060"/>
      <c r="SOT104" s="1060"/>
      <c r="SOU104" s="1060"/>
      <c r="SOV104" s="1060"/>
      <c r="SOW104" s="1060"/>
      <c r="SOX104" s="1060"/>
      <c r="SOY104" s="1060"/>
      <c r="SOZ104" s="1060"/>
      <c r="SPA104" s="1060"/>
      <c r="SPB104" s="1060"/>
      <c r="SPC104" s="1060"/>
      <c r="SPD104" s="1060"/>
      <c r="SPE104" s="1060"/>
      <c r="SPF104" s="1060"/>
      <c r="SPG104" s="1060"/>
      <c r="SPH104" s="1060"/>
      <c r="SPI104" s="1060"/>
      <c r="SPJ104" s="1060"/>
      <c r="SPK104" s="1060"/>
      <c r="SPL104" s="1060"/>
      <c r="SPM104" s="1060"/>
      <c r="SPN104" s="1060"/>
      <c r="SPO104" s="1060"/>
      <c r="SPP104" s="1060"/>
      <c r="SPQ104" s="1060"/>
      <c r="SPR104" s="1060"/>
      <c r="SPS104" s="1060"/>
      <c r="SPT104" s="1060"/>
      <c r="SPU104" s="1060"/>
      <c r="SPV104" s="1060"/>
      <c r="SPW104" s="1060"/>
      <c r="SPX104" s="1060"/>
      <c r="SPY104" s="1060"/>
      <c r="SPZ104" s="1060"/>
      <c r="SQA104" s="1060"/>
      <c r="SQB104" s="1060"/>
      <c r="SQC104" s="1060"/>
      <c r="SQD104" s="1060"/>
      <c r="SQE104" s="1060"/>
      <c r="SQF104" s="1060"/>
      <c r="SQG104" s="1060"/>
      <c r="SQH104" s="1060"/>
      <c r="SQI104" s="1060"/>
      <c r="SQJ104" s="1060"/>
      <c r="SQK104" s="1060"/>
      <c r="SQL104" s="1060"/>
      <c r="SQM104" s="1060"/>
      <c r="SQN104" s="1060"/>
      <c r="SQO104" s="1060"/>
      <c r="SQP104" s="1060"/>
      <c r="SQQ104" s="1060"/>
      <c r="SQR104" s="1060"/>
      <c r="SQS104" s="1060"/>
      <c r="SQT104" s="1060"/>
      <c r="SQU104" s="1060"/>
      <c r="SQV104" s="1060"/>
      <c r="SQW104" s="1060"/>
      <c r="SQX104" s="1060"/>
      <c r="SQY104" s="1060"/>
      <c r="SQZ104" s="1060"/>
      <c r="SRA104" s="1060"/>
      <c r="SRB104" s="1060"/>
      <c r="SRC104" s="1060"/>
      <c r="SRD104" s="1060"/>
      <c r="SRE104" s="1060"/>
      <c r="SRF104" s="1060"/>
      <c r="SRG104" s="1060"/>
      <c r="SRH104" s="1060"/>
      <c r="SRI104" s="1060"/>
      <c r="SRJ104" s="1060"/>
      <c r="SRK104" s="1060"/>
      <c r="SRL104" s="1060"/>
      <c r="SRM104" s="1060"/>
      <c r="SRN104" s="1060"/>
      <c r="SRO104" s="1060"/>
      <c r="SRP104" s="1060"/>
      <c r="SRQ104" s="1060"/>
      <c r="SRR104" s="1060"/>
      <c r="SRS104" s="1060"/>
      <c r="SRT104" s="1060"/>
      <c r="SRU104" s="1060"/>
      <c r="SRV104" s="1060"/>
      <c r="SRW104" s="1060"/>
      <c r="SRX104" s="1060"/>
      <c r="SRY104" s="1060"/>
      <c r="SRZ104" s="1060"/>
      <c r="SSA104" s="1060"/>
      <c r="SSB104" s="1060"/>
      <c r="SSC104" s="1060"/>
      <c r="SSD104" s="1060"/>
      <c r="SSE104" s="1060"/>
      <c r="SSF104" s="1060"/>
      <c r="SSG104" s="1060"/>
      <c r="SSH104" s="1060"/>
      <c r="SSI104" s="1060"/>
      <c r="SSJ104" s="1060"/>
      <c r="SSK104" s="1060"/>
      <c r="SSL104" s="1060"/>
      <c r="SSM104" s="1060"/>
      <c r="SSN104" s="1060"/>
      <c r="SSO104" s="1060"/>
      <c r="SSP104" s="1060"/>
      <c r="SSQ104" s="1060"/>
      <c r="SSR104" s="1060"/>
      <c r="SSS104" s="1060"/>
      <c r="SST104" s="1060"/>
      <c r="SSU104" s="1060"/>
      <c r="SSV104" s="1060"/>
      <c r="SSW104" s="1060"/>
      <c r="SSX104" s="1060"/>
      <c r="SSY104" s="1060"/>
      <c r="SSZ104" s="1060"/>
      <c r="STA104" s="1060"/>
      <c r="STB104" s="1060"/>
      <c r="STC104" s="1060"/>
      <c r="STD104" s="1060"/>
      <c r="STE104" s="1060"/>
      <c r="STF104" s="1060"/>
      <c r="STG104" s="1060"/>
      <c r="STH104" s="1060"/>
      <c r="STI104" s="1060"/>
      <c r="STJ104" s="1060"/>
      <c r="STK104" s="1060"/>
      <c r="STL104" s="1060"/>
      <c r="STM104" s="1060"/>
      <c r="STN104" s="1060"/>
      <c r="STO104" s="1060"/>
      <c r="STP104" s="1060"/>
      <c r="STQ104" s="1060"/>
      <c r="STR104" s="1060"/>
      <c r="STS104" s="1060"/>
      <c r="STT104" s="1060"/>
      <c r="STU104" s="1060"/>
      <c r="STV104" s="1060"/>
      <c r="STW104" s="1060"/>
      <c r="STX104" s="1060"/>
      <c r="STY104" s="1060"/>
      <c r="STZ104" s="1060"/>
      <c r="SUA104" s="1060"/>
      <c r="SUB104" s="1060"/>
      <c r="SUC104" s="1060"/>
      <c r="SUD104" s="1060"/>
      <c r="SUE104" s="1060"/>
      <c r="SUF104" s="1060"/>
      <c r="SUG104" s="1060"/>
      <c r="SUH104" s="1060"/>
      <c r="SUI104" s="1060"/>
      <c r="SUJ104" s="1060"/>
      <c r="SUK104" s="1060"/>
      <c r="SUL104" s="1060"/>
      <c r="SUM104" s="1060"/>
      <c r="SUN104" s="1060"/>
      <c r="SUO104" s="1060"/>
      <c r="SUP104" s="1060"/>
      <c r="SUQ104" s="1060"/>
      <c r="SUR104" s="1060"/>
      <c r="SUS104" s="1060"/>
      <c r="SUT104" s="1060"/>
      <c r="SUU104" s="1060"/>
      <c r="SUV104" s="1060"/>
      <c r="SUW104" s="1060"/>
      <c r="SUX104" s="1060"/>
      <c r="SUY104" s="1060"/>
      <c r="SUZ104" s="1060"/>
      <c r="SVA104" s="1060"/>
      <c r="SVB104" s="1060"/>
      <c r="SVC104" s="1060"/>
      <c r="SVD104" s="1060"/>
      <c r="SVE104" s="1060"/>
      <c r="SVF104" s="1060"/>
      <c r="SVG104" s="1060"/>
      <c r="SVH104" s="1060"/>
      <c r="SVI104" s="1060"/>
      <c r="SVJ104" s="1060"/>
      <c r="SVK104" s="1060"/>
      <c r="SVL104" s="1060"/>
      <c r="SVM104" s="1060"/>
      <c r="SVN104" s="1060"/>
      <c r="SVO104" s="1060"/>
      <c r="SVP104" s="1060"/>
      <c r="SVQ104" s="1060"/>
      <c r="SVR104" s="1060"/>
      <c r="SVS104" s="1060"/>
      <c r="SVT104" s="1060"/>
      <c r="SVU104" s="1060"/>
      <c r="SVV104" s="1060"/>
      <c r="SVW104" s="1060"/>
      <c r="SVX104" s="1060"/>
      <c r="SVY104" s="1060"/>
      <c r="SVZ104" s="1060"/>
      <c r="SWA104" s="1060"/>
      <c r="SWB104" s="1060"/>
      <c r="SWC104" s="1060"/>
      <c r="SWD104" s="1060"/>
      <c r="SWE104" s="1060"/>
      <c r="SWF104" s="1060"/>
      <c r="SWG104" s="1060"/>
      <c r="SWH104" s="1060"/>
      <c r="SWI104" s="1060"/>
      <c r="SWJ104" s="1060"/>
      <c r="SWK104" s="1060"/>
      <c r="SWL104" s="1060"/>
      <c r="SWM104" s="1060"/>
      <c r="SWN104" s="1060"/>
      <c r="SWO104" s="1060"/>
      <c r="SWP104" s="1060"/>
      <c r="SWQ104" s="1060"/>
      <c r="SWR104" s="1060"/>
      <c r="SWS104" s="1060"/>
      <c r="SWT104" s="1060"/>
      <c r="SWU104" s="1060"/>
      <c r="SWV104" s="1060"/>
      <c r="SWW104" s="1060"/>
      <c r="SWX104" s="1060"/>
      <c r="SWY104" s="1060"/>
      <c r="SWZ104" s="1060"/>
      <c r="SXA104" s="1060"/>
      <c r="SXB104" s="1060"/>
      <c r="SXC104" s="1060"/>
      <c r="SXD104" s="1060"/>
      <c r="SXE104" s="1060"/>
      <c r="SXF104" s="1060"/>
      <c r="SXG104" s="1060"/>
      <c r="SXH104" s="1060"/>
      <c r="SXI104" s="1060"/>
      <c r="SXJ104" s="1060"/>
      <c r="SXK104" s="1060"/>
      <c r="SXL104" s="1060"/>
      <c r="SXM104" s="1060"/>
      <c r="SXN104" s="1060"/>
      <c r="SXO104" s="1060"/>
      <c r="SXP104" s="1060"/>
      <c r="SXQ104" s="1060"/>
      <c r="SXR104" s="1060"/>
      <c r="SXS104" s="1060"/>
      <c r="SXT104" s="1060"/>
      <c r="SXU104" s="1060"/>
      <c r="SXV104" s="1060"/>
      <c r="SXW104" s="1060"/>
      <c r="SXX104" s="1060"/>
      <c r="SXY104" s="1060"/>
      <c r="SXZ104" s="1060"/>
      <c r="SYA104" s="1060"/>
      <c r="SYB104" s="1060"/>
      <c r="SYC104" s="1060"/>
      <c r="SYD104" s="1060"/>
      <c r="SYE104" s="1060"/>
      <c r="SYF104" s="1060"/>
      <c r="SYG104" s="1060"/>
      <c r="SYH104" s="1060"/>
      <c r="SYI104" s="1060"/>
      <c r="SYJ104" s="1060"/>
      <c r="SYK104" s="1060"/>
      <c r="SYL104" s="1060"/>
      <c r="SYM104" s="1060"/>
      <c r="SYN104" s="1060"/>
      <c r="SYO104" s="1060"/>
      <c r="SYP104" s="1060"/>
      <c r="SYQ104" s="1060"/>
      <c r="SYR104" s="1060"/>
      <c r="SYS104" s="1060"/>
      <c r="SYT104" s="1060"/>
      <c r="SYU104" s="1060"/>
      <c r="SYV104" s="1060"/>
      <c r="SYW104" s="1060"/>
      <c r="SYX104" s="1060"/>
      <c r="SYY104" s="1060"/>
      <c r="SYZ104" s="1060"/>
      <c r="SZA104" s="1060"/>
      <c r="SZB104" s="1060"/>
      <c r="SZC104" s="1060"/>
      <c r="SZD104" s="1060"/>
      <c r="SZE104" s="1060"/>
      <c r="SZF104" s="1060"/>
      <c r="SZG104" s="1060"/>
      <c r="SZH104" s="1060"/>
      <c r="SZI104" s="1060"/>
      <c r="SZJ104" s="1060"/>
      <c r="SZK104" s="1060"/>
      <c r="SZL104" s="1060"/>
      <c r="SZM104" s="1060"/>
      <c r="SZN104" s="1060"/>
      <c r="SZO104" s="1060"/>
      <c r="SZP104" s="1060"/>
      <c r="SZQ104" s="1060"/>
      <c r="SZR104" s="1060"/>
      <c r="SZS104" s="1060"/>
      <c r="SZT104" s="1060"/>
      <c r="SZU104" s="1060"/>
      <c r="SZV104" s="1060"/>
      <c r="SZW104" s="1060"/>
      <c r="SZX104" s="1060"/>
      <c r="SZY104" s="1060"/>
      <c r="SZZ104" s="1060"/>
      <c r="TAA104" s="1060"/>
      <c r="TAB104" s="1060"/>
      <c r="TAC104" s="1060"/>
      <c r="TAD104" s="1060"/>
      <c r="TAE104" s="1060"/>
      <c r="TAF104" s="1060"/>
      <c r="TAG104" s="1060"/>
      <c r="TAH104" s="1060"/>
      <c r="TAI104" s="1060"/>
      <c r="TAJ104" s="1060"/>
      <c r="TAK104" s="1060"/>
      <c r="TAL104" s="1060"/>
      <c r="TAM104" s="1060"/>
      <c r="TAN104" s="1060"/>
      <c r="TAO104" s="1060"/>
      <c r="TAP104" s="1060"/>
      <c r="TAQ104" s="1060"/>
      <c r="TAR104" s="1060"/>
      <c r="TAS104" s="1060"/>
      <c r="TAT104" s="1060"/>
      <c r="TAU104" s="1060"/>
      <c r="TAV104" s="1060"/>
      <c r="TAW104" s="1060"/>
      <c r="TAX104" s="1060"/>
      <c r="TAY104" s="1060"/>
      <c r="TAZ104" s="1060"/>
      <c r="TBA104" s="1060"/>
      <c r="TBB104" s="1060"/>
      <c r="TBC104" s="1060"/>
      <c r="TBD104" s="1060"/>
      <c r="TBE104" s="1060"/>
      <c r="TBF104" s="1060"/>
      <c r="TBG104" s="1060"/>
      <c r="TBH104" s="1060"/>
      <c r="TBI104" s="1060"/>
      <c r="TBJ104" s="1060"/>
      <c r="TBK104" s="1060"/>
      <c r="TBL104" s="1060"/>
      <c r="TBM104" s="1060"/>
      <c r="TBN104" s="1060"/>
      <c r="TBO104" s="1060"/>
      <c r="TBP104" s="1060"/>
      <c r="TBQ104" s="1060"/>
      <c r="TBR104" s="1060"/>
      <c r="TBS104" s="1060"/>
      <c r="TBT104" s="1060"/>
      <c r="TBU104" s="1060"/>
      <c r="TBV104" s="1060"/>
      <c r="TBW104" s="1060"/>
      <c r="TBX104" s="1060"/>
      <c r="TBY104" s="1060"/>
      <c r="TBZ104" s="1060"/>
      <c r="TCA104" s="1060"/>
      <c r="TCB104" s="1060"/>
      <c r="TCC104" s="1060"/>
      <c r="TCD104" s="1060"/>
      <c r="TCE104" s="1060"/>
      <c r="TCF104" s="1060"/>
      <c r="TCG104" s="1060"/>
      <c r="TCH104" s="1060"/>
      <c r="TCI104" s="1060"/>
      <c r="TCJ104" s="1060"/>
      <c r="TCK104" s="1060"/>
      <c r="TCL104" s="1060"/>
      <c r="TCM104" s="1060"/>
      <c r="TCN104" s="1060"/>
      <c r="TCO104" s="1060"/>
      <c r="TCP104" s="1060"/>
      <c r="TCQ104" s="1060"/>
      <c r="TCR104" s="1060"/>
      <c r="TCS104" s="1060"/>
      <c r="TCT104" s="1060"/>
      <c r="TCU104" s="1060"/>
      <c r="TCV104" s="1060"/>
      <c r="TCW104" s="1060"/>
      <c r="TCX104" s="1060"/>
      <c r="TCY104" s="1060"/>
      <c r="TCZ104" s="1060"/>
      <c r="TDA104" s="1060"/>
      <c r="TDB104" s="1060"/>
      <c r="TDC104" s="1060"/>
      <c r="TDD104" s="1060"/>
      <c r="TDE104" s="1060"/>
      <c r="TDF104" s="1060"/>
      <c r="TDG104" s="1060"/>
      <c r="TDH104" s="1060"/>
      <c r="TDI104" s="1060"/>
      <c r="TDJ104" s="1060"/>
      <c r="TDK104" s="1060"/>
      <c r="TDL104" s="1060"/>
      <c r="TDM104" s="1060"/>
      <c r="TDN104" s="1060"/>
      <c r="TDO104" s="1060"/>
      <c r="TDP104" s="1060"/>
      <c r="TDQ104" s="1060"/>
      <c r="TDR104" s="1060"/>
      <c r="TDS104" s="1060"/>
      <c r="TDT104" s="1060"/>
      <c r="TDU104" s="1060"/>
      <c r="TDV104" s="1060"/>
      <c r="TDW104" s="1060"/>
      <c r="TDX104" s="1060"/>
      <c r="TDY104" s="1060"/>
      <c r="TDZ104" s="1060"/>
      <c r="TEA104" s="1060"/>
      <c r="TEB104" s="1060"/>
      <c r="TEC104" s="1060"/>
      <c r="TED104" s="1060"/>
      <c r="TEE104" s="1060"/>
      <c r="TEF104" s="1060"/>
      <c r="TEG104" s="1060"/>
      <c r="TEH104" s="1060"/>
      <c r="TEI104" s="1060"/>
      <c r="TEJ104" s="1060"/>
      <c r="TEK104" s="1060"/>
      <c r="TEL104" s="1060"/>
      <c r="TEM104" s="1060"/>
      <c r="TEN104" s="1060"/>
      <c r="TEO104" s="1060"/>
      <c r="TEP104" s="1060"/>
      <c r="TEQ104" s="1060"/>
      <c r="TER104" s="1060"/>
      <c r="TES104" s="1060"/>
      <c r="TET104" s="1060"/>
      <c r="TEU104" s="1060"/>
      <c r="TEV104" s="1060"/>
      <c r="TEW104" s="1060"/>
      <c r="TEX104" s="1060"/>
      <c r="TEY104" s="1060"/>
      <c r="TEZ104" s="1060"/>
      <c r="TFA104" s="1060"/>
      <c r="TFB104" s="1060"/>
      <c r="TFC104" s="1060"/>
      <c r="TFD104" s="1060"/>
      <c r="TFE104" s="1060"/>
      <c r="TFF104" s="1060"/>
      <c r="TFG104" s="1060"/>
      <c r="TFH104" s="1060"/>
      <c r="TFI104" s="1060"/>
      <c r="TFJ104" s="1060"/>
      <c r="TFK104" s="1060"/>
      <c r="TFL104" s="1060"/>
      <c r="TFM104" s="1060"/>
      <c r="TFN104" s="1060"/>
      <c r="TFO104" s="1060"/>
      <c r="TFP104" s="1060"/>
      <c r="TFQ104" s="1060"/>
      <c r="TFR104" s="1060"/>
      <c r="TFS104" s="1060"/>
      <c r="TFT104" s="1060"/>
      <c r="TFU104" s="1060"/>
      <c r="TFV104" s="1060"/>
      <c r="TFW104" s="1060"/>
      <c r="TFX104" s="1060"/>
      <c r="TFY104" s="1060"/>
      <c r="TFZ104" s="1060"/>
      <c r="TGA104" s="1060"/>
      <c r="TGB104" s="1060"/>
      <c r="TGC104" s="1060"/>
      <c r="TGD104" s="1060"/>
      <c r="TGE104" s="1060"/>
      <c r="TGF104" s="1060"/>
      <c r="TGG104" s="1060"/>
      <c r="TGH104" s="1060"/>
      <c r="TGI104" s="1060"/>
      <c r="TGJ104" s="1060"/>
      <c r="TGK104" s="1060"/>
      <c r="TGL104" s="1060"/>
      <c r="TGM104" s="1060"/>
      <c r="TGN104" s="1060"/>
      <c r="TGO104" s="1060"/>
      <c r="TGP104" s="1060"/>
      <c r="TGQ104" s="1060"/>
      <c r="TGR104" s="1060"/>
      <c r="TGS104" s="1060"/>
      <c r="TGT104" s="1060"/>
      <c r="TGU104" s="1060"/>
      <c r="TGV104" s="1060"/>
      <c r="TGW104" s="1060"/>
      <c r="TGX104" s="1060"/>
      <c r="TGY104" s="1060"/>
      <c r="TGZ104" s="1060"/>
      <c r="THA104" s="1060"/>
      <c r="THB104" s="1060"/>
      <c r="THC104" s="1060"/>
      <c r="THD104" s="1060"/>
      <c r="THE104" s="1060"/>
      <c r="THF104" s="1060"/>
      <c r="THG104" s="1060"/>
      <c r="THH104" s="1060"/>
      <c r="THI104" s="1060"/>
      <c r="THJ104" s="1060"/>
      <c r="THK104" s="1060"/>
      <c r="THL104" s="1060"/>
      <c r="THM104" s="1060"/>
      <c r="THN104" s="1060"/>
      <c r="THO104" s="1060"/>
      <c r="THP104" s="1060"/>
      <c r="THQ104" s="1060"/>
      <c r="THR104" s="1060"/>
      <c r="THS104" s="1060"/>
      <c r="THT104" s="1060"/>
      <c r="THU104" s="1060"/>
      <c r="THV104" s="1060"/>
      <c r="THW104" s="1060"/>
      <c r="THX104" s="1060"/>
      <c r="THY104" s="1060"/>
      <c r="THZ104" s="1060"/>
      <c r="TIA104" s="1060"/>
      <c r="TIB104" s="1060"/>
      <c r="TIC104" s="1060"/>
      <c r="TID104" s="1060"/>
      <c r="TIE104" s="1060"/>
      <c r="TIF104" s="1060"/>
      <c r="TIG104" s="1060"/>
      <c r="TIH104" s="1060"/>
      <c r="TII104" s="1060"/>
      <c r="TIJ104" s="1060"/>
      <c r="TIK104" s="1060"/>
      <c r="TIL104" s="1060"/>
      <c r="TIM104" s="1060"/>
      <c r="TIN104" s="1060"/>
      <c r="TIO104" s="1060"/>
      <c r="TIP104" s="1060"/>
      <c r="TIQ104" s="1060"/>
      <c r="TIR104" s="1060"/>
      <c r="TIS104" s="1060"/>
      <c r="TIT104" s="1060"/>
      <c r="TIU104" s="1060"/>
      <c r="TIV104" s="1060"/>
      <c r="TIW104" s="1060"/>
      <c r="TIX104" s="1060"/>
      <c r="TIY104" s="1060"/>
      <c r="TIZ104" s="1060"/>
      <c r="TJA104" s="1060"/>
      <c r="TJB104" s="1060"/>
      <c r="TJC104" s="1060"/>
      <c r="TJD104" s="1060"/>
      <c r="TJE104" s="1060"/>
      <c r="TJF104" s="1060"/>
      <c r="TJG104" s="1060"/>
      <c r="TJH104" s="1060"/>
      <c r="TJI104" s="1060"/>
      <c r="TJJ104" s="1060"/>
      <c r="TJK104" s="1060"/>
      <c r="TJL104" s="1060"/>
      <c r="TJM104" s="1060"/>
      <c r="TJN104" s="1060"/>
      <c r="TJO104" s="1060"/>
      <c r="TJP104" s="1060"/>
      <c r="TJQ104" s="1060"/>
      <c r="TJR104" s="1060"/>
      <c r="TJS104" s="1060"/>
      <c r="TJT104" s="1060"/>
      <c r="TJU104" s="1060"/>
      <c r="TJV104" s="1060"/>
      <c r="TJW104" s="1060"/>
      <c r="TJX104" s="1060"/>
      <c r="TJY104" s="1060"/>
      <c r="TJZ104" s="1060"/>
      <c r="TKA104" s="1060"/>
      <c r="TKB104" s="1060"/>
      <c r="TKC104" s="1060"/>
      <c r="TKD104" s="1060"/>
      <c r="TKE104" s="1060"/>
      <c r="TKF104" s="1060"/>
      <c r="TKG104" s="1060"/>
      <c r="TKH104" s="1060"/>
      <c r="TKI104" s="1060"/>
      <c r="TKJ104" s="1060"/>
      <c r="TKK104" s="1060"/>
      <c r="TKL104" s="1060"/>
      <c r="TKM104" s="1060"/>
      <c r="TKN104" s="1060"/>
      <c r="TKO104" s="1060"/>
      <c r="TKP104" s="1060"/>
      <c r="TKQ104" s="1060"/>
      <c r="TKR104" s="1060"/>
      <c r="TKS104" s="1060"/>
      <c r="TKT104" s="1060"/>
      <c r="TKU104" s="1060"/>
      <c r="TKV104" s="1060"/>
      <c r="TKW104" s="1060"/>
      <c r="TKX104" s="1060"/>
      <c r="TKY104" s="1060"/>
      <c r="TKZ104" s="1060"/>
      <c r="TLA104" s="1060"/>
      <c r="TLB104" s="1060"/>
      <c r="TLC104" s="1060"/>
      <c r="TLD104" s="1060"/>
      <c r="TLE104" s="1060"/>
      <c r="TLF104" s="1060"/>
      <c r="TLG104" s="1060"/>
      <c r="TLH104" s="1060"/>
      <c r="TLI104" s="1060"/>
      <c r="TLJ104" s="1060"/>
      <c r="TLK104" s="1060"/>
      <c r="TLL104" s="1060"/>
      <c r="TLM104" s="1060"/>
      <c r="TLN104" s="1060"/>
      <c r="TLO104" s="1060"/>
      <c r="TLP104" s="1060"/>
      <c r="TLQ104" s="1060"/>
      <c r="TLR104" s="1060"/>
      <c r="TLS104" s="1060"/>
      <c r="TLT104" s="1060"/>
      <c r="TLU104" s="1060"/>
      <c r="TLV104" s="1060"/>
      <c r="TLW104" s="1060"/>
      <c r="TLX104" s="1060"/>
      <c r="TLY104" s="1060"/>
      <c r="TLZ104" s="1060"/>
      <c r="TMA104" s="1060"/>
      <c r="TMB104" s="1060"/>
      <c r="TMC104" s="1060"/>
      <c r="TMD104" s="1060"/>
      <c r="TME104" s="1060"/>
      <c r="TMF104" s="1060"/>
      <c r="TMG104" s="1060"/>
      <c r="TMH104" s="1060"/>
      <c r="TMI104" s="1060"/>
      <c r="TMJ104" s="1060"/>
      <c r="TMK104" s="1060"/>
      <c r="TML104" s="1060"/>
      <c r="TMM104" s="1060"/>
      <c r="TMN104" s="1060"/>
      <c r="TMO104" s="1060"/>
      <c r="TMP104" s="1060"/>
      <c r="TMQ104" s="1060"/>
      <c r="TMR104" s="1060"/>
      <c r="TMS104" s="1060"/>
      <c r="TMT104" s="1060"/>
      <c r="TMU104" s="1060"/>
      <c r="TMV104" s="1060"/>
      <c r="TMW104" s="1060"/>
      <c r="TMX104" s="1060"/>
      <c r="TMY104" s="1060"/>
      <c r="TMZ104" s="1060"/>
      <c r="TNA104" s="1060"/>
      <c r="TNB104" s="1060"/>
      <c r="TNC104" s="1060"/>
      <c r="TND104" s="1060"/>
      <c r="TNE104" s="1060"/>
      <c r="TNF104" s="1060"/>
      <c r="TNG104" s="1060"/>
      <c r="TNH104" s="1060"/>
      <c r="TNI104" s="1060"/>
      <c r="TNJ104" s="1060"/>
      <c r="TNK104" s="1060"/>
      <c r="TNL104" s="1060"/>
      <c r="TNM104" s="1060"/>
      <c r="TNN104" s="1060"/>
      <c r="TNO104" s="1060"/>
      <c r="TNP104" s="1060"/>
      <c r="TNQ104" s="1060"/>
      <c r="TNR104" s="1060"/>
      <c r="TNS104" s="1060"/>
      <c r="TNT104" s="1060"/>
      <c r="TNU104" s="1060"/>
      <c r="TNV104" s="1060"/>
      <c r="TNW104" s="1060"/>
      <c r="TNX104" s="1060"/>
      <c r="TNY104" s="1060"/>
      <c r="TNZ104" s="1060"/>
      <c r="TOA104" s="1060"/>
      <c r="TOB104" s="1060"/>
      <c r="TOC104" s="1060"/>
      <c r="TOD104" s="1060"/>
      <c r="TOE104" s="1060"/>
      <c r="TOF104" s="1060"/>
      <c r="TOG104" s="1060"/>
      <c r="TOH104" s="1060"/>
      <c r="TOI104" s="1060"/>
      <c r="TOJ104" s="1060"/>
      <c r="TOK104" s="1060"/>
      <c r="TOL104" s="1060"/>
      <c r="TOM104" s="1060"/>
      <c r="TON104" s="1060"/>
      <c r="TOO104" s="1060"/>
      <c r="TOP104" s="1060"/>
      <c r="TOQ104" s="1060"/>
      <c r="TOR104" s="1060"/>
      <c r="TOS104" s="1060"/>
      <c r="TOT104" s="1060"/>
      <c r="TOU104" s="1060"/>
      <c r="TOV104" s="1060"/>
      <c r="TOW104" s="1060"/>
      <c r="TOX104" s="1060"/>
      <c r="TOY104" s="1060"/>
      <c r="TOZ104" s="1060"/>
      <c r="TPA104" s="1060"/>
      <c r="TPB104" s="1060"/>
      <c r="TPC104" s="1060"/>
      <c r="TPD104" s="1060"/>
      <c r="TPE104" s="1060"/>
      <c r="TPF104" s="1060"/>
      <c r="TPG104" s="1060"/>
      <c r="TPH104" s="1060"/>
      <c r="TPI104" s="1060"/>
      <c r="TPJ104" s="1060"/>
      <c r="TPK104" s="1060"/>
      <c r="TPL104" s="1060"/>
      <c r="TPM104" s="1060"/>
      <c r="TPN104" s="1060"/>
      <c r="TPO104" s="1060"/>
      <c r="TPP104" s="1060"/>
      <c r="TPQ104" s="1060"/>
      <c r="TPR104" s="1060"/>
      <c r="TPS104" s="1060"/>
      <c r="TPT104" s="1060"/>
      <c r="TPU104" s="1060"/>
      <c r="TPV104" s="1060"/>
      <c r="TPW104" s="1060"/>
      <c r="TPX104" s="1060"/>
      <c r="TPY104" s="1060"/>
      <c r="TPZ104" s="1060"/>
      <c r="TQA104" s="1060"/>
      <c r="TQB104" s="1060"/>
      <c r="TQC104" s="1060"/>
      <c r="TQD104" s="1060"/>
      <c r="TQE104" s="1060"/>
      <c r="TQF104" s="1060"/>
      <c r="TQG104" s="1060"/>
      <c r="TQH104" s="1060"/>
      <c r="TQI104" s="1060"/>
      <c r="TQJ104" s="1060"/>
      <c r="TQK104" s="1060"/>
      <c r="TQL104" s="1060"/>
      <c r="TQM104" s="1060"/>
      <c r="TQN104" s="1060"/>
      <c r="TQO104" s="1060"/>
      <c r="TQP104" s="1060"/>
      <c r="TQQ104" s="1060"/>
      <c r="TQR104" s="1060"/>
      <c r="TQS104" s="1060"/>
      <c r="TQT104" s="1060"/>
      <c r="TQU104" s="1060"/>
      <c r="TQV104" s="1060"/>
      <c r="TQW104" s="1060"/>
      <c r="TQX104" s="1060"/>
      <c r="TQY104" s="1060"/>
      <c r="TQZ104" s="1060"/>
      <c r="TRA104" s="1060"/>
      <c r="TRB104" s="1060"/>
      <c r="TRC104" s="1060"/>
      <c r="TRD104" s="1060"/>
      <c r="TRE104" s="1060"/>
      <c r="TRF104" s="1060"/>
      <c r="TRG104" s="1060"/>
      <c r="TRH104" s="1060"/>
      <c r="TRI104" s="1060"/>
      <c r="TRJ104" s="1060"/>
      <c r="TRK104" s="1060"/>
      <c r="TRL104" s="1060"/>
      <c r="TRM104" s="1060"/>
      <c r="TRN104" s="1060"/>
      <c r="TRO104" s="1060"/>
      <c r="TRP104" s="1060"/>
      <c r="TRQ104" s="1060"/>
      <c r="TRR104" s="1060"/>
      <c r="TRS104" s="1060"/>
      <c r="TRT104" s="1060"/>
      <c r="TRU104" s="1060"/>
      <c r="TRV104" s="1060"/>
      <c r="TRW104" s="1060"/>
      <c r="TRX104" s="1060"/>
      <c r="TRY104" s="1060"/>
      <c r="TRZ104" s="1060"/>
      <c r="TSA104" s="1060"/>
      <c r="TSB104" s="1060"/>
      <c r="TSC104" s="1060"/>
      <c r="TSD104" s="1060"/>
      <c r="TSE104" s="1060"/>
      <c r="TSF104" s="1060"/>
      <c r="TSG104" s="1060"/>
      <c r="TSH104" s="1060"/>
      <c r="TSI104" s="1060"/>
      <c r="TSJ104" s="1060"/>
      <c r="TSK104" s="1060"/>
      <c r="TSL104" s="1060"/>
      <c r="TSM104" s="1060"/>
      <c r="TSN104" s="1060"/>
      <c r="TSO104" s="1060"/>
      <c r="TSP104" s="1060"/>
      <c r="TSQ104" s="1060"/>
      <c r="TSR104" s="1060"/>
      <c r="TSS104" s="1060"/>
      <c r="TST104" s="1060"/>
      <c r="TSU104" s="1060"/>
      <c r="TSV104" s="1060"/>
      <c r="TSW104" s="1060"/>
      <c r="TSX104" s="1060"/>
      <c r="TSY104" s="1060"/>
      <c r="TSZ104" s="1060"/>
      <c r="TTA104" s="1060"/>
      <c r="TTB104" s="1060"/>
      <c r="TTC104" s="1060"/>
      <c r="TTD104" s="1060"/>
      <c r="TTE104" s="1060"/>
      <c r="TTF104" s="1060"/>
      <c r="TTG104" s="1060"/>
      <c r="TTH104" s="1060"/>
      <c r="TTI104" s="1060"/>
      <c r="TTJ104" s="1060"/>
      <c r="TTK104" s="1060"/>
      <c r="TTL104" s="1060"/>
      <c r="TTM104" s="1060"/>
      <c r="TTN104" s="1060"/>
      <c r="TTO104" s="1060"/>
      <c r="TTP104" s="1060"/>
      <c r="TTQ104" s="1060"/>
      <c r="TTR104" s="1060"/>
      <c r="TTS104" s="1060"/>
      <c r="TTT104" s="1060"/>
      <c r="TTU104" s="1060"/>
      <c r="TTV104" s="1060"/>
      <c r="TTW104" s="1060"/>
      <c r="TTX104" s="1060"/>
      <c r="TTY104" s="1060"/>
      <c r="TTZ104" s="1060"/>
      <c r="TUA104" s="1060"/>
      <c r="TUB104" s="1060"/>
      <c r="TUC104" s="1060"/>
      <c r="TUD104" s="1060"/>
      <c r="TUE104" s="1060"/>
      <c r="TUF104" s="1060"/>
      <c r="TUG104" s="1060"/>
      <c r="TUH104" s="1060"/>
      <c r="TUI104" s="1060"/>
      <c r="TUJ104" s="1060"/>
      <c r="TUK104" s="1060"/>
      <c r="TUL104" s="1060"/>
      <c r="TUM104" s="1060"/>
      <c r="TUN104" s="1060"/>
      <c r="TUO104" s="1060"/>
      <c r="TUP104" s="1060"/>
      <c r="TUQ104" s="1060"/>
      <c r="TUR104" s="1060"/>
      <c r="TUS104" s="1060"/>
      <c r="TUT104" s="1060"/>
      <c r="TUU104" s="1060"/>
      <c r="TUV104" s="1060"/>
      <c r="TUW104" s="1060"/>
      <c r="TUX104" s="1060"/>
      <c r="TUY104" s="1060"/>
      <c r="TUZ104" s="1060"/>
      <c r="TVA104" s="1060"/>
      <c r="TVB104" s="1060"/>
      <c r="TVC104" s="1060"/>
      <c r="TVD104" s="1060"/>
      <c r="TVE104" s="1060"/>
      <c r="TVF104" s="1060"/>
      <c r="TVG104" s="1060"/>
      <c r="TVH104" s="1060"/>
      <c r="TVI104" s="1060"/>
      <c r="TVJ104" s="1060"/>
      <c r="TVK104" s="1060"/>
      <c r="TVL104" s="1060"/>
      <c r="TVM104" s="1060"/>
      <c r="TVN104" s="1060"/>
      <c r="TVO104" s="1060"/>
      <c r="TVP104" s="1060"/>
      <c r="TVQ104" s="1060"/>
      <c r="TVR104" s="1060"/>
      <c r="TVS104" s="1060"/>
      <c r="TVT104" s="1060"/>
      <c r="TVU104" s="1060"/>
      <c r="TVV104" s="1060"/>
      <c r="TVW104" s="1060"/>
      <c r="TVX104" s="1060"/>
      <c r="TVY104" s="1060"/>
      <c r="TVZ104" s="1060"/>
      <c r="TWA104" s="1060"/>
      <c r="TWB104" s="1060"/>
      <c r="TWC104" s="1060"/>
      <c r="TWD104" s="1060"/>
      <c r="TWE104" s="1060"/>
      <c r="TWF104" s="1060"/>
      <c r="TWG104" s="1060"/>
      <c r="TWH104" s="1060"/>
      <c r="TWI104" s="1060"/>
      <c r="TWJ104" s="1060"/>
      <c r="TWK104" s="1060"/>
      <c r="TWL104" s="1060"/>
      <c r="TWM104" s="1060"/>
      <c r="TWN104" s="1060"/>
      <c r="TWO104" s="1060"/>
      <c r="TWP104" s="1060"/>
      <c r="TWQ104" s="1060"/>
      <c r="TWR104" s="1060"/>
      <c r="TWS104" s="1060"/>
      <c r="TWT104" s="1060"/>
      <c r="TWU104" s="1060"/>
      <c r="TWV104" s="1060"/>
      <c r="TWW104" s="1060"/>
      <c r="TWX104" s="1060"/>
      <c r="TWY104" s="1060"/>
      <c r="TWZ104" s="1060"/>
      <c r="TXA104" s="1060"/>
      <c r="TXB104" s="1060"/>
      <c r="TXC104" s="1060"/>
      <c r="TXD104" s="1060"/>
      <c r="TXE104" s="1060"/>
      <c r="TXF104" s="1060"/>
      <c r="TXG104" s="1060"/>
      <c r="TXH104" s="1060"/>
      <c r="TXI104" s="1060"/>
      <c r="TXJ104" s="1060"/>
      <c r="TXK104" s="1060"/>
      <c r="TXL104" s="1060"/>
      <c r="TXM104" s="1060"/>
      <c r="TXN104" s="1060"/>
      <c r="TXO104" s="1060"/>
      <c r="TXP104" s="1060"/>
      <c r="TXQ104" s="1060"/>
      <c r="TXR104" s="1060"/>
      <c r="TXS104" s="1060"/>
      <c r="TXT104" s="1060"/>
      <c r="TXU104" s="1060"/>
      <c r="TXV104" s="1060"/>
      <c r="TXW104" s="1060"/>
      <c r="TXX104" s="1060"/>
      <c r="TXY104" s="1060"/>
      <c r="TXZ104" s="1060"/>
      <c r="TYA104" s="1060"/>
      <c r="TYB104" s="1060"/>
      <c r="TYC104" s="1060"/>
      <c r="TYD104" s="1060"/>
      <c r="TYE104" s="1060"/>
      <c r="TYF104" s="1060"/>
      <c r="TYG104" s="1060"/>
      <c r="TYH104" s="1060"/>
      <c r="TYI104" s="1060"/>
      <c r="TYJ104" s="1060"/>
      <c r="TYK104" s="1060"/>
      <c r="TYL104" s="1060"/>
      <c r="TYM104" s="1060"/>
      <c r="TYN104" s="1060"/>
      <c r="TYO104" s="1060"/>
      <c r="TYP104" s="1060"/>
      <c r="TYQ104" s="1060"/>
      <c r="TYR104" s="1060"/>
      <c r="TYS104" s="1060"/>
      <c r="TYT104" s="1060"/>
      <c r="TYU104" s="1060"/>
      <c r="TYV104" s="1060"/>
      <c r="TYW104" s="1060"/>
      <c r="TYX104" s="1060"/>
      <c r="TYY104" s="1060"/>
      <c r="TYZ104" s="1060"/>
      <c r="TZA104" s="1060"/>
      <c r="TZB104" s="1060"/>
      <c r="TZC104" s="1060"/>
      <c r="TZD104" s="1060"/>
      <c r="TZE104" s="1060"/>
      <c r="TZF104" s="1060"/>
      <c r="TZG104" s="1060"/>
      <c r="TZH104" s="1060"/>
      <c r="TZI104" s="1060"/>
      <c r="TZJ104" s="1060"/>
      <c r="TZK104" s="1060"/>
      <c r="TZL104" s="1060"/>
      <c r="TZM104" s="1060"/>
      <c r="TZN104" s="1060"/>
      <c r="TZO104" s="1060"/>
      <c r="TZP104" s="1060"/>
      <c r="TZQ104" s="1060"/>
      <c r="TZR104" s="1060"/>
      <c r="TZS104" s="1060"/>
      <c r="TZT104" s="1060"/>
      <c r="TZU104" s="1060"/>
      <c r="TZV104" s="1060"/>
      <c r="TZW104" s="1060"/>
      <c r="TZX104" s="1060"/>
      <c r="TZY104" s="1060"/>
      <c r="TZZ104" s="1060"/>
      <c r="UAA104" s="1060"/>
      <c r="UAB104" s="1060"/>
      <c r="UAC104" s="1060"/>
      <c r="UAD104" s="1060"/>
      <c r="UAE104" s="1060"/>
      <c r="UAF104" s="1060"/>
      <c r="UAG104" s="1060"/>
      <c r="UAH104" s="1060"/>
      <c r="UAI104" s="1060"/>
      <c r="UAJ104" s="1060"/>
      <c r="UAK104" s="1060"/>
      <c r="UAL104" s="1060"/>
      <c r="UAM104" s="1060"/>
      <c r="UAN104" s="1060"/>
      <c r="UAO104" s="1060"/>
      <c r="UAP104" s="1060"/>
      <c r="UAQ104" s="1060"/>
      <c r="UAR104" s="1060"/>
      <c r="UAS104" s="1060"/>
      <c r="UAT104" s="1060"/>
      <c r="UAU104" s="1060"/>
      <c r="UAV104" s="1060"/>
      <c r="UAW104" s="1060"/>
      <c r="UAX104" s="1060"/>
      <c r="UAY104" s="1060"/>
      <c r="UAZ104" s="1060"/>
      <c r="UBA104" s="1060"/>
      <c r="UBB104" s="1060"/>
      <c r="UBC104" s="1060"/>
      <c r="UBD104" s="1060"/>
      <c r="UBE104" s="1060"/>
      <c r="UBF104" s="1060"/>
      <c r="UBG104" s="1060"/>
      <c r="UBH104" s="1060"/>
      <c r="UBI104" s="1060"/>
      <c r="UBJ104" s="1060"/>
      <c r="UBK104" s="1060"/>
      <c r="UBL104" s="1060"/>
      <c r="UBM104" s="1060"/>
      <c r="UBN104" s="1060"/>
      <c r="UBO104" s="1060"/>
      <c r="UBP104" s="1060"/>
      <c r="UBQ104" s="1060"/>
      <c r="UBR104" s="1060"/>
      <c r="UBS104" s="1060"/>
      <c r="UBT104" s="1060"/>
      <c r="UBU104" s="1060"/>
      <c r="UBV104" s="1060"/>
      <c r="UBW104" s="1060"/>
      <c r="UBX104" s="1060"/>
      <c r="UBY104" s="1060"/>
      <c r="UBZ104" s="1060"/>
      <c r="UCA104" s="1060"/>
      <c r="UCB104" s="1060"/>
      <c r="UCC104" s="1060"/>
      <c r="UCD104" s="1060"/>
      <c r="UCE104" s="1060"/>
      <c r="UCF104" s="1060"/>
      <c r="UCG104" s="1060"/>
      <c r="UCH104" s="1060"/>
      <c r="UCI104" s="1060"/>
      <c r="UCJ104" s="1060"/>
      <c r="UCK104" s="1060"/>
      <c r="UCL104" s="1060"/>
      <c r="UCM104" s="1060"/>
      <c r="UCN104" s="1060"/>
      <c r="UCO104" s="1060"/>
      <c r="UCP104" s="1060"/>
      <c r="UCQ104" s="1060"/>
      <c r="UCR104" s="1060"/>
      <c r="UCS104" s="1060"/>
      <c r="UCT104" s="1060"/>
      <c r="UCU104" s="1060"/>
      <c r="UCV104" s="1060"/>
      <c r="UCW104" s="1060"/>
      <c r="UCX104" s="1060"/>
      <c r="UCY104" s="1060"/>
      <c r="UCZ104" s="1060"/>
      <c r="UDA104" s="1060"/>
      <c r="UDB104" s="1060"/>
      <c r="UDC104" s="1060"/>
      <c r="UDD104" s="1060"/>
      <c r="UDE104" s="1060"/>
      <c r="UDF104" s="1060"/>
      <c r="UDG104" s="1060"/>
      <c r="UDH104" s="1060"/>
      <c r="UDI104" s="1060"/>
      <c r="UDJ104" s="1060"/>
      <c r="UDK104" s="1060"/>
      <c r="UDL104" s="1060"/>
      <c r="UDM104" s="1060"/>
      <c r="UDN104" s="1060"/>
      <c r="UDO104" s="1060"/>
      <c r="UDP104" s="1060"/>
      <c r="UDQ104" s="1060"/>
      <c r="UDR104" s="1060"/>
      <c r="UDS104" s="1060"/>
      <c r="UDT104" s="1060"/>
      <c r="UDU104" s="1060"/>
      <c r="UDV104" s="1060"/>
      <c r="UDW104" s="1060"/>
      <c r="UDX104" s="1060"/>
      <c r="UDY104" s="1060"/>
      <c r="UDZ104" s="1060"/>
      <c r="UEA104" s="1060"/>
      <c r="UEB104" s="1060"/>
      <c r="UEC104" s="1060"/>
      <c r="UED104" s="1060"/>
      <c r="UEE104" s="1060"/>
      <c r="UEF104" s="1060"/>
      <c r="UEG104" s="1060"/>
      <c r="UEH104" s="1060"/>
      <c r="UEI104" s="1060"/>
      <c r="UEJ104" s="1060"/>
      <c r="UEK104" s="1060"/>
      <c r="UEL104" s="1060"/>
      <c r="UEM104" s="1060"/>
      <c r="UEN104" s="1060"/>
      <c r="UEO104" s="1060"/>
      <c r="UEP104" s="1060"/>
      <c r="UEQ104" s="1060"/>
      <c r="UER104" s="1060"/>
      <c r="UES104" s="1060"/>
      <c r="UET104" s="1060"/>
      <c r="UEU104" s="1060"/>
      <c r="UEV104" s="1060"/>
      <c r="UEW104" s="1060"/>
      <c r="UEX104" s="1060"/>
      <c r="UEY104" s="1060"/>
      <c r="UEZ104" s="1060"/>
      <c r="UFA104" s="1060"/>
      <c r="UFB104" s="1060"/>
      <c r="UFC104" s="1060"/>
      <c r="UFD104" s="1060"/>
      <c r="UFE104" s="1060"/>
      <c r="UFF104" s="1060"/>
      <c r="UFG104" s="1060"/>
      <c r="UFH104" s="1060"/>
      <c r="UFI104" s="1060"/>
      <c r="UFJ104" s="1060"/>
      <c r="UFK104" s="1060"/>
      <c r="UFL104" s="1060"/>
      <c r="UFM104" s="1060"/>
      <c r="UFN104" s="1060"/>
      <c r="UFO104" s="1060"/>
      <c r="UFP104" s="1060"/>
      <c r="UFQ104" s="1060"/>
      <c r="UFR104" s="1060"/>
      <c r="UFS104" s="1060"/>
      <c r="UFT104" s="1060"/>
      <c r="UFU104" s="1060"/>
      <c r="UFV104" s="1060"/>
      <c r="UFW104" s="1060"/>
      <c r="UFX104" s="1060"/>
      <c r="UFY104" s="1060"/>
      <c r="UFZ104" s="1060"/>
      <c r="UGA104" s="1060"/>
      <c r="UGB104" s="1060"/>
      <c r="UGC104" s="1060"/>
      <c r="UGD104" s="1060"/>
      <c r="UGE104" s="1060"/>
      <c r="UGF104" s="1060"/>
      <c r="UGG104" s="1060"/>
      <c r="UGH104" s="1060"/>
      <c r="UGI104" s="1060"/>
      <c r="UGJ104" s="1060"/>
      <c r="UGK104" s="1060"/>
      <c r="UGL104" s="1060"/>
      <c r="UGM104" s="1060"/>
      <c r="UGN104" s="1060"/>
      <c r="UGO104" s="1060"/>
      <c r="UGP104" s="1060"/>
      <c r="UGQ104" s="1060"/>
      <c r="UGR104" s="1060"/>
      <c r="UGS104" s="1060"/>
      <c r="UGT104" s="1060"/>
      <c r="UGU104" s="1060"/>
      <c r="UGV104" s="1060"/>
      <c r="UGW104" s="1060"/>
      <c r="UGX104" s="1060"/>
      <c r="UGY104" s="1060"/>
      <c r="UGZ104" s="1060"/>
      <c r="UHA104" s="1060"/>
      <c r="UHB104" s="1060"/>
      <c r="UHC104" s="1060"/>
      <c r="UHD104" s="1060"/>
      <c r="UHE104" s="1060"/>
      <c r="UHF104" s="1060"/>
      <c r="UHG104" s="1060"/>
      <c r="UHH104" s="1060"/>
      <c r="UHI104" s="1060"/>
      <c r="UHJ104" s="1060"/>
      <c r="UHK104" s="1060"/>
      <c r="UHL104" s="1060"/>
      <c r="UHM104" s="1060"/>
      <c r="UHN104" s="1060"/>
      <c r="UHO104" s="1060"/>
      <c r="UHP104" s="1060"/>
      <c r="UHQ104" s="1060"/>
      <c r="UHR104" s="1060"/>
      <c r="UHS104" s="1060"/>
      <c r="UHT104" s="1060"/>
      <c r="UHU104" s="1060"/>
      <c r="UHV104" s="1060"/>
      <c r="UHW104" s="1060"/>
      <c r="UHX104" s="1060"/>
      <c r="UHY104" s="1060"/>
      <c r="UHZ104" s="1060"/>
      <c r="UIA104" s="1060"/>
      <c r="UIB104" s="1060"/>
      <c r="UIC104" s="1060"/>
      <c r="UID104" s="1060"/>
      <c r="UIE104" s="1060"/>
      <c r="UIF104" s="1060"/>
      <c r="UIG104" s="1060"/>
      <c r="UIH104" s="1060"/>
      <c r="UII104" s="1060"/>
      <c r="UIJ104" s="1060"/>
      <c r="UIK104" s="1060"/>
      <c r="UIL104" s="1060"/>
      <c r="UIM104" s="1060"/>
      <c r="UIN104" s="1060"/>
      <c r="UIO104" s="1060"/>
      <c r="UIP104" s="1060"/>
      <c r="UIQ104" s="1060"/>
      <c r="UIR104" s="1060"/>
      <c r="UIS104" s="1060"/>
      <c r="UIT104" s="1060"/>
      <c r="UIU104" s="1060"/>
      <c r="UIV104" s="1060"/>
      <c r="UIW104" s="1060"/>
      <c r="UIX104" s="1060"/>
      <c r="UIY104" s="1060"/>
      <c r="UIZ104" s="1060"/>
      <c r="UJA104" s="1060"/>
      <c r="UJB104" s="1060"/>
      <c r="UJC104" s="1060"/>
      <c r="UJD104" s="1060"/>
      <c r="UJE104" s="1060"/>
      <c r="UJF104" s="1060"/>
      <c r="UJG104" s="1060"/>
      <c r="UJH104" s="1060"/>
      <c r="UJI104" s="1060"/>
      <c r="UJJ104" s="1060"/>
      <c r="UJK104" s="1060"/>
      <c r="UJL104" s="1060"/>
      <c r="UJM104" s="1060"/>
      <c r="UJN104" s="1060"/>
      <c r="UJO104" s="1060"/>
      <c r="UJP104" s="1060"/>
      <c r="UJQ104" s="1060"/>
      <c r="UJR104" s="1060"/>
      <c r="UJS104" s="1060"/>
      <c r="UJT104" s="1060"/>
      <c r="UJU104" s="1060"/>
      <c r="UJV104" s="1060"/>
      <c r="UJW104" s="1060"/>
      <c r="UJX104" s="1060"/>
      <c r="UJY104" s="1060"/>
      <c r="UJZ104" s="1060"/>
      <c r="UKA104" s="1060"/>
      <c r="UKB104" s="1060"/>
      <c r="UKC104" s="1060"/>
      <c r="UKD104" s="1060"/>
      <c r="UKE104" s="1060"/>
      <c r="UKF104" s="1060"/>
      <c r="UKG104" s="1060"/>
      <c r="UKH104" s="1060"/>
      <c r="UKI104" s="1060"/>
      <c r="UKJ104" s="1060"/>
      <c r="UKK104" s="1060"/>
      <c r="UKL104" s="1060"/>
      <c r="UKM104" s="1060"/>
      <c r="UKN104" s="1060"/>
      <c r="UKO104" s="1060"/>
      <c r="UKP104" s="1060"/>
      <c r="UKQ104" s="1060"/>
      <c r="UKR104" s="1060"/>
      <c r="UKS104" s="1060"/>
      <c r="UKT104" s="1060"/>
      <c r="UKU104" s="1060"/>
      <c r="UKV104" s="1060"/>
      <c r="UKW104" s="1060"/>
      <c r="UKX104" s="1060"/>
      <c r="UKY104" s="1060"/>
      <c r="UKZ104" s="1060"/>
      <c r="ULA104" s="1060"/>
      <c r="ULB104" s="1060"/>
      <c r="ULC104" s="1060"/>
      <c r="ULD104" s="1060"/>
      <c r="ULE104" s="1060"/>
      <c r="ULF104" s="1060"/>
      <c r="ULG104" s="1060"/>
      <c r="ULH104" s="1060"/>
      <c r="ULI104" s="1060"/>
      <c r="ULJ104" s="1060"/>
      <c r="ULK104" s="1060"/>
      <c r="ULL104" s="1060"/>
      <c r="ULM104" s="1060"/>
      <c r="ULN104" s="1060"/>
      <c r="ULO104" s="1060"/>
      <c r="ULP104" s="1060"/>
      <c r="ULQ104" s="1060"/>
      <c r="ULR104" s="1060"/>
      <c r="ULS104" s="1060"/>
      <c r="ULT104" s="1060"/>
      <c r="ULU104" s="1060"/>
      <c r="ULV104" s="1060"/>
      <c r="ULW104" s="1060"/>
      <c r="ULX104" s="1060"/>
      <c r="ULY104" s="1060"/>
      <c r="ULZ104" s="1060"/>
      <c r="UMA104" s="1060"/>
      <c r="UMB104" s="1060"/>
      <c r="UMC104" s="1060"/>
      <c r="UMD104" s="1060"/>
      <c r="UME104" s="1060"/>
      <c r="UMF104" s="1060"/>
      <c r="UMG104" s="1060"/>
      <c r="UMH104" s="1060"/>
      <c r="UMI104" s="1060"/>
      <c r="UMJ104" s="1060"/>
      <c r="UMK104" s="1060"/>
      <c r="UML104" s="1060"/>
      <c r="UMM104" s="1060"/>
      <c r="UMN104" s="1060"/>
      <c r="UMO104" s="1060"/>
      <c r="UMP104" s="1060"/>
      <c r="UMQ104" s="1060"/>
      <c r="UMR104" s="1060"/>
      <c r="UMS104" s="1060"/>
      <c r="UMT104" s="1060"/>
      <c r="UMU104" s="1060"/>
      <c r="UMV104" s="1060"/>
      <c r="UMW104" s="1060"/>
      <c r="UMX104" s="1060"/>
      <c r="UMY104" s="1060"/>
      <c r="UMZ104" s="1060"/>
      <c r="UNA104" s="1060"/>
      <c r="UNB104" s="1060"/>
      <c r="UNC104" s="1060"/>
      <c r="UND104" s="1060"/>
      <c r="UNE104" s="1060"/>
      <c r="UNF104" s="1060"/>
      <c r="UNG104" s="1060"/>
      <c r="UNH104" s="1060"/>
      <c r="UNI104" s="1060"/>
      <c r="UNJ104" s="1060"/>
      <c r="UNK104" s="1060"/>
      <c r="UNL104" s="1060"/>
      <c r="UNM104" s="1060"/>
      <c r="UNN104" s="1060"/>
      <c r="UNO104" s="1060"/>
      <c r="UNP104" s="1060"/>
      <c r="UNQ104" s="1060"/>
      <c r="UNR104" s="1060"/>
      <c r="UNS104" s="1060"/>
      <c r="UNT104" s="1060"/>
      <c r="UNU104" s="1060"/>
      <c r="UNV104" s="1060"/>
      <c r="UNW104" s="1060"/>
      <c r="UNX104" s="1060"/>
      <c r="UNY104" s="1060"/>
      <c r="UNZ104" s="1060"/>
      <c r="UOA104" s="1060"/>
      <c r="UOB104" s="1060"/>
      <c r="UOC104" s="1060"/>
      <c r="UOD104" s="1060"/>
      <c r="UOE104" s="1060"/>
      <c r="UOF104" s="1060"/>
      <c r="UOG104" s="1060"/>
      <c r="UOH104" s="1060"/>
      <c r="UOI104" s="1060"/>
      <c r="UOJ104" s="1060"/>
      <c r="UOK104" s="1060"/>
      <c r="UOL104" s="1060"/>
      <c r="UOM104" s="1060"/>
      <c r="UON104" s="1060"/>
      <c r="UOO104" s="1060"/>
      <c r="UOP104" s="1060"/>
      <c r="UOQ104" s="1060"/>
      <c r="UOR104" s="1060"/>
      <c r="UOS104" s="1060"/>
      <c r="UOT104" s="1060"/>
      <c r="UOU104" s="1060"/>
      <c r="UOV104" s="1060"/>
      <c r="UOW104" s="1060"/>
      <c r="UOX104" s="1060"/>
      <c r="UOY104" s="1060"/>
      <c r="UOZ104" s="1060"/>
      <c r="UPA104" s="1060"/>
      <c r="UPB104" s="1060"/>
      <c r="UPC104" s="1060"/>
      <c r="UPD104" s="1060"/>
      <c r="UPE104" s="1060"/>
      <c r="UPF104" s="1060"/>
      <c r="UPG104" s="1060"/>
      <c r="UPH104" s="1060"/>
      <c r="UPI104" s="1060"/>
      <c r="UPJ104" s="1060"/>
      <c r="UPK104" s="1060"/>
      <c r="UPL104" s="1060"/>
      <c r="UPM104" s="1060"/>
      <c r="UPN104" s="1060"/>
      <c r="UPO104" s="1060"/>
      <c r="UPP104" s="1060"/>
      <c r="UPQ104" s="1060"/>
      <c r="UPR104" s="1060"/>
      <c r="UPS104" s="1060"/>
      <c r="UPT104" s="1060"/>
      <c r="UPU104" s="1060"/>
      <c r="UPV104" s="1060"/>
      <c r="UPW104" s="1060"/>
      <c r="UPX104" s="1060"/>
      <c r="UPY104" s="1060"/>
      <c r="UPZ104" s="1060"/>
      <c r="UQA104" s="1060"/>
      <c r="UQB104" s="1060"/>
      <c r="UQC104" s="1060"/>
      <c r="UQD104" s="1060"/>
      <c r="UQE104" s="1060"/>
      <c r="UQF104" s="1060"/>
      <c r="UQG104" s="1060"/>
      <c r="UQH104" s="1060"/>
      <c r="UQI104" s="1060"/>
      <c r="UQJ104" s="1060"/>
      <c r="UQK104" s="1060"/>
      <c r="UQL104" s="1060"/>
      <c r="UQM104" s="1060"/>
      <c r="UQN104" s="1060"/>
      <c r="UQO104" s="1060"/>
      <c r="UQP104" s="1060"/>
      <c r="UQQ104" s="1060"/>
      <c r="UQR104" s="1060"/>
      <c r="UQS104" s="1060"/>
      <c r="UQT104" s="1060"/>
      <c r="UQU104" s="1060"/>
      <c r="UQV104" s="1060"/>
      <c r="UQW104" s="1060"/>
      <c r="UQX104" s="1060"/>
      <c r="UQY104" s="1060"/>
      <c r="UQZ104" s="1060"/>
      <c r="URA104" s="1060"/>
      <c r="URB104" s="1060"/>
      <c r="URC104" s="1060"/>
      <c r="URD104" s="1060"/>
      <c r="URE104" s="1060"/>
      <c r="URF104" s="1060"/>
      <c r="URG104" s="1060"/>
      <c r="URH104" s="1060"/>
      <c r="URI104" s="1060"/>
      <c r="URJ104" s="1060"/>
      <c r="URK104" s="1060"/>
      <c r="URL104" s="1060"/>
      <c r="URM104" s="1060"/>
      <c r="URN104" s="1060"/>
      <c r="URO104" s="1060"/>
      <c r="URP104" s="1060"/>
      <c r="URQ104" s="1060"/>
      <c r="URR104" s="1060"/>
      <c r="URS104" s="1060"/>
      <c r="URT104" s="1060"/>
      <c r="URU104" s="1060"/>
      <c r="URV104" s="1060"/>
      <c r="URW104" s="1060"/>
      <c r="URX104" s="1060"/>
      <c r="URY104" s="1060"/>
      <c r="URZ104" s="1060"/>
      <c r="USA104" s="1060"/>
      <c r="USB104" s="1060"/>
      <c r="USC104" s="1060"/>
      <c r="USD104" s="1060"/>
      <c r="USE104" s="1060"/>
      <c r="USF104" s="1060"/>
      <c r="USG104" s="1060"/>
      <c r="USH104" s="1060"/>
      <c r="USI104" s="1060"/>
      <c r="USJ104" s="1060"/>
      <c r="USK104" s="1060"/>
      <c r="USL104" s="1060"/>
      <c r="USM104" s="1060"/>
      <c r="USN104" s="1060"/>
      <c r="USO104" s="1060"/>
      <c r="USP104" s="1060"/>
      <c r="USQ104" s="1060"/>
      <c r="USR104" s="1060"/>
      <c r="USS104" s="1060"/>
      <c r="UST104" s="1060"/>
      <c r="USU104" s="1060"/>
      <c r="USV104" s="1060"/>
      <c r="USW104" s="1060"/>
      <c r="USX104" s="1060"/>
      <c r="USY104" s="1060"/>
      <c r="USZ104" s="1060"/>
      <c r="UTA104" s="1060"/>
      <c r="UTB104" s="1060"/>
      <c r="UTC104" s="1060"/>
      <c r="UTD104" s="1060"/>
      <c r="UTE104" s="1060"/>
      <c r="UTF104" s="1060"/>
      <c r="UTG104" s="1060"/>
      <c r="UTH104" s="1060"/>
      <c r="UTI104" s="1060"/>
      <c r="UTJ104" s="1060"/>
      <c r="UTK104" s="1060"/>
      <c r="UTL104" s="1060"/>
      <c r="UTM104" s="1060"/>
      <c r="UTN104" s="1060"/>
      <c r="UTO104" s="1060"/>
      <c r="UTP104" s="1060"/>
      <c r="UTQ104" s="1060"/>
      <c r="UTR104" s="1060"/>
      <c r="UTS104" s="1060"/>
      <c r="UTT104" s="1060"/>
      <c r="UTU104" s="1060"/>
      <c r="UTV104" s="1060"/>
      <c r="UTW104" s="1060"/>
      <c r="UTX104" s="1060"/>
      <c r="UTY104" s="1060"/>
      <c r="UTZ104" s="1060"/>
      <c r="UUA104" s="1060"/>
      <c r="UUB104" s="1060"/>
      <c r="UUC104" s="1060"/>
      <c r="UUD104" s="1060"/>
      <c r="UUE104" s="1060"/>
      <c r="UUF104" s="1060"/>
      <c r="UUG104" s="1060"/>
      <c r="UUH104" s="1060"/>
      <c r="UUI104" s="1060"/>
      <c r="UUJ104" s="1060"/>
      <c r="UUK104" s="1060"/>
      <c r="UUL104" s="1060"/>
      <c r="UUM104" s="1060"/>
      <c r="UUN104" s="1060"/>
      <c r="UUO104" s="1060"/>
      <c r="UUP104" s="1060"/>
      <c r="UUQ104" s="1060"/>
      <c r="UUR104" s="1060"/>
      <c r="UUS104" s="1060"/>
      <c r="UUT104" s="1060"/>
      <c r="UUU104" s="1060"/>
      <c r="UUV104" s="1060"/>
      <c r="UUW104" s="1060"/>
      <c r="UUX104" s="1060"/>
      <c r="UUY104" s="1060"/>
      <c r="UUZ104" s="1060"/>
      <c r="UVA104" s="1060"/>
      <c r="UVB104" s="1060"/>
      <c r="UVC104" s="1060"/>
      <c r="UVD104" s="1060"/>
      <c r="UVE104" s="1060"/>
      <c r="UVF104" s="1060"/>
      <c r="UVG104" s="1060"/>
      <c r="UVH104" s="1060"/>
      <c r="UVI104" s="1060"/>
      <c r="UVJ104" s="1060"/>
      <c r="UVK104" s="1060"/>
      <c r="UVL104" s="1060"/>
      <c r="UVM104" s="1060"/>
      <c r="UVN104" s="1060"/>
      <c r="UVO104" s="1060"/>
      <c r="UVP104" s="1060"/>
      <c r="UVQ104" s="1060"/>
      <c r="UVR104" s="1060"/>
      <c r="UVS104" s="1060"/>
      <c r="UVT104" s="1060"/>
      <c r="UVU104" s="1060"/>
      <c r="UVV104" s="1060"/>
      <c r="UVW104" s="1060"/>
      <c r="UVX104" s="1060"/>
      <c r="UVY104" s="1060"/>
      <c r="UVZ104" s="1060"/>
      <c r="UWA104" s="1060"/>
      <c r="UWB104" s="1060"/>
      <c r="UWC104" s="1060"/>
      <c r="UWD104" s="1060"/>
      <c r="UWE104" s="1060"/>
      <c r="UWF104" s="1060"/>
      <c r="UWG104" s="1060"/>
      <c r="UWH104" s="1060"/>
      <c r="UWI104" s="1060"/>
      <c r="UWJ104" s="1060"/>
      <c r="UWK104" s="1060"/>
      <c r="UWL104" s="1060"/>
      <c r="UWM104" s="1060"/>
      <c r="UWN104" s="1060"/>
      <c r="UWO104" s="1060"/>
      <c r="UWP104" s="1060"/>
      <c r="UWQ104" s="1060"/>
      <c r="UWR104" s="1060"/>
      <c r="UWS104" s="1060"/>
      <c r="UWT104" s="1060"/>
      <c r="UWU104" s="1060"/>
      <c r="UWV104" s="1060"/>
      <c r="UWW104" s="1060"/>
      <c r="UWX104" s="1060"/>
      <c r="UWY104" s="1060"/>
      <c r="UWZ104" s="1060"/>
      <c r="UXA104" s="1060"/>
      <c r="UXB104" s="1060"/>
      <c r="UXC104" s="1060"/>
      <c r="UXD104" s="1060"/>
      <c r="UXE104" s="1060"/>
      <c r="UXF104" s="1060"/>
      <c r="UXG104" s="1060"/>
      <c r="UXH104" s="1060"/>
      <c r="UXI104" s="1060"/>
      <c r="UXJ104" s="1060"/>
      <c r="UXK104" s="1060"/>
      <c r="UXL104" s="1060"/>
      <c r="UXM104" s="1060"/>
      <c r="UXN104" s="1060"/>
      <c r="UXO104" s="1060"/>
      <c r="UXP104" s="1060"/>
      <c r="UXQ104" s="1060"/>
      <c r="UXR104" s="1060"/>
      <c r="UXS104" s="1060"/>
      <c r="UXT104" s="1060"/>
      <c r="UXU104" s="1060"/>
      <c r="UXV104" s="1060"/>
      <c r="UXW104" s="1060"/>
      <c r="UXX104" s="1060"/>
      <c r="UXY104" s="1060"/>
      <c r="UXZ104" s="1060"/>
      <c r="UYA104" s="1060"/>
      <c r="UYB104" s="1060"/>
      <c r="UYC104" s="1060"/>
      <c r="UYD104" s="1060"/>
      <c r="UYE104" s="1060"/>
      <c r="UYF104" s="1060"/>
      <c r="UYG104" s="1060"/>
      <c r="UYH104" s="1060"/>
      <c r="UYI104" s="1060"/>
      <c r="UYJ104" s="1060"/>
      <c r="UYK104" s="1060"/>
      <c r="UYL104" s="1060"/>
      <c r="UYM104" s="1060"/>
      <c r="UYN104" s="1060"/>
      <c r="UYO104" s="1060"/>
      <c r="UYP104" s="1060"/>
      <c r="UYQ104" s="1060"/>
      <c r="UYR104" s="1060"/>
      <c r="UYS104" s="1060"/>
      <c r="UYT104" s="1060"/>
      <c r="UYU104" s="1060"/>
      <c r="UYV104" s="1060"/>
      <c r="UYW104" s="1060"/>
      <c r="UYX104" s="1060"/>
      <c r="UYY104" s="1060"/>
      <c r="UYZ104" s="1060"/>
      <c r="UZA104" s="1060"/>
      <c r="UZB104" s="1060"/>
      <c r="UZC104" s="1060"/>
      <c r="UZD104" s="1060"/>
      <c r="UZE104" s="1060"/>
      <c r="UZF104" s="1060"/>
      <c r="UZG104" s="1060"/>
      <c r="UZH104" s="1060"/>
      <c r="UZI104" s="1060"/>
      <c r="UZJ104" s="1060"/>
      <c r="UZK104" s="1060"/>
      <c r="UZL104" s="1060"/>
      <c r="UZM104" s="1060"/>
      <c r="UZN104" s="1060"/>
      <c r="UZO104" s="1060"/>
      <c r="UZP104" s="1060"/>
      <c r="UZQ104" s="1060"/>
      <c r="UZR104" s="1060"/>
      <c r="UZS104" s="1060"/>
      <c r="UZT104" s="1060"/>
      <c r="UZU104" s="1060"/>
      <c r="UZV104" s="1060"/>
      <c r="UZW104" s="1060"/>
      <c r="UZX104" s="1060"/>
      <c r="UZY104" s="1060"/>
      <c r="UZZ104" s="1060"/>
      <c r="VAA104" s="1060"/>
      <c r="VAB104" s="1060"/>
      <c r="VAC104" s="1060"/>
      <c r="VAD104" s="1060"/>
      <c r="VAE104" s="1060"/>
      <c r="VAF104" s="1060"/>
      <c r="VAG104" s="1060"/>
      <c r="VAH104" s="1060"/>
      <c r="VAI104" s="1060"/>
      <c r="VAJ104" s="1060"/>
      <c r="VAK104" s="1060"/>
      <c r="VAL104" s="1060"/>
      <c r="VAM104" s="1060"/>
      <c r="VAN104" s="1060"/>
      <c r="VAO104" s="1060"/>
      <c r="VAP104" s="1060"/>
      <c r="VAQ104" s="1060"/>
      <c r="VAR104" s="1060"/>
      <c r="VAS104" s="1060"/>
      <c r="VAT104" s="1060"/>
      <c r="VAU104" s="1060"/>
      <c r="VAV104" s="1060"/>
      <c r="VAW104" s="1060"/>
      <c r="VAX104" s="1060"/>
      <c r="VAY104" s="1060"/>
      <c r="VAZ104" s="1060"/>
      <c r="VBA104" s="1060"/>
      <c r="VBB104" s="1060"/>
      <c r="VBC104" s="1060"/>
      <c r="VBD104" s="1060"/>
      <c r="VBE104" s="1060"/>
      <c r="VBF104" s="1060"/>
      <c r="VBG104" s="1060"/>
      <c r="VBH104" s="1060"/>
      <c r="VBI104" s="1060"/>
      <c r="VBJ104" s="1060"/>
      <c r="VBK104" s="1060"/>
      <c r="VBL104" s="1060"/>
      <c r="VBM104" s="1060"/>
      <c r="VBN104" s="1060"/>
      <c r="VBO104" s="1060"/>
      <c r="VBP104" s="1060"/>
      <c r="VBQ104" s="1060"/>
      <c r="VBR104" s="1060"/>
      <c r="VBS104" s="1060"/>
      <c r="VBT104" s="1060"/>
      <c r="VBU104" s="1060"/>
      <c r="VBV104" s="1060"/>
      <c r="VBW104" s="1060"/>
      <c r="VBX104" s="1060"/>
      <c r="VBY104" s="1060"/>
      <c r="VBZ104" s="1060"/>
      <c r="VCA104" s="1060"/>
      <c r="VCB104" s="1060"/>
      <c r="VCC104" s="1060"/>
      <c r="VCD104" s="1060"/>
      <c r="VCE104" s="1060"/>
      <c r="VCF104" s="1060"/>
      <c r="VCG104" s="1060"/>
      <c r="VCH104" s="1060"/>
      <c r="VCI104" s="1060"/>
      <c r="VCJ104" s="1060"/>
      <c r="VCK104" s="1060"/>
      <c r="VCL104" s="1060"/>
      <c r="VCM104" s="1060"/>
      <c r="VCN104" s="1060"/>
      <c r="VCO104" s="1060"/>
      <c r="VCP104" s="1060"/>
      <c r="VCQ104" s="1060"/>
      <c r="VCR104" s="1060"/>
      <c r="VCS104" s="1060"/>
      <c r="VCT104" s="1060"/>
      <c r="VCU104" s="1060"/>
      <c r="VCV104" s="1060"/>
      <c r="VCW104" s="1060"/>
      <c r="VCX104" s="1060"/>
      <c r="VCY104" s="1060"/>
      <c r="VCZ104" s="1060"/>
      <c r="VDA104" s="1060"/>
      <c r="VDB104" s="1060"/>
      <c r="VDC104" s="1060"/>
      <c r="VDD104" s="1060"/>
      <c r="VDE104" s="1060"/>
      <c r="VDF104" s="1060"/>
      <c r="VDG104" s="1060"/>
      <c r="VDH104" s="1060"/>
      <c r="VDI104" s="1060"/>
      <c r="VDJ104" s="1060"/>
      <c r="VDK104" s="1060"/>
      <c r="VDL104" s="1060"/>
      <c r="VDM104" s="1060"/>
      <c r="VDN104" s="1060"/>
      <c r="VDO104" s="1060"/>
      <c r="VDP104" s="1060"/>
      <c r="VDQ104" s="1060"/>
      <c r="VDR104" s="1060"/>
      <c r="VDS104" s="1060"/>
      <c r="VDT104" s="1060"/>
      <c r="VDU104" s="1060"/>
      <c r="VDV104" s="1060"/>
      <c r="VDW104" s="1060"/>
      <c r="VDX104" s="1060"/>
      <c r="VDY104" s="1060"/>
      <c r="VDZ104" s="1060"/>
      <c r="VEA104" s="1060"/>
      <c r="VEB104" s="1060"/>
      <c r="VEC104" s="1060"/>
      <c r="VED104" s="1060"/>
      <c r="VEE104" s="1060"/>
      <c r="VEF104" s="1060"/>
      <c r="VEG104" s="1060"/>
      <c r="VEH104" s="1060"/>
      <c r="VEI104" s="1060"/>
      <c r="VEJ104" s="1060"/>
      <c r="VEK104" s="1060"/>
      <c r="VEL104" s="1060"/>
      <c r="VEM104" s="1060"/>
      <c r="VEN104" s="1060"/>
      <c r="VEO104" s="1060"/>
      <c r="VEP104" s="1060"/>
      <c r="VEQ104" s="1060"/>
      <c r="VER104" s="1060"/>
      <c r="VES104" s="1060"/>
      <c r="VET104" s="1060"/>
      <c r="VEU104" s="1060"/>
      <c r="VEV104" s="1060"/>
      <c r="VEW104" s="1060"/>
      <c r="VEX104" s="1060"/>
      <c r="VEY104" s="1060"/>
      <c r="VEZ104" s="1060"/>
      <c r="VFA104" s="1060"/>
      <c r="VFB104" s="1060"/>
      <c r="VFC104" s="1060"/>
      <c r="VFD104" s="1060"/>
      <c r="VFE104" s="1060"/>
      <c r="VFF104" s="1060"/>
      <c r="VFG104" s="1060"/>
      <c r="VFH104" s="1060"/>
      <c r="VFI104" s="1060"/>
      <c r="VFJ104" s="1060"/>
      <c r="VFK104" s="1060"/>
      <c r="VFL104" s="1060"/>
      <c r="VFM104" s="1060"/>
      <c r="VFN104" s="1060"/>
      <c r="VFO104" s="1060"/>
      <c r="VFP104" s="1060"/>
      <c r="VFQ104" s="1060"/>
      <c r="VFR104" s="1060"/>
      <c r="VFS104" s="1060"/>
      <c r="VFT104" s="1060"/>
      <c r="VFU104" s="1060"/>
      <c r="VFV104" s="1060"/>
      <c r="VFW104" s="1060"/>
      <c r="VFX104" s="1060"/>
      <c r="VFY104" s="1060"/>
      <c r="VFZ104" s="1060"/>
      <c r="VGA104" s="1060"/>
      <c r="VGB104" s="1060"/>
      <c r="VGC104" s="1060"/>
      <c r="VGD104" s="1060"/>
      <c r="VGE104" s="1060"/>
      <c r="VGF104" s="1060"/>
      <c r="VGG104" s="1060"/>
      <c r="VGH104" s="1060"/>
      <c r="VGI104" s="1060"/>
      <c r="VGJ104" s="1060"/>
      <c r="VGK104" s="1060"/>
      <c r="VGL104" s="1060"/>
      <c r="VGM104" s="1060"/>
      <c r="VGN104" s="1060"/>
      <c r="VGO104" s="1060"/>
      <c r="VGP104" s="1060"/>
      <c r="VGQ104" s="1060"/>
      <c r="VGR104" s="1060"/>
      <c r="VGS104" s="1060"/>
      <c r="VGT104" s="1060"/>
      <c r="VGU104" s="1060"/>
      <c r="VGV104" s="1060"/>
      <c r="VGW104" s="1060"/>
      <c r="VGX104" s="1060"/>
      <c r="VGY104" s="1060"/>
      <c r="VGZ104" s="1060"/>
      <c r="VHA104" s="1060"/>
      <c r="VHB104" s="1060"/>
      <c r="VHC104" s="1060"/>
      <c r="VHD104" s="1060"/>
      <c r="VHE104" s="1060"/>
      <c r="VHF104" s="1060"/>
      <c r="VHG104" s="1060"/>
      <c r="VHH104" s="1060"/>
      <c r="VHI104" s="1060"/>
      <c r="VHJ104" s="1060"/>
      <c r="VHK104" s="1060"/>
      <c r="VHL104" s="1060"/>
      <c r="VHM104" s="1060"/>
      <c r="VHN104" s="1060"/>
      <c r="VHO104" s="1060"/>
      <c r="VHP104" s="1060"/>
      <c r="VHQ104" s="1060"/>
      <c r="VHR104" s="1060"/>
      <c r="VHS104" s="1060"/>
      <c r="VHT104" s="1060"/>
      <c r="VHU104" s="1060"/>
      <c r="VHV104" s="1060"/>
      <c r="VHW104" s="1060"/>
      <c r="VHX104" s="1060"/>
      <c r="VHY104" s="1060"/>
      <c r="VHZ104" s="1060"/>
      <c r="VIA104" s="1060"/>
      <c r="VIB104" s="1060"/>
      <c r="VIC104" s="1060"/>
      <c r="VID104" s="1060"/>
      <c r="VIE104" s="1060"/>
      <c r="VIF104" s="1060"/>
      <c r="VIG104" s="1060"/>
      <c r="VIH104" s="1060"/>
      <c r="VII104" s="1060"/>
      <c r="VIJ104" s="1060"/>
      <c r="VIK104" s="1060"/>
      <c r="VIL104" s="1060"/>
      <c r="VIM104" s="1060"/>
      <c r="VIN104" s="1060"/>
      <c r="VIO104" s="1060"/>
      <c r="VIP104" s="1060"/>
      <c r="VIQ104" s="1060"/>
      <c r="VIR104" s="1060"/>
      <c r="VIS104" s="1060"/>
      <c r="VIT104" s="1060"/>
      <c r="VIU104" s="1060"/>
      <c r="VIV104" s="1060"/>
      <c r="VIW104" s="1060"/>
      <c r="VIX104" s="1060"/>
      <c r="VIY104" s="1060"/>
      <c r="VIZ104" s="1060"/>
      <c r="VJA104" s="1060"/>
      <c r="VJB104" s="1060"/>
      <c r="VJC104" s="1060"/>
      <c r="VJD104" s="1060"/>
      <c r="VJE104" s="1060"/>
      <c r="VJF104" s="1060"/>
      <c r="VJG104" s="1060"/>
      <c r="VJH104" s="1060"/>
      <c r="VJI104" s="1060"/>
      <c r="VJJ104" s="1060"/>
      <c r="VJK104" s="1060"/>
      <c r="VJL104" s="1060"/>
      <c r="VJM104" s="1060"/>
      <c r="VJN104" s="1060"/>
      <c r="VJO104" s="1060"/>
      <c r="VJP104" s="1060"/>
      <c r="VJQ104" s="1060"/>
      <c r="VJR104" s="1060"/>
      <c r="VJS104" s="1060"/>
      <c r="VJT104" s="1060"/>
      <c r="VJU104" s="1060"/>
      <c r="VJV104" s="1060"/>
      <c r="VJW104" s="1060"/>
      <c r="VJX104" s="1060"/>
      <c r="VJY104" s="1060"/>
      <c r="VJZ104" s="1060"/>
      <c r="VKA104" s="1060"/>
      <c r="VKB104" s="1060"/>
      <c r="VKC104" s="1060"/>
      <c r="VKD104" s="1060"/>
      <c r="VKE104" s="1060"/>
      <c r="VKF104" s="1060"/>
      <c r="VKG104" s="1060"/>
      <c r="VKH104" s="1060"/>
      <c r="VKI104" s="1060"/>
      <c r="VKJ104" s="1060"/>
      <c r="VKK104" s="1060"/>
      <c r="VKL104" s="1060"/>
      <c r="VKM104" s="1060"/>
      <c r="VKN104" s="1060"/>
      <c r="VKO104" s="1060"/>
      <c r="VKP104" s="1060"/>
      <c r="VKQ104" s="1060"/>
      <c r="VKR104" s="1060"/>
      <c r="VKS104" s="1060"/>
      <c r="VKT104" s="1060"/>
      <c r="VKU104" s="1060"/>
      <c r="VKV104" s="1060"/>
      <c r="VKW104" s="1060"/>
      <c r="VKX104" s="1060"/>
      <c r="VKY104" s="1060"/>
      <c r="VKZ104" s="1060"/>
      <c r="VLA104" s="1060"/>
      <c r="VLB104" s="1060"/>
      <c r="VLC104" s="1060"/>
      <c r="VLD104" s="1060"/>
      <c r="VLE104" s="1060"/>
      <c r="VLF104" s="1060"/>
      <c r="VLG104" s="1060"/>
      <c r="VLH104" s="1060"/>
      <c r="VLI104" s="1060"/>
      <c r="VLJ104" s="1060"/>
      <c r="VLK104" s="1060"/>
      <c r="VLL104" s="1060"/>
      <c r="VLM104" s="1060"/>
      <c r="VLN104" s="1060"/>
      <c r="VLO104" s="1060"/>
      <c r="VLP104" s="1060"/>
      <c r="VLQ104" s="1060"/>
      <c r="VLR104" s="1060"/>
      <c r="VLS104" s="1060"/>
      <c r="VLT104" s="1060"/>
      <c r="VLU104" s="1060"/>
      <c r="VLV104" s="1060"/>
      <c r="VLW104" s="1060"/>
      <c r="VLX104" s="1060"/>
      <c r="VLY104" s="1060"/>
      <c r="VLZ104" s="1060"/>
      <c r="VMA104" s="1060"/>
      <c r="VMB104" s="1060"/>
      <c r="VMC104" s="1060"/>
      <c r="VMD104" s="1060"/>
      <c r="VME104" s="1060"/>
      <c r="VMF104" s="1060"/>
      <c r="VMG104" s="1060"/>
      <c r="VMH104" s="1060"/>
      <c r="VMI104" s="1060"/>
      <c r="VMJ104" s="1060"/>
      <c r="VMK104" s="1060"/>
      <c r="VML104" s="1060"/>
      <c r="VMM104" s="1060"/>
      <c r="VMN104" s="1060"/>
      <c r="VMO104" s="1060"/>
      <c r="VMP104" s="1060"/>
      <c r="VMQ104" s="1060"/>
      <c r="VMR104" s="1060"/>
      <c r="VMS104" s="1060"/>
      <c r="VMT104" s="1060"/>
      <c r="VMU104" s="1060"/>
      <c r="VMV104" s="1060"/>
      <c r="VMW104" s="1060"/>
      <c r="VMX104" s="1060"/>
      <c r="VMY104" s="1060"/>
      <c r="VMZ104" s="1060"/>
      <c r="VNA104" s="1060"/>
      <c r="VNB104" s="1060"/>
      <c r="VNC104" s="1060"/>
      <c r="VND104" s="1060"/>
      <c r="VNE104" s="1060"/>
      <c r="VNF104" s="1060"/>
      <c r="VNG104" s="1060"/>
      <c r="VNH104" s="1060"/>
      <c r="VNI104" s="1060"/>
      <c r="VNJ104" s="1060"/>
      <c r="VNK104" s="1060"/>
      <c r="VNL104" s="1060"/>
      <c r="VNM104" s="1060"/>
      <c r="VNN104" s="1060"/>
      <c r="VNO104" s="1060"/>
      <c r="VNP104" s="1060"/>
      <c r="VNQ104" s="1060"/>
      <c r="VNR104" s="1060"/>
      <c r="VNS104" s="1060"/>
      <c r="VNT104" s="1060"/>
      <c r="VNU104" s="1060"/>
      <c r="VNV104" s="1060"/>
      <c r="VNW104" s="1060"/>
      <c r="VNX104" s="1060"/>
      <c r="VNY104" s="1060"/>
      <c r="VNZ104" s="1060"/>
      <c r="VOA104" s="1060"/>
      <c r="VOB104" s="1060"/>
      <c r="VOC104" s="1060"/>
      <c r="VOD104" s="1060"/>
      <c r="VOE104" s="1060"/>
      <c r="VOF104" s="1060"/>
      <c r="VOG104" s="1060"/>
      <c r="VOH104" s="1060"/>
      <c r="VOI104" s="1060"/>
      <c r="VOJ104" s="1060"/>
      <c r="VOK104" s="1060"/>
      <c r="VOL104" s="1060"/>
      <c r="VOM104" s="1060"/>
      <c r="VON104" s="1060"/>
      <c r="VOO104" s="1060"/>
      <c r="VOP104" s="1060"/>
      <c r="VOQ104" s="1060"/>
      <c r="VOR104" s="1060"/>
      <c r="VOS104" s="1060"/>
      <c r="VOT104" s="1060"/>
      <c r="VOU104" s="1060"/>
      <c r="VOV104" s="1060"/>
      <c r="VOW104" s="1060"/>
      <c r="VOX104" s="1060"/>
      <c r="VOY104" s="1060"/>
      <c r="VOZ104" s="1060"/>
      <c r="VPA104" s="1060"/>
      <c r="VPB104" s="1060"/>
      <c r="VPC104" s="1060"/>
      <c r="VPD104" s="1060"/>
      <c r="VPE104" s="1060"/>
      <c r="VPF104" s="1060"/>
      <c r="VPG104" s="1060"/>
      <c r="VPH104" s="1060"/>
      <c r="VPI104" s="1060"/>
      <c r="VPJ104" s="1060"/>
      <c r="VPK104" s="1060"/>
      <c r="VPL104" s="1060"/>
      <c r="VPM104" s="1060"/>
      <c r="VPN104" s="1060"/>
      <c r="VPO104" s="1060"/>
      <c r="VPP104" s="1060"/>
      <c r="VPQ104" s="1060"/>
      <c r="VPR104" s="1060"/>
      <c r="VPS104" s="1060"/>
      <c r="VPT104" s="1060"/>
      <c r="VPU104" s="1060"/>
      <c r="VPV104" s="1060"/>
      <c r="VPW104" s="1060"/>
      <c r="VPX104" s="1060"/>
      <c r="VPY104" s="1060"/>
      <c r="VPZ104" s="1060"/>
      <c r="VQA104" s="1060"/>
      <c r="VQB104" s="1060"/>
      <c r="VQC104" s="1060"/>
      <c r="VQD104" s="1060"/>
      <c r="VQE104" s="1060"/>
      <c r="VQF104" s="1060"/>
      <c r="VQG104" s="1060"/>
      <c r="VQH104" s="1060"/>
      <c r="VQI104" s="1060"/>
      <c r="VQJ104" s="1060"/>
      <c r="VQK104" s="1060"/>
      <c r="VQL104" s="1060"/>
      <c r="VQM104" s="1060"/>
      <c r="VQN104" s="1060"/>
      <c r="VQO104" s="1060"/>
      <c r="VQP104" s="1060"/>
      <c r="VQQ104" s="1060"/>
      <c r="VQR104" s="1060"/>
      <c r="VQS104" s="1060"/>
      <c r="VQT104" s="1060"/>
      <c r="VQU104" s="1060"/>
      <c r="VQV104" s="1060"/>
      <c r="VQW104" s="1060"/>
      <c r="VQX104" s="1060"/>
      <c r="VQY104" s="1060"/>
      <c r="VQZ104" s="1060"/>
      <c r="VRA104" s="1060"/>
      <c r="VRB104" s="1060"/>
      <c r="VRC104" s="1060"/>
      <c r="VRD104" s="1060"/>
      <c r="VRE104" s="1060"/>
      <c r="VRF104" s="1060"/>
      <c r="VRG104" s="1060"/>
      <c r="VRH104" s="1060"/>
      <c r="VRI104" s="1060"/>
      <c r="VRJ104" s="1060"/>
      <c r="VRK104" s="1060"/>
      <c r="VRL104" s="1060"/>
      <c r="VRM104" s="1060"/>
      <c r="VRN104" s="1060"/>
      <c r="VRO104" s="1060"/>
      <c r="VRP104" s="1060"/>
      <c r="VRQ104" s="1060"/>
      <c r="VRR104" s="1060"/>
      <c r="VRS104" s="1060"/>
      <c r="VRT104" s="1060"/>
      <c r="VRU104" s="1060"/>
      <c r="VRV104" s="1060"/>
      <c r="VRW104" s="1060"/>
      <c r="VRX104" s="1060"/>
      <c r="VRY104" s="1060"/>
      <c r="VRZ104" s="1060"/>
      <c r="VSA104" s="1060"/>
      <c r="VSB104" s="1060"/>
      <c r="VSC104" s="1060"/>
      <c r="VSD104" s="1060"/>
      <c r="VSE104" s="1060"/>
      <c r="VSF104" s="1060"/>
      <c r="VSG104" s="1060"/>
      <c r="VSH104" s="1060"/>
      <c r="VSI104" s="1060"/>
      <c r="VSJ104" s="1060"/>
      <c r="VSK104" s="1060"/>
      <c r="VSL104" s="1060"/>
      <c r="VSM104" s="1060"/>
      <c r="VSN104" s="1060"/>
      <c r="VSO104" s="1060"/>
      <c r="VSP104" s="1060"/>
      <c r="VSQ104" s="1060"/>
      <c r="VSR104" s="1060"/>
      <c r="VSS104" s="1060"/>
      <c r="VST104" s="1060"/>
      <c r="VSU104" s="1060"/>
      <c r="VSV104" s="1060"/>
      <c r="VSW104" s="1060"/>
      <c r="VSX104" s="1060"/>
      <c r="VSY104" s="1060"/>
      <c r="VSZ104" s="1060"/>
      <c r="VTA104" s="1060"/>
      <c r="VTB104" s="1060"/>
      <c r="VTC104" s="1060"/>
      <c r="VTD104" s="1060"/>
      <c r="VTE104" s="1060"/>
      <c r="VTF104" s="1060"/>
      <c r="VTG104" s="1060"/>
      <c r="VTH104" s="1060"/>
      <c r="VTI104" s="1060"/>
      <c r="VTJ104" s="1060"/>
      <c r="VTK104" s="1060"/>
      <c r="VTL104" s="1060"/>
      <c r="VTM104" s="1060"/>
      <c r="VTN104" s="1060"/>
      <c r="VTO104" s="1060"/>
      <c r="VTP104" s="1060"/>
      <c r="VTQ104" s="1060"/>
      <c r="VTR104" s="1060"/>
      <c r="VTS104" s="1060"/>
      <c r="VTT104" s="1060"/>
      <c r="VTU104" s="1060"/>
      <c r="VTV104" s="1060"/>
      <c r="VTW104" s="1060"/>
      <c r="VTX104" s="1060"/>
      <c r="VTY104" s="1060"/>
      <c r="VTZ104" s="1060"/>
      <c r="VUA104" s="1060"/>
      <c r="VUB104" s="1060"/>
      <c r="VUC104" s="1060"/>
      <c r="VUD104" s="1060"/>
      <c r="VUE104" s="1060"/>
      <c r="VUF104" s="1060"/>
      <c r="VUG104" s="1060"/>
      <c r="VUH104" s="1060"/>
      <c r="VUI104" s="1060"/>
      <c r="VUJ104" s="1060"/>
      <c r="VUK104" s="1060"/>
      <c r="VUL104" s="1060"/>
      <c r="VUM104" s="1060"/>
      <c r="VUN104" s="1060"/>
      <c r="VUO104" s="1060"/>
      <c r="VUP104" s="1060"/>
      <c r="VUQ104" s="1060"/>
      <c r="VUR104" s="1060"/>
      <c r="VUS104" s="1060"/>
      <c r="VUT104" s="1060"/>
      <c r="VUU104" s="1060"/>
      <c r="VUV104" s="1060"/>
      <c r="VUW104" s="1060"/>
      <c r="VUX104" s="1060"/>
      <c r="VUY104" s="1060"/>
      <c r="VUZ104" s="1060"/>
      <c r="VVA104" s="1060"/>
      <c r="VVB104" s="1060"/>
      <c r="VVC104" s="1060"/>
      <c r="VVD104" s="1060"/>
      <c r="VVE104" s="1060"/>
      <c r="VVF104" s="1060"/>
      <c r="VVG104" s="1060"/>
      <c r="VVH104" s="1060"/>
      <c r="VVI104" s="1060"/>
      <c r="VVJ104" s="1060"/>
      <c r="VVK104" s="1060"/>
      <c r="VVL104" s="1060"/>
      <c r="VVM104" s="1060"/>
      <c r="VVN104" s="1060"/>
      <c r="VVO104" s="1060"/>
      <c r="VVP104" s="1060"/>
      <c r="VVQ104" s="1060"/>
      <c r="VVR104" s="1060"/>
      <c r="VVS104" s="1060"/>
      <c r="VVT104" s="1060"/>
      <c r="VVU104" s="1060"/>
      <c r="VVV104" s="1060"/>
      <c r="VVW104" s="1060"/>
      <c r="VVX104" s="1060"/>
      <c r="VVY104" s="1060"/>
      <c r="VVZ104" s="1060"/>
      <c r="VWA104" s="1060"/>
      <c r="VWB104" s="1060"/>
      <c r="VWC104" s="1060"/>
      <c r="VWD104" s="1060"/>
      <c r="VWE104" s="1060"/>
      <c r="VWF104" s="1060"/>
      <c r="VWG104" s="1060"/>
      <c r="VWH104" s="1060"/>
      <c r="VWI104" s="1060"/>
      <c r="VWJ104" s="1060"/>
      <c r="VWK104" s="1060"/>
      <c r="VWL104" s="1060"/>
      <c r="VWM104" s="1060"/>
      <c r="VWN104" s="1060"/>
      <c r="VWO104" s="1060"/>
      <c r="VWP104" s="1060"/>
      <c r="VWQ104" s="1060"/>
      <c r="VWR104" s="1060"/>
      <c r="VWS104" s="1060"/>
      <c r="VWT104" s="1060"/>
      <c r="VWU104" s="1060"/>
      <c r="VWV104" s="1060"/>
      <c r="VWW104" s="1060"/>
      <c r="VWX104" s="1060"/>
      <c r="VWY104" s="1060"/>
      <c r="VWZ104" s="1060"/>
      <c r="VXA104" s="1060"/>
      <c r="VXB104" s="1060"/>
      <c r="VXC104" s="1060"/>
      <c r="VXD104" s="1060"/>
      <c r="VXE104" s="1060"/>
      <c r="VXF104" s="1060"/>
      <c r="VXG104" s="1060"/>
      <c r="VXH104" s="1060"/>
      <c r="VXI104" s="1060"/>
      <c r="VXJ104" s="1060"/>
      <c r="VXK104" s="1060"/>
      <c r="VXL104" s="1060"/>
      <c r="VXM104" s="1060"/>
      <c r="VXN104" s="1060"/>
      <c r="VXO104" s="1060"/>
      <c r="VXP104" s="1060"/>
      <c r="VXQ104" s="1060"/>
      <c r="VXR104" s="1060"/>
      <c r="VXS104" s="1060"/>
      <c r="VXT104" s="1060"/>
      <c r="VXU104" s="1060"/>
      <c r="VXV104" s="1060"/>
      <c r="VXW104" s="1060"/>
      <c r="VXX104" s="1060"/>
      <c r="VXY104" s="1060"/>
      <c r="VXZ104" s="1060"/>
      <c r="VYA104" s="1060"/>
      <c r="VYB104" s="1060"/>
      <c r="VYC104" s="1060"/>
      <c r="VYD104" s="1060"/>
      <c r="VYE104" s="1060"/>
      <c r="VYF104" s="1060"/>
      <c r="VYG104" s="1060"/>
      <c r="VYH104" s="1060"/>
      <c r="VYI104" s="1060"/>
      <c r="VYJ104" s="1060"/>
      <c r="VYK104" s="1060"/>
      <c r="VYL104" s="1060"/>
      <c r="VYM104" s="1060"/>
      <c r="VYN104" s="1060"/>
      <c r="VYO104" s="1060"/>
      <c r="VYP104" s="1060"/>
      <c r="VYQ104" s="1060"/>
      <c r="VYR104" s="1060"/>
      <c r="VYS104" s="1060"/>
      <c r="VYT104" s="1060"/>
      <c r="VYU104" s="1060"/>
      <c r="VYV104" s="1060"/>
      <c r="VYW104" s="1060"/>
      <c r="VYX104" s="1060"/>
      <c r="VYY104" s="1060"/>
      <c r="VYZ104" s="1060"/>
      <c r="VZA104" s="1060"/>
      <c r="VZB104" s="1060"/>
      <c r="VZC104" s="1060"/>
      <c r="VZD104" s="1060"/>
      <c r="VZE104" s="1060"/>
      <c r="VZF104" s="1060"/>
      <c r="VZG104" s="1060"/>
      <c r="VZH104" s="1060"/>
      <c r="VZI104" s="1060"/>
      <c r="VZJ104" s="1060"/>
      <c r="VZK104" s="1060"/>
      <c r="VZL104" s="1060"/>
      <c r="VZM104" s="1060"/>
      <c r="VZN104" s="1060"/>
      <c r="VZO104" s="1060"/>
      <c r="VZP104" s="1060"/>
      <c r="VZQ104" s="1060"/>
      <c r="VZR104" s="1060"/>
      <c r="VZS104" s="1060"/>
      <c r="VZT104" s="1060"/>
      <c r="VZU104" s="1060"/>
      <c r="VZV104" s="1060"/>
      <c r="VZW104" s="1060"/>
      <c r="VZX104" s="1060"/>
      <c r="VZY104" s="1060"/>
      <c r="VZZ104" s="1060"/>
      <c r="WAA104" s="1060"/>
      <c r="WAB104" s="1060"/>
      <c r="WAC104" s="1060"/>
      <c r="WAD104" s="1060"/>
      <c r="WAE104" s="1060"/>
      <c r="WAF104" s="1060"/>
      <c r="WAG104" s="1060"/>
      <c r="WAH104" s="1060"/>
      <c r="WAI104" s="1060"/>
      <c r="WAJ104" s="1060"/>
      <c r="WAK104" s="1060"/>
      <c r="WAL104" s="1060"/>
      <c r="WAM104" s="1060"/>
      <c r="WAN104" s="1060"/>
      <c r="WAO104" s="1060"/>
      <c r="WAP104" s="1060"/>
      <c r="WAQ104" s="1060"/>
      <c r="WAR104" s="1060"/>
      <c r="WAS104" s="1060"/>
      <c r="WAT104" s="1060"/>
      <c r="WAU104" s="1060"/>
      <c r="WAV104" s="1060"/>
      <c r="WAW104" s="1060"/>
      <c r="WAX104" s="1060"/>
      <c r="WAY104" s="1060"/>
      <c r="WAZ104" s="1060"/>
      <c r="WBA104" s="1060"/>
      <c r="WBB104" s="1060"/>
      <c r="WBC104" s="1060"/>
      <c r="WBD104" s="1060"/>
      <c r="WBE104" s="1060"/>
      <c r="WBF104" s="1060"/>
      <c r="WBG104" s="1060"/>
      <c r="WBH104" s="1060"/>
      <c r="WBI104" s="1060"/>
      <c r="WBJ104" s="1060"/>
      <c r="WBK104" s="1060"/>
      <c r="WBL104" s="1060"/>
      <c r="WBM104" s="1060"/>
      <c r="WBN104" s="1060"/>
      <c r="WBO104" s="1060"/>
      <c r="WBP104" s="1060"/>
      <c r="WBQ104" s="1060"/>
      <c r="WBR104" s="1060"/>
      <c r="WBS104" s="1060"/>
      <c r="WBT104" s="1060"/>
      <c r="WBU104" s="1060"/>
      <c r="WBV104" s="1060"/>
      <c r="WBW104" s="1060"/>
      <c r="WBX104" s="1060"/>
      <c r="WBY104" s="1060"/>
      <c r="WBZ104" s="1060"/>
      <c r="WCA104" s="1060"/>
      <c r="WCB104" s="1060"/>
      <c r="WCC104" s="1060"/>
      <c r="WCD104" s="1060"/>
      <c r="WCE104" s="1060"/>
      <c r="WCF104" s="1060"/>
      <c r="WCG104" s="1060"/>
      <c r="WCH104" s="1060"/>
      <c r="WCI104" s="1060"/>
      <c r="WCJ104" s="1060"/>
      <c r="WCK104" s="1060"/>
      <c r="WCL104" s="1060"/>
      <c r="WCM104" s="1060"/>
      <c r="WCN104" s="1060"/>
      <c r="WCO104" s="1060"/>
      <c r="WCP104" s="1060"/>
      <c r="WCQ104" s="1060"/>
      <c r="WCR104" s="1060"/>
      <c r="WCS104" s="1060"/>
      <c r="WCT104" s="1060"/>
      <c r="WCU104" s="1060"/>
      <c r="WCV104" s="1060"/>
      <c r="WCW104" s="1060"/>
      <c r="WCX104" s="1060"/>
      <c r="WCY104" s="1060"/>
      <c r="WCZ104" s="1060"/>
      <c r="WDA104" s="1060"/>
      <c r="WDB104" s="1060"/>
      <c r="WDC104" s="1060"/>
      <c r="WDD104" s="1060"/>
      <c r="WDE104" s="1060"/>
      <c r="WDF104" s="1060"/>
      <c r="WDG104" s="1060"/>
      <c r="WDH104" s="1060"/>
      <c r="WDI104" s="1060"/>
      <c r="WDJ104" s="1060"/>
      <c r="WDK104" s="1060"/>
      <c r="WDL104" s="1060"/>
      <c r="WDM104" s="1060"/>
      <c r="WDN104" s="1060"/>
      <c r="WDO104" s="1060"/>
      <c r="WDP104" s="1060"/>
      <c r="WDQ104" s="1060"/>
      <c r="WDR104" s="1060"/>
      <c r="WDS104" s="1060"/>
      <c r="WDT104" s="1060"/>
      <c r="WDU104" s="1060"/>
      <c r="WDV104" s="1060"/>
      <c r="WDW104" s="1060"/>
      <c r="WDX104" s="1060"/>
      <c r="WDY104" s="1060"/>
      <c r="WDZ104" s="1060"/>
      <c r="WEA104" s="1060"/>
      <c r="WEB104" s="1060"/>
      <c r="WEC104" s="1060"/>
      <c r="WED104" s="1060"/>
      <c r="WEE104" s="1060"/>
      <c r="WEF104" s="1060"/>
      <c r="WEG104" s="1060"/>
      <c r="WEH104" s="1060"/>
      <c r="WEI104" s="1060"/>
      <c r="WEJ104" s="1060"/>
      <c r="WEK104" s="1060"/>
      <c r="WEL104" s="1060"/>
      <c r="WEM104" s="1060"/>
      <c r="WEN104" s="1060"/>
      <c r="WEO104" s="1060"/>
      <c r="WEP104" s="1060"/>
      <c r="WEQ104" s="1060"/>
      <c r="WER104" s="1060"/>
      <c r="WES104" s="1060"/>
      <c r="WET104" s="1060"/>
      <c r="WEU104" s="1060"/>
      <c r="WEV104" s="1060"/>
      <c r="WEW104" s="1060"/>
      <c r="WEX104" s="1060"/>
      <c r="WEY104" s="1060"/>
      <c r="WEZ104" s="1060"/>
      <c r="WFA104" s="1060"/>
      <c r="WFB104" s="1060"/>
      <c r="WFC104" s="1060"/>
      <c r="WFD104" s="1060"/>
      <c r="WFE104" s="1060"/>
      <c r="WFF104" s="1060"/>
      <c r="WFG104" s="1060"/>
      <c r="WFH104" s="1060"/>
      <c r="WFI104" s="1060"/>
      <c r="WFJ104" s="1060"/>
      <c r="WFK104" s="1060"/>
      <c r="WFL104" s="1060"/>
      <c r="WFM104" s="1060"/>
      <c r="WFN104" s="1060"/>
      <c r="WFO104" s="1060"/>
      <c r="WFP104" s="1060"/>
      <c r="WFQ104" s="1060"/>
      <c r="WFR104" s="1060"/>
      <c r="WFS104" s="1060"/>
      <c r="WFT104" s="1060"/>
      <c r="WFU104" s="1060"/>
      <c r="WFV104" s="1060"/>
      <c r="WFW104" s="1060"/>
      <c r="WFX104" s="1060"/>
      <c r="WFY104" s="1060"/>
      <c r="WFZ104" s="1060"/>
      <c r="WGA104" s="1060"/>
      <c r="WGB104" s="1060"/>
      <c r="WGC104" s="1060"/>
      <c r="WGD104" s="1060"/>
      <c r="WGE104" s="1060"/>
      <c r="WGF104" s="1060"/>
      <c r="WGG104" s="1060"/>
      <c r="WGH104" s="1060"/>
      <c r="WGI104" s="1060"/>
      <c r="WGJ104" s="1060"/>
      <c r="WGK104" s="1060"/>
      <c r="WGL104" s="1060"/>
      <c r="WGM104" s="1060"/>
      <c r="WGN104" s="1060"/>
      <c r="WGO104" s="1060"/>
      <c r="WGP104" s="1060"/>
      <c r="WGQ104" s="1060"/>
      <c r="WGR104" s="1060"/>
      <c r="WGS104" s="1060"/>
      <c r="WGT104" s="1060"/>
      <c r="WGU104" s="1060"/>
      <c r="WGV104" s="1060"/>
      <c r="WGW104" s="1060"/>
      <c r="WGX104" s="1060"/>
      <c r="WGY104" s="1060"/>
      <c r="WGZ104" s="1060"/>
      <c r="WHA104" s="1060"/>
      <c r="WHB104" s="1060"/>
      <c r="WHC104" s="1060"/>
      <c r="WHD104" s="1060"/>
      <c r="WHE104" s="1060"/>
      <c r="WHF104" s="1060"/>
      <c r="WHG104" s="1060"/>
      <c r="WHH104" s="1060"/>
      <c r="WHI104" s="1060"/>
      <c r="WHJ104" s="1060"/>
      <c r="WHK104" s="1060"/>
      <c r="WHL104" s="1060"/>
      <c r="WHM104" s="1060"/>
      <c r="WHN104" s="1060"/>
      <c r="WHO104" s="1060"/>
      <c r="WHP104" s="1060"/>
      <c r="WHQ104" s="1060"/>
      <c r="WHR104" s="1060"/>
      <c r="WHS104" s="1060"/>
      <c r="WHT104" s="1060"/>
      <c r="WHU104" s="1060"/>
      <c r="WHV104" s="1060"/>
      <c r="WHW104" s="1060"/>
      <c r="WHX104" s="1060"/>
      <c r="WHY104" s="1060"/>
      <c r="WHZ104" s="1060"/>
      <c r="WIA104" s="1060"/>
      <c r="WIB104" s="1060"/>
      <c r="WIC104" s="1060"/>
      <c r="WID104" s="1060"/>
      <c r="WIE104" s="1060"/>
      <c r="WIF104" s="1060"/>
      <c r="WIG104" s="1060"/>
      <c r="WIH104" s="1060"/>
      <c r="WII104" s="1060"/>
      <c r="WIJ104" s="1060"/>
      <c r="WIK104" s="1060"/>
      <c r="WIL104" s="1060"/>
      <c r="WIM104" s="1060"/>
      <c r="WIN104" s="1060"/>
      <c r="WIO104" s="1060"/>
      <c r="WIP104" s="1060"/>
      <c r="WIQ104" s="1060"/>
      <c r="WIR104" s="1060"/>
      <c r="WIS104" s="1060"/>
      <c r="WIT104" s="1060"/>
      <c r="WIU104" s="1060"/>
      <c r="WIV104" s="1060"/>
      <c r="WIW104" s="1060"/>
      <c r="WIX104" s="1060"/>
      <c r="WIY104" s="1060"/>
      <c r="WIZ104" s="1060"/>
      <c r="WJA104" s="1060"/>
      <c r="WJB104" s="1060"/>
      <c r="WJC104" s="1060"/>
      <c r="WJD104" s="1060"/>
      <c r="WJE104" s="1060"/>
      <c r="WJF104" s="1060"/>
      <c r="WJG104" s="1060"/>
      <c r="WJH104" s="1060"/>
      <c r="WJI104" s="1060"/>
      <c r="WJJ104" s="1060"/>
      <c r="WJK104" s="1060"/>
      <c r="WJL104" s="1060"/>
      <c r="WJM104" s="1060"/>
      <c r="WJN104" s="1060"/>
      <c r="WJO104" s="1060"/>
      <c r="WJP104" s="1060"/>
      <c r="WJQ104" s="1060"/>
      <c r="WJR104" s="1060"/>
      <c r="WJS104" s="1060"/>
      <c r="WJT104" s="1060"/>
      <c r="WJU104" s="1060"/>
      <c r="WJV104" s="1060"/>
      <c r="WJW104" s="1060"/>
      <c r="WJX104" s="1060"/>
      <c r="WJY104" s="1060"/>
      <c r="WJZ104" s="1060"/>
      <c r="WKA104" s="1060"/>
      <c r="WKB104" s="1060"/>
      <c r="WKC104" s="1060"/>
      <c r="WKD104" s="1060"/>
      <c r="WKE104" s="1060"/>
      <c r="WKF104" s="1060"/>
      <c r="WKG104" s="1060"/>
      <c r="WKH104" s="1060"/>
      <c r="WKI104" s="1060"/>
      <c r="WKJ104" s="1060"/>
      <c r="WKK104" s="1060"/>
      <c r="WKL104" s="1060"/>
      <c r="WKM104" s="1060"/>
      <c r="WKN104" s="1060"/>
      <c r="WKO104" s="1060"/>
      <c r="WKP104" s="1060"/>
      <c r="WKQ104" s="1060"/>
      <c r="WKR104" s="1060"/>
      <c r="WKS104" s="1060"/>
      <c r="WKT104" s="1060"/>
      <c r="WKU104" s="1060"/>
      <c r="WKV104" s="1060"/>
      <c r="WKW104" s="1060"/>
      <c r="WKX104" s="1060"/>
      <c r="WKY104" s="1060"/>
      <c r="WKZ104" s="1060"/>
      <c r="WLA104" s="1060"/>
      <c r="WLB104" s="1060"/>
      <c r="WLC104" s="1060"/>
      <c r="WLD104" s="1060"/>
      <c r="WLE104" s="1060"/>
      <c r="WLF104" s="1060"/>
      <c r="WLG104" s="1060"/>
      <c r="WLH104" s="1060"/>
      <c r="WLI104" s="1060"/>
      <c r="WLJ104" s="1060"/>
      <c r="WLK104" s="1060"/>
      <c r="WLL104" s="1060"/>
      <c r="WLM104" s="1060"/>
      <c r="WLN104" s="1060"/>
      <c r="WLO104" s="1060"/>
      <c r="WLP104" s="1060"/>
      <c r="WLQ104" s="1060"/>
      <c r="WLR104" s="1060"/>
      <c r="WLS104" s="1060"/>
      <c r="WLT104" s="1060"/>
      <c r="WLU104" s="1060"/>
      <c r="WLV104" s="1060"/>
      <c r="WLW104" s="1060"/>
      <c r="WLX104" s="1060"/>
      <c r="WLY104" s="1060"/>
      <c r="WLZ104" s="1060"/>
      <c r="WMA104" s="1060"/>
      <c r="WMB104" s="1060"/>
      <c r="WMC104" s="1060"/>
      <c r="WMD104" s="1060"/>
      <c r="WME104" s="1060"/>
      <c r="WMF104" s="1060"/>
      <c r="WMG104" s="1060"/>
      <c r="WMH104" s="1060"/>
      <c r="WMI104" s="1060"/>
      <c r="WMJ104" s="1060"/>
      <c r="WMK104" s="1060"/>
      <c r="WML104" s="1060"/>
      <c r="WMM104" s="1060"/>
      <c r="WMN104" s="1060"/>
      <c r="WMO104" s="1060"/>
      <c r="WMP104" s="1060"/>
      <c r="WMQ104" s="1060"/>
      <c r="WMR104" s="1060"/>
      <c r="WMS104" s="1060"/>
      <c r="WMT104" s="1060"/>
      <c r="WMU104" s="1060"/>
      <c r="WMV104" s="1060"/>
      <c r="WMW104" s="1060"/>
      <c r="WMX104" s="1060"/>
      <c r="WMY104" s="1060"/>
      <c r="WMZ104" s="1060"/>
      <c r="WNA104" s="1060"/>
      <c r="WNB104" s="1060"/>
      <c r="WNC104" s="1060"/>
      <c r="WND104" s="1060"/>
      <c r="WNE104" s="1060"/>
      <c r="WNF104" s="1060"/>
      <c r="WNG104" s="1060"/>
      <c r="WNH104" s="1060"/>
      <c r="WNI104" s="1060"/>
      <c r="WNJ104" s="1060"/>
      <c r="WNK104" s="1060"/>
      <c r="WNL104" s="1060"/>
      <c r="WNM104" s="1060"/>
      <c r="WNN104" s="1060"/>
      <c r="WNO104" s="1060"/>
      <c r="WNP104" s="1060"/>
      <c r="WNQ104" s="1060"/>
      <c r="WNR104" s="1060"/>
      <c r="WNS104" s="1060"/>
      <c r="WNT104" s="1060"/>
      <c r="WNU104" s="1060"/>
      <c r="WNV104" s="1060"/>
      <c r="WNW104" s="1060"/>
      <c r="WNX104" s="1060"/>
      <c r="WNY104" s="1060"/>
      <c r="WNZ104" s="1060"/>
      <c r="WOA104" s="1060"/>
      <c r="WOB104" s="1060"/>
      <c r="WOC104" s="1060"/>
      <c r="WOD104" s="1060"/>
      <c r="WOE104" s="1060"/>
      <c r="WOF104" s="1060"/>
      <c r="WOG104" s="1060"/>
      <c r="WOH104" s="1060"/>
      <c r="WOI104" s="1060"/>
      <c r="WOJ104" s="1060"/>
      <c r="WOK104" s="1060"/>
      <c r="WOL104" s="1060"/>
      <c r="WOM104" s="1060"/>
      <c r="WON104" s="1060"/>
      <c r="WOO104" s="1060"/>
      <c r="WOP104" s="1060"/>
      <c r="WOQ104" s="1060"/>
      <c r="WOR104" s="1060"/>
      <c r="WOS104" s="1060"/>
      <c r="WOT104" s="1060"/>
      <c r="WOU104" s="1060"/>
      <c r="WOV104" s="1060"/>
      <c r="WOW104" s="1060"/>
      <c r="WOX104" s="1060"/>
      <c r="WOY104" s="1060"/>
      <c r="WOZ104" s="1060"/>
      <c r="WPA104" s="1060"/>
      <c r="WPB104" s="1060"/>
      <c r="WPC104" s="1060"/>
      <c r="WPD104" s="1060"/>
      <c r="WPE104" s="1060"/>
      <c r="WPF104" s="1060"/>
      <c r="WPG104" s="1060"/>
      <c r="WPH104" s="1060"/>
      <c r="WPI104" s="1060"/>
      <c r="WPJ104" s="1060"/>
      <c r="WPK104" s="1060"/>
      <c r="WPL104" s="1060"/>
      <c r="WPM104" s="1060"/>
      <c r="WPN104" s="1060"/>
      <c r="WPO104" s="1060"/>
      <c r="WPP104" s="1060"/>
      <c r="WPQ104" s="1060"/>
      <c r="WPR104" s="1060"/>
      <c r="WPS104" s="1060"/>
      <c r="WPT104" s="1060"/>
      <c r="WPU104" s="1060"/>
      <c r="WPV104" s="1060"/>
      <c r="WPW104" s="1060"/>
      <c r="WPX104" s="1060"/>
      <c r="WPY104" s="1060"/>
      <c r="WPZ104" s="1060"/>
      <c r="WQA104" s="1060"/>
      <c r="WQB104" s="1060"/>
      <c r="WQC104" s="1060"/>
      <c r="WQD104" s="1060"/>
      <c r="WQE104" s="1060"/>
      <c r="WQF104" s="1060"/>
      <c r="WQG104" s="1060"/>
      <c r="WQH104" s="1060"/>
      <c r="WQI104" s="1060"/>
      <c r="WQJ104" s="1060"/>
      <c r="WQK104" s="1060"/>
      <c r="WQL104" s="1060"/>
      <c r="WQM104" s="1060"/>
      <c r="WQN104" s="1060"/>
      <c r="WQO104" s="1060"/>
      <c r="WQP104" s="1060"/>
      <c r="WQQ104" s="1060"/>
      <c r="WQR104" s="1060"/>
      <c r="WQS104" s="1060"/>
      <c r="WQT104" s="1060"/>
      <c r="WQU104" s="1060"/>
      <c r="WQV104" s="1060"/>
      <c r="WQW104" s="1060"/>
      <c r="WQX104" s="1060"/>
      <c r="WQY104" s="1060"/>
      <c r="WQZ104" s="1060"/>
      <c r="WRA104" s="1060"/>
      <c r="WRB104" s="1060"/>
      <c r="WRC104" s="1060"/>
      <c r="WRD104" s="1060"/>
      <c r="WRE104" s="1060"/>
      <c r="WRF104" s="1060"/>
      <c r="WRG104" s="1060"/>
      <c r="WRH104" s="1060"/>
      <c r="WRI104" s="1060"/>
      <c r="WRJ104" s="1060"/>
      <c r="WRK104" s="1060"/>
      <c r="WRL104" s="1060"/>
      <c r="WRM104" s="1060"/>
      <c r="WRN104" s="1060"/>
      <c r="WRO104" s="1060"/>
      <c r="WRP104" s="1060"/>
      <c r="WRQ104" s="1060"/>
      <c r="WRR104" s="1060"/>
      <c r="WRS104" s="1060"/>
      <c r="WRT104" s="1060"/>
      <c r="WRU104" s="1060"/>
      <c r="WRV104" s="1060"/>
      <c r="WRW104" s="1060"/>
      <c r="WRX104" s="1060"/>
      <c r="WRY104" s="1060"/>
      <c r="WRZ104" s="1060"/>
      <c r="WSA104" s="1060"/>
      <c r="WSB104" s="1060"/>
      <c r="WSC104" s="1060"/>
      <c r="WSD104" s="1060"/>
      <c r="WSE104" s="1060"/>
      <c r="WSF104" s="1060"/>
      <c r="WSG104" s="1060"/>
      <c r="WSH104" s="1060"/>
      <c r="WSI104" s="1060"/>
      <c r="WSJ104" s="1060"/>
      <c r="WSK104" s="1060"/>
      <c r="WSL104" s="1060"/>
      <c r="WSM104" s="1060"/>
      <c r="WSN104" s="1060"/>
      <c r="WSO104" s="1060"/>
      <c r="WSP104" s="1060"/>
      <c r="WSQ104" s="1060"/>
      <c r="WSR104" s="1060"/>
      <c r="WSS104" s="1060"/>
      <c r="WST104" s="1060"/>
      <c r="WSU104" s="1060"/>
      <c r="WSV104" s="1060"/>
      <c r="WSW104" s="1060"/>
      <c r="WSX104" s="1060"/>
      <c r="WSY104" s="1060"/>
      <c r="WSZ104" s="1060"/>
      <c r="WTA104" s="1060"/>
      <c r="WTB104" s="1060"/>
      <c r="WTC104" s="1060"/>
      <c r="WTD104" s="1060"/>
      <c r="WTE104" s="1060"/>
      <c r="WTF104" s="1060"/>
      <c r="WTG104" s="1060"/>
      <c r="WTH104" s="1060"/>
      <c r="WTI104" s="1060"/>
      <c r="WTJ104" s="1060"/>
      <c r="WTK104" s="1060"/>
      <c r="WTL104" s="1060"/>
      <c r="WTM104" s="1060"/>
      <c r="WTN104" s="1060"/>
      <c r="WTO104" s="1060"/>
      <c r="WTP104" s="1060"/>
      <c r="WTQ104" s="1060"/>
      <c r="WTR104" s="1060"/>
      <c r="WTS104" s="1060"/>
      <c r="WTT104" s="1060"/>
      <c r="WTU104" s="1060"/>
      <c r="WTV104" s="1060"/>
      <c r="WTW104" s="1060"/>
      <c r="WTX104" s="1060"/>
      <c r="WTY104" s="1060"/>
      <c r="WTZ104" s="1060"/>
      <c r="WUA104" s="1060"/>
      <c r="WUB104" s="1060"/>
      <c r="WUC104" s="1060"/>
      <c r="WUD104" s="1060"/>
      <c r="WUE104" s="1060"/>
      <c r="WUF104" s="1060"/>
      <c r="WUG104" s="1060"/>
      <c r="WUH104" s="1060"/>
      <c r="WUI104" s="1060"/>
      <c r="WUJ104" s="1060"/>
      <c r="WUK104" s="1060"/>
      <c r="WUL104" s="1060"/>
      <c r="WUM104" s="1060"/>
      <c r="WUN104" s="1060"/>
      <c r="WUO104" s="1060"/>
      <c r="WUP104" s="1060"/>
      <c r="WUQ104" s="1060"/>
      <c r="WUR104" s="1060"/>
      <c r="WUS104" s="1060"/>
      <c r="WUT104" s="1060"/>
      <c r="WUU104" s="1060"/>
      <c r="WUV104" s="1060"/>
      <c r="WUW104" s="1060"/>
      <c r="WUX104" s="1060"/>
      <c r="WUY104" s="1060"/>
      <c r="WUZ104" s="1060"/>
      <c r="WVA104" s="1060"/>
      <c r="WVB104" s="1060"/>
      <c r="WVC104" s="1060"/>
      <c r="WVD104" s="1060"/>
      <c r="WVE104" s="1060"/>
      <c r="WVF104" s="1060"/>
      <c r="WVG104" s="1060"/>
      <c r="WVH104" s="1060"/>
      <c r="WVI104" s="1060"/>
      <c r="WVJ104" s="1060"/>
      <c r="WVK104" s="1060"/>
      <c r="WVL104" s="1060"/>
      <c r="WVM104" s="1060"/>
      <c r="WVN104" s="1060"/>
      <c r="WVO104" s="1060"/>
      <c r="WVP104" s="1060"/>
      <c r="WVQ104" s="1060"/>
      <c r="WVR104" s="1060"/>
      <c r="WVS104" s="1060"/>
      <c r="WVT104" s="1060"/>
      <c r="WVU104" s="1060"/>
      <c r="WVV104" s="1060"/>
      <c r="WVW104" s="1060"/>
      <c r="WVX104" s="1060"/>
      <c r="WVY104" s="1060"/>
      <c r="WVZ104" s="1060"/>
      <c r="WWA104" s="1060"/>
      <c r="WWB104" s="1060"/>
      <c r="WWC104" s="1060"/>
      <c r="WWD104" s="1060"/>
      <c r="WWE104" s="1060"/>
      <c r="WWF104" s="1060"/>
      <c r="WWG104" s="1060"/>
      <c r="WWH104" s="1060"/>
      <c r="WWI104" s="1060"/>
      <c r="WWJ104" s="1060"/>
      <c r="WWK104" s="1060"/>
      <c r="WWL104" s="1060"/>
      <c r="WWM104" s="1060"/>
      <c r="WWN104" s="1060"/>
      <c r="WWO104" s="1060"/>
      <c r="WWP104" s="1060"/>
      <c r="WWQ104" s="1060"/>
      <c r="WWR104" s="1060"/>
      <c r="WWS104" s="1060"/>
      <c r="WWT104" s="1060"/>
      <c r="WWU104" s="1060"/>
      <c r="WWV104" s="1060"/>
      <c r="WWW104" s="1060"/>
      <c r="WWX104" s="1060"/>
      <c r="WWY104" s="1060"/>
      <c r="WWZ104" s="1060"/>
      <c r="WXA104" s="1060"/>
      <c r="WXB104" s="1060"/>
      <c r="WXC104" s="1060"/>
      <c r="WXD104" s="1060"/>
      <c r="WXE104" s="1060"/>
      <c r="WXF104" s="1060"/>
      <c r="WXG104" s="1060"/>
      <c r="WXH104" s="1060"/>
      <c r="WXI104" s="1060"/>
      <c r="WXJ104" s="1060"/>
      <c r="WXK104" s="1060"/>
      <c r="WXL104" s="1060"/>
      <c r="WXM104" s="1060"/>
      <c r="WXN104" s="1060"/>
      <c r="WXO104" s="1060"/>
      <c r="WXP104" s="1060"/>
      <c r="WXQ104" s="1060"/>
      <c r="WXR104" s="1060"/>
      <c r="WXS104" s="1060"/>
      <c r="WXT104" s="1060"/>
      <c r="WXU104" s="1060"/>
      <c r="WXV104" s="1060"/>
      <c r="WXW104" s="1060"/>
      <c r="WXX104" s="1060"/>
      <c r="WXY104" s="1060"/>
      <c r="WXZ104" s="1060"/>
      <c r="WYA104" s="1060"/>
      <c r="WYB104" s="1060"/>
      <c r="WYC104" s="1060"/>
      <c r="WYD104" s="1060"/>
      <c r="WYE104" s="1060"/>
      <c r="WYF104" s="1060"/>
      <c r="WYG104" s="1060"/>
      <c r="WYH104" s="1060"/>
      <c r="WYI104" s="1060"/>
      <c r="WYJ104" s="1060"/>
      <c r="WYK104" s="1060"/>
      <c r="WYL104" s="1060"/>
      <c r="WYM104" s="1060"/>
      <c r="WYN104" s="1060"/>
      <c r="WYO104" s="1060"/>
      <c r="WYP104" s="1060"/>
      <c r="WYQ104" s="1060"/>
      <c r="WYR104" s="1060"/>
      <c r="WYS104" s="1060"/>
      <c r="WYT104" s="1060"/>
      <c r="WYU104" s="1060"/>
      <c r="WYV104" s="1060"/>
      <c r="WYW104" s="1060"/>
      <c r="WYX104" s="1060"/>
      <c r="WYY104" s="1060"/>
      <c r="WYZ104" s="1060"/>
      <c r="WZA104" s="1060"/>
      <c r="WZB104" s="1060"/>
      <c r="WZC104" s="1060"/>
      <c r="WZD104" s="1060"/>
      <c r="WZE104" s="1060"/>
      <c r="WZF104" s="1060"/>
      <c r="WZG104" s="1060"/>
      <c r="WZH104" s="1060"/>
      <c r="WZI104" s="1060"/>
      <c r="WZJ104" s="1060"/>
      <c r="WZK104" s="1060"/>
      <c r="WZL104" s="1060"/>
      <c r="WZM104" s="1060"/>
      <c r="WZN104" s="1060"/>
      <c r="WZO104" s="1060"/>
      <c r="WZP104" s="1060"/>
      <c r="WZQ104" s="1060"/>
      <c r="WZR104" s="1060"/>
      <c r="WZS104" s="1060"/>
      <c r="WZT104" s="1060"/>
      <c r="WZU104" s="1060"/>
      <c r="WZV104" s="1060"/>
      <c r="WZW104" s="1060"/>
      <c r="WZX104" s="1060"/>
      <c r="WZY104" s="1060"/>
      <c r="WZZ104" s="1060"/>
      <c r="XAA104" s="1060"/>
      <c r="XAB104" s="1060"/>
      <c r="XAC104" s="1060"/>
      <c r="XAD104" s="1060"/>
      <c r="XAE104" s="1060"/>
      <c r="XAF104" s="1060"/>
      <c r="XAG104" s="1060"/>
      <c r="XAH104" s="1060"/>
      <c r="XAI104" s="1060"/>
      <c r="XAJ104" s="1060"/>
      <c r="XAK104" s="1060"/>
      <c r="XAL104" s="1060"/>
      <c r="XAM104" s="1060"/>
      <c r="XAN104" s="1060"/>
      <c r="XAO104" s="1060"/>
      <c r="XAP104" s="1060"/>
      <c r="XAQ104" s="1060"/>
      <c r="XAR104" s="1060"/>
      <c r="XAS104" s="1060"/>
      <c r="XAT104" s="1060"/>
      <c r="XAU104" s="1060"/>
      <c r="XAV104" s="1060"/>
      <c r="XAW104" s="1060"/>
      <c r="XAX104" s="1060"/>
      <c r="XAY104" s="1060"/>
      <c r="XAZ104" s="1060"/>
      <c r="XBA104" s="1060"/>
      <c r="XBB104" s="1060"/>
      <c r="XBC104" s="1060"/>
      <c r="XBD104" s="1060"/>
      <c r="XBE104" s="1060"/>
      <c r="XBF104" s="1060"/>
      <c r="XBG104" s="1060"/>
      <c r="XBH104" s="1060"/>
      <c r="XBI104" s="1060"/>
      <c r="XBJ104" s="1060"/>
      <c r="XBK104" s="1060"/>
      <c r="XBL104" s="1060"/>
      <c r="XBM104" s="1060"/>
      <c r="XBN104" s="1060"/>
      <c r="XBO104" s="1060"/>
      <c r="XBP104" s="1060"/>
      <c r="XBQ104" s="1060"/>
      <c r="XBR104" s="1060"/>
      <c r="XBS104" s="1060"/>
      <c r="XBT104" s="1060"/>
      <c r="XBU104" s="1060"/>
      <c r="XBV104" s="1060"/>
      <c r="XBW104" s="1060"/>
      <c r="XBX104" s="1060"/>
      <c r="XBY104" s="1060"/>
      <c r="XBZ104" s="1060"/>
      <c r="XCA104" s="1060"/>
      <c r="XCB104" s="1060"/>
      <c r="XCC104" s="1060"/>
      <c r="XCD104" s="1060"/>
      <c r="XCE104" s="1060"/>
      <c r="XCF104" s="1060"/>
      <c r="XCG104" s="1060"/>
      <c r="XCH104" s="1060"/>
      <c r="XCI104" s="1060"/>
      <c r="XCJ104" s="1060"/>
      <c r="XCK104" s="1060"/>
      <c r="XCL104" s="1060"/>
      <c r="XCM104" s="1060"/>
      <c r="XCN104" s="1060"/>
      <c r="XCO104" s="1060"/>
      <c r="XCP104" s="1060"/>
      <c r="XCQ104" s="1060"/>
      <c r="XCR104" s="1060"/>
      <c r="XCS104" s="1060"/>
      <c r="XCT104" s="1060"/>
      <c r="XCU104" s="1060"/>
      <c r="XCV104" s="1060"/>
      <c r="XCW104" s="1060"/>
      <c r="XCX104" s="1060"/>
      <c r="XCY104" s="1060"/>
      <c r="XCZ104" s="1060"/>
      <c r="XDA104" s="1060"/>
      <c r="XDB104" s="1060"/>
      <c r="XDC104" s="1060"/>
      <c r="XDD104" s="1060"/>
      <c r="XDE104" s="1060"/>
      <c r="XDF104" s="1060"/>
      <c r="XDG104" s="1060"/>
      <c r="XDH104" s="1060"/>
      <c r="XDI104" s="1060"/>
      <c r="XDJ104" s="1060"/>
      <c r="XDK104" s="1060"/>
      <c r="XDL104" s="1060"/>
      <c r="XDM104" s="1060"/>
      <c r="XDN104" s="1060"/>
      <c r="XDO104" s="1060"/>
      <c r="XDP104" s="1060"/>
      <c r="XDQ104" s="1060"/>
      <c r="XDR104" s="1060"/>
      <c r="XDS104" s="1060"/>
      <c r="XDT104" s="1060"/>
      <c r="XDU104" s="1060"/>
      <c r="XDV104" s="1060"/>
      <c r="XDW104" s="1060"/>
      <c r="XDX104" s="1060"/>
      <c r="XDY104" s="1060"/>
      <c r="XDZ104" s="1060"/>
      <c r="XEA104" s="1060"/>
      <c r="XEB104" s="1060"/>
      <c r="XEC104" s="1060"/>
      <c r="XED104" s="1060"/>
      <c r="XEE104" s="1060"/>
      <c r="XEF104" s="1060"/>
      <c r="XEG104" s="1060"/>
      <c r="XEH104" s="1060"/>
      <c r="XEI104" s="1060"/>
      <c r="XEJ104" s="1060"/>
      <c r="XEK104" s="1060"/>
      <c r="XEL104" s="1060"/>
      <c r="XEM104" s="1060"/>
      <c r="XEN104" s="1060"/>
      <c r="XEO104" s="1060"/>
      <c r="XEP104" s="1060"/>
      <c r="XEQ104" s="1060"/>
      <c r="XER104" s="1060"/>
      <c r="XES104" s="1060"/>
      <c r="XET104" s="1060"/>
      <c r="XEU104" s="1060"/>
      <c r="XEV104" s="1060"/>
      <c r="XEW104" s="1060"/>
      <c r="XEX104" s="1060"/>
      <c r="XEY104" s="1060"/>
      <c r="XEZ104" s="1060"/>
      <c r="XFA104" s="1060"/>
      <c r="XFB104" s="1060"/>
    </row>
    <row r="105" spans="1:16382" ht="15.95" customHeight="1">
      <c r="A105" s="768" t="s">
        <v>87</v>
      </c>
      <c r="B105" s="581" t="s">
        <v>90</v>
      </c>
      <c r="C105" s="513"/>
      <c r="D105" s="582"/>
      <c r="E105" s="582"/>
      <c r="F105" s="513"/>
      <c r="G105" s="77"/>
      <c r="H105" s="514"/>
      <c r="I105" s="266"/>
      <c r="J105" s="266"/>
      <c r="K105" s="266"/>
      <c r="L105" s="266"/>
      <c r="M105" s="266"/>
      <c r="N105" s="266"/>
    </row>
    <row r="106" spans="1:16382" ht="135" customHeight="1">
      <c r="A106" s="768" t="s">
        <v>89</v>
      </c>
      <c r="B106" s="919" t="s">
        <v>91</v>
      </c>
      <c r="C106" s="919"/>
      <c r="D106" s="919"/>
      <c r="E106" s="919"/>
      <c r="F106" s="919"/>
      <c r="G106" s="919"/>
      <c r="H106" s="919"/>
      <c r="I106" s="266"/>
      <c r="J106" s="266"/>
      <c r="K106" s="266"/>
      <c r="L106" s="266"/>
      <c r="M106" s="266"/>
      <c r="N106" s="266"/>
    </row>
    <row r="107" spans="1:16382" ht="15.95" customHeight="1">
      <c r="A107" s="768" t="s">
        <v>88</v>
      </c>
      <c r="B107" s="581" t="s">
        <v>94</v>
      </c>
      <c r="C107" s="513"/>
      <c r="D107" s="582"/>
      <c r="E107" s="513"/>
      <c r="F107" s="513"/>
      <c r="G107" s="77"/>
      <c r="H107" s="514"/>
      <c r="I107" s="266"/>
      <c r="J107" s="266"/>
      <c r="K107" s="266"/>
      <c r="L107" s="266"/>
      <c r="M107" s="266"/>
      <c r="N107" s="266"/>
    </row>
    <row r="108" spans="1:16382" ht="15.95" customHeight="1">
      <c r="A108" s="768" t="s">
        <v>92</v>
      </c>
      <c r="B108" s="581" t="s">
        <v>95</v>
      </c>
      <c r="C108" s="513"/>
      <c r="D108" s="582"/>
      <c r="E108" s="513"/>
      <c r="F108" s="513"/>
      <c r="G108" s="77"/>
      <c r="H108" s="514"/>
      <c r="I108" s="266"/>
      <c r="J108" s="266"/>
      <c r="K108" s="266"/>
      <c r="L108" s="266"/>
      <c r="M108" s="266"/>
      <c r="N108" s="266"/>
    </row>
    <row r="109" spans="1:16382" s="285" customFormat="1" ht="68.099999999999994" customHeight="1">
      <c r="A109" s="768" t="s">
        <v>93</v>
      </c>
      <c r="B109" s="921" t="s">
        <v>543</v>
      </c>
      <c r="C109" s="919"/>
      <c r="D109" s="919"/>
      <c r="E109" s="919"/>
      <c r="F109" s="919"/>
      <c r="G109" s="919"/>
      <c r="H109" s="919"/>
      <c r="I109" s="266"/>
      <c r="J109" s="266"/>
      <c r="K109" s="266"/>
      <c r="L109" s="266"/>
      <c r="M109" s="266"/>
      <c r="N109" s="266"/>
    </row>
    <row r="110" spans="1:16382" ht="30" customHeight="1">
      <c r="A110" s="768" t="s">
        <v>96</v>
      </c>
      <c r="B110" s="919" t="s">
        <v>99</v>
      </c>
      <c r="C110" s="919"/>
      <c r="D110" s="919"/>
      <c r="E110" s="919"/>
      <c r="F110" s="919"/>
      <c r="G110" s="919"/>
      <c r="H110" s="919"/>
      <c r="I110" s="266"/>
      <c r="J110" s="266"/>
      <c r="K110" s="266"/>
      <c r="L110" s="266"/>
      <c r="M110" s="266"/>
      <c r="N110" s="266"/>
    </row>
    <row r="111" spans="1:16382" ht="30" customHeight="1">
      <c r="A111" s="768" t="s">
        <v>97</v>
      </c>
      <c r="B111" s="919" t="s">
        <v>100</v>
      </c>
      <c r="C111" s="919"/>
      <c r="D111" s="919"/>
      <c r="E111" s="919"/>
      <c r="F111" s="919"/>
      <c r="G111" s="919"/>
      <c r="H111" s="919"/>
      <c r="I111" s="266"/>
      <c r="J111" s="266"/>
      <c r="K111" s="266"/>
      <c r="L111" s="266"/>
      <c r="M111" s="266"/>
      <c r="N111" s="266"/>
    </row>
    <row r="112" spans="1:16382" ht="45" customHeight="1">
      <c r="A112" s="768" t="s">
        <v>98</v>
      </c>
      <c r="B112" s="919" t="s">
        <v>101</v>
      </c>
      <c r="C112" s="919"/>
      <c r="D112" s="919"/>
      <c r="E112" s="919"/>
      <c r="F112" s="919"/>
      <c r="G112" s="919"/>
      <c r="H112" s="919"/>
      <c r="I112" s="266"/>
      <c r="J112" s="266"/>
      <c r="K112" s="266"/>
      <c r="L112" s="266"/>
      <c r="M112" s="266"/>
      <c r="N112" s="266"/>
    </row>
    <row r="113" spans="1:14">
      <c r="A113" s="240"/>
      <c r="I113" s="236"/>
      <c r="J113" s="236"/>
      <c r="K113" s="236"/>
      <c r="L113" s="236"/>
      <c r="M113" s="236"/>
      <c r="N113" s="236"/>
    </row>
    <row r="114" spans="1:14" ht="15">
      <c r="A114" s="1339"/>
      <c r="B114" s="1339"/>
      <c r="C114" s="1339"/>
      <c r="D114" s="1339"/>
      <c r="E114" s="1339"/>
      <c r="F114" s="1339"/>
      <c r="G114" s="1339"/>
      <c r="H114" s="1339"/>
      <c r="I114" s="236"/>
      <c r="J114" s="236"/>
      <c r="K114" s="236"/>
      <c r="L114" s="236"/>
      <c r="M114" s="236"/>
      <c r="N114" s="236"/>
    </row>
    <row r="115" spans="1:14">
      <c r="A115" s="390"/>
      <c r="B115" s="391"/>
      <c r="I115" s="236"/>
      <c r="J115" s="236"/>
      <c r="K115" s="236"/>
      <c r="L115" s="236"/>
      <c r="M115" s="236"/>
      <c r="N115" s="236"/>
    </row>
    <row r="116" spans="1:14">
      <c r="A116" s="392"/>
      <c r="B116" s="1338"/>
      <c r="C116" s="1338"/>
      <c r="D116" s="1338"/>
      <c r="E116" s="1338"/>
      <c r="F116" s="1338"/>
      <c r="G116" s="1338"/>
      <c r="H116" s="1338"/>
      <c r="I116" s="236"/>
      <c r="J116" s="236"/>
      <c r="K116" s="236"/>
      <c r="L116" s="236"/>
      <c r="M116" s="236"/>
      <c r="N116" s="236"/>
    </row>
    <row r="117" spans="1:14">
      <c r="A117" s="392"/>
      <c r="B117" s="391"/>
      <c r="I117" s="236"/>
      <c r="J117" s="236"/>
      <c r="K117" s="236"/>
      <c r="L117" s="236"/>
      <c r="M117" s="236"/>
      <c r="N117" s="236"/>
    </row>
    <row r="118" spans="1:14">
      <c r="A118" s="392"/>
      <c r="B118" s="391"/>
      <c r="I118" s="236"/>
      <c r="J118" s="236"/>
      <c r="K118" s="236"/>
      <c r="L118" s="236"/>
      <c r="M118" s="236"/>
      <c r="N118" s="236"/>
    </row>
    <row r="119" spans="1:14">
      <c r="A119" s="392"/>
      <c r="B119" s="1338"/>
      <c r="C119" s="1338"/>
      <c r="D119" s="1338"/>
      <c r="E119" s="1338"/>
      <c r="F119" s="1338"/>
      <c r="G119" s="1338"/>
      <c r="H119" s="1338"/>
      <c r="I119" s="236"/>
      <c r="J119" s="236"/>
      <c r="K119" s="236"/>
      <c r="L119" s="236"/>
      <c r="M119" s="236"/>
      <c r="N119" s="236"/>
    </row>
    <row r="120" spans="1:14">
      <c r="A120" s="392"/>
      <c r="B120" s="1338"/>
      <c r="C120" s="1338"/>
      <c r="D120" s="1338"/>
      <c r="E120" s="1338"/>
      <c r="F120" s="1338"/>
      <c r="G120" s="1338"/>
      <c r="H120" s="1338"/>
      <c r="I120" s="236"/>
      <c r="J120" s="236"/>
      <c r="K120" s="236"/>
      <c r="L120" s="236"/>
      <c r="M120" s="236"/>
      <c r="N120" s="236"/>
    </row>
    <row r="121" spans="1:14">
      <c r="A121" s="392"/>
      <c r="B121" s="1338"/>
      <c r="C121" s="1338"/>
      <c r="D121" s="1338"/>
      <c r="E121" s="1338"/>
      <c r="F121" s="1338"/>
      <c r="G121" s="1338"/>
      <c r="H121" s="1338"/>
      <c r="I121" s="236"/>
      <c r="J121" s="236"/>
      <c r="K121" s="236"/>
      <c r="L121" s="236"/>
      <c r="M121" s="236"/>
      <c r="N121" s="236"/>
    </row>
    <row r="122" spans="1:14">
      <c r="A122" s="392"/>
      <c r="B122" s="1338"/>
      <c r="C122" s="1338"/>
      <c r="D122" s="1338"/>
      <c r="E122" s="1338"/>
      <c r="F122" s="1338"/>
      <c r="G122" s="1338"/>
      <c r="H122" s="1338"/>
      <c r="I122" s="236"/>
      <c r="J122" s="236"/>
      <c r="K122" s="236"/>
      <c r="L122" s="236"/>
      <c r="M122" s="236"/>
      <c r="N122" s="236"/>
    </row>
    <row r="123" spans="1:14">
      <c r="A123" s="240"/>
      <c r="I123" s="236"/>
      <c r="J123" s="236"/>
      <c r="K123" s="236"/>
      <c r="L123" s="236"/>
      <c r="M123" s="236"/>
      <c r="N123" s="236"/>
    </row>
    <row r="124" spans="1:14">
      <c r="A124" s="240"/>
      <c r="I124" s="236"/>
      <c r="J124" s="236"/>
      <c r="K124" s="236"/>
      <c r="L124" s="236"/>
      <c r="M124" s="236"/>
      <c r="N124" s="236"/>
    </row>
  </sheetData>
  <sheetProtection password="C6C4" sheet="1"/>
  <mergeCells count="2499">
    <mergeCell ref="D71:D88"/>
    <mergeCell ref="Q2:R2"/>
    <mergeCell ref="B116:H116"/>
    <mergeCell ref="B119:H119"/>
    <mergeCell ref="B120:H120"/>
    <mergeCell ref="B121:H121"/>
    <mergeCell ref="B122:H122"/>
    <mergeCell ref="A99:C102"/>
    <mergeCell ref="E99:F99"/>
    <mergeCell ref="E100:F100"/>
    <mergeCell ref="E101:F101"/>
    <mergeCell ref="E102:F102"/>
    <mergeCell ref="A114:H114"/>
    <mergeCell ref="A95:C96"/>
    <mergeCell ref="E95:F95"/>
    <mergeCell ref="E96:F96"/>
    <mergeCell ref="A97:C97"/>
    <mergeCell ref="E97:F97"/>
    <mergeCell ref="A98:C98"/>
    <mergeCell ref="E98:F98"/>
    <mergeCell ref="E91:F91"/>
    <mergeCell ref="A92:C92"/>
    <mergeCell ref="E92:F92"/>
    <mergeCell ref="A93:C94"/>
    <mergeCell ref="A71:C77"/>
    <mergeCell ref="E71:F71"/>
    <mergeCell ref="E72:F72"/>
    <mergeCell ref="E73:F73"/>
    <mergeCell ref="E78:F78"/>
    <mergeCell ref="E79:F79"/>
    <mergeCell ref="E81:F81"/>
    <mergeCell ref="D59:D70"/>
    <mergeCell ref="A83:C86"/>
    <mergeCell ref="D39:D40"/>
    <mergeCell ref="E39:F39"/>
    <mergeCell ref="E40:F40"/>
    <mergeCell ref="D45:D46"/>
    <mergeCell ref="E45:F45"/>
    <mergeCell ref="E46:F46"/>
    <mergeCell ref="D47:D48"/>
    <mergeCell ref="E47:F47"/>
    <mergeCell ref="E48:F48"/>
    <mergeCell ref="D55:D56"/>
    <mergeCell ref="E55:F55"/>
    <mergeCell ref="E44:F44"/>
    <mergeCell ref="E56:F56"/>
    <mergeCell ref="E93:F93"/>
    <mergeCell ref="E94:F94"/>
    <mergeCell ref="E83:F83"/>
    <mergeCell ref="A87:C88"/>
    <mergeCell ref="E87:F87"/>
    <mergeCell ref="E88:F88"/>
    <mergeCell ref="A89:C89"/>
    <mergeCell ref="D89:D98"/>
    <mergeCell ref="E89:F89"/>
    <mergeCell ref="A90:C90"/>
    <mergeCell ref="E90:F90"/>
    <mergeCell ref="A91:C91"/>
    <mergeCell ref="A66:C68"/>
    <mergeCell ref="E66:F66"/>
    <mergeCell ref="E67:F67"/>
    <mergeCell ref="E68:F68"/>
    <mergeCell ref="A69:C70"/>
    <mergeCell ref="E69:F69"/>
    <mergeCell ref="E70:F70"/>
    <mergeCell ref="E80:F80"/>
    <mergeCell ref="C2:D2"/>
    <mergeCell ref="A10:C10"/>
    <mergeCell ref="E10:F10"/>
    <mergeCell ref="A24:C31"/>
    <mergeCell ref="D24:D25"/>
    <mergeCell ref="E24:F24"/>
    <mergeCell ref="E25:F25"/>
    <mergeCell ref="D26:D27"/>
    <mergeCell ref="E26:F26"/>
    <mergeCell ref="E27:F27"/>
    <mergeCell ref="E17:F17"/>
    <mergeCell ref="D18:D19"/>
    <mergeCell ref="E18:F18"/>
    <mergeCell ref="E19:F19"/>
    <mergeCell ref="D20:D21"/>
    <mergeCell ref="E20:F20"/>
    <mergeCell ref="E21:F21"/>
    <mergeCell ref="E4:H5"/>
    <mergeCell ref="E11:F11"/>
    <mergeCell ref="E12:F12"/>
    <mergeCell ref="D13:D14"/>
    <mergeCell ref="E13:F13"/>
    <mergeCell ref="E14:F14"/>
    <mergeCell ref="D15:D17"/>
    <mergeCell ref="E15:F15"/>
    <mergeCell ref="E16:F16"/>
    <mergeCell ref="D28:D29"/>
    <mergeCell ref="E28:F28"/>
    <mergeCell ref="E29:F29"/>
    <mergeCell ref="D30:D31"/>
    <mergeCell ref="E58:F58"/>
    <mergeCell ref="D49:D50"/>
    <mergeCell ref="E49:F49"/>
    <mergeCell ref="E50:F50"/>
    <mergeCell ref="E65:F65"/>
    <mergeCell ref="A41:C50"/>
    <mergeCell ref="D41:D42"/>
    <mergeCell ref="E41:F41"/>
    <mergeCell ref="E42:F42"/>
    <mergeCell ref="D43:D44"/>
    <mergeCell ref="A51:C58"/>
    <mergeCell ref="D51:D52"/>
    <mergeCell ref="E51:F51"/>
    <mergeCell ref="E52:F52"/>
    <mergeCell ref="D53:D54"/>
    <mergeCell ref="E53:F53"/>
    <mergeCell ref="E54:F54"/>
    <mergeCell ref="E43:F43"/>
    <mergeCell ref="D57:D58"/>
    <mergeCell ref="A78:C82"/>
    <mergeCell ref="AA104:AG104"/>
    <mergeCell ref="AH104:AN104"/>
    <mergeCell ref="AO104:AU104"/>
    <mergeCell ref="AV104:BB104"/>
    <mergeCell ref="BC104:BI104"/>
    <mergeCell ref="BJ104:BP104"/>
    <mergeCell ref="A7:C9"/>
    <mergeCell ref="D7:D9"/>
    <mergeCell ref="E7:F9"/>
    <mergeCell ref="G7:G9"/>
    <mergeCell ref="M7:M9"/>
    <mergeCell ref="N7:N9"/>
    <mergeCell ref="I9:L9"/>
    <mergeCell ref="E31:F31"/>
    <mergeCell ref="D22:D23"/>
    <mergeCell ref="E22:F22"/>
    <mergeCell ref="E23:F23"/>
    <mergeCell ref="A32:C34"/>
    <mergeCell ref="D32:D34"/>
    <mergeCell ref="E32:F32"/>
    <mergeCell ref="E33:F33"/>
    <mergeCell ref="E34:F34"/>
    <mergeCell ref="A35:C40"/>
    <mergeCell ref="D35:D36"/>
    <mergeCell ref="E35:F35"/>
    <mergeCell ref="E36:F36"/>
    <mergeCell ref="D37:D38"/>
    <mergeCell ref="E37:F37"/>
    <mergeCell ref="E38:F38"/>
    <mergeCell ref="A11:C23"/>
    <mergeCell ref="E57:F57"/>
    <mergeCell ref="D11:D12"/>
    <mergeCell ref="EB104:EH104"/>
    <mergeCell ref="EI104:EO104"/>
    <mergeCell ref="EP104:EV104"/>
    <mergeCell ref="EW104:FC104"/>
    <mergeCell ref="FD104:FJ104"/>
    <mergeCell ref="FK104:FQ104"/>
    <mergeCell ref="FR104:FX104"/>
    <mergeCell ref="FY104:GE104"/>
    <mergeCell ref="GF104:GL104"/>
    <mergeCell ref="BQ104:BW104"/>
    <mergeCell ref="BX104:CD104"/>
    <mergeCell ref="CE104:CK104"/>
    <mergeCell ref="CL104:CR104"/>
    <mergeCell ref="CS104:CY104"/>
    <mergeCell ref="CZ104:DF104"/>
    <mergeCell ref="DG104:DM104"/>
    <mergeCell ref="DN104:DT104"/>
    <mergeCell ref="DU104:EA104"/>
    <mergeCell ref="E82:F82"/>
    <mergeCell ref="E30:F30"/>
    <mergeCell ref="A104:G104"/>
    <mergeCell ref="T104:Z104"/>
    <mergeCell ref="A59:C60"/>
    <mergeCell ref="E59:F59"/>
    <mergeCell ref="E60:F60"/>
    <mergeCell ref="A61:C62"/>
    <mergeCell ref="E61:F61"/>
    <mergeCell ref="E62:F62"/>
    <mergeCell ref="A63:C65"/>
    <mergeCell ref="E63:F63"/>
    <mergeCell ref="E64:F64"/>
    <mergeCell ref="IX104:JD104"/>
    <mergeCell ref="JE104:JK104"/>
    <mergeCell ref="JL104:JR104"/>
    <mergeCell ref="JS104:JY104"/>
    <mergeCell ref="JZ104:KF104"/>
    <mergeCell ref="KG104:KM104"/>
    <mergeCell ref="KN104:KT104"/>
    <mergeCell ref="KU104:LA104"/>
    <mergeCell ref="LB104:LH104"/>
    <mergeCell ref="GM104:GS104"/>
    <mergeCell ref="GT104:GZ104"/>
    <mergeCell ref="HA104:HG104"/>
    <mergeCell ref="HH104:HN104"/>
    <mergeCell ref="HO104:HU104"/>
    <mergeCell ref="HV104:IB104"/>
    <mergeCell ref="IC104:II104"/>
    <mergeCell ref="IJ104:IP104"/>
    <mergeCell ref="IQ104:IW104"/>
    <mergeCell ref="NT104:NZ104"/>
    <mergeCell ref="OA104:OG104"/>
    <mergeCell ref="OH104:ON104"/>
    <mergeCell ref="OO104:OU104"/>
    <mergeCell ref="OV104:PB104"/>
    <mergeCell ref="PC104:PI104"/>
    <mergeCell ref="PJ104:PP104"/>
    <mergeCell ref="PQ104:PW104"/>
    <mergeCell ref="PX104:QD104"/>
    <mergeCell ref="LI104:LO104"/>
    <mergeCell ref="LP104:LV104"/>
    <mergeCell ref="LW104:MC104"/>
    <mergeCell ref="MD104:MJ104"/>
    <mergeCell ref="MK104:MQ104"/>
    <mergeCell ref="MR104:MX104"/>
    <mergeCell ref="MY104:NE104"/>
    <mergeCell ref="NF104:NL104"/>
    <mergeCell ref="NM104:NS104"/>
    <mergeCell ref="SP104:SV104"/>
    <mergeCell ref="SW104:TC104"/>
    <mergeCell ref="TD104:TJ104"/>
    <mergeCell ref="TK104:TQ104"/>
    <mergeCell ref="TR104:TX104"/>
    <mergeCell ref="TY104:UE104"/>
    <mergeCell ref="UF104:UL104"/>
    <mergeCell ref="UM104:US104"/>
    <mergeCell ref="UT104:UZ104"/>
    <mergeCell ref="QE104:QK104"/>
    <mergeCell ref="QL104:QR104"/>
    <mergeCell ref="QS104:QY104"/>
    <mergeCell ref="QZ104:RF104"/>
    <mergeCell ref="RG104:RM104"/>
    <mergeCell ref="RN104:RT104"/>
    <mergeCell ref="RU104:SA104"/>
    <mergeCell ref="SB104:SH104"/>
    <mergeCell ref="SI104:SO104"/>
    <mergeCell ref="XL104:XR104"/>
    <mergeCell ref="XS104:XY104"/>
    <mergeCell ref="XZ104:YF104"/>
    <mergeCell ref="YG104:YM104"/>
    <mergeCell ref="YN104:YT104"/>
    <mergeCell ref="YU104:ZA104"/>
    <mergeCell ref="ZB104:ZH104"/>
    <mergeCell ref="ZI104:ZO104"/>
    <mergeCell ref="ZP104:ZV104"/>
    <mergeCell ref="VA104:VG104"/>
    <mergeCell ref="VH104:VN104"/>
    <mergeCell ref="VO104:VU104"/>
    <mergeCell ref="VV104:WB104"/>
    <mergeCell ref="WC104:WI104"/>
    <mergeCell ref="WJ104:WP104"/>
    <mergeCell ref="WQ104:WW104"/>
    <mergeCell ref="WX104:XD104"/>
    <mergeCell ref="XE104:XK104"/>
    <mergeCell ref="ACH104:ACN104"/>
    <mergeCell ref="ACO104:ACU104"/>
    <mergeCell ref="ACV104:ADB104"/>
    <mergeCell ref="ADC104:ADI104"/>
    <mergeCell ref="ADJ104:ADP104"/>
    <mergeCell ref="ADQ104:ADW104"/>
    <mergeCell ref="ADX104:AED104"/>
    <mergeCell ref="AEE104:AEK104"/>
    <mergeCell ref="AEL104:AER104"/>
    <mergeCell ref="ZW104:AAC104"/>
    <mergeCell ref="AAD104:AAJ104"/>
    <mergeCell ref="AAK104:AAQ104"/>
    <mergeCell ref="AAR104:AAX104"/>
    <mergeCell ref="AAY104:ABE104"/>
    <mergeCell ref="ABF104:ABL104"/>
    <mergeCell ref="ABM104:ABS104"/>
    <mergeCell ref="ABT104:ABZ104"/>
    <mergeCell ref="ACA104:ACG104"/>
    <mergeCell ref="AHD104:AHJ104"/>
    <mergeCell ref="AHK104:AHQ104"/>
    <mergeCell ref="AHR104:AHX104"/>
    <mergeCell ref="AHY104:AIE104"/>
    <mergeCell ref="AIF104:AIL104"/>
    <mergeCell ref="AIM104:AIS104"/>
    <mergeCell ref="AIT104:AIZ104"/>
    <mergeCell ref="AJA104:AJG104"/>
    <mergeCell ref="AJH104:AJN104"/>
    <mergeCell ref="AES104:AEY104"/>
    <mergeCell ref="AEZ104:AFF104"/>
    <mergeCell ref="AFG104:AFM104"/>
    <mergeCell ref="AFN104:AFT104"/>
    <mergeCell ref="AFU104:AGA104"/>
    <mergeCell ref="AGB104:AGH104"/>
    <mergeCell ref="AGI104:AGO104"/>
    <mergeCell ref="AGP104:AGV104"/>
    <mergeCell ref="AGW104:AHC104"/>
    <mergeCell ref="ALZ104:AMF104"/>
    <mergeCell ref="AMG104:AMM104"/>
    <mergeCell ref="AMN104:AMT104"/>
    <mergeCell ref="AMU104:ANA104"/>
    <mergeCell ref="ANB104:ANH104"/>
    <mergeCell ref="ANI104:ANO104"/>
    <mergeCell ref="ANP104:ANV104"/>
    <mergeCell ref="ANW104:AOC104"/>
    <mergeCell ref="AOD104:AOJ104"/>
    <mergeCell ref="AJO104:AJU104"/>
    <mergeCell ref="AJV104:AKB104"/>
    <mergeCell ref="AKC104:AKI104"/>
    <mergeCell ref="AKJ104:AKP104"/>
    <mergeCell ref="AKQ104:AKW104"/>
    <mergeCell ref="AKX104:ALD104"/>
    <mergeCell ref="ALE104:ALK104"/>
    <mergeCell ref="ALL104:ALR104"/>
    <mergeCell ref="ALS104:ALY104"/>
    <mergeCell ref="AQV104:ARB104"/>
    <mergeCell ref="ARC104:ARI104"/>
    <mergeCell ref="ARJ104:ARP104"/>
    <mergeCell ref="ARQ104:ARW104"/>
    <mergeCell ref="ARX104:ASD104"/>
    <mergeCell ref="ASE104:ASK104"/>
    <mergeCell ref="ASL104:ASR104"/>
    <mergeCell ref="ASS104:ASY104"/>
    <mergeCell ref="ASZ104:ATF104"/>
    <mergeCell ref="AOK104:AOQ104"/>
    <mergeCell ref="AOR104:AOX104"/>
    <mergeCell ref="AOY104:APE104"/>
    <mergeCell ref="APF104:APL104"/>
    <mergeCell ref="APM104:APS104"/>
    <mergeCell ref="APT104:APZ104"/>
    <mergeCell ref="AQA104:AQG104"/>
    <mergeCell ref="AQH104:AQN104"/>
    <mergeCell ref="AQO104:AQU104"/>
    <mergeCell ref="AVR104:AVX104"/>
    <mergeCell ref="AVY104:AWE104"/>
    <mergeCell ref="AWF104:AWL104"/>
    <mergeCell ref="AWM104:AWS104"/>
    <mergeCell ref="AWT104:AWZ104"/>
    <mergeCell ref="AXA104:AXG104"/>
    <mergeCell ref="AXH104:AXN104"/>
    <mergeCell ref="AXO104:AXU104"/>
    <mergeCell ref="AXV104:AYB104"/>
    <mergeCell ref="ATG104:ATM104"/>
    <mergeCell ref="ATN104:ATT104"/>
    <mergeCell ref="ATU104:AUA104"/>
    <mergeCell ref="AUB104:AUH104"/>
    <mergeCell ref="AUI104:AUO104"/>
    <mergeCell ref="AUP104:AUV104"/>
    <mergeCell ref="AUW104:AVC104"/>
    <mergeCell ref="AVD104:AVJ104"/>
    <mergeCell ref="AVK104:AVQ104"/>
    <mergeCell ref="BAN104:BAT104"/>
    <mergeCell ref="BAU104:BBA104"/>
    <mergeCell ref="BBB104:BBH104"/>
    <mergeCell ref="BBI104:BBO104"/>
    <mergeCell ref="BBP104:BBV104"/>
    <mergeCell ref="BBW104:BCC104"/>
    <mergeCell ref="BCD104:BCJ104"/>
    <mergeCell ref="BCK104:BCQ104"/>
    <mergeCell ref="BCR104:BCX104"/>
    <mergeCell ref="AYC104:AYI104"/>
    <mergeCell ref="AYJ104:AYP104"/>
    <mergeCell ref="AYQ104:AYW104"/>
    <mergeCell ref="AYX104:AZD104"/>
    <mergeCell ref="AZE104:AZK104"/>
    <mergeCell ref="AZL104:AZR104"/>
    <mergeCell ref="AZS104:AZY104"/>
    <mergeCell ref="AZZ104:BAF104"/>
    <mergeCell ref="BAG104:BAM104"/>
    <mergeCell ref="BFJ104:BFP104"/>
    <mergeCell ref="BFQ104:BFW104"/>
    <mergeCell ref="BFX104:BGD104"/>
    <mergeCell ref="BGE104:BGK104"/>
    <mergeCell ref="BGL104:BGR104"/>
    <mergeCell ref="BGS104:BGY104"/>
    <mergeCell ref="BGZ104:BHF104"/>
    <mergeCell ref="BHG104:BHM104"/>
    <mergeCell ref="BHN104:BHT104"/>
    <mergeCell ref="BCY104:BDE104"/>
    <mergeCell ref="BDF104:BDL104"/>
    <mergeCell ref="BDM104:BDS104"/>
    <mergeCell ref="BDT104:BDZ104"/>
    <mergeCell ref="BEA104:BEG104"/>
    <mergeCell ref="BEH104:BEN104"/>
    <mergeCell ref="BEO104:BEU104"/>
    <mergeCell ref="BEV104:BFB104"/>
    <mergeCell ref="BFC104:BFI104"/>
    <mergeCell ref="BKF104:BKL104"/>
    <mergeCell ref="BKM104:BKS104"/>
    <mergeCell ref="BKT104:BKZ104"/>
    <mergeCell ref="BLA104:BLG104"/>
    <mergeCell ref="BLH104:BLN104"/>
    <mergeCell ref="BLO104:BLU104"/>
    <mergeCell ref="BLV104:BMB104"/>
    <mergeCell ref="BMC104:BMI104"/>
    <mergeCell ref="BMJ104:BMP104"/>
    <mergeCell ref="BHU104:BIA104"/>
    <mergeCell ref="BIB104:BIH104"/>
    <mergeCell ref="BII104:BIO104"/>
    <mergeCell ref="BIP104:BIV104"/>
    <mergeCell ref="BIW104:BJC104"/>
    <mergeCell ref="BJD104:BJJ104"/>
    <mergeCell ref="BJK104:BJQ104"/>
    <mergeCell ref="BJR104:BJX104"/>
    <mergeCell ref="BJY104:BKE104"/>
    <mergeCell ref="BPB104:BPH104"/>
    <mergeCell ref="BPI104:BPO104"/>
    <mergeCell ref="BPP104:BPV104"/>
    <mergeCell ref="BPW104:BQC104"/>
    <mergeCell ref="BQD104:BQJ104"/>
    <mergeCell ref="BQK104:BQQ104"/>
    <mergeCell ref="BQR104:BQX104"/>
    <mergeCell ref="BQY104:BRE104"/>
    <mergeCell ref="BRF104:BRL104"/>
    <mergeCell ref="BMQ104:BMW104"/>
    <mergeCell ref="BMX104:BND104"/>
    <mergeCell ref="BNE104:BNK104"/>
    <mergeCell ref="BNL104:BNR104"/>
    <mergeCell ref="BNS104:BNY104"/>
    <mergeCell ref="BNZ104:BOF104"/>
    <mergeCell ref="BOG104:BOM104"/>
    <mergeCell ref="BON104:BOT104"/>
    <mergeCell ref="BOU104:BPA104"/>
    <mergeCell ref="BTX104:BUD104"/>
    <mergeCell ref="BUE104:BUK104"/>
    <mergeCell ref="BUL104:BUR104"/>
    <mergeCell ref="BUS104:BUY104"/>
    <mergeCell ref="BUZ104:BVF104"/>
    <mergeCell ref="BVG104:BVM104"/>
    <mergeCell ref="BVN104:BVT104"/>
    <mergeCell ref="BVU104:BWA104"/>
    <mergeCell ref="BWB104:BWH104"/>
    <mergeCell ref="BRM104:BRS104"/>
    <mergeCell ref="BRT104:BRZ104"/>
    <mergeCell ref="BSA104:BSG104"/>
    <mergeCell ref="BSH104:BSN104"/>
    <mergeCell ref="BSO104:BSU104"/>
    <mergeCell ref="BSV104:BTB104"/>
    <mergeCell ref="BTC104:BTI104"/>
    <mergeCell ref="BTJ104:BTP104"/>
    <mergeCell ref="BTQ104:BTW104"/>
    <mergeCell ref="BYT104:BYZ104"/>
    <mergeCell ref="BZA104:BZG104"/>
    <mergeCell ref="BZH104:BZN104"/>
    <mergeCell ref="BZO104:BZU104"/>
    <mergeCell ref="BZV104:CAB104"/>
    <mergeCell ref="CAC104:CAI104"/>
    <mergeCell ref="CAJ104:CAP104"/>
    <mergeCell ref="CAQ104:CAW104"/>
    <mergeCell ref="CAX104:CBD104"/>
    <mergeCell ref="BWI104:BWO104"/>
    <mergeCell ref="BWP104:BWV104"/>
    <mergeCell ref="BWW104:BXC104"/>
    <mergeCell ref="BXD104:BXJ104"/>
    <mergeCell ref="BXK104:BXQ104"/>
    <mergeCell ref="BXR104:BXX104"/>
    <mergeCell ref="BXY104:BYE104"/>
    <mergeCell ref="BYF104:BYL104"/>
    <mergeCell ref="BYM104:BYS104"/>
    <mergeCell ref="CDP104:CDV104"/>
    <mergeCell ref="CDW104:CEC104"/>
    <mergeCell ref="CED104:CEJ104"/>
    <mergeCell ref="CEK104:CEQ104"/>
    <mergeCell ref="CER104:CEX104"/>
    <mergeCell ref="CEY104:CFE104"/>
    <mergeCell ref="CFF104:CFL104"/>
    <mergeCell ref="CFM104:CFS104"/>
    <mergeCell ref="CFT104:CFZ104"/>
    <mergeCell ref="CBE104:CBK104"/>
    <mergeCell ref="CBL104:CBR104"/>
    <mergeCell ref="CBS104:CBY104"/>
    <mergeCell ref="CBZ104:CCF104"/>
    <mergeCell ref="CCG104:CCM104"/>
    <mergeCell ref="CCN104:CCT104"/>
    <mergeCell ref="CCU104:CDA104"/>
    <mergeCell ref="CDB104:CDH104"/>
    <mergeCell ref="CDI104:CDO104"/>
    <mergeCell ref="CIL104:CIR104"/>
    <mergeCell ref="CIS104:CIY104"/>
    <mergeCell ref="CIZ104:CJF104"/>
    <mergeCell ref="CJG104:CJM104"/>
    <mergeCell ref="CJN104:CJT104"/>
    <mergeCell ref="CJU104:CKA104"/>
    <mergeCell ref="CKB104:CKH104"/>
    <mergeCell ref="CKI104:CKO104"/>
    <mergeCell ref="CKP104:CKV104"/>
    <mergeCell ref="CGA104:CGG104"/>
    <mergeCell ref="CGH104:CGN104"/>
    <mergeCell ref="CGO104:CGU104"/>
    <mergeCell ref="CGV104:CHB104"/>
    <mergeCell ref="CHC104:CHI104"/>
    <mergeCell ref="CHJ104:CHP104"/>
    <mergeCell ref="CHQ104:CHW104"/>
    <mergeCell ref="CHX104:CID104"/>
    <mergeCell ref="CIE104:CIK104"/>
    <mergeCell ref="CNH104:CNN104"/>
    <mergeCell ref="CNO104:CNU104"/>
    <mergeCell ref="CNV104:COB104"/>
    <mergeCell ref="COC104:COI104"/>
    <mergeCell ref="COJ104:COP104"/>
    <mergeCell ref="COQ104:COW104"/>
    <mergeCell ref="COX104:CPD104"/>
    <mergeCell ref="CPE104:CPK104"/>
    <mergeCell ref="CPL104:CPR104"/>
    <mergeCell ref="CKW104:CLC104"/>
    <mergeCell ref="CLD104:CLJ104"/>
    <mergeCell ref="CLK104:CLQ104"/>
    <mergeCell ref="CLR104:CLX104"/>
    <mergeCell ref="CLY104:CME104"/>
    <mergeCell ref="CMF104:CML104"/>
    <mergeCell ref="CMM104:CMS104"/>
    <mergeCell ref="CMT104:CMZ104"/>
    <mergeCell ref="CNA104:CNG104"/>
    <mergeCell ref="CSD104:CSJ104"/>
    <mergeCell ref="CSK104:CSQ104"/>
    <mergeCell ref="CSR104:CSX104"/>
    <mergeCell ref="CSY104:CTE104"/>
    <mergeCell ref="CTF104:CTL104"/>
    <mergeCell ref="CTM104:CTS104"/>
    <mergeCell ref="CTT104:CTZ104"/>
    <mergeCell ref="CUA104:CUG104"/>
    <mergeCell ref="CUH104:CUN104"/>
    <mergeCell ref="CPS104:CPY104"/>
    <mergeCell ref="CPZ104:CQF104"/>
    <mergeCell ref="CQG104:CQM104"/>
    <mergeCell ref="CQN104:CQT104"/>
    <mergeCell ref="CQU104:CRA104"/>
    <mergeCell ref="CRB104:CRH104"/>
    <mergeCell ref="CRI104:CRO104"/>
    <mergeCell ref="CRP104:CRV104"/>
    <mergeCell ref="CRW104:CSC104"/>
    <mergeCell ref="CWZ104:CXF104"/>
    <mergeCell ref="CXG104:CXM104"/>
    <mergeCell ref="CXN104:CXT104"/>
    <mergeCell ref="CXU104:CYA104"/>
    <mergeCell ref="CYB104:CYH104"/>
    <mergeCell ref="CYI104:CYO104"/>
    <mergeCell ref="CYP104:CYV104"/>
    <mergeCell ref="CYW104:CZC104"/>
    <mergeCell ref="CZD104:CZJ104"/>
    <mergeCell ref="CUO104:CUU104"/>
    <mergeCell ref="CUV104:CVB104"/>
    <mergeCell ref="CVC104:CVI104"/>
    <mergeCell ref="CVJ104:CVP104"/>
    <mergeCell ref="CVQ104:CVW104"/>
    <mergeCell ref="CVX104:CWD104"/>
    <mergeCell ref="CWE104:CWK104"/>
    <mergeCell ref="CWL104:CWR104"/>
    <mergeCell ref="CWS104:CWY104"/>
    <mergeCell ref="DBV104:DCB104"/>
    <mergeCell ref="DCC104:DCI104"/>
    <mergeCell ref="DCJ104:DCP104"/>
    <mergeCell ref="DCQ104:DCW104"/>
    <mergeCell ref="DCX104:DDD104"/>
    <mergeCell ref="DDE104:DDK104"/>
    <mergeCell ref="DDL104:DDR104"/>
    <mergeCell ref="DDS104:DDY104"/>
    <mergeCell ref="DDZ104:DEF104"/>
    <mergeCell ref="CZK104:CZQ104"/>
    <mergeCell ref="CZR104:CZX104"/>
    <mergeCell ref="CZY104:DAE104"/>
    <mergeCell ref="DAF104:DAL104"/>
    <mergeCell ref="DAM104:DAS104"/>
    <mergeCell ref="DAT104:DAZ104"/>
    <mergeCell ref="DBA104:DBG104"/>
    <mergeCell ref="DBH104:DBN104"/>
    <mergeCell ref="DBO104:DBU104"/>
    <mergeCell ref="DGR104:DGX104"/>
    <mergeCell ref="DGY104:DHE104"/>
    <mergeCell ref="DHF104:DHL104"/>
    <mergeCell ref="DHM104:DHS104"/>
    <mergeCell ref="DHT104:DHZ104"/>
    <mergeCell ref="DIA104:DIG104"/>
    <mergeCell ref="DIH104:DIN104"/>
    <mergeCell ref="DIO104:DIU104"/>
    <mergeCell ref="DIV104:DJB104"/>
    <mergeCell ref="DEG104:DEM104"/>
    <mergeCell ref="DEN104:DET104"/>
    <mergeCell ref="DEU104:DFA104"/>
    <mergeCell ref="DFB104:DFH104"/>
    <mergeCell ref="DFI104:DFO104"/>
    <mergeCell ref="DFP104:DFV104"/>
    <mergeCell ref="DFW104:DGC104"/>
    <mergeCell ref="DGD104:DGJ104"/>
    <mergeCell ref="DGK104:DGQ104"/>
    <mergeCell ref="DLN104:DLT104"/>
    <mergeCell ref="DLU104:DMA104"/>
    <mergeCell ref="DMB104:DMH104"/>
    <mergeCell ref="DMI104:DMO104"/>
    <mergeCell ref="DMP104:DMV104"/>
    <mergeCell ref="DMW104:DNC104"/>
    <mergeCell ref="DND104:DNJ104"/>
    <mergeCell ref="DNK104:DNQ104"/>
    <mergeCell ref="DNR104:DNX104"/>
    <mergeCell ref="DJC104:DJI104"/>
    <mergeCell ref="DJJ104:DJP104"/>
    <mergeCell ref="DJQ104:DJW104"/>
    <mergeCell ref="DJX104:DKD104"/>
    <mergeCell ref="DKE104:DKK104"/>
    <mergeCell ref="DKL104:DKR104"/>
    <mergeCell ref="DKS104:DKY104"/>
    <mergeCell ref="DKZ104:DLF104"/>
    <mergeCell ref="DLG104:DLM104"/>
    <mergeCell ref="DQJ104:DQP104"/>
    <mergeCell ref="DQQ104:DQW104"/>
    <mergeCell ref="DQX104:DRD104"/>
    <mergeCell ref="DRE104:DRK104"/>
    <mergeCell ref="DRL104:DRR104"/>
    <mergeCell ref="DRS104:DRY104"/>
    <mergeCell ref="DRZ104:DSF104"/>
    <mergeCell ref="DSG104:DSM104"/>
    <mergeCell ref="DSN104:DST104"/>
    <mergeCell ref="DNY104:DOE104"/>
    <mergeCell ref="DOF104:DOL104"/>
    <mergeCell ref="DOM104:DOS104"/>
    <mergeCell ref="DOT104:DOZ104"/>
    <mergeCell ref="DPA104:DPG104"/>
    <mergeCell ref="DPH104:DPN104"/>
    <mergeCell ref="DPO104:DPU104"/>
    <mergeCell ref="DPV104:DQB104"/>
    <mergeCell ref="DQC104:DQI104"/>
    <mergeCell ref="DVF104:DVL104"/>
    <mergeCell ref="DVM104:DVS104"/>
    <mergeCell ref="DVT104:DVZ104"/>
    <mergeCell ref="DWA104:DWG104"/>
    <mergeCell ref="DWH104:DWN104"/>
    <mergeCell ref="DWO104:DWU104"/>
    <mergeCell ref="DWV104:DXB104"/>
    <mergeCell ref="DXC104:DXI104"/>
    <mergeCell ref="DXJ104:DXP104"/>
    <mergeCell ref="DSU104:DTA104"/>
    <mergeCell ref="DTB104:DTH104"/>
    <mergeCell ref="DTI104:DTO104"/>
    <mergeCell ref="DTP104:DTV104"/>
    <mergeCell ref="DTW104:DUC104"/>
    <mergeCell ref="DUD104:DUJ104"/>
    <mergeCell ref="DUK104:DUQ104"/>
    <mergeCell ref="DUR104:DUX104"/>
    <mergeCell ref="DUY104:DVE104"/>
    <mergeCell ref="EAB104:EAH104"/>
    <mergeCell ref="EAI104:EAO104"/>
    <mergeCell ref="EAP104:EAV104"/>
    <mergeCell ref="EAW104:EBC104"/>
    <mergeCell ref="EBD104:EBJ104"/>
    <mergeCell ref="EBK104:EBQ104"/>
    <mergeCell ref="EBR104:EBX104"/>
    <mergeCell ref="EBY104:ECE104"/>
    <mergeCell ref="ECF104:ECL104"/>
    <mergeCell ref="DXQ104:DXW104"/>
    <mergeCell ref="DXX104:DYD104"/>
    <mergeCell ref="DYE104:DYK104"/>
    <mergeCell ref="DYL104:DYR104"/>
    <mergeCell ref="DYS104:DYY104"/>
    <mergeCell ref="DYZ104:DZF104"/>
    <mergeCell ref="DZG104:DZM104"/>
    <mergeCell ref="DZN104:DZT104"/>
    <mergeCell ref="DZU104:EAA104"/>
    <mergeCell ref="EEX104:EFD104"/>
    <mergeCell ref="EFE104:EFK104"/>
    <mergeCell ref="EFL104:EFR104"/>
    <mergeCell ref="EFS104:EFY104"/>
    <mergeCell ref="EFZ104:EGF104"/>
    <mergeCell ref="EGG104:EGM104"/>
    <mergeCell ref="EGN104:EGT104"/>
    <mergeCell ref="EGU104:EHA104"/>
    <mergeCell ref="EHB104:EHH104"/>
    <mergeCell ref="ECM104:ECS104"/>
    <mergeCell ref="ECT104:ECZ104"/>
    <mergeCell ref="EDA104:EDG104"/>
    <mergeCell ref="EDH104:EDN104"/>
    <mergeCell ref="EDO104:EDU104"/>
    <mergeCell ref="EDV104:EEB104"/>
    <mergeCell ref="EEC104:EEI104"/>
    <mergeCell ref="EEJ104:EEP104"/>
    <mergeCell ref="EEQ104:EEW104"/>
    <mergeCell ref="EJT104:EJZ104"/>
    <mergeCell ref="EKA104:EKG104"/>
    <mergeCell ref="EKH104:EKN104"/>
    <mergeCell ref="EKO104:EKU104"/>
    <mergeCell ref="EKV104:ELB104"/>
    <mergeCell ref="ELC104:ELI104"/>
    <mergeCell ref="ELJ104:ELP104"/>
    <mergeCell ref="ELQ104:ELW104"/>
    <mergeCell ref="ELX104:EMD104"/>
    <mergeCell ref="EHI104:EHO104"/>
    <mergeCell ref="EHP104:EHV104"/>
    <mergeCell ref="EHW104:EIC104"/>
    <mergeCell ref="EID104:EIJ104"/>
    <mergeCell ref="EIK104:EIQ104"/>
    <mergeCell ref="EIR104:EIX104"/>
    <mergeCell ref="EIY104:EJE104"/>
    <mergeCell ref="EJF104:EJL104"/>
    <mergeCell ref="EJM104:EJS104"/>
    <mergeCell ref="EOP104:EOV104"/>
    <mergeCell ref="EOW104:EPC104"/>
    <mergeCell ref="EPD104:EPJ104"/>
    <mergeCell ref="EPK104:EPQ104"/>
    <mergeCell ref="EPR104:EPX104"/>
    <mergeCell ref="EPY104:EQE104"/>
    <mergeCell ref="EQF104:EQL104"/>
    <mergeCell ref="EQM104:EQS104"/>
    <mergeCell ref="EQT104:EQZ104"/>
    <mergeCell ref="EME104:EMK104"/>
    <mergeCell ref="EML104:EMR104"/>
    <mergeCell ref="EMS104:EMY104"/>
    <mergeCell ref="EMZ104:ENF104"/>
    <mergeCell ref="ENG104:ENM104"/>
    <mergeCell ref="ENN104:ENT104"/>
    <mergeCell ref="ENU104:EOA104"/>
    <mergeCell ref="EOB104:EOH104"/>
    <mergeCell ref="EOI104:EOO104"/>
    <mergeCell ref="ETL104:ETR104"/>
    <mergeCell ref="ETS104:ETY104"/>
    <mergeCell ref="ETZ104:EUF104"/>
    <mergeCell ref="EUG104:EUM104"/>
    <mergeCell ref="EUN104:EUT104"/>
    <mergeCell ref="EUU104:EVA104"/>
    <mergeCell ref="EVB104:EVH104"/>
    <mergeCell ref="EVI104:EVO104"/>
    <mergeCell ref="EVP104:EVV104"/>
    <mergeCell ref="ERA104:ERG104"/>
    <mergeCell ref="ERH104:ERN104"/>
    <mergeCell ref="ERO104:ERU104"/>
    <mergeCell ref="ERV104:ESB104"/>
    <mergeCell ref="ESC104:ESI104"/>
    <mergeCell ref="ESJ104:ESP104"/>
    <mergeCell ref="ESQ104:ESW104"/>
    <mergeCell ref="ESX104:ETD104"/>
    <mergeCell ref="ETE104:ETK104"/>
    <mergeCell ref="EYH104:EYN104"/>
    <mergeCell ref="EYO104:EYU104"/>
    <mergeCell ref="EYV104:EZB104"/>
    <mergeCell ref="EZC104:EZI104"/>
    <mergeCell ref="EZJ104:EZP104"/>
    <mergeCell ref="EZQ104:EZW104"/>
    <mergeCell ref="EZX104:FAD104"/>
    <mergeCell ref="FAE104:FAK104"/>
    <mergeCell ref="FAL104:FAR104"/>
    <mergeCell ref="EVW104:EWC104"/>
    <mergeCell ref="EWD104:EWJ104"/>
    <mergeCell ref="EWK104:EWQ104"/>
    <mergeCell ref="EWR104:EWX104"/>
    <mergeCell ref="EWY104:EXE104"/>
    <mergeCell ref="EXF104:EXL104"/>
    <mergeCell ref="EXM104:EXS104"/>
    <mergeCell ref="EXT104:EXZ104"/>
    <mergeCell ref="EYA104:EYG104"/>
    <mergeCell ref="FDD104:FDJ104"/>
    <mergeCell ref="FDK104:FDQ104"/>
    <mergeCell ref="FDR104:FDX104"/>
    <mergeCell ref="FDY104:FEE104"/>
    <mergeCell ref="FEF104:FEL104"/>
    <mergeCell ref="FEM104:FES104"/>
    <mergeCell ref="FET104:FEZ104"/>
    <mergeCell ref="FFA104:FFG104"/>
    <mergeCell ref="FFH104:FFN104"/>
    <mergeCell ref="FAS104:FAY104"/>
    <mergeCell ref="FAZ104:FBF104"/>
    <mergeCell ref="FBG104:FBM104"/>
    <mergeCell ref="FBN104:FBT104"/>
    <mergeCell ref="FBU104:FCA104"/>
    <mergeCell ref="FCB104:FCH104"/>
    <mergeCell ref="FCI104:FCO104"/>
    <mergeCell ref="FCP104:FCV104"/>
    <mergeCell ref="FCW104:FDC104"/>
    <mergeCell ref="FHZ104:FIF104"/>
    <mergeCell ref="FIG104:FIM104"/>
    <mergeCell ref="FIN104:FIT104"/>
    <mergeCell ref="FIU104:FJA104"/>
    <mergeCell ref="FJB104:FJH104"/>
    <mergeCell ref="FJI104:FJO104"/>
    <mergeCell ref="FJP104:FJV104"/>
    <mergeCell ref="FJW104:FKC104"/>
    <mergeCell ref="FKD104:FKJ104"/>
    <mergeCell ref="FFO104:FFU104"/>
    <mergeCell ref="FFV104:FGB104"/>
    <mergeCell ref="FGC104:FGI104"/>
    <mergeCell ref="FGJ104:FGP104"/>
    <mergeCell ref="FGQ104:FGW104"/>
    <mergeCell ref="FGX104:FHD104"/>
    <mergeCell ref="FHE104:FHK104"/>
    <mergeCell ref="FHL104:FHR104"/>
    <mergeCell ref="FHS104:FHY104"/>
    <mergeCell ref="FMV104:FNB104"/>
    <mergeCell ref="FNC104:FNI104"/>
    <mergeCell ref="FNJ104:FNP104"/>
    <mergeCell ref="FNQ104:FNW104"/>
    <mergeCell ref="FNX104:FOD104"/>
    <mergeCell ref="FOE104:FOK104"/>
    <mergeCell ref="FOL104:FOR104"/>
    <mergeCell ref="FOS104:FOY104"/>
    <mergeCell ref="FOZ104:FPF104"/>
    <mergeCell ref="FKK104:FKQ104"/>
    <mergeCell ref="FKR104:FKX104"/>
    <mergeCell ref="FKY104:FLE104"/>
    <mergeCell ref="FLF104:FLL104"/>
    <mergeCell ref="FLM104:FLS104"/>
    <mergeCell ref="FLT104:FLZ104"/>
    <mergeCell ref="FMA104:FMG104"/>
    <mergeCell ref="FMH104:FMN104"/>
    <mergeCell ref="FMO104:FMU104"/>
    <mergeCell ref="FRR104:FRX104"/>
    <mergeCell ref="FRY104:FSE104"/>
    <mergeCell ref="FSF104:FSL104"/>
    <mergeCell ref="FSM104:FSS104"/>
    <mergeCell ref="FST104:FSZ104"/>
    <mergeCell ref="FTA104:FTG104"/>
    <mergeCell ref="FTH104:FTN104"/>
    <mergeCell ref="FTO104:FTU104"/>
    <mergeCell ref="FTV104:FUB104"/>
    <mergeCell ref="FPG104:FPM104"/>
    <mergeCell ref="FPN104:FPT104"/>
    <mergeCell ref="FPU104:FQA104"/>
    <mergeCell ref="FQB104:FQH104"/>
    <mergeCell ref="FQI104:FQO104"/>
    <mergeCell ref="FQP104:FQV104"/>
    <mergeCell ref="FQW104:FRC104"/>
    <mergeCell ref="FRD104:FRJ104"/>
    <mergeCell ref="FRK104:FRQ104"/>
    <mergeCell ref="FWN104:FWT104"/>
    <mergeCell ref="FWU104:FXA104"/>
    <mergeCell ref="FXB104:FXH104"/>
    <mergeCell ref="FXI104:FXO104"/>
    <mergeCell ref="FXP104:FXV104"/>
    <mergeCell ref="FXW104:FYC104"/>
    <mergeCell ref="FYD104:FYJ104"/>
    <mergeCell ref="FYK104:FYQ104"/>
    <mergeCell ref="FYR104:FYX104"/>
    <mergeCell ref="FUC104:FUI104"/>
    <mergeCell ref="FUJ104:FUP104"/>
    <mergeCell ref="FUQ104:FUW104"/>
    <mergeCell ref="FUX104:FVD104"/>
    <mergeCell ref="FVE104:FVK104"/>
    <mergeCell ref="FVL104:FVR104"/>
    <mergeCell ref="FVS104:FVY104"/>
    <mergeCell ref="FVZ104:FWF104"/>
    <mergeCell ref="FWG104:FWM104"/>
    <mergeCell ref="GBJ104:GBP104"/>
    <mergeCell ref="GBQ104:GBW104"/>
    <mergeCell ref="GBX104:GCD104"/>
    <mergeCell ref="GCE104:GCK104"/>
    <mergeCell ref="GCL104:GCR104"/>
    <mergeCell ref="GCS104:GCY104"/>
    <mergeCell ref="GCZ104:GDF104"/>
    <mergeCell ref="GDG104:GDM104"/>
    <mergeCell ref="GDN104:GDT104"/>
    <mergeCell ref="FYY104:FZE104"/>
    <mergeCell ref="FZF104:FZL104"/>
    <mergeCell ref="FZM104:FZS104"/>
    <mergeCell ref="FZT104:FZZ104"/>
    <mergeCell ref="GAA104:GAG104"/>
    <mergeCell ref="GAH104:GAN104"/>
    <mergeCell ref="GAO104:GAU104"/>
    <mergeCell ref="GAV104:GBB104"/>
    <mergeCell ref="GBC104:GBI104"/>
    <mergeCell ref="GGF104:GGL104"/>
    <mergeCell ref="GGM104:GGS104"/>
    <mergeCell ref="GGT104:GGZ104"/>
    <mergeCell ref="GHA104:GHG104"/>
    <mergeCell ref="GHH104:GHN104"/>
    <mergeCell ref="GHO104:GHU104"/>
    <mergeCell ref="GHV104:GIB104"/>
    <mergeCell ref="GIC104:GII104"/>
    <mergeCell ref="GIJ104:GIP104"/>
    <mergeCell ref="GDU104:GEA104"/>
    <mergeCell ref="GEB104:GEH104"/>
    <mergeCell ref="GEI104:GEO104"/>
    <mergeCell ref="GEP104:GEV104"/>
    <mergeCell ref="GEW104:GFC104"/>
    <mergeCell ref="GFD104:GFJ104"/>
    <mergeCell ref="GFK104:GFQ104"/>
    <mergeCell ref="GFR104:GFX104"/>
    <mergeCell ref="GFY104:GGE104"/>
    <mergeCell ref="GLB104:GLH104"/>
    <mergeCell ref="GLI104:GLO104"/>
    <mergeCell ref="GLP104:GLV104"/>
    <mergeCell ref="GLW104:GMC104"/>
    <mergeCell ref="GMD104:GMJ104"/>
    <mergeCell ref="GMK104:GMQ104"/>
    <mergeCell ref="GMR104:GMX104"/>
    <mergeCell ref="GMY104:GNE104"/>
    <mergeCell ref="GNF104:GNL104"/>
    <mergeCell ref="GIQ104:GIW104"/>
    <mergeCell ref="GIX104:GJD104"/>
    <mergeCell ref="GJE104:GJK104"/>
    <mergeCell ref="GJL104:GJR104"/>
    <mergeCell ref="GJS104:GJY104"/>
    <mergeCell ref="GJZ104:GKF104"/>
    <mergeCell ref="GKG104:GKM104"/>
    <mergeCell ref="GKN104:GKT104"/>
    <mergeCell ref="GKU104:GLA104"/>
    <mergeCell ref="GPX104:GQD104"/>
    <mergeCell ref="GQE104:GQK104"/>
    <mergeCell ref="GQL104:GQR104"/>
    <mergeCell ref="GQS104:GQY104"/>
    <mergeCell ref="GQZ104:GRF104"/>
    <mergeCell ref="GRG104:GRM104"/>
    <mergeCell ref="GRN104:GRT104"/>
    <mergeCell ref="GRU104:GSA104"/>
    <mergeCell ref="GSB104:GSH104"/>
    <mergeCell ref="GNM104:GNS104"/>
    <mergeCell ref="GNT104:GNZ104"/>
    <mergeCell ref="GOA104:GOG104"/>
    <mergeCell ref="GOH104:GON104"/>
    <mergeCell ref="GOO104:GOU104"/>
    <mergeCell ref="GOV104:GPB104"/>
    <mergeCell ref="GPC104:GPI104"/>
    <mergeCell ref="GPJ104:GPP104"/>
    <mergeCell ref="GPQ104:GPW104"/>
    <mergeCell ref="GUT104:GUZ104"/>
    <mergeCell ref="GVA104:GVG104"/>
    <mergeCell ref="GVH104:GVN104"/>
    <mergeCell ref="GVO104:GVU104"/>
    <mergeCell ref="GVV104:GWB104"/>
    <mergeCell ref="GWC104:GWI104"/>
    <mergeCell ref="GWJ104:GWP104"/>
    <mergeCell ref="GWQ104:GWW104"/>
    <mergeCell ref="GWX104:GXD104"/>
    <mergeCell ref="GSI104:GSO104"/>
    <mergeCell ref="GSP104:GSV104"/>
    <mergeCell ref="GSW104:GTC104"/>
    <mergeCell ref="GTD104:GTJ104"/>
    <mergeCell ref="GTK104:GTQ104"/>
    <mergeCell ref="GTR104:GTX104"/>
    <mergeCell ref="GTY104:GUE104"/>
    <mergeCell ref="GUF104:GUL104"/>
    <mergeCell ref="GUM104:GUS104"/>
    <mergeCell ref="GZP104:GZV104"/>
    <mergeCell ref="GZW104:HAC104"/>
    <mergeCell ref="HAD104:HAJ104"/>
    <mergeCell ref="HAK104:HAQ104"/>
    <mergeCell ref="HAR104:HAX104"/>
    <mergeCell ref="HAY104:HBE104"/>
    <mergeCell ref="HBF104:HBL104"/>
    <mergeCell ref="HBM104:HBS104"/>
    <mergeCell ref="HBT104:HBZ104"/>
    <mergeCell ref="GXE104:GXK104"/>
    <mergeCell ref="GXL104:GXR104"/>
    <mergeCell ref="GXS104:GXY104"/>
    <mergeCell ref="GXZ104:GYF104"/>
    <mergeCell ref="GYG104:GYM104"/>
    <mergeCell ref="GYN104:GYT104"/>
    <mergeCell ref="GYU104:GZA104"/>
    <mergeCell ref="GZB104:GZH104"/>
    <mergeCell ref="GZI104:GZO104"/>
    <mergeCell ref="HEL104:HER104"/>
    <mergeCell ref="HES104:HEY104"/>
    <mergeCell ref="HEZ104:HFF104"/>
    <mergeCell ref="HFG104:HFM104"/>
    <mergeCell ref="HFN104:HFT104"/>
    <mergeCell ref="HFU104:HGA104"/>
    <mergeCell ref="HGB104:HGH104"/>
    <mergeCell ref="HGI104:HGO104"/>
    <mergeCell ref="HGP104:HGV104"/>
    <mergeCell ref="HCA104:HCG104"/>
    <mergeCell ref="HCH104:HCN104"/>
    <mergeCell ref="HCO104:HCU104"/>
    <mergeCell ref="HCV104:HDB104"/>
    <mergeCell ref="HDC104:HDI104"/>
    <mergeCell ref="HDJ104:HDP104"/>
    <mergeCell ref="HDQ104:HDW104"/>
    <mergeCell ref="HDX104:HED104"/>
    <mergeCell ref="HEE104:HEK104"/>
    <mergeCell ref="HJH104:HJN104"/>
    <mergeCell ref="HJO104:HJU104"/>
    <mergeCell ref="HJV104:HKB104"/>
    <mergeCell ref="HKC104:HKI104"/>
    <mergeCell ref="HKJ104:HKP104"/>
    <mergeCell ref="HKQ104:HKW104"/>
    <mergeCell ref="HKX104:HLD104"/>
    <mergeCell ref="HLE104:HLK104"/>
    <mergeCell ref="HLL104:HLR104"/>
    <mergeCell ref="HGW104:HHC104"/>
    <mergeCell ref="HHD104:HHJ104"/>
    <mergeCell ref="HHK104:HHQ104"/>
    <mergeCell ref="HHR104:HHX104"/>
    <mergeCell ref="HHY104:HIE104"/>
    <mergeCell ref="HIF104:HIL104"/>
    <mergeCell ref="HIM104:HIS104"/>
    <mergeCell ref="HIT104:HIZ104"/>
    <mergeCell ref="HJA104:HJG104"/>
    <mergeCell ref="HOD104:HOJ104"/>
    <mergeCell ref="HOK104:HOQ104"/>
    <mergeCell ref="HOR104:HOX104"/>
    <mergeCell ref="HOY104:HPE104"/>
    <mergeCell ref="HPF104:HPL104"/>
    <mergeCell ref="HPM104:HPS104"/>
    <mergeCell ref="HPT104:HPZ104"/>
    <mergeCell ref="HQA104:HQG104"/>
    <mergeCell ref="HQH104:HQN104"/>
    <mergeCell ref="HLS104:HLY104"/>
    <mergeCell ref="HLZ104:HMF104"/>
    <mergeCell ref="HMG104:HMM104"/>
    <mergeCell ref="HMN104:HMT104"/>
    <mergeCell ref="HMU104:HNA104"/>
    <mergeCell ref="HNB104:HNH104"/>
    <mergeCell ref="HNI104:HNO104"/>
    <mergeCell ref="HNP104:HNV104"/>
    <mergeCell ref="HNW104:HOC104"/>
    <mergeCell ref="HSZ104:HTF104"/>
    <mergeCell ref="HTG104:HTM104"/>
    <mergeCell ref="HTN104:HTT104"/>
    <mergeCell ref="HTU104:HUA104"/>
    <mergeCell ref="HUB104:HUH104"/>
    <mergeCell ref="HUI104:HUO104"/>
    <mergeCell ref="HUP104:HUV104"/>
    <mergeCell ref="HUW104:HVC104"/>
    <mergeCell ref="HVD104:HVJ104"/>
    <mergeCell ref="HQO104:HQU104"/>
    <mergeCell ref="HQV104:HRB104"/>
    <mergeCell ref="HRC104:HRI104"/>
    <mergeCell ref="HRJ104:HRP104"/>
    <mergeCell ref="HRQ104:HRW104"/>
    <mergeCell ref="HRX104:HSD104"/>
    <mergeCell ref="HSE104:HSK104"/>
    <mergeCell ref="HSL104:HSR104"/>
    <mergeCell ref="HSS104:HSY104"/>
    <mergeCell ref="HXV104:HYB104"/>
    <mergeCell ref="HYC104:HYI104"/>
    <mergeCell ref="HYJ104:HYP104"/>
    <mergeCell ref="HYQ104:HYW104"/>
    <mergeCell ref="HYX104:HZD104"/>
    <mergeCell ref="HZE104:HZK104"/>
    <mergeCell ref="HZL104:HZR104"/>
    <mergeCell ref="HZS104:HZY104"/>
    <mergeCell ref="HZZ104:IAF104"/>
    <mergeCell ref="HVK104:HVQ104"/>
    <mergeCell ref="HVR104:HVX104"/>
    <mergeCell ref="HVY104:HWE104"/>
    <mergeCell ref="HWF104:HWL104"/>
    <mergeCell ref="HWM104:HWS104"/>
    <mergeCell ref="HWT104:HWZ104"/>
    <mergeCell ref="HXA104:HXG104"/>
    <mergeCell ref="HXH104:HXN104"/>
    <mergeCell ref="HXO104:HXU104"/>
    <mergeCell ref="ICR104:ICX104"/>
    <mergeCell ref="ICY104:IDE104"/>
    <mergeCell ref="IDF104:IDL104"/>
    <mergeCell ref="IDM104:IDS104"/>
    <mergeCell ref="IDT104:IDZ104"/>
    <mergeCell ref="IEA104:IEG104"/>
    <mergeCell ref="IEH104:IEN104"/>
    <mergeCell ref="IEO104:IEU104"/>
    <mergeCell ref="IEV104:IFB104"/>
    <mergeCell ref="IAG104:IAM104"/>
    <mergeCell ref="IAN104:IAT104"/>
    <mergeCell ref="IAU104:IBA104"/>
    <mergeCell ref="IBB104:IBH104"/>
    <mergeCell ref="IBI104:IBO104"/>
    <mergeCell ref="IBP104:IBV104"/>
    <mergeCell ref="IBW104:ICC104"/>
    <mergeCell ref="ICD104:ICJ104"/>
    <mergeCell ref="ICK104:ICQ104"/>
    <mergeCell ref="IHN104:IHT104"/>
    <mergeCell ref="IHU104:IIA104"/>
    <mergeCell ref="IIB104:IIH104"/>
    <mergeCell ref="III104:IIO104"/>
    <mergeCell ref="IIP104:IIV104"/>
    <mergeCell ref="IIW104:IJC104"/>
    <mergeCell ref="IJD104:IJJ104"/>
    <mergeCell ref="IJK104:IJQ104"/>
    <mergeCell ref="IJR104:IJX104"/>
    <mergeCell ref="IFC104:IFI104"/>
    <mergeCell ref="IFJ104:IFP104"/>
    <mergeCell ref="IFQ104:IFW104"/>
    <mergeCell ref="IFX104:IGD104"/>
    <mergeCell ref="IGE104:IGK104"/>
    <mergeCell ref="IGL104:IGR104"/>
    <mergeCell ref="IGS104:IGY104"/>
    <mergeCell ref="IGZ104:IHF104"/>
    <mergeCell ref="IHG104:IHM104"/>
    <mergeCell ref="IMJ104:IMP104"/>
    <mergeCell ref="IMQ104:IMW104"/>
    <mergeCell ref="IMX104:IND104"/>
    <mergeCell ref="INE104:INK104"/>
    <mergeCell ref="INL104:INR104"/>
    <mergeCell ref="INS104:INY104"/>
    <mergeCell ref="INZ104:IOF104"/>
    <mergeCell ref="IOG104:IOM104"/>
    <mergeCell ref="ION104:IOT104"/>
    <mergeCell ref="IJY104:IKE104"/>
    <mergeCell ref="IKF104:IKL104"/>
    <mergeCell ref="IKM104:IKS104"/>
    <mergeCell ref="IKT104:IKZ104"/>
    <mergeCell ref="ILA104:ILG104"/>
    <mergeCell ref="ILH104:ILN104"/>
    <mergeCell ref="ILO104:ILU104"/>
    <mergeCell ref="ILV104:IMB104"/>
    <mergeCell ref="IMC104:IMI104"/>
    <mergeCell ref="IRF104:IRL104"/>
    <mergeCell ref="IRM104:IRS104"/>
    <mergeCell ref="IRT104:IRZ104"/>
    <mergeCell ref="ISA104:ISG104"/>
    <mergeCell ref="ISH104:ISN104"/>
    <mergeCell ref="ISO104:ISU104"/>
    <mergeCell ref="ISV104:ITB104"/>
    <mergeCell ref="ITC104:ITI104"/>
    <mergeCell ref="ITJ104:ITP104"/>
    <mergeCell ref="IOU104:IPA104"/>
    <mergeCell ref="IPB104:IPH104"/>
    <mergeCell ref="IPI104:IPO104"/>
    <mergeCell ref="IPP104:IPV104"/>
    <mergeCell ref="IPW104:IQC104"/>
    <mergeCell ref="IQD104:IQJ104"/>
    <mergeCell ref="IQK104:IQQ104"/>
    <mergeCell ref="IQR104:IQX104"/>
    <mergeCell ref="IQY104:IRE104"/>
    <mergeCell ref="IWB104:IWH104"/>
    <mergeCell ref="IWI104:IWO104"/>
    <mergeCell ref="IWP104:IWV104"/>
    <mergeCell ref="IWW104:IXC104"/>
    <mergeCell ref="IXD104:IXJ104"/>
    <mergeCell ref="IXK104:IXQ104"/>
    <mergeCell ref="IXR104:IXX104"/>
    <mergeCell ref="IXY104:IYE104"/>
    <mergeCell ref="IYF104:IYL104"/>
    <mergeCell ref="ITQ104:ITW104"/>
    <mergeCell ref="ITX104:IUD104"/>
    <mergeCell ref="IUE104:IUK104"/>
    <mergeCell ref="IUL104:IUR104"/>
    <mergeCell ref="IUS104:IUY104"/>
    <mergeCell ref="IUZ104:IVF104"/>
    <mergeCell ref="IVG104:IVM104"/>
    <mergeCell ref="IVN104:IVT104"/>
    <mergeCell ref="IVU104:IWA104"/>
    <mergeCell ref="JAX104:JBD104"/>
    <mergeCell ref="JBE104:JBK104"/>
    <mergeCell ref="JBL104:JBR104"/>
    <mergeCell ref="JBS104:JBY104"/>
    <mergeCell ref="JBZ104:JCF104"/>
    <mergeCell ref="JCG104:JCM104"/>
    <mergeCell ref="JCN104:JCT104"/>
    <mergeCell ref="JCU104:JDA104"/>
    <mergeCell ref="JDB104:JDH104"/>
    <mergeCell ref="IYM104:IYS104"/>
    <mergeCell ref="IYT104:IYZ104"/>
    <mergeCell ref="IZA104:IZG104"/>
    <mergeCell ref="IZH104:IZN104"/>
    <mergeCell ref="IZO104:IZU104"/>
    <mergeCell ref="IZV104:JAB104"/>
    <mergeCell ref="JAC104:JAI104"/>
    <mergeCell ref="JAJ104:JAP104"/>
    <mergeCell ref="JAQ104:JAW104"/>
    <mergeCell ref="JFT104:JFZ104"/>
    <mergeCell ref="JGA104:JGG104"/>
    <mergeCell ref="JGH104:JGN104"/>
    <mergeCell ref="JGO104:JGU104"/>
    <mergeCell ref="JGV104:JHB104"/>
    <mergeCell ref="JHC104:JHI104"/>
    <mergeCell ref="JHJ104:JHP104"/>
    <mergeCell ref="JHQ104:JHW104"/>
    <mergeCell ref="JHX104:JID104"/>
    <mergeCell ref="JDI104:JDO104"/>
    <mergeCell ref="JDP104:JDV104"/>
    <mergeCell ref="JDW104:JEC104"/>
    <mergeCell ref="JED104:JEJ104"/>
    <mergeCell ref="JEK104:JEQ104"/>
    <mergeCell ref="JER104:JEX104"/>
    <mergeCell ref="JEY104:JFE104"/>
    <mergeCell ref="JFF104:JFL104"/>
    <mergeCell ref="JFM104:JFS104"/>
    <mergeCell ref="JKP104:JKV104"/>
    <mergeCell ref="JKW104:JLC104"/>
    <mergeCell ref="JLD104:JLJ104"/>
    <mergeCell ref="JLK104:JLQ104"/>
    <mergeCell ref="JLR104:JLX104"/>
    <mergeCell ref="JLY104:JME104"/>
    <mergeCell ref="JMF104:JML104"/>
    <mergeCell ref="JMM104:JMS104"/>
    <mergeCell ref="JMT104:JMZ104"/>
    <mergeCell ref="JIE104:JIK104"/>
    <mergeCell ref="JIL104:JIR104"/>
    <mergeCell ref="JIS104:JIY104"/>
    <mergeCell ref="JIZ104:JJF104"/>
    <mergeCell ref="JJG104:JJM104"/>
    <mergeCell ref="JJN104:JJT104"/>
    <mergeCell ref="JJU104:JKA104"/>
    <mergeCell ref="JKB104:JKH104"/>
    <mergeCell ref="JKI104:JKO104"/>
    <mergeCell ref="JPL104:JPR104"/>
    <mergeCell ref="JPS104:JPY104"/>
    <mergeCell ref="JPZ104:JQF104"/>
    <mergeCell ref="JQG104:JQM104"/>
    <mergeCell ref="JQN104:JQT104"/>
    <mergeCell ref="JQU104:JRA104"/>
    <mergeCell ref="JRB104:JRH104"/>
    <mergeCell ref="JRI104:JRO104"/>
    <mergeCell ref="JRP104:JRV104"/>
    <mergeCell ref="JNA104:JNG104"/>
    <mergeCell ref="JNH104:JNN104"/>
    <mergeCell ref="JNO104:JNU104"/>
    <mergeCell ref="JNV104:JOB104"/>
    <mergeCell ref="JOC104:JOI104"/>
    <mergeCell ref="JOJ104:JOP104"/>
    <mergeCell ref="JOQ104:JOW104"/>
    <mergeCell ref="JOX104:JPD104"/>
    <mergeCell ref="JPE104:JPK104"/>
    <mergeCell ref="JUH104:JUN104"/>
    <mergeCell ref="JUO104:JUU104"/>
    <mergeCell ref="JUV104:JVB104"/>
    <mergeCell ref="JVC104:JVI104"/>
    <mergeCell ref="JVJ104:JVP104"/>
    <mergeCell ref="JVQ104:JVW104"/>
    <mergeCell ref="JVX104:JWD104"/>
    <mergeCell ref="JWE104:JWK104"/>
    <mergeCell ref="JWL104:JWR104"/>
    <mergeCell ref="JRW104:JSC104"/>
    <mergeCell ref="JSD104:JSJ104"/>
    <mergeCell ref="JSK104:JSQ104"/>
    <mergeCell ref="JSR104:JSX104"/>
    <mergeCell ref="JSY104:JTE104"/>
    <mergeCell ref="JTF104:JTL104"/>
    <mergeCell ref="JTM104:JTS104"/>
    <mergeCell ref="JTT104:JTZ104"/>
    <mergeCell ref="JUA104:JUG104"/>
    <mergeCell ref="JZD104:JZJ104"/>
    <mergeCell ref="JZK104:JZQ104"/>
    <mergeCell ref="JZR104:JZX104"/>
    <mergeCell ref="JZY104:KAE104"/>
    <mergeCell ref="KAF104:KAL104"/>
    <mergeCell ref="KAM104:KAS104"/>
    <mergeCell ref="KAT104:KAZ104"/>
    <mergeCell ref="KBA104:KBG104"/>
    <mergeCell ref="KBH104:KBN104"/>
    <mergeCell ref="JWS104:JWY104"/>
    <mergeCell ref="JWZ104:JXF104"/>
    <mergeCell ref="JXG104:JXM104"/>
    <mergeCell ref="JXN104:JXT104"/>
    <mergeCell ref="JXU104:JYA104"/>
    <mergeCell ref="JYB104:JYH104"/>
    <mergeCell ref="JYI104:JYO104"/>
    <mergeCell ref="JYP104:JYV104"/>
    <mergeCell ref="JYW104:JZC104"/>
    <mergeCell ref="KDZ104:KEF104"/>
    <mergeCell ref="KEG104:KEM104"/>
    <mergeCell ref="KEN104:KET104"/>
    <mergeCell ref="KEU104:KFA104"/>
    <mergeCell ref="KFB104:KFH104"/>
    <mergeCell ref="KFI104:KFO104"/>
    <mergeCell ref="KFP104:KFV104"/>
    <mergeCell ref="KFW104:KGC104"/>
    <mergeCell ref="KGD104:KGJ104"/>
    <mergeCell ref="KBO104:KBU104"/>
    <mergeCell ref="KBV104:KCB104"/>
    <mergeCell ref="KCC104:KCI104"/>
    <mergeCell ref="KCJ104:KCP104"/>
    <mergeCell ref="KCQ104:KCW104"/>
    <mergeCell ref="KCX104:KDD104"/>
    <mergeCell ref="KDE104:KDK104"/>
    <mergeCell ref="KDL104:KDR104"/>
    <mergeCell ref="KDS104:KDY104"/>
    <mergeCell ref="KIV104:KJB104"/>
    <mergeCell ref="KJC104:KJI104"/>
    <mergeCell ref="KJJ104:KJP104"/>
    <mergeCell ref="KJQ104:KJW104"/>
    <mergeCell ref="KJX104:KKD104"/>
    <mergeCell ref="KKE104:KKK104"/>
    <mergeCell ref="KKL104:KKR104"/>
    <mergeCell ref="KKS104:KKY104"/>
    <mergeCell ref="KKZ104:KLF104"/>
    <mergeCell ref="KGK104:KGQ104"/>
    <mergeCell ref="KGR104:KGX104"/>
    <mergeCell ref="KGY104:KHE104"/>
    <mergeCell ref="KHF104:KHL104"/>
    <mergeCell ref="KHM104:KHS104"/>
    <mergeCell ref="KHT104:KHZ104"/>
    <mergeCell ref="KIA104:KIG104"/>
    <mergeCell ref="KIH104:KIN104"/>
    <mergeCell ref="KIO104:KIU104"/>
    <mergeCell ref="KNR104:KNX104"/>
    <mergeCell ref="KNY104:KOE104"/>
    <mergeCell ref="KOF104:KOL104"/>
    <mergeCell ref="KOM104:KOS104"/>
    <mergeCell ref="KOT104:KOZ104"/>
    <mergeCell ref="KPA104:KPG104"/>
    <mergeCell ref="KPH104:KPN104"/>
    <mergeCell ref="KPO104:KPU104"/>
    <mergeCell ref="KPV104:KQB104"/>
    <mergeCell ref="KLG104:KLM104"/>
    <mergeCell ref="KLN104:KLT104"/>
    <mergeCell ref="KLU104:KMA104"/>
    <mergeCell ref="KMB104:KMH104"/>
    <mergeCell ref="KMI104:KMO104"/>
    <mergeCell ref="KMP104:KMV104"/>
    <mergeCell ref="KMW104:KNC104"/>
    <mergeCell ref="KND104:KNJ104"/>
    <mergeCell ref="KNK104:KNQ104"/>
    <mergeCell ref="KSN104:KST104"/>
    <mergeCell ref="KSU104:KTA104"/>
    <mergeCell ref="KTB104:KTH104"/>
    <mergeCell ref="KTI104:KTO104"/>
    <mergeCell ref="KTP104:KTV104"/>
    <mergeCell ref="KTW104:KUC104"/>
    <mergeCell ref="KUD104:KUJ104"/>
    <mergeCell ref="KUK104:KUQ104"/>
    <mergeCell ref="KUR104:KUX104"/>
    <mergeCell ref="KQC104:KQI104"/>
    <mergeCell ref="KQJ104:KQP104"/>
    <mergeCell ref="KQQ104:KQW104"/>
    <mergeCell ref="KQX104:KRD104"/>
    <mergeCell ref="KRE104:KRK104"/>
    <mergeCell ref="KRL104:KRR104"/>
    <mergeCell ref="KRS104:KRY104"/>
    <mergeCell ref="KRZ104:KSF104"/>
    <mergeCell ref="KSG104:KSM104"/>
    <mergeCell ref="KXJ104:KXP104"/>
    <mergeCell ref="KXQ104:KXW104"/>
    <mergeCell ref="KXX104:KYD104"/>
    <mergeCell ref="KYE104:KYK104"/>
    <mergeCell ref="KYL104:KYR104"/>
    <mergeCell ref="KYS104:KYY104"/>
    <mergeCell ref="KYZ104:KZF104"/>
    <mergeCell ref="KZG104:KZM104"/>
    <mergeCell ref="KZN104:KZT104"/>
    <mergeCell ref="KUY104:KVE104"/>
    <mergeCell ref="KVF104:KVL104"/>
    <mergeCell ref="KVM104:KVS104"/>
    <mergeCell ref="KVT104:KVZ104"/>
    <mergeCell ref="KWA104:KWG104"/>
    <mergeCell ref="KWH104:KWN104"/>
    <mergeCell ref="KWO104:KWU104"/>
    <mergeCell ref="KWV104:KXB104"/>
    <mergeCell ref="KXC104:KXI104"/>
    <mergeCell ref="LCF104:LCL104"/>
    <mergeCell ref="LCM104:LCS104"/>
    <mergeCell ref="LCT104:LCZ104"/>
    <mergeCell ref="LDA104:LDG104"/>
    <mergeCell ref="LDH104:LDN104"/>
    <mergeCell ref="LDO104:LDU104"/>
    <mergeCell ref="LDV104:LEB104"/>
    <mergeCell ref="LEC104:LEI104"/>
    <mergeCell ref="LEJ104:LEP104"/>
    <mergeCell ref="KZU104:LAA104"/>
    <mergeCell ref="LAB104:LAH104"/>
    <mergeCell ref="LAI104:LAO104"/>
    <mergeCell ref="LAP104:LAV104"/>
    <mergeCell ref="LAW104:LBC104"/>
    <mergeCell ref="LBD104:LBJ104"/>
    <mergeCell ref="LBK104:LBQ104"/>
    <mergeCell ref="LBR104:LBX104"/>
    <mergeCell ref="LBY104:LCE104"/>
    <mergeCell ref="LHB104:LHH104"/>
    <mergeCell ref="LHI104:LHO104"/>
    <mergeCell ref="LHP104:LHV104"/>
    <mergeCell ref="LHW104:LIC104"/>
    <mergeCell ref="LID104:LIJ104"/>
    <mergeCell ref="LIK104:LIQ104"/>
    <mergeCell ref="LIR104:LIX104"/>
    <mergeCell ref="LIY104:LJE104"/>
    <mergeCell ref="LJF104:LJL104"/>
    <mergeCell ref="LEQ104:LEW104"/>
    <mergeCell ref="LEX104:LFD104"/>
    <mergeCell ref="LFE104:LFK104"/>
    <mergeCell ref="LFL104:LFR104"/>
    <mergeCell ref="LFS104:LFY104"/>
    <mergeCell ref="LFZ104:LGF104"/>
    <mergeCell ref="LGG104:LGM104"/>
    <mergeCell ref="LGN104:LGT104"/>
    <mergeCell ref="LGU104:LHA104"/>
    <mergeCell ref="LLX104:LMD104"/>
    <mergeCell ref="LME104:LMK104"/>
    <mergeCell ref="LML104:LMR104"/>
    <mergeCell ref="LMS104:LMY104"/>
    <mergeCell ref="LMZ104:LNF104"/>
    <mergeCell ref="LNG104:LNM104"/>
    <mergeCell ref="LNN104:LNT104"/>
    <mergeCell ref="LNU104:LOA104"/>
    <mergeCell ref="LOB104:LOH104"/>
    <mergeCell ref="LJM104:LJS104"/>
    <mergeCell ref="LJT104:LJZ104"/>
    <mergeCell ref="LKA104:LKG104"/>
    <mergeCell ref="LKH104:LKN104"/>
    <mergeCell ref="LKO104:LKU104"/>
    <mergeCell ref="LKV104:LLB104"/>
    <mergeCell ref="LLC104:LLI104"/>
    <mergeCell ref="LLJ104:LLP104"/>
    <mergeCell ref="LLQ104:LLW104"/>
    <mergeCell ref="LQT104:LQZ104"/>
    <mergeCell ref="LRA104:LRG104"/>
    <mergeCell ref="LRH104:LRN104"/>
    <mergeCell ref="LRO104:LRU104"/>
    <mergeCell ref="LRV104:LSB104"/>
    <mergeCell ref="LSC104:LSI104"/>
    <mergeCell ref="LSJ104:LSP104"/>
    <mergeCell ref="LSQ104:LSW104"/>
    <mergeCell ref="LSX104:LTD104"/>
    <mergeCell ref="LOI104:LOO104"/>
    <mergeCell ref="LOP104:LOV104"/>
    <mergeCell ref="LOW104:LPC104"/>
    <mergeCell ref="LPD104:LPJ104"/>
    <mergeCell ref="LPK104:LPQ104"/>
    <mergeCell ref="LPR104:LPX104"/>
    <mergeCell ref="LPY104:LQE104"/>
    <mergeCell ref="LQF104:LQL104"/>
    <mergeCell ref="LQM104:LQS104"/>
    <mergeCell ref="LVP104:LVV104"/>
    <mergeCell ref="LVW104:LWC104"/>
    <mergeCell ref="LWD104:LWJ104"/>
    <mergeCell ref="LWK104:LWQ104"/>
    <mergeCell ref="LWR104:LWX104"/>
    <mergeCell ref="LWY104:LXE104"/>
    <mergeCell ref="LXF104:LXL104"/>
    <mergeCell ref="LXM104:LXS104"/>
    <mergeCell ref="LXT104:LXZ104"/>
    <mergeCell ref="LTE104:LTK104"/>
    <mergeCell ref="LTL104:LTR104"/>
    <mergeCell ref="LTS104:LTY104"/>
    <mergeCell ref="LTZ104:LUF104"/>
    <mergeCell ref="LUG104:LUM104"/>
    <mergeCell ref="LUN104:LUT104"/>
    <mergeCell ref="LUU104:LVA104"/>
    <mergeCell ref="LVB104:LVH104"/>
    <mergeCell ref="LVI104:LVO104"/>
    <mergeCell ref="MAL104:MAR104"/>
    <mergeCell ref="MAS104:MAY104"/>
    <mergeCell ref="MAZ104:MBF104"/>
    <mergeCell ref="MBG104:MBM104"/>
    <mergeCell ref="MBN104:MBT104"/>
    <mergeCell ref="MBU104:MCA104"/>
    <mergeCell ref="MCB104:MCH104"/>
    <mergeCell ref="MCI104:MCO104"/>
    <mergeCell ref="MCP104:MCV104"/>
    <mergeCell ref="LYA104:LYG104"/>
    <mergeCell ref="LYH104:LYN104"/>
    <mergeCell ref="LYO104:LYU104"/>
    <mergeCell ref="LYV104:LZB104"/>
    <mergeCell ref="LZC104:LZI104"/>
    <mergeCell ref="LZJ104:LZP104"/>
    <mergeCell ref="LZQ104:LZW104"/>
    <mergeCell ref="LZX104:MAD104"/>
    <mergeCell ref="MAE104:MAK104"/>
    <mergeCell ref="MFH104:MFN104"/>
    <mergeCell ref="MFO104:MFU104"/>
    <mergeCell ref="MFV104:MGB104"/>
    <mergeCell ref="MGC104:MGI104"/>
    <mergeCell ref="MGJ104:MGP104"/>
    <mergeCell ref="MGQ104:MGW104"/>
    <mergeCell ref="MGX104:MHD104"/>
    <mergeCell ref="MHE104:MHK104"/>
    <mergeCell ref="MHL104:MHR104"/>
    <mergeCell ref="MCW104:MDC104"/>
    <mergeCell ref="MDD104:MDJ104"/>
    <mergeCell ref="MDK104:MDQ104"/>
    <mergeCell ref="MDR104:MDX104"/>
    <mergeCell ref="MDY104:MEE104"/>
    <mergeCell ref="MEF104:MEL104"/>
    <mergeCell ref="MEM104:MES104"/>
    <mergeCell ref="MET104:MEZ104"/>
    <mergeCell ref="MFA104:MFG104"/>
    <mergeCell ref="MKD104:MKJ104"/>
    <mergeCell ref="MKK104:MKQ104"/>
    <mergeCell ref="MKR104:MKX104"/>
    <mergeCell ref="MKY104:MLE104"/>
    <mergeCell ref="MLF104:MLL104"/>
    <mergeCell ref="MLM104:MLS104"/>
    <mergeCell ref="MLT104:MLZ104"/>
    <mergeCell ref="MMA104:MMG104"/>
    <mergeCell ref="MMH104:MMN104"/>
    <mergeCell ref="MHS104:MHY104"/>
    <mergeCell ref="MHZ104:MIF104"/>
    <mergeCell ref="MIG104:MIM104"/>
    <mergeCell ref="MIN104:MIT104"/>
    <mergeCell ref="MIU104:MJA104"/>
    <mergeCell ref="MJB104:MJH104"/>
    <mergeCell ref="MJI104:MJO104"/>
    <mergeCell ref="MJP104:MJV104"/>
    <mergeCell ref="MJW104:MKC104"/>
    <mergeCell ref="MOZ104:MPF104"/>
    <mergeCell ref="MPG104:MPM104"/>
    <mergeCell ref="MPN104:MPT104"/>
    <mergeCell ref="MPU104:MQA104"/>
    <mergeCell ref="MQB104:MQH104"/>
    <mergeCell ref="MQI104:MQO104"/>
    <mergeCell ref="MQP104:MQV104"/>
    <mergeCell ref="MQW104:MRC104"/>
    <mergeCell ref="MRD104:MRJ104"/>
    <mergeCell ref="MMO104:MMU104"/>
    <mergeCell ref="MMV104:MNB104"/>
    <mergeCell ref="MNC104:MNI104"/>
    <mergeCell ref="MNJ104:MNP104"/>
    <mergeCell ref="MNQ104:MNW104"/>
    <mergeCell ref="MNX104:MOD104"/>
    <mergeCell ref="MOE104:MOK104"/>
    <mergeCell ref="MOL104:MOR104"/>
    <mergeCell ref="MOS104:MOY104"/>
    <mergeCell ref="MTV104:MUB104"/>
    <mergeCell ref="MUC104:MUI104"/>
    <mergeCell ref="MUJ104:MUP104"/>
    <mergeCell ref="MUQ104:MUW104"/>
    <mergeCell ref="MUX104:MVD104"/>
    <mergeCell ref="MVE104:MVK104"/>
    <mergeCell ref="MVL104:MVR104"/>
    <mergeCell ref="MVS104:MVY104"/>
    <mergeCell ref="MVZ104:MWF104"/>
    <mergeCell ref="MRK104:MRQ104"/>
    <mergeCell ref="MRR104:MRX104"/>
    <mergeCell ref="MRY104:MSE104"/>
    <mergeCell ref="MSF104:MSL104"/>
    <mergeCell ref="MSM104:MSS104"/>
    <mergeCell ref="MST104:MSZ104"/>
    <mergeCell ref="MTA104:MTG104"/>
    <mergeCell ref="MTH104:MTN104"/>
    <mergeCell ref="MTO104:MTU104"/>
    <mergeCell ref="MYR104:MYX104"/>
    <mergeCell ref="MYY104:MZE104"/>
    <mergeCell ref="MZF104:MZL104"/>
    <mergeCell ref="MZM104:MZS104"/>
    <mergeCell ref="MZT104:MZZ104"/>
    <mergeCell ref="NAA104:NAG104"/>
    <mergeCell ref="NAH104:NAN104"/>
    <mergeCell ref="NAO104:NAU104"/>
    <mergeCell ref="NAV104:NBB104"/>
    <mergeCell ref="MWG104:MWM104"/>
    <mergeCell ref="MWN104:MWT104"/>
    <mergeCell ref="MWU104:MXA104"/>
    <mergeCell ref="MXB104:MXH104"/>
    <mergeCell ref="MXI104:MXO104"/>
    <mergeCell ref="MXP104:MXV104"/>
    <mergeCell ref="MXW104:MYC104"/>
    <mergeCell ref="MYD104:MYJ104"/>
    <mergeCell ref="MYK104:MYQ104"/>
    <mergeCell ref="NDN104:NDT104"/>
    <mergeCell ref="NDU104:NEA104"/>
    <mergeCell ref="NEB104:NEH104"/>
    <mergeCell ref="NEI104:NEO104"/>
    <mergeCell ref="NEP104:NEV104"/>
    <mergeCell ref="NEW104:NFC104"/>
    <mergeCell ref="NFD104:NFJ104"/>
    <mergeCell ref="NFK104:NFQ104"/>
    <mergeCell ref="NFR104:NFX104"/>
    <mergeCell ref="NBC104:NBI104"/>
    <mergeCell ref="NBJ104:NBP104"/>
    <mergeCell ref="NBQ104:NBW104"/>
    <mergeCell ref="NBX104:NCD104"/>
    <mergeCell ref="NCE104:NCK104"/>
    <mergeCell ref="NCL104:NCR104"/>
    <mergeCell ref="NCS104:NCY104"/>
    <mergeCell ref="NCZ104:NDF104"/>
    <mergeCell ref="NDG104:NDM104"/>
    <mergeCell ref="NIJ104:NIP104"/>
    <mergeCell ref="NIQ104:NIW104"/>
    <mergeCell ref="NIX104:NJD104"/>
    <mergeCell ref="NJE104:NJK104"/>
    <mergeCell ref="NJL104:NJR104"/>
    <mergeCell ref="NJS104:NJY104"/>
    <mergeCell ref="NJZ104:NKF104"/>
    <mergeCell ref="NKG104:NKM104"/>
    <mergeCell ref="NKN104:NKT104"/>
    <mergeCell ref="NFY104:NGE104"/>
    <mergeCell ref="NGF104:NGL104"/>
    <mergeCell ref="NGM104:NGS104"/>
    <mergeCell ref="NGT104:NGZ104"/>
    <mergeCell ref="NHA104:NHG104"/>
    <mergeCell ref="NHH104:NHN104"/>
    <mergeCell ref="NHO104:NHU104"/>
    <mergeCell ref="NHV104:NIB104"/>
    <mergeCell ref="NIC104:NII104"/>
    <mergeCell ref="NNF104:NNL104"/>
    <mergeCell ref="NNM104:NNS104"/>
    <mergeCell ref="NNT104:NNZ104"/>
    <mergeCell ref="NOA104:NOG104"/>
    <mergeCell ref="NOH104:NON104"/>
    <mergeCell ref="NOO104:NOU104"/>
    <mergeCell ref="NOV104:NPB104"/>
    <mergeCell ref="NPC104:NPI104"/>
    <mergeCell ref="NPJ104:NPP104"/>
    <mergeCell ref="NKU104:NLA104"/>
    <mergeCell ref="NLB104:NLH104"/>
    <mergeCell ref="NLI104:NLO104"/>
    <mergeCell ref="NLP104:NLV104"/>
    <mergeCell ref="NLW104:NMC104"/>
    <mergeCell ref="NMD104:NMJ104"/>
    <mergeCell ref="NMK104:NMQ104"/>
    <mergeCell ref="NMR104:NMX104"/>
    <mergeCell ref="NMY104:NNE104"/>
    <mergeCell ref="NSB104:NSH104"/>
    <mergeCell ref="NSI104:NSO104"/>
    <mergeCell ref="NSP104:NSV104"/>
    <mergeCell ref="NSW104:NTC104"/>
    <mergeCell ref="NTD104:NTJ104"/>
    <mergeCell ref="NTK104:NTQ104"/>
    <mergeCell ref="NTR104:NTX104"/>
    <mergeCell ref="NTY104:NUE104"/>
    <mergeCell ref="NUF104:NUL104"/>
    <mergeCell ref="NPQ104:NPW104"/>
    <mergeCell ref="NPX104:NQD104"/>
    <mergeCell ref="NQE104:NQK104"/>
    <mergeCell ref="NQL104:NQR104"/>
    <mergeCell ref="NQS104:NQY104"/>
    <mergeCell ref="NQZ104:NRF104"/>
    <mergeCell ref="NRG104:NRM104"/>
    <mergeCell ref="NRN104:NRT104"/>
    <mergeCell ref="NRU104:NSA104"/>
    <mergeCell ref="NWX104:NXD104"/>
    <mergeCell ref="NXE104:NXK104"/>
    <mergeCell ref="NXL104:NXR104"/>
    <mergeCell ref="NXS104:NXY104"/>
    <mergeCell ref="NXZ104:NYF104"/>
    <mergeCell ref="NYG104:NYM104"/>
    <mergeCell ref="NYN104:NYT104"/>
    <mergeCell ref="NYU104:NZA104"/>
    <mergeCell ref="NZB104:NZH104"/>
    <mergeCell ref="NUM104:NUS104"/>
    <mergeCell ref="NUT104:NUZ104"/>
    <mergeCell ref="NVA104:NVG104"/>
    <mergeCell ref="NVH104:NVN104"/>
    <mergeCell ref="NVO104:NVU104"/>
    <mergeCell ref="NVV104:NWB104"/>
    <mergeCell ref="NWC104:NWI104"/>
    <mergeCell ref="NWJ104:NWP104"/>
    <mergeCell ref="NWQ104:NWW104"/>
    <mergeCell ref="OBT104:OBZ104"/>
    <mergeCell ref="OCA104:OCG104"/>
    <mergeCell ref="OCH104:OCN104"/>
    <mergeCell ref="OCO104:OCU104"/>
    <mergeCell ref="OCV104:ODB104"/>
    <mergeCell ref="ODC104:ODI104"/>
    <mergeCell ref="ODJ104:ODP104"/>
    <mergeCell ref="ODQ104:ODW104"/>
    <mergeCell ref="ODX104:OED104"/>
    <mergeCell ref="NZI104:NZO104"/>
    <mergeCell ref="NZP104:NZV104"/>
    <mergeCell ref="NZW104:OAC104"/>
    <mergeCell ref="OAD104:OAJ104"/>
    <mergeCell ref="OAK104:OAQ104"/>
    <mergeCell ref="OAR104:OAX104"/>
    <mergeCell ref="OAY104:OBE104"/>
    <mergeCell ref="OBF104:OBL104"/>
    <mergeCell ref="OBM104:OBS104"/>
    <mergeCell ref="OGP104:OGV104"/>
    <mergeCell ref="OGW104:OHC104"/>
    <mergeCell ref="OHD104:OHJ104"/>
    <mergeCell ref="OHK104:OHQ104"/>
    <mergeCell ref="OHR104:OHX104"/>
    <mergeCell ref="OHY104:OIE104"/>
    <mergeCell ref="OIF104:OIL104"/>
    <mergeCell ref="OIM104:OIS104"/>
    <mergeCell ref="OIT104:OIZ104"/>
    <mergeCell ref="OEE104:OEK104"/>
    <mergeCell ref="OEL104:OER104"/>
    <mergeCell ref="OES104:OEY104"/>
    <mergeCell ref="OEZ104:OFF104"/>
    <mergeCell ref="OFG104:OFM104"/>
    <mergeCell ref="OFN104:OFT104"/>
    <mergeCell ref="OFU104:OGA104"/>
    <mergeCell ref="OGB104:OGH104"/>
    <mergeCell ref="OGI104:OGO104"/>
    <mergeCell ref="OLL104:OLR104"/>
    <mergeCell ref="OLS104:OLY104"/>
    <mergeCell ref="OLZ104:OMF104"/>
    <mergeCell ref="OMG104:OMM104"/>
    <mergeCell ref="OMN104:OMT104"/>
    <mergeCell ref="OMU104:ONA104"/>
    <mergeCell ref="ONB104:ONH104"/>
    <mergeCell ref="ONI104:ONO104"/>
    <mergeCell ref="ONP104:ONV104"/>
    <mergeCell ref="OJA104:OJG104"/>
    <mergeCell ref="OJH104:OJN104"/>
    <mergeCell ref="OJO104:OJU104"/>
    <mergeCell ref="OJV104:OKB104"/>
    <mergeCell ref="OKC104:OKI104"/>
    <mergeCell ref="OKJ104:OKP104"/>
    <mergeCell ref="OKQ104:OKW104"/>
    <mergeCell ref="OKX104:OLD104"/>
    <mergeCell ref="OLE104:OLK104"/>
    <mergeCell ref="OQH104:OQN104"/>
    <mergeCell ref="OQO104:OQU104"/>
    <mergeCell ref="OQV104:ORB104"/>
    <mergeCell ref="ORC104:ORI104"/>
    <mergeCell ref="ORJ104:ORP104"/>
    <mergeCell ref="ORQ104:ORW104"/>
    <mergeCell ref="ORX104:OSD104"/>
    <mergeCell ref="OSE104:OSK104"/>
    <mergeCell ref="OSL104:OSR104"/>
    <mergeCell ref="ONW104:OOC104"/>
    <mergeCell ref="OOD104:OOJ104"/>
    <mergeCell ref="OOK104:OOQ104"/>
    <mergeCell ref="OOR104:OOX104"/>
    <mergeCell ref="OOY104:OPE104"/>
    <mergeCell ref="OPF104:OPL104"/>
    <mergeCell ref="OPM104:OPS104"/>
    <mergeCell ref="OPT104:OPZ104"/>
    <mergeCell ref="OQA104:OQG104"/>
    <mergeCell ref="OVD104:OVJ104"/>
    <mergeCell ref="OVK104:OVQ104"/>
    <mergeCell ref="OVR104:OVX104"/>
    <mergeCell ref="OVY104:OWE104"/>
    <mergeCell ref="OWF104:OWL104"/>
    <mergeCell ref="OWM104:OWS104"/>
    <mergeCell ref="OWT104:OWZ104"/>
    <mergeCell ref="OXA104:OXG104"/>
    <mergeCell ref="OXH104:OXN104"/>
    <mergeCell ref="OSS104:OSY104"/>
    <mergeCell ref="OSZ104:OTF104"/>
    <mergeCell ref="OTG104:OTM104"/>
    <mergeCell ref="OTN104:OTT104"/>
    <mergeCell ref="OTU104:OUA104"/>
    <mergeCell ref="OUB104:OUH104"/>
    <mergeCell ref="OUI104:OUO104"/>
    <mergeCell ref="OUP104:OUV104"/>
    <mergeCell ref="OUW104:OVC104"/>
    <mergeCell ref="OZZ104:PAF104"/>
    <mergeCell ref="PAG104:PAM104"/>
    <mergeCell ref="PAN104:PAT104"/>
    <mergeCell ref="PAU104:PBA104"/>
    <mergeCell ref="PBB104:PBH104"/>
    <mergeCell ref="PBI104:PBO104"/>
    <mergeCell ref="PBP104:PBV104"/>
    <mergeCell ref="PBW104:PCC104"/>
    <mergeCell ref="PCD104:PCJ104"/>
    <mergeCell ref="OXO104:OXU104"/>
    <mergeCell ref="OXV104:OYB104"/>
    <mergeCell ref="OYC104:OYI104"/>
    <mergeCell ref="OYJ104:OYP104"/>
    <mergeCell ref="OYQ104:OYW104"/>
    <mergeCell ref="OYX104:OZD104"/>
    <mergeCell ref="OZE104:OZK104"/>
    <mergeCell ref="OZL104:OZR104"/>
    <mergeCell ref="OZS104:OZY104"/>
    <mergeCell ref="PEV104:PFB104"/>
    <mergeCell ref="PFC104:PFI104"/>
    <mergeCell ref="PFJ104:PFP104"/>
    <mergeCell ref="PFQ104:PFW104"/>
    <mergeCell ref="PFX104:PGD104"/>
    <mergeCell ref="PGE104:PGK104"/>
    <mergeCell ref="PGL104:PGR104"/>
    <mergeCell ref="PGS104:PGY104"/>
    <mergeCell ref="PGZ104:PHF104"/>
    <mergeCell ref="PCK104:PCQ104"/>
    <mergeCell ref="PCR104:PCX104"/>
    <mergeCell ref="PCY104:PDE104"/>
    <mergeCell ref="PDF104:PDL104"/>
    <mergeCell ref="PDM104:PDS104"/>
    <mergeCell ref="PDT104:PDZ104"/>
    <mergeCell ref="PEA104:PEG104"/>
    <mergeCell ref="PEH104:PEN104"/>
    <mergeCell ref="PEO104:PEU104"/>
    <mergeCell ref="PJR104:PJX104"/>
    <mergeCell ref="PJY104:PKE104"/>
    <mergeCell ref="PKF104:PKL104"/>
    <mergeCell ref="PKM104:PKS104"/>
    <mergeCell ref="PKT104:PKZ104"/>
    <mergeCell ref="PLA104:PLG104"/>
    <mergeCell ref="PLH104:PLN104"/>
    <mergeCell ref="PLO104:PLU104"/>
    <mergeCell ref="PLV104:PMB104"/>
    <mergeCell ref="PHG104:PHM104"/>
    <mergeCell ref="PHN104:PHT104"/>
    <mergeCell ref="PHU104:PIA104"/>
    <mergeCell ref="PIB104:PIH104"/>
    <mergeCell ref="PII104:PIO104"/>
    <mergeCell ref="PIP104:PIV104"/>
    <mergeCell ref="PIW104:PJC104"/>
    <mergeCell ref="PJD104:PJJ104"/>
    <mergeCell ref="PJK104:PJQ104"/>
    <mergeCell ref="PON104:POT104"/>
    <mergeCell ref="POU104:PPA104"/>
    <mergeCell ref="PPB104:PPH104"/>
    <mergeCell ref="PPI104:PPO104"/>
    <mergeCell ref="PPP104:PPV104"/>
    <mergeCell ref="PPW104:PQC104"/>
    <mergeCell ref="PQD104:PQJ104"/>
    <mergeCell ref="PQK104:PQQ104"/>
    <mergeCell ref="PQR104:PQX104"/>
    <mergeCell ref="PMC104:PMI104"/>
    <mergeCell ref="PMJ104:PMP104"/>
    <mergeCell ref="PMQ104:PMW104"/>
    <mergeCell ref="PMX104:PND104"/>
    <mergeCell ref="PNE104:PNK104"/>
    <mergeCell ref="PNL104:PNR104"/>
    <mergeCell ref="PNS104:PNY104"/>
    <mergeCell ref="PNZ104:POF104"/>
    <mergeCell ref="POG104:POM104"/>
    <mergeCell ref="PTJ104:PTP104"/>
    <mergeCell ref="PTQ104:PTW104"/>
    <mergeCell ref="PTX104:PUD104"/>
    <mergeCell ref="PUE104:PUK104"/>
    <mergeCell ref="PUL104:PUR104"/>
    <mergeCell ref="PUS104:PUY104"/>
    <mergeCell ref="PUZ104:PVF104"/>
    <mergeCell ref="PVG104:PVM104"/>
    <mergeCell ref="PVN104:PVT104"/>
    <mergeCell ref="PQY104:PRE104"/>
    <mergeCell ref="PRF104:PRL104"/>
    <mergeCell ref="PRM104:PRS104"/>
    <mergeCell ref="PRT104:PRZ104"/>
    <mergeCell ref="PSA104:PSG104"/>
    <mergeCell ref="PSH104:PSN104"/>
    <mergeCell ref="PSO104:PSU104"/>
    <mergeCell ref="PSV104:PTB104"/>
    <mergeCell ref="PTC104:PTI104"/>
    <mergeCell ref="PYF104:PYL104"/>
    <mergeCell ref="PYM104:PYS104"/>
    <mergeCell ref="PYT104:PYZ104"/>
    <mergeCell ref="PZA104:PZG104"/>
    <mergeCell ref="PZH104:PZN104"/>
    <mergeCell ref="PZO104:PZU104"/>
    <mergeCell ref="PZV104:QAB104"/>
    <mergeCell ref="QAC104:QAI104"/>
    <mergeCell ref="QAJ104:QAP104"/>
    <mergeCell ref="PVU104:PWA104"/>
    <mergeCell ref="PWB104:PWH104"/>
    <mergeCell ref="PWI104:PWO104"/>
    <mergeCell ref="PWP104:PWV104"/>
    <mergeCell ref="PWW104:PXC104"/>
    <mergeCell ref="PXD104:PXJ104"/>
    <mergeCell ref="PXK104:PXQ104"/>
    <mergeCell ref="PXR104:PXX104"/>
    <mergeCell ref="PXY104:PYE104"/>
    <mergeCell ref="QDB104:QDH104"/>
    <mergeCell ref="QDI104:QDO104"/>
    <mergeCell ref="QDP104:QDV104"/>
    <mergeCell ref="QDW104:QEC104"/>
    <mergeCell ref="QED104:QEJ104"/>
    <mergeCell ref="QEK104:QEQ104"/>
    <mergeCell ref="QER104:QEX104"/>
    <mergeCell ref="QEY104:QFE104"/>
    <mergeCell ref="QFF104:QFL104"/>
    <mergeCell ref="QAQ104:QAW104"/>
    <mergeCell ref="QAX104:QBD104"/>
    <mergeCell ref="QBE104:QBK104"/>
    <mergeCell ref="QBL104:QBR104"/>
    <mergeCell ref="QBS104:QBY104"/>
    <mergeCell ref="QBZ104:QCF104"/>
    <mergeCell ref="QCG104:QCM104"/>
    <mergeCell ref="QCN104:QCT104"/>
    <mergeCell ref="QCU104:QDA104"/>
    <mergeCell ref="QHX104:QID104"/>
    <mergeCell ref="QIE104:QIK104"/>
    <mergeCell ref="QIL104:QIR104"/>
    <mergeCell ref="QIS104:QIY104"/>
    <mergeCell ref="QIZ104:QJF104"/>
    <mergeCell ref="QJG104:QJM104"/>
    <mergeCell ref="QJN104:QJT104"/>
    <mergeCell ref="QJU104:QKA104"/>
    <mergeCell ref="QKB104:QKH104"/>
    <mergeCell ref="QFM104:QFS104"/>
    <mergeCell ref="QFT104:QFZ104"/>
    <mergeCell ref="QGA104:QGG104"/>
    <mergeCell ref="QGH104:QGN104"/>
    <mergeCell ref="QGO104:QGU104"/>
    <mergeCell ref="QGV104:QHB104"/>
    <mergeCell ref="QHC104:QHI104"/>
    <mergeCell ref="QHJ104:QHP104"/>
    <mergeCell ref="QHQ104:QHW104"/>
    <mergeCell ref="QMT104:QMZ104"/>
    <mergeCell ref="QNA104:QNG104"/>
    <mergeCell ref="QNH104:QNN104"/>
    <mergeCell ref="QNO104:QNU104"/>
    <mergeCell ref="QNV104:QOB104"/>
    <mergeCell ref="QOC104:QOI104"/>
    <mergeCell ref="QOJ104:QOP104"/>
    <mergeCell ref="QOQ104:QOW104"/>
    <mergeCell ref="QOX104:QPD104"/>
    <mergeCell ref="QKI104:QKO104"/>
    <mergeCell ref="QKP104:QKV104"/>
    <mergeCell ref="QKW104:QLC104"/>
    <mergeCell ref="QLD104:QLJ104"/>
    <mergeCell ref="QLK104:QLQ104"/>
    <mergeCell ref="QLR104:QLX104"/>
    <mergeCell ref="QLY104:QME104"/>
    <mergeCell ref="QMF104:QML104"/>
    <mergeCell ref="QMM104:QMS104"/>
    <mergeCell ref="QRP104:QRV104"/>
    <mergeCell ref="QRW104:QSC104"/>
    <mergeCell ref="QSD104:QSJ104"/>
    <mergeCell ref="QSK104:QSQ104"/>
    <mergeCell ref="QSR104:QSX104"/>
    <mergeCell ref="QSY104:QTE104"/>
    <mergeCell ref="QTF104:QTL104"/>
    <mergeCell ref="QTM104:QTS104"/>
    <mergeCell ref="QTT104:QTZ104"/>
    <mergeCell ref="QPE104:QPK104"/>
    <mergeCell ref="QPL104:QPR104"/>
    <mergeCell ref="QPS104:QPY104"/>
    <mergeCell ref="QPZ104:QQF104"/>
    <mergeCell ref="QQG104:QQM104"/>
    <mergeCell ref="QQN104:QQT104"/>
    <mergeCell ref="QQU104:QRA104"/>
    <mergeCell ref="QRB104:QRH104"/>
    <mergeCell ref="QRI104:QRO104"/>
    <mergeCell ref="QWL104:QWR104"/>
    <mergeCell ref="QWS104:QWY104"/>
    <mergeCell ref="QWZ104:QXF104"/>
    <mergeCell ref="QXG104:QXM104"/>
    <mergeCell ref="QXN104:QXT104"/>
    <mergeCell ref="QXU104:QYA104"/>
    <mergeCell ref="QYB104:QYH104"/>
    <mergeCell ref="QYI104:QYO104"/>
    <mergeCell ref="QYP104:QYV104"/>
    <mergeCell ref="QUA104:QUG104"/>
    <mergeCell ref="QUH104:QUN104"/>
    <mergeCell ref="QUO104:QUU104"/>
    <mergeCell ref="QUV104:QVB104"/>
    <mergeCell ref="QVC104:QVI104"/>
    <mergeCell ref="QVJ104:QVP104"/>
    <mergeCell ref="QVQ104:QVW104"/>
    <mergeCell ref="QVX104:QWD104"/>
    <mergeCell ref="QWE104:QWK104"/>
    <mergeCell ref="RBH104:RBN104"/>
    <mergeCell ref="RBO104:RBU104"/>
    <mergeCell ref="RBV104:RCB104"/>
    <mergeCell ref="RCC104:RCI104"/>
    <mergeCell ref="RCJ104:RCP104"/>
    <mergeCell ref="RCQ104:RCW104"/>
    <mergeCell ref="RCX104:RDD104"/>
    <mergeCell ref="RDE104:RDK104"/>
    <mergeCell ref="RDL104:RDR104"/>
    <mergeCell ref="QYW104:QZC104"/>
    <mergeCell ref="QZD104:QZJ104"/>
    <mergeCell ref="QZK104:QZQ104"/>
    <mergeCell ref="QZR104:QZX104"/>
    <mergeCell ref="QZY104:RAE104"/>
    <mergeCell ref="RAF104:RAL104"/>
    <mergeCell ref="RAM104:RAS104"/>
    <mergeCell ref="RAT104:RAZ104"/>
    <mergeCell ref="RBA104:RBG104"/>
    <mergeCell ref="RGD104:RGJ104"/>
    <mergeCell ref="RGK104:RGQ104"/>
    <mergeCell ref="RGR104:RGX104"/>
    <mergeCell ref="RGY104:RHE104"/>
    <mergeCell ref="RHF104:RHL104"/>
    <mergeCell ref="RHM104:RHS104"/>
    <mergeCell ref="RHT104:RHZ104"/>
    <mergeCell ref="RIA104:RIG104"/>
    <mergeCell ref="RIH104:RIN104"/>
    <mergeCell ref="RDS104:RDY104"/>
    <mergeCell ref="RDZ104:REF104"/>
    <mergeCell ref="REG104:REM104"/>
    <mergeCell ref="REN104:RET104"/>
    <mergeCell ref="REU104:RFA104"/>
    <mergeCell ref="RFB104:RFH104"/>
    <mergeCell ref="RFI104:RFO104"/>
    <mergeCell ref="RFP104:RFV104"/>
    <mergeCell ref="RFW104:RGC104"/>
    <mergeCell ref="RKZ104:RLF104"/>
    <mergeCell ref="RLG104:RLM104"/>
    <mergeCell ref="RLN104:RLT104"/>
    <mergeCell ref="RLU104:RMA104"/>
    <mergeCell ref="RMB104:RMH104"/>
    <mergeCell ref="RMI104:RMO104"/>
    <mergeCell ref="RMP104:RMV104"/>
    <mergeCell ref="RMW104:RNC104"/>
    <mergeCell ref="RND104:RNJ104"/>
    <mergeCell ref="RIO104:RIU104"/>
    <mergeCell ref="RIV104:RJB104"/>
    <mergeCell ref="RJC104:RJI104"/>
    <mergeCell ref="RJJ104:RJP104"/>
    <mergeCell ref="RJQ104:RJW104"/>
    <mergeCell ref="RJX104:RKD104"/>
    <mergeCell ref="RKE104:RKK104"/>
    <mergeCell ref="RKL104:RKR104"/>
    <mergeCell ref="RKS104:RKY104"/>
    <mergeCell ref="RPV104:RQB104"/>
    <mergeCell ref="RQC104:RQI104"/>
    <mergeCell ref="RQJ104:RQP104"/>
    <mergeCell ref="RQQ104:RQW104"/>
    <mergeCell ref="RQX104:RRD104"/>
    <mergeCell ref="RRE104:RRK104"/>
    <mergeCell ref="RRL104:RRR104"/>
    <mergeCell ref="RRS104:RRY104"/>
    <mergeCell ref="RRZ104:RSF104"/>
    <mergeCell ref="RNK104:RNQ104"/>
    <mergeCell ref="RNR104:RNX104"/>
    <mergeCell ref="RNY104:ROE104"/>
    <mergeCell ref="ROF104:ROL104"/>
    <mergeCell ref="ROM104:ROS104"/>
    <mergeCell ref="ROT104:ROZ104"/>
    <mergeCell ref="RPA104:RPG104"/>
    <mergeCell ref="RPH104:RPN104"/>
    <mergeCell ref="RPO104:RPU104"/>
    <mergeCell ref="RUR104:RUX104"/>
    <mergeCell ref="RUY104:RVE104"/>
    <mergeCell ref="RVF104:RVL104"/>
    <mergeCell ref="RVM104:RVS104"/>
    <mergeCell ref="RVT104:RVZ104"/>
    <mergeCell ref="RWA104:RWG104"/>
    <mergeCell ref="RWH104:RWN104"/>
    <mergeCell ref="RWO104:RWU104"/>
    <mergeCell ref="RWV104:RXB104"/>
    <mergeCell ref="RSG104:RSM104"/>
    <mergeCell ref="RSN104:RST104"/>
    <mergeCell ref="RSU104:RTA104"/>
    <mergeCell ref="RTB104:RTH104"/>
    <mergeCell ref="RTI104:RTO104"/>
    <mergeCell ref="RTP104:RTV104"/>
    <mergeCell ref="RTW104:RUC104"/>
    <mergeCell ref="RUD104:RUJ104"/>
    <mergeCell ref="RUK104:RUQ104"/>
    <mergeCell ref="RZN104:RZT104"/>
    <mergeCell ref="RZU104:SAA104"/>
    <mergeCell ref="SAB104:SAH104"/>
    <mergeCell ref="SAI104:SAO104"/>
    <mergeCell ref="SAP104:SAV104"/>
    <mergeCell ref="SAW104:SBC104"/>
    <mergeCell ref="SBD104:SBJ104"/>
    <mergeCell ref="SBK104:SBQ104"/>
    <mergeCell ref="SBR104:SBX104"/>
    <mergeCell ref="RXC104:RXI104"/>
    <mergeCell ref="RXJ104:RXP104"/>
    <mergeCell ref="RXQ104:RXW104"/>
    <mergeCell ref="RXX104:RYD104"/>
    <mergeCell ref="RYE104:RYK104"/>
    <mergeCell ref="RYL104:RYR104"/>
    <mergeCell ref="RYS104:RYY104"/>
    <mergeCell ref="RYZ104:RZF104"/>
    <mergeCell ref="RZG104:RZM104"/>
    <mergeCell ref="SEJ104:SEP104"/>
    <mergeCell ref="SEQ104:SEW104"/>
    <mergeCell ref="SEX104:SFD104"/>
    <mergeCell ref="SFE104:SFK104"/>
    <mergeCell ref="SFL104:SFR104"/>
    <mergeCell ref="SFS104:SFY104"/>
    <mergeCell ref="SFZ104:SGF104"/>
    <mergeCell ref="SGG104:SGM104"/>
    <mergeCell ref="SGN104:SGT104"/>
    <mergeCell ref="SBY104:SCE104"/>
    <mergeCell ref="SCF104:SCL104"/>
    <mergeCell ref="SCM104:SCS104"/>
    <mergeCell ref="SCT104:SCZ104"/>
    <mergeCell ref="SDA104:SDG104"/>
    <mergeCell ref="SDH104:SDN104"/>
    <mergeCell ref="SDO104:SDU104"/>
    <mergeCell ref="SDV104:SEB104"/>
    <mergeCell ref="SEC104:SEI104"/>
    <mergeCell ref="SJF104:SJL104"/>
    <mergeCell ref="SJM104:SJS104"/>
    <mergeCell ref="SJT104:SJZ104"/>
    <mergeCell ref="SKA104:SKG104"/>
    <mergeCell ref="SKH104:SKN104"/>
    <mergeCell ref="SKO104:SKU104"/>
    <mergeCell ref="SKV104:SLB104"/>
    <mergeCell ref="SLC104:SLI104"/>
    <mergeCell ref="SLJ104:SLP104"/>
    <mergeCell ref="SGU104:SHA104"/>
    <mergeCell ref="SHB104:SHH104"/>
    <mergeCell ref="SHI104:SHO104"/>
    <mergeCell ref="SHP104:SHV104"/>
    <mergeCell ref="SHW104:SIC104"/>
    <mergeCell ref="SID104:SIJ104"/>
    <mergeCell ref="SIK104:SIQ104"/>
    <mergeCell ref="SIR104:SIX104"/>
    <mergeCell ref="SIY104:SJE104"/>
    <mergeCell ref="SOB104:SOH104"/>
    <mergeCell ref="SOI104:SOO104"/>
    <mergeCell ref="SOP104:SOV104"/>
    <mergeCell ref="SOW104:SPC104"/>
    <mergeCell ref="SPD104:SPJ104"/>
    <mergeCell ref="SPK104:SPQ104"/>
    <mergeCell ref="SPR104:SPX104"/>
    <mergeCell ref="SPY104:SQE104"/>
    <mergeCell ref="SQF104:SQL104"/>
    <mergeCell ref="SLQ104:SLW104"/>
    <mergeCell ref="SLX104:SMD104"/>
    <mergeCell ref="SME104:SMK104"/>
    <mergeCell ref="SML104:SMR104"/>
    <mergeCell ref="SMS104:SMY104"/>
    <mergeCell ref="SMZ104:SNF104"/>
    <mergeCell ref="SNG104:SNM104"/>
    <mergeCell ref="SNN104:SNT104"/>
    <mergeCell ref="SNU104:SOA104"/>
    <mergeCell ref="SSX104:STD104"/>
    <mergeCell ref="STE104:STK104"/>
    <mergeCell ref="STL104:STR104"/>
    <mergeCell ref="STS104:STY104"/>
    <mergeCell ref="STZ104:SUF104"/>
    <mergeCell ref="SUG104:SUM104"/>
    <mergeCell ref="SUN104:SUT104"/>
    <mergeCell ref="SUU104:SVA104"/>
    <mergeCell ref="SVB104:SVH104"/>
    <mergeCell ref="SQM104:SQS104"/>
    <mergeCell ref="SQT104:SQZ104"/>
    <mergeCell ref="SRA104:SRG104"/>
    <mergeCell ref="SRH104:SRN104"/>
    <mergeCell ref="SRO104:SRU104"/>
    <mergeCell ref="SRV104:SSB104"/>
    <mergeCell ref="SSC104:SSI104"/>
    <mergeCell ref="SSJ104:SSP104"/>
    <mergeCell ref="SSQ104:SSW104"/>
    <mergeCell ref="SXT104:SXZ104"/>
    <mergeCell ref="SYA104:SYG104"/>
    <mergeCell ref="SYH104:SYN104"/>
    <mergeCell ref="SYO104:SYU104"/>
    <mergeCell ref="SYV104:SZB104"/>
    <mergeCell ref="SZC104:SZI104"/>
    <mergeCell ref="SZJ104:SZP104"/>
    <mergeCell ref="SZQ104:SZW104"/>
    <mergeCell ref="SZX104:TAD104"/>
    <mergeCell ref="SVI104:SVO104"/>
    <mergeCell ref="SVP104:SVV104"/>
    <mergeCell ref="SVW104:SWC104"/>
    <mergeCell ref="SWD104:SWJ104"/>
    <mergeCell ref="SWK104:SWQ104"/>
    <mergeCell ref="SWR104:SWX104"/>
    <mergeCell ref="SWY104:SXE104"/>
    <mergeCell ref="SXF104:SXL104"/>
    <mergeCell ref="SXM104:SXS104"/>
    <mergeCell ref="TCP104:TCV104"/>
    <mergeCell ref="TCW104:TDC104"/>
    <mergeCell ref="TDD104:TDJ104"/>
    <mergeCell ref="TDK104:TDQ104"/>
    <mergeCell ref="TDR104:TDX104"/>
    <mergeCell ref="TDY104:TEE104"/>
    <mergeCell ref="TEF104:TEL104"/>
    <mergeCell ref="TEM104:TES104"/>
    <mergeCell ref="TET104:TEZ104"/>
    <mergeCell ref="TAE104:TAK104"/>
    <mergeCell ref="TAL104:TAR104"/>
    <mergeCell ref="TAS104:TAY104"/>
    <mergeCell ref="TAZ104:TBF104"/>
    <mergeCell ref="TBG104:TBM104"/>
    <mergeCell ref="TBN104:TBT104"/>
    <mergeCell ref="TBU104:TCA104"/>
    <mergeCell ref="TCB104:TCH104"/>
    <mergeCell ref="TCI104:TCO104"/>
    <mergeCell ref="THL104:THR104"/>
    <mergeCell ref="THS104:THY104"/>
    <mergeCell ref="THZ104:TIF104"/>
    <mergeCell ref="TIG104:TIM104"/>
    <mergeCell ref="TIN104:TIT104"/>
    <mergeCell ref="TIU104:TJA104"/>
    <mergeCell ref="TJB104:TJH104"/>
    <mergeCell ref="TJI104:TJO104"/>
    <mergeCell ref="TJP104:TJV104"/>
    <mergeCell ref="TFA104:TFG104"/>
    <mergeCell ref="TFH104:TFN104"/>
    <mergeCell ref="TFO104:TFU104"/>
    <mergeCell ref="TFV104:TGB104"/>
    <mergeCell ref="TGC104:TGI104"/>
    <mergeCell ref="TGJ104:TGP104"/>
    <mergeCell ref="TGQ104:TGW104"/>
    <mergeCell ref="TGX104:THD104"/>
    <mergeCell ref="THE104:THK104"/>
    <mergeCell ref="TMH104:TMN104"/>
    <mergeCell ref="TMO104:TMU104"/>
    <mergeCell ref="TMV104:TNB104"/>
    <mergeCell ref="TNC104:TNI104"/>
    <mergeCell ref="TNJ104:TNP104"/>
    <mergeCell ref="TNQ104:TNW104"/>
    <mergeCell ref="TNX104:TOD104"/>
    <mergeCell ref="TOE104:TOK104"/>
    <mergeCell ref="TOL104:TOR104"/>
    <mergeCell ref="TJW104:TKC104"/>
    <mergeCell ref="TKD104:TKJ104"/>
    <mergeCell ref="TKK104:TKQ104"/>
    <mergeCell ref="TKR104:TKX104"/>
    <mergeCell ref="TKY104:TLE104"/>
    <mergeCell ref="TLF104:TLL104"/>
    <mergeCell ref="TLM104:TLS104"/>
    <mergeCell ref="TLT104:TLZ104"/>
    <mergeCell ref="TMA104:TMG104"/>
    <mergeCell ref="TRD104:TRJ104"/>
    <mergeCell ref="TRK104:TRQ104"/>
    <mergeCell ref="TRR104:TRX104"/>
    <mergeCell ref="TRY104:TSE104"/>
    <mergeCell ref="TSF104:TSL104"/>
    <mergeCell ref="TSM104:TSS104"/>
    <mergeCell ref="TST104:TSZ104"/>
    <mergeCell ref="TTA104:TTG104"/>
    <mergeCell ref="TTH104:TTN104"/>
    <mergeCell ref="TOS104:TOY104"/>
    <mergeCell ref="TOZ104:TPF104"/>
    <mergeCell ref="TPG104:TPM104"/>
    <mergeCell ref="TPN104:TPT104"/>
    <mergeCell ref="TPU104:TQA104"/>
    <mergeCell ref="TQB104:TQH104"/>
    <mergeCell ref="TQI104:TQO104"/>
    <mergeCell ref="TQP104:TQV104"/>
    <mergeCell ref="TQW104:TRC104"/>
    <mergeCell ref="TVZ104:TWF104"/>
    <mergeCell ref="TWG104:TWM104"/>
    <mergeCell ref="TWN104:TWT104"/>
    <mergeCell ref="TWU104:TXA104"/>
    <mergeCell ref="TXB104:TXH104"/>
    <mergeCell ref="TXI104:TXO104"/>
    <mergeCell ref="TXP104:TXV104"/>
    <mergeCell ref="TXW104:TYC104"/>
    <mergeCell ref="TYD104:TYJ104"/>
    <mergeCell ref="TTO104:TTU104"/>
    <mergeCell ref="TTV104:TUB104"/>
    <mergeCell ref="TUC104:TUI104"/>
    <mergeCell ref="TUJ104:TUP104"/>
    <mergeCell ref="TUQ104:TUW104"/>
    <mergeCell ref="TUX104:TVD104"/>
    <mergeCell ref="TVE104:TVK104"/>
    <mergeCell ref="TVL104:TVR104"/>
    <mergeCell ref="TVS104:TVY104"/>
    <mergeCell ref="UAV104:UBB104"/>
    <mergeCell ref="UBC104:UBI104"/>
    <mergeCell ref="UBJ104:UBP104"/>
    <mergeCell ref="UBQ104:UBW104"/>
    <mergeCell ref="UBX104:UCD104"/>
    <mergeCell ref="UCE104:UCK104"/>
    <mergeCell ref="UCL104:UCR104"/>
    <mergeCell ref="UCS104:UCY104"/>
    <mergeCell ref="UCZ104:UDF104"/>
    <mergeCell ref="TYK104:TYQ104"/>
    <mergeCell ref="TYR104:TYX104"/>
    <mergeCell ref="TYY104:TZE104"/>
    <mergeCell ref="TZF104:TZL104"/>
    <mergeCell ref="TZM104:TZS104"/>
    <mergeCell ref="TZT104:TZZ104"/>
    <mergeCell ref="UAA104:UAG104"/>
    <mergeCell ref="UAH104:UAN104"/>
    <mergeCell ref="UAO104:UAU104"/>
    <mergeCell ref="UFR104:UFX104"/>
    <mergeCell ref="UFY104:UGE104"/>
    <mergeCell ref="UGF104:UGL104"/>
    <mergeCell ref="UGM104:UGS104"/>
    <mergeCell ref="UGT104:UGZ104"/>
    <mergeCell ref="UHA104:UHG104"/>
    <mergeCell ref="UHH104:UHN104"/>
    <mergeCell ref="UHO104:UHU104"/>
    <mergeCell ref="UHV104:UIB104"/>
    <mergeCell ref="UDG104:UDM104"/>
    <mergeCell ref="UDN104:UDT104"/>
    <mergeCell ref="UDU104:UEA104"/>
    <mergeCell ref="UEB104:UEH104"/>
    <mergeCell ref="UEI104:UEO104"/>
    <mergeCell ref="UEP104:UEV104"/>
    <mergeCell ref="UEW104:UFC104"/>
    <mergeCell ref="UFD104:UFJ104"/>
    <mergeCell ref="UFK104:UFQ104"/>
    <mergeCell ref="UKN104:UKT104"/>
    <mergeCell ref="UKU104:ULA104"/>
    <mergeCell ref="ULB104:ULH104"/>
    <mergeCell ref="ULI104:ULO104"/>
    <mergeCell ref="ULP104:ULV104"/>
    <mergeCell ref="ULW104:UMC104"/>
    <mergeCell ref="UMD104:UMJ104"/>
    <mergeCell ref="UMK104:UMQ104"/>
    <mergeCell ref="UMR104:UMX104"/>
    <mergeCell ref="UIC104:UII104"/>
    <mergeCell ref="UIJ104:UIP104"/>
    <mergeCell ref="UIQ104:UIW104"/>
    <mergeCell ref="UIX104:UJD104"/>
    <mergeCell ref="UJE104:UJK104"/>
    <mergeCell ref="UJL104:UJR104"/>
    <mergeCell ref="UJS104:UJY104"/>
    <mergeCell ref="UJZ104:UKF104"/>
    <mergeCell ref="UKG104:UKM104"/>
    <mergeCell ref="UPJ104:UPP104"/>
    <mergeCell ref="UPQ104:UPW104"/>
    <mergeCell ref="UPX104:UQD104"/>
    <mergeCell ref="UQE104:UQK104"/>
    <mergeCell ref="UQL104:UQR104"/>
    <mergeCell ref="UQS104:UQY104"/>
    <mergeCell ref="UQZ104:URF104"/>
    <mergeCell ref="URG104:URM104"/>
    <mergeCell ref="URN104:URT104"/>
    <mergeCell ref="UMY104:UNE104"/>
    <mergeCell ref="UNF104:UNL104"/>
    <mergeCell ref="UNM104:UNS104"/>
    <mergeCell ref="UNT104:UNZ104"/>
    <mergeCell ref="UOA104:UOG104"/>
    <mergeCell ref="UOH104:UON104"/>
    <mergeCell ref="UOO104:UOU104"/>
    <mergeCell ref="UOV104:UPB104"/>
    <mergeCell ref="UPC104:UPI104"/>
    <mergeCell ref="UUF104:UUL104"/>
    <mergeCell ref="UUM104:UUS104"/>
    <mergeCell ref="UUT104:UUZ104"/>
    <mergeCell ref="UVA104:UVG104"/>
    <mergeCell ref="UVH104:UVN104"/>
    <mergeCell ref="UVO104:UVU104"/>
    <mergeCell ref="UVV104:UWB104"/>
    <mergeCell ref="UWC104:UWI104"/>
    <mergeCell ref="UWJ104:UWP104"/>
    <mergeCell ref="URU104:USA104"/>
    <mergeCell ref="USB104:USH104"/>
    <mergeCell ref="USI104:USO104"/>
    <mergeCell ref="USP104:USV104"/>
    <mergeCell ref="USW104:UTC104"/>
    <mergeCell ref="UTD104:UTJ104"/>
    <mergeCell ref="UTK104:UTQ104"/>
    <mergeCell ref="UTR104:UTX104"/>
    <mergeCell ref="UTY104:UUE104"/>
    <mergeCell ref="UZB104:UZH104"/>
    <mergeCell ref="UZI104:UZO104"/>
    <mergeCell ref="UZP104:UZV104"/>
    <mergeCell ref="UZW104:VAC104"/>
    <mergeCell ref="VAD104:VAJ104"/>
    <mergeCell ref="VAK104:VAQ104"/>
    <mergeCell ref="VAR104:VAX104"/>
    <mergeCell ref="VAY104:VBE104"/>
    <mergeCell ref="VBF104:VBL104"/>
    <mergeCell ref="UWQ104:UWW104"/>
    <mergeCell ref="UWX104:UXD104"/>
    <mergeCell ref="UXE104:UXK104"/>
    <mergeCell ref="UXL104:UXR104"/>
    <mergeCell ref="UXS104:UXY104"/>
    <mergeCell ref="UXZ104:UYF104"/>
    <mergeCell ref="UYG104:UYM104"/>
    <mergeCell ref="UYN104:UYT104"/>
    <mergeCell ref="UYU104:UZA104"/>
    <mergeCell ref="VDX104:VED104"/>
    <mergeCell ref="VEE104:VEK104"/>
    <mergeCell ref="VEL104:VER104"/>
    <mergeCell ref="VES104:VEY104"/>
    <mergeCell ref="VEZ104:VFF104"/>
    <mergeCell ref="VFG104:VFM104"/>
    <mergeCell ref="VFN104:VFT104"/>
    <mergeCell ref="VFU104:VGA104"/>
    <mergeCell ref="VGB104:VGH104"/>
    <mergeCell ref="VBM104:VBS104"/>
    <mergeCell ref="VBT104:VBZ104"/>
    <mergeCell ref="VCA104:VCG104"/>
    <mergeCell ref="VCH104:VCN104"/>
    <mergeCell ref="VCO104:VCU104"/>
    <mergeCell ref="VCV104:VDB104"/>
    <mergeCell ref="VDC104:VDI104"/>
    <mergeCell ref="VDJ104:VDP104"/>
    <mergeCell ref="VDQ104:VDW104"/>
    <mergeCell ref="VIT104:VIZ104"/>
    <mergeCell ref="VJA104:VJG104"/>
    <mergeCell ref="VJH104:VJN104"/>
    <mergeCell ref="VJO104:VJU104"/>
    <mergeCell ref="VJV104:VKB104"/>
    <mergeCell ref="VKC104:VKI104"/>
    <mergeCell ref="VKJ104:VKP104"/>
    <mergeCell ref="VKQ104:VKW104"/>
    <mergeCell ref="VKX104:VLD104"/>
    <mergeCell ref="VGI104:VGO104"/>
    <mergeCell ref="VGP104:VGV104"/>
    <mergeCell ref="VGW104:VHC104"/>
    <mergeCell ref="VHD104:VHJ104"/>
    <mergeCell ref="VHK104:VHQ104"/>
    <mergeCell ref="VHR104:VHX104"/>
    <mergeCell ref="VHY104:VIE104"/>
    <mergeCell ref="VIF104:VIL104"/>
    <mergeCell ref="VIM104:VIS104"/>
    <mergeCell ref="VNP104:VNV104"/>
    <mergeCell ref="VNW104:VOC104"/>
    <mergeCell ref="VOD104:VOJ104"/>
    <mergeCell ref="VOK104:VOQ104"/>
    <mergeCell ref="VOR104:VOX104"/>
    <mergeCell ref="VOY104:VPE104"/>
    <mergeCell ref="VPF104:VPL104"/>
    <mergeCell ref="VPM104:VPS104"/>
    <mergeCell ref="VPT104:VPZ104"/>
    <mergeCell ref="VLE104:VLK104"/>
    <mergeCell ref="VLL104:VLR104"/>
    <mergeCell ref="VLS104:VLY104"/>
    <mergeCell ref="VLZ104:VMF104"/>
    <mergeCell ref="VMG104:VMM104"/>
    <mergeCell ref="VMN104:VMT104"/>
    <mergeCell ref="VMU104:VNA104"/>
    <mergeCell ref="VNB104:VNH104"/>
    <mergeCell ref="VNI104:VNO104"/>
    <mergeCell ref="VSL104:VSR104"/>
    <mergeCell ref="VSS104:VSY104"/>
    <mergeCell ref="VSZ104:VTF104"/>
    <mergeCell ref="VTG104:VTM104"/>
    <mergeCell ref="VTN104:VTT104"/>
    <mergeCell ref="VTU104:VUA104"/>
    <mergeCell ref="VUB104:VUH104"/>
    <mergeCell ref="VUI104:VUO104"/>
    <mergeCell ref="VUP104:VUV104"/>
    <mergeCell ref="VQA104:VQG104"/>
    <mergeCell ref="VQH104:VQN104"/>
    <mergeCell ref="VQO104:VQU104"/>
    <mergeCell ref="VQV104:VRB104"/>
    <mergeCell ref="VRC104:VRI104"/>
    <mergeCell ref="VRJ104:VRP104"/>
    <mergeCell ref="VRQ104:VRW104"/>
    <mergeCell ref="VRX104:VSD104"/>
    <mergeCell ref="VSE104:VSK104"/>
    <mergeCell ref="VXH104:VXN104"/>
    <mergeCell ref="VXO104:VXU104"/>
    <mergeCell ref="VXV104:VYB104"/>
    <mergeCell ref="VYC104:VYI104"/>
    <mergeCell ref="VYJ104:VYP104"/>
    <mergeCell ref="VYQ104:VYW104"/>
    <mergeCell ref="VYX104:VZD104"/>
    <mergeCell ref="VZE104:VZK104"/>
    <mergeCell ref="VZL104:VZR104"/>
    <mergeCell ref="VUW104:VVC104"/>
    <mergeCell ref="VVD104:VVJ104"/>
    <mergeCell ref="VVK104:VVQ104"/>
    <mergeCell ref="VVR104:VVX104"/>
    <mergeCell ref="VVY104:VWE104"/>
    <mergeCell ref="VWF104:VWL104"/>
    <mergeCell ref="VWM104:VWS104"/>
    <mergeCell ref="VWT104:VWZ104"/>
    <mergeCell ref="VXA104:VXG104"/>
    <mergeCell ref="WCD104:WCJ104"/>
    <mergeCell ref="WCK104:WCQ104"/>
    <mergeCell ref="WCR104:WCX104"/>
    <mergeCell ref="WCY104:WDE104"/>
    <mergeCell ref="WDF104:WDL104"/>
    <mergeCell ref="WDM104:WDS104"/>
    <mergeCell ref="WDT104:WDZ104"/>
    <mergeCell ref="WEA104:WEG104"/>
    <mergeCell ref="WEH104:WEN104"/>
    <mergeCell ref="VZS104:VZY104"/>
    <mergeCell ref="VZZ104:WAF104"/>
    <mergeCell ref="WAG104:WAM104"/>
    <mergeCell ref="WAN104:WAT104"/>
    <mergeCell ref="WAU104:WBA104"/>
    <mergeCell ref="WBB104:WBH104"/>
    <mergeCell ref="WBI104:WBO104"/>
    <mergeCell ref="WBP104:WBV104"/>
    <mergeCell ref="WBW104:WCC104"/>
    <mergeCell ref="WGZ104:WHF104"/>
    <mergeCell ref="WHG104:WHM104"/>
    <mergeCell ref="WHN104:WHT104"/>
    <mergeCell ref="WHU104:WIA104"/>
    <mergeCell ref="WIB104:WIH104"/>
    <mergeCell ref="WII104:WIO104"/>
    <mergeCell ref="WIP104:WIV104"/>
    <mergeCell ref="WIW104:WJC104"/>
    <mergeCell ref="WJD104:WJJ104"/>
    <mergeCell ref="WEO104:WEU104"/>
    <mergeCell ref="WEV104:WFB104"/>
    <mergeCell ref="WFC104:WFI104"/>
    <mergeCell ref="WFJ104:WFP104"/>
    <mergeCell ref="WFQ104:WFW104"/>
    <mergeCell ref="WFX104:WGD104"/>
    <mergeCell ref="WGE104:WGK104"/>
    <mergeCell ref="WGL104:WGR104"/>
    <mergeCell ref="WGS104:WGY104"/>
    <mergeCell ref="WLV104:WMB104"/>
    <mergeCell ref="WMC104:WMI104"/>
    <mergeCell ref="WMJ104:WMP104"/>
    <mergeCell ref="WMQ104:WMW104"/>
    <mergeCell ref="WMX104:WND104"/>
    <mergeCell ref="WNE104:WNK104"/>
    <mergeCell ref="WNL104:WNR104"/>
    <mergeCell ref="WNS104:WNY104"/>
    <mergeCell ref="WNZ104:WOF104"/>
    <mergeCell ref="WJK104:WJQ104"/>
    <mergeCell ref="WJR104:WJX104"/>
    <mergeCell ref="WJY104:WKE104"/>
    <mergeCell ref="WKF104:WKL104"/>
    <mergeCell ref="WKM104:WKS104"/>
    <mergeCell ref="WKT104:WKZ104"/>
    <mergeCell ref="WLA104:WLG104"/>
    <mergeCell ref="WLH104:WLN104"/>
    <mergeCell ref="WLO104:WLU104"/>
    <mergeCell ref="WQY104:WRE104"/>
    <mergeCell ref="WRF104:WRL104"/>
    <mergeCell ref="WRM104:WRS104"/>
    <mergeCell ref="WRT104:WRZ104"/>
    <mergeCell ref="WSA104:WSG104"/>
    <mergeCell ref="WSH104:WSN104"/>
    <mergeCell ref="WSO104:WSU104"/>
    <mergeCell ref="WSV104:WTB104"/>
    <mergeCell ref="WOG104:WOM104"/>
    <mergeCell ref="WON104:WOT104"/>
    <mergeCell ref="WOU104:WPA104"/>
    <mergeCell ref="WPB104:WPH104"/>
    <mergeCell ref="WPI104:WPO104"/>
    <mergeCell ref="WPP104:WPV104"/>
    <mergeCell ref="WPW104:WQC104"/>
    <mergeCell ref="WQD104:WQJ104"/>
    <mergeCell ref="WQK104:WQQ104"/>
    <mergeCell ref="XEK104:XEQ104"/>
    <mergeCell ref="XER104:XEX104"/>
    <mergeCell ref="XEY104:XFB104"/>
    <mergeCell ref="XAJ104:XAP104"/>
    <mergeCell ref="XAQ104:XAW104"/>
    <mergeCell ref="XAX104:XBD104"/>
    <mergeCell ref="XBE104:XBK104"/>
    <mergeCell ref="XBL104:XBR104"/>
    <mergeCell ref="XBS104:XBY104"/>
    <mergeCell ref="XBZ104:XCF104"/>
    <mergeCell ref="XCG104:XCM104"/>
    <mergeCell ref="XCN104:XCT104"/>
    <mergeCell ref="WXY104:WYE104"/>
    <mergeCell ref="WYF104:WYL104"/>
    <mergeCell ref="WYM104:WYS104"/>
    <mergeCell ref="WYT104:WYZ104"/>
    <mergeCell ref="WZA104:WZG104"/>
    <mergeCell ref="WZH104:WZN104"/>
    <mergeCell ref="WZO104:WZU104"/>
    <mergeCell ref="WZV104:XAB104"/>
    <mergeCell ref="XAC104:XAI104"/>
    <mergeCell ref="O6:P6"/>
    <mergeCell ref="O3:P4"/>
    <mergeCell ref="B106:H106"/>
    <mergeCell ref="B109:H109"/>
    <mergeCell ref="B110:H110"/>
    <mergeCell ref="B111:H111"/>
    <mergeCell ref="B112:H112"/>
    <mergeCell ref="XCU104:XDA104"/>
    <mergeCell ref="XDB104:XDH104"/>
    <mergeCell ref="XDI104:XDO104"/>
    <mergeCell ref="XDP104:XDV104"/>
    <mergeCell ref="XDW104:XEC104"/>
    <mergeCell ref="XED104:XEJ104"/>
    <mergeCell ref="WVN104:WVT104"/>
    <mergeCell ref="WVU104:WWA104"/>
    <mergeCell ref="WWB104:WWH104"/>
    <mergeCell ref="WWI104:WWO104"/>
    <mergeCell ref="WWP104:WWV104"/>
    <mergeCell ref="WWW104:WXC104"/>
    <mergeCell ref="WXD104:WXJ104"/>
    <mergeCell ref="WXK104:WXQ104"/>
    <mergeCell ref="WXR104:WXX104"/>
    <mergeCell ref="WTC104:WTI104"/>
    <mergeCell ref="WTJ104:WTP104"/>
    <mergeCell ref="WTQ104:WTW104"/>
    <mergeCell ref="WTX104:WUD104"/>
    <mergeCell ref="WUE104:WUK104"/>
    <mergeCell ref="WUL104:WUR104"/>
    <mergeCell ref="WUS104:WUY104"/>
    <mergeCell ref="WUZ104:WVF104"/>
    <mergeCell ref="WVG104:WVM104"/>
    <mergeCell ref="WQR104:WQX104"/>
  </mergeCells>
  <pageMargins left="0.39370078740157483" right="0.39370078740157483" top="0.59055118110236227" bottom="0.39370078740157483" header="0.19685039370078741" footer="0.19685039370078741"/>
  <pageSetup paperSize="9" scale="55" fitToWidth="2" fitToHeight="4" orientation="landscape" r:id="rId1"/>
  <headerFooter alignWithMargins="0">
    <oddHeader>&amp;C&amp;"Arial,Fett"&amp;16 &amp;K0066FF6. Überwachung und Bewertung des OPs</oddHeader>
    <oddFooter>Seite &amp;P von &amp;N</oddFooter>
  </headerFooter>
  <rowBreaks count="3" manualBreakCount="3">
    <brk id="40" max="13" man="1"/>
    <brk id="70" max="13" man="1"/>
    <brk id="88" max="13" man="1"/>
  </rowBreaks>
  <ignoredErrors>
    <ignoredError sqref="H81:J81 H11:L56 H58:L72 H91:L91 H57:N57 H74:L79 H84:L88 H97:L97 H99:L102"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R89"/>
  <sheetViews>
    <sheetView showGridLines="0" zoomScaleNormal="100" zoomScaleSheetLayoutView="90" workbookViewId="0">
      <pane xSplit="6" ySplit="21" topLeftCell="G22" activePane="bottomRight" state="frozen"/>
      <selection pane="topRight" activeCell="G1" sqref="G1"/>
      <selection pane="bottomLeft" activeCell="A22" sqref="A22"/>
      <selection pane="bottomRight" activeCell="G2" sqref="G2"/>
    </sheetView>
  </sheetViews>
  <sheetFormatPr baseColWidth="10" defaultColWidth="9.140625" defaultRowHeight="12.75"/>
  <cols>
    <col min="1" max="1" width="30.7109375" style="236" customWidth="1"/>
    <col min="2" max="2" width="35.7109375" style="236" customWidth="1"/>
    <col min="3" max="3" width="20.7109375" style="236" customWidth="1"/>
    <col min="4" max="4" width="18.7109375" style="236" customWidth="1"/>
    <col min="5" max="5" width="25.7109375" style="236" customWidth="1"/>
    <col min="6" max="6" width="5.7109375" style="240" customWidth="1"/>
    <col min="7" max="7" width="20.7109375" style="245" customWidth="1"/>
    <col min="8" max="12" width="20.7109375" style="236" customWidth="1"/>
    <col min="13" max="16384" width="9.140625" style="236"/>
  </cols>
  <sheetData>
    <row r="1" spans="1:278" ht="12" customHeight="1">
      <c r="A1" s="471"/>
      <c r="B1" s="471"/>
      <c r="C1" s="471"/>
      <c r="D1" s="471"/>
      <c r="E1" s="471"/>
      <c r="F1" s="471"/>
      <c r="G1" s="472"/>
      <c r="H1" s="266"/>
      <c r="I1" s="266"/>
      <c r="J1" s="266"/>
      <c r="K1" s="266"/>
      <c r="L1" s="266"/>
    </row>
    <row r="2" spans="1:278" ht="30" customHeight="1">
      <c r="A2" s="473" t="s">
        <v>70</v>
      </c>
      <c r="B2" s="941" t="str">
        <f>Name_der_EO_LEO</f>
        <v>Name_der_EO_LEO</v>
      </c>
      <c r="C2" s="942"/>
      <c r="D2" s="471"/>
      <c r="E2" s="511" t="s">
        <v>573</v>
      </c>
      <c r="F2" s="77"/>
      <c r="G2" s="106" t="str">
        <f>Laufzeit_des_OP</f>
        <v>JJJJ - JJJJ</v>
      </c>
      <c r="H2" s="266"/>
      <c r="I2" s="614" t="s">
        <v>195</v>
      </c>
      <c r="J2" s="73" t="s">
        <v>103</v>
      </c>
      <c r="K2" s="476" t="s">
        <v>126</v>
      </c>
      <c r="L2" s="469" t="s">
        <v>329</v>
      </c>
      <c r="M2" s="1347"/>
      <c r="N2" s="1346"/>
      <c r="O2" s="1346"/>
      <c r="P2" s="1346"/>
    </row>
    <row r="3" spans="1:278" ht="12" customHeight="1">
      <c r="A3" s="3"/>
      <c r="B3" s="3"/>
      <c r="C3" s="478"/>
      <c r="D3" s="478"/>
      <c r="E3" s="479"/>
      <c r="F3" s="475"/>
      <c r="G3" s="722"/>
      <c r="H3" s="266"/>
      <c r="I3" s="266"/>
      <c r="J3" s="266"/>
      <c r="K3" s="266"/>
      <c r="L3" s="266"/>
      <c r="M3" s="721"/>
      <c r="N3" s="329"/>
      <c r="O3" s="329"/>
      <c r="P3" s="721"/>
      <c r="Q3" s="436"/>
    </row>
    <row r="4" spans="1:278" ht="30" customHeight="1">
      <c r="A4" s="473" t="s">
        <v>71</v>
      </c>
      <c r="B4" s="107" t="str">
        <f>EO_Code</f>
        <v>DE XXXX</v>
      </c>
      <c r="C4" s="549"/>
      <c r="D4" s="1329" t="s">
        <v>489</v>
      </c>
      <c r="E4" s="1329"/>
      <c r="F4" s="1329"/>
      <c r="G4" s="1329"/>
      <c r="H4" s="266"/>
      <c r="I4" s="266"/>
      <c r="J4" s="266"/>
      <c r="K4" s="266"/>
      <c r="L4" s="266"/>
      <c r="M4" s="1348"/>
      <c r="N4" s="1348"/>
      <c r="O4" s="329"/>
      <c r="P4" s="329"/>
    </row>
    <row r="5" spans="1:278" ht="12" customHeight="1">
      <c r="A5" s="4"/>
      <c r="B5" s="4"/>
      <c r="C5" s="538"/>
      <c r="D5" s="1329"/>
      <c r="E5" s="1329"/>
      <c r="F5" s="1329"/>
      <c r="G5" s="1329"/>
      <c r="H5" s="266"/>
      <c r="I5" s="266"/>
      <c r="J5" s="266"/>
      <c r="K5" s="266"/>
      <c r="L5" s="266"/>
    </row>
    <row r="6" spans="1:278" s="278" customFormat="1" ht="30" customHeight="1" thickBot="1">
      <c r="A6" s="723" t="s">
        <v>355</v>
      </c>
      <c r="B6" s="724"/>
      <c r="C6" s="724"/>
      <c r="D6" s="725"/>
      <c r="E6" s="725"/>
      <c r="F6" s="725"/>
      <c r="G6" s="563"/>
      <c r="H6" s="266"/>
      <c r="I6" s="266"/>
      <c r="J6" s="266"/>
      <c r="K6" s="266"/>
      <c r="L6" s="26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c r="HV6" s="236"/>
      <c r="HW6" s="236"/>
      <c r="HX6" s="236"/>
      <c r="HY6" s="236"/>
      <c r="HZ6" s="236"/>
      <c r="IA6" s="236"/>
      <c r="IB6" s="236"/>
      <c r="IC6" s="236"/>
      <c r="ID6" s="236"/>
      <c r="IE6" s="236"/>
      <c r="IF6" s="236"/>
      <c r="IG6" s="236"/>
      <c r="IH6" s="236"/>
      <c r="II6" s="236"/>
      <c r="IJ6" s="236"/>
      <c r="IK6" s="236"/>
      <c r="IL6" s="236"/>
      <c r="IM6" s="236"/>
      <c r="IN6" s="236"/>
      <c r="IO6" s="236"/>
      <c r="IP6" s="236"/>
      <c r="IQ6" s="236"/>
      <c r="IR6" s="236"/>
      <c r="IS6" s="236"/>
      <c r="IT6" s="236"/>
      <c r="IU6" s="236"/>
      <c r="IV6" s="236"/>
      <c r="IW6" s="236"/>
      <c r="IX6" s="236"/>
      <c r="IY6" s="236"/>
      <c r="IZ6" s="236"/>
      <c r="JA6" s="236"/>
      <c r="JB6" s="236"/>
      <c r="JC6" s="236"/>
      <c r="JD6" s="236"/>
      <c r="JE6" s="236"/>
      <c r="JF6" s="236"/>
      <c r="JG6" s="236"/>
      <c r="JH6" s="236"/>
      <c r="JI6" s="236"/>
      <c r="JJ6" s="236"/>
      <c r="JK6" s="236"/>
      <c r="JL6" s="236"/>
      <c r="JM6" s="236"/>
      <c r="JN6" s="236"/>
      <c r="JO6" s="236"/>
      <c r="JP6" s="236"/>
      <c r="JQ6" s="236"/>
      <c r="JR6" s="236"/>
    </row>
    <row r="7" spans="1:278" s="262" customFormat="1" ht="20.100000000000001" customHeight="1">
      <c r="A7" s="1361" t="s">
        <v>490</v>
      </c>
      <c r="B7" s="1362"/>
      <c r="C7" s="1362"/>
      <c r="D7" s="1362"/>
      <c r="E7" s="1363"/>
      <c r="F7" s="1355"/>
      <c r="G7" s="257" t="str">
        <f>Berichtsjahr</f>
        <v>2020</v>
      </c>
      <c r="H7" s="382" t="str">
        <f>IF('T5.1 Invest'!G9,'T5.1 Invest'!G9,"")</f>
        <v/>
      </c>
      <c r="I7" s="382" t="str">
        <f>IF('T5.1 Invest'!H9,'T5.1 Invest'!H9,"")</f>
        <v/>
      </c>
      <c r="J7" s="382" t="str">
        <f>IF('T5.1 Invest'!I9,'T5.1 Invest'!I9,"")</f>
        <v/>
      </c>
      <c r="K7" s="383" t="str">
        <f>IF('T5.1 Invest'!J9,'T5.1 Invest'!J9,"")</f>
        <v/>
      </c>
      <c r="L7" s="1349" t="s">
        <v>491</v>
      </c>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c r="HV7" s="236"/>
      <c r="HW7" s="236"/>
      <c r="HX7" s="236"/>
      <c r="HY7" s="236"/>
      <c r="HZ7" s="236"/>
      <c r="IA7" s="236"/>
      <c r="IB7" s="236"/>
      <c r="IC7" s="236"/>
      <c r="ID7" s="236"/>
      <c r="IE7" s="236"/>
      <c r="IF7" s="236"/>
      <c r="IG7" s="236"/>
      <c r="IH7" s="236"/>
      <c r="II7" s="236"/>
      <c r="IJ7" s="236"/>
      <c r="IK7" s="236"/>
      <c r="IL7" s="236"/>
      <c r="IM7" s="236"/>
      <c r="IN7" s="236"/>
      <c r="IO7" s="236"/>
      <c r="IP7" s="236"/>
      <c r="IQ7" s="236"/>
      <c r="IR7" s="236"/>
      <c r="IS7" s="236"/>
      <c r="IT7" s="236"/>
      <c r="IU7" s="236"/>
      <c r="IV7" s="236"/>
      <c r="IW7" s="236"/>
      <c r="IX7" s="236"/>
      <c r="IY7" s="236"/>
      <c r="IZ7" s="236"/>
      <c r="JA7" s="236"/>
      <c r="JB7" s="236"/>
      <c r="JC7" s="236"/>
      <c r="JD7" s="236"/>
      <c r="JE7" s="236"/>
      <c r="JF7" s="236"/>
      <c r="JG7" s="236"/>
      <c r="JH7" s="236"/>
      <c r="JI7" s="236"/>
      <c r="JJ7" s="236"/>
      <c r="JK7" s="236"/>
      <c r="JL7" s="236"/>
      <c r="JM7" s="236"/>
      <c r="JN7" s="236"/>
      <c r="JO7" s="236"/>
      <c r="JP7" s="236"/>
      <c r="JQ7" s="236"/>
      <c r="JR7" s="236"/>
    </row>
    <row r="8" spans="1:278" s="262" customFormat="1" ht="20.100000000000001" customHeight="1">
      <c r="A8" s="1364"/>
      <c r="B8" s="1365"/>
      <c r="C8" s="1365"/>
      <c r="D8" s="1365"/>
      <c r="E8" s="1366"/>
      <c r="F8" s="1356"/>
      <c r="G8" s="726" t="s">
        <v>309</v>
      </c>
      <c r="H8" s="728" t="s">
        <v>311</v>
      </c>
      <c r="I8" s="728" t="s">
        <v>312</v>
      </c>
      <c r="J8" s="728" t="s">
        <v>313</v>
      </c>
      <c r="K8" s="729" t="s">
        <v>314</v>
      </c>
      <c r="L8" s="1350"/>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row>
    <row r="9" spans="1:278" s="262" customFormat="1" ht="20.100000000000001" customHeight="1" thickBot="1">
      <c r="A9" s="1367"/>
      <c r="B9" s="1368"/>
      <c r="C9" s="1368"/>
      <c r="D9" s="1368"/>
      <c r="E9" s="1369"/>
      <c r="F9" s="1357"/>
      <c r="G9" s="727" t="s">
        <v>308</v>
      </c>
      <c r="H9" s="1295" t="s">
        <v>310</v>
      </c>
      <c r="I9" s="1295"/>
      <c r="J9" s="1295"/>
      <c r="K9" s="1296"/>
      <c r="L9" s="1351"/>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row>
    <row r="10" spans="1:278" ht="19.899999999999999" customHeight="1">
      <c r="A10" s="1022" t="s">
        <v>618</v>
      </c>
      <c r="B10" s="953" t="s">
        <v>33</v>
      </c>
      <c r="C10" s="954"/>
      <c r="D10" s="954"/>
      <c r="E10" s="954"/>
      <c r="F10" s="500"/>
      <c r="G10" s="254">
        <f>'T3 Ausg'!G8</f>
        <v>0</v>
      </c>
      <c r="H10" s="250">
        <f>SUM(H11:H12)</f>
        <v>0</v>
      </c>
      <c r="I10" s="250">
        <f>SUM(I11:I12)</f>
        <v>0</v>
      </c>
      <c r="J10" s="250">
        <f>SUM(J11:J12)</f>
        <v>0</v>
      </c>
      <c r="K10" s="250">
        <f>SUM(K11:K12)</f>
        <v>0</v>
      </c>
      <c r="L10" s="716">
        <f>SUM(G10:K10)</f>
        <v>0</v>
      </c>
    </row>
    <row r="11" spans="1:278" ht="19.899999999999999" customHeight="1">
      <c r="A11" s="1023"/>
      <c r="B11" s="955" t="s">
        <v>626</v>
      </c>
      <c r="C11" s="956"/>
      <c r="D11" s="956"/>
      <c r="E11" s="956"/>
      <c r="F11" s="706"/>
      <c r="G11" s="428">
        <f>'T3 Ausg'!G9</f>
        <v>0</v>
      </c>
      <c r="H11" s="251">
        <v>0</v>
      </c>
      <c r="I11" s="251">
        <v>0</v>
      </c>
      <c r="J11" s="251">
        <v>0</v>
      </c>
      <c r="K11" s="251">
        <v>0</v>
      </c>
      <c r="L11" s="717">
        <f t="shared" ref="L11:L17" si="0">SUM(G11:K11)</f>
        <v>0</v>
      </c>
    </row>
    <row r="12" spans="1:278" ht="19.899999999999999" customHeight="1" thickBot="1">
      <c r="A12" s="1024"/>
      <c r="B12" s="943" t="s">
        <v>627</v>
      </c>
      <c r="C12" s="944"/>
      <c r="D12" s="944"/>
      <c r="E12" s="944"/>
      <c r="F12" s="502"/>
      <c r="G12" s="429">
        <f>'T3 Ausg'!G10</f>
        <v>0</v>
      </c>
      <c r="H12" s="252">
        <v>0</v>
      </c>
      <c r="I12" s="252">
        <v>0</v>
      </c>
      <c r="J12" s="252">
        <v>0</v>
      </c>
      <c r="K12" s="252">
        <v>0</v>
      </c>
      <c r="L12" s="718">
        <f t="shared" si="0"/>
        <v>0</v>
      </c>
    </row>
    <row r="13" spans="1:278" ht="19.899999999999999" customHeight="1">
      <c r="A13" s="1023" t="s">
        <v>619</v>
      </c>
      <c r="B13" s="1027" t="s">
        <v>34</v>
      </c>
      <c r="C13" s="1028"/>
      <c r="D13" s="1028"/>
      <c r="E13" s="1028"/>
      <c r="F13" s="705"/>
      <c r="G13" s="255">
        <f>'T3 Ausg'!G11</f>
        <v>0</v>
      </c>
      <c r="H13" s="256">
        <f>SUM(H14:H15)</f>
        <v>0</v>
      </c>
      <c r="I13" s="256">
        <f>SUM(I14:I15)</f>
        <v>0</v>
      </c>
      <c r="J13" s="256">
        <f>SUM(J14:J15)</f>
        <v>0</v>
      </c>
      <c r="K13" s="256">
        <f>SUM(K14:K15)</f>
        <v>0</v>
      </c>
      <c r="L13" s="716">
        <f t="shared" si="0"/>
        <v>0</v>
      </c>
    </row>
    <row r="14" spans="1:278" ht="19.899999999999999" customHeight="1">
      <c r="A14" s="1023"/>
      <c r="B14" s="955" t="s">
        <v>628</v>
      </c>
      <c r="C14" s="956"/>
      <c r="D14" s="956"/>
      <c r="E14" s="956"/>
      <c r="F14" s="706"/>
      <c r="G14" s="428">
        <f>'T3 Ausg'!G12</f>
        <v>0</v>
      </c>
      <c r="H14" s="251">
        <v>0</v>
      </c>
      <c r="I14" s="251">
        <v>0</v>
      </c>
      <c r="J14" s="251">
        <v>0</v>
      </c>
      <c r="K14" s="251">
        <v>0</v>
      </c>
      <c r="L14" s="717">
        <f t="shared" si="0"/>
        <v>0</v>
      </c>
    </row>
    <row r="15" spans="1:278" ht="19.899999999999999" customHeight="1" thickBot="1">
      <c r="A15" s="1026"/>
      <c r="B15" s="943" t="s">
        <v>627</v>
      </c>
      <c r="C15" s="944"/>
      <c r="D15" s="944"/>
      <c r="E15" s="944"/>
      <c r="F15" s="502"/>
      <c r="G15" s="429">
        <f>'T3 Ausg'!G13</f>
        <v>0</v>
      </c>
      <c r="H15" s="252">
        <v>0</v>
      </c>
      <c r="I15" s="252">
        <v>0</v>
      </c>
      <c r="J15" s="252">
        <v>0</v>
      </c>
      <c r="K15" s="252">
        <v>0</v>
      </c>
      <c r="L15" s="718">
        <f t="shared" si="0"/>
        <v>0</v>
      </c>
    </row>
    <row r="16" spans="1:278" ht="19.899999999999999" customHeight="1" thickBot="1">
      <c r="A16" s="1029" t="s">
        <v>594</v>
      </c>
      <c r="B16" s="1030"/>
      <c r="C16" s="1030"/>
      <c r="D16" s="1030"/>
      <c r="E16" s="719" t="s">
        <v>578</v>
      </c>
      <c r="F16" s="503"/>
      <c r="G16" s="429">
        <f>'T3 Ausg'!G14</f>
        <v>0</v>
      </c>
      <c r="H16" s="253">
        <v>0</v>
      </c>
      <c r="I16" s="253">
        <v>0</v>
      </c>
      <c r="J16" s="253">
        <v>0</v>
      </c>
      <c r="K16" s="253">
        <v>0</v>
      </c>
      <c r="L16" s="718">
        <f t="shared" si="0"/>
        <v>0</v>
      </c>
    </row>
    <row r="17" spans="1:278" ht="19.899999999999999" customHeight="1" thickBot="1">
      <c r="A17" s="1034" t="s">
        <v>400</v>
      </c>
      <c r="B17" s="1035"/>
      <c r="C17" s="1035"/>
      <c r="D17" s="1035"/>
      <c r="E17" s="720" t="s">
        <v>579</v>
      </c>
      <c r="F17" s="503"/>
      <c r="G17" s="430">
        <f>'T3 Ausg'!G15</f>
        <v>0</v>
      </c>
      <c r="H17" s="253">
        <v>0</v>
      </c>
      <c r="I17" s="253">
        <v>0</v>
      </c>
      <c r="J17" s="253">
        <v>0</v>
      </c>
      <c r="K17" s="253">
        <v>0</v>
      </c>
      <c r="L17" s="718">
        <f t="shared" si="0"/>
        <v>0</v>
      </c>
    </row>
    <row r="18" spans="1:278" ht="19.899999999999999" customHeight="1" thickBot="1">
      <c r="A18" s="590"/>
      <c r="B18" s="591"/>
      <c r="C18" s="591"/>
      <c r="D18" s="591"/>
      <c r="E18" s="730"/>
      <c r="F18" s="730"/>
      <c r="G18" s="730"/>
      <c r="H18" s="730"/>
      <c r="I18" s="742"/>
      <c r="J18" s="528"/>
      <c r="K18" s="513"/>
      <c r="L18" s="513"/>
    </row>
    <row r="19" spans="1:278" s="262" customFormat="1" ht="20.100000000000001" customHeight="1" thickBot="1">
      <c r="A19" s="731" t="s">
        <v>638</v>
      </c>
      <c r="B19" s="732"/>
      <c r="C19" s="732"/>
      <c r="D19" s="732"/>
      <c r="E19" s="733"/>
      <c r="F19" s="1358"/>
      <c r="G19" s="249" t="str">
        <f>Berichtsjahr</f>
        <v>2020</v>
      </c>
      <c r="H19" s="384" t="str">
        <f>IF('T5.1 Invest'!G9,'T5.1 Invest'!G9,"")</f>
        <v/>
      </c>
      <c r="I19" s="384" t="str">
        <f>IF('T5.1 Invest'!H9,'T5.1 Invest'!H9,"")</f>
        <v/>
      </c>
      <c r="J19" s="384" t="str">
        <f>IF('T5.1 Invest'!I9,'T5.1 Invest'!I9,"")</f>
        <v/>
      </c>
      <c r="K19" s="385" t="str">
        <f>IF('T5.1 Invest'!J9,'T5.1 Invest'!J9,"")</f>
        <v/>
      </c>
      <c r="L19" s="1352" t="s">
        <v>491</v>
      </c>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c r="HV19" s="236"/>
      <c r="HW19" s="236"/>
      <c r="HX19" s="236"/>
      <c r="HY19" s="236"/>
      <c r="HZ19" s="236"/>
      <c r="IA19" s="236"/>
      <c r="IB19" s="236"/>
      <c r="IC19" s="236"/>
      <c r="ID19" s="236"/>
      <c r="IE19" s="236"/>
      <c r="IF19" s="236"/>
      <c r="IG19" s="236"/>
      <c r="IH19" s="236"/>
      <c r="II19" s="236"/>
      <c r="IJ19" s="236"/>
      <c r="IK19" s="236"/>
      <c r="IL19" s="236"/>
      <c r="IM19" s="236"/>
      <c r="IN19" s="236"/>
      <c r="IO19" s="236"/>
      <c r="IP19" s="236"/>
      <c r="IQ19" s="236"/>
      <c r="IR19" s="236"/>
      <c r="IS19" s="236"/>
      <c r="IT19" s="236"/>
      <c r="IU19" s="236"/>
      <c r="IV19" s="236"/>
      <c r="IW19" s="236"/>
      <c r="IX19" s="236"/>
      <c r="IY19" s="236"/>
      <c r="IZ19" s="236"/>
      <c r="JA19" s="236"/>
      <c r="JB19" s="236"/>
      <c r="JC19" s="236"/>
      <c r="JD19" s="236"/>
      <c r="JE19" s="236"/>
      <c r="JF19" s="236"/>
      <c r="JG19" s="236"/>
      <c r="JH19" s="236"/>
      <c r="JI19" s="236"/>
      <c r="JJ19" s="236"/>
      <c r="JK19" s="236"/>
      <c r="JL19" s="236"/>
      <c r="JM19" s="236"/>
      <c r="JN19" s="236"/>
      <c r="JO19" s="236"/>
      <c r="JP19" s="236"/>
      <c r="JQ19" s="236"/>
      <c r="JR19" s="236"/>
    </row>
    <row r="20" spans="1:278" s="262" customFormat="1" ht="20.100000000000001" customHeight="1">
      <c r="A20" s="1370" t="s">
        <v>75</v>
      </c>
      <c r="B20" s="1371"/>
      <c r="C20" s="1374" t="s">
        <v>292</v>
      </c>
      <c r="D20" s="1374"/>
      <c r="E20" s="1375"/>
      <c r="F20" s="1359"/>
      <c r="G20" s="734" t="s">
        <v>309</v>
      </c>
      <c r="H20" s="743" t="s">
        <v>311</v>
      </c>
      <c r="I20" s="743" t="s">
        <v>312</v>
      </c>
      <c r="J20" s="743" t="s">
        <v>313</v>
      </c>
      <c r="K20" s="744" t="s">
        <v>314</v>
      </c>
      <c r="L20" s="1353"/>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c r="HV20" s="236"/>
      <c r="HW20" s="236"/>
      <c r="HX20" s="236"/>
      <c r="HY20" s="236"/>
      <c r="HZ20" s="236"/>
      <c r="IA20" s="236"/>
      <c r="IB20" s="236"/>
      <c r="IC20" s="236"/>
      <c r="ID20" s="236"/>
      <c r="IE20" s="236"/>
      <c r="IF20" s="236"/>
      <c r="IG20" s="236"/>
      <c r="IH20" s="236"/>
      <c r="II20" s="236"/>
      <c r="IJ20" s="236"/>
      <c r="IK20" s="236"/>
      <c r="IL20" s="236"/>
      <c r="IM20" s="236"/>
      <c r="IN20" s="236"/>
      <c r="IO20" s="236"/>
      <c r="IP20" s="236"/>
      <c r="IQ20" s="236"/>
      <c r="IR20" s="236"/>
      <c r="IS20" s="236"/>
      <c r="IT20" s="236"/>
      <c r="IU20" s="236"/>
      <c r="IV20" s="236"/>
      <c r="IW20" s="236"/>
      <c r="IX20" s="236"/>
      <c r="IY20" s="236"/>
      <c r="IZ20" s="236"/>
      <c r="JA20" s="236"/>
      <c r="JB20" s="236"/>
      <c r="JC20" s="236"/>
      <c r="JD20" s="236"/>
      <c r="JE20" s="236"/>
      <c r="JF20" s="236"/>
      <c r="JG20" s="236"/>
      <c r="JH20" s="236"/>
      <c r="JI20" s="236"/>
      <c r="JJ20" s="236"/>
      <c r="JK20" s="236"/>
      <c r="JL20" s="236"/>
      <c r="JM20" s="236"/>
      <c r="JN20" s="236"/>
      <c r="JO20" s="236"/>
      <c r="JP20" s="236"/>
      <c r="JQ20" s="236"/>
      <c r="JR20" s="236"/>
    </row>
    <row r="21" spans="1:278" ht="20.100000000000001" customHeight="1" thickBot="1">
      <c r="A21" s="1372"/>
      <c r="B21" s="1373"/>
      <c r="C21" s="1376"/>
      <c r="D21" s="1376"/>
      <c r="E21" s="1377"/>
      <c r="F21" s="1360"/>
      <c r="G21" s="727" t="s">
        <v>308</v>
      </c>
      <c r="H21" s="1295" t="s">
        <v>310</v>
      </c>
      <c r="I21" s="1295"/>
      <c r="J21" s="1295"/>
      <c r="K21" s="1296"/>
      <c r="L21" s="1354"/>
    </row>
    <row r="22" spans="1:278" ht="16.149999999999999" customHeight="1">
      <c r="A22" s="998" t="s">
        <v>41</v>
      </c>
      <c r="B22" s="999"/>
      <c r="C22" s="953" t="s">
        <v>35</v>
      </c>
      <c r="D22" s="954"/>
      <c r="E22" s="954"/>
      <c r="F22" s="735"/>
      <c r="G22" s="745">
        <f>'T5.1 Invest'!K12</f>
        <v>0</v>
      </c>
      <c r="H22" s="271">
        <f>'T5.1 Invest'!L12</f>
        <v>0</v>
      </c>
      <c r="I22" s="271">
        <f>'T5.1 Invest'!M12</f>
        <v>0</v>
      </c>
      <c r="J22" s="271">
        <f>'T5.1 Invest'!N12</f>
        <v>0</v>
      </c>
      <c r="K22" s="271">
        <f>'T5.1 Invest'!O12</f>
        <v>0</v>
      </c>
      <c r="L22" s="271">
        <f>SUM(G22:K22)</f>
        <v>0</v>
      </c>
    </row>
    <row r="23" spans="1:278" ht="16.149999999999999" customHeight="1">
      <c r="A23" s="1000"/>
      <c r="B23" s="1001"/>
      <c r="C23" s="1005" t="s">
        <v>36</v>
      </c>
      <c r="D23" s="1006"/>
      <c r="E23" s="1006"/>
      <c r="F23" s="736"/>
      <c r="G23" s="746">
        <f>'T5.1 Invest'!K20</f>
        <v>0</v>
      </c>
      <c r="H23" s="20">
        <f>'T5.1 Invest'!L20</f>
        <v>0</v>
      </c>
      <c r="I23" s="20">
        <f>'T5.1 Invest'!M20</f>
        <v>0</v>
      </c>
      <c r="J23" s="20">
        <f>'T5.1 Invest'!N20</f>
        <v>0</v>
      </c>
      <c r="K23" s="20">
        <f>'T5.1 Invest'!O20</f>
        <v>0</v>
      </c>
      <c r="L23" s="20">
        <f t="shared" ref="L23:L53" si="1">SUM(G23:K23)</f>
        <v>0</v>
      </c>
    </row>
    <row r="24" spans="1:278" ht="16.149999999999999" customHeight="1">
      <c r="A24" s="1000"/>
      <c r="B24" s="965"/>
      <c r="C24" s="955" t="s">
        <v>37</v>
      </c>
      <c r="D24" s="956"/>
      <c r="E24" s="956"/>
      <c r="F24" s="501"/>
      <c r="G24" s="746">
        <f>'T5.1 Invest'!K28</f>
        <v>0</v>
      </c>
      <c r="H24" s="20">
        <f>'T5.1 Invest'!L28</f>
        <v>0</v>
      </c>
      <c r="I24" s="20">
        <f>'T5.1 Invest'!M28</f>
        <v>0</v>
      </c>
      <c r="J24" s="20">
        <f>'T5.1 Invest'!N28</f>
        <v>0</v>
      </c>
      <c r="K24" s="20">
        <f>'T5.1 Invest'!O28</f>
        <v>0</v>
      </c>
      <c r="L24" s="20">
        <f t="shared" si="1"/>
        <v>0</v>
      </c>
    </row>
    <row r="25" spans="1:278" ht="16.149999999999999" customHeight="1">
      <c r="A25" s="1000"/>
      <c r="B25" s="965"/>
      <c r="C25" s="1005" t="s">
        <v>38</v>
      </c>
      <c r="D25" s="1006"/>
      <c r="E25" s="1006"/>
      <c r="F25" s="501"/>
      <c r="G25" s="746">
        <f>'T5.1 Invest'!K36</f>
        <v>0</v>
      </c>
      <c r="H25" s="20">
        <f>'T5.1 Invest'!L36</f>
        <v>0</v>
      </c>
      <c r="I25" s="20">
        <f>'T5.1 Invest'!M36</f>
        <v>0</v>
      </c>
      <c r="J25" s="20">
        <f>'T5.1 Invest'!N36</f>
        <v>0</v>
      </c>
      <c r="K25" s="20">
        <f>'T5.1 Invest'!O36</f>
        <v>0</v>
      </c>
      <c r="L25" s="20">
        <f t="shared" si="1"/>
        <v>0</v>
      </c>
    </row>
    <row r="26" spans="1:278" ht="16.149999999999999" customHeight="1">
      <c r="A26" s="1000"/>
      <c r="B26" s="965"/>
      <c r="C26" s="1005" t="s">
        <v>39</v>
      </c>
      <c r="D26" s="1006"/>
      <c r="E26" s="1006"/>
      <c r="F26" s="501"/>
      <c r="G26" s="746">
        <f>'T5.1 Invest'!K44</f>
        <v>0</v>
      </c>
      <c r="H26" s="20">
        <f>'T5.1 Invest'!L44</f>
        <v>0</v>
      </c>
      <c r="I26" s="20">
        <f>'T5.1 Invest'!M44</f>
        <v>0</v>
      </c>
      <c r="J26" s="20">
        <f>'T5.1 Invest'!N44</f>
        <v>0</v>
      </c>
      <c r="K26" s="20">
        <f>'T5.1 Invest'!O44</f>
        <v>0</v>
      </c>
      <c r="L26" s="20">
        <f t="shared" si="1"/>
        <v>0</v>
      </c>
    </row>
    <row r="27" spans="1:278" ht="16.149999999999999" customHeight="1" thickBot="1">
      <c r="A27" s="1002"/>
      <c r="B27" s="940"/>
      <c r="C27" s="996" t="s">
        <v>40</v>
      </c>
      <c r="D27" s="997"/>
      <c r="E27" s="997"/>
      <c r="F27" s="502"/>
      <c r="G27" s="747">
        <f>'T5.1 Invest'!K52</f>
        <v>0</v>
      </c>
      <c r="H27" s="272">
        <f>'T5.1 Invest'!L52</f>
        <v>0</v>
      </c>
      <c r="I27" s="272">
        <f>'T5.1 Invest'!M52</f>
        <v>0</v>
      </c>
      <c r="J27" s="272">
        <f>'T5.1 Invest'!N52</f>
        <v>0</v>
      </c>
      <c r="K27" s="272">
        <f>'T5.1 Invest'!O52</f>
        <v>0</v>
      </c>
      <c r="L27" s="272">
        <f t="shared" si="1"/>
        <v>0</v>
      </c>
    </row>
    <row r="28" spans="1:278" ht="16.149999999999999" customHeight="1">
      <c r="A28" s="998" t="s">
        <v>6</v>
      </c>
      <c r="B28" s="1033"/>
      <c r="C28" s="953" t="s">
        <v>35</v>
      </c>
      <c r="D28" s="954"/>
      <c r="E28" s="954"/>
      <c r="F28" s="500"/>
      <c r="G28" s="745">
        <f>'T5.2 Forsch'!K12</f>
        <v>0</v>
      </c>
      <c r="H28" s="271">
        <f>'T5.2 Forsch'!L12</f>
        <v>0</v>
      </c>
      <c r="I28" s="271">
        <f>'T5.2 Forsch'!M12</f>
        <v>0</v>
      </c>
      <c r="J28" s="271">
        <f>'T5.2 Forsch'!N12</f>
        <v>0</v>
      </c>
      <c r="K28" s="271">
        <f>'T5.2 Forsch'!O12</f>
        <v>0</v>
      </c>
      <c r="L28" s="271">
        <f t="shared" si="1"/>
        <v>0</v>
      </c>
    </row>
    <row r="29" spans="1:278" ht="16.149999999999999" customHeight="1">
      <c r="A29" s="1000"/>
      <c r="B29" s="965"/>
      <c r="C29" s="1005" t="s">
        <v>36</v>
      </c>
      <c r="D29" s="1006"/>
      <c r="E29" s="1006"/>
      <c r="F29" s="501"/>
      <c r="G29" s="746">
        <f>'T5.2 Forsch'!K20</f>
        <v>0</v>
      </c>
      <c r="H29" s="20">
        <f>'T5.2 Forsch'!L20</f>
        <v>0</v>
      </c>
      <c r="I29" s="20">
        <f>'T5.2 Forsch'!M20</f>
        <v>0</v>
      </c>
      <c r="J29" s="20">
        <f>'T5.2 Forsch'!N20</f>
        <v>0</v>
      </c>
      <c r="K29" s="20">
        <f>'T5.2 Forsch'!O20</f>
        <v>0</v>
      </c>
      <c r="L29" s="20">
        <f t="shared" si="1"/>
        <v>0</v>
      </c>
    </row>
    <row r="30" spans="1:278" ht="16.149999999999999" customHeight="1">
      <c r="A30" s="1000"/>
      <c r="B30" s="965"/>
      <c r="C30" s="1005" t="s">
        <v>37</v>
      </c>
      <c r="D30" s="1006"/>
      <c r="E30" s="1006"/>
      <c r="F30" s="501"/>
      <c r="G30" s="746">
        <f>'T5.2 Forsch'!K28</f>
        <v>0</v>
      </c>
      <c r="H30" s="20">
        <f>'T5.2 Forsch'!L28</f>
        <v>0</v>
      </c>
      <c r="I30" s="20">
        <f>'T5.2 Forsch'!M28</f>
        <v>0</v>
      </c>
      <c r="J30" s="20">
        <f>'T5.2 Forsch'!N28</f>
        <v>0</v>
      </c>
      <c r="K30" s="20">
        <f>'T5.2 Forsch'!O28</f>
        <v>0</v>
      </c>
      <c r="L30" s="20">
        <f t="shared" si="1"/>
        <v>0</v>
      </c>
    </row>
    <row r="31" spans="1:278" ht="16.149999999999999" customHeight="1" thickBot="1">
      <c r="A31" s="1002"/>
      <c r="B31" s="940"/>
      <c r="C31" s="996" t="s">
        <v>38</v>
      </c>
      <c r="D31" s="997"/>
      <c r="E31" s="997"/>
      <c r="F31" s="502"/>
      <c r="G31" s="747">
        <f>'T5.2 Forsch'!K36</f>
        <v>0</v>
      </c>
      <c r="H31" s="272">
        <f>'T5.2 Forsch'!L36</f>
        <v>0</v>
      </c>
      <c r="I31" s="272">
        <f>'T5.2 Forsch'!M36</f>
        <v>0</v>
      </c>
      <c r="J31" s="272">
        <f>'T5.2 Forsch'!N36</f>
        <v>0</v>
      </c>
      <c r="K31" s="272">
        <f>'T5.2 Forsch'!O36</f>
        <v>0</v>
      </c>
      <c r="L31" s="272">
        <f t="shared" si="1"/>
        <v>0</v>
      </c>
    </row>
    <row r="32" spans="1:278" ht="30" customHeight="1" thickBot="1">
      <c r="A32" s="1029" t="s">
        <v>42</v>
      </c>
      <c r="B32" s="1030"/>
      <c r="C32" s="1003" t="s">
        <v>36</v>
      </c>
      <c r="D32" s="1004"/>
      <c r="E32" s="1004"/>
      <c r="F32" s="503"/>
      <c r="G32" s="748">
        <f>'T5.3 Quali'!K12</f>
        <v>0</v>
      </c>
      <c r="H32" s="273">
        <f>'T5.3 Quali'!L12</f>
        <v>0</v>
      </c>
      <c r="I32" s="273">
        <f>'T5.3 Quali'!M12</f>
        <v>0</v>
      </c>
      <c r="J32" s="273">
        <f>'T5.3 Quali'!N12</f>
        <v>0</v>
      </c>
      <c r="K32" s="273">
        <f>'T5.3 Quali'!O12</f>
        <v>0</v>
      </c>
      <c r="L32" s="273">
        <f t="shared" si="1"/>
        <v>0</v>
      </c>
    </row>
    <row r="33" spans="1:12" ht="16.149999999999999" customHeight="1">
      <c r="A33" s="998" t="s">
        <v>44</v>
      </c>
      <c r="B33" s="1033"/>
      <c r="C33" s="953" t="s">
        <v>37</v>
      </c>
      <c r="D33" s="954"/>
      <c r="E33" s="954"/>
      <c r="F33" s="500"/>
      <c r="G33" s="745">
        <f>'T5.4 Abs+Kom'!K12</f>
        <v>0</v>
      </c>
      <c r="H33" s="271">
        <f>'T5.4 Abs+Kom'!L12</f>
        <v>0</v>
      </c>
      <c r="I33" s="271">
        <f>'T5.4 Abs+Kom'!M12</f>
        <v>0</v>
      </c>
      <c r="J33" s="271">
        <f>'T5.4 Abs+Kom'!N12</f>
        <v>0</v>
      </c>
      <c r="K33" s="271">
        <f>'T5.4 Abs+Kom'!O12</f>
        <v>0</v>
      </c>
      <c r="L33" s="271">
        <f t="shared" si="1"/>
        <v>0</v>
      </c>
    </row>
    <row r="34" spans="1:12" ht="16.149999999999999" customHeight="1">
      <c r="A34" s="1000"/>
      <c r="B34" s="965"/>
      <c r="C34" s="1005" t="s">
        <v>43</v>
      </c>
      <c r="D34" s="1006"/>
      <c r="E34" s="1006"/>
      <c r="F34" s="501"/>
      <c r="G34" s="746">
        <f>'T5.4 Abs+Kom'!K20</f>
        <v>0</v>
      </c>
      <c r="H34" s="20">
        <f>'T5.4 Abs+Kom'!L20</f>
        <v>0</v>
      </c>
      <c r="I34" s="20">
        <f>'T5.4 Abs+Kom'!M20</f>
        <v>0</v>
      </c>
      <c r="J34" s="20">
        <f>'T5.4 Abs+Kom'!N20</f>
        <v>0</v>
      </c>
      <c r="K34" s="20">
        <f>'T5.4 Abs+Kom'!O20</f>
        <v>0</v>
      </c>
      <c r="L34" s="20">
        <f t="shared" si="1"/>
        <v>0</v>
      </c>
    </row>
    <row r="35" spans="1:12" ht="16.149999999999999" customHeight="1" thickBot="1">
      <c r="A35" s="1002"/>
      <c r="B35" s="940"/>
      <c r="C35" s="996" t="s">
        <v>39</v>
      </c>
      <c r="D35" s="997"/>
      <c r="E35" s="997"/>
      <c r="F35" s="502"/>
      <c r="G35" s="747">
        <f>'T5.4 Abs+Kom'!K28</f>
        <v>0</v>
      </c>
      <c r="H35" s="272">
        <f>'T5.4 Abs+Kom'!L28</f>
        <v>0</v>
      </c>
      <c r="I35" s="272">
        <f>'T5.4 Abs+Kom'!M28</f>
        <v>0</v>
      </c>
      <c r="J35" s="272">
        <f>'T5.4 Abs+Kom'!N28</f>
        <v>0</v>
      </c>
      <c r="K35" s="272">
        <f>'T5.4 Abs+Kom'!O28</f>
        <v>0</v>
      </c>
      <c r="L35" s="272">
        <f t="shared" si="1"/>
        <v>0</v>
      </c>
    </row>
    <row r="36" spans="1:12" ht="16.149999999999999" customHeight="1">
      <c r="A36" s="998" t="s">
        <v>45</v>
      </c>
      <c r="B36" s="1033"/>
      <c r="C36" s="953" t="s">
        <v>35</v>
      </c>
      <c r="D36" s="954"/>
      <c r="E36" s="954"/>
      <c r="F36" s="500"/>
      <c r="G36" s="745">
        <f>'T5.5 Bild'!K12</f>
        <v>0</v>
      </c>
      <c r="H36" s="271">
        <f>'T5.5 Bild'!L12</f>
        <v>0</v>
      </c>
      <c r="I36" s="271">
        <f>'T5.5 Bild'!M12</f>
        <v>0</v>
      </c>
      <c r="J36" s="271">
        <f>'T5.5 Bild'!N12</f>
        <v>0</v>
      </c>
      <c r="K36" s="271">
        <f>'T5.5 Bild'!O12</f>
        <v>0</v>
      </c>
      <c r="L36" s="271">
        <f t="shared" si="1"/>
        <v>0</v>
      </c>
    </row>
    <row r="37" spans="1:12" ht="16.149999999999999" customHeight="1">
      <c r="A37" s="1000"/>
      <c r="B37" s="965"/>
      <c r="C37" s="1005" t="s">
        <v>36</v>
      </c>
      <c r="D37" s="1006"/>
      <c r="E37" s="1006"/>
      <c r="F37" s="501"/>
      <c r="G37" s="746">
        <f>'T5.5 Bild'!K20</f>
        <v>0</v>
      </c>
      <c r="H37" s="20">
        <f>'T5.5 Bild'!L20</f>
        <v>0</v>
      </c>
      <c r="I37" s="20">
        <f>'T5.5 Bild'!M20</f>
        <v>0</v>
      </c>
      <c r="J37" s="20">
        <f>'T5.5 Bild'!N20</f>
        <v>0</v>
      </c>
      <c r="K37" s="20">
        <f>'T5.5 Bild'!O20</f>
        <v>0</v>
      </c>
      <c r="L37" s="20">
        <f t="shared" si="1"/>
        <v>0</v>
      </c>
    </row>
    <row r="38" spans="1:12" ht="16.149999999999999" customHeight="1">
      <c r="A38" s="1000"/>
      <c r="B38" s="965"/>
      <c r="C38" s="1005" t="s">
        <v>37</v>
      </c>
      <c r="D38" s="1006"/>
      <c r="E38" s="1006"/>
      <c r="F38" s="501"/>
      <c r="G38" s="746">
        <f>'T5.5 Bild'!K28</f>
        <v>0</v>
      </c>
      <c r="H38" s="20">
        <f>'T5.5 Bild'!L28</f>
        <v>0</v>
      </c>
      <c r="I38" s="20">
        <f>'T5.5 Bild'!M28</f>
        <v>0</v>
      </c>
      <c r="J38" s="20">
        <f>'T5.5 Bild'!N28</f>
        <v>0</v>
      </c>
      <c r="K38" s="20">
        <f>'T5.5 Bild'!O28</f>
        <v>0</v>
      </c>
      <c r="L38" s="20">
        <f t="shared" si="1"/>
        <v>0</v>
      </c>
    </row>
    <row r="39" spans="1:12" ht="16.149999999999999" customHeight="1">
      <c r="A39" s="1000"/>
      <c r="B39" s="1001"/>
      <c r="C39" s="1005" t="s">
        <v>38</v>
      </c>
      <c r="D39" s="1006"/>
      <c r="E39" s="1006"/>
      <c r="F39" s="501"/>
      <c r="G39" s="746">
        <f>'T5.5 Bild'!K36</f>
        <v>0</v>
      </c>
      <c r="H39" s="20">
        <f>'T5.5 Bild'!L36</f>
        <v>0</v>
      </c>
      <c r="I39" s="20">
        <f>'T5.5 Bild'!M36</f>
        <v>0</v>
      </c>
      <c r="J39" s="20">
        <f>'T5.5 Bild'!N36</f>
        <v>0</v>
      </c>
      <c r="K39" s="20">
        <f>'T5.5 Bild'!O36</f>
        <v>0</v>
      </c>
      <c r="L39" s="20">
        <f t="shared" si="1"/>
        <v>0</v>
      </c>
    </row>
    <row r="40" spans="1:12" ht="16.149999999999999" customHeight="1" thickBot="1">
      <c r="A40" s="1002"/>
      <c r="B40" s="1009"/>
      <c r="C40" s="996" t="s">
        <v>39</v>
      </c>
      <c r="D40" s="997"/>
      <c r="E40" s="997"/>
      <c r="F40" s="502"/>
      <c r="G40" s="747">
        <f>'T5.5 Bild'!K44</f>
        <v>0</v>
      </c>
      <c r="H40" s="272">
        <f>'T5.5 Bild'!L44</f>
        <v>0</v>
      </c>
      <c r="I40" s="272">
        <f>'T5.5 Bild'!M44</f>
        <v>0</v>
      </c>
      <c r="J40" s="272">
        <f>'T5.5 Bild'!N44</f>
        <v>0</v>
      </c>
      <c r="K40" s="272">
        <f>'T5.5 Bild'!O44</f>
        <v>0</v>
      </c>
      <c r="L40" s="272">
        <f t="shared" si="1"/>
        <v>0</v>
      </c>
    </row>
    <row r="41" spans="1:12" ht="16.149999999999999" customHeight="1">
      <c r="A41" s="998" t="s">
        <v>46</v>
      </c>
      <c r="B41" s="1033"/>
      <c r="C41" s="953" t="s">
        <v>35</v>
      </c>
      <c r="D41" s="954"/>
      <c r="E41" s="954"/>
      <c r="F41" s="500"/>
      <c r="G41" s="745">
        <f>'T5.6 Berat'!K12</f>
        <v>0</v>
      </c>
      <c r="H41" s="271">
        <f>'T5.6 Berat'!L12</f>
        <v>0</v>
      </c>
      <c r="I41" s="271">
        <f>'T5.6 Berat'!M12</f>
        <v>0</v>
      </c>
      <c r="J41" s="271">
        <f>'T5.6 Berat'!N12</f>
        <v>0</v>
      </c>
      <c r="K41" s="271">
        <f>'T5.6 Berat'!O12</f>
        <v>0</v>
      </c>
      <c r="L41" s="271">
        <f t="shared" si="1"/>
        <v>0</v>
      </c>
    </row>
    <row r="42" spans="1:12" ht="16.149999999999999" customHeight="1">
      <c r="A42" s="1000"/>
      <c r="B42" s="965"/>
      <c r="C42" s="1005" t="s">
        <v>36</v>
      </c>
      <c r="D42" s="1006"/>
      <c r="E42" s="1006"/>
      <c r="F42" s="501"/>
      <c r="G42" s="746">
        <f>'T5.6 Berat'!K20</f>
        <v>0</v>
      </c>
      <c r="H42" s="20">
        <f>'T5.6 Berat'!L20</f>
        <v>0</v>
      </c>
      <c r="I42" s="20">
        <f>'T5.6 Berat'!M20</f>
        <v>0</v>
      </c>
      <c r="J42" s="20">
        <f>'T5.6 Berat'!N20</f>
        <v>0</v>
      </c>
      <c r="K42" s="20">
        <f>'T5.6 Berat'!O20</f>
        <v>0</v>
      </c>
      <c r="L42" s="20">
        <f t="shared" si="1"/>
        <v>0</v>
      </c>
    </row>
    <row r="43" spans="1:12" ht="16.149999999999999" customHeight="1">
      <c r="A43" s="1000"/>
      <c r="B43" s="965"/>
      <c r="C43" s="1005" t="s">
        <v>37</v>
      </c>
      <c r="D43" s="1006"/>
      <c r="E43" s="1006"/>
      <c r="F43" s="501"/>
      <c r="G43" s="746">
        <f>'T5.6 Berat'!K28</f>
        <v>0</v>
      </c>
      <c r="H43" s="20">
        <f>'T5.6 Berat'!L28</f>
        <v>0</v>
      </c>
      <c r="I43" s="20">
        <f>'T5.6 Berat'!M28</f>
        <v>0</v>
      </c>
      <c r="J43" s="20">
        <f>'T5.6 Berat'!N28</f>
        <v>0</v>
      </c>
      <c r="K43" s="20">
        <f>'T5.6 Berat'!O28</f>
        <v>0</v>
      </c>
      <c r="L43" s="20">
        <f t="shared" si="1"/>
        <v>0</v>
      </c>
    </row>
    <row r="44" spans="1:12" ht="16.149999999999999" customHeight="1" thickBot="1">
      <c r="A44" s="1000"/>
      <c r="B44" s="1001"/>
      <c r="C44" s="504" t="s">
        <v>38</v>
      </c>
      <c r="D44" s="505"/>
      <c r="E44" s="505"/>
      <c r="F44" s="506"/>
      <c r="G44" s="749">
        <f>'T5.6 Berat'!K36</f>
        <v>0</v>
      </c>
      <c r="H44" s="274">
        <f>'T5.6 Berat'!L36</f>
        <v>0</v>
      </c>
      <c r="I44" s="274">
        <f>'T5.6 Berat'!M36</f>
        <v>0</v>
      </c>
      <c r="J44" s="274">
        <f>'T5.6 Berat'!N36</f>
        <v>0</v>
      </c>
      <c r="K44" s="274">
        <f>'T5.6 Berat'!O36</f>
        <v>0</v>
      </c>
      <c r="L44" s="274">
        <f t="shared" si="1"/>
        <v>0</v>
      </c>
    </row>
    <row r="45" spans="1:12" ht="16.149999999999999" customHeight="1">
      <c r="A45" s="1020" t="s">
        <v>47</v>
      </c>
      <c r="B45" s="1021"/>
      <c r="C45" s="1010" t="s">
        <v>38</v>
      </c>
      <c r="D45" s="1011"/>
      <c r="E45" s="1011"/>
      <c r="F45" s="500"/>
      <c r="G45" s="745">
        <f>'T5.7 Umwelt'!K13</f>
        <v>0</v>
      </c>
      <c r="H45" s="271">
        <f>'T5.7 Umwelt'!L13</f>
        <v>0</v>
      </c>
      <c r="I45" s="271">
        <f>'T5.7 Umwelt'!M13</f>
        <v>0</v>
      </c>
      <c r="J45" s="271">
        <f>'T5.7 Umwelt'!N13</f>
        <v>0</v>
      </c>
      <c r="K45" s="271">
        <f>'T5.7 Umwelt'!O13</f>
        <v>0</v>
      </c>
      <c r="L45" s="271">
        <f t="shared" si="1"/>
        <v>0</v>
      </c>
    </row>
    <row r="46" spans="1:12" ht="16.149999999999999" customHeight="1">
      <c r="A46" s="1016" t="s">
        <v>48</v>
      </c>
      <c r="B46" s="1017"/>
      <c r="C46" s="1012"/>
      <c r="D46" s="1013"/>
      <c r="E46" s="1013"/>
      <c r="F46" s="501"/>
      <c r="G46" s="746">
        <f>'T5.7 Umwelt'!K14</f>
        <v>0</v>
      </c>
      <c r="H46" s="20">
        <f>'T5.7 Umwelt'!L14</f>
        <v>0</v>
      </c>
      <c r="I46" s="20">
        <f>'T5.7 Umwelt'!M14</f>
        <v>0</v>
      </c>
      <c r="J46" s="20">
        <f>'T5.7 Umwelt'!N14</f>
        <v>0</v>
      </c>
      <c r="K46" s="20">
        <f>'T5.7 Umwelt'!O14</f>
        <v>0</v>
      </c>
      <c r="L46" s="20">
        <f t="shared" si="1"/>
        <v>0</v>
      </c>
    </row>
    <row r="47" spans="1:12" ht="30" customHeight="1">
      <c r="A47" s="1016" t="s">
        <v>49</v>
      </c>
      <c r="B47" s="1017"/>
      <c r="C47" s="1012"/>
      <c r="D47" s="1013"/>
      <c r="E47" s="1013"/>
      <c r="F47" s="501"/>
      <c r="G47" s="746">
        <f>'T5.7 Umwelt'!K15</f>
        <v>0</v>
      </c>
      <c r="H47" s="20">
        <f>'T5.7 Umwelt'!L15</f>
        <v>0</v>
      </c>
      <c r="I47" s="20">
        <f>'T5.7 Umwelt'!M15</f>
        <v>0</v>
      </c>
      <c r="J47" s="20">
        <f>'T5.7 Umwelt'!N15</f>
        <v>0</v>
      </c>
      <c r="K47" s="20">
        <f>'T5.7 Umwelt'!O15</f>
        <v>0</v>
      </c>
      <c r="L47" s="20">
        <f t="shared" si="1"/>
        <v>0</v>
      </c>
    </row>
    <row r="48" spans="1:12" ht="16.149999999999999" customHeight="1">
      <c r="A48" s="1016" t="s">
        <v>50</v>
      </c>
      <c r="B48" s="1017"/>
      <c r="C48" s="1012"/>
      <c r="D48" s="1013"/>
      <c r="E48" s="1013"/>
      <c r="F48" s="501"/>
      <c r="G48" s="746">
        <f>'T5.7 Umwelt'!K20</f>
        <v>0</v>
      </c>
      <c r="H48" s="20">
        <f>'T5.7 Umwelt'!L20</f>
        <v>0</v>
      </c>
      <c r="I48" s="20">
        <f>'T5.7 Umwelt'!M20</f>
        <v>0</v>
      </c>
      <c r="J48" s="20">
        <f>'T5.7 Umwelt'!N20</f>
        <v>0</v>
      </c>
      <c r="K48" s="20">
        <f>'T5.7 Umwelt'!O20</f>
        <v>0</v>
      </c>
      <c r="L48" s="20">
        <f t="shared" si="1"/>
        <v>0</v>
      </c>
    </row>
    <row r="49" spans="1:12" ht="49.9" customHeight="1">
      <c r="A49" s="1016" t="s">
        <v>51</v>
      </c>
      <c r="B49" s="1017"/>
      <c r="C49" s="1012"/>
      <c r="D49" s="1013"/>
      <c r="E49" s="1013"/>
      <c r="F49" s="501"/>
      <c r="G49" s="746">
        <f>'T5.7 Umwelt'!K25</f>
        <v>0</v>
      </c>
      <c r="H49" s="20">
        <f>'T5.7 Umwelt'!L25</f>
        <v>0</v>
      </c>
      <c r="I49" s="20">
        <f>'T5.7 Umwelt'!M25</f>
        <v>0</v>
      </c>
      <c r="J49" s="20">
        <f>'T5.7 Umwelt'!N25</f>
        <v>0</v>
      </c>
      <c r="K49" s="20">
        <f>'T5.7 Umwelt'!O25</f>
        <v>0</v>
      </c>
      <c r="L49" s="20">
        <f t="shared" si="1"/>
        <v>0</v>
      </c>
    </row>
    <row r="50" spans="1:12" ht="16.149999999999999" customHeight="1">
      <c r="A50" s="1016" t="s">
        <v>52</v>
      </c>
      <c r="B50" s="1017"/>
      <c r="C50" s="1012"/>
      <c r="D50" s="1013"/>
      <c r="E50" s="1013"/>
      <c r="F50" s="501"/>
      <c r="G50" s="746">
        <f>'T5.7 Umwelt'!K30</f>
        <v>0</v>
      </c>
      <c r="H50" s="20">
        <f>'T5.7 Umwelt'!L30</f>
        <v>0</v>
      </c>
      <c r="I50" s="20">
        <f>'T5.7 Umwelt'!M30</f>
        <v>0</v>
      </c>
      <c r="J50" s="20">
        <f>'T5.7 Umwelt'!N30</f>
        <v>0</v>
      </c>
      <c r="K50" s="20">
        <f>'T5.7 Umwelt'!O30</f>
        <v>0</v>
      </c>
      <c r="L50" s="20">
        <f t="shared" si="1"/>
        <v>0</v>
      </c>
    </row>
    <row r="51" spans="1:12" ht="30" customHeight="1">
      <c r="A51" s="1016" t="s">
        <v>53</v>
      </c>
      <c r="B51" s="1017"/>
      <c r="C51" s="1012"/>
      <c r="D51" s="1013"/>
      <c r="E51" s="1013"/>
      <c r="F51" s="501"/>
      <c r="G51" s="746">
        <f>'T5.7 Umwelt'!K35</f>
        <v>0</v>
      </c>
      <c r="H51" s="20">
        <f>'T5.7 Umwelt'!L35</f>
        <v>0</v>
      </c>
      <c r="I51" s="20">
        <f>'T5.7 Umwelt'!M35</f>
        <v>0</v>
      </c>
      <c r="J51" s="20">
        <f>'T5.7 Umwelt'!N35</f>
        <v>0</v>
      </c>
      <c r="K51" s="20">
        <f>'T5.7 Umwelt'!O35</f>
        <v>0</v>
      </c>
      <c r="L51" s="20">
        <f t="shared" si="1"/>
        <v>0</v>
      </c>
    </row>
    <row r="52" spans="1:12" ht="16.149999999999999" customHeight="1">
      <c r="A52" s="1016" t="s">
        <v>54</v>
      </c>
      <c r="B52" s="1017"/>
      <c r="C52" s="1012"/>
      <c r="D52" s="1013"/>
      <c r="E52" s="1013"/>
      <c r="F52" s="501"/>
      <c r="G52" s="746">
        <f>'T5.7 Umwelt'!K40</f>
        <v>0</v>
      </c>
      <c r="H52" s="20">
        <f>'T5.7 Umwelt'!L40</f>
        <v>0</v>
      </c>
      <c r="I52" s="20">
        <f>'T5.7 Umwelt'!M40</f>
        <v>0</v>
      </c>
      <c r="J52" s="20">
        <f>'T5.7 Umwelt'!N40</f>
        <v>0</v>
      </c>
      <c r="K52" s="20">
        <f>'T5.7 Umwelt'!O40</f>
        <v>0</v>
      </c>
      <c r="L52" s="20">
        <f t="shared" si="1"/>
        <v>0</v>
      </c>
    </row>
    <row r="53" spans="1:12" ht="16.149999999999999" customHeight="1" thickBot="1">
      <c r="A53" s="1018" t="s">
        <v>55</v>
      </c>
      <c r="B53" s="1019"/>
      <c r="C53" s="1014"/>
      <c r="D53" s="1015"/>
      <c r="E53" s="1015"/>
      <c r="F53" s="502"/>
      <c r="G53" s="747">
        <f>'T5.7 Umwelt'!K45</f>
        <v>0</v>
      </c>
      <c r="H53" s="272">
        <f>'T5.7 Umwelt'!L45</f>
        <v>0</v>
      </c>
      <c r="I53" s="272">
        <f>'T5.7 Umwelt'!M45</f>
        <v>0</v>
      </c>
      <c r="J53" s="272">
        <f>'T5.7 Umwelt'!N45</f>
        <v>0</v>
      </c>
      <c r="K53" s="272">
        <f>'T5.7 Umwelt'!O45</f>
        <v>0</v>
      </c>
      <c r="L53" s="272">
        <f t="shared" si="1"/>
        <v>0</v>
      </c>
    </row>
    <row r="54" spans="1:12" ht="16.149999999999999" customHeight="1">
      <c r="A54" s="1020" t="s">
        <v>56</v>
      </c>
      <c r="B54" s="1021"/>
      <c r="C54" s="1010" t="s">
        <v>39</v>
      </c>
      <c r="D54" s="1011"/>
      <c r="E54" s="1011"/>
      <c r="F54" s="500"/>
      <c r="G54" s="750"/>
      <c r="H54" s="507"/>
      <c r="I54" s="507"/>
      <c r="J54" s="507"/>
      <c r="K54" s="507"/>
      <c r="L54" s="507"/>
    </row>
    <row r="55" spans="1:12" ht="16.149999999999999" customHeight="1">
      <c r="A55" s="1016" t="s">
        <v>57</v>
      </c>
      <c r="B55" s="1017"/>
      <c r="C55" s="1012"/>
      <c r="D55" s="1013"/>
      <c r="E55" s="1013"/>
      <c r="F55" s="501"/>
      <c r="G55" s="751"/>
      <c r="H55" s="508"/>
      <c r="I55" s="508"/>
      <c r="J55" s="508"/>
      <c r="K55" s="508"/>
      <c r="L55" s="508"/>
    </row>
    <row r="56" spans="1:12" ht="16.149999999999999" customHeight="1">
      <c r="A56" s="1380" t="s">
        <v>58</v>
      </c>
      <c r="B56" s="1381"/>
      <c r="C56" s="1012"/>
      <c r="D56" s="1013"/>
      <c r="E56" s="1013"/>
      <c r="F56" s="501"/>
      <c r="G56" s="746">
        <f>'T5.8 Krise'!K14</f>
        <v>0</v>
      </c>
      <c r="H56" s="20">
        <f>'T5.8 Krise'!L14</f>
        <v>0</v>
      </c>
      <c r="I56" s="20">
        <f>'T5.8 Krise'!M14</f>
        <v>0</v>
      </c>
      <c r="J56" s="20">
        <f>'T5.8 Krise'!N14</f>
        <v>0</v>
      </c>
      <c r="K56" s="20">
        <f>'T5.8 Krise'!O14</f>
        <v>0</v>
      </c>
      <c r="L56" s="20">
        <f>SUM(G56:K56)</f>
        <v>0</v>
      </c>
    </row>
    <row r="57" spans="1:12" ht="16.149999999999999" customHeight="1">
      <c r="A57" s="1016" t="s">
        <v>59</v>
      </c>
      <c r="B57" s="1017"/>
      <c r="C57" s="1012"/>
      <c r="D57" s="1013"/>
      <c r="E57" s="1013"/>
      <c r="F57" s="501"/>
      <c r="G57" s="711"/>
      <c r="H57" s="509"/>
      <c r="I57" s="509"/>
      <c r="J57" s="509"/>
      <c r="K57" s="509"/>
      <c r="L57" s="509"/>
    </row>
    <row r="58" spans="1:12" ht="16.149999999999999" customHeight="1">
      <c r="A58" s="1016" t="s">
        <v>60</v>
      </c>
      <c r="B58" s="1017"/>
      <c r="C58" s="1012"/>
      <c r="D58" s="1013"/>
      <c r="E58" s="1013"/>
      <c r="F58" s="501"/>
      <c r="G58" s="711"/>
      <c r="H58" s="509"/>
      <c r="I58" s="509"/>
      <c r="J58" s="509"/>
      <c r="K58" s="509"/>
      <c r="L58" s="509"/>
    </row>
    <row r="59" spans="1:12" ht="16.149999999999999" customHeight="1">
      <c r="A59" s="1016" t="s">
        <v>61</v>
      </c>
      <c r="B59" s="1017"/>
      <c r="C59" s="1012"/>
      <c r="D59" s="1013"/>
      <c r="E59" s="1013"/>
      <c r="F59" s="501"/>
      <c r="G59" s="711"/>
      <c r="H59" s="509"/>
      <c r="I59" s="509"/>
      <c r="J59" s="509"/>
      <c r="K59" s="509"/>
      <c r="L59" s="509"/>
    </row>
    <row r="60" spans="1:12" ht="16.149999999999999" customHeight="1">
      <c r="A60" s="1016" t="s">
        <v>629</v>
      </c>
      <c r="B60" s="1017"/>
      <c r="C60" s="1012"/>
      <c r="D60" s="1013"/>
      <c r="E60" s="1013"/>
      <c r="F60" s="501"/>
      <c r="G60" s="751"/>
      <c r="H60" s="508"/>
      <c r="I60" s="508"/>
      <c r="J60" s="508"/>
      <c r="K60" s="508"/>
      <c r="L60" s="508"/>
    </row>
    <row r="61" spans="1:12" ht="16.149999999999999" customHeight="1">
      <c r="A61" s="1016" t="s">
        <v>62</v>
      </c>
      <c r="B61" s="1017"/>
      <c r="C61" s="1012"/>
      <c r="D61" s="1013"/>
      <c r="E61" s="1013"/>
      <c r="F61" s="501"/>
      <c r="G61" s="751"/>
      <c r="H61" s="508"/>
      <c r="I61" s="508"/>
      <c r="J61" s="508"/>
      <c r="K61" s="508"/>
      <c r="L61" s="508"/>
    </row>
    <row r="62" spans="1:12" ht="16.149999999999999" customHeight="1">
      <c r="A62" s="1380" t="s">
        <v>63</v>
      </c>
      <c r="B62" s="1381"/>
      <c r="C62" s="1012"/>
      <c r="D62" s="1013"/>
      <c r="E62" s="1013"/>
      <c r="F62" s="501"/>
      <c r="G62" s="746">
        <f>'T5.8 Krise'!K22</f>
        <v>0</v>
      </c>
      <c r="H62" s="20">
        <f>'T5.8 Krise'!L22</f>
        <v>0</v>
      </c>
      <c r="I62" s="20">
        <f>'T5.8 Krise'!M22</f>
        <v>0</v>
      </c>
      <c r="J62" s="20">
        <f>'T5.8 Krise'!N22</f>
        <v>0</v>
      </c>
      <c r="K62" s="20">
        <f>'T5.8 Krise'!O22</f>
        <v>0</v>
      </c>
      <c r="L62" s="20">
        <f>SUM(G62:K62)</f>
        <v>0</v>
      </c>
    </row>
    <row r="63" spans="1:12" ht="16.149999999999999" customHeight="1" thickBot="1">
      <c r="A63" s="1018" t="s">
        <v>64</v>
      </c>
      <c r="B63" s="1019"/>
      <c r="C63" s="1014"/>
      <c r="D63" s="1015"/>
      <c r="E63" s="1015"/>
      <c r="F63" s="502"/>
      <c r="G63" s="752"/>
      <c r="H63" s="510"/>
      <c r="I63" s="510"/>
      <c r="J63" s="510"/>
      <c r="K63" s="510"/>
      <c r="L63" s="510"/>
    </row>
    <row r="64" spans="1:12" ht="16.149999999999999" customHeight="1">
      <c r="A64" s="998" t="s">
        <v>65</v>
      </c>
      <c r="B64" s="999"/>
      <c r="C64" s="953" t="s">
        <v>35</v>
      </c>
      <c r="D64" s="954"/>
      <c r="E64" s="954"/>
      <c r="F64" s="500"/>
      <c r="G64" s="745">
        <f>'T3 Ausg'!G61</f>
        <v>0</v>
      </c>
      <c r="H64" s="84">
        <v>0</v>
      </c>
      <c r="I64" s="84">
        <v>0</v>
      </c>
      <c r="J64" s="84">
        <v>0</v>
      </c>
      <c r="K64" s="84">
        <v>0</v>
      </c>
      <c r="L64" s="271">
        <f>SUM(G64:K64)</f>
        <v>0</v>
      </c>
    </row>
    <row r="65" spans="1:12" ht="16.149999999999999" customHeight="1">
      <c r="A65" s="1000"/>
      <c r="B65" s="1001"/>
      <c r="C65" s="1005" t="s">
        <v>36</v>
      </c>
      <c r="D65" s="1006"/>
      <c r="E65" s="1006"/>
      <c r="F65" s="501"/>
      <c r="G65" s="746">
        <f>'T3 Ausg'!G62</f>
        <v>0</v>
      </c>
      <c r="H65" s="85">
        <v>0</v>
      </c>
      <c r="I65" s="85">
        <v>0</v>
      </c>
      <c r="J65" s="85">
        <v>0</v>
      </c>
      <c r="K65" s="85">
        <v>0</v>
      </c>
      <c r="L65" s="20">
        <f t="shared" ref="L65:L74" si="2">SUM(G65:K65)</f>
        <v>0</v>
      </c>
    </row>
    <row r="66" spans="1:12" ht="16.149999999999999" customHeight="1">
      <c r="A66" s="1000"/>
      <c r="B66" s="1001"/>
      <c r="C66" s="955" t="s">
        <v>37</v>
      </c>
      <c r="D66" s="956"/>
      <c r="E66" s="956"/>
      <c r="F66" s="501"/>
      <c r="G66" s="746">
        <f>'T3 Ausg'!G63</f>
        <v>0</v>
      </c>
      <c r="H66" s="85">
        <v>0</v>
      </c>
      <c r="I66" s="85">
        <v>0</v>
      </c>
      <c r="J66" s="85">
        <v>0</v>
      </c>
      <c r="K66" s="85">
        <v>0</v>
      </c>
      <c r="L66" s="20">
        <f t="shared" si="2"/>
        <v>0</v>
      </c>
    </row>
    <row r="67" spans="1:12" ht="16.149999999999999" customHeight="1">
      <c r="A67" s="1000"/>
      <c r="B67" s="1001"/>
      <c r="C67" s="1040" t="s">
        <v>43</v>
      </c>
      <c r="D67" s="1041"/>
      <c r="E67" s="1042"/>
      <c r="F67" s="501"/>
      <c r="G67" s="746">
        <f>'T3 Ausg'!G64</f>
        <v>0</v>
      </c>
      <c r="H67" s="85">
        <v>0</v>
      </c>
      <c r="I67" s="85">
        <v>0</v>
      </c>
      <c r="J67" s="85">
        <v>0</v>
      </c>
      <c r="K67" s="85">
        <v>0</v>
      </c>
      <c r="L67" s="20">
        <f t="shared" ref="L67:L68" si="3">SUM(G67:K67)</f>
        <v>0</v>
      </c>
    </row>
    <row r="68" spans="1:12" ht="16.149999999999999" customHeight="1">
      <c r="A68" s="1000"/>
      <c r="B68" s="1001"/>
      <c r="C68" s="1005" t="s">
        <v>38</v>
      </c>
      <c r="D68" s="1006"/>
      <c r="E68" s="1006"/>
      <c r="F68" s="501"/>
      <c r="G68" s="746">
        <f>'T3 Ausg'!G65</f>
        <v>0</v>
      </c>
      <c r="H68" s="85">
        <v>0</v>
      </c>
      <c r="I68" s="85">
        <v>0</v>
      </c>
      <c r="J68" s="85">
        <v>0</v>
      </c>
      <c r="K68" s="85">
        <v>0</v>
      </c>
      <c r="L68" s="20">
        <f t="shared" si="3"/>
        <v>0</v>
      </c>
    </row>
    <row r="69" spans="1:12" ht="16.149999999999999" customHeight="1">
      <c r="A69" s="1000"/>
      <c r="B69" s="1001"/>
      <c r="C69" s="1005" t="s">
        <v>39</v>
      </c>
      <c r="D69" s="1006"/>
      <c r="E69" s="1006"/>
      <c r="F69" s="501"/>
      <c r="G69" s="746">
        <f>'T3 Ausg'!G66</f>
        <v>0</v>
      </c>
      <c r="H69" s="85">
        <v>0</v>
      </c>
      <c r="I69" s="85">
        <v>0</v>
      </c>
      <c r="J69" s="85">
        <v>0</v>
      </c>
      <c r="K69" s="85">
        <v>0</v>
      </c>
      <c r="L69" s="20">
        <f t="shared" si="2"/>
        <v>0</v>
      </c>
    </row>
    <row r="70" spans="1:12" ht="16.149999999999999" customHeight="1" thickBot="1">
      <c r="A70" s="1002"/>
      <c r="B70" s="1009"/>
      <c r="C70" s="996" t="s">
        <v>40</v>
      </c>
      <c r="D70" s="997"/>
      <c r="E70" s="997"/>
      <c r="F70" s="502"/>
      <c r="G70" s="747">
        <f>'T3 Ausg'!G67</f>
        <v>0</v>
      </c>
      <c r="H70" s="86">
        <v>0</v>
      </c>
      <c r="I70" s="86">
        <v>0</v>
      </c>
      <c r="J70" s="86">
        <v>0</v>
      </c>
      <c r="K70" s="86">
        <v>0</v>
      </c>
      <c r="L70" s="272">
        <f t="shared" si="2"/>
        <v>0</v>
      </c>
    </row>
    <row r="71" spans="1:12" ht="16.149999999999999" customHeight="1">
      <c r="A71" s="998" t="s">
        <v>66</v>
      </c>
      <c r="B71" s="999"/>
      <c r="C71" s="953" t="s">
        <v>35</v>
      </c>
      <c r="D71" s="954"/>
      <c r="E71" s="954"/>
      <c r="F71" s="500"/>
      <c r="G71" s="745">
        <f>'T5.9 Sonst'!K12</f>
        <v>0</v>
      </c>
      <c r="H71" s="271">
        <f>'T5.9 Sonst'!L12</f>
        <v>0</v>
      </c>
      <c r="I71" s="271">
        <f>'T5.9 Sonst'!M12</f>
        <v>0</v>
      </c>
      <c r="J71" s="271">
        <f>'T5.9 Sonst'!N12</f>
        <v>0</v>
      </c>
      <c r="K71" s="271">
        <f>'T5.9 Sonst'!O12</f>
        <v>0</v>
      </c>
      <c r="L71" s="271">
        <f t="shared" si="2"/>
        <v>0</v>
      </c>
    </row>
    <row r="72" spans="1:12" ht="16.149999999999999" customHeight="1">
      <c r="A72" s="1000"/>
      <c r="B72" s="1001"/>
      <c r="C72" s="1005" t="s">
        <v>36</v>
      </c>
      <c r="D72" s="1006"/>
      <c r="E72" s="1006"/>
      <c r="F72" s="501"/>
      <c r="G72" s="746">
        <f>'T5.9 Sonst'!K20</f>
        <v>0</v>
      </c>
      <c r="H72" s="20">
        <f>'T5.9 Sonst'!L20</f>
        <v>0</v>
      </c>
      <c r="I72" s="20">
        <f>'T5.9 Sonst'!M20</f>
        <v>0</v>
      </c>
      <c r="J72" s="20">
        <f>'T5.9 Sonst'!N20</f>
        <v>0</v>
      </c>
      <c r="K72" s="20">
        <f>'T5.9 Sonst'!O20</f>
        <v>0</v>
      </c>
      <c r="L72" s="20">
        <f t="shared" si="2"/>
        <v>0</v>
      </c>
    </row>
    <row r="73" spans="1:12" ht="16.149999999999999" customHeight="1">
      <c r="A73" s="1000"/>
      <c r="B73" s="1001"/>
      <c r="C73" s="1005" t="s">
        <v>37</v>
      </c>
      <c r="D73" s="1006"/>
      <c r="E73" s="1006"/>
      <c r="F73" s="501"/>
      <c r="G73" s="746">
        <f>'T5.9 Sonst'!K28</f>
        <v>0</v>
      </c>
      <c r="H73" s="20">
        <f>'T5.9 Sonst'!L28</f>
        <v>0</v>
      </c>
      <c r="I73" s="20">
        <f>'T5.9 Sonst'!M28</f>
        <v>0</v>
      </c>
      <c r="J73" s="20">
        <f>'T5.9 Sonst'!N28</f>
        <v>0</v>
      </c>
      <c r="K73" s="20">
        <f>'T5.9 Sonst'!O28</f>
        <v>0</v>
      </c>
      <c r="L73" s="20">
        <f t="shared" si="2"/>
        <v>0</v>
      </c>
    </row>
    <row r="74" spans="1:12" ht="16.149999999999999" customHeight="1" thickBot="1">
      <c r="A74" s="1002"/>
      <c r="B74" s="1009"/>
      <c r="C74" s="996" t="s">
        <v>38</v>
      </c>
      <c r="D74" s="997"/>
      <c r="E74" s="997"/>
      <c r="F74" s="502"/>
      <c r="G74" s="747">
        <f>'T5.9 Sonst'!K36</f>
        <v>0</v>
      </c>
      <c r="H74" s="272">
        <f>'T5.9 Sonst'!L36</f>
        <v>0</v>
      </c>
      <c r="I74" s="272">
        <f>'T5.9 Sonst'!M36</f>
        <v>0</v>
      </c>
      <c r="J74" s="272">
        <f>'T5.9 Sonst'!N36</f>
        <v>0</v>
      </c>
      <c r="K74" s="272">
        <f>'T5.9 Sonst'!O36</f>
        <v>0</v>
      </c>
      <c r="L74" s="272">
        <f t="shared" si="2"/>
        <v>0</v>
      </c>
    </row>
    <row r="75" spans="1:12" ht="24.95" customHeight="1" thickBot="1">
      <c r="A75" s="588"/>
      <c r="B75" s="588"/>
      <c r="C75" s="588"/>
      <c r="D75" s="588"/>
      <c r="E75" s="737" t="s">
        <v>117</v>
      </c>
      <c r="F75" s="738"/>
      <c r="G75" s="431">
        <f>SUM(G22:G74)</f>
        <v>0</v>
      </c>
      <c r="H75" s="432">
        <f t="shared" ref="H75:L75" si="4">SUM(H22:H74)</f>
        <v>0</v>
      </c>
      <c r="I75" s="431">
        <f t="shared" si="4"/>
        <v>0</v>
      </c>
      <c r="J75" s="431">
        <f t="shared" si="4"/>
        <v>0</v>
      </c>
      <c r="K75" s="431">
        <f t="shared" si="4"/>
        <v>0</v>
      </c>
      <c r="L75" s="431">
        <f t="shared" si="4"/>
        <v>0</v>
      </c>
    </row>
    <row r="76" spans="1:12" ht="24.95" customHeight="1">
      <c r="A76" s="588"/>
      <c r="B76" s="588"/>
      <c r="C76" s="588"/>
      <c r="D76" s="588"/>
      <c r="E76" s="739"/>
      <c r="F76" s="739"/>
      <c r="G76" s="739"/>
      <c r="H76" s="739"/>
      <c r="I76" s="739"/>
      <c r="J76" s="739"/>
      <c r="K76" s="739"/>
      <c r="L76" s="739"/>
    </row>
    <row r="77" spans="1:12" ht="15.95" customHeight="1">
      <c r="A77" s="43" t="s">
        <v>537</v>
      </c>
      <c r="B77" s="513"/>
      <c r="C77" s="513"/>
      <c r="D77" s="513"/>
      <c r="E77" s="513"/>
      <c r="F77" s="77"/>
      <c r="G77" s="514"/>
      <c r="H77" s="340"/>
      <c r="I77" s="340"/>
      <c r="J77" s="340"/>
      <c r="K77" s="340"/>
      <c r="L77" s="266"/>
    </row>
    <row r="78" spans="1:12" ht="15.95" customHeight="1">
      <c r="A78" s="740" t="s">
        <v>293</v>
      </c>
      <c r="B78" s="741"/>
      <c r="C78" s="741"/>
      <c r="D78" s="741"/>
      <c r="E78" s="741"/>
      <c r="F78" s="741"/>
      <c r="G78" s="550"/>
      <c r="H78" s="266"/>
      <c r="I78" s="266"/>
      <c r="J78" s="266"/>
      <c r="K78" s="266"/>
      <c r="L78" s="266"/>
    </row>
    <row r="79" spans="1:12" ht="45" customHeight="1">
      <c r="A79" s="1047" t="s">
        <v>580</v>
      </c>
      <c r="B79" s="1302"/>
      <c r="C79" s="1302"/>
      <c r="D79" s="1302"/>
      <c r="E79" s="1302"/>
      <c r="F79" s="1302"/>
      <c r="G79" s="1302"/>
      <c r="H79" s="266"/>
      <c r="I79" s="266"/>
      <c r="J79" s="266"/>
      <c r="K79" s="266"/>
      <c r="L79" s="266"/>
    </row>
    <row r="80" spans="1:12" ht="45" customHeight="1">
      <c r="A80" s="1047" t="s">
        <v>581</v>
      </c>
      <c r="B80" s="1302"/>
      <c r="C80" s="1302"/>
      <c r="D80" s="1302"/>
      <c r="E80" s="1302"/>
      <c r="F80" s="1302"/>
      <c r="G80" s="1302"/>
      <c r="H80" s="266"/>
      <c r="I80" s="266"/>
      <c r="J80" s="266"/>
      <c r="K80" s="266"/>
      <c r="L80" s="266"/>
    </row>
    <row r="81" spans="1:12" ht="15.95" customHeight="1">
      <c r="A81" s="740" t="s">
        <v>294</v>
      </c>
      <c r="B81" s="741"/>
      <c r="C81" s="741"/>
      <c r="D81" s="741"/>
      <c r="E81" s="741"/>
      <c r="F81" s="741"/>
      <c r="G81" s="550"/>
      <c r="H81" s="266"/>
      <c r="I81" s="266"/>
      <c r="J81" s="266"/>
      <c r="K81" s="266"/>
      <c r="L81" s="266"/>
    </row>
    <row r="82" spans="1:12" ht="30" customHeight="1">
      <c r="A82" s="1047" t="s">
        <v>532</v>
      </c>
      <c r="B82" s="1302"/>
      <c r="C82" s="1302"/>
      <c r="D82" s="1302"/>
      <c r="E82" s="1302"/>
      <c r="F82" s="1302"/>
      <c r="G82" s="1302"/>
      <c r="H82" s="266"/>
      <c r="I82" s="266"/>
      <c r="J82" s="266"/>
      <c r="K82" s="266"/>
      <c r="L82" s="266"/>
    </row>
    <row r="83" spans="1:12" ht="15.95" customHeight="1">
      <c r="A83" s="1378" t="s">
        <v>295</v>
      </c>
      <c r="B83" s="1378"/>
      <c r="C83" s="1378"/>
      <c r="D83" s="1378"/>
      <c r="E83" s="1378"/>
      <c r="F83" s="1378"/>
      <c r="G83" s="1378"/>
      <c r="H83" s="266"/>
      <c r="I83" s="266"/>
      <c r="J83" s="266"/>
      <c r="K83" s="266"/>
      <c r="L83" s="266"/>
    </row>
    <row r="84" spans="1:12" ht="30" customHeight="1">
      <c r="A84" s="1047" t="s">
        <v>533</v>
      </c>
      <c r="B84" s="1302"/>
      <c r="C84" s="1302"/>
      <c r="D84" s="1302"/>
      <c r="E84" s="1302"/>
      <c r="F84" s="1302"/>
      <c r="G84" s="1302"/>
      <c r="H84" s="266"/>
      <c r="I84" s="266"/>
      <c r="J84" s="266"/>
      <c r="K84" s="266"/>
      <c r="L84" s="266"/>
    </row>
    <row r="85" spans="1:12" ht="15.95" customHeight="1">
      <c r="A85" s="1378" t="s">
        <v>296</v>
      </c>
      <c r="B85" s="1378"/>
      <c r="C85" s="1378"/>
      <c r="D85" s="1378"/>
      <c r="E85" s="1378"/>
      <c r="F85" s="1378"/>
      <c r="G85" s="1378"/>
      <c r="H85" s="266"/>
      <c r="I85" s="266"/>
      <c r="J85" s="266"/>
      <c r="K85" s="266"/>
      <c r="L85" s="266"/>
    </row>
    <row r="86" spans="1:12" ht="15.95" customHeight="1">
      <c r="A86" s="1047" t="s">
        <v>534</v>
      </c>
      <c r="B86" s="1302"/>
      <c r="C86" s="1302"/>
      <c r="D86" s="1302"/>
      <c r="E86" s="1302"/>
      <c r="F86" s="1302"/>
      <c r="G86" s="1302"/>
      <c r="H86" s="266"/>
      <c r="I86" s="266"/>
      <c r="J86" s="266"/>
      <c r="K86" s="266"/>
      <c r="L86" s="266"/>
    </row>
    <row r="87" spans="1:12">
      <c r="A87" s="77"/>
      <c r="B87" s="77"/>
      <c r="C87" s="77"/>
      <c r="D87" s="77"/>
      <c r="E87" s="77"/>
      <c r="F87" s="77"/>
      <c r="G87" s="514"/>
      <c r="H87" s="266"/>
      <c r="I87" s="266"/>
      <c r="J87" s="266"/>
      <c r="K87" s="266"/>
      <c r="L87" s="266"/>
    </row>
    <row r="88" spans="1:12" ht="15.95" customHeight="1">
      <c r="A88" s="1379" t="s">
        <v>288</v>
      </c>
      <c r="B88" s="1379"/>
      <c r="C88" s="1379"/>
      <c r="D88" s="1379"/>
      <c r="E88" s="1379"/>
      <c r="F88" s="1379"/>
      <c r="G88" s="1379"/>
      <c r="H88" s="266"/>
      <c r="I88" s="266"/>
      <c r="J88" s="266"/>
      <c r="K88" s="266"/>
      <c r="L88" s="266"/>
    </row>
    <row r="89" spans="1:12" ht="110.1" customHeight="1">
      <c r="A89" s="1047" t="s">
        <v>182</v>
      </c>
      <c r="B89" s="1302"/>
      <c r="C89" s="1302"/>
      <c r="D89" s="1302"/>
      <c r="E89" s="1302"/>
      <c r="F89" s="1302"/>
      <c r="G89" s="1302"/>
      <c r="H89" s="266"/>
      <c r="I89" s="266"/>
      <c r="J89" s="266"/>
      <c r="K89" s="266"/>
      <c r="L89" s="266"/>
    </row>
  </sheetData>
  <sheetProtection password="C6C4" sheet="1"/>
  <mergeCells count="95">
    <mergeCell ref="A59:B59"/>
    <mergeCell ref="A60:B60"/>
    <mergeCell ref="C31:E31"/>
    <mergeCell ref="A33:B35"/>
    <mergeCell ref="C33:E33"/>
    <mergeCell ref="C34:E34"/>
    <mergeCell ref="C70:E70"/>
    <mergeCell ref="C66:E66"/>
    <mergeCell ref="C68:E68"/>
    <mergeCell ref="C69:E69"/>
    <mergeCell ref="A61:B61"/>
    <mergeCell ref="C67:E67"/>
    <mergeCell ref="C74:E74"/>
    <mergeCell ref="A62:B62"/>
    <mergeCell ref="A63:B63"/>
    <mergeCell ref="A64:B70"/>
    <mergeCell ref="C54:E63"/>
    <mergeCell ref="A55:B55"/>
    <mergeCell ref="A56:B56"/>
    <mergeCell ref="A57:B57"/>
    <mergeCell ref="A58:B58"/>
    <mergeCell ref="C64:E64"/>
    <mergeCell ref="C65:E65"/>
    <mergeCell ref="C72:E72"/>
    <mergeCell ref="C73:E73"/>
    <mergeCell ref="A71:B74"/>
    <mergeCell ref="C71:E71"/>
    <mergeCell ref="A54:B54"/>
    <mergeCell ref="A89:G89"/>
    <mergeCell ref="A79:G79"/>
    <mergeCell ref="A80:G80"/>
    <mergeCell ref="A82:G82"/>
    <mergeCell ref="A83:G83"/>
    <mergeCell ref="A84:G84"/>
    <mergeCell ref="A85:G85"/>
    <mergeCell ref="A86:G86"/>
    <mergeCell ref="A88:G88"/>
    <mergeCell ref="C35:E35"/>
    <mergeCell ref="A32:B32"/>
    <mergeCell ref="C32:E32"/>
    <mergeCell ref="A28:B31"/>
    <mergeCell ref="A36:B40"/>
    <mergeCell ref="C36:E36"/>
    <mergeCell ref="C37:E37"/>
    <mergeCell ref="C38:E38"/>
    <mergeCell ref="C39:E39"/>
    <mergeCell ref="C40:E40"/>
    <mergeCell ref="C28:E28"/>
    <mergeCell ref="C29:E29"/>
    <mergeCell ref="C30:E30"/>
    <mergeCell ref="A41:B44"/>
    <mergeCell ref="C41:E41"/>
    <mergeCell ref="C42:E42"/>
    <mergeCell ref="C43:E43"/>
    <mergeCell ref="A45:B45"/>
    <mergeCell ref="C45:E53"/>
    <mergeCell ref="A46:B46"/>
    <mergeCell ref="A47:B47"/>
    <mergeCell ref="A48:B48"/>
    <mergeCell ref="A49:B49"/>
    <mergeCell ref="A50:B50"/>
    <mergeCell ref="A51:B51"/>
    <mergeCell ref="A52:B52"/>
    <mergeCell ref="A53:B53"/>
    <mergeCell ref="H21:K21"/>
    <mergeCell ref="L7:L9"/>
    <mergeCell ref="L19:L21"/>
    <mergeCell ref="B11:E11"/>
    <mergeCell ref="F7:F9"/>
    <mergeCell ref="F19:F21"/>
    <mergeCell ref="A7:E9"/>
    <mergeCell ref="A17:D17"/>
    <mergeCell ref="A20:B21"/>
    <mergeCell ref="B14:E14"/>
    <mergeCell ref="B15:E15"/>
    <mergeCell ref="B10:E10"/>
    <mergeCell ref="C20:E21"/>
    <mergeCell ref="A16:D16"/>
    <mergeCell ref="A13:A15"/>
    <mergeCell ref="B13:E13"/>
    <mergeCell ref="A22:B27"/>
    <mergeCell ref="C22:E22"/>
    <mergeCell ref="C23:E23"/>
    <mergeCell ref="C24:E24"/>
    <mergeCell ref="C25:E25"/>
    <mergeCell ref="C26:E26"/>
    <mergeCell ref="C27:E27"/>
    <mergeCell ref="B2:C2"/>
    <mergeCell ref="A10:A12"/>
    <mergeCell ref="O2:P2"/>
    <mergeCell ref="M2:N2"/>
    <mergeCell ref="M4:N4"/>
    <mergeCell ref="D4:G5"/>
    <mergeCell ref="H9:K9"/>
    <mergeCell ref="B12:E12"/>
  </mergeCells>
  <pageMargins left="0.39370078740157483" right="0.39370078740157483" top="0.59055118110236227" bottom="0.39370078740157483" header="0.19685039370078741" footer="0.19685039370078741"/>
  <pageSetup paperSize="9" scale="52" fitToWidth="2" fitToHeight="3" orientation="landscape" r:id="rId1"/>
  <headerFooter alignWithMargins="0">
    <oddHeader xml:space="preserve">&amp;C&amp;"Arial,Fett"&amp;16&amp;K0066FF 6. Überwachung und Bewertung des OPs&amp;R&amp;12
</oddHeader>
    <oddFooter>Seite &amp;P von &amp;N</oddFooter>
  </headerFooter>
  <rowBreaks count="2" manualBreakCount="2">
    <brk id="53" max="11" man="1"/>
    <brk id="80" max="11" man="1"/>
  </rowBreaks>
  <ignoredErrors>
    <ignoredError sqref="G22:G27 G56 G62 G71:G74 H22:H27 I22:K27 I53:K53 H56:L56 H62:L62 H71:L74 L69:L70 L22:L53 H75:L75 G69:G70 G43:G53 H43:H53 I43:K52 H42:K42 G32:G34 H32:H41 I32:K41 G28:K28 G31:K31 J29:K29 J30:K30 G29:I29 G30:I30 G35:G42 G11:G15 G64:G66 L65:L66 G17" unlockedFormula="1"/>
    <ignoredError sqref="H13:K13"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6"/>
  <sheetViews>
    <sheetView zoomScaleNormal="100" workbookViewId="0">
      <selection activeCell="A2" sqref="A2:C2"/>
    </sheetView>
  </sheetViews>
  <sheetFormatPr baseColWidth="10" defaultColWidth="11.42578125" defaultRowHeight="12.75"/>
  <cols>
    <col min="1" max="1" width="60.85546875" style="142" bestFit="1" customWidth="1"/>
    <col min="2" max="2" width="11.42578125" style="142"/>
    <col min="3" max="3" width="80.7109375" style="142" customWidth="1"/>
    <col min="4" max="8" width="10.7109375" style="149" customWidth="1"/>
    <col min="9" max="16384" width="11.42578125" style="149"/>
  </cols>
  <sheetData>
    <row r="1" spans="1:17" ht="20.100000000000001" customHeight="1">
      <c r="A1" s="853"/>
      <c r="B1" s="854"/>
      <c r="C1" s="855" t="s">
        <v>368</v>
      </c>
    </row>
    <row r="2" spans="1:17" s="170" customFormat="1" ht="30" customHeight="1">
      <c r="A2" s="1382" t="s">
        <v>369</v>
      </c>
      <c r="B2" s="1383"/>
      <c r="C2" s="1384"/>
    </row>
    <row r="3" spans="1:17" s="170" customFormat="1" ht="18">
      <c r="A3" s="190" t="s">
        <v>429</v>
      </c>
      <c r="B3" s="181"/>
      <c r="C3" s="182"/>
    </row>
    <row r="4" spans="1:17" ht="15">
      <c r="A4" s="191" t="s">
        <v>356</v>
      </c>
      <c r="B4" s="183"/>
      <c r="C4" s="189" t="s">
        <v>430</v>
      </c>
    </row>
    <row r="5" spans="1:17" ht="15">
      <c r="A5" s="191" t="s">
        <v>431</v>
      </c>
      <c r="B5" s="193" t="s">
        <v>107</v>
      </c>
      <c r="C5" s="194" t="s">
        <v>108</v>
      </c>
      <c r="D5" s="171"/>
      <c r="E5" s="171"/>
      <c r="F5" s="171"/>
      <c r="G5" s="171"/>
      <c r="H5" s="171"/>
    </row>
    <row r="6" spans="1:17" ht="15" customHeight="1">
      <c r="A6" s="191"/>
      <c r="B6" s="193" t="s">
        <v>109</v>
      </c>
      <c r="C6" s="194" t="s">
        <v>427</v>
      </c>
      <c r="D6" s="171"/>
      <c r="E6" s="171"/>
      <c r="F6" s="171"/>
      <c r="G6" s="171"/>
      <c r="H6" s="171"/>
    </row>
    <row r="7" spans="1:17" ht="15">
      <c r="A7" s="191"/>
      <c r="B7" s="193" t="s">
        <v>110</v>
      </c>
      <c r="C7" s="194" t="s">
        <v>428</v>
      </c>
      <c r="D7" s="171"/>
      <c r="E7" s="171"/>
      <c r="F7" s="171"/>
      <c r="G7" s="171"/>
      <c r="H7" s="171"/>
    </row>
    <row r="8" spans="1:17" ht="15">
      <c r="A8" s="191" t="s">
        <v>432</v>
      </c>
      <c r="B8" s="195"/>
      <c r="C8" s="194" t="s">
        <v>111</v>
      </c>
      <c r="D8" s="171"/>
      <c r="E8" s="171"/>
      <c r="F8" s="171"/>
      <c r="G8" s="171"/>
      <c r="H8" s="171"/>
    </row>
    <row r="9" spans="1:17" ht="15">
      <c r="A9" s="191"/>
      <c r="B9" s="193"/>
      <c r="C9" s="194" t="s">
        <v>112</v>
      </c>
      <c r="D9" s="171"/>
      <c r="E9" s="171"/>
      <c r="F9" s="171"/>
      <c r="G9" s="171"/>
      <c r="H9" s="171"/>
    </row>
    <row r="10" spans="1:17" ht="15">
      <c r="A10" s="191"/>
      <c r="B10" s="193"/>
      <c r="C10" s="194" t="s">
        <v>113</v>
      </c>
      <c r="D10" s="171"/>
      <c r="E10" s="171"/>
      <c r="F10" s="171"/>
      <c r="G10" s="171"/>
      <c r="H10" s="171"/>
    </row>
    <row r="11" spans="1:17" ht="15" customHeight="1">
      <c r="A11" s="191"/>
      <c r="B11" s="193"/>
      <c r="C11" s="194" t="s">
        <v>114</v>
      </c>
      <c r="D11" s="171"/>
      <c r="E11" s="171"/>
      <c r="F11" s="171"/>
      <c r="G11" s="171"/>
      <c r="H11" s="171"/>
    </row>
    <row r="12" spans="1:17" ht="15">
      <c r="A12" s="191"/>
      <c r="B12" s="193"/>
      <c r="C12" s="194" t="s">
        <v>115</v>
      </c>
      <c r="D12" s="171"/>
      <c r="E12" s="171"/>
      <c r="F12" s="171"/>
      <c r="G12" s="171"/>
      <c r="H12" s="171"/>
    </row>
    <row r="13" spans="1:17" ht="15">
      <c r="A13" s="191"/>
      <c r="B13" s="193"/>
      <c r="C13" s="194" t="s">
        <v>131</v>
      </c>
      <c r="D13" s="171"/>
      <c r="E13" s="171"/>
      <c r="F13" s="171"/>
      <c r="G13" s="171"/>
      <c r="H13" s="171"/>
    </row>
    <row r="14" spans="1:17" ht="30" customHeight="1">
      <c r="A14" s="192" t="s">
        <v>358</v>
      </c>
      <c r="B14" s="193"/>
      <c r="C14" s="194" t="s">
        <v>122</v>
      </c>
      <c r="D14" s="171"/>
      <c r="E14" s="171"/>
      <c r="F14" s="171"/>
      <c r="G14" s="171"/>
      <c r="H14" s="171"/>
      <c r="L14" s="172"/>
      <c r="M14" s="172"/>
      <c r="N14" s="172"/>
      <c r="O14" s="172"/>
      <c r="P14" s="172"/>
      <c r="Q14" s="172"/>
    </row>
    <row r="15" spans="1:17" ht="28.5">
      <c r="A15" s="191" t="s">
        <v>434</v>
      </c>
      <c r="B15" s="193"/>
      <c r="C15" s="196" t="s">
        <v>357</v>
      </c>
      <c r="D15" s="173"/>
      <c r="E15" s="174"/>
      <c r="F15" s="174"/>
      <c r="G15" s="174"/>
      <c r="H15" s="174"/>
      <c r="M15" s="175"/>
      <c r="N15" s="175"/>
      <c r="O15" s="175"/>
      <c r="P15" s="175"/>
      <c r="Q15" s="175"/>
    </row>
    <row r="16" spans="1:17" ht="28.5">
      <c r="A16" s="185"/>
      <c r="B16" s="193"/>
      <c r="C16" s="196" t="s">
        <v>433</v>
      </c>
      <c r="D16" s="173"/>
      <c r="E16" s="174"/>
      <c r="F16" s="174"/>
      <c r="G16" s="174"/>
      <c r="H16" s="174"/>
      <c r="M16" s="175"/>
      <c r="N16" s="175"/>
      <c r="O16" s="175"/>
      <c r="P16" s="175"/>
      <c r="Q16" s="175"/>
    </row>
    <row r="17" spans="1:17" ht="15">
      <c r="A17" s="185"/>
      <c r="B17" s="193"/>
      <c r="C17" s="196" t="s">
        <v>205</v>
      </c>
      <c r="D17" s="173"/>
      <c r="E17" s="174"/>
      <c r="F17" s="174"/>
      <c r="G17" s="174"/>
      <c r="H17" s="174"/>
      <c r="M17" s="175"/>
      <c r="N17" s="175"/>
      <c r="O17" s="175"/>
      <c r="P17" s="175"/>
      <c r="Q17" s="175"/>
    </row>
    <row r="18" spans="1:17" ht="15">
      <c r="A18" s="185"/>
      <c r="B18" s="193"/>
      <c r="C18" s="196" t="s">
        <v>206</v>
      </c>
      <c r="D18" s="173"/>
      <c r="E18" s="174"/>
      <c r="F18" s="174"/>
      <c r="G18" s="174"/>
      <c r="H18" s="174"/>
      <c r="M18" s="175"/>
      <c r="N18" s="175"/>
      <c r="O18" s="175"/>
      <c r="P18" s="175"/>
      <c r="Q18" s="175"/>
    </row>
    <row r="19" spans="1:17" ht="15">
      <c r="A19" s="185"/>
      <c r="B19" s="193"/>
      <c r="C19" s="196" t="s">
        <v>207</v>
      </c>
      <c r="D19" s="173"/>
      <c r="E19" s="174"/>
      <c r="F19" s="174"/>
      <c r="G19" s="174"/>
      <c r="H19" s="174"/>
      <c r="M19" s="175"/>
      <c r="N19" s="175"/>
      <c r="O19" s="175"/>
      <c r="P19" s="175"/>
      <c r="Q19" s="175"/>
    </row>
    <row r="20" spans="1:17" ht="15.75" customHeight="1">
      <c r="A20" s="186"/>
      <c r="B20" s="187"/>
      <c r="C20" s="188"/>
      <c r="D20" s="172"/>
      <c r="E20" s="172"/>
      <c r="F20" s="172"/>
      <c r="G20" s="172"/>
      <c r="H20" s="172"/>
    </row>
    <row r="21" spans="1:17" ht="15.75" customHeight="1">
      <c r="A21" s="184"/>
      <c r="B21" s="184"/>
      <c r="C21" s="184"/>
      <c r="D21" s="172"/>
      <c r="E21" s="172"/>
      <c r="F21" s="172"/>
      <c r="G21" s="172"/>
      <c r="H21" s="172"/>
    </row>
    <row r="22" spans="1:17" ht="12.75" customHeight="1">
      <c r="A22" s="231" t="s">
        <v>125</v>
      </c>
      <c r="B22" s="177"/>
    </row>
    <row r="23" spans="1:17" ht="12.75" customHeight="1">
      <c r="A23" s="232" t="s">
        <v>128</v>
      </c>
      <c r="B23" s="177"/>
    </row>
    <row r="24" spans="1:17" ht="14.25">
      <c r="A24" s="232" t="s">
        <v>129</v>
      </c>
      <c r="B24" s="177"/>
    </row>
    <row r="25" spans="1:17" ht="14.25">
      <c r="A25" s="232"/>
      <c r="B25" s="177"/>
    </row>
    <row r="26" spans="1:17" ht="15">
      <c r="A26" s="233" t="s">
        <v>186</v>
      </c>
      <c r="B26" s="177"/>
    </row>
    <row r="27" spans="1:17" ht="14.25">
      <c r="A27" s="234" t="s">
        <v>316</v>
      </c>
      <c r="B27" s="177"/>
    </row>
    <row r="28" spans="1:17" ht="14.25">
      <c r="A28" s="234" t="s">
        <v>183</v>
      </c>
      <c r="B28" s="177"/>
    </row>
    <row r="29" spans="1:17" ht="14.25">
      <c r="A29" s="234" t="s">
        <v>324</v>
      </c>
      <c r="B29" s="177"/>
    </row>
    <row r="30" spans="1:17" ht="15">
      <c r="A30" s="235"/>
      <c r="B30" s="177"/>
    </row>
    <row r="31" spans="1:17" ht="15">
      <c r="A31" s="235" t="s">
        <v>576</v>
      </c>
      <c r="B31" s="177"/>
    </row>
    <row r="32" spans="1:17" ht="14.25">
      <c r="A32" s="856" t="s">
        <v>575</v>
      </c>
      <c r="B32" s="177"/>
    </row>
    <row r="33" spans="1:3">
      <c r="A33" s="149"/>
      <c r="B33" s="149"/>
      <c r="C33" s="149"/>
    </row>
    <row r="34" spans="1:3">
      <c r="A34" s="149"/>
      <c r="B34" s="149"/>
      <c r="C34" s="149"/>
    </row>
    <row r="35" spans="1:3">
      <c r="A35" s="149"/>
      <c r="B35" s="149"/>
      <c r="C35" s="149"/>
    </row>
    <row r="36" spans="1:3">
      <c r="A36" s="149"/>
      <c r="B36" s="149"/>
      <c r="C36" s="149"/>
    </row>
    <row r="37" spans="1:3">
      <c r="A37" s="149"/>
      <c r="B37" s="149"/>
      <c r="C37" s="149"/>
    </row>
    <row r="38" spans="1:3">
      <c r="A38" s="149"/>
      <c r="B38" s="149"/>
      <c r="C38" s="149"/>
    </row>
    <row r="39" spans="1:3">
      <c r="A39" s="149"/>
      <c r="B39" s="149"/>
      <c r="C39" s="149"/>
    </row>
    <row r="40" spans="1:3">
      <c r="A40" s="149"/>
      <c r="B40" s="149"/>
      <c r="C40" s="149"/>
    </row>
    <row r="41" spans="1:3">
      <c r="A41" s="149"/>
      <c r="B41" s="149"/>
      <c r="C41" s="149"/>
    </row>
    <row r="42" spans="1:3">
      <c r="A42" s="149"/>
      <c r="B42" s="149"/>
      <c r="C42" s="149"/>
    </row>
    <row r="43" spans="1:3">
      <c r="A43" s="149"/>
      <c r="B43" s="149"/>
      <c r="C43" s="149"/>
    </row>
    <row r="44" spans="1:3">
      <c r="A44" s="149"/>
      <c r="B44" s="149"/>
      <c r="C44" s="149"/>
    </row>
    <row r="45" spans="1:3">
      <c r="A45" s="149"/>
      <c r="B45" s="149"/>
      <c r="C45" s="149"/>
    </row>
    <row r="46" spans="1:3">
      <c r="A46" s="149"/>
      <c r="B46" s="149"/>
      <c r="C46" s="149"/>
    </row>
    <row r="47" spans="1:3">
      <c r="A47" s="149"/>
      <c r="B47" s="149"/>
      <c r="C47" s="149"/>
    </row>
    <row r="48" spans="1:3" ht="20.100000000000001" customHeight="1">
      <c r="A48" s="149"/>
      <c r="B48" s="149"/>
      <c r="C48" s="149"/>
    </row>
    <row r="49" spans="1:3">
      <c r="A49" s="149"/>
      <c r="B49" s="149"/>
      <c r="C49" s="149"/>
    </row>
    <row r="50" spans="1:3">
      <c r="A50" s="149"/>
      <c r="B50" s="149"/>
      <c r="C50" s="149"/>
    </row>
    <row r="51" spans="1:3">
      <c r="A51" s="149"/>
      <c r="B51" s="149"/>
      <c r="C51" s="149"/>
    </row>
    <row r="52" spans="1:3">
      <c r="A52" s="149"/>
      <c r="B52" s="149"/>
      <c r="C52" s="149"/>
    </row>
    <row r="53" spans="1:3">
      <c r="A53" s="149"/>
      <c r="B53" s="149"/>
      <c r="C53" s="149"/>
    </row>
    <row r="54" spans="1:3">
      <c r="A54" s="176"/>
      <c r="B54" s="149"/>
      <c r="C54" s="149"/>
    </row>
    <row r="55" spans="1:3">
      <c r="A55" s="176"/>
      <c r="B55" s="149"/>
      <c r="C55" s="149"/>
    </row>
    <row r="56" spans="1:3">
      <c r="A56" s="176"/>
      <c r="B56" s="149"/>
      <c r="C56" s="149"/>
    </row>
    <row r="57" spans="1:3">
      <c r="A57" s="149"/>
      <c r="B57" s="149"/>
      <c r="C57" s="149"/>
    </row>
    <row r="58" spans="1:3">
      <c r="A58" s="149"/>
      <c r="B58" s="149"/>
      <c r="C58" s="149"/>
    </row>
    <row r="59" spans="1:3">
      <c r="A59" s="149"/>
      <c r="B59" s="149"/>
      <c r="C59" s="149"/>
    </row>
    <row r="60" spans="1:3">
      <c r="A60" s="149"/>
      <c r="B60" s="149"/>
      <c r="C60" s="149"/>
    </row>
    <row r="61" spans="1:3" ht="20.100000000000001" customHeight="1">
      <c r="A61" s="149"/>
      <c r="B61" s="149"/>
      <c r="C61" s="149"/>
    </row>
    <row r="62" spans="1:3">
      <c r="A62" s="149"/>
      <c r="B62" s="149"/>
      <c r="C62" s="149"/>
    </row>
    <row r="63" spans="1:3">
      <c r="A63" s="149"/>
    </row>
    <row r="64" spans="1:3">
      <c r="A64" s="149"/>
    </row>
    <row r="65" spans="1:1">
      <c r="A65" s="149"/>
    </row>
    <row r="66" spans="1:1">
      <c r="A66" s="149"/>
    </row>
  </sheetData>
  <sheetProtection password="C6C4" sheet="1"/>
  <mergeCells count="1">
    <mergeCell ref="A2:C2"/>
  </mergeCells>
  <pageMargins left="0.78740157480314965" right="0.39370078740157483" top="0.59055118110236227" bottom="0.39370078740157483" header="0.19685039370078741" footer="0.19685039370078741"/>
  <pageSetup paperSize="9" scale="60" orientation="portrait" r:id="rId1"/>
  <headerFooter>
    <oddHeader>&amp;C&amp;"Arial,Fett"&amp;16&amp;U&amp;K0066FFFunktionsblatt 1</oddHeader>
    <oddFooter>&amp;CSeite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3"/>
  <sheetViews>
    <sheetView zoomScaleNormal="100" workbookViewId="0">
      <selection activeCell="A2" sqref="A2:H2"/>
    </sheetView>
  </sheetViews>
  <sheetFormatPr baseColWidth="10" defaultColWidth="11.42578125" defaultRowHeight="12.75"/>
  <cols>
    <col min="1" max="1" width="5.7109375" style="145" customWidth="1"/>
    <col min="2" max="8" width="11.5703125" customWidth="1"/>
    <col min="9" max="16384" width="11.42578125" style="60"/>
  </cols>
  <sheetData>
    <row r="1" spans="1:16384" ht="20.100000000000001" customHeight="1">
      <c r="H1" s="1" t="s">
        <v>367</v>
      </c>
    </row>
    <row r="2" spans="1:16384" ht="30" customHeight="1">
      <c r="A2" s="918" t="s">
        <v>274</v>
      </c>
      <c r="B2" s="918"/>
      <c r="C2" s="918"/>
      <c r="D2" s="918"/>
      <c r="E2" s="918"/>
      <c r="F2" s="918"/>
      <c r="G2" s="918"/>
      <c r="H2" s="918"/>
    </row>
    <row r="3" spans="1:16384" ht="15">
      <c r="A3" s="147"/>
      <c r="B3" s="29"/>
      <c r="C3" s="29"/>
      <c r="D3" s="29"/>
      <c r="E3" s="29"/>
      <c r="F3" s="29"/>
      <c r="G3" s="29"/>
    </row>
    <row r="4" spans="1:16384" ht="15">
      <c r="B4" s="42" t="s">
        <v>237</v>
      </c>
      <c r="C4" s="34"/>
      <c r="D4" s="34"/>
      <c r="E4" s="34"/>
      <c r="F4" s="34"/>
      <c r="G4" s="34"/>
      <c r="I4" s="167"/>
    </row>
    <row r="5" spans="1:16384" ht="15.95" customHeight="1">
      <c r="A5" s="146" t="s">
        <v>231</v>
      </c>
      <c r="B5" s="920" t="s">
        <v>228</v>
      </c>
      <c r="C5" s="920"/>
      <c r="D5" s="920"/>
      <c r="E5" s="920"/>
      <c r="F5" s="920"/>
      <c r="G5" s="920"/>
      <c r="H5" s="920"/>
    </row>
    <row r="6" spans="1:16384" ht="15.95" customHeight="1">
      <c r="A6" s="146" t="s">
        <v>160</v>
      </c>
      <c r="B6" s="920" t="s">
        <v>229</v>
      </c>
      <c r="C6" s="920"/>
      <c r="D6" s="920"/>
      <c r="E6" s="920"/>
      <c r="F6" s="920"/>
      <c r="G6" s="920"/>
      <c r="H6" s="920"/>
    </row>
    <row r="7" spans="1:16384" ht="15.95" customHeight="1">
      <c r="A7" s="146" t="s">
        <v>161</v>
      </c>
      <c r="B7" s="920" t="s">
        <v>230</v>
      </c>
      <c r="C7" s="920"/>
      <c r="D7" s="920"/>
      <c r="E7" s="920"/>
      <c r="F7" s="920"/>
      <c r="G7" s="920"/>
      <c r="H7" s="920"/>
    </row>
    <row r="8" spans="1:16384" ht="15.95" customHeight="1">
      <c r="A8" s="146" t="s">
        <v>162</v>
      </c>
      <c r="B8" s="920" t="s">
        <v>233</v>
      </c>
      <c r="C8" s="920"/>
      <c r="D8" s="920"/>
      <c r="E8" s="920"/>
      <c r="F8" s="920"/>
      <c r="G8" s="920"/>
      <c r="H8" s="920"/>
    </row>
    <row r="9" spans="1:16384" ht="15.95" customHeight="1">
      <c r="A9" s="146" t="s">
        <v>163</v>
      </c>
      <c r="B9" s="920" t="s">
        <v>232</v>
      </c>
      <c r="C9" s="920"/>
      <c r="D9" s="920"/>
      <c r="E9" s="920"/>
      <c r="F9" s="920"/>
      <c r="G9" s="920"/>
      <c r="H9" s="920"/>
    </row>
    <row r="10" spans="1:16384" ht="15.95" customHeight="1">
      <c r="A10" s="146" t="s">
        <v>164</v>
      </c>
      <c r="B10" s="920" t="s">
        <v>234</v>
      </c>
      <c r="C10" s="920"/>
      <c r="D10" s="920"/>
      <c r="E10" s="920"/>
      <c r="F10" s="920"/>
      <c r="G10" s="920"/>
      <c r="H10" s="920"/>
    </row>
    <row r="11" spans="1:16384" ht="15.95" customHeight="1">
      <c r="A11" s="146" t="s">
        <v>165</v>
      </c>
      <c r="B11" s="920" t="s">
        <v>235</v>
      </c>
      <c r="C11" s="920"/>
      <c r="D11" s="920"/>
      <c r="E11" s="920"/>
      <c r="F11" s="920"/>
      <c r="G11" s="920"/>
      <c r="H11" s="920"/>
    </row>
    <row r="12" spans="1:16384" ht="15.95" customHeight="1">
      <c r="A12" s="146" t="s">
        <v>166</v>
      </c>
      <c r="B12" s="920" t="s">
        <v>236</v>
      </c>
      <c r="C12" s="920"/>
      <c r="D12" s="920"/>
      <c r="E12" s="920"/>
      <c r="F12" s="920"/>
      <c r="G12" s="920"/>
      <c r="H12" s="920"/>
    </row>
    <row r="13" spans="1:16384">
      <c r="A13" s="148"/>
      <c r="B13" s="35"/>
      <c r="C13" s="35"/>
      <c r="D13" s="35"/>
      <c r="E13" s="35"/>
      <c r="F13" s="35"/>
      <c r="G13" s="35"/>
      <c r="H13" s="33"/>
    </row>
    <row r="14" spans="1:16384" ht="15.75">
      <c r="B14" s="43" t="s">
        <v>238</v>
      </c>
      <c r="C14" s="27"/>
      <c r="D14" s="27"/>
      <c r="E14" s="27"/>
      <c r="F14" s="27"/>
      <c r="G14" s="27"/>
    </row>
    <row r="15" spans="1:16384" ht="30" customHeight="1">
      <c r="A15" s="36" t="s">
        <v>87</v>
      </c>
      <c r="B15" s="919" t="s">
        <v>90</v>
      </c>
      <c r="C15" s="919"/>
      <c r="D15" s="919"/>
      <c r="E15" s="919"/>
      <c r="F15" s="919"/>
      <c r="G15" s="919"/>
      <c r="H15" s="919"/>
      <c r="I15" s="168"/>
      <c r="J15" s="100"/>
      <c r="K15" s="88"/>
      <c r="L15" s="9"/>
      <c r="M15" s="88"/>
      <c r="N15" s="88"/>
      <c r="O15" s="8"/>
      <c r="P15" s="11"/>
      <c r="Q15" s="168"/>
      <c r="R15" s="100"/>
      <c r="S15" s="88"/>
      <c r="T15" s="9"/>
      <c r="U15" s="88"/>
      <c r="V15" s="88"/>
      <c r="W15" s="8"/>
      <c r="X15" s="11"/>
      <c r="Y15" s="168"/>
      <c r="Z15" s="100"/>
      <c r="AA15" s="88"/>
      <c r="AB15" s="9"/>
      <c r="AC15" s="88"/>
      <c r="AD15" s="88"/>
      <c r="AE15" s="8"/>
      <c r="AF15" s="11"/>
      <c r="AG15" s="168"/>
      <c r="AH15" s="100"/>
      <c r="AI15" s="88"/>
      <c r="AJ15" s="9"/>
      <c r="AK15" s="88"/>
      <c r="AL15" s="88"/>
      <c r="AM15" s="8"/>
      <c r="AN15" s="11"/>
      <c r="AO15" s="168"/>
      <c r="AP15" s="100"/>
      <c r="AQ15" s="88"/>
      <c r="AR15" s="9"/>
      <c r="AS15" s="88"/>
      <c r="AT15" s="88"/>
      <c r="AU15" s="8"/>
      <c r="AV15" s="11"/>
      <c r="AW15" s="168"/>
      <c r="AX15" s="100"/>
      <c r="AY15" s="88"/>
      <c r="AZ15" s="9"/>
      <c r="BA15" s="88"/>
      <c r="BB15" s="88"/>
      <c r="BC15" s="8"/>
      <c r="BD15" s="11"/>
      <c r="BE15" s="168"/>
      <c r="BF15" s="100"/>
      <c r="BG15" s="88"/>
      <c r="BH15" s="9"/>
      <c r="BI15" s="88"/>
      <c r="BJ15" s="88"/>
      <c r="BK15" s="8"/>
      <c r="BL15" s="11"/>
      <c r="BM15" s="168"/>
      <c r="BN15" s="100"/>
      <c r="BO15" s="88"/>
      <c r="BP15" s="9"/>
      <c r="BQ15" s="88"/>
      <c r="BR15" s="88"/>
      <c r="BS15" s="8"/>
      <c r="BT15" s="11"/>
      <c r="BU15" s="168"/>
      <c r="BV15" s="100"/>
      <c r="BW15" s="88"/>
      <c r="BX15" s="9"/>
      <c r="BY15" s="88"/>
      <c r="BZ15" s="88"/>
      <c r="CA15" s="8"/>
      <c r="CB15" s="11"/>
      <c r="CC15" s="168"/>
      <c r="CD15" s="100"/>
      <c r="CE15" s="88"/>
      <c r="CF15" s="9"/>
      <c r="CG15" s="88"/>
      <c r="CH15" s="88"/>
      <c r="CI15" s="8"/>
      <c r="CJ15" s="11"/>
      <c r="CK15" s="168"/>
      <c r="CL15" s="100"/>
      <c r="CM15" s="88"/>
      <c r="CN15" s="9"/>
      <c r="CO15" s="88"/>
      <c r="CP15" s="88"/>
      <c r="CQ15" s="8"/>
      <c r="CR15" s="11"/>
      <c r="CS15" s="168"/>
      <c r="CT15" s="100"/>
      <c r="CU15" s="88"/>
      <c r="CV15" s="9"/>
      <c r="CW15" s="88"/>
      <c r="CX15" s="88"/>
      <c r="CY15" s="8"/>
      <c r="CZ15" s="11"/>
      <c r="DA15" s="168"/>
      <c r="DB15" s="100"/>
      <c r="DC15" s="88"/>
      <c r="DD15" s="9"/>
      <c r="DE15" s="88"/>
      <c r="DF15" s="88"/>
      <c r="DG15" s="8"/>
      <c r="DH15" s="11"/>
      <c r="DI15" s="168"/>
      <c r="DJ15" s="100"/>
      <c r="DK15" s="88"/>
      <c r="DL15" s="9"/>
      <c r="DM15" s="88"/>
      <c r="DN15" s="88"/>
      <c r="DO15" s="8"/>
      <c r="DP15" s="11"/>
      <c r="DQ15" s="168"/>
      <c r="DR15" s="100"/>
      <c r="DS15" s="88"/>
      <c r="DT15" s="9"/>
      <c r="DU15" s="88"/>
      <c r="DV15" s="88"/>
      <c r="DW15" s="8"/>
      <c r="DX15" s="11"/>
      <c r="DY15" s="168"/>
      <c r="DZ15" s="100"/>
      <c r="EA15" s="88"/>
      <c r="EB15" s="9"/>
      <c r="EC15" s="88"/>
      <c r="ED15" s="88"/>
      <c r="EE15" s="8"/>
      <c r="EF15" s="11"/>
      <c r="EG15" s="168"/>
      <c r="EH15" s="100"/>
      <c r="EI15" s="88"/>
      <c r="EJ15" s="9"/>
      <c r="EK15" s="88"/>
      <c r="EL15" s="88"/>
      <c r="EM15" s="8"/>
      <c r="EN15" s="11"/>
      <c r="EO15" s="168"/>
      <c r="EP15" s="100"/>
      <c r="EQ15" s="88"/>
      <c r="ER15" s="9"/>
      <c r="ES15" s="88"/>
      <c r="ET15" s="88"/>
      <c r="EU15" s="8"/>
      <c r="EV15" s="11"/>
      <c r="EW15" s="168"/>
      <c r="EX15" s="100"/>
      <c r="EY15" s="88"/>
      <c r="EZ15" s="9"/>
      <c r="FA15" s="88"/>
      <c r="FB15" s="88"/>
      <c r="FC15" s="8"/>
      <c r="FD15" s="11"/>
      <c r="FE15" s="168"/>
      <c r="FF15" s="100"/>
      <c r="FG15" s="88"/>
      <c r="FH15" s="9"/>
      <c r="FI15" s="88"/>
      <c r="FJ15" s="88"/>
      <c r="FK15" s="8"/>
      <c r="FL15" s="11"/>
      <c r="FM15" s="168"/>
      <c r="FN15" s="100"/>
      <c r="FO15" s="88"/>
      <c r="FP15" s="9"/>
      <c r="FQ15" s="88"/>
      <c r="FR15" s="88"/>
      <c r="FS15" s="8"/>
      <c r="FT15" s="11"/>
      <c r="FU15" s="168"/>
      <c r="FV15" s="100"/>
      <c r="FW15" s="88"/>
      <c r="FX15" s="9"/>
      <c r="FY15" s="88"/>
      <c r="FZ15" s="88"/>
      <c r="GA15" s="8"/>
      <c r="GB15" s="11"/>
      <c r="GC15" s="168"/>
      <c r="GD15" s="100"/>
      <c r="GE15" s="88"/>
      <c r="GF15" s="9"/>
      <c r="GG15" s="88"/>
      <c r="GH15" s="88"/>
      <c r="GI15" s="8"/>
      <c r="GJ15" s="11"/>
      <c r="GK15" s="168"/>
      <c r="GL15" s="100"/>
      <c r="GM15" s="88"/>
      <c r="GN15" s="9"/>
      <c r="GO15" s="88"/>
      <c r="GP15" s="88"/>
      <c r="GQ15" s="8"/>
      <c r="GR15" s="11"/>
      <c r="GS15" s="168"/>
      <c r="GT15" s="100"/>
      <c r="GU15" s="88"/>
      <c r="GV15" s="9"/>
      <c r="GW15" s="88"/>
      <c r="GX15" s="88"/>
      <c r="GY15" s="8"/>
      <c r="GZ15" s="11"/>
      <c r="HA15" s="168"/>
      <c r="HB15" s="100"/>
      <c r="HC15" s="88"/>
      <c r="HD15" s="9"/>
      <c r="HE15" s="88"/>
      <c r="HF15" s="88"/>
      <c r="HG15" s="8"/>
      <c r="HH15" s="11"/>
      <c r="HI15" s="168"/>
      <c r="HJ15" s="100"/>
      <c r="HK15" s="88"/>
      <c r="HL15" s="9"/>
      <c r="HM15" s="88"/>
      <c r="HN15" s="88"/>
      <c r="HO15" s="8"/>
      <c r="HP15" s="11"/>
      <c r="HQ15" s="168"/>
      <c r="HR15" s="100"/>
      <c r="HS15" s="88"/>
      <c r="HT15" s="9"/>
      <c r="HU15" s="88"/>
      <c r="HV15" s="88"/>
      <c r="HW15" s="8"/>
      <c r="HX15" s="11"/>
      <c r="HY15" s="168"/>
      <c r="HZ15" s="100"/>
      <c r="IA15" s="88"/>
      <c r="IB15" s="9"/>
      <c r="IC15" s="88"/>
      <c r="ID15" s="88"/>
      <c r="IE15" s="8"/>
      <c r="IF15" s="11"/>
      <c r="IG15" s="168"/>
      <c r="IH15" s="100"/>
      <c r="II15" s="88"/>
      <c r="IJ15" s="9"/>
      <c r="IK15" s="88"/>
      <c r="IL15" s="88"/>
      <c r="IM15" s="8"/>
      <c r="IN15" s="11"/>
      <c r="IO15" s="168"/>
      <c r="IP15" s="100"/>
      <c r="IQ15" s="88"/>
      <c r="IR15" s="9"/>
      <c r="IS15" s="88"/>
      <c r="IT15" s="88"/>
      <c r="IU15" s="8"/>
      <c r="IV15" s="11"/>
      <c r="IW15" s="168"/>
      <c r="IX15" s="100"/>
      <c r="IY15" s="88"/>
      <c r="IZ15" s="9"/>
      <c r="JA15" s="88"/>
      <c r="JB15" s="88"/>
      <c r="JC15" s="8"/>
      <c r="JD15" s="11"/>
      <c r="JE15" s="168"/>
      <c r="JF15" s="100"/>
      <c r="JG15" s="88"/>
      <c r="JH15" s="9"/>
      <c r="JI15" s="88"/>
      <c r="JJ15" s="88"/>
      <c r="JK15" s="8"/>
      <c r="JL15" s="11"/>
      <c r="JM15" s="168"/>
      <c r="JN15" s="100"/>
      <c r="JO15" s="88"/>
      <c r="JP15" s="9"/>
      <c r="JQ15" s="88"/>
      <c r="JR15" s="88"/>
      <c r="JS15" s="8"/>
      <c r="JT15" s="11"/>
      <c r="JU15" s="168"/>
      <c r="JV15" s="100"/>
      <c r="JW15" s="88"/>
      <c r="JX15" s="9"/>
      <c r="JY15" s="88"/>
      <c r="JZ15" s="88"/>
      <c r="KA15" s="8"/>
      <c r="KB15" s="11"/>
      <c r="KC15" s="168"/>
      <c r="KD15" s="100"/>
      <c r="KE15" s="88"/>
      <c r="KF15" s="9"/>
      <c r="KG15" s="88"/>
      <c r="KH15" s="88"/>
      <c r="KI15" s="8"/>
      <c r="KJ15" s="11"/>
      <c r="KK15" s="168"/>
      <c r="KL15" s="100"/>
      <c r="KM15" s="88"/>
      <c r="KN15" s="9"/>
      <c r="KO15" s="88"/>
      <c r="KP15" s="88"/>
      <c r="KQ15" s="8"/>
      <c r="KR15" s="11"/>
      <c r="KS15" s="168"/>
      <c r="KT15" s="100"/>
      <c r="KU15" s="88"/>
      <c r="KV15" s="9"/>
      <c r="KW15" s="88"/>
      <c r="KX15" s="88"/>
      <c r="KY15" s="8"/>
      <c r="KZ15" s="11"/>
      <c r="LA15" s="168"/>
      <c r="LB15" s="100"/>
      <c r="LC15" s="88"/>
      <c r="LD15" s="9"/>
      <c r="LE15" s="88"/>
      <c r="LF15" s="88"/>
      <c r="LG15" s="8"/>
      <c r="LH15" s="11"/>
      <c r="LI15" s="168"/>
      <c r="LJ15" s="100"/>
      <c r="LK15" s="88"/>
      <c r="LL15" s="9"/>
      <c r="LM15" s="88"/>
      <c r="LN15" s="88"/>
      <c r="LO15" s="8"/>
      <c r="LP15" s="11"/>
      <c r="LQ15" s="168"/>
      <c r="LR15" s="100"/>
      <c r="LS15" s="88"/>
      <c r="LT15" s="9"/>
      <c r="LU15" s="88"/>
      <c r="LV15" s="88"/>
      <c r="LW15" s="8"/>
      <c r="LX15" s="11"/>
      <c r="LY15" s="168"/>
      <c r="LZ15" s="100"/>
      <c r="MA15" s="88"/>
      <c r="MB15" s="9"/>
      <c r="MC15" s="88"/>
      <c r="MD15" s="88"/>
      <c r="ME15" s="8"/>
      <c r="MF15" s="11"/>
      <c r="MG15" s="168"/>
      <c r="MH15" s="100"/>
      <c r="MI15" s="88"/>
      <c r="MJ15" s="9"/>
      <c r="MK15" s="88"/>
      <c r="ML15" s="88"/>
      <c r="MM15" s="8"/>
      <c r="MN15" s="11"/>
      <c r="MO15" s="168"/>
      <c r="MP15" s="100"/>
      <c r="MQ15" s="88"/>
      <c r="MR15" s="9"/>
      <c r="MS15" s="88"/>
      <c r="MT15" s="88"/>
      <c r="MU15" s="8"/>
      <c r="MV15" s="11"/>
      <c r="MW15" s="168"/>
      <c r="MX15" s="100"/>
      <c r="MY15" s="88"/>
      <c r="MZ15" s="9"/>
      <c r="NA15" s="88"/>
      <c r="NB15" s="88"/>
      <c r="NC15" s="8"/>
      <c r="ND15" s="11"/>
      <c r="NE15" s="168"/>
      <c r="NF15" s="100"/>
      <c r="NG15" s="88"/>
      <c r="NH15" s="9"/>
      <c r="NI15" s="88"/>
      <c r="NJ15" s="88"/>
      <c r="NK15" s="8"/>
      <c r="NL15" s="11"/>
      <c r="NM15" s="168"/>
      <c r="NN15" s="100"/>
      <c r="NO15" s="88"/>
      <c r="NP15" s="9"/>
      <c r="NQ15" s="88"/>
      <c r="NR15" s="88"/>
      <c r="NS15" s="8"/>
      <c r="NT15" s="11"/>
      <c r="NU15" s="168"/>
      <c r="NV15" s="100"/>
      <c r="NW15" s="88"/>
      <c r="NX15" s="9"/>
      <c r="NY15" s="88"/>
      <c r="NZ15" s="88"/>
      <c r="OA15" s="8"/>
      <c r="OB15" s="11"/>
      <c r="OC15" s="168"/>
      <c r="OD15" s="100"/>
      <c r="OE15" s="88"/>
      <c r="OF15" s="9"/>
      <c r="OG15" s="88"/>
      <c r="OH15" s="88"/>
      <c r="OI15" s="8"/>
      <c r="OJ15" s="11"/>
      <c r="OK15" s="168"/>
      <c r="OL15" s="100"/>
      <c r="OM15" s="88"/>
      <c r="ON15" s="9"/>
      <c r="OO15" s="88"/>
      <c r="OP15" s="88"/>
      <c r="OQ15" s="8"/>
      <c r="OR15" s="11"/>
      <c r="OS15" s="168"/>
      <c r="OT15" s="100"/>
      <c r="OU15" s="88"/>
      <c r="OV15" s="9"/>
      <c r="OW15" s="88"/>
      <c r="OX15" s="88"/>
      <c r="OY15" s="8"/>
      <c r="OZ15" s="11"/>
      <c r="PA15" s="168"/>
      <c r="PB15" s="100"/>
      <c r="PC15" s="88"/>
      <c r="PD15" s="9"/>
      <c r="PE15" s="88"/>
      <c r="PF15" s="88"/>
      <c r="PG15" s="8"/>
      <c r="PH15" s="11"/>
      <c r="PI15" s="168"/>
      <c r="PJ15" s="100"/>
      <c r="PK15" s="88"/>
      <c r="PL15" s="9"/>
      <c r="PM15" s="88"/>
      <c r="PN15" s="88"/>
      <c r="PO15" s="8"/>
      <c r="PP15" s="11"/>
      <c r="PQ15" s="168"/>
      <c r="PR15" s="100"/>
      <c r="PS15" s="88"/>
      <c r="PT15" s="9"/>
      <c r="PU15" s="88"/>
      <c r="PV15" s="88"/>
      <c r="PW15" s="8"/>
      <c r="PX15" s="11"/>
      <c r="PY15" s="168"/>
      <c r="PZ15" s="100"/>
      <c r="QA15" s="88"/>
      <c r="QB15" s="9"/>
      <c r="QC15" s="88"/>
      <c r="QD15" s="88"/>
      <c r="QE15" s="8"/>
      <c r="QF15" s="11"/>
      <c r="QG15" s="168"/>
      <c r="QH15" s="100"/>
      <c r="QI15" s="88"/>
      <c r="QJ15" s="9"/>
      <c r="QK15" s="88"/>
      <c r="QL15" s="88"/>
      <c r="QM15" s="8"/>
      <c r="QN15" s="11"/>
      <c r="QO15" s="168"/>
      <c r="QP15" s="100"/>
      <c r="QQ15" s="88"/>
      <c r="QR15" s="9"/>
      <c r="QS15" s="88"/>
      <c r="QT15" s="88"/>
      <c r="QU15" s="8"/>
      <c r="QV15" s="11"/>
      <c r="QW15" s="168"/>
      <c r="QX15" s="100"/>
      <c r="QY15" s="88"/>
      <c r="QZ15" s="9"/>
      <c r="RA15" s="88"/>
      <c r="RB15" s="88"/>
      <c r="RC15" s="8"/>
      <c r="RD15" s="11"/>
      <c r="RE15" s="168"/>
      <c r="RF15" s="100"/>
      <c r="RG15" s="88"/>
      <c r="RH15" s="9"/>
      <c r="RI15" s="88"/>
      <c r="RJ15" s="88"/>
      <c r="RK15" s="8"/>
      <c r="RL15" s="11"/>
      <c r="RM15" s="168"/>
      <c r="RN15" s="100"/>
      <c r="RO15" s="88"/>
      <c r="RP15" s="9"/>
      <c r="RQ15" s="88"/>
      <c r="RR15" s="88"/>
      <c r="RS15" s="8"/>
      <c r="RT15" s="11"/>
      <c r="RU15" s="168"/>
      <c r="RV15" s="100"/>
      <c r="RW15" s="88"/>
      <c r="RX15" s="9"/>
      <c r="RY15" s="88"/>
      <c r="RZ15" s="88"/>
      <c r="SA15" s="8"/>
      <c r="SB15" s="11"/>
      <c r="SC15" s="168"/>
      <c r="SD15" s="100"/>
      <c r="SE15" s="88"/>
      <c r="SF15" s="9"/>
      <c r="SG15" s="88"/>
      <c r="SH15" s="88"/>
      <c r="SI15" s="8"/>
      <c r="SJ15" s="11"/>
      <c r="SK15" s="168"/>
      <c r="SL15" s="100"/>
      <c r="SM15" s="88"/>
      <c r="SN15" s="9"/>
      <c r="SO15" s="88"/>
      <c r="SP15" s="88"/>
      <c r="SQ15" s="8"/>
      <c r="SR15" s="11"/>
      <c r="SS15" s="168"/>
      <c r="ST15" s="100"/>
      <c r="SU15" s="88"/>
      <c r="SV15" s="9"/>
      <c r="SW15" s="88"/>
      <c r="SX15" s="88"/>
      <c r="SY15" s="8"/>
      <c r="SZ15" s="11"/>
      <c r="TA15" s="168"/>
      <c r="TB15" s="100"/>
      <c r="TC15" s="88"/>
      <c r="TD15" s="9"/>
      <c r="TE15" s="88"/>
      <c r="TF15" s="88"/>
      <c r="TG15" s="8"/>
      <c r="TH15" s="11"/>
      <c r="TI15" s="168"/>
      <c r="TJ15" s="100"/>
      <c r="TK15" s="88"/>
      <c r="TL15" s="9"/>
      <c r="TM15" s="88"/>
      <c r="TN15" s="88"/>
      <c r="TO15" s="8"/>
      <c r="TP15" s="11"/>
      <c r="TQ15" s="168"/>
      <c r="TR15" s="100"/>
      <c r="TS15" s="88"/>
      <c r="TT15" s="9"/>
      <c r="TU15" s="88"/>
      <c r="TV15" s="88"/>
      <c r="TW15" s="8"/>
      <c r="TX15" s="11"/>
      <c r="TY15" s="168"/>
      <c r="TZ15" s="100"/>
      <c r="UA15" s="88"/>
      <c r="UB15" s="9"/>
      <c r="UC15" s="88"/>
      <c r="UD15" s="88"/>
      <c r="UE15" s="8"/>
      <c r="UF15" s="11"/>
      <c r="UG15" s="168"/>
      <c r="UH15" s="100"/>
      <c r="UI15" s="88"/>
      <c r="UJ15" s="9"/>
      <c r="UK15" s="88"/>
      <c r="UL15" s="88"/>
      <c r="UM15" s="8"/>
      <c r="UN15" s="11"/>
      <c r="UO15" s="168"/>
      <c r="UP15" s="100"/>
      <c r="UQ15" s="88"/>
      <c r="UR15" s="9"/>
      <c r="US15" s="88"/>
      <c r="UT15" s="88"/>
      <c r="UU15" s="8"/>
      <c r="UV15" s="11"/>
      <c r="UW15" s="168"/>
      <c r="UX15" s="100"/>
      <c r="UY15" s="88"/>
      <c r="UZ15" s="9"/>
      <c r="VA15" s="88"/>
      <c r="VB15" s="88"/>
      <c r="VC15" s="8"/>
      <c r="VD15" s="11"/>
      <c r="VE15" s="168"/>
      <c r="VF15" s="100"/>
      <c r="VG15" s="88"/>
      <c r="VH15" s="9"/>
      <c r="VI15" s="88"/>
      <c r="VJ15" s="88"/>
      <c r="VK15" s="8"/>
      <c r="VL15" s="11"/>
      <c r="VM15" s="168"/>
      <c r="VN15" s="100"/>
      <c r="VO15" s="88"/>
      <c r="VP15" s="9"/>
      <c r="VQ15" s="88"/>
      <c r="VR15" s="88"/>
      <c r="VS15" s="8"/>
      <c r="VT15" s="11"/>
      <c r="VU15" s="168"/>
      <c r="VV15" s="100"/>
      <c r="VW15" s="88"/>
      <c r="VX15" s="9"/>
      <c r="VY15" s="88"/>
      <c r="VZ15" s="88"/>
      <c r="WA15" s="8"/>
      <c r="WB15" s="11"/>
      <c r="WC15" s="168"/>
      <c r="WD15" s="100"/>
      <c r="WE15" s="88"/>
      <c r="WF15" s="9"/>
      <c r="WG15" s="88"/>
      <c r="WH15" s="88"/>
      <c r="WI15" s="8"/>
      <c r="WJ15" s="11"/>
      <c r="WK15" s="168"/>
      <c r="WL15" s="100"/>
      <c r="WM15" s="88"/>
      <c r="WN15" s="9"/>
      <c r="WO15" s="88"/>
      <c r="WP15" s="88"/>
      <c r="WQ15" s="8"/>
      <c r="WR15" s="11"/>
      <c r="WS15" s="168"/>
      <c r="WT15" s="100"/>
      <c r="WU15" s="88"/>
      <c r="WV15" s="9"/>
      <c r="WW15" s="88"/>
      <c r="WX15" s="88"/>
      <c r="WY15" s="8"/>
      <c r="WZ15" s="11"/>
      <c r="XA15" s="168"/>
      <c r="XB15" s="100"/>
      <c r="XC15" s="88"/>
      <c r="XD15" s="9"/>
      <c r="XE15" s="88"/>
      <c r="XF15" s="88"/>
      <c r="XG15" s="8"/>
      <c r="XH15" s="11"/>
      <c r="XI15" s="168"/>
      <c r="XJ15" s="100"/>
      <c r="XK15" s="88"/>
      <c r="XL15" s="9"/>
      <c r="XM15" s="88"/>
      <c r="XN15" s="88"/>
      <c r="XO15" s="8"/>
      <c r="XP15" s="11"/>
      <c r="XQ15" s="168"/>
      <c r="XR15" s="100"/>
      <c r="XS15" s="88"/>
      <c r="XT15" s="9"/>
      <c r="XU15" s="88"/>
      <c r="XV15" s="88"/>
      <c r="XW15" s="8"/>
      <c r="XX15" s="11"/>
      <c r="XY15" s="168"/>
      <c r="XZ15" s="100"/>
      <c r="YA15" s="88"/>
      <c r="YB15" s="9"/>
      <c r="YC15" s="88"/>
      <c r="YD15" s="88"/>
      <c r="YE15" s="8"/>
      <c r="YF15" s="11"/>
      <c r="YG15" s="168"/>
      <c r="YH15" s="100"/>
      <c r="YI15" s="88"/>
      <c r="YJ15" s="9"/>
      <c r="YK15" s="88"/>
      <c r="YL15" s="88"/>
      <c r="YM15" s="8"/>
      <c r="YN15" s="11"/>
      <c r="YO15" s="168"/>
      <c r="YP15" s="100"/>
      <c r="YQ15" s="88"/>
      <c r="YR15" s="9"/>
      <c r="YS15" s="88"/>
      <c r="YT15" s="88"/>
      <c r="YU15" s="8"/>
      <c r="YV15" s="11"/>
      <c r="YW15" s="168"/>
      <c r="YX15" s="100"/>
      <c r="YY15" s="88"/>
      <c r="YZ15" s="9"/>
      <c r="ZA15" s="88"/>
      <c r="ZB15" s="88"/>
      <c r="ZC15" s="8"/>
      <c r="ZD15" s="11"/>
      <c r="ZE15" s="168"/>
      <c r="ZF15" s="100"/>
      <c r="ZG15" s="88"/>
      <c r="ZH15" s="9"/>
      <c r="ZI15" s="88"/>
      <c r="ZJ15" s="88"/>
      <c r="ZK15" s="8"/>
      <c r="ZL15" s="11"/>
      <c r="ZM15" s="168"/>
      <c r="ZN15" s="100"/>
      <c r="ZO15" s="88"/>
      <c r="ZP15" s="9"/>
      <c r="ZQ15" s="88"/>
      <c r="ZR15" s="88"/>
      <c r="ZS15" s="8"/>
      <c r="ZT15" s="11"/>
      <c r="ZU15" s="168"/>
      <c r="ZV15" s="100"/>
      <c r="ZW15" s="88"/>
      <c r="ZX15" s="9"/>
      <c r="ZY15" s="88"/>
      <c r="ZZ15" s="88"/>
      <c r="AAA15" s="8"/>
      <c r="AAB15" s="11"/>
      <c r="AAC15" s="168"/>
      <c r="AAD15" s="100"/>
      <c r="AAE15" s="88"/>
      <c r="AAF15" s="9"/>
      <c r="AAG15" s="88"/>
      <c r="AAH15" s="88"/>
      <c r="AAI15" s="8"/>
      <c r="AAJ15" s="11"/>
      <c r="AAK15" s="168"/>
      <c r="AAL15" s="100"/>
      <c r="AAM15" s="88"/>
      <c r="AAN15" s="9"/>
      <c r="AAO15" s="88"/>
      <c r="AAP15" s="88"/>
      <c r="AAQ15" s="8"/>
      <c r="AAR15" s="11"/>
      <c r="AAS15" s="168"/>
      <c r="AAT15" s="100"/>
      <c r="AAU15" s="88"/>
      <c r="AAV15" s="9"/>
      <c r="AAW15" s="88"/>
      <c r="AAX15" s="88"/>
      <c r="AAY15" s="8"/>
      <c r="AAZ15" s="11"/>
      <c r="ABA15" s="168"/>
      <c r="ABB15" s="100"/>
      <c r="ABC15" s="88"/>
      <c r="ABD15" s="9"/>
      <c r="ABE15" s="88"/>
      <c r="ABF15" s="88"/>
      <c r="ABG15" s="8"/>
      <c r="ABH15" s="11"/>
      <c r="ABI15" s="168"/>
      <c r="ABJ15" s="100"/>
      <c r="ABK15" s="88"/>
      <c r="ABL15" s="9"/>
      <c r="ABM15" s="88"/>
      <c r="ABN15" s="88"/>
      <c r="ABO15" s="8"/>
      <c r="ABP15" s="11"/>
      <c r="ABQ15" s="168"/>
      <c r="ABR15" s="100"/>
      <c r="ABS15" s="88"/>
      <c r="ABT15" s="9"/>
      <c r="ABU15" s="88"/>
      <c r="ABV15" s="88"/>
      <c r="ABW15" s="8"/>
      <c r="ABX15" s="11"/>
      <c r="ABY15" s="168"/>
      <c r="ABZ15" s="100"/>
      <c r="ACA15" s="88"/>
      <c r="ACB15" s="9"/>
      <c r="ACC15" s="88"/>
      <c r="ACD15" s="88"/>
      <c r="ACE15" s="8"/>
      <c r="ACF15" s="11"/>
      <c r="ACG15" s="168"/>
      <c r="ACH15" s="100"/>
      <c r="ACI15" s="88"/>
      <c r="ACJ15" s="9"/>
      <c r="ACK15" s="88"/>
      <c r="ACL15" s="88"/>
      <c r="ACM15" s="8"/>
      <c r="ACN15" s="11"/>
      <c r="ACO15" s="168"/>
      <c r="ACP15" s="100"/>
      <c r="ACQ15" s="88"/>
      <c r="ACR15" s="9"/>
      <c r="ACS15" s="88"/>
      <c r="ACT15" s="88"/>
      <c r="ACU15" s="8"/>
      <c r="ACV15" s="11"/>
      <c r="ACW15" s="168"/>
      <c r="ACX15" s="100"/>
      <c r="ACY15" s="88"/>
      <c r="ACZ15" s="9"/>
      <c r="ADA15" s="88"/>
      <c r="ADB15" s="88"/>
      <c r="ADC15" s="8"/>
      <c r="ADD15" s="11"/>
      <c r="ADE15" s="168"/>
      <c r="ADF15" s="100"/>
      <c r="ADG15" s="88"/>
      <c r="ADH15" s="9"/>
      <c r="ADI15" s="88"/>
      <c r="ADJ15" s="88"/>
      <c r="ADK15" s="8"/>
      <c r="ADL15" s="11"/>
      <c r="ADM15" s="168"/>
      <c r="ADN15" s="100"/>
      <c r="ADO15" s="88"/>
      <c r="ADP15" s="9"/>
      <c r="ADQ15" s="88"/>
      <c r="ADR15" s="88"/>
      <c r="ADS15" s="8"/>
      <c r="ADT15" s="11"/>
      <c r="ADU15" s="168"/>
      <c r="ADV15" s="100"/>
      <c r="ADW15" s="88"/>
      <c r="ADX15" s="9"/>
      <c r="ADY15" s="88"/>
      <c r="ADZ15" s="88"/>
      <c r="AEA15" s="8"/>
      <c r="AEB15" s="11"/>
      <c r="AEC15" s="168"/>
      <c r="AED15" s="100"/>
      <c r="AEE15" s="88"/>
      <c r="AEF15" s="9"/>
      <c r="AEG15" s="88"/>
      <c r="AEH15" s="88"/>
      <c r="AEI15" s="8"/>
      <c r="AEJ15" s="11"/>
      <c r="AEK15" s="168"/>
      <c r="AEL15" s="100"/>
      <c r="AEM15" s="88"/>
      <c r="AEN15" s="9"/>
      <c r="AEO15" s="88"/>
      <c r="AEP15" s="88"/>
      <c r="AEQ15" s="8"/>
      <c r="AER15" s="11"/>
      <c r="AES15" s="168"/>
      <c r="AET15" s="100"/>
      <c r="AEU15" s="88"/>
      <c r="AEV15" s="9"/>
      <c r="AEW15" s="88"/>
      <c r="AEX15" s="88"/>
      <c r="AEY15" s="8"/>
      <c r="AEZ15" s="11"/>
      <c r="AFA15" s="168"/>
      <c r="AFB15" s="100"/>
      <c r="AFC15" s="88"/>
      <c r="AFD15" s="9"/>
      <c r="AFE15" s="88"/>
      <c r="AFF15" s="88"/>
      <c r="AFG15" s="8"/>
      <c r="AFH15" s="11"/>
      <c r="AFI15" s="168"/>
      <c r="AFJ15" s="100"/>
      <c r="AFK15" s="88"/>
      <c r="AFL15" s="9"/>
      <c r="AFM15" s="88"/>
      <c r="AFN15" s="88"/>
      <c r="AFO15" s="8"/>
      <c r="AFP15" s="11"/>
      <c r="AFQ15" s="168"/>
      <c r="AFR15" s="100"/>
      <c r="AFS15" s="88"/>
      <c r="AFT15" s="9"/>
      <c r="AFU15" s="88"/>
      <c r="AFV15" s="88"/>
      <c r="AFW15" s="8"/>
      <c r="AFX15" s="11"/>
      <c r="AFY15" s="168"/>
      <c r="AFZ15" s="100"/>
      <c r="AGA15" s="88"/>
      <c r="AGB15" s="9"/>
      <c r="AGC15" s="88"/>
      <c r="AGD15" s="88"/>
      <c r="AGE15" s="8"/>
      <c r="AGF15" s="11"/>
      <c r="AGG15" s="168"/>
      <c r="AGH15" s="100"/>
      <c r="AGI15" s="88"/>
      <c r="AGJ15" s="9"/>
      <c r="AGK15" s="88"/>
      <c r="AGL15" s="88"/>
      <c r="AGM15" s="8"/>
      <c r="AGN15" s="11"/>
      <c r="AGO15" s="168"/>
      <c r="AGP15" s="100"/>
      <c r="AGQ15" s="88"/>
      <c r="AGR15" s="9"/>
      <c r="AGS15" s="88"/>
      <c r="AGT15" s="88"/>
      <c r="AGU15" s="8"/>
      <c r="AGV15" s="11"/>
      <c r="AGW15" s="168"/>
      <c r="AGX15" s="100"/>
      <c r="AGY15" s="88"/>
      <c r="AGZ15" s="9"/>
      <c r="AHA15" s="88"/>
      <c r="AHB15" s="88"/>
      <c r="AHC15" s="8"/>
      <c r="AHD15" s="11"/>
      <c r="AHE15" s="168"/>
      <c r="AHF15" s="100"/>
      <c r="AHG15" s="88"/>
      <c r="AHH15" s="9"/>
      <c r="AHI15" s="88"/>
      <c r="AHJ15" s="88"/>
      <c r="AHK15" s="8"/>
      <c r="AHL15" s="11"/>
      <c r="AHM15" s="168"/>
      <c r="AHN15" s="100"/>
      <c r="AHO15" s="88"/>
      <c r="AHP15" s="9"/>
      <c r="AHQ15" s="88"/>
      <c r="AHR15" s="88"/>
      <c r="AHS15" s="8"/>
      <c r="AHT15" s="11"/>
      <c r="AHU15" s="168"/>
      <c r="AHV15" s="100"/>
      <c r="AHW15" s="88"/>
      <c r="AHX15" s="9"/>
      <c r="AHY15" s="88"/>
      <c r="AHZ15" s="88"/>
      <c r="AIA15" s="8"/>
      <c r="AIB15" s="11"/>
      <c r="AIC15" s="168"/>
      <c r="AID15" s="100"/>
      <c r="AIE15" s="88"/>
      <c r="AIF15" s="9"/>
      <c r="AIG15" s="88"/>
      <c r="AIH15" s="88"/>
      <c r="AII15" s="8"/>
      <c r="AIJ15" s="11"/>
      <c r="AIK15" s="168"/>
      <c r="AIL15" s="100"/>
      <c r="AIM15" s="88"/>
      <c r="AIN15" s="9"/>
      <c r="AIO15" s="88"/>
      <c r="AIP15" s="88"/>
      <c r="AIQ15" s="8"/>
      <c r="AIR15" s="11"/>
      <c r="AIS15" s="168"/>
      <c r="AIT15" s="100"/>
      <c r="AIU15" s="88"/>
      <c r="AIV15" s="9"/>
      <c r="AIW15" s="88"/>
      <c r="AIX15" s="88"/>
      <c r="AIY15" s="8"/>
      <c r="AIZ15" s="11"/>
      <c r="AJA15" s="168"/>
      <c r="AJB15" s="100"/>
      <c r="AJC15" s="88"/>
      <c r="AJD15" s="9"/>
      <c r="AJE15" s="88"/>
      <c r="AJF15" s="88"/>
      <c r="AJG15" s="8"/>
      <c r="AJH15" s="11"/>
      <c r="AJI15" s="168"/>
      <c r="AJJ15" s="100"/>
      <c r="AJK15" s="88"/>
      <c r="AJL15" s="9"/>
      <c r="AJM15" s="88"/>
      <c r="AJN15" s="88"/>
      <c r="AJO15" s="8"/>
      <c r="AJP15" s="11"/>
      <c r="AJQ15" s="168"/>
      <c r="AJR15" s="100"/>
      <c r="AJS15" s="88"/>
      <c r="AJT15" s="9"/>
      <c r="AJU15" s="88"/>
      <c r="AJV15" s="88"/>
      <c r="AJW15" s="8"/>
      <c r="AJX15" s="11"/>
      <c r="AJY15" s="168"/>
      <c r="AJZ15" s="100"/>
      <c r="AKA15" s="88"/>
      <c r="AKB15" s="9"/>
      <c r="AKC15" s="88"/>
      <c r="AKD15" s="88"/>
      <c r="AKE15" s="8"/>
      <c r="AKF15" s="11"/>
      <c r="AKG15" s="168"/>
      <c r="AKH15" s="100"/>
      <c r="AKI15" s="88"/>
      <c r="AKJ15" s="9"/>
      <c r="AKK15" s="88"/>
      <c r="AKL15" s="88"/>
      <c r="AKM15" s="8"/>
      <c r="AKN15" s="11"/>
      <c r="AKO15" s="168"/>
      <c r="AKP15" s="100"/>
      <c r="AKQ15" s="88"/>
      <c r="AKR15" s="9"/>
      <c r="AKS15" s="88"/>
      <c r="AKT15" s="88"/>
      <c r="AKU15" s="8"/>
      <c r="AKV15" s="11"/>
      <c r="AKW15" s="168"/>
      <c r="AKX15" s="100"/>
      <c r="AKY15" s="88"/>
      <c r="AKZ15" s="9"/>
      <c r="ALA15" s="88"/>
      <c r="ALB15" s="88"/>
      <c r="ALC15" s="8"/>
      <c r="ALD15" s="11"/>
      <c r="ALE15" s="168"/>
      <c r="ALF15" s="100"/>
      <c r="ALG15" s="88"/>
      <c r="ALH15" s="9"/>
      <c r="ALI15" s="88"/>
      <c r="ALJ15" s="88"/>
      <c r="ALK15" s="8"/>
      <c r="ALL15" s="11"/>
      <c r="ALM15" s="168"/>
      <c r="ALN15" s="100"/>
      <c r="ALO15" s="88"/>
      <c r="ALP15" s="9"/>
      <c r="ALQ15" s="88"/>
      <c r="ALR15" s="88"/>
      <c r="ALS15" s="8"/>
      <c r="ALT15" s="11"/>
      <c r="ALU15" s="168"/>
      <c r="ALV15" s="100"/>
      <c r="ALW15" s="88"/>
      <c r="ALX15" s="9"/>
      <c r="ALY15" s="88"/>
      <c r="ALZ15" s="88"/>
      <c r="AMA15" s="8"/>
      <c r="AMB15" s="11"/>
      <c r="AMC15" s="168"/>
      <c r="AMD15" s="100"/>
      <c r="AME15" s="88"/>
      <c r="AMF15" s="9"/>
      <c r="AMG15" s="88"/>
      <c r="AMH15" s="88"/>
      <c r="AMI15" s="8"/>
      <c r="AMJ15" s="11"/>
      <c r="AMK15" s="168"/>
      <c r="AML15" s="100"/>
      <c r="AMM15" s="88"/>
      <c r="AMN15" s="9"/>
      <c r="AMO15" s="88"/>
      <c r="AMP15" s="88"/>
      <c r="AMQ15" s="8"/>
      <c r="AMR15" s="11"/>
      <c r="AMS15" s="168"/>
      <c r="AMT15" s="100"/>
      <c r="AMU15" s="88"/>
      <c r="AMV15" s="9"/>
      <c r="AMW15" s="88"/>
      <c r="AMX15" s="88"/>
      <c r="AMY15" s="8"/>
      <c r="AMZ15" s="11"/>
      <c r="ANA15" s="168"/>
      <c r="ANB15" s="100"/>
      <c r="ANC15" s="88"/>
      <c r="AND15" s="9"/>
      <c r="ANE15" s="88"/>
      <c r="ANF15" s="88"/>
      <c r="ANG15" s="8"/>
      <c r="ANH15" s="11"/>
      <c r="ANI15" s="168"/>
      <c r="ANJ15" s="100"/>
      <c r="ANK15" s="88"/>
      <c r="ANL15" s="9"/>
      <c r="ANM15" s="88"/>
      <c r="ANN15" s="88"/>
      <c r="ANO15" s="8"/>
      <c r="ANP15" s="11"/>
      <c r="ANQ15" s="168"/>
      <c r="ANR15" s="100"/>
      <c r="ANS15" s="88"/>
      <c r="ANT15" s="9"/>
      <c r="ANU15" s="88"/>
      <c r="ANV15" s="88"/>
      <c r="ANW15" s="8"/>
      <c r="ANX15" s="11"/>
      <c r="ANY15" s="168"/>
      <c r="ANZ15" s="100"/>
      <c r="AOA15" s="88"/>
      <c r="AOB15" s="9"/>
      <c r="AOC15" s="88"/>
      <c r="AOD15" s="88"/>
      <c r="AOE15" s="8"/>
      <c r="AOF15" s="11"/>
      <c r="AOG15" s="168"/>
      <c r="AOH15" s="100"/>
      <c r="AOI15" s="88"/>
      <c r="AOJ15" s="9"/>
      <c r="AOK15" s="88"/>
      <c r="AOL15" s="88"/>
      <c r="AOM15" s="8"/>
      <c r="AON15" s="11"/>
      <c r="AOO15" s="168"/>
      <c r="AOP15" s="100"/>
      <c r="AOQ15" s="88"/>
      <c r="AOR15" s="9"/>
      <c r="AOS15" s="88"/>
      <c r="AOT15" s="88"/>
      <c r="AOU15" s="8"/>
      <c r="AOV15" s="11"/>
      <c r="AOW15" s="168"/>
      <c r="AOX15" s="100"/>
      <c r="AOY15" s="88"/>
      <c r="AOZ15" s="9"/>
      <c r="APA15" s="88"/>
      <c r="APB15" s="88"/>
      <c r="APC15" s="8"/>
      <c r="APD15" s="11"/>
      <c r="APE15" s="168"/>
      <c r="APF15" s="100"/>
      <c r="APG15" s="88"/>
      <c r="APH15" s="9"/>
      <c r="API15" s="88"/>
      <c r="APJ15" s="88"/>
      <c r="APK15" s="8"/>
      <c r="APL15" s="11"/>
      <c r="APM15" s="168"/>
      <c r="APN15" s="100"/>
      <c r="APO15" s="88"/>
      <c r="APP15" s="9"/>
      <c r="APQ15" s="88"/>
      <c r="APR15" s="88"/>
      <c r="APS15" s="8"/>
      <c r="APT15" s="11"/>
      <c r="APU15" s="168"/>
      <c r="APV15" s="100"/>
      <c r="APW15" s="88"/>
      <c r="APX15" s="9"/>
      <c r="APY15" s="88"/>
      <c r="APZ15" s="88"/>
      <c r="AQA15" s="8"/>
      <c r="AQB15" s="11"/>
      <c r="AQC15" s="168"/>
      <c r="AQD15" s="100"/>
      <c r="AQE15" s="88"/>
      <c r="AQF15" s="9"/>
      <c r="AQG15" s="88"/>
      <c r="AQH15" s="88"/>
      <c r="AQI15" s="8"/>
      <c r="AQJ15" s="11"/>
      <c r="AQK15" s="168"/>
      <c r="AQL15" s="100"/>
      <c r="AQM15" s="88"/>
      <c r="AQN15" s="9"/>
      <c r="AQO15" s="88"/>
      <c r="AQP15" s="88"/>
      <c r="AQQ15" s="8"/>
      <c r="AQR15" s="11"/>
      <c r="AQS15" s="168"/>
      <c r="AQT15" s="100"/>
      <c r="AQU15" s="88"/>
      <c r="AQV15" s="9"/>
      <c r="AQW15" s="88"/>
      <c r="AQX15" s="88"/>
      <c r="AQY15" s="8"/>
      <c r="AQZ15" s="11"/>
      <c r="ARA15" s="168"/>
      <c r="ARB15" s="100"/>
      <c r="ARC15" s="88"/>
      <c r="ARD15" s="9"/>
      <c r="ARE15" s="88"/>
      <c r="ARF15" s="88"/>
      <c r="ARG15" s="8"/>
      <c r="ARH15" s="11"/>
      <c r="ARI15" s="168"/>
      <c r="ARJ15" s="100"/>
      <c r="ARK15" s="88"/>
      <c r="ARL15" s="9"/>
      <c r="ARM15" s="88"/>
      <c r="ARN15" s="88"/>
      <c r="ARO15" s="8"/>
      <c r="ARP15" s="11"/>
      <c r="ARQ15" s="168"/>
      <c r="ARR15" s="100"/>
      <c r="ARS15" s="88"/>
      <c r="ART15" s="9"/>
      <c r="ARU15" s="88"/>
      <c r="ARV15" s="88"/>
      <c r="ARW15" s="8"/>
      <c r="ARX15" s="11"/>
      <c r="ARY15" s="168"/>
      <c r="ARZ15" s="100"/>
      <c r="ASA15" s="88"/>
      <c r="ASB15" s="9"/>
      <c r="ASC15" s="88"/>
      <c r="ASD15" s="88"/>
      <c r="ASE15" s="8"/>
      <c r="ASF15" s="11"/>
      <c r="ASG15" s="168"/>
      <c r="ASH15" s="100"/>
      <c r="ASI15" s="88"/>
      <c r="ASJ15" s="9"/>
      <c r="ASK15" s="88"/>
      <c r="ASL15" s="88"/>
      <c r="ASM15" s="8"/>
      <c r="ASN15" s="11"/>
      <c r="ASO15" s="168"/>
      <c r="ASP15" s="100"/>
      <c r="ASQ15" s="88"/>
      <c r="ASR15" s="9"/>
      <c r="ASS15" s="88"/>
      <c r="AST15" s="88"/>
      <c r="ASU15" s="8"/>
      <c r="ASV15" s="11"/>
      <c r="ASW15" s="168"/>
      <c r="ASX15" s="100"/>
      <c r="ASY15" s="88"/>
      <c r="ASZ15" s="9"/>
      <c r="ATA15" s="88"/>
      <c r="ATB15" s="88"/>
      <c r="ATC15" s="8"/>
      <c r="ATD15" s="11"/>
      <c r="ATE15" s="168"/>
      <c r="ATF15" s="100"/>
      <c r="ATG15" s="88"/>
      <c r="ATH15" s="9"/>
      <c r="ATI15" s="88"/>
      <c r="ATJ15" s="88"/>
      <c r="ATK15" s="8"/>
      <c r="ATL15" s="11"/>
      <c r="ATM15" s="168"/>
      <c r="ATN15" s="100"/>
      <c r="ATO15" s="88"/>
      <c r="ATP15" s="9"/>
      <c r="ATQ15" s="88"/>
      <c r="ATR15" s="88"/>
      <c r="ATS15" s="8"/>
      <c r="ATT15" s="11"/>
      <c r="ATU15" s="168"/>
      <c r="ATV15" s="100"/>
      <c r="ATW15" s="88"/>
      <c r="ATX15" s="9"/>
      <c r="ATY15" s="88"/>
      <c r="ATZ15" s="88"/>
      <c r="AUA15" s="8"/>
      <c r="AUB15" s="11"/>
      <c r="AUC15" s="168"/>
      <c r="AUD15" s="100"/>
      <c r="AUE15" s="88"/>
      <c r="AUF15" s="9"/>
      <c r="AUG15" s="88"/>
      <c r="AUH15" s="88"/>
      <c r="AUI15" s="8"/>
      <c r="AUJ15" s="11"/>
      <c r="AUK15" s="168"/>
      <c r="AUL15" s="100"/>
      <c r="AUM15" s="88"/>
      <c r="AUN15" s="9"/>
      <c r="AUO15" s="88"/>
      <c r="AUP15" s="88"/>
      <c r="AUQ15" s="8"/>
      <c r="AUR15" s="11"/>
      <c r="AUS15" s="168"/>
      <c r="AUT15" s="100"/>
      <c r="AUU15" s="88"/>
      <c r="AUV15" s="9"/>
      <c r="AUW15" s="88"/>
      <c r="AUX15" s="88"/>
      <c r="AUY15" s="8"/>
      <c r="AUZ15" s="11"/>
      <c r="AVA15" s="168"/>
      <c r="AVB15" s="100"/>
      <c r="AVC15" s="88"/>
      <c r="AVD15" s="9"/>
      <c r="AVE15" s="88"/>
      <c r="AVF15" s="88"/>
      <c r="AVG15" s="8"/>
      <c r="AVH15" s="11"/>
      <c r="AVI15" s="168"/>
      <c r="AVJ15" s="100"/>
      <c r="AVK15" s="88"/>
      <c r="AVL15" s="9"/>
      <c r="AVM15" s="88"/>
      <c r="AVN15" s="88"/>
      <c r="AVO15" s="8"/>
      <c r="AVP15" s="11"/>
      <c r="AVQ15" s="168"/>
      <c r="AVR15" s="100"/>
      <c r="AVS15" s="88"/>
      <c r="AVT15" s="9"/>
      <c r="AVU15" s="88"/>
      <c r="AVV15" s="88"/>
      <c r="AVW15" s="8"/>
      <c r="AVX15" s="11"/>
      <c r="AVY15" s="168"/>
      <c r="AVZ15" s="100"/>
      <c r="AWA15" s="88"/>
      <c r="AWB15" s="9"/>
      <c r="AWC15" s="88"/>
      <c r="AWD15" s="88"/>
      <c r="AWE15" s="8"/>
      <c r="AWF15" s="11"/>
      <c r="AWG15" s="168"/>
      <c r="AWH15" s="100"/>
      <c r="AWI15" s="88"/>
      <c r="AWJ15" s="9"/>
      <c r="AWK15" s="88"/>
      <c r="AWL15" s="88"/>
      <c r="AWM15" s="8"/>
      <c r="AWN15" s="11"/>
      <c r="AWO15" s="168"/>
      <c r="AWP15" s="100"/>
      <c r="AWQ15" s="88"/>
      <c r="AWR15" s="9"/>
      <c r="AWS15" s="88"/>
      <c r="AWT15" s="88"/>
      <c r="AWU15" s="8"/>
      <c r="AWV15" s="11"/>
      <c r="AWW15" s="168"/>
      <c r="AWX15" s="100"/>
      <c r="AWY15" s="88"/>
      <c r="AWZ15" s="9"/>
      <c r="AXA15" s="88"/>
      <c r="AXB15" s="88"/>
      <c r="AXC15" s="8"/>
      <c r="AXD15" s="11"/>
      <c r="AXE15" s="168"/>
      <c r="AXF15" s="100"/>
      <c r="AXG15" s="88"/>
      <c r="AXH15" s="9"/>
      <c r="AXI15" s="88"/>
      <c r="AXJ15" s="88"/>
      <c r="AXK15" s="8"/>
      <c r="AXL15" s="11"/>
      <c r="AXM15" s="168"/>
      <c r="AXN15" s="100"/>
      <c r="AXO15" s="88"/>
      <c r="AXP15" s="9"/>
      <c r="AXQ15" s="88"/>
      <c r="AXR15" s="88"/>
      <c r="AXS15" s="8"/>
      <c r="AXT15" s="11"/>
      <c r="AXU15" s="168"/>
      <c r="AXV15" s="100"/>
      <c r="AXW15" s="88"/>
      <c r="AXX15" s="9"/>
      <c r="AXY15" s="88"/>
      <c r="AXZ15" s="88"/>
      <c r="AYA15" s="8"/>
      <c r="AYB15" s="11"/>
      <c r="AYC15" s="168"/>
      <c r="AYD15" s="100"/>
      <c r="AYE15" s="88"/>
      <c r="AYF15" s="9"/>
      <c r="AYG15" s="88"/>
      <c r="AYH15" s="88"/>
      <c r="AYI15" s="8"/>
      <c r="AYJ15" s="11"/>
      <c r="AYK15" s="168"/>
      <c r="AYL15" s="100"/>
      <c r="AYM15" s="88"/>
      <c r="AYN15" s="9"/>
      <c r="AYO15" s="88"/>
      <c r="AYP15" s="88"/>
      <c r="AYQ15" s="8"/>
      <c r="AYR15" s="11"/>
      <c r="AYS15" s="168"/>
      <c r="AYT15" s="100"/>
      <c r="AYU15" s="88"/>
      <c r="AYV15" s="9"/>
      <c r="AYW15" s="88"/>
      <c r="AYX15" s="88"/>
      <c r="AYY15" s="8"/>
      <c r="AYZ15" s="11"/>
      <c r="AZA15" s="168"/>
      <c r="AZB15" s="100"/>
      <c r="AZC15" s="88"/>
      <c r="AZD15" s="9"/>
      <c r="AZE15" s="88"/>
      <c r="AZF15" s="88"/>
      <c r="AZG15" s="8"/>
      <c r="AZH15" s="11"/>
      <c r="AZI15" s="168"/>
      <c r="AZJ15" s="100"/>
      <c r="AZK15" s="88"/>
      <c r="AZL15" s="9"/>
      <c r="AZM15" s="88"/>
      <c r="AZN15" s="88"/>
      <c r="AZO15" s="8"/>
      <c r="AZP15" s="11"/>
      <c r="AZQ15" s="168"/>
      <c r="AZR15" s="100"/>
      <c r="AZS15" s="88"/>
      <c r="AZT15" s="9"/>
      <c r="AZU15" s="88"/>
      <c r="AZV15" s="88"/>
      <c r="AZW15" s="8"/>
      <c r="AZX15" s="11"/>
      <c r="AZY15" s="168"/>
      <c r="AZZ15" s="100"/>
      <c r="BAA15" s="88"/>
      <c r="BAB15" s="9"/>
      <c r="BAC15" s="88"/>
      <c r="BAD15" s="88"/>
      <c r="BAE15" s="8"/>
      <c r="BAF15" s="11"/>
      <c r="BAG15" s="168"/>
      <c r="BAH15" s="100"/>
      <c r="BAI15" s="88"/>
      <c r="BAJ15" s="9"/>
      <c r="BAK15" s="88"/>
      <c r="BAL15" s="88"/>
      <c r="BAM15" s="8"/>
      <c r="BAN15" s="11"/>
      <c r="BAO15" s="168"/>
      <c r="BAP15" s="100"/>
      <c r="BAQ15" s="88"/>
      <c r="BAR15" s="9"/>
      <c r="BAS15" s="88"/>
      <c r="BAT15" s="88"/>
      <c r="BAU15" s="8"/>
      <c r="BAV15" s="11"/>
      <c r="BAW15" s="168"/>
      <c r="BAX15" s="100"/>
      <c r="BAY15" s="88"/>
      <c r="BAZ15" s="9"/>
      <c r="BBA15" s="88"/>
      <c r="BBB15" s="88"/>
      <c r="BBC15" s="8"/>
      <c r="BBD15" s="11"/>
      <c r="BBE15" s="168"/>
      <c r="BBF15" s="100"/>
      <c r="BBG15" s="88"/>
      <c r="BBH15" s="9"/>
      <c r="BBI15" s="88"/>
      <c r="BBJ15" s="88"/>
      <c r="BBK15" s="8"/>
      <c r="BBL15" s="11"/>
      <c r="BBM15" s="168"/>
      <c r="BBN15" s="100"/>
      <c r="BBO15" s="88"/>
      <c r="BBP15" s="9"/>
      <c r="BBQ15" s="88"/>
      <c r="BBR15" s="88"/>
      <c r="BBS15" s="8"/>
      <c r="BBT15" s="11"/>
      <c r="BBU15" s="168"/>
      <c r="BBV15" s="100"/>
      <c r="BBW15" s="88"/>
      <c r="BBX15" s="9"/>
      <c r="BBY15" s="88"/>
      <c r="BBZ15" s="88"/>
      <c r="BCA15" s="8"/>
      <c r="BCB15" s="11"/>
      <c r="BCC15" s="168"/>
      <c r="BCD15" s="100"/>
      <c r="BCE15" s="88"/>
      <c r="BCF15" s="9"/>
      <c r="BCG15" s="88"/>
      <c r="BCH15" s="88"/>
      <c r="BCI15" s="8"/>
      <c r="BCJ15" s="11"/>
      <c r="BCK15" s="168"/>
      <c r="BCL15" s="100"/>
      <c r="BCM15" s="88"/>
      <c r="BCN15" s="9"/>
      <c r="BCO15" s="88"/>
      <c r="BCP15" s="88"/>
      <c r="BCQ15" s="8"/>
      <c r="BCR15" s="11"/>
      <c r="BCS15" s="168"/>
      <c r="BCT15" s="100"/>
      <c r="BCU15" s="88"/>
      <c r="BCV15" s="9"/>
      <c r="BCW15" s="88"/>
      <c r="BCX15" s="88"/>
      <c r="BCY15" s="8"/>
      <c r="BCZ15" s="11"/>
      <c r="BDA15" s="168"/>
      <c r="BDB15" s="100"/>
      <c r="BDC15" s="88"/>
      <c r="BDD15" s="9"/>
      <c r="BDE15" s="88"/>
      <c r="BDF15" s="88"/>
      <c r="BDG15" s="8"/>
      <c r="BDH15" s="11"/>
      <c r="BDI15" s="168"/>
      <c r="BDJ15" s="100"/>
      <c r="BDK15" s="88"/>
      <c r="BDL15" s="9"/>
      <c r="BDM15" s="88"/>
      <c r="BDN15" s="88"/>
      <c r="BDO15" s="8"/>
      <c r="BDP15" s="11"/>
      <c r="BDQ15" s="168"/>
      <c r="BDR15" s="100"/>
      <c r="BDS15" s="88"/>
      <c r="BDT15" s="9"/>
      <c r="BDU15" s="88"/>
      <c r="BDV15" s="88"/>
      <c r="BDW15" s="8"/>
      <c r="BDX15" s="11"/>
      <c r="BDY15" s="168"/>
      <c r="BDZ15" s="100"/>
      <c r="BEA15" s="88"/>
      <c r="BEB15" s="9"/>
      <c r="BEC15" s="88"/>
      <c r="BED15" s="88"/>
      <c r="BEE15" s="8"/>
      <c r="BEF15" s="11"/>
      <c r="BEG15" s="168"/>
      <c r="BEH15" s="100"/>
      <c r="BEI15" s="88"/>
      <c r="BEJ15" s="9"/>
      <c r="BEK15" s="88"/>
      <c r="BEL15" s="88"/>
      <c r="BEM15" s="8"/>
      <c r="BEN15" s="11"/>
      <c r="BEO15" s="168"/>
      <c r="BEP15" s="100"/>
      <c r="BEQ15" s="88"/>
      <c r="BER15" s="9"/>
      <c r="BES15" s="88"/>
      <c r="BET15" s="88"/>
      <c r="BEU15" s="8"/>
      <c r="BEV15" s="11"/>
      <c r="BEW15" s="168"/>
      <c r="BEX15" s="100"/>
      <c r="BEY15" s="88"/>
      <c r="BEZ15" s="9"/>
      <c r="BFA15" s="88"/>
      <c r="BFB15" s="88"/>
      <c r="BFC15" s="8"/>
      <c r="BFD15" s="11"/>
      <c r="BFE15" s="168"/>
      <c r="BFF15" s="100"/>
      <c r="BFG15" s="88"/>
      <c r="BFH15" s="9"/>
      <c r="BFI15" s="88"/>
      <c r="BFJ15" s="88"/>
      <c r="BFK15" s="8"/>
      <c r="BFL15" s="11"/>
      <c r="BFM15" s="168"/>
      <c r="BFN15" s="100"/>
      <c r="BFO15" s="88"/>
      <c r="BFP15" s="9"/>
      <c r="BFQ15" s="88"/>
      <c r="BFR15" s="88"/>
      <c r="BFS15" s="8"/>
      <c r="BFT15" s="11"/>
      <c r="BFU15" s="168"/>
      <c r="BFV15" s="100"/>
      <c r="BFW15" s="88"/>
      <c r="BFX15" s="9"/>
      <c r="BFY15" s="88"/>
      <c r="BFZ15" s="88"/>
      <c r="BGA15" s="8"/>
      <c r="BGB15" s="11"/>
      <c r="BGC15" s="168"/>
      <c r="BGD15" s="100"/>
      <c r="BGE15" s="88"/>
      <c r="BGF15" s="9"/>
      <c r="BGG15" s="88"/>
      <c r="BGH15" s="88"/>
      <c r="BGI15" s="8"/>
      <c r="BGJ15" s="11"/>
      <c r="BGK15" s="168"/>
      <c r="BGL15" s="100"/>
      <c r="BGM15" s="88"/>
      <c r="BGN15" s="9"/>
      <c r="BGO15" s="88"/>
      <c r="BGP15" s="88"/>
      <c r="BGQ15" s="8"/>
      <c r="BGR15" s="11"/>
      <c r="BGS15" s="168"/>
      <c r="BGT15" s="100"/>
      <c r="BGU15" s="88"/>
      <c r="BGV15" s="9"/>
      <c r="BGW15" s="88"/>
      <c r="BGX15" s="88"/>
      <c r="BGY15" s="8"/>
      <c r="BGZ15" s="11"/>
      <c r="BHA15" s="168"/>
      <c r="BHB15" s="100"/>
      <c r="BHC15" s="88"/>
      <c r="BHD15" s="9"/>
      <c r="BHE15" s="88"/>
      <c r="BHF15" s="88"/>
      <c r="BHG15" s="8"/>
      <c r="BHH15" s="11"/>
      <c r="BHI15" s="168"/>
      <c r="BHJ15" s="100"/>
      <c r="BHK15" s="88"/>
      <c r="BHL15" s="9"/>
      <c r="BHM15" s="88"/>
      <c r="BHN15" s="88"/>
      <c r="BHO15" s="8"/>
      <c r="BHP15" s="11"/>
      <c r="BHQ15" s="168"/>
      <c r="BHR15" s="100"/>
      <c r="BHS15" s="88"/>
      <c r="BHT15" s="9"/>
      <c r="BHU15" s="88"/>
      <c r="BHV15" s="88"/>
      <c r="BHW15" s="8"/>
      <c r="BHX15" s="11"/>
      <c r="BHY15" s="168"/>
      <c r="BHZ15" s="100"/>
      <c r="BIA15" s="88"/>
      <c r="BIB15" s="9"/>
      <c r="BIC15" s="88"/>
      <c r="BID15" s="88"/>
      <c r="BIE15" s="8"/>
      <c r="BIF15" s="11"/>
      <c r="BIG15" s="168"/>
      <c r="BIH15" s="100"/>
      <c r="BII15" s="88"/>
      <c r="BIJ15" s="9"/>
      <c r="BIK15" s="88"/>
      <c r="BIL15" s="88"/>
      <c r="BIM15" s="8"/>
      <c r="BIN15" s="11"/>
      <c r="BIO15" s="168"/>
      <c r="BIP15" s="100"/>
      <c r="BIQ15" s="88"/>
      <c r="BIR15" s="9"/>
      <c r="BIS15" s="88"/>
      <c r="BIT15" s="88"/>
      <c r="BIU15" s="8"/>
      <c r="BIV15" s="11"/>
      <c r="BIW15" s="168"/>
      <c r="BIX15" s="100"/>
      <c r="BIY15" s="88"/>
      <c r="BIZ15" s="9"/>
      <c r="BJA15" s="88"/>
      <c r="BJB15" s="88"/>
      <c r="BJC15" s="8"/>
      <c r="BJD15" s="11"/>
      <c r="BJE15" s="168"/>
      <c r="BJF15" s="100"/>
      <c r="BJG15" s="88"/>
      <c r="BJH15" s="9"/>
      <c r="BJI15" s="88"/>
      <c r="BJJ15" s="88"/>
      <c r="BJK15" s="8"/>
      <c r="BJL15" s="11"/>
      <c r="BJM15" s="168"/>
      <c r="BJN15" s="100"/>
      <c r="BJO15" s="88"/>
      <c r="BJP15" s="9"/>
      <c r="BJQ15" s="88"/>
      <c r="BJR15" s="88"/>
      <c r="BJS15" s="8"/>
      <c r="BJT15" s="11"/>
      <c r="BJU15" s="168"/>
      <c r="BJV15" s="100"/>
      <c r="BJW15" s="88"/>
      <c r="BJX15" s="9"/>
      <c r="BJY15" s="88"/>
      <c r="BJZ15" s="88"/>
      <c r="BKA15" s="8"/>
      <c r="BKB15" s="11"/>
      <c r="BKC15" s="168"/>
      <c r="BKD15" s="100"/>
      <c r="BKE15" s="88"/>
      <c r="BKF15" s="9"/>
      <c r="BKG15" s="88"/>
      <c r="BKH15" s="88"/>
      <c r="BKI15" s="8"/>
      <c r="BKJ15" s="11"/>
      <c r="BKK15" s="168"/>
      <c r="BKL15" s="100"/>
      <c r="BKM15" s="88"/>
      <c r="BKN15" s="9"/>
      <c r="BKO15" s="88"/>
      <c r="BKP15" s="88"/>
      <c r="BKQ15" s="8"/>
      <c r="BKR15" s="11"/>
      <c r="BKS15" s="168"/>
      <c r="BKT15" s="100"/>
      <c r="BKU15" s="88"/>
      <c r="BKV15" s="9"/>
      <c r="BKW15" s="88"/>
      <c r="BKX15" s="88"/>
      <c r="BKY15" s="8"/>
      <c r="BKZ15" s="11"/>
      <c r="BLA15" s="168"/>
      <c r="BLB15" s="100"/>
      <c r="BLC15" s="88"/>
      <c r="BLD15" s="9"/>
      <c r="BLE15" s="88"/>
      <c r="BLF15" s="88"/>
      <c r="BLG15" s="8"/>
      <c r="BLH15" s="11"/>
      <c r="BLI15" s="168"/>
      <c r="BLJ15" s="100"/>
      <c r="BLK15" s="88"/>
      <c r="BLL15" s="9"/>
      <c r="BLM15" s="88"/>
      <c r="BLN15" s="88"/>
      <c r="BLO15" s="8"/>
      <c r="BLP15" s="11"/>
      <c r="BLQ15" s="168"/>
      <c r="BLR15" s="100"/>
      <c r="BLS15" s="88"/>
      <c r="BLT15" s="9"/>
      <c r="BLU15" s="88"/>
      <c r="BLV15" s="88"/>
      <c r="BLW15" s="8"/>
      <c r="BLX15" s="11"/>
      <c r="BLY15" s="168"/>
      <c r="BLZ15" s="100"/>
      <c r="BMA15" s="88"/>
      <c r="BMB15" s="9"/>
      <c r="BMC15" s="88"/>
      <c r="BMD15" s="88"/>
      <c r="BME15" s="8"/>
      <c r="BMF15" s="11"/>
      <c r="BMG15" s="168"/>
      <c r="BMH15" s="100"/>
      <c r="BMI15" s="88"/>
      <c r="BMJ15" s="9"/>
      <c r="BMK15" s="88"/>
      <c r="BML15" s="88"/>
      <c r="BMM15" s="8"/>
      <c r="BMN15" s="11"/>
      <c r="BMO15" s="168"/>
      <c r="BMP15" s="100"/>
      <c r="BMQ15" s="88"/>
      <c r="BMR15" s="9"/>
      <c r="BMS15" s="88"/>
      <c r="BMT15" s="88"/>
      <c r="BMU15" s="8"/>
      <c r="BMV15" s="11"/>
      <c r="BMW15" s="168"/>
      <c r="BMX15" s="100"/>
      <c r="BMY15" s="88"/>
      <c r="BMZ15" s="9"/>
      <c r="BNA15" s="88"/>
      <c r="BNB15" s="88"/>
      <c r="BNC15" s="8"/>
      <c r="BND15" s="11"/>
      <c r="BNE15" s="168"/>
      <c r="BNF15" s="100"/>
      <c r="BNG15" s="88"/>
      <c r="BNH15" s="9"/>
      <c r="BNI15" s="88"/>
      <c r="BNJ15" s="88"/>
      <c r="BNK15" s="8"/>
      <c r="BNL15" s="11"/>
      <c r="BNM15" s="168"/>
      <c r="BNN15" s="100"/>
      <c r="BNO15" s="88"/>
      <c r="BNP15" s="9"/>
      <c r="BNQ15" s="88"/>
      <c r="BNR15" s="88"/>
      <c r="BNS15" s="8"/>
      <c r="BNT15" s="11"/>
      <c r="BNU15" s="168"/>
      <c r="BNV15" s="100"/>
      <c r="BNW15" s="88"/>
      <c r="BNX15" s="9"/>
      <c r="BNY15" s="88"/>
      <c r="BNZ15" s="88"/>
      <c r="BOA15" s="8"/>
      <c r="BOB15" s="11"/>
      <c r="BOC15" s="168"/>
      <c r="BOD15" s="100"/>
      <c r="BOE15" s="88"/>
      <c r="BOF15" s="9"/>
      <c r="BOG15" s="88"/>
      <c r="BOH15" s="88"/>
      <c r="BOI15" s="8"/>
      <c r="BOJ15" s="11"/>
      <c r="BOK15" s="168"/>
      <c r="BOL15" s="100"/>
      <c r="BOM15" s="88"/>
      <c r="BON15" s="9"/>
      <c r="BOO15" s="88"/>
      <c r="BOP15" s="88"/>
      <c r="BOQ15" s="8"/>
      <c r="BOR15" s="11"/>
      <c r="BOS15" s="168"/>
      <c r="BOT15" s="100"/>
      <c r="BOU15" s="88"/>
      <c r="BOV15" s="9"/>
      <c r="BOW15" s="88"/>
      <c r="BOX15" s="88"/>
      <c r="BOY15" s="8"/>
      <c r="BOZ15" s="11"/>
      <c r="BPA15" s="168"/>
      <c r="BPB15" s="100"/>
      <c r="BPC15" s="88"/>
      <c r="BPD15" s="9"/>
      <c r="BPE15" s="88"/>
      <c r="BPF15" s="88"/>
      <c r="BPG15" s="8"/>
      <c r="BPH15" s="11"/>
      <c r="BPI15" s="168"/>
      <c r="BPJ15" s="100"/>
      <c r="BPK15" s="88"/>
      <c r="BPL15" s="9"/>
      <c r="BPM15" s="88"/>
      <c r="BPN15" s="88"/>
      <c r="BPO15" s="8"/>
      <c r="BPP15" s="11"/>
      <c r="BPQ15" s="168"/>
      <c r="BPR15" s="100"/>
      <c r="BPS15" s="88"/>
      <c r="BPT15" s="9"/>
      <c r="BPU15" s="88"/>
      <c r="BPV15" s="88"/>
      <c r="BPW15" s="8"/>
      <c r="BPX15" s="11"/>
      <c r="BPY15" s="168"/>
      <c r="BPZ15" s="100"/>
      <c r="BQA15" s="88"/>
      <c r="BQB15" s="9"/>
      <c r="BQC15" s="88"/>
      <c r="BQD15" s="88"/>
      <c r="BQE15" s="8"/>
      <c r="BQF15" s="11"/>
      <c r="BQG15" s="168"/>
      <c r="BQH15" s="100"/>
      <c r="BQI15" s="88"/>
      <c r="BQJ15" s="9"/>
      <c r="BQK15" s="88"/>
      <c r="BQL15" s="88"/>
      <c r="BQM15" s="8"/>
      <c r="BQN15" s="11"/>
      <c r="BQO15" s="168"/>
      <c r="BQP15" s="100"/>
      <c r="BQQ15" s="88"/>
      <c r="BQR15" s="9"/>
      <c r="BQS15" s="88"/>
      <c r="BQT15" s="88"/>
      <c r="BQU15" s="8"/>
      <c r="BQV15" s="11"/>
      <c r="BQW15" s="168"/>
      <c r="BQX15" s="100"/>
      <c r="BQY15" s="88"/>
      <c r="BQZ15" s="9"/>
      <c r="BRA15" s="88"/>
      <c r="BRB15" s="88"/>
      <c r="BRC15" s="8"/>
      <c r="BRD15" s="11"/>
      <c r="BRE15" s="168"/>
      <c r="BRF15" s="100"/>
      <c r="BRG15" s="88"/>
      <c r="BRH15" s="9"/>
      <c r="BRI15" s="88"/>
      <c r="BRJ15" s="88"/>
      <c r="BRK15" s="8"/>
      <c r="BRL15" s="11"/>
      <c r="BRM15" s="168"/>
      <c r="BRN15" s="100"/>
      <c r="BRO15" s="88"/>
      <c r="BRP15" s="9"/>
      <c r="BRQ15" s="88"/>
      <c r="BRR15" s="88"/>
      <c r="BRS15" s="8"/>
      <c r="BRT15" s="11"/>
      <c r="BRU15" s="168"/>
      <c r="BRV15" s="100"/>
      <c r="BRW15" s="88"/>
      <c r="BRX15" s="9"/>
      <c r="BRY15" s="88"/>
      <c r="BRZ15" s="88"/>
      <c r="BSA15" s="8"/>
      <c r="BSB15" s="11"/>
      <c r="BSC15" s="168"/>
      <c r="BSD15" s="100"/>
      <c r="BSE15" s="88"/>
      <c r="BSF15" s="9"/>
      <c r="BSG15" s="88"/>
      <c r="BSH15" s="88"/>
      <c r="BSI15" s="8"/>
      <c r="BSJ15" s="11"/>
      <c r="BSK15" s="168"/>
      <c r="BSL15" s="100"/>
      <c r="BSM15" s="88"/>
      <c r="BSN15" s="9"/>
      <c r="BSO15" s="88"/>
      <c r="BSP15" s="88"/>
      <c r="BSQ15" s="8"/>
      <c r="BSR15" s="11"/>
      <c r="BSS15" s="168"/>
      <c r="BST15" s="100"/>
      <c r="BSU15" s="88"/>
      <c r="BSV15" s="9"/>
      <c r="BSW15" s="88"/>
      <c r="BSX15" s="88"/>
      <c r="BSY15" s="8"/>
      <c r="BSZ15" s="11"/>
      <c r="BTA15" s="168"/>
      <c r="BTB15" s="100"/>
      <c r="BTC15" s="88"/>
      <c r="BTD15" s="9"/>
      <c r="BTE15" s="88"/>
      <c r="BTF15" s="88"/>
      <c r="BTG15" s="8"/>
      <c r="BTH15" s="11"/>
      <c r="BTI15" s="168"/>
      <c r="BTJ15" s="100"/>
      <c r="BTK15" s="88"/>
      <c r="BTL15" s="9"/>
      <c r="BTM15" s="88"/>
      <c r="BTN15" s="88"/>
      <c r="BTO15" s="8"/>
      <c r="BTP15" s="11"/>
      <c r="BTQ15" s="168"/>
      <c r="BTR15" s="100"/>
      <c r="BTS15" s="88"/>
      <c r="BTT15" s="9"/>
      <c r="BTU15" s="88"/>
      <c r="BTV15" s="88"/>
      <c r="BTW15" s="8"/>
      <c r="BTX15" s="11"/>
      <c r="BTY15" s="168"/>
      <c r="BTZ15" s="100"/>
      <c r="BUA15" s="88"/>
      <c r="BUB15" s="9"/>
      <c r="BUC15" s="88"/>
      <c r="BUD15" s="88"/>
      <c r="BUE15" s="8"/>
      <c r="BUF15" s="11"/>
      <c r="BUG15" s="168"/>
      <c r="BUH15" s="100"/>
      <c r="BUI15" s="88"/>
      <c r="BUJ15" s="9"/>
      <c r="BUK15" s="88"/>
      <c r="BUL15" s="88"/>
      <c r="BUM15" s="8"/>
      <c r="BUN15" s="11"/>
      <c r="BUO15" s="168"/>
      <c r="BUP15" s="100"/>
      <c r="BUQ15" s="88"/>
      <c r="BUR15" s="9"/>
      <c r="BUS15" s="88"/>
      <c r="BUT15" s="88"/>
      <c r="BUU15" s="8"/>
      <c r="BUV15" s="11"/>
      <c r="BUW15" s="168"/>
      <c r="BUX15" s="100"/>
      <c r="BUY15" s="88"/>
      <c r="BUZ15" s="9"/>
      <c r="BVA15" s="88"/>
      <c r="BVB15" s="88"/>
      <c r="BVC15" s="8"/>
      <c r="BVD15" s="11"/>
      <c r="BVE15" s="168"/>
      <c r="BVF15" s="100"/>
      <c r="BVG15" s="88"/>
      <c r="BVH15" s="9"/>
      <c r="BVI15" s="88"/>
      <c r="BVJ15" s="88"/>
      <c r="BVK15" s="8"/>
      <c r="BVL15" s="11"/>
      <c r="BVM15" s="168"/>
      <c r="BVN15" s="100"/>
      <c r="BVO15" s="88"/>
      <c r="BVP15" s="9"/>
      <c r="BVQ15" s="88"/>
      <c r="BVR15" s="88"/>
      <c r="BVS15" s="8"/>
      <c r="BVT15" s="11"/>
      <c r="BVU15" s="168"/>
      <c r="BVV15" s="100"/>
      <c r="BVW15" s="88"/>
      <c r="BVX15" s="9"/>
      <c r="BVY15" s="88"/>
      <c r="BVZ15" s="88"/>
      <c r="BWA15" s="8"/>
      <c r="BWB15" s="11"/>
      <c r="BWC15" s="168"/>
      <c r="BWD15" s="100"/>
      <c r="BWE15" s="88"/>
      <c r="BWF15" s="9"/>
      <c r="BWG15" s="88"/>
      <c r="BWH15" s="88"/>
      <c r="BWI15" s="8"/>
      <c r="BWJ15" s="11"/>
      <c r="BWK15" s="168"/>
      <c r="BWL15" s="100"/>
      <c r="BWM15" s="88"/>
      <c r="BWN15" s="9"/>
      <c r="BWO15" s="88"/>
      <c r="BWP15" s="88"/>
      <c r="BWQ15" s="8"/>
      <c r="BWR15" s="11"/>
      <c r="BWS15" s="168"/>
      <c r="BWT15" s="100"/>
      <c r="BWU15" s="88"/>
      <c r="BWV15" s="9"/>
      <c r="BWW15" s="88"/>
      <c r="BWX15" s="88"/>
      <c r="BWY15" s="8"/>
      <c r="BWZ15" s="11"/>
      <c r="BXA15" s="168"/>
      <c r="BXB15" s="100"/>
      <c r="BXC15" s="88"/>
      <c r="BXD15" s="9"/>
      <c r="BXE15" s="88"/>
      <c r="BXF15" s="88"/>
      <c r="BXG15" s="8"/>
      <c r="BXH15" s="11"/>
      <c r="BXI15" s="168"/>
      <c r="BXJ15" s="100"/>
      <c r="BXK15" s="88"/>
      <c r="BXL15" s="9"/>
      <c r="BXM15" s="88"/>
      <c r="BXN15" s="88"/>
      <c r="BXO15" s="8"/>
      <c r="BXP15" s="11"/>
      <c r="BXQ15" s="168"/>
      <c r="BXR15" s="100"/>
      <c r="BXS15" s="88"/>
      <c r="BXT15" s="9"/>
      <c r="BXU15" s="88"/>
      <c r="BXV15" s="88"/>
      <c r="BXW15" s="8"/>
      <c r="BXX15" s="11"/>
      <c r="BXY15" s="168"/>
      <c r="BXZ15" s="100"/>
      <c r="BYA15" s="88"/>
      <c r="BYB15" s="9"/>
      <c r="BYC15" s="88"/>
      <c r="BYD15" s="88"/>
      <c r="BYE15" s="8"/>
      <c r="BYF15" s="11"/>
      <c r="BYG15" s="168"/>
      <c r="BYH15" s="100"/>
      <c r="BYI15" s="88"/>
      <c r="BYJ15" s="9"/>
      <c r="BYK15" s="88"/>
      <c r="BYL15" s="88"/>
      <c r="BYM15" s="8"/>
      <c r="BYN15" s="11"/>
      <c r="BYO15" s="168"/>
      <c r="BYP15" s="100"/>
      <c r="BYQ15" s="88"/>
      <c r="BYR15" s="9"/>
      <c r="BYS15" s="88"/>
      <c r="BYT15" s="88"/>
      <c r="BYU15" s="8"/>
      <c r="BYV15" s="11"/>
      <c r="BYW15" s="168"/>
      <c r="BYX15" s="100"/>
      <c r="BYY15" s="88"/>
      <c r="BYZ15" s="9"/>
      <c r="BZA15" s="88"/>
      <c r="BZB15" s="88"/>
      <c r="BZC15" s="8"/>
      <c r="BZD15" s="11"/>
      <c r="BZE15" s="168"/>
      <c r="BZF15" s="100"/>
      <c r="BZG15" s="88"/>
      <c r="BZH15" s="9"/>
      <c r="BZI15" s="88"/>
      <c r="BZJ15" s="88"/>
      <c r="BZK15" s="8"/>
      <c r="BZL15" s="11"/>
      <c r="BZM15" s="168"/>
      <c r="BZN15" s="100"/>
      <c r="BZO15" s="88"/>
      <c r="BZP15" s="9"/>
      <c r="BZQ15" s="88"/>
      <c r="BZR15" s="88"/>
      <c r="BZS15" s="8"/>
      <c r="BZT15" s="11"/>
      <c r="BZU15" s="168"/>
      <c r="BZV15" s="100"/>
      <c r="BZW15" s="88"/>
      <c r="BZX15" s="9"/>
      <c r="BZY15" s="88"/>
      <c r="BZZ15" s="88"/>
      <c r="CAA15" s="8"/>
      <c r="CAB15" s="11"/>
      <c r="CAC15" s="168"/>
      <c r="CAD15" s="100"/>
      <c r="CAE15" s="88"/>
      <c r="CAF15" s="9"/>
      <c r="CAG15" s="88"/>
      <c r="CAH15" s="88"/>
      <c r="CAI15" s="8"/>
      <c r="CAJ15" s="11"/>
      <c r="CAK15" s="168"/>
      <c r="CAL15" s="100"/>
      <c r="CAM15" s="88"/>
      <c r="CAN15" s="9"/>
      <c r="CAO15" s="88"/>
      <c r="CAP15" s="88"/>
      <c r="CAQ15" s="8"/>
      <c r="CAR15" s="11"/>
      <c r="CAS15" s="168"/>
      <c r="CAT15" s="100"/>
      <c r="CAU15" s="88"/>
      <c r="CAV15" s="9"/>
      <c r="CAW15" s="88"/>
      <c r="CAX15" s="88"/>
      <c r="CAY15" s="8"/>
      <c r="CAZ15" s="11"/>
      <c r="CBA15" s="168"/>
      <c r="CBB15" s="100"/>
      <c r="CBC15" s="88"/>
      <c r="CBD15" s="9"/>
      <c r="CBE15" s="88"/>
      <c r="CBF15" s="88"/>
      <c r="CBG15" s="8"/>
      <c r="CBH15" s="11"/>
      <c r="CBI15" s="168"/>
      <c r="CBJ15" s="100"/>
      <c r="CBK15" s="88"/>
      <c r="CBL15" s="9"/>
      <c r="CBM15" s="88"/>
      <c r="CBN15" s="88"/>
      <c r="CBO15" s="8"/>
      <c r="CBP15" s="11"/>
      <c r="CBQ15" s="168"/>
      <c r="CBR15" s="100"/>
      <c r="CBS15" s="88"/>
      <c r="CBT15" s="9"/>
      <c r="CBU15" s="88"/>
      <c r="CBV15" s="88"/>
      <c r="CBW15" s="8"/>
      <c r="CBX15" s="11"/>
      <c r="CBY15" s="168"/>
      <c r="CBZ15" s="100"/>
      <c r="CCA15" s="88"/>
      <c r="CCB15" s="9"/>
      <c r="CCC15" s="88"/>
      <c r="CCD15" s="88"/>
      <c r="CCE15" s="8"/>
      <c r="CCF15" s="11"/>
      <c r="CCG15" s="168"/>
      <c r="CCH15" s="100"/>
      <c r="CCI15" s="88"/>
      <c r="CCJ15" s="9"/>
      <c r="CCK15" s="88"/>
      <c r="CCL15" s="88"/>
      <c r="CCM15" s="8"/>
      <c r="CCN15" s="11"/>
      <c r="CCO15" s="168"/>
      <c r="CCP15" s="100"/>
      <c r="CCQ15" s="88"/>
      <c r="CCR15" s="9"/>
      <c r="CCS15" s="88"/>
      <c r="CCT15" s="88"/>
      <c r="CCU15" s="8"/>
      <c r="CCV15" s="11"/>
      <c r="CCW15" s="168"/>
      <c r="CCX15" s="100"/>
      <c r="CCY15" s="88"/>
      <c r="CCZ15" s="9"/>
      <c r="CDA15" s="88"/>
      <c r="CDB15" s="88"/>
      <c r="CDC15" s="8"/>
      <c r="CDD15" s="11"/>
      <c r="CDE15" s="168"/>
      <c r="CDF15" s="100"/>
      <c r="CDG15" s="88"/>
      <c r="CDH15" s="9"/>
      <c r="CDI15" s="88"/>
      <c r="CDJ15" s="88"/>
      <c r="CDK15" s="8"/>
      <c r="CDL15" s="11"/>
      <c r="CDM15" s="168"/>
      <c r="CDN15" s="100"/>
      <c r="CDO15" s="88"/>
      <c r="CDP15" s="9"/>
      <c r="CDQ15" s="88"/>
      <c r="CDR15" s="88"/>
      <c r="CDS15" s="8"/>
      <c r="CDT15" s="11"/>
      <c r="CDU15" s="168"/>
      <c r="CDV15" s="100"/>
      <c r="CDW15" s="88"/>
      <c r="CDX15" s="9"/>
      <c r="CDY15" s="88"/>
      <c r="CDZ15" s="88"/>
      <c r="CEA15" s="8"/>
      <c r="CEB15" s="11"/>
      <c r="CEC15" s="168"/>
      <c r="CED15" s="100"/>
      <c r="CEE15" s="88"/>
      <c r="CEF15" s="9"/>
      <c r="CEG15" s="88"/>
      <c r="CEH15" s="88"/>
      <c r="CEI15" s="8"/>
      <c r="CEJ15" s="11"/>
      <c r="CEK15" s="168"/>
      <c r="CEL15" s="100"/>
      <c r="CEM15" s="88"/>
      <c r="CEN15" s="9"/>
      <c r="CEO15" s="88"/>
      <c r="CEP15" s="88"/>
      <c r="CEQ15" s="8"/>
      <c r="CER15" s="11"/>
      <c r="CES15" s="168"/>
      <c r="CET15" s="100"/>
      <c r="CEU15" s="88"/>
      <c r="CEV15" s="9"/>
      <c r="CEW15" s="88"/>
      <c r="CEX15" s="88"/>
      <c r="CEY15" s="8"/>
      <c r="CEZ15" s="11"/>
      <c r="CFA15" s="168"/>
      <c r="CFB15" s="100"/>
      <c r="CFC15" s="88"/>
      <c r="CFD15" s="9"/>
      <c r="CFE15" s="88"/>
      <c r="CFF15" s="88"/>
      <c r="CFG15" s="8"/>
      <c r="CFH15" s="11"/>
      <c r="CFI15" s="168"/>
      <c r="CFJ15" s="100"/>
      <c r="CFK15" s="88"/>
      <c r="CFL15" s="9"/>
      <c r="CFM15" s="88"/>
      <c r="CFN15" s="88"/>
      <c r="CFO15" s="8"/>
      <c r="CFP15" s="11"/>
      <c r="CFQ15" s="168"/>
      <c r="CFR15" s="100"/>
      <c r="CFS15" s="88"/>
      <c r="CFT15" s="9"/>
      <c r="CFU15" s="88"/>
      <c r="CFV15" s="88"/>
      <c r="CFW15" s="8"/>
      <c r="CFX15" s="11"/>
      <c r="CFY15" s="168"/>
      <c r="CFZ15" s="100"/>
      <c r="CGA15" s="88"/>
      <c r="CGB15" s="9"/>
      <c r="CGC15" s="88"/>
      <c r="CGD15" s="88"/>
      <c r="CGE15" s="8"/>
      <c r="CGF15" s="11"/>
      <c r="CGG15" s="168"/>
      <c r="CGH15" s="100"/>
      <c r="CGI15" s="88"/>
      <c r="CGJ15" s="9"/>
      <c r="CGK15" s="88"/>
      <c r="CGL15" s="88"/>
      <c r="CGM15" s="8"/>
      <c r="CGN15" s="11"/>
      <c r="CGO15" s="168"/>
      <c r="CGP15" s="100"/>
      <c r="CGQ15" s="88"/>
      <c r="CGR15" s="9"/>
      <c r="CGS15" s="88"/>
      <c r="CGT15" s="88"/>
      <c r="CGU15" s="8"/>
      <c r="CGV15" s="11"/>
      <c r="CGW15" s="168"/>
      <c r="CGX15" s="100"/>
      <c r="CGY15" s="88"/>
      <c r="CGZ15" s="9"/>
      <c r="CHA15" s="88"/>
      <c r="CHB15" s="88"/>
      <c r="CHC15" s="8"/>
      <c r="CHD15" s="11"/>
      <c r="CHE15" s="168"/>
      <c r="CHF15" s="100"/>
      <c r="CHG15" s="88"/>
      <c r="CHH15" s="9"/>
      <c r="CHI15" s="88"/>
      <c r="CHJ15" s="88"/>
      <c r="CHK15" s="8"/>
      <c r="CHL15" s="11"/>
      <c r="CHM15" s="168"/>
      <c r="CHN15" s="100"/>
      <c r="CHO15" s="88"/>
      <c r="CHP15" s="9"/>
      <c r="CHQ15" s="88"/>
      <c r="CHR15" s="88"/>
      <c r="CHS15" s="8"/>
      <c r="CHT15" s="11"/>
      <c r="CHU15" s="168"/>
      <c r="CHV15" s="100"/>
      <c r="CHW15" s="88"/>
      <c r="CHX15" s="9"/>
      <c r="CHY15" s="88"/>
      <c r="CHZ15" s="88"/>
      <c r="CIA15" s="8"/>
      <c r="CIB15" s="11"/>
      <c r="CIC15" s="168"/>
      <c r="CID15" s="100"/>
      <c r="CIE15" s="88"/>
      <c r="CIF15" s="9"/>
      <c r="CIG15" s="88"/>
      <c r="CIH15" s="88"/>
      <c r="CII15" s="8"/>
      <c r="CIJ15" s="11"/>
      <c r="CIK15" s="168"/>
      <c r="CIL15" s="100"/>
      <c r="CIM15" s="88"/>
      <c r="CIN15" s="9"/>
      <c r="CIO15" s="88"/>
      <c r="CIP15" s="88"/>
      <c r="CIQ15" s="8"/>
      <c r="CIR15" s="11"/>
      <c r="CIS15" s="168"/>
      <c r="CIT15" s="100"/>
      <c r="CIU15" s="88"/>
      <c r="CIV15" s="9"/>
      <c r="CIW15" s="88"/>
      <c r="CIX15" s="88"/>
      <c r="CIY15" s="8"/>
      <c r="CIZ15" s="11"/>
      <c r="CJA15" s="168"/>
      <c r="CJB15" s="100"/>
      <c r="CJC15" s="88"/>
      <c r="CJD15" s="9"/>
      <c r="CJE15" s="88"/>
      <c r="CJF15" s="88"/>
      <c r="CJG15" s="8"/>
      <c r="CJH15" s="11"/>
      <c r="CJI15" s="168"/>
      <c r="CJJ15" s="100"/>
      <c r="CJK15" s="88"/>
      <c r="CJL15" s="9"/>
      <c r="CJM15" s="88"/>
      <c r="CJN15" s="88"/>
      <c r="CJO15" s="8"/>
      <c r="CJP15" s="11"/>
      <c r="CJQ15" s="168"/>
      <c r="CJR15" s="100"/>
      <c r="CJS15" s="88"/>
      <c r="CJT15" s="9"/>
      <c r="CJU15" s="88"/>
      <c r="CJV15" s="88"/>
      <c r="CJW15" s="8"/>
      <c r="CJX15" s="11"/>
      <c r="CJY15" s="168"/>
      <c r="CJZ15" s="100"/>
      <c r="CKA15" s="88"/>
      <c r="CKB15" s="9"/>
      <c r="CKC15" s="88"/>
      <c r="CKD15" s="88"/>
      <c r="CKE15" s="8"/>
      <c r="CKF15" s="11"/>
      <c r="CKG15" s="168"/>
      <c r="CKH15" s="100"/>
      <c r="CKI15" s="88"/>
      <c r="CKJ15" s="9"/>
      <c r="CKK15" s="88"/>
      <c r="CKL15" s="88"/>
      <c r="CKM15" s="8"/>
      <c r="CKN15" s="11"/>
      <c r="CKO15" s="168"/>
      <c r="CKP15" s="100"/>
      <c r="CKQ15" s="88"/>
      <c r="CKR15" s="9"/>
      <c r="CKS15" s="88"/>
      <c r="CKT15" s="88"/>
      <c r="CKU15" s="8"/>
      <c r="CKV15" s="11"/>
      <c r="CKW15" s="168"/>
      <c r="CKX15" s="100"/>
      <c r="CKY15" s="88"/>
      <c r="CKZ15" s="9"/>
      <c r="CLA15" s="88"/>
      <c r="CLB15" s="88"/>
      <c r="CLC15" s="8"/>
      <c r="CLD15" s="11"/>
      <c r="CLE15" s="168"/>
      <c r="CLF15" s="100"/>
      <c r="CLG15" s="88"/>
      <c r="CLH15" s="9"/>
      <c r="CLI15" s="88"/>
      <c r="CLJ15" s="88"/>
      <c r="CLK15" s="8"/>
      <c r="CLL15" s="11"/>
      <c r="CLM15" s="168"/>
      <c r="CLN15" s="100"/>
      <c r="CLO15" s="88"/>
      <c r="CLP15" s="9"/>
      <c r="CLQ15" s="88"/>
      <c r="CLR15" s="88"/>
      <c r="CLS15" s="8"/>
      <c r="CLT15" s="11"/>
      <c r="CLU15" s="168"/>
      <c r="CLV15" s="100"/>
      <c r="CLW15" s="88"/>
      <c r="CLX15" s="9"/>
      <c r="CLY15" s="88"/>
      <c r="CLZ15" s="88"/>
      <c r="CMA15" s="8"/>
      <c r="CMB15" s="11"/>
      <c r="CMC15" s="168"/>
      <c r="CMD15" s="100"/>
      <c r="CME15" s="88"/>
      <c r="CMF15" s="9"/>
      <c r="CMG15" s="88"/>
      <c r="CMH15" s="88"/>
      <c r="CMI15" s="8"/>
      <c r="CMJ15" s="11"/>
      <c r="CMK15" s="168"/>
      <c r="CML15" s="100"/>
      <c r="CMM15" s="88"/>
      <c r="CMN15" s="9"/>
      <c r="CMO15" s="88"/>
      <c r="CMP15" s="88"/>
      <c r="CMQ15" s="8"/>
      <c r="CMR15" s="11"/>
      <c r="CMS15" s="168"/>
      <c r="CMT15" s="100"/>
      <c r="CMU15" s="88"/>
      <c r="CMV15" s="9"/>
      <c r="CMW15" s="88"/>
      <c r="CMX15" s="88"/>
      <c r="CMY15" s="8"/>
      <c r="CMZ15" s="11"/>
      <c r="CNA15" s="168"/>
      <c r="CNB15" s="100"/>
      <c r="CNC15" s="88"/>
      <c r="CND15" s="9"/>
      <c r="CNE15" s="88"/>
      <c r="CNF15" s="88"/>
      <c r="CNG15" s="8"/>
      <c r="CNH15" s="11"/>
      <c r="CNI15" s="168"/>
      <c r="CNJ15" s="100"/>
      <c r="CNK15" s="88"/>
      <c r="CNL15" s="9"/>
      <c r="CNM15" s="88"/>
      <c r="CNN15" s="88"/>
      <c r="CNO15" s="8"/>
      <c r="CNP15" s="11"/>
      <c r="CNQ15" s="168"/>
      <c r="CNR15" s="100"/>
      <c r="CNS15" s="88"/>
      <c r="CNT15" s="9"/>
      <c r="CNU15" s="88"/>
      <c r="CNV15" s="88"/>
      <c r="CNW15" s="8"/>
      <c r="CNX15" s="11"/>
      <c r="CNY15" s="168"/>
      <c r="CNZ15" s="100"/>
      <c r="COA15" s="88"/>
      <c r="COB15" s="9"/>
      <c r="COC15" s="88"/>
      <c r="COD15" s="88"/>
      <c r="COE15" s="8"/>
      <c r="COF15" s="11"/>
      <c r="COG15" s="168"/>
      <c r="COH15" s="100"/>
      <c r="COI15" s="88"/>
      <c r="COJ15" s="9"/>
      <c r="COK15" s="88"/>
      <c r="COL15" s="88"/>
      <c r="COM15" s="8"/>
      <c r="CON15" s="11"/>
      <c r="COO15" s="168"/>
      <c r="COP15" s="100"/>
      <c r="COQ15" s="88"/>
      <c r="COR15" s="9"/>
      <c r="COS15" s="88"/>
      <c r="COT15" s="88"/>
      <c r="COU15" s="8"/>
      <c r="COV15" s="11"/>
      <c r="COW15" s="168"/>
      <c r="COX15" s="100"/>
      <c r="COY15" s="88"/>
      <c r="COZ15" s="9"/>
      <c r="CPA15" s="88"/>
      <c r="CPB15" s="88"/>
      <c r="CPC15" s="8"/>
      <c r="CPD15" s="11"/>
      <c r="CPE15" s="168"/>
      <c r="CPF15" s="100"/>
      <c r="CPG15" s="88"/>
      <c r="CPH15" s="9"/>
      <c r="CPI15" s="88"/>
      <c r="CPJ15" s="88"/>
      <c r="CPK15" s="8"/>
      <c r="CPL15" s="11"/>
      <c r="CPM15" s="168"/>
      <c r="CPN15" s="100"/>
      <c r="CPO15" s="88"/>
      <c r="CPP15" s="9"/>
      <c r="CPQ15" s="88"/>
      <c r="CPR15" s="88"/>
      <c r="CPS15" s="8"/>
      <c r="CPT15" s="11"/>
      <c r="CPU15" s="168"/>
      <c r="CPV15" s="100"/>
      <c r="CPW15" s="88"/>
      <c r="CPX15" s="9"/>
      <c r="CPY15" s="88"/>
      <c r="CPZ15" s="88"/>
      <c r="CQA15" s="8"/>
      <c r="CQB15" s="11"/>
      <c r="CQC15" s="168"/>
      <c r="CQD15" s="100"/>
      <c r="CQE15" s="88"/>
      <c r="CQF15" s="9"/>
      <c r="CQG15" s="88"/>
      <c r="CQH15" s="88"/>
      <c r="CQI15" s="8"/>
      <c r="CQJ15" s="11"/>
      <c r="CQK15" s="168"/>
      <c r="CQL15" s="100"/>
      <c r="CQM15" s="88"/>
      <c r="CQN15" s="9"/>
      <c r="CQO15" s="88"/>
      <c r="CQP15" s="88"/>
      <c r="CQQ15" s="8"/>
      <c r="CQR15" s="11"/>
      <c r="CQS15" s="168"/>
      <c r="CQT15" s="100"/>
      <c r="CQU15" s="88"/>
      <c r="CQV15" s="9"/>
      <c r="CQW15" s="88"/>
      <c r="CQX15" s="88"/>
      <c r="CQY15" s="8"/>
      <c r="CQZ15" s="11"/>
      <c r="CRA15" s="168"/>
      <c r="CRB15" s="100"/>
      <c r="CRC15" s="88"/>
      <c r="CRD15" s="9"/>
      <c r="CRE15" s="88"/>
      <c r="CRF15" s="88"/>
      <c r="CRG15" s="8"/>
      <c r="CRH15" s="11"/>
      <c r="CRI15" s="168"/>
      <c r="CRJ15" s="100"/>
      <c r="CRK15" s="88"/>
      <c r="CRL15" s="9"/>
      <c r="CRM15" s="88"/>
      <c r="CRN15" s="88"/>
      <c r="CRO15" s="8"/>
      <c r="CRP15" s="11"/>
      <c r="CRQ15" s="168"/>
      <c r="CRR15" s="100"/>
      <c r="CRS15" s="88"/>
      <c r="CRT15" s="9"/>
      <c r="CRU15" s="88"/>
      <c r="CRV15" s="88"/>
      <c r="CRW15" s="8"/>
      <c r="CRX15" s="11"/>
      <c r="CRY15" s="168"/>
      <c r="CRZ15" s="100"/>
      <c r="CSA15" s="88"/>
      <c r="CSB15" s="9"/>
      <c r="CSC15" s="88"/>
      <c r="CSD15" s="88"/>
      <c r="CSE15" s="8"/>
      <c r="CSF15" s="11"/>
      <c r="CSG15" s="168"/>
      <c r="CSH15" s="100"/>
      <c r="CSI15" s="88"/>
      <c r="CSJ15" s="9"/>
      <c r="CSK15" s="88"/>
      <c r="CSL15" s="88"/>
      <c r="CSM15" s="8"/>
      <c r="CSN15" s="11"/>
      <c r="CSO15" s="168"/>
      <c r="CSP15" s="100"/>
      <c r="CSQ15" s="88"/>
      <c r="CSR15" s="9"/>
      <c r="CSS15" s="88"/>
      <c r="CST15" s="88"/>
      <c r="CSU15" s="8"/>
      <c r="CSV15" s="11"/>
      <c r="CSW15" s="168"/>
      <c r="CSX15" s="100"/>
      <c r="CSY15" s="88"/>
      <c r="CSZ15" s="9"/>
      <c r="CTA15" s="88"/>
      <c r="CTB15" s="88"/>
      <c r="CTC15" s="8"/>
      <c r="CTD15" s="11"/>
      <c r="CTE15" s="168"/>
      <c r="CTF15" s="100"/>
      <c r="CTG15" s="88"/>
      <c r="CTH15" s="9"/>
      <c r="CTI15" s="88"/>
      <c r="CTJ15" s="88"/>
      <c r="CTK15" s="8"/>
      <c r="CTL15" s="11"/>
      <c r="CTM15" s="168"/>
      <c r="CTN15" s="100"/>
      <c r="CTO15" s="88"/>
      <c r="CTP15" s="9"/>
      <c r="CTQ15" s="88"/>
      <c r="CTR15" s="88"/>
      <c r="CTS15" s="8"/>
      <c r="CTT15" s="11"/>
      <c r="CTU15" s="168"/>
      <c r="CTV15" s="100"/>
      <c r="CTW15" s="88"/>
      <c r="CTX15" s="9"/>
      <c r="CTY15" s="88"/>
      <c r="CTZ15" s="88"/>
      <c r="CUA15" s="8"/>
      <c r="CUB15" s="11"/>
      <c r="CUC15" s="168"/>
      <c r="CUD15" s="100"/>
      <c r="CUE15" s="88"/>
      <c r="CUF15" s="9"/>
      <c r="CUG15" s="88"/>
      <c r="CUH15" s="88"/>
      <c r="CUI15" s="8"/>
      <c r="CUJ15" s="11"/>
      <c r="CUK15" s="168"/>
      <c r="CUL15" s="100"/>
      <c r="CUM15" s="88"/>
      <c r="CUN15" s="9"/>
      <c r="CUO15" s="88"/>
      <c r="CUP15" s="88"/>
      <c r="CUQ15" s="8"/>
      <c r="CUR15" s="11"/>
      <c r="CUS15" s="168"/>
      <c r="CUT15" s="100"/>
      <c r="CUU15" s="88"/>
      <c r="CUV15" s="9"/>
      <c r="CUW15" s="88"/>
      <c r="CUX15" s="88"/>
      <c r="CUY15" s="8"/>
      <c r="CUZ15" s="11"/>
      <c r="CVA15" s="168"/>
      <c r="CVB15" s="100"/>
      <c r="CVC15" s="88"/>
      <c r="CVD15" s="9"/>
      <c r="CVE15" s="88"/>
      <c r="CVF15" s="88"/>
      <c r="CVG15" s="8"/>
      <c r="CVH15" s="11"/>
      <c r="CVI15" s="168"/>
      <c r="CVJ15" s="100"/>
      <c r="CVK15" s="88"/>
      <c r="CVL15" s="9"/>
      <c r="CVM15" s="88"/>
      <c r="CVN15" s="88"/>
      <c r="CVO15" s="8"/>
      <c r="CVP15" s="11"/>
      <c r="CVQ15" s="168"/>
      <c r="CVR15" s="100"/>
      <c r="CVS15" s="88"/>
      <c r="CVT15" s="9"/>
      <c r="CVU15" s="88"/>
      <c r="CVV15" s="88"/>
      <c r="CVW15" s="8"/>
      <c r="CVX15" s="11"/>
      <c r="CVY15" s="168"/>
      <c r="CVZ15" s="100"/>
      <c r="CWA15" s="88"/>
      <c r="CWB15" s="9"/>
      <c r="CWC15" s="88"/>
      <c r="CWD15" s="88"/>
      <c r="CWE15" s="8"/>
      <c r="CWF15" s="11"/>
      <c r="CWG15" s="168"/>
      <c r="CWH15" s="100"/>
      <c r="CWI15" s="88"/>
      <c r="CWJ15" s="9"/>
      <c r="CWK15" s="88"/>
      <c r="CWL15" s="88"/>
      <c r="CWM15" s="8"/>
      <c r="CWN15" s="11"/>
      <c r="CWO15" s="168"/>
      <c r="CWP15" s="100"/>
      <c r="CWQ15" s="88"/>
      <c r="CWR15" s="9"/>
      <c r="CWS15" s="88"/>
      <c r="CWT15" s="88"/>
      <c r="CWU15" s="8"/>
      <c r="CWV15" s="11"/>
      <c r="CWW15" s="168"/>
      <c r="CWX15" s="100"/>
      <c r="CWY15" s="88"/>
      <c r="CWZ15" s="9"/>
      <c r="CXA15" s="88"/>
      <c r="CXB15" s="88"/>
      <c r="CXC15" s="8"/>
      <c r="CXD15" s="11"/>
      <c r="CXE15" s="168"/>
      <c r="CXF15" s="100"/>
      <c r="CXG15" s="88"/>
      <c r="CXH15" s="9"/>
      <c r="CXI15" s="88"/>
      <c r="CXJ15" s="88"/>
      <c r="CXK15" s="8"/>
      <c r="CXL15" s="11"/>
      <c r="CXM15" s="168"/>
      <c r="CXN15" s="100"/>
      <c r="CXO15" s="88"/>
      <c r="CXP15" s="9"/>
      <c r="CXQ15" s="88"/>
      <c r="CXR15" s="88"/>
      <c r="CXS15" s="8"/>
      <c r="CXT15" s="11"/>
      <c r="CXU15" s="168"/>
      <c r="CXV15" s="100"/>
      <c r="CXW15" s="88"/>
      <c r="CXX15" s="9"/>
      <c r="CXY15" s="88"/>
      <c r="CXZ15" s="88"/>
      <c r="CYA15" s="8"/>
      <c r="CYB15" s="11"/>
      <c r="CYC15" s="168"/>
      <c r="CYD15" s="100"/>
      <c r="CYE15" s="88"/>
      <c r="CYF15" s="9"/>
      <c r="CYG15" s="88"/>
      <c r="CYH15" s="88"/>
      <c r="CYI15" s="8"/>
      <c r="CYJ15" s="11"/>
      <c r="CYK15" s="168"/>
      <c r="CYL15" s="100"/>
      <c r="CYM15" s="88"/>
      <c r="CYN15" s="9"/>
      <c r="CYO15" s="88"/>
      <c r="CYP15" s="88"/>
      <c r="CYQ15" s="8"/>
      <c r="CYR15" s="11"/>
      <c r="CYS15" s="168"/>
      <c r="CYT15" s="100"/>
      <c r="CYU15" s="88"/>
      <c r="CYV15" s="9"/>
      <c r="CYW15" s="88"/>
      <c r="CYX15" s="88"/>
      <c r="CYY15" s="8"/>
      <c r="CYZ15" s="11"/>
      <c r="CZA15" s="168"/>
      <c r="CZB15" s="100"/>
      <c r="CZC15" s="88"/>
      <c r="CZD15" s="9"/>
      <c r="CZE15" s="88"/>
      <c r="CZF15" s="88"/>
      <c r="CZG15" s="8"/>
      <c r="CZH15" s="11"/>
      <c r="CZI15" s="168"/>
      <c r="CZJ15" s="100"/>
      <c r="CZK15" s="88"/>
      <c r="CZL15" s="9"/>
      <c r="CZM15" s="88"/>
      <c r="CZN15" s="88"/>
      <c r="CZO15" s="8"/>
      <c r="CZP15" s="11"/>
      <c r="CZQ15" s="168"/>
      <c r="CZR15" s="100"/>
      <c r="CZS15" s="88"/>
      <c r="CZT15" s="9"/>
      <c r="CZU15" s="88"/>
      <c r="CZV15" s="88"/>
      <c r="CZW15" s="8"/>
      <c r="CZX15" s="11"/>
      <c r="CZY15" s="168"/>
      <c r="CZZ15" s="100"/>
      <c r="DAA15" s="88"/>
      <c r="DAB15" s="9"/>
      <c r="DAC15" s="88"/>
      <c r="DAD15" s="88"/>
      <c r="DAE15" s="8"/>
      <c r="DAF15" s="11"/>
      <c r="DAG15" s="168"/>
      <c r="DAH15" s="100"/>
      <c r="DAI15" s="88"/>
      <c r="DAJ15" s="9"/>
      <c r="DAK15" s="88"/>
      <c r="DAL15" s="88"/>
      <c r="DAM15" s="8"/>
      <c r="DAN15" s="11"/>
      <c r="DAO15" s="168"/>
      <c r="DAP15" s="100"/>
      <c r="DAQ15" s="88"/>
      <c r="DAR15" s="9"/>
      <c r="DAS15" s="88"/>
      <c r="DAT15" s="88"/>
      <c r="DAU15" s="8"/>
      <c r="DAV15" s="11"/>
      <c r="DAW15" s="168"/>
      <c r="DAX15" s="100"/>
      <c r="DAY15" s="88"/>
      <c r="DAZ15" s="9"/>
      <c r="DBA15" s="88"/>
      <c r="DBB15" s="88"/>
      <c r="DBC15" s="8"/>
      <c r="DBD15" s="11"/>
      <c r="DBE15" s="168"/>
      <c r="DBF15" s="100"/>
      <c r="DBG15" s="88"/>
      <c r="DBH15" s="9"/>
      <c r="DBI15" s="88"/>
      <c r="DBJ15" s="88"/>
      <c r="DBK15" s="8"/>
      <c r="DBL15" s="11"/>
      <c r="DBM15" s="168"/>
      <c r="DBN15" s="100"/>
      <c r="DBO15" s="88"/>
      <c r="DBP15" s="9"/>
      <c r="DBQ15" s="88"/>
      <c r="DBR15" s="88"/>
      <c r="DBS15" s="8"/>
      <c r="DBT15" s="11"/>
      <c r="DBU15" s="168"/>
      <c r="DBV15" s="100"/>
      <c r="DBW15" s="88"/>
      <c r="DBX15" s="9"/>
      <c r="DBY15" s="88"/>
      <c r="DBZ15" s="88"/>
      <c r="DCA15" s="8"/>
      <c r="DCB15" s="11"/>
      <c r="DCC15" s="168"/>
      <c r="DCD15" s="100"/>
      <c r="DCE15" s="88"/>
      <c r="DCF15" s="9"/>
      <c r="DCG15" s="88"/>
      <c r="DCH15" s="88"/>
      <c r="DCI15" s="8"/>
      <c r="DCJ15" s="11"/>
      <c r="DCK15" s="168"/>
      <c r="DCL15" s="100"/>
      <c r="DCM15" s="88"/>
      <c r="DCN15" s="9"/>
      <c r="DCO15" s="88"/>
      <c r="DCP15" s="88"/>
      <c r="DCQ15" s="8"/>
      <c r="DCR15" s="11"/>
      <c r="DCS15" s="168"/>
      <c r="DCT15" s="100"/>
      <c r="DCU15" s="88"/>
      <c r="DCV15" s="9"/>
      <c r="DCW15" s="88"/>
      <c r="DCX15" s="88"/>
      <c r="DCY15" s="8"/>
      <c r="DCZ15" s="11"/>
      <c r="DDA15" s="168"/>
      <c r="DDB15" s="100"/>
      <c r="DDC15" s="88"/>
      <c r="DDD15" s="9"/>
      <c r="DDE15" s="88"/>
      <c r="DDF15" s="88"/>
      <c r="DDG15" s="8"/>
      <c r="DDH15" s="11"/>
      <c r="DDI15" s="168"/>
      <c r="DDJ15" s="100"/>
      <c r="DDK15" s="88"/>
      <c r="DDL15" s="9"/>
      <c r="DDM15" s="88"/>
      <c r="DDN15" s="88"/>
      <c r="DDO15" s="8"/>
      <c r="DDP15" s="11"/>
      <c r="DDQ15" s="168"/>
      <c r="DDR15" s="100"/>
      <c r="DDS15" s="88"/>
      <c r="DDT15" s="9"/>
      <c r="DDU15" s="88"/>
      <c r="DDV15" s="88"/>
      <c r="DDW15" s="8"/>
      <c r="DDX15" s="11"/>
      <c r="DDY15" s="168"/>
      <c r="DDZ15" s="100"/>
      <c r="DEA15" s="88"/>
      <c r="DEB15" s="9"/>
      <c r="DEC15" s="88"/>
      <c r="DED15" s="88"/>
      <c r="DEE15" s="8"/>
      <c r="DEF15" s="11"/>
      <c r="DEG15" s="168"/>
      <c r="DEH15" s="100"/>
      <c r="DEI15" s="88"/>
      <c r="DEJ15" s="9"/>
      <c r="DEK15" s="88"/>
      <c r="DEL15" s="88"/>
      <c r="DEM15" s="8"/>
      <c r="DEN15" s="11"/>
      <c r="DEO15" s="168"/>
      <c r="DEP15" s="100"/>
      <c r="DEQ15" s="88"/>
      <c r="DER15" s="9"/>
      <c r="DES15" s="88"/>
      <c r="DET15" s="88"/>
      <c r="DEU15" s="8"/>
      <c r="DEV15" s="11"/>
      <c r="DEW15" s="168"/>
      <c r="DEX15" s="100"/>
      <c r="DEY15" s="88"/>
      <c r="DEZ15" s="9"/>
      <c r="DFA15" s="88"/>
      <c r="DFB15" s="88"/>
      <c r="DFC15" s="8"/>
      <c r="DFD15" s="11"/>
      <c r="DFE15" s="168"/>
      <c r="DFF15" s="100"/>
      <c r="DFG15" s="88"/>
      <c r="DFH15" s="9"/>
      <c r="DFI15" s="88"/>
      <c r="DFJ15" s="88"/>
      <c r="DFK15" s="8"/>
      <c r="DFL15" s="11"/>
      <c r="DFM15" s="168"/>
      <c r="DFN15" s="100"/>
      <c r="DFO15" s="88"/>
      <c r="DFP15" s="9"/>
      <c r="DFQ15" s="88"/>
      <c r="DFR15" s="88"/>
      <c r="DFS15" s="8"/>
      <c r="DFT15" s="11"/>
      <c r="DFU15" s="168"/>
      <c r="DFV15" s="100"/>
      <c r="DFW15" s="88"/>
      <c r="DFX15" s="9"/>
      <c r="DFY15" s="88"/>
      <c r="DFZ15" s="88"/>
      <c r="DGA15" s="8"/>
      <c r="DGB15" s="11"/>
      <c r="DGC15" s="168"/>
      <c r="DGD15" s="100"/>
      <c r="DGE15" s="88"/>
      <c r="DGF15" s="9"/>
      <c r="DGG15" s="88"/>
      <c r="DGH15" s="88"/>
      <c r="DGI15" s="8"/>
      <c r="DGJ15" s="11"/>
      <c r="DGK15" s="168"/>
      <c r="DGL15" s="100"/>
      <c r="DGM15" s="88"/>
      <c r="DGN15" s="9"/>
      <c r="DGO15" s="88"/>
      <c r="DGP15" s="88"/>
      <c r="DGQ15" s="8"/>
      <c r="DGR15" s="11"/>
      <c r="DGS15" s="168"/>
      <c r="DGT15" s="100"/>
      <c r="DGU15" s="88"/>
      <c r="DGV15" s="9"/>
      <c r="DGW15" s="88"/>
      <c r="DGX15" s="88"/>
      <c r="DGY15" s="8"/>
      <c r="DGZ15" s="11"/>
      <c r="DHA15" s="168"/>
      <c r="DHB15" s="100"/>
      <c r="DHC15" s="88"/>
      <c r="DHD15" s="9"/>
      <c r="DHE15" s="88"/>
      <c r="DHF15" s="88"/>
      <c r="DHG15" s="8"/>
      <c r="DHH15" s="11"/>
      <c r="DHI15" s="168"/>
      <c r="DHJ15" s="100"/>
      <c r="DHK15" s="88"/>
      <c r="DHL15" s="9"/>
      <c r="DHM15" s="88"/>
      <c r="DHN15" s="88"/>
      <c r="DHO15" s="8"/>
      <c r="DHP15" s="11"/>
      <c r="DHQ15" s="168"/>
      <c r="DHR15" s="100"/>
      <c r="DHS15" s="88"/>
      <c r="DHT15" s="9"/>
      <c r="DHU15" s="88"/>
      <c r="DHV15" s="88"/>
      <c r="DHW15" s="8"/>
      <c r="DHX15" s="11"/>
      <c r="DHY15" s="168"/>
      <c r="DHZ15" s="100"/>
      <c r="DIA15" s="88"/>
      <c r="DIB15" s="9"/>
      <c r="DIC15" s="88"/>
      <c r="DID15" s="88"/>
      <c r="DIE15" s="8"/>
      <c r="DIF15" s="11"/>
      <c r="DIG15" s="168"/>
      <c r="DIH15" s="100"/>
      <c r="DII15" s="88"/>
      <c r="DIJ15" s="9"/>
      <c r="DIK15" s="88"/>
      <c r="DIL15" s="88"/>
      <c r="DIM15" s="8"/>
      <c r="DIN15" s="11"/>
      <c r="DIO15" s="168"/>
      <c r="DIP15" s="100"/>
      <c r="DIQ15" s="88"/>
      <c r="DIR15" s="9"/>
      <c r="DIS15" s="88"/>
      <c r="DIT15" s="88"/>
      <c r="DIU15" s="8"/>
      <c r="DIV15" s="11"/>
      <c r="DIW15" s="168"/>
      <c r="DIX15" s="100"/>
      <c r="DIY15" s="88"/>
      <c r="DIZ15" s="9"/>
      <c r="DJA15" s="88"/>
      <c r="DJB15" s="88"/>
      <c r="DJC15" s="8"/>
      <c r="DJD15" s="11"/>
      <c r="DJE15" s="168"/>
      <c r="DJF15" s="100"/>
      <c r="DJG15" s="88"/>
      <c r="DJH15" s="9"/>
      <c r="DJI15" s="88"/>
      <c r="DJJ15" s="88"/>
      <c r="DJK15" s="8"/>
      <c r="DJL15" s="11"/>
      <c r="DJM15" s="168"/>
      <c r="DJN15" s="100"/>
      <c r="DJO15" s="88"/>
      <c r="DJP15" s="9"/>
      <c r="DJQ15" s="88"/>
      <c r="DJR15" s="88"/>
      <c r="DJS15" s="8"/>
      <c r="DJT15" s="11"/>
      <c r="DJU15" s="168"/>
      <c r="DJV15" s="100"/>
      <c r="DJW15" s="88"/>
      <c r="DJX15" s="9"/>
      <c r="DJY15" s="88"/>
      <c r="DJZ15" s="88"/>
      <c r="DKA15" s="8"/>
      <c r="DKB15" s="11"/>
      <c r="DKC15" s="168"/>
      <c r="DKD15" s="100"/>
      <c r="DKE15" s="88"/>
      <c r="DKF15" s="9"/>
      <c r="DKG15" s="88"/>
      <c r="DKH15" s="88"/>
      <c r="DKI15" s="8"/>
      <c r="DKJ15" s="11"/>
      <c r="DKK15" s="168"/>
      <c r="DKL15" s="100"/>
      <c r="DKM15" s="88"/>
      <c r="DKN15" s="9"/>
      <c r="DKO15" s="88"/>
      <c r="DKP15" s="88"/>
      <c r="DKQ15" s="8"/>
      <c r="DKR15" s="11"/>
      <c r="DKS15" s="168"/>
      <c r="DKT15" s="100"/>
      <c r="DKU15" s="88"/>
      <c r="DKV15" s="9"/>
      <c r="DKW15" s="88"/>
      <c r="DKX15" s="88"/>
      <c r="DKY15" s="8"/>
      <c r="DKZ15" s="11"/>
      <c r="DLA15" s="168"/>
      <c r="DLB15" s="100"/>
      <c r="DLC15" s="88"/>
      <c r="DLD15" s="9"/>
      <c r="DLE15" s="88"/>
      <c r="DLF15" s="88"/>
      <c r="DLG15" s="8"/>
      <c r="DLH15" s="11"/>
      <c r="DLI15" s="168"/>
      <c r="DLJ15" s="100"/>
      <c r="DLK15" s="88"/>
      <c r="DLL15" s="9"/>
      <c r="DLM15" s="88"/>
      <c r="DLN15" s="88"/>
      <c r="DLO15" s="8"/>
      <c r="DLP15" s="11"/>
      <c r="DLQ15" s="168"/>
      <c r="DLR15" s="100"/>
      <c r="DLS15" s="88"/>
      <c r="DLT15" s="9"/>
      <c r="DLU15" s="88"/>
      <c r="DLV15" s="88"/>
      <c r="DLW15" s="8"/>
      <c r="DLX15" s="11"/>
      <c r="DLY15" s="168"/>
      <c r="DLZ15" s="100"/>
      <c r="DMA15" s="88"/>
      <c r="DMB15" s="9"/>
      <c r="DMC15" s="88"/>
      <c r="DMD15" s="88"/>
      <c r="DME15" s="8"/>
      <c r="DMF15" s="11"/>
      <c r="DMG15" s="168"/>
      <c r="DMH15" s="100"/>
      <c r="DMI15" s="88"/>
      <c r="DMJ15" s="9"/>
      <c r="DMK15" s="88"/>
      <c r="DML15" s="88"/>
      <c r="DMM15" s="8"/>
      <c r="DMN15" s="11"/>
      <c r="DMO15" s="168"/>
      <c r="DMP15" s="100"/>
      <c r="DMQ15" s="88"/>
      <c r="DMR15" s="9"/>
      <c r="DMS15" s="88"/>
      <c r="DMT15" s="88"/>
      <c r="DMU15" s="8"/>
      <c r="DMV15" s="11"/>
      <c r="DMW15" s="168"/>
      <c r="DMX15" s="100"/>
      <c r="DMY15" s="88"/>
      <c r="DMZ15" s="9"/>
      <c r="DNA15" s="88"/>
      <c r="DNB15" s="88"/>
      <c r="DNC15" s="8"/>
      <c r="DND15" s="11"/>
      <c r="DNE15" s="168"/>
      <c r="DNF15" s="100"/>
      <c r="DNG15" s="88"/>
      <c r="DNH15" s="9"/>
      <c r="DNI15" s="88"/>
      <c r="DNJ15" s="88"/>
      <c r="DNK15" s="8"/>
      <c r="DNL15" s="11"/>
      <c r="DNM15" s="168"/>
      <c r="DNN15" s="100"/>
      <c r="DNO15" s="88"/>
      <c r="DNP15" s="9"/>
      <c r="DNQ15" s="88"/>
      <c r="DNR15" s="88"/>
      <c r="DNS15" s="8"/>
      <c r="DNT15" s="11"/>
      <c r="DNU15" s="168"/>
      <c r="DNV15" s="100"/>
      <c r="DNW15" s="88"/>
      <c r="DNX15" s="9"/>
      <c r="DNY15" s="88"/>
      <c r="DNZ15" s="88"/>
      <c r="DOA15" s="8"/>
      <c r="DOB15" s="11"/>
      <c r="DOC15" s="168"/>
      <c r="DOD15" s="100"/>
      <c r="DOE15" s="88"/>
      <c r="DOF15" s="9"/>
      <c r="DOG15" s="88"/>
      <c r="DOH15" s="88"/>
      <c r="DOI15" s="8"/>
      <c r="DOJ15" s="11"/>
      <c r="DOK15" s="168"/>
      <c r="DOL15" s="100"/>
      <c r="DOM15" s="88"/>
      <c r="DON15" s="9"/>
      <c r="DOO15" s="88"/>
      <c r="DOP15" s="88"/>
      <c r="DOQ15" s="8"/>
      <c r="DOR15" s="11"/>
      <c r="DOS15" s="168"/>
      <c r="DOT15" s="100"/>
      <c r="DOU15" s="88"/>
      <c r="DOV15" s="9"/>
      <c r="DOW15" s="88"/>
      <c r="DOX15" s="88"/>
      <c r="DOY15" s="8"/>
      <c r="DOZ15" s="11"/>
      <c r="DPA15" s="168"/>
      <c r="DPB15" s="100"/>
      <c r="DPC15" s="88"/>
      <c r="DPD15" s="9"/>
      <c r="DPE15" s="88"/>
      <c r="DPF15" s="88"/>
      <c r="DPG15" s="8"/>
      <c r="DPH15" s="11"/>
      <c r="DPI15" s="168"/>
      <c r="DPJ15" s="100"/>
      <c r="DPK15" s="88"/>
      <c r="DPL15" s="9"/>
      <c r="DPM15" s="88"/>
      <c r="DPN15" s="88"/>
      <c r="DPO15" s="8"/>
      <c r="DPP15" s="11"/>
      <c r="DPQ15" s="168"/>
      <c r="DPR15" s="100"/>
      <c r="DPS15" s="88"/>
      <c r="DPT15" s="9"/>
      <c r="DPU15" s="88"/>
      <c r="DPV15" s="88"/>
      <c r="DPW15" s="8"/>
      <c r="DPX15" s="11"/>
      <c r="DPY15" s="168"/>
      <c r="DPZ15" s="100"/>
      <c r="DQA15" s="88"/>
      <c r="DQB15" s="9"/>
      <c r="DQC15" s="88"/>
      <c r="DQD15" s="88"/>
      <c r="DQE15" s="8"/>
      <c r="DQF15" s="11"/>
      <c r="DQG15" s="168"/>
      <c r="DQH15" s="100"/>
      <c r="DQI15" s="88"/>
      <c r="DQJ15" s="9"/>
      <c r="DQK15" s="88"/>
      <c r="DQL15" s="88"/>
      <c r="DQM15" s="8"/>
      <c r="DQN15" s="11"/>
      <c r="DQO15" s="168"/>
      <c r="DQP15" s="100"/>
      <c r="DQQ15" s="88"/>
      <c r="DQR15" s="9"/>
      <c r="DQS15" s="88"/>
      <c r="DQT15" s="88"/>
      <c r="DQU15" s="8"/>
      <c r="DQV15" s="11"/>
      <c r="DQW15" s="168"/>
      <c r="DQX15" s="100"/>
      <c r="DQY15" s="88"/>
      <c r="DQZ15" s="9"/>
      <c r="DRA15" s="88"/>
      <c r="DRB15" s="88"/>
      <c r="DRC15" s="8"/>
      <c r="DRD15" s="11"/>
      <c r="DRE15" s="168"/>
      <c r="DRF15" s="100"/>
      <c r="DRG15" s="88"/>
      <c r="DRH15" s="9"/>
      <c r="DRI15" s="88"/>
      <c r="DRJ15" s="88"/>
      <c r="DRK15" s="8"/>
      <c r="DRL15" s="11"/>
      <c r="DRM15" s="168"/>
      <c r="DRN15" s="100"/>
      <c r="DRO15" s="88"/>
      <c r="DRP15" s="9"/>
      <c r="DRQ15" s="88"/>
      <c r="DRR15" s="88"/>
      <c r="DRS15" s="8"/>
      <c r="DRT15" s="11"/>
      <c r="DRU15" s="168"/>
      <c r="DRV15" s="100"/>
      <c r="DRW15" s="88"/>
      <c r="DRX15" s="9"/>
      <c r="DRY15" s="88"/>
      <c r="DRZ15" s="88"/>
      <c r="DSA15" s="8"/>
      <c r="DSB15" s="11"/>
      <c r="DSC15" s="168"/>
      <c r="DSD15" s="100"/>
      <c r="DSE15" s="88"/>
      <c r="DSF15" s="9"/>
      <c r="DSG15" s="88"/>
      <c r="DSH15" s="88"/>
      <c r="DSI15" s="8"/>
      <c r="DSJ15" s="11"/>
      <c r="DSK15" s="168"/>
      <c r="DSL15" s="100"/>
      <c r="DSM15" s="88"/>
      <c r="DSN15" s="9"/>
      <c r="DSO15" s="88"/>
      <c r="DSP15" s="88"/>
      <c r="DSQ15" s="8"/>
      <c r="DSR15" s="11"/>
      <c r="DSS15" s="168"/>
      <c r="DST15" s="100"/>
      <c r="DSU15" s="88"/>
      <c r="DSV15" s="9"/>
      <c r="DSW15" s="88"/>
      <c r="DSX15" s="88"/>
      <c r="DSY15" s="8"/>
      <c r="DSZ15" s="11"/>
      <c r="DTA15" s="168"/>
      <c r="DTB15" s="100"/>
      <c r="DTC15" s="88"/>
      <c r="DTD15" s="9"/>
      <c r="DTE15" s="88"/>
      <c r="DTF15" s="88"/>
      <c r="DTG15" s="8"/>
      <c r="DTH15" s="11"/>
      <c r="DTI15" s="168"/>
      <c r="DTJ15" s="100"/>
      <c r="DTK15" s="88"/>
      <c r="DTL15" s="9"/>
      <c r="DTM15" s="88"/>
      <c r="DTN15" s="88"/>
      <c r="DTO15" s="8"/>
      <c r="DTP15" s="11"/>
      <c r="DTQ15" s="168"/>
      <c r="DTR15" s="100"/>
      <c r="DTS15" s="88"/>
      <c r="DTT15" s="9"/>
      <c r="DTU15" s="88"/>
      <c r="DTV15" s="88"/>
      <c r="DTW15" s="8"/>
      <c r="DTX15" s="11"/>
      <c r="DTY15" s="168"/>
      <c r="DTZ15" s="100"/>
      <c r="DUA15" s="88"/>
      <c r="DUB15" s="9"/>
      <c r="DUC15" s="88"/>
      <c r="DUD15" s="88"/>
      <c r="DUE15" s="8"/>
      <c r="DUF15" s="11"/>
      <c r="DUG15" s="168"/>
      <c r="DUH15" s="100"/>
      <c r="DUI15" s="88"/>
      <c r="DUJ15" s="9"/>
      <c r="DUK15" s="88"/>
      <c r="DUL15" s="88"/>
      <c r="DUM15" s="8"/>
      <c r="DUN15" s="11"/>
      <c r="DUO15" s="168"/>
      <c r="DUP15" s="100"/>
      <c r="DUQ15" s="88"/>
      <c r="DUR15" s="9"/>
      <c r="DUS15" s="88"/>
      <c r="DUT15" s="88"/>
      <c r="DUU15" s="8"/>
      <c r="DUV15" s="11"/>
      <c r="DUW15" s="168"/>
      <c r="DUX15" s="100"/>
      <c r="DUY15" s="88"/>
      <c r="DUZ15" s="9"/>
      <c r="DVA15" s="88"/>
      <c r="DVB15" s="88"/>
      <c r="DVC15" s="8"/>
      <c r="DVD15" s="11"/>
      <c r="DVE15" s="168"/>
      <c r="DVF15" s="100"/>
      <c r="DVG15" s="88"/>
      <c r="DVH15" s="9"/>
      <c r="DVI15" s="88"/>
      <c r="DVJ15" s="88"/>
      <c r="DVK15" s="8"/>
      <c r="DVL15" s="11"/>
      <c r="DVM15" s="168"/>
      <c r="DVN15" s="100"/>
      <c r="DVO15" s="88"/>
      <c r="DVP15" s="9"/>
      <c r="DVQ15" s="88"/>
      <c r="DVR15" s="88"/>
      <c r="DVS15" s="8"/>
      <c r="DVT15" s="11"/>
      <c r="DVU15" s="168"/>
      <c r="DVV15" s="100"/>
      <c r="DVW15" s="88"/>
      <c r="DVX15" s="9"/>
      <c r="DVY15" s="88"/>
      <c r="DVZ15" s="88"/>
      <c r="DWA15" s="8"/>
      <c r="DWB15" s="11"/>
      <c r="DWC15" s="168"/>
      <c r="DWD15" s="100"/>
      <c r="DWE15" s="88"/>
      <c r="DWF15" s="9"/>
      <c r="DWG15" s="88"/>
      <c r="DWH15" s="88"/>
      <c r="DWI15" s="8"/>
      <c r="DWJ15" s="11"/>
      <c r="DWK15" s="168"/>
      <c r="DWL15" s="100"/>
      <c r="DWM15" s="88"/>
      <c r="DWN15" s="9"/>
      <c r="DWO15" s="88"/>
      <c r="DWP15" s="88"/>
      <c r="DWQ15" s="8"/>
      <c r="DWR15" s="11"/>
      <c r="DWS15" s="168"/>
      <c r="DWT15" s="100"/>
      <c r="DWU15" s="88"/>
      <c r="DWV15" s="9"/>
      <c r="DWW15" s="88"/>
      <c r="DWX15" s="88"/>
      <c r="DWY15" s="8"/>
      <c r="DWZ15" s="11"/>
      <c r="DXA15" s="168"/>
      <c r="DXB15" s="100"/>
      <c r="DXC15" s="88"/>
      <c r="DXD15" s="9"/>
      <c r="DXE15" s="88"/>
      <c r="DXF15" s="88"/>
      <c r="DXG15" s="8"/>
      <c r="DXH15" s="11"/>
      <c r="DXI15" s="168"/>
      <c r="DXJ15" s="100"/>
      <c r="DXK15" s="88"/>
      <c r="DXL15" s="9"/>
      <c r="DXM15" s="88"/>
      <c r="DXN15" s="88"/>
      <c r="DXO15" s="8"/>
      <c r="DXP15" s="11"/>
      <c r="DXQ15" s="168"/>
      <c r="DXR15" s="100"/>
      <c r="DXS15" s="88"/>
      <c r="DXT15" s="9"/>
      <c r="DXU15" s="88"/>
      <c r="DXV15" s="88"/>
      <c r="DXW15" s="8"/>
      <c r="DXX15" s="11"/>
      <c r="DXY15" s="168"/>
      <c r="DXZ15" s="100"/>
      <c r="DYA15" s="88"/>
      <c r="DYB15" s="9"/>
      <c r="DYC15" s="88"/>
      <c r="DYD15" s="88"/>
      <c r="DYE15" s="8"/>
      <c r="DYF15" s="11"/>
      <c r="DYG15" s="168"/>
      <c r="DYH15" s="100"/>
      <c r="DYI15" s="88"/>
      <c r="DYJ15" s="9"/>
      <c r="DYK15" s="88"/>
      <c r="DYL15" s="88"/>
      <c r="DYM15" s="8"/>
      <c r="DYN15" s="11"/>
      <c r="DYO15" s="168"/>
      <c r="DYP15" s="100"/>
      <c r="DYQ15" s="88"/>
      <c r="DYR15" s="9"/>
      <c r="DYS15" s="88"/>
      <c r="DYT15" s="88"/>
      <c r="DYU15" s="8"/>
      <c r="DYV15" s="11"/>
      <c r="DYW15" s="168"/>
      <c r="DYX15" s="100"/>
      <c r="DYY15" s="88"/>
      <c r="DYZ15" s="9"/>
      <c r="DZA15" s="88"/>
      <c r="DZB15" s="88"/>
      <c r="DZC15" s="8"/>
      <c r="DZD15" s="11"/>
      <c r="DZE15" s="168"/>
      <c r="DZF15" s="100"/>
      <c r="DZG15" s="88"/>
      <c r="DZH15" s="9"/>
      <c r="DZI15" s="88"/>
      <c r="DZJ15" s="88"/>
      <c r="DZK15" s="8"/>
      <c r="DZL15" s="11"/>
      <c r="DZM15" s="168"/>
      <c r="DZN15" s="100"/>
      <c r="DZO15" s="88"/>
      <c r="DZP15" s="9"/>
      <c r="DZQ15" s="88"/>
      <c r="DZR15" s="88"/>
      <c r="DZS15" s="8"/>
      <c r="DZT15" s="11"/>
      <c r="DZU15" s="168"/>
      <c r="DZV15" s="100"/>
      <c r="DZW15" s="88"/>
      <c r="DZX15" s="9"/>
      <c r="DZY15" s="88"/>
      <c r="DZZ15" s="88"/>
      <c r="EAA15" s="8"/>
      <c r="EAB15" s="11"/>
      <c r="EAC15" s="168"/>
      <c r="EAD15" s="100"/>
      <c r="EAE15" s="88"/>
      <c r="EAF15" s="9"/>
      <c r="EAG15" s="88"/>
      <c r="EAH15" s="88"/>
      <c r="EAI15" s="8"/>
      <c r="EAJ15" s="11"/>
      <c r="EAK15" s="168"/>
      <c r="EAL15" s="100"/>
      <c r="EAM15" s="88"/>
      <c r="EAN15" s="9"/>
      <c r="EAO15" s="88"/>
      <c r="EAP15" s="88"/>
      <c r="EAQ15" s="8"/>
      <c r="EAR15" s="11"/>
      <c r="EAS15" s="168"/>
      <c r="EAT15" s="100"/>
      <c r="EAU15" s="88"/>
      <c r="EAV15" s="9"/>
      <c r="EAW15" s="88"/>
      <c r="EAX15" s="88"/>
      <c r="EAY15" s="8"/>
      <c r="EAZ15" s="11"/>
      <c r="EBA15" s="168"/>
      <c r="EBB15" s="100"/>
      <c r="EBC15" s="88"/>
      <c r="EBD15" s="9"/>
      <c r="EBE15" s="88"/>
      <c r="EBF15" s="88"/>
      <c r="EBG15" s="8"/>
      <c r="EBH15" s="11"/>
      <c r="EBI15" s="168"/>
      <c r="EBJ15" s="100"/>
      <c r="EBK15" s="88"/>
      <c r="EBL15" s="9"/>
      <c r="EBM15" s="88"/>
      <c r="EBN15" s="88"/>
      <c r="EBO15" s="8"/>
      <c r="EBP15" s="11"/>
      <c r="EBQ15" s="168"/>
      <c r="EBR15" s="100"/>
      <c r="EBS15" s="88"/>
      <c r="EBT15" s="9"/>
      <c r="EBU15" s="88"/>
      <c r="EBV15" s="88"/>
      <c r="EBW15" s="8"/>
      <c r="EBX15" s="11"/>
      <c r="EBY15" s="168"/>
      <c r="EBZ15" s="100"/>
      <c r="ECA15" s="88"/>
      <c r="ECB15" s="9"/>
      <c r="ECC15" s="88"/>
      <c r="ECD15" s="88"/>
      <c r="ECE15" s="8"/>
      <c r="ECF15" s="11"/>
      <c r="ECG15" s="168"/>
      <c r="ECH15" s="100"/>
      <c r="ECI15" s="88"/>
      <c r="ECJ15" s="9"/>
      <c r="ECK15" s="88"/>
      <c r="ECL15" s="88"/>
      <c r="ECM15" s="8"/>
      <c r="ECN15" s="11"/>
      <c r="ECO15" s="168"/>
      <c r="ECP15" s="100"/>
      <c r="ECQ15" s="88"/>
      <c r="ECR15" s="9"/>
      <c r="ECS15" s="88"/>
      <c r="ECT15" s="88"/>
      <c r="ECU15" s="8"/>
      <c r="ECV15" s="11"/>
      <c r="ECW15" s="168"/>
      <c r="ECX15" s="100"/>
      <c r="ECY15" s="88"/>
      <c r="ECZ15" s="9"/>
      <c r="EDA15" s="88"/>
      <c r="EDB15" s="88"/>
      <c r="EDC15" s="8"/>
      <c r="EDD15" s="11"/>
      <c r="EDE15" s="168"/>
      <c r="EDF15" s="100"/>
      <c r="EDG15" s="88"/>
      <c r="EDH15" s="9"/>
      <c r="EDI15" s="88"/>
      <c r="EDJ15" s="88"/>
      <c r="EDK15" s="8"/>
      <c r="EDL15" s="11"/>
      <c r="EDM15" s="168"/>
      <c r="EDN15" s="100"/>
      <c r="EDO15" s="88"/>
      <c r="EDP15" s="9"/>
      <c r="EDQ15" s="88"/>
      <c r="EDR15" s="88"/>
      <c r="EDS15" s="8"/>
      <c r="EDT15" s="11"/>
      <c r="EDU15" s="168"/>
      <c r="EDV15" s="100"/>
      <c r="EDW15" s="88"/>
      <c r="EDX15" s="9"/>
      <c r="EDY15" s="88"/>
      <c r="EDZ15" s="88"/>
      <c r="EEA15" s="8"/>
      <c r="EEB15" s="11"/>
      <c r="EEC15" s="168"/>
      <c r="EED15" s="100"/>
      <c r="EEE15" s="88"/>
      <c r="EEF15" s="9"/>
      <c r="EEG15" s="88"/>
      <c r="EEH15" s="88"/>
      <c r="EEI15" s="8"/>
      <c r="EEJ15" s="11"/>
      <c r="EEK15" s="168"/>
      <c r="EEL15" s="100"/>
      <c r="EEM15" s="88"/>
      <c r="EEN15" s="9"/>
      <c r="EEO15" s="88"/>
      <c r="EEP15" s="88"/>
      <c r="EEQ15" s="8"/>
      <c r="EER15" s="11"/>
      <c r="EES15" s="168"/>
      <c r="EET15" s="100"/>
      <c r="EEU15" s="88"/>
      <c r="EEV15" s="9"/>
      <c r="EEW15" s="88"/>
      <c r="EEX15" s="88"/>
      <c r="EEY15" s="8"/>
      <c r="EEZ15" s="11"/>
      <c r="EFA15" s="168"/>
      <c r="EFB15" s="100"/>
      <c r="EFC15" s="88"/>
      <c r="EFD15" s="9"/>
      <c r="EFE15" s="88"/>
      <c r="EFF15" s="88"/>
      <c r="EFG15" s="8"/>
      <c r="EFH15" s="11"/>
      <c r="EFI15" s="168"/>
      <c r="EFJ15" s="100"/>
      <c r="EFK15" s="88"/>
      <c r="EFL15" s="9"/>
      <c r="EFM15" s="88"/>
      <c r="EFN15" s="88"/>
      <c r="EFO15" s="8"/>
      <c r="EFP15" s="11"/>
      <c r="EFQ15" s="168"/>
      <c r="EFR15" s="100"/>
      <c r="EFS15" s="88"/>
      <c r="EFT15" s="9"/>
      <c r="EFU15" s="88"/>
      <c r="EFV15" s="88"/>
      <c r="EFW15" s="8"/>
      <c r="EFX15" s="11"/>
      <c r="EFY15" s="168"/>
      <c r="EFZ15" s="100"/>
      <c r="EGA15" s="88"/>
      <c r="EGB15" s="9"/>
      <c r="EGC15" s="88"/>
      <c r="EGD15" s="88"/>
      <c r="EGE15" s="8"/>
      <c r="EGF15" s="11"/>
      <c r="EGG15" s="168"/>
      <c r="EGH15" s="100"/>
      <c r="EGI15" s="88"/>
      <c r="EGJ15" s="9"/>
      <c r="EGK15" s="88"/>
      <c r="EGL15" s="88"/>
      <c r="EGM15" s="8"/>
      <c r="EGN15" s="11"/>
      <c r="EGO15" s="168"/>
      <c r="EGP15" s="100"/>
      <c r="EGQ15" s="88"/>
      <c r="EGR15" s="9"/>
      <c r="EGS15" s="88"/>
      <c r="EGT15" s="88"/>
      <c r="EGU15" s="8"/>
      <c r="EGV15" s="11"/>
      <c r="EGW15" s="168"/>
      <c r="EGX15" s="100"/>
      <c r="EGY15" s="88"/>
      <c r="EGZ15" s="9"/>
      <c r="EHA15" s="88"/>
      <c r="EHB15" s="88"/>
      <c r="EHC15" s="8"/>
      <c r="EHD15" s="11"/>
      <c r="EHE15" s="168"/>
      <c r="EHF15" s="100"/>
      <c r="EHG15" s="88"/>
      <c r="EHH15" s="9"/>
      <c r="EHI15" s="88"/>
      <c r="EHJ15" s="88"/>
      <c r="EHK15" s="8"/>
      <c r="EHL15" s="11"/>
      <c r="EHM15" s="168"/>
      <c r="EHN15" s="100"/>
      <c r="EHO15" s="88"/>
      <c r="EHP15" s="9"/>
      <c r="EHQ15" s="88"/>
      <c r="EHR15" s="88"/>
      <c r="EHS15" s="8"/>
      <c r="EHT15" s="11"/>
      <c r="EHU15" s="168"/>
      <c r="EHV15" s="100"/>
      <c r="EHW15" s="88"/>
      <c r="EHX15" s="9"/>
      <c r="EHY15" s="88"/>
      <c r="EHZ15" s="88"/>
      <c r="EIA15" s="8"/>
      <c r="EIB15" s="11"/>
      <c r="EIC15" s="168"/>
      <c r="EID15" s="100"/>
      <c r="EIE15" s="88"/>
      <c r="EIF15" s="9"/>
      <c r="EIG15" s="88"/>
      <c r="EIH15" s="88"/>
      <c r="EII15" s="8"/>
      <c r="EIJ15" s="11"/>
      <c r="EIK15" s="168"/>
      <c r="EIL15" s="100"/>
      <c r="EIM15" s="88"/>
      <c r="EIN15" s="9"/>
      <c r="EIO15" s="88"/>
      <c r="EIP15" s="88"/>
      <c r="EIQ15" s="8"/>
      <c r="EIR15" s="11"/>
      <c r="EIS15" s="168"/>
      <c r="EIT15" s="100"/>
      <c r="EIU15" s="88"/>
      <c r="EIV15" s="9"/>
      <c r="EIW15" s="88"/>
      <c r="EIX15" s="88"/>
      <c r="EIY15" s="8"/>
      <c r="EIZ15" s="11"/>
      <c r="EJA15" s="168"/>
      <c r="EJB15" s="100"/>
      <c r="EJC15" s="88"/>
      <c r="EJD15" s="9"/>
      <c r="EJE15" s="88"/>
      <c r="EJF15" s="88"/>
      <c r="EJG15" s="8"/>
      <c r="EJH15" s="11"/>
      <c r="EJI15" s="168"/>
      <c r="EJJ15" s="100"/>
      <c r="EJK15" s="88"/>
      <c r="EJL15" s="9"/>
      <c r="EJM15" s="88"/>
      <c r="EJN15" s="88"/>
      <c r="EJO15" s="8"/>
      <c r="EJP15" s="11"/>
      <c r="EJQ15" s="168"/>
      <c r="EJR15" s="100"/>
      <c r="EJS15" s="88"/>
      <c r="EJT15" s="9"/>
      <c r="EJU15" s="88"/>
      <c r="EJV15" s="88"/>
      <c r="EJW15" s="8"/>
      <c r="EJX15" s="11"/>
      <c r="EJY15" s="168"/>
      <c r="EJZ15" s="100"/>
      <c r="EKA15" s="88"/>
      <c r="EKB15" s="9"/>
      <c r="EKC15" s="88"/>
      <c r="EKD15" s="88"/>
      <c r="EKE15" s="8"/>
      <c r="EKF15" s="11"/>
      <c r="EKG15" s="168"/>
      <c r="EKH15" s="100"/>
      <c r="EKI15" s="88"/>
      <c r="EKJ15" s="9"/>
      <c r="EKK15" s="88"/>
      <c r="EKL15" s="88"/>
      <c r="EKM15" s="8"/>
      <c r="EKN15" s="11"/>
      <c r="EKO15" s="168"/>
      <c r="EKP15" s="100"/>
      <c r="EKQ15" s="88"/>
      <c r="EKR15" s="9"/>
      <c r="EKS15" s="88"/>
      <c r="EKT15" s="88"/>
      <c r="EKU15" s="8"/>
      <c r="EKV15" s="11"/>
      <c r="EKW15" s="168"/>
      <c r="EKX15" s="100"/>
      <c r="EKY15" s="88"/>
      <c r="EKZ15" s="9"/>
      <c r="ELA15" s="88"/>
      <c r="ELB15" s="88"/>
      <c r="ELC15" s="8"/>
      <c r="ELD15" s="11"/>
      <c r="ELE15" s="168"/>
      <c r="ELF15" s="100"/>
      <c r="ELG15" s="88"/>
      <c r="ELH15" s="9"/>
      <c r="ELI15" s="88"/>
      <c r="ELJ15" s="88"/>
      <c r="ELK15" s="8"/>
      <c r="ELL15" s="11"/>
      <c r="ELM15" s="168"/>
      <c r="ELN15" s="100"/>
      <c r="ELO15" s="88"/>
      <c r="ELP15" s="9"/>
      <c r="ELQ15" s="88"/>
      <c r="ELR15" s="88"/>
      <c r="ELS15" s="8"/>
      <c r="ELT15" s="11"/>
      <c r="ELU15" s="168"/>
      <c r="ELV15" s="100"/>
      <c r="ELW15" s="88"/>
      <c r="ELX15" s="9"/>
      <c r="ELY15" s="88"/>
      <c r="ELZ15" s="88"/>
      <c r="EMA15" s="8"/>
      <c r="EMB15" s="11"/>
      <c r="EMC15" s="168"/>
      <c r="EMD15" s="100"/>
      <c r="EME15" s="88"/>
      <c r="EMF15" s="9"/>
      <c r="EMG15" s="88"/>
      <c r="EMH15" s="88"/>
      <c r="EMI15" s="8"/>
      <c r="EMJ15" s="11"/>
      <c r="EMK15" s="168"/>
      <c r="EML15" s="100"/>
      <c r="EMM15" s="88"/>
      <c r="EMN15" s="9"/>
      <c r="EMO15" s="88"/>
      <c r="EMP15" s="88"/>
      <c r="EMQ15" s="8"/>
      <c r="EMR15" s="11"/>
      <c r="EMS15" s="168"/>
      <c r="EMT15" s="100"/>
      <c r="EMU15" s="88"/>
      <c r="EMV15" s="9"/>
      <c r="EMW15" s="88"/>
      <c r="EMX15" s="88"/>
      <c r="EMY15" s="8"/>
      <c r="EMZ15" s="11"/>
      <c r="ENA15" s="168"/>
      <c r="ENB15" s="100"/>
      <c r="ENC15" s="88"/>
      <c r="END15" s="9"/>
      <c r="ENE15" s="88"/>
      <c r="ENF15" s="88"/>
      <c r="ENG15" s="8"/>
      <c r="ENH15" s="11"/>
      <c r="ENI15" s="168"/>
      <c r="ENJ15" s="100"/>
      <c r="ENK15" s="88"/>
      <c r="ENL15" s="9"/>
      <c r="ENM15" s="88"/>
      <c r="ENN15" s="88"/>
      <c r="ENO15" s="8"/>
      <c r="ENP15" s="11"/>
      <c r="ENQ15" s="168"/>
      <c r="ENR15" s="100"/>
      <c r="ENS15" s="88"/>
      <c r="ENT15" s="9"/>
      <c r="ENU15" s="88"/>
      <c r="ENV15" s="88"/>
      <c r="ENW15" s="8"/>
      <c r="ENX15" s="11"/>
      <c r="ENY15" s="168"/>
      <c r="ENZ15" s="100"/>
      <c r="EOA15" s="88"/>
      <c r="EOB15" s="9"/>
      <c r="EOC15" s="88"/>
      <c r="EOD15" s="88"/>
      <c r="EOE15" s="8"/>
      <c r="EOF15" s="11"/>
      <c r="EOG15" s="168"/>
      <c r="EOH15" s="100"/>
      <c r="EOI15" s="88"/>
      <c r="EOJ15" s="9"/>
      <c r="EOK15" s="88"/>
      <c r="EOL15" s="88"/>
      <c r="EOM15" s="8"/>
      <c r="EON15" s="11"/>
      <c r="EOO15" s="168"/>
      <c r="EOP15" s="100"/>
      <c r="EOQ15" s="88"/>
      <c r="EOR15" s="9"/>
      <c r="EOS15" s="88"/>
      <c r="EOT15" s="88"/>
      <c r="EOU15" s="8"/>
      <c r="EOV15" s="11"/>
      <c r="EOW15" s="168"/>
      <c r="EOX15" s="100"/>
      <c r="EOY15" s="88"/>
      <c r="EOZ15" s="9"/>
      <c r="EPA15" s="88"/>
      <c r="EPB15" s="88"/>
      <c r="EPC15" s="8"/>
      <c r="EPD15" s="11"/>
      <c r="EPE15" s="168"/>
      <c r="EPF15" s="100"/>
      <c r="EPG15" s="88"/>
      <c r="EPH15" s="9"/>
      <c r="EPI15" s="88"/>
      <c r="EPJ15" s="88"/>
      <c r="EPK15" s="8"/>
      <c r="EPL15" s="11"/>
      <c r="EPM15" s="168"/>
      <c r="EPN15" s="100"/>
      <c r="EPO15" s="88"/>
      <c r="EPP15" s="9"/>
      <c r="EPQ15" s="88"/>
      <c r="EPR15" s="88"/>
      <c r="EPS15" s="8"/>
      <c r="EPT15" s="11"/>
      <c r="EPU15" s="168"/>
      <c r="EPV15" s="100"/>
      <c r="EPW15" s="88"/>
      <c r="EPX15" s="9"/>
      <c r="EPY15" s="88"/>
      <c r="EPZ15" s="88"/>
      <c r="EQA15" s="8"/>
      <c r="EQB15" s="11"/>
      <c r="EQC15" s="168"/>
      <c r="EQD15" s="100"/>
      <c r="EQE15" s="88"/>
      <c r="EQF15" s="9"/>
      <c r="EQG15" s="88"/>
      <c r="EQH15" s="88"/>
      <c r="EQI15" s="8"/>
      <c r="EQJ15" s="11"/>
      <c r="EQK15" s="168"/>
      <c r="EQL15" s="100"/>
      <c r="EQM15" s="88"/>
      <c r="EQN15" s="9"/>
      <c r="EQO15" s="88"/>
      <c r="EQP15" s="88"/>
      <c r="EQQ15" s="8"/>
      <c r="EQR15" s="11"/>
      <c r="EQS15" s="168"/>
      <c r="EQT15" s="100"/>
      <c r="EQU15" s="88"/>
      <c r="EQV15" s="9"/>
      <c r="EQW15" s="88"/>
      <c r="EQX15" s="88"/>
      <c r="EQY15" s="8"/>
      <c r="EQZ15" s="11"/>
      <c r="ERA15" s="168"/>
      <c r="ERB15" s="100"/>
      <c r="ERC15" s="88"/>
      <c r="ERD15" s="9"/>
      <c r="ERE15" s="88"/>
      <c r="ERF15" s="88"/>
      <c r="ERG15" s="8"/>
      <c r="ERH15" s="11"/>
      <c r="ERI15" s="168"/>
      <c r="ERJ15" s="100"/>
      <c r="ERK15" s="88"/>
      <c r="ERL15" s="9"/>
      <c r="ERM15" s="88"/>
      <c r="ERN15" s="88"/>
      <c r="ERO15" s="8"/>
      <c r="ERP15" s="11"/>
      <c r="ERQ15" s="168"/>
      <c r="ERR15" s="100"/>
      <c r="ERS15" s="88"/>
      <c r="ERT15" s="9"/>
      <c r="ERU15" s="88"/>
      <c r="ERV15" s="88"/>
      <c r="ERW15" s="8"/>
      <c r="ERX15" s="11"/>
      <c r="ERY15" s="168"/>
      <c r="ERZ15" s="100"/>
      <c r="ESA15" s="88"/>
      <c r="ESB15" s="9"/>
      <c r="ESC15" s="88"/>
      <c r="ESD15" s="88"/>
      <c r="ESE15" s="8"/>
      <c r="ESF15" s="11"/>
      <c r="ESG15" s="168"/>
      <c r="ESH15" s="100"/>
      <c r="ESI15" s="88"/>
      <c r="ESJ15" s="9"/>
      <c r="ESK15" s="88"/>
      <c r="ESL15" s="88"/>
      <c r="ESM15" s="8"/>
      <c r="ESN15" s="11"/>
      <c r="ESO15" s="168"/>
      <c r="ESP15" s="100"/>
      <c r="ESQ15" s="88"/>
      <c r="ESR15" s="9"/>
      <c r="ESS15" s="88"/>
      <c r="EST15" s="88"/>
      <c r="ESU15" s="8"/>
      <c r="ESV15" s="11"/>
      <c r="ESW15" s="168"/>
      <c r="ESX15" s="100"/>
      <c r="ESY15" s="88"/>
      <c r="ESZ15" s="9"/>
      <c r="ETA15" s="88"/>
      <c r="ETB15" s="88"/>
      <c r="ETC15" s="8"/>
      <c r="ETD15" s="11"/>
      <c r="ETE15" s="168"/>
      <c r="ETF15" s="100"/>
      <c r="ETG15" s="88"/>
      <c r="ETH15" s="9"/>
      <c r="ETI15" s="88"/>
      <c r="ETJ15" s="88"/>
      <c r="ETK15" s="8"/>
      <c r="ETL15" s="11"/>
      <c r="ETM15" s="168"/>
      <c r="ETN15" s="100"/>
      <c r="ETO15" s="88"/>
      <c r="ETP15" s="9"/>
      <c r="ETQ15" s="88"/>
      <c r="ETR15" s="88"/>
      <c r="ETS15" s="8"/>
      <c r="ETT15" s="11"/>
      <c r="ETU15" s="168"/>
      <c r="ETV15" s="100"/>
      <c r="ETW15" s="88"/>
      <c r="ETX15" s="9"/>
      <c r="ETY15" s="88"/>
      <c r="ETZ15" s="88"/>
      <c r="EUA15" s="8"/>
      <c r="EUB15" s="11"/>
      <c r="EUC15" s="168"/>
      <c r="EUD15" s="100"/>
      <c r="EUE15" s="88"/>
      <c r="EUF15" s="9"/>
      <c r="EUG15" s="88"/>
      <c r="EUH15" s="88"/>
      <c r="EUI15" s="8"/>
      <c r="EUJ15" s="11"/>
      <c r="EUK15" s="168"/>
      <c r="EUL15" s="100"/>
      <c r="EUM15" s="88"/>
      <c r="EUN15" s="9"/>
      <c r="EUO15" s="88"/>
      <c r="EUP15" s="88"/>
      <c r="EUQ15" s="8"/>
      <c r="EUR15" s="11"/>
      <c r="EUS15" s="168"/>
      <c r="EUT15" s="100"/>
      <c r="EUU15" s="88"/>
      <c r="EUV15" s="9"/>
      <c r="EUW15" s="88"/>
      <c r="EUX15" s="88"/>
      <c r="EUY15" s="8"/>
      <c r="EUZ15" s="11"/>
      <c r="EVA15" s="168"/>
      <c r="EVB15" s="100"/>
      <c r="EVC15" s="88"/>
      <c r="EVD15" s="9"/>
      <c r="EVE15" s="88"/>
      <c r="EVF15" s="88"/>
      <c r="EVG15" s="8"/>
      <c r="EVH15" s="11"/>
      <c r="EVI15" s="168"/>
      <c r="EVJ15" s="100"/>
      <c r="EVK15" s="88"/>
      <c r="EVL15" s="9"/>
      <c r="EVM15" s="88"/>
      <c r="EVN15" s="88"/>
      <c r="EVO15" s="8"/>
      <c r="EVP15" s="11"/>
      <c r="EVQ15" s="168"/>
      <c r="EVR15" s="100"/>
      <c r="EVS15" s="88"/>
      <c r="EVT15" s="9"/>
      <c r="EVU15" s="88"/>
      <c r="EVV15" s="88"/>
      <c r="EVW15" s="8"/>
      <c r="EVX15" s="11"/>
      <c r="EVY15" s="168"/>
      <c r="EVZ15" s="100"/>
      <c r="EWA15" s="88"/>
      <c r="EWB15" s="9"/>
      <c r="EWC15" s="88"/>
      <c r="EWD15" s="88"/>
      <c r="EWE15" s="8"/>
      <c r="EWF15" s="11"/>
      <c r="EWG15" s="168"/>
      <c r="EWH15" s="100"/>
      <c r="EWI15" s="88"/>
      <c r="EWJ15" s="9"/>
      <c r="EWK15" s="88"/>
      <c r="EWL15" s="88"/>
      <c r="EWM15" s="8"/>
      <c r="EWN15" s="11"/>
      <c r="EWO15" s="168"/>
      <c r="EWP15" s="100"/>
      <c r="EWQ15" s="88"/>
      <c r="EWR15" s="9"/>
      <c r="EWS15" s="88"/>
      <c r="EWT15" s="88"/>
      <c r="EWU15" s="8"/>
      <c r="EWV15" s="11"/>
      <c r="EWW15" s="168"/>
      <c r="EWX15" s="100"/>
      <c r="EWY15" s="88"/>
      <c r="EWZ15" s="9"/>
      <c r="EXA15" s="88"/>
      <c r="EXB15" s="88"/>
      <c r="EXC15" s="8"/>
      <c r="EXD15" s="11"/>
      <c r="EXE15" s="168"/>
      <c r="EXF15" s="100"/>
      <c r="EXG15" s="88"/>
      <c r="EXH15" s="9"/>
      <c r="EXI15" s="88"/>
      <c r="EXJ15" s="88"/>
      <c r="EXK15" s="8"/>
      <c r="EXL15" s="11"/>
      <c r="EXM15" s="168"/>
      <c r="EXN15" s="100"/>
      <c r="EXO15" s="88"/>
      <c r="EXP15" s="9"/>
      <c r="EXQ15" s="88"/>
      <c r="EXR15" s="88"/>
      <c r="EXS15" s="8"/>
      <c r="EXT15" s="11"/>
      <c r="EXU15" s="168"/>
      <c r="EXV15" s="100"/>
      <c r="EXW15" s="88"/>
      <c r="EXX15" s="9"/>
      <c r="EXY15" s="88"/>
      <c r="EXZ15" s="88"/>
      <c r="EYA15" s="8"/>
      <c r="EYB15" s="11"/>
      <c r="EYC15" s="168"/>
      <c r="EYD15" s="100"/>
      <c r="EYE15" s="88"/>
      <c r="EYF15" s="9"/>
      <c r="EYG15" s="88"/>
      <c r="EYH15" s="88"/>
      <c r="EYI15" s="8"/>
      <c r="EYJ15" s="11"/>
      <c r="EYK15" s="168"/>
      <c r="EYL15" s="100"/>
      <c r="EYM15" s="88"/>
      <c r="EYN15" s="9"/>
      <c r="EYO15" s="88"/>
      <c r="EYP15" s="88"/>
      <c r="EYQ15" s="8"/>
      <c r="EYR15" s="11"/>
      <c r="EYS15" s="168"/>
      <c r="EYT15" s="100"/>
      <c r="EYU15" s="88"/>
      <c r="EYV15" s="9"/>
      <c r="EYW15" s="88"/>
      <c r="EYX15" s="88"/>
      <c r="EYY15" s="8"/>
      <c r="EYZ15" s="11"/>
      <c r="EZA15" s="168"/>
      <c r="EZB15" s="100"/>
      <c r="EZC15" s="88"/>
      <c r="EZD15" s="9"/>
      <c r="EZE15" s="88"/>
      <c r="EZF15" s="88"/>
      <c r="EZG15" s="8"/>
      <c r="EZH15" s="11"/>
      <c r="EZI15" s="168"/>
      <c r="EZJ15" s="100"/>
      <c r="EZK15" s="88"/>
      <c r="EZL15" s="9"/>
      <c r="EZM15" s="88"/>
      <c r="EZN15" s="88"/>
      <c r="EZO15" s="8"/>
      <c r="EZP15" s="11"/>
      <c r="EZQ15" s="168"/>
      <c r="EZR15" s="100"/>
      <c r="EZS15" s="88"/>
      <c r="EZT15" s="9"/>
      <c r="EZU15" s="88"/>
      <c r="EZV15" s="88"/>
      <c r="EZW15" s="8"/>
      <c r="EZX15" s="11"/>
      <c r="EZY15" s="168"/>
      <c r="EZZ15" s="100"/>
      <c r="FAA15" s="88"/>
      <c r="FAB15" s="9"/>
      <c r="FAC15" s="88"/>
      <c r="FAD15" s="88"/>
      <c r="FAE15" s="8"/>
      <c r="FAF15" s="11"/>
      <c r="FAG15" s="168"/>
      <c r="FAH15" s="100"/>
      <c r="FAI15" s="88"/>
      <c r="FAJ15" s="9"/>
      <c r="FAK15" s="88"/>
      <c r="FAL15" s="88"/>
      <c r="FAM15" s="8"/>
      <c r="FAN15" s="11"/>
      <c r="FAO15" s="168"/>
      <c r="FAP15" s="100"/>
      <c r="FAQ15" s="88"/>
      <c r="FAR15" s="9"/>
      <c r="FAS15" s="88"/>
      <c r="FAT15" s="88"/>
      <c r="FAU15" s="8"/>
      <c r="FAV15" s="11"/>
      <c r="FAW15" s="168"/>
      <c r="FAX15" s="100"/>
      <c r="FAY15" s="88"/>
      <c r="FAZ15" s="9"/>
      <c r="FBA15" s="88"/>
      <c r="FBB15" s="88"/>
      <c r="FBC15" s="8"/>
      <c r="FBD15" s="11"/>
      <c r="FBE15" s="168"/>
      <c r="FBF15" s="100"/>
      <c r="FBG15" s="88"/>
      <c r="FBH15" s="9"/>
      <c r="FBI15" s="88"/>
      <c r="FBJ15" s="88"/>
      <c r="FBK15" s="8"/>
      <c r="FBL15" s="11"/>
      <c r="FBM15" s="168"/>
      <c r="FBN15" s="100"/>
      <c r="FBO15" s="88"/>
      <c r="FBP15" s="9"/>
      <c r="FBQ15" s="88"/>
      <c r="FBR15" s="88"/>
      <c r="FBS15" s="8"/>
      <c r="FBT15" s="11"/>
      <c r="FBU15" s="168"/>
      <c r="FBV15" s="100"/>
      <c r="FBW15" s="88"/>
      <c r="FBX15" s="9"/>
      <c r="FBY15" s="88"/>
      <c r="FBZ15" s="88"/>
      <c r="FCA15" s="8"/>
      <c r="FCB15" s="11"/>
      <c r="FCC15" s="168"/>
      <c r="FCD15" s="100"/>
      <c r="FCE15" s="88"/>
      <c r="FCF15" s="9"/>
      <c r="FCG15" s="88"/>
      <c r="FCH15" s="88"/>
      <c r="FCI15" s="8"/>
      <c r="FCJ15" s="11"/>
      <c r="FCK15" s="168"/>
      <c r="FCL15" s="100"/>
      <c r="FCM15" s="88"/>
      <c r="FCN15" s="9"/>
      <c r="FCO15" s="88"/>
      <c r="FCP15" s="88"/>
      <c r="FCQ15" s="8"/>
      <c r="FCR15" s="11"/>
      <c r="FCS15" s="168"/>
      <c r="FCT15" s="100"/>
      <c r="FCU15" s="88"/>
      <c r="FCV15" s="9"/>
      <c r="FCW15" s="88"/>
      <c r="FCX15" s="88"/>
      <c r="FCY15" s="8"/>
      <c r="FCZ15" s="11"/>
      <c r="FDA15" s="168"/>
      <c r="FDB15" s="100"/>
      <c r="FDC15" s="88"/>
      <c r="FDD15" s="9"/>
      <c r="FDE15" s="88"/>
      <c r="FDF15" s="88"/>
      <c r="FDG15" s="8"/>
      <c r="FDH15" s="11"/>
      <c r="FDI15" s="168"/>
      <c r="FDJ15" s="100"/>
      <c r="FDK15" s="88"/>
      <c r="FDL15" s="9"/>
      <c r="FDM15" s="88"/>
      <c r="FDN15" s="88"/>
      <c r="FDO15" s="8"/>
      <c r="FDP15" s="11"/>
      <c r="FDQ15" s="168"/>
      <c r="FDR15" s="100"/>
      <c r="FDS15" s="88"/>
      <c r="FDT15" s="9"/>
      <c r="FDU15" s="88"/>
      <c r="FDV15" s="88"/>
      <c r="FDW15" s="8"/>
      <c r="FDX15" s="11"/>
      <c r="FDY15" s="168"/>
      <c r="FDZ15" s="100"/>
      <c r="FEA15" s="88"/>
      <c r="FEB15" s="9"/>
      <c r="FEC15" s="88"/>
      <c r="FED15" s="88"/>
      <c r="FEE15" s="8"/>
      <c r="FEF15" s="11"/>
      <c r="FEG15" s="168"/>
      <c r="FEH15" s="100"/>
      <c r="FEI15" s="88"/>
      <c r="FEJ15" s="9"/>
      <c r="FEK15" s="88"/>
      <c r="FEL15" s="88"/>
      <c r="FEM15" s="8"/>
      <c r="FEN15" s="11"/>
      <c r="FEO15" s="168"/>
      <c r="FEP15" s="100"/>
      <c r="FEQ15" s="88"/>
      <c r="FER15" s="9"/>
      <c r="FES15" s="88"/>
      <c r="FET15" s="88"/>
      <c r="FEU15" s="8"/>
      <c r="FEV15" s="11"/>
      <c r="FEW15" s="168"/>
      <c r="FEX15" s="100"/>
      <c r="FEY15" s="88"/>
      <c r="FEZ15" s="9"/>
      <c r="FFA15" s="88"/>
      <c r="FFB15" s="88"/>
      <c r="FFC15" s="8"/>
      <c r="FFD15" s="11"/>
      <c r="FFE15" s="168"/>
      <c r="FFF15" s="100"/>
      <c r="FFG15" s="88"/>
      <c r="FFH15" s="9"/>
      <c r="FFI15" s="88"/>
      <c r="FFJ15" s="88"/>
      <c r="FFK15" s="8"/>
      <c r="FFL15" s="11"/>
      <c r="FFM15" s="168"/>
      <c r="FFN15" s="100"/>
      <c r="FFO15" s="88"/>
      <c r="FFP15" s="9"/>
      <c r="FFQ15" s="88"/>
      <c r="FFR15" s="88"/>
      <c r="FFS15" s="8"/>
      <c r="FFT15" s="11"/>
      <c r="FFU15" s="168"/>
      <c r="FFV15" s="100"/>
      <c r="FFW15" s="88"/>
      <c r="FFX15" s="9"/>
      <c r="FFY15" s="88"/>
      <c r="FFZ15" s="88"/>
      <c r="FGA15" s="8"/>
      <c r="FGB15" s="11"/>
      <c r="FGC15" s="168"/>
      <c r="FGD15" s="100"/>
      <c r="FGE15" s="88"/>
      <c r="FGF15" s="9"/>
      <c r="FGG15" s="88"/>
      <c r="FGH15" s="88"/>
      <c r="FGI15" s="8"/>
      <c r="FGJ15" s="11"/>
      <c r="FGK15" s="168"/>
      <c r="FGL15" s="100"/>
      <c r="FGM15" s="88"/>
      <c r="FGN15" s="9"/>
      <c r="FGO15" s="88"/>
      <c r="FGP15" s="88"/>
      <c r="FGQ15" s="8"/>
      <c r="FGR15" s="11"/>
      <c r="FGS15" s="168"/>
      <c r="FGT15" s="100"/>
      <c r="FGU15" s="88"/>
      <c r="FGV15" s="9"/>
      <c r="FGW15" s="88"/>
      <c r="FGX15" s="88"/>
      <c r="FGY15" s="8"/>
      <c r="FGZ15" s="11"/>
      <c r="FHA15" s="168"/>
      <c r="FHB15" s="100"/>
      <c r="FHC15" s="88"/>
      <c r="FHD15" s="9"/>
      <c r="FHE15" s="88"/>
      <c r="FHF15" s="88"/>
      <c r="FHG15" s="8"/>
      <c r="FHH15" s="11"/>
      <c r="FHI15" s="168"/>
      <c r="FHJ15" s="100"/>
      <c r="FHK15" s="88"/>
      <c r="FHL15" s="9"/>
      <c r="FHM15" s="88"/>
      <c r="FHN15" s="88"/>
      <c r="FHO15" s="8"/>
      <c r="FHP15" s="11"/>
      <c r="FHQ15" s="168"/>
      <c r="FHR15" s="100"/>
      <c r="FHS15" s="88"/>
      <c r="FHT15" s="9"/>
      <c r="FHU15" s="88"/>
      <c r="FHV15" s="88"/>
      <c r="FHW15" s="8"/>
      <c r="FHX15" s="11"/>
      <c r="FHY15" s="168"/>
      <c r="FHZ15" s="100"/>
      <c r="FIA15" s="88"/>
      <c r="FIB15" s="9"/>
      <c r="FIC15" s="88"/>
      <c r="FID15" s="88"/>
      <c r="FIE15" s="8"/>
      <c r="FIF15" s="11"/>
      <c r="FIG15" s="168"/>
      <c r="FIH15" s="100"/>
      <c r="FII15" s="88"/>
      <c r="FIJ15" s="9"/>
      <c r="FIK15" s="88"/>
      <c r="FIL15" s="88"/>
      <c r="FIM15" s="8"/>
      <c r="FIN15" s="11"/>
      <c r="FIO15" s="168"/>
      <c r="FIP15" s="100"/>
      <c r="FIQ15" s="88"/>
      <c r="FIR15" s="9"/>
      <c r="FIS15" s="88"/>
      <c r="FIT15" s="88"/>
      <c r="FIU15" s="8"/>
      <c r="FIV15" s="11"/>
      <c r="FIW15" s="168"/>
      <c r="FIX15" s="100"/>
      <c r="FIY15" s="88"/>
      <c r="FIZ15" s="9"/>
      <c r="FJA15" s="88"/>
      <c r="FJB15" s="88"/>
      <c r="FJC15" s="8"/>
      <c r="FJD15" s="11"/>
      <c r="FJE15" s="168"/>
      <c r="FJF15" s="100"/>
      <c r="FJG15" s="88"/>
      <c r="FJH15" s="9"/>
      <c r="FJI15" s="88"/>
      <c r="FJJ15" s="88"/>
      <c r="FJK15" s="8"/>
      <c r="FJL15" s="11"/>
      <c r="FJM15" s="168"/>
      <c r="FJN15" s="100"/>
      <c r="FJO15" s="88"/>
      <c r="FJP15" s="9"/>
      <c r="FJQ15" s="88"/>
      <c r="FJR15" s="88"/>
      <c r="FJS15" s="8"/>
      <c r="FJT15" s="11"/>
      <c r="FJU15" s="168"/>
      <c r="FJV15" s="100"/>
      <c r="FJW15" s="88"/>
      <c r="FJX15" s="9"/>
      <c r="FJY15" s="88"/>
      <c r="FJZ15" s="88"/>
      <c r="FKA15" s="8"/>
      <c r="FKB15" s="11"/>
      <c r="FKC15" s="168"/>
      <c r="FKD15" s="100"/>
      <c r="FKE15" s="88"/>
      <c r="FKF15" s="9"/>
      <c r="FKG15" s="88"/>
      <c r="FKH15" s="88"/>
      <c r="FKI15" s="8"/>
      <c r="FKJ15" s="11"/>
      <c r="FKK15" s="168"/>
      <c r="FKL15" s="100"/>
      <c r="FKM15" s="88"/>
      <c r="FKN15" s="9"/>
      <c r="FKO15" s="88"/>
      <c r="FKP15" s="88"/>
      <c r="FKQ15" s="8"/>
      <c r="FKR15" s="11"/>
      <c r="FKS15" s="168"/>
      <c r="FKT15" s="100"/>
      <c r="FKU15" s="88"/>
      <c r="FKV15" s="9"/>
      <c r="FKW15" s="88"/>
      <c r="FKX15" s="88"/>
      <c r="FKY15" s="8"/>
      <c r="FKZ15" s="11"/>
      <c r="FLA15" s="168"/>
      <c r="FLB15" s="100"/>
      <c r="FLC15" s="88"/>
      <c r="FLD15" s="9"/>
      <c r="FLE15" s="88"/>
      <c r="FLF15" s="88"/>
      <c r="FLG15" s="8"/>
      <c r="FLH15" s="11"/>
      <c r="FLI15" s="168"/>
      <c r="FLJ15" s="100"/>
      <c r="FLK15" s="88"/>
      <c r="FLL15" s="9"/>
      <c r="FLM15" s="88"/>
      <c r="FLN15" s="88"/>
      <c r="FLO15" s="8"/>
      <c r="FLP15" s="11"/>
      <c r="FLQ15" s="168"/>
      <c r="FLR15" s="100"/>
      <c r="FLS15" s="88"/>
      <c r="FLT15" s="9"/>
      <c r="FLU15" s="88"/>
      <c r="FLV15" s="88"/>
      <c r="FLW15" s="8"/>
      <c r="FLX15" s="11"/>
      <c r="FLY15" s="168"/>
      <c r="FLZ15" s="100"/>
      <c r="FMA15" s="88"/>
      <c r="FMB15" s="9"/>
      <c r="FMC15" s="88"/>
      <c r="FMD15" s="88"/>
      <c r="FME15" s="8"/>
      <c r="FMF15" s="11"/>
      <c r="FMG15" s="168"/>
      <c r="FMH15" s="100"/>
      <c r="FMI15" s="88"/>
      <c r="FMJ15" s="9"/>
      <c r="FMK15" s="88"/>
      <c r="FML15" s="88"/>
      <c r="FMM15" s="8"/>
      <c r="FMN15" s="11"/>
      <c r="FMO15" s="168"/>
      <c r="FMP15" s="100"/>
      <c r="FMQ15" s="88"/>
      <c r="FMR15" s="9"/>
      <c r="FMS15" s="88"/>
      <c r="FMT15" s="88"/>
      <c r="FMU15" s="8"/>
      <c r="FMV15" s="11"/>
      <c r="FMW15" s="168"/>
      <c r="FMX15" s="100"/>
      <c r="FMY15" s="88"/>
      <c r="FMZ15" s="9"/>
      <c r="FNA15" s="88"/>
      <c r="FNB15" s="88"/>
      <c r="FNC15" s="8"/>
      <c r="FND15" s="11"/>
      <c r="FNE15" s="168"/>
      <c r="FNF15" s="100"/>
      <c r="FNG15" s="88"/>
      <c r="FNH15" s="9"/>
      <c r="FNI15" s="88"/>
      <c r="FNJ15" s="88"/>
      <c r="FNK15" s="8"/>
      <c r="FNL15" s="11"/>
      <c r="FNM15" s="168"/>
      <c r="FNN15" s="100"/>
      <c r="FNO15" s="88"/>
      <c r="FNP15" s="9"/>
      <c r="FNQ15" s="88"/>
      <c r="FNR15" s="88"/>
      <c r="FNS15" s="8"/>
      <c r="FNT15" s="11"/>
      <c r="FNU15" s="168"/>
      <c r="FNV15" s="100"/>
      <c r="FNW15" s="88"/>
      <c r="FNX15" s="9"/>
      <c r="FNY15" s="88"/>
      <c r="FNZ15" s="88"/>
      <c r="FOA15" s="8"/>
      <c r="FOB15" s="11"/>
      <c r="FOC15" s="168"/>
      <c r="FOD15" s="100"/>
      <c r="FOE15" s="88"/>
      <c r="FOF15" s="9"/>
      <c r="FOG15" s="88"/>
      <c r="FOH15" s="88"/>
      <c r="FOI15" s="8"/>
      <c r="FOJ15" s="11"/>
      <c r="FOK15" s="168"/>
      <c r="FOL15" s="100"/>
      <c r="FOM15" s="88"/>
      <c r="FON15" s="9"/>
      <c r="FOO15" s="88"/>
      <c r="FOP15" s="88"/>
      <c r="FOQ15" s="8"/>
      <c r="FOR15" s="11"/>
      <c r="FOS15" s="168"/>
      <c r="FOT15" s="100"/>
      <c r="FOU15" s="88"/>
      <c r="FOV15" s="9"/>
      <c r="FOW15" s="88"/>
      <c r="FOX15" s="88"/>
      <c r="FOY15" s="8"/>
      <c r="FOZ15" s="11"/>
      <c r="FPA15" s="168"/>
      <c r="FPB15" s="100"/>
      <c r="FPC15" s="88"/>
      <c r="FPD15" s="9"/>
      <c r="FPE15" s="88"/>
      <c r="FPF15" s="88"/>
      <c r="FPG15" s="8"/>
      <c r="FPH15" s="11"/>
      <c r="FPI15" s="168"/>
      <c r="FPJ15" s="100"/>
      <c r="FPK15" s="88"/>
      <c r="FPL15" s="9"/>
      <c r="FPM15" s="88"/>
      <c r="FPN15" s="88"/>
      <c r="FPO15" s="8"/>
      <c r="FPP15" s="11"/>
      <c r="FPQ15" s="168"/>
      <c r="FPR15" s="100"/>
      <c r="FPS15" s="88"/>
      <c r="FPT15" s="9"/>
      <c r="FPU15" s="88"/>
      <c r="FPV15" s="88"/>
      <c r="FPW15" s="8"/>
      <c r="FPX15" s="11"/>
      <c r="FPY15" s="168"/>
      <c r="FPZ15" s="100"/>
      <c r="FQA15" s="88"/>
      <c r="FQB15" s="9"/>
      <c r="FQC15" s="88"/>
      <c r="FQD15" s="88"/>
      <c r="FQE15" s="8"/>
      <c r="FQF15" s="11"/>
      <c r="FQG15" s="168"/>
      <c r="FQH15" s="100"/>
      <c r="FQI15" s="88"/>
      <c r="FQJ15" s="9"/>
      <c r="FQK15" s="88"/>
      <c r="FQL15" s="88"/>
      <c r="FQM15" s="8"/>
      <c r="FQN15" s="11"/>
      <c r="FQO15" s="168"/>
      <c r="FQP15" s="100"/>
      <c r="FQQ15" s="88"/>
      <c r="FQR15" s="9"/>
      <c r="FQS15" s="88"/>
      <c r="FQT15" s="88"/>
      <c r="FQU15" s="8"/>
      <c r="FQV15" s="11"/>
      <c r="FQW15" s="168"/>
      <c r="FQX15" s="100"/>
      <c r="FQY15" s="88"/>
      <c r="FQZ15" s="9"/>
      <c r="FRA15" s="88"/>
      <c r="FRB15" s="88"/>
      <c r="FRC15" s="8"/>
      <c r="FRD15" s="11"/>
      <c r="FRE15" s="168"/>
      <c r="FRF15" s="100"/>
      <c r="FRG15" s="88"/>
      <c r="FRH15" s="9"/>
      <c r="FRI15" s="88"/>
      <c r="FRJ15" s="88"/>
      <c r="FRK15" s="8"/>
      <c r="FRL15" s="11"/>
      <c r="FRM15" s="168"/>
      <c r="FRN15" s="100"/>
      <c r="FRO15" s="88"/>
      <c r="FRP15" s="9"/>
      <c r="FRQ15" s="88"/>
      <c r="FRR15" s="88"/>
      <c r="FRS15" s="8"/>
      <c r="FRT15" s="11"/>
      <c r="FRU15" s="168"/>
      <c r="FRV15" s="100"/>
      <c r="FRW15" s="88"/>
      <c r="FRX15" s="9"/>
      <c r="FRY15" s="88"/>
      <c r="FRZ15" s="88"/>
      <c r="FSA15" s="8"/>
      <c r="FSB15" s="11"/>
      <c r="FSC15" s="168"/>
      <c r="FSD15" s="100"/>
      <c r="FSE15" s="88"/>
      <c r="FSF15" s="9"/>
      <c r="FSG15" s="88"/>
      <c r="FSH15" s="88"/>
      <c r="FSI15" s="8"/>
      <c r="FSJ15" s="11"/>
      <c r="FSK15" s="168"/>
      <c r="FSL15" s="100"/>
      <c r="FSM15" s="88"/>
      <c r="FSN15" s="9"/>
      <c r="FSO15" s="88"/>
      <c r="FSP15" s="88"/>
      <c r="FSQ15" s="8"/>
      <c r="FSR15" s="11"/>
      <c r="FSS15" s="168"/>
      <c r="FST15" s="100"/>
      <c r="FSU15" s="88"/>
      <c r="FSV15" s="9"/>
      <c r="FSW15" s="88"/>
      <c r="FSX15" s="88"/>
      <c r="FSY15" s="8"/>
      <c r="FSZ15" s="11"/>
      <c r="FTA15" s="168"/>
      <c r="FTB15" s="100"/>
      <c r="FTC15" s="88"/>
      <c r="FTD15" s="9"/>
      <c r="FTE15" s="88"/>
      <c r="FTF15" s="88"/>
      <c r="FTG15" s="8"/>
      <c r="FTH15" s="11"/>
      <c r="FTI15" s="168"/>
      <c r="FTJ15" s="100"/>
      <c r="FTK15" s="88"/>
      <c r="FTL15" s="9"/>
      <c r="FTM15" s="88"/>
      <c r="FTN15" s="88"/>
      <c r="FTO15" s="8"/>
      <c r="FTP15" s="11"/>
      <c r="FTQ15" s="168"/>
      <c r="FTR15" s="100"/>
      <c r="FTS15" s="88"/>
      <c r="FTT15" s="9"/>
      <c r="FTU15" s="88"/>
      <c r="FTV15" s="88"/>
      <c r="FTW15" s="8"/>
      <c r="FTX15" s="11"/>
      <c r="FTY15" s="168"/>
      <c r="FTZ15" s="100"/>
      <c r="FUA15" s="88"/>
      <c r="FUB15" s="9"/>
      <c r="FUC15" s="88"/>
      <c r="FUD15" s="88"/>
      <c r="FUE15" s="8"/>
      <c r="FUF15" s="11"/>
      <c r="FUG15" s="168"/>
      <c r="FUH15" s="100"/>
      <c r="FUI15" s="88"/>
      <c r="FUJ15" s="9"/>
      <c r="FUK15" s="88"/>
      <c r="FUL15" s="88"/>
      <c r="FUM15" s="8"/>
      <c r="FUN15" s="11"/>
      <c r="FUO15" s="168"/>
      <c r="FUP15" s="100"/>
      <c r="FUQ15" s="88"/>
      <c r="FUR15" s="9"/>
      <c r="FUS15" s="88"/>
      <c r="FUT15" s="88"/>
      <c r="FUU15" s="8"/>
      <c r="FUV15" s="11"/>
      <c r="FUW15" s="168"/>
      <c r="FUX15" s="100"/>
      <c r="FUY15" s="88"/>
      <c r="FUZ15" s="9"/>
      <c r="FVA15" s="88"/>
      <c r="FVB15" s="88"/>
      <c r="FVC15" s="8"/>
      <c r="FVD15" s="11"/>
      <c r="FVE15" s="168"/>
      <c r="FVF15" s="100"/>
      <c r="FVG15" s="88"/>
      <c r="FVH15" s="9"/>
      <c r="FVI15" s="88"/>
      <c r="FVJ15" s="88"/>
      <c r="FVK15" s="8"/>
      <c r="FVL15" s="11"/>
      <c r="FVM15" s="168"/>
      <c r="FVN15" s="100"/>
      <c r="FVO15" s="88"/>
      <c r="FVP15" s="9"/>
      <c r="FVQ15" s="88"/>
      <c r="FVR15" s="88"/>
      <c r="FVS15" s="8"/>
      <c r="FVT15" s="11"/>
      <c r="FVU15" s="168"/>
      <c r="FVV15" s="100"/>
      <c r="FVW15" s="88"/>
      <c r="FVX15" s="9"/>
      <c r="FVY15" s="88"/>
      <c r="FVZ15" s="88"/>
      <c r="FWA15" s="8"/>
      <c r="FWB15" s="11"/>
      <c r="FWC15" s="168"/>
      <c r="FWD15" s="100"/>
      <c r="FWE15" s="88"/>
      <c r="FWF15" s="9"/>
      <c r="FWG15" s="88"/>
      <c r="FWH15" s="88"/>
      <c r="FWI15" s="8"/>
      <c r="FWJ15" s="11"/>
      <c r="FWK15" s="168"/>
      <c r="FWL15" s="100"/>
      <c r="FWM15" s="88"/>
      <c r="FWN15" s="9"/>
      <c r="FWO15" s="88"/>
      <c r="FWP15" s="88"/>
      <c r="FWQ15" s="8"/>
      <c r="FWR15" s="11"/>
      <c r="FWS15" s="168"/>
      <c r="FWT15" s="100"/>
      <c r="FWU15" s="88"/>
      <c r="FWV15" s="9"/>
      <c r="FWW15" s="88"/>
      <c r="FWX15" s="88"/>
      <c r="FWY15" s="8"/>
      <c r="FWZ15" s="11"/>
      <c r="FXA15" s="168"/>
      <c r="FXB15" s="100"/>
      <c r="FXC15" s="88"/>
      <c r="FXD15" s="9"/>
      <c r="FXE15" s="88"/>
      <c r="FXF15" s="88"/>
      <c r="FXG15" s="8"/>
      <c r="FXH15" s="11"/>
      <c r="FXI15" s="168"/>
      <c r="FXJ15" s="100"/>
      <c r="FXK15" s="88"/>
      <c r="FXL15" s="9"/>
      <c r="FXM15" s="88"/>
      <c r="FXN15" s="88"/>
      <c r="FXO15" s="8"/>
      <c r="FXP15" s="11"/>
      <c r="FXQ15" s="168"/>
      <c r="FXR15" s="100"/>
      <c r="FXS15" s="88"/>
      <c r="FXT15" s="9"/>
      <c r="FXU15" s="88"/>
      <c r="FXV15" s="88"/>
      <c r="FXW15" s="8"/>
      <c r="FXX15" s="11"/>
      <c r="FXY15" s="168"/>
      <c r="FXZ15" s="100"/>
      <c r="FYA15" s="88"/>
      <c r="FYB15" s="9"/>
      <c r="FYC15" s="88"/>
      <c r="FYD15" s="88"/>
      <c r="FYE15" s="8"/>
      <c r="FYF15" s="11"/>
      <c r="FYG15" s="168"/>
      <c r="FYH15" s="100"/>
      <c r="FYI15" s="88"/>
      <c r="FYJ15" s="9"/>
      <c r="FYK15" s="88"/>
      <c r="FYL15" s="88"/>
      <c r="FYM15" s="8"/>
      <c r="FYN15" s="11"/>
      <c r="FYO15" s="168"/>
      <c r="FYP15" s="100"/>
      <c r="FYQ15" s="88"/>
      <c r="FYR15" s="9"/>
      <c r="FYS15" s="88"/>
      <c r="FYT15" s="88"/>
      <c r="FYU15" s="8"/>
      <c r="FYV15" s="11"/>
      <c r="FYW15" s="168"/>
      <c r="FYX15" s="100"/>
      <c r="FYY15" s="88"/>
      <c r="FYZ15" s="9"/>
      <c r="FZA15" s="88"/>
      <c r="FZB15" s="88"/>
      <c r="FZC15" s="8"/>
      <c r="FZD15" s="11"/>
      <c r="FZE15" s="168"/>
      <c r="FZF15" s="100"/>
      <c r="FZG15" s="88"/>
      <c r="FZH15" s="9"/>
      <c r="FZI15" s="88"/>
      <c r="FZJ15" s="88"/>
      <c r="FZK15" s="8"/>
      <c r="FZL15" s="11"/>
      <c r="FZM15" s="168"/>
      <c r="FZN15" s="100"/>
      <c r="FZO15" s="88"/>
      <c r="FZP15" s="9"/>
      <c r="FZQ15" s="88"/>
      <c r="FZR15" s="88"/>
      <c r="FZS15" s="8"/>
      <c r="FZT15" s="11"/>
      <c r="FZU15" s="168"/>
      <c r="FZV15" s="100"/>
      <c r="FZW15" s="88"/>
      <c r="FZX15" s="9"/>
      <c r="FZY15" s="88"/>
      <c r="FZZ15" s="88"/>
      <c r="GAA15" s="8"/>
      <c r="GAB15" s="11"/>
      <c r="GAC15" s="168"/>
      <c r="GAD15" s="100"/>
      <c r="GAE15" s="88"/>
      <c r="GAF15" s="9"/>
      <c r="GAG15" s="88"/>
      <c r="GAH15" s="88"/>
      <c r="GAI15" s="8"/>
      <c r="GAJ15" s="11"/>
      <c r="GAK15" s="168"/>
      <c r="GAL15" s="100"/>
      <c r="GAM15" s="88"/>
      <c r="GAN15" s="9"/>
      <c r="GAO15" s="88"/>
      <c r="GAP15" s="88"/>
      <c r="GAQ15" s="8"/>
      <c r="GAR15" s="11"/>
      <c r="GAS15" s="168"/>
      <c r="GAT15" s="100"/>
      <c r="GAU15" s="88"/>
      <c r="GAV15" s="9"/>
      <c r="GAW15" s="88"/>
      <c r="GAX15" s="88"/>
      <c r="GAY15" s="8"/>
      <c r="GAZ15" s="11"/>
      <c r="GBA15" s="168"/>
      <c r="GBB15" s="100"/>
      <c r="GBC15" s="88"/>
      <c r="GBD15" s="9"/>
      <c r="GBE15" s="88"/>
      <c r="GBF15" s="88"/>
      <c r="GBG15" s="8"/>
      <c r="GBH15" s="11"/>
      <c r="GBI15" s="168"/>
      <c r="GBJ15" s="100"/>
      <c r="GBK15" s="88"/>
      <c r="GBL15" s="9"/>
      <c r="GBM15" s="88"/>
      <c r="GBN15" s="88"/>
      <c r="GBO15" s="8"/>
      <c r="GBP15" s="11"/>
      <c r="GBQ15" s="168"/>
      <c r="GBR15" s="100"/>
      <c r="GBS15" s="88"/>
      <c r="GBT15" s="9"/>
      <c r="GBU15" s="88"/>
      <c r="GBV15" s="88"/>
      <c r="GBW15" s="8"/>
      <c r="GBX15" s="11"/>
      <c r="GBY15" s="168"/>
      <c r="GBZ15" s="100"/>
      <c r="GCA15" s="88"/>
      <c r="GCB15" s="9"/>
      <c r="GCC15" s="88"/>
      <c r="GCD15" s="88"/>
      <c r="GCE15" s="8"/>
      <c r="GCF15" s="11"/>
      <c r="GCG15" s="168"/>
      <c r="GCH15" s="100"/>
      <c r="GCI15" s="88"/>
      <c r="GCJ15" s="9"/>
      <c r="GCK15" s="88"/>
      <c r="GCL15" s="88"/>
      <c r="GCM15" s="8"/>
      <c r="GCN15" s="11"/>
      <c r="GCO15" s="168"/>
      <c r="GCP15" s="100"/>
      <c r="GCQ15" s="88"/>
      <c r="GCR15" s="9"/>
      <c r="GCS15" s="88"/>
      <c r="GCT15" s="88"/>
      <c r="GCU15" s="8"/>
      <c r="GCV15" s="11"/>
      <c r="GCW15" s="168"/>
      <c r="GCX15" s="100"/>
      <c r="GCY15" s="88"/>
      <c r="GCZ15" s="9"/>
      <c r="GDA15" s="88"/>
      <c r="GDB15" s="88"/>
      <c r="GDC15" s="8"/>
      <c r="GDD15" s="11"/>
      <c r="GDE15" s="168"/>
      <c r="GDF15" s="100"/>
      <c r="GDG15" s="88"/>
      <c r="GDH15" s="9"/>
      <c r="GDI15" s="88"/>
      <c r="GDJ15" s="88"/>
      <c r="GDK15" s="8"/>
      <c r="GDL15" s="11"/>
      <c r="GDM15" s="168"/>
      <c r="GDN15" s="100"/>
      <c r="GDO15" s="88"/>
      <c r="GDP15" s="9"/>
      <c r="GDQ15" s="88"/>
      <c r="GDR15" s="88"/>
      <c r="GDS15" s="8"/>
      <c r="GDT15" s="11"/>
      <c r="GDU15" s="168"/>
      <c r="GDV15" s="100"/>
      <c r="GDW15" s="88"/>
      <c r="GDX15" s="9"/>
      <c r="GDY15" s="88"/>
      <c r="GDZ15" s="88"/>
      <c r="GEA15" s="8"/>
      <c r="GEB15" s="11"/>
      <c r="GEC15" s="168"/>
      <c r="GED15" s="100"/>
      <c r="GEE15" s="88"/>
      <c r="GEF15" s="9"/>
      <c r="GEG15" s="88"/>
      <c r="GEH15" s="88"/>
      <c r="GEI15" s="8"/>
      <c r="GEJ15" s="11"/>
      <c r="GEK15" s="168"/>
      <c r="GEL15" s="100"/>
      <c r="GEM15" s="88"/>
      <c r="GEN15" s="9"/>
      <c r="GEO15" s="88"/>
      <c r="GEP15" s="88"/>
      <c r="GEQ15" s="8"/>
      <c r="GER15" s="11"/>
      <c r="GES15" s="168"/>
      <c r="GET15" s="100"/>
      <c r="GEU15" s="88"/>
      <c r="GEV15" s="9"/>
      <c r="GEW15" s="88"/>
      <c r="GEX15" s="88"/>
      <c r="GEY15" s="8"/>
      <c r="GEZ15" s="11"/>
      <c r="GFA15" s="168"/>
      <c r="GFB15" s="100"/>
      <c r="GFC15" s="88"/>
      <c r="GFD15" s="9"/>
      <c r="GFE15" s="88"/>
      <c r="GFF15" s="88"/>
      <c r="GFG15" s="8"/>
      <c r="GFH15" s="11"/>
      <c r="GFI15" s="168"/>
      <c r="GFJ15" s="100"/>
      <c r="GFK15" s="88"/>
      <c r="GFL15" s="9"/>
      <c r="GFM15" s="88"/>
      <c r="GFN15" s="88"/>
      <c r="GFO15" s="8"/>
      <c r="GFP15" s="11"/>
      <c r="GFQ15" s="168"/>
      <c r="GFR15" s="100"/>
      <c r="GFS15" s="88"/>
      <c r="GFT15" s="9"/>
      <c r="GFU15" s="88"/>
      <c r="GFV15" s="88"/>
      <c r="GFW15" s="8"/>
      <c r="GFX15" s="11"/>
      <c r="GFY15" s="168"/>
      <c r="GFZ15" s="100"/>
      <c r="GGA15" s="88"/>
      <c r="GGB15" s="9"/>
      <c r="GGC15" s="88"/>
      <c r="GGD15" s="88"/>
      <c r="GGE15" s="8"/>
      <c r="GGF15" s="11"/>
      <c r="GGG15" s="168"/>
      <c r="GGH15" s="100"/>
      <c r="GGI15" s="88"/>
      <c r="GGJ15" s="9"/>
      <c r="GGK15" s="88"/>
      <c r="GGL15" s="88"/>
      <c r="GGM15" s="8"/>
      <c r="GGN15" s="11"/>
      <c r="GGO15" s="168"/>
      <c r="GGP15" s="100"/>
      <c r="GGQ15" s="88"/>
      <c r="GGR15" s="9"/>
      <c r="GGS15" s="88"/>
      <c r="GGT15" s="88"/>
      <c r="GGU15" s="8"/>
      <c r="GGV15" s="11"/>
      <c r="GGW15" s="168"/>
      <c r="GGX15" s="100"/>
      <c r="GGY15" s="88"/>
      <c r="GGZ15" s="9"/>
      <c r="GHA15" s="88"/>
      <c r="GHB15" s="88"/>
      <c r="GHC15" s="8"/>
      <c r="GHD15" s="11"/>
      <c r="GHE15" s="168"/>
      <c r="GHF15" s="100"/>
      <c r="GHG15" s="88"/>
      <c r="GHH15" s="9"/>
      <c r="GHI15" s="88"/>
      <c r="GHJ15" s="88"/>
      <c r="GHK15" s="8"/>
      <c r="GHL15" s="11"/>
      <c r="GHM15" s="168"/>
      <c r="GHN15" s="100"/>
      <c r="GHO15" s="88"/>
      <c r="GHP15" s="9"/>
      <c r="GHQ15" s="88"/>
      <c r="GHR15" s="88"/>
      <c r="GHS15" s="8"/>
      <c r="GHT15" s="11"/>
      <c r="GHU15" s="168"/>
      <c r="GHV15" s="100"/>
      <c r="GHW15" s="88"/>
      <c r="GHX15" s="9"/>
      <c r="GHY15" s="88"/>
      <c r="GHZ15" s="88"/>
      <c r="GIA15" s="8"/>
      <c r="GIB15" s="11"/>
      <c r="GIC15" s="168"/>
      <c r="GID15" s="100"/>
      <c r="GIE15" s="88"/>
      <c r="GIF15" s="9"/>
      <c r="GIG15" s="88"/>
      <c r="GIH15" s="88"/>
      <c r="GII15" s="8"/>
      <c r="GIJ15" s="11"/>
      <c r="GIK15" s="168"/>
      <c r="GIL15" s="100"/>
      <c r="GIM15" s="88"/>
      <c r="GIN15" s="9"/>
      <c r="GIO15" s="88"/>
      <c r="GIP15" s="88"/>
      <c r="GIQ15" s="8"/>
      <c r="GIR15" s="11"/>
      <c r="GIS15" s="168"/>
      <c r="GIT15" s="100"/>
      <c r="GIU15" s="88"/>
      <c r="GIV15" s="9"/>
      <c r="GIW15" s="88"/>
      <c r="GIX15" s="88"/>
      <c r="GIY15" s="8"/>
      <c r="GIZ15" s="11"/>
      <c r="GJA15" s="168"/>
      <c r="GJB15" s="100"/>
      <c r="GJC15" s="88"/>
      <c r="GJD15" s="9"/>
      <c r="GJE15" s="88"/>
      <c r="GJF15" s="88"/>
      <c r="GJG15" s="8"/>
      <c r="GJH15" s="11"/>
      <c r="GJI15" s="168"/>
      <c r="GJJ15" s="100"/>
      <c r="GJK15" s="88"/>
      <c r="GJL15" s="9"/>
      <c r="GJM15" s="88"/>
      <c r="GJN15" s="88"/>
      <c r="GJO15" s="8"/>
      <c r="GJP15" s="11"/>
      <c r="GJQ15" s="168"/>
      <c r="GJR15" s="100"/>
      <c r="GJS15" s="88"/>
      <c r="GJT15" s="9"/>
      <c r="GJU15" s="88"/>
      <c r="GJV15" s="88"/>
      <c r="GJW15" s="8"/>
      <c r="GJX15" s="11"/>
      <c r="GJY15" s="168"/>
      <c r="GJZ15" s="100"/>
      <c r="GKA15" s="88"/>
      <c r="GKB15" s="9"/>
      <c r="GKC15" s="88"/>
      <c r="GKD15" s="88"/>
      <c r="GKE15" s="8"/>
      <c r="GKF15" s="11"/>
      <c r="GKG15" s="168"/>
      <c r="GKH15" s="100"/>
      <c r="GKI15" s="88"/>
      <c r="GKJ15" s="9"/>
      <c r="GKK15" s="88"/>
      <c r="GKL15" s="88"/>
      <c r="GKM15" s="8"/>
      <c r="GKN15" s="11"/>
      <c r="GKO15" s="168"/>
      <c r="GKP15" s="100"/>
      <c r="GKQ15" s="88"/>
      <c r="GKR15" s="9"/>
      <c r="GKS15" s="88"/>
      <c r="GKT15" s="88"/>
      <c r="GKU15" s="8"/>
      <c r="GKV15" s="11"/>
      <c r="GKW15" s="168"/>
      <c r="GKX15" s="100"/>
      <c r="GKY15" s="88"/>
      <c r="GKZ15" s="9"/>
      <c r="GLA15" s="88"/>
      <c r="GLB15" s="88"/>
      <c r="GLC15" s="8"/>
      <c r="GLD15" s="11"/>
      <c r="GLE15" s="168"/>
      <c r="GLF15" s="100"/>
      <c r="GLG15" s="88"/>
      <c r="GLH15" s="9"/>
      <c r="GLI15" s="88"/>
      <c r="GLJ15" s="88"/>
      <c r="GLK15" s="8"/>
      <c r="GLL15" s="11"/>
      <c r="GLM15" s="168"/>
      <c r="GLN15" s="100"/>
      <c r="GLO15" s="88"/>
      <c r="GLP15" s="9"/>
      <c r="GLQ15" s="88"/>
      <c r="GLR15" s="88"/>
      <c r="GLS15" s="8"/>
      <c r="GLT15" s="11"/>
      <c r="GLU15" s="168"/>
      <c r="GLV15" s="100"/>
      <c r="GLW15" s="88"/>
      <c r="GLX15" s="9"/>
      <c r="GLY15" s="88"/>
      <c r="GLZ15" s="88"/>
      <c r="GMA15" s="8"/>
      <c r="GMB15" s="11"/>
      <c r="GMC15" s="168"/>
      <c r="GMD15" s="100"/>
      <c r="GME15" s="88"/>
      <c r="GMF15" s="9"/>
      <c r="GMG15" s="88"/>
      <c r="GMH15" s="88"/>
      <c r="GMI15" s="8"/>
      <c r="GMJ15" s="11"/>
      <c r="GMK15" s="168"/>
      <c r="GML15" s="100"/>
      <c r="GMM15" s="88"/>
      <c r="GMN15" s="9"/>
      <c r="GMO15" s="88"/>
      <c r="GMP15" s="88"/>
      <c r="GMQ15" s="8"/>
      <c r="GMR15" s="11"/>
      <c r="GMS15" s="168"/>
      <c r="GMT15" s="100"/>
      <c r="GMU15" s="88"/>
      <c r="GMV15" s="9"/>
      <c r="GMW15" s="88"/>
      <c r="GMX15" s="88"/>
      <c r="GMY15" s="8"/>
      <c r="GMZ15" s="11"/>
      <c r="GNA15" s="168"/>
      <c r="GNB15" s="100"/>
      <c r="GNC15" s="88"/>
      <c r="GND15" s="9"/>
      <c r="GNE15" s="88"/>
      <c r="GNF15" s="88"/>
      <c r="GNG15" s="8"/>
      <c r="GNH15" s="11"/>
      <c r="GNI15" s="168"/>
      <c r="GNJ15" s="100"/>
      <c r="GNK15" s="88"/>
      <c r="GNL15" s="9"/>
      <c r="GNM15" s="88"/>
      <c r="GNN15" s="88"/>
      <c r="GNO15" s="8"/>
      <c r="GNP15" s="11"/>
      <c r="GNQ15" s="168"/>
      <c r="GNR15" s="100"/>
      <c r="GNS15" s="88"/>
      <c r="GNT15" s="9"/>
      <c r="GNU15" s="88"/>
      <c r="GNV15" s="88"/>
      <c r="GNW15" s="8"/>
      <c r="GNX15" s="11"/>
      <c r="GNY15" s="168"/>
      <c r="GNZ15" s="100"/>
      <c r="GOA15" s="88"/>
      <c r="GOB15" s="9"/>
      <c r="GOC15" s="88"/>
      <c r="GOD15" s="88"/>
      <c r="GOE15" s="8"/>
      <c r="GOF15" s="11"/>
      <c r="GOG15" s="168"/>
      <c r="GOH15" s="100"/>
      <c r="GOI15" s="88"/>
      <c r="GOJ15" s="9"/>
      <c r="GOK15" s="88"/>
      <c r="GOL15" s="88"/>
      <c r="GOM15" s="8"/>
      <c r="GON15" s="11"/>
      <c r="GOO15" s="168"/>
      <c r="GOP15" s="100"/>
      <c r="GOQ15" s="88"/>
      <c r="GOR15" s="9"/>
      <c r="GOS15" s="88"/>
      <c r="GOT15" s="88"/>
      <c r="GOU15" s="8"/>
      <c r="GOV15" s="11"/>
      <c r="GOW15" s="168"/>
      <c r="GOX15" s="100"/>
      <c r="GOY15" s="88"/>
      <c r="GOZ15" s="9"/>
      <c r="GPA15" s="88"/>
      <c r="GPB15" s="88"/>
      <c r="GPC15" s="8"/>
      <c r="GPD15" s="11"/>
      <c r="GPE15" s="168"/>
      <c r="GPF15" s="100"/>
      <c r="GPG15" s="88"/>
      <c r="GPH15" s="9"/>
      <c r="GPI15" s="88"/>
      <c r="GPJ15" s="88"/>
      <c r="GPK15" s="8"/>
      <c r="GPL15" s="11"/>
      <c r="GPM15" s="168"/>
      <c r="GPN15" s="100"/>
      <c r="GPO15" s="88"/>
      <c r="GPP15" s="9"/>
      <c r="GPQ15" s="88"/>
      <c r="GPR15" s="88"/>
      <c r="GPS15" s="8"/>
      <c r="GPT15" s="11"/>
      <c r="GPU15" s="168"/>
      <c r="GPV15" s="100"/>
      <c r="GPW15" s="88"/>
      <c r="GPX15" s="9"/>
      <c r="GPY15" s="88"/>
      <c r="GPZ15" s="88"/>
      <c r="GQA15" s="8"/>
      <c r="GQB15" s="11"/>
      <c r="GQC15" s="168"/>
      <c r="GQD15" s="100"/>
      <c r="GQE15" s="88"/>
      <c r="GQF15" s="9"/>
      <c r="GQG15" s="88"/>
      <c r="GQH15" s="88"/>
      <c r="GQI15" s="8"/>
      <c r="GQJ15" s="11"/>
      <c r="GQK15" s="168"/>
      <c r="GQL15" s="100"/>
      <c r="GQM15" s="88"/>
      <c r="GQN15" s="9"/>
      <c r="GQO15" s="88"/>
      <c r="GQP15" s="88"/>
      <c r="GQQ15" s="8"/>
      <c r="GQR15" s="11"/>
      <c r="GQS15" s="168"/>
      <c r="GQT15" s="100"/>
      <c r="GQU15" s="88"/>
      <c r="GQV15" s="9"/>
      <c r="GQW15" s="88"/>
      <c r="GQX15" s="88"/>
      <c r="GQY15" s="8"/>
      <c r="GQZ15" s="11"/>
      <c r="GRA15" s="168"/>
      <c r="GRB15" s="100"/>
      <c r="GRC15" s="88"/>
      <c r="GRD15" s="9"/>
      <c r="GRE15" s="88"/>
      <c r="GRF15" s="88"/>
      <c r="GRG15" s="8"/>
      <c r="GRH15" s="11"/>
      <c r="GRI15" s="168"/>
      <c r="GRJ15" s="100"/>
      <c r="GRK15" s="88"/>
      <c r="GRL15" s="9"/>
      <c r="GRM15" s="88"/>
      <c r="GRN15" s="88"/>
      <c r="GRO15" s="8"/>
      <c r="GRP15" s="11"/>
      <c r="GRQ15" s="168"/>
      <c r="GRR15" s="100"/>
      <c r="GRS15" s="88"/>
      <c r="GRT15" s="9"/>
      <c r="GRU15" s="88"/>
      <c r="GRV15" s="88"/>
      <c r="GRW15" s="8"/>
      <c r="GRX15" s="11"/>
      <c r="GRY15" s="168"/>
      <c r="GRZ15" s="100"/>
      <c r="GSA15" s="88"/>
      <c r="GSB15" s="9"/>
      <c r="GSC15" s="88"/>
      <c r="GSD15" s="88"/>
      <c r="GSE15" s="8"/>
      <c r="GSF15" s="11"/>
      <c r="GSG15" s="168"/>
      <c r="GSH15" s="100"/>
      <c r="GSI15" s="88"/>
      <c r="GSJ15" s="9"/>
      <c r="GSK15" s="88"/>
      <c r="GSL15" s="88"/>
      <c r="GSM15" s="8"/>
      <c r="GSN15" s="11"/>
      <c r="GSO15" s="168"/>
      <c r="GSP15" s="100"/>
      <c r="GSQ15" s="88"/>
      <c r="GSR15" s="9"/>
      <c r="GSS15" s="88"/>
      <c r="GST15" s="88"/>
      <c r="GSU15" s="8"/>
      <c r="GSV15" s="11"/>
      <c r="GSW15" s="168"/>
      <c r="GSX15" s="100"/>
      <c r="GSY15" s="88"/>
      <c r="GSZ15" s="9"/>
      <c r="GTA15" s="88"/>
      <c r="GTB15" s="88"/>
      <c r="GTC15" s="8"/>
      <c r="GTD15" s="11"/>
      <c r="GTE15" s="168"/>
      <c r="GTF15" s="100"/>
      <c r="GTG15" s="88"/>
      <c r="GTH15" s="9"/>
      <c r="GTI15" s="88"/>
      <c r="GTJ15" s="88"/>
      <c r="GTK15" s="8"/>
      <c r="GTL15" s="11"/>
      <c r="GTM15" s="168"/>
      <c r="GTN15" s="100"/>
      <c r="GTO15" s="88"/>
      <c r="GTP15" s="9"/>
      <c r="GTQ15" s="88"/>
      <c r="GTR15" s="88"/>
      <c r="GTS15" s="8"/>
      <c r="GTT15" s="11"/>
      <c r="GTU15" s="168"/>
      <c r="GTV15" s="100"/>
      <c r="GTW15" s="88"/>
      <c r="GTX15" s="9"/>
      <c r="GTY15" s="88"/>
      <c r="GTZ15" s="88"/>
      <c r="GUA15" s="8"/>
      <c r="GUB15" s="11"/>
      <c r="GUC15" s="168"/>
      <c r="GUD15" s="100"/>
      <c r="GUE15" s="88"/>
      <c r="GUF15" s="9"/>
      <c r="GUG15" s="88"/>
      <c r="GUH15" s="88"/>
      <c r="GUI15" s="8"/>
      <c r="GUJ15" s="11"/>
      <c r="GUK15" s="168"/>
      <c r="GUL15" s="100"/>
      <c r="GUM15" s="88"/>
      <c r="GUN15" s="9"/>
      <c r="GUO15" s="88"/>
      <c r="GUP15" s="88"/>
      <c r="GUQ15" s="8"/>
      <c r="GUR15" s="11"/>
      <c r="GUS15" s="168"/>
      <c r="GUT15" s="100"/>
      <c r="GUU15" s="88"/>
      <c r="GUV15" s="9"/>
      <c r="GUW15" s="88"/>
      <c r="GUX15" s="88"/>
      <c r="GUY15" s="8"/>
      <c r="GUZ15" s="11"/>
      <c r="GVA15" s="168"/>
      <c r="GVB15" s="100"/>
      <c r="GVC15" s="88"/>
      <c r="GVD15" s="9"/>
      <c r="GVE15" s="88"/>
      <c r="GVF15" s="88"/>
      <c r="GVG15" s="8"/>
      <c r="GVH15" s="11"/>
      <c r="GVI15" s="168"/>
      <c r="GVJ15" s="100"/>
      <c r="GVK15" s="88"/>
      <c r="GVL15" s="9"/>
      <c r="GVM15" s="88"/>
      <c r="GVN15" s="88"/>
      <c r="GVO15" s="8"/>
      <c r="GVP15" s="11"/>
      <c r="GVQ15" s="168"/>
      <c r="GVR15" s="100"/>
      <c r="GVS15" s="88"/>
      <c r="GVT15" s="9"/>
      <c r="GVU15" s="88"/>
      <c r="GVV15" s="88"/>
      <c r="GVW15" s="8"/>
      <c r="GVX15" s="11"/>
      <c r="GVY15" s="168"/>
      <c r="GVZ15" s="100"/>
      <c r="GWA15" s="88"/>
      <c r="GWB15" s="9"/>
      <c r="GWC15" s="88"/>
      <c r="GWD15" s="88"/>
      <c r="GWE15" s="8"/>
      <c r="GWF15" s="11"/>
      <c r="GWG15" s="168"/>
      <c r="GWH15" s="100"/>
      <c r="GWI15" s="88"/>
      <c r="GWJ15" s="9"/>
      <c r="GWK15" s="88"/>
      <c r="GWL15" s="88"/>
      <c r="GWM15" s="8"/>
      <c r="GWN15" s="11"/>
      <c r="GWO15" s="168"/>
      <c r="GWP15" s="100"/>
      <c r="GWQ15" s="88"/>
      <c r="GWR15" s="9"/>
      <c r="GWS15" s="88"/>
      <c r="GWT15" s="88"/>
      <c r="GWU15" s="8"/>
      <c r="GWV15" s="11"/>
      <c r="GWW15" s="168"/>
      <c r="GWX15" s="100"/>
      <c r="GWY15" s="88"/>
      <c r="GWZ15" s="9"/>
      <c r="GXA15" s="88"/>
      <c r="GXB15" s="88"/>
      <c r="GXC15" s="8"/>
      <c r="GXD15" s="11"/>
      <c r="GXE15" s="168"/>
      <c r="GXF15" s="100"/>
      <c r="GXG15" s="88"/>
      <c r="GXH15" s="9"/>
      <c r="GXI15" s="88"/>
      <c r="GXJ15" s="88"/>
      <c r="GXK15" s="8"/>
      <c r="GXL15" s="11"/>
      <c r="GXM15" s="168"/>
      <c r="GXN15" s="100"/>
      <c r="GXO15" s="88"/>
      <c r="GXP15" s="9"/>
      <c r="GXQ15" s="88"/>
      <c r="GXR15" s="88"/>
      <c r="GXS15" s="8"/>
      <c r="GXT15" s="11"/>
      <c r="GXU15" s="168"/>
      <c r="GXV15" s="100"/>
      <c r="GXW15" s="88"/>
      <c r="GXX15" s="9"/>
      <c r="GXY15" s="88"/>
      <c r="GXZ15" s="88"/>
      <c r="GYA15" s="8"/>
      <c r="GYB15" s="11"/>
      <c r="GYC15" s="168"/>
      <c r="GYD15" s="100"/>
      <c r="GYE15" s="88"/>
      <c r="GYF15" s="9"/>
      <c r="GYG15" s="88"/>
      <c r="GYH15" s="88"/>
      <c r="GYI15" s="8"/>
      <c r="GYJ15" s="11"/>
      <c r="GYK15" s="168"/>
      <c r="GYL15" s="100"/>
      <c r="GYM15" s="88"/>
      <c r="GYN15" s="9"/>
      <c r="GYO15" s="88"/>
      <c r="GYP15" s="88"/>
      <c r="GYQ15" s="8"/>
      <c r="GYR15" s="11"/>
      <c r="GYS15" s="168"/>
      <c r="GYT15" s="100"/>
      <c r="GYU15" s="88"/>
      <c r="GYV15" s="9"/>
      <c r="GYW15" s="88"/>
      <c r="GYX15" s="88"/>
      <c r="GYY15" s="8"/>
      <c r="GYZ15" s="11"/>
      <c r="GZA15" s="168"/>
      <c r="GZB15" s="100"/>
      <c r="GZC15" s="88"/>
      <c r="GZD15" s="9"/>
      <c r="GZE15" s="88"/>
      <c r="GZF15" s="88"/>
      <c r="GZG15" s="8"/>
      <c r="GZH15" s="11"/>
      <c r="GZI15" s="168"/>
      <c r="GZJ15" s="100"/>
      <c r="GZK15" s="88"/>
      <c r="GZL15" s="9"/>
      <c r="GZM15" s="88"/>
      <c r="GZN15" s="88"/>
      <c r="GZO15" s="8"/>
      <c r="GZP15" s="11"/>
      <c r="GZQ15" s="168"/>
      <c r="GZR15" s="100"/>
      <c r="GZS15" s="88"/>
      <c r="GZT15" s="9"/>
      <c r="GZU15" s="88"/>
      <c r="GZV15" s="88"/>
      <c r="GZW15" s="8"/>
      <c r="GZX15" s="11"/>
      <c r="GZY15" s="168"/>
      <c r="GZZ15" s="100"/>
      <c r="HAA15" s="88"/>
      <c r="HAB15" s="9"/>
      <c r="HAC15" s="88"/>
      <c r="HAD15" s="88"/>
      <c r="HAE15" s="8"/>
      <c r="HAF15" s="11"/>
      <c r="HAG15" s="168"/>
      <c r="HAH15" s="100"/>
      <c r="HAI15" s="88"/>
      <c r="HAJ15" s="9"/>
      <c r="HAK15" s="88"/>
      <c r="HAL15" s="88"/>
      <c r="HAM15" s="8"/>
      <c r="HAN15" s="11"/>
      <c r="HAO15" s="168"/>
      <c r="HAP15" s="100"/>
      <c r="HAQ15" s="88"/>
      <c r="HAR15" s="9"/>
      <c r="HAS15" s="88"/>
      <c r="HAT15" s="88"/>
      <c r="HAU15" s="8"/>
      <c r="HAV15" s="11"/>
      <c r="HAW15" s="168"/>
      <c r="HAX15" s="100"/>
      <c r="HAY15" s="88"/>
      <c r="HAZ15" s="9"/>
      <c r="HBA15" s="88"/>
      <c r="HBB15" s="88"/>
      <c r="HBC15" s="8"/>
      <c r="HBD15" s="11"/>
      <c r="HBE15" s="168"/>
      <c r="HBF15" s="100"/>
      <c r="HBG15" s="88"/>
      <c r="HBH15" s="9"/>
      <c r="HBI15" s="88"/>
      <c r="HBJ15" s="88"/>
      <c r="HBK15" s="8"/>
      <c r="HBL15" s="11"/>
      <c r="HBM15" s="168"/>
      <c r="HBN15" s="100"/>
      <c r="HBO15" s="88"/>
      <c r="HBP15" s="9"/>
      <c r="HBQ15" s="88"/>
      <c r="HBR15" s="88"/>
      <c r="HBS15" s="8"/>
      <c r="HBT15" s="11"/>
      <c r="HBU15" s="168"/>
      <c r="HBV15" s="100"/>
      <c r="HBW15" s="88"/>
      <c r="HBX15" s="9"/>
      <c r="HBY15" s="88"/>
      <c r="HBZ15" s="88"/>
      <c r="HCA15" s="8"/>
      <c r="HCB15" s="11"/>
      <c r="HCC15" s="168"/>
      <c r="HCD15" s="100"/>
      <c r="HCE15" s="88"/>
      <c r="HCF15" s="9"/>
      <c r="HCG15" s="88"/>
      <c r="HCH15" s="88"/>
      <c r="HCI15" s="8"/>
      <c r="HCJ15" s="11"/>
      <c r="HCK15" s="168"/>
      <c r="HCL15" s="100"/>
      <c r="HCM15" s="88"/>
      <c r="HCN15" s="9"/>
      <c r="HCO15" s="88"/>
      <c r="HCP15" s="88"/>
      <c r="HCQ15" s="8"/>
      <c r="HCR15" s="11"/>
      <c r="HCS15" s="168"/>
      <c r="HCT15" s="100"/>
      <c r="HCU15" s="88"/>
      <c r="HCV15" s="9"/>
      <c r="HCW15" s="88"/>
      <c r="HCX15" s="88"/>
      <c r="HCY15" s="8"/>
      <c r="HCZ15" s="11"/>
      <c r="HDA15" s="168"/>
      <c r="HDB15" s="100"/>
      <c r="HDC15" s="88"/>
      <c r="HDD15" s="9"/>
      <c r="HDE15" s="88"/>
      <c r="HDF15" s="88"/>
      <c r="HDG15" s="8"/>
      <c r="HDH15" s="11"/>
      <c r="HDI15" s="168"/>
      <c r="HDJ15" s="100"/>
      <c r="HDK15" s="88"/>
      <c r="HDL15" s="9"/>
      <c r="HDM15" s="88"/>
      <c r="HDN15" s="88"/>
      <c r="HDO15" s="8"/>
      <c r="HDP15" s="11"/>
      <c r="HDQ15" s="168"/>
      <c r="HDR15" s="100"/>
      <c r="HDS15" s="88"/>
      <c r="HDT15" s="9"/>
      <c r="HDU15" s="88"/>
      <c r="HDV15" s="88"/>
      <c r="HDW15" s="8"/>
      <c r="HDX15" s="11"/>
      <c r="HDY15" s="168"/>
      <c r="HDZ15" s="100"/>
      <c r="HEA15" s="88"/>
      <c r="HEB15" s="9"/>
      <c r="HEC15" s="88"/>
      <c r="HED15" s="88"/>
      <c r="HEE15" s="8"/>
      <c r="HEF15" s="11"/>
      <c r="HEG15" s="168"/>
      <c r="HEH15" s="100"/>
      <c r="HEI15" s="88"/>
      <c r="HEJ15" s="9"/>
      <c r="HEK15" s="88"/>
      <c r="HEL15" s="88"/>
      <c r="HEM15" s="8"/>
      <c r="HEN15" s="11"/>
      <c r="HEO15" s="168"/>
      <c r="HEP15" s="100"/>
      <c r="HEQ15" s="88"/>
      <c r="HER15" s="9"/>
      <c r="HES15" s="88"/>
      <c r="HET15" s="88"/>
      <c r="HEU15" s="8"/>
      <c r="HEV15" s="11"/>
      <c r="HEW15" s="168"/>
      <c r="HEX15" s="100"/>
      <c r="HEY15" s="88"/>
      <c r="HEZ15" s="9"/>
      <c r="HFA15" s="88"/>
      <c r="HFB15" s="88"/>
      <c r="HFC15" s="8"/>
      <c r="HFD15" s="11"/>
      <c r="HFE15" s="168"/>
      <c r="HFF15" s="100"/>
      <c r="HFG15" s="88"/>
      <c r="HFH15" s="9"/>
      <c r="HFI15" s="88"/>
      <c r="HFJ15" s="88"/>
      <c r="HFK15" s="8"/>
      <c r="HFL15" s="11"/>
      <c r="HFM15" s="168"/>
      <c r="HFN15" s="100"/>
      <c r="HFO15" s="88"/>
      <c r="HFP15" s="9"/>
      <c r="HFQ15" s="88"/>
      <c r="HFR15" s="88"/>
      <c r="HFS15" s="8"/>
      <c r="HFT15" s="11"/>
      <c r="HFU15" s="168"/>
      <c r="HFV15" s="100"/>
      <c r="HFW15" s="88"/>
      <c r="HFX15" s="9"/>
      <c r="HFY15" s="88"/>
      <c r="HFZ15" s="88"/>
      <c r="HGA15" s="8"/>
      <c r="HGB15" s="11"/>
      <c r="HGC15" s="168"/>
      <c r="HGD15" s="100"/>
      <c r="HGE15" s="88"/>
      <c r="HGF15" s="9"/>
      <c r="HGG15" s="88"/>
      <c r="HGH15" s="88"/>
      <c r="HGI15" s="8"/>
      <c r="HGJ15" s="11"/>
      <c r="HGK15" s="168"/>
      <c r="HGL15" s="100"/>
      <c r="HGM15" s="88"/>
      <c r="HGN15" s="9"/>
      <c r="HGO15" s="88"/>
      <c r="HGP15" s="88"/>
      <c r="HGQ15" s="8"/>
      <c r="HGR15" s="11"/>
      <c r="HGS15" s="168"/>
      <c r="HGT15" s="100"/>
      <c r="HGU15" s="88"/>
      <c r="HGV15" s="9"/>
      <c r="HGW15" s="88"/>
      <c r="HGX15" s="88"/>
      <c r="HGY15" s="8"/>
      <c r="HGZ15" s="11"/>
      <c r="HHA15" s="168"/>
      <c r="HHB15" s="100"/>
      <c r="HHC15" s="88"/>
      <c r="HHD15" s="9"/>
      <c r="HHE15" s="88"/>
      <c r="HHF15" s="88"/>
      <c r="HHG15" s="8"/>
      <c r="HHH15" s="11"/>
      <c r="HHI15" s="168"/>
      <c r="HHJ15" s="100"/>
      <c r="HHK15" s="88"/>
      <c r="HHL15" s="9"/>
      <c r="HHM15" s="88"/>
      <c r="HHN15" s="88"/>
      <c r="HHO15" s="8"/>
      <c r="HHP15" s="11"/>
      <c r="HHQ15" s="168"/>
      <c r="HHR15" s="100"/>
      <c r="HHS15" s="88"/>
      <c r="HHT15" s="9"/>
      <c r="HHU15" s="88"/>
      <c r="HHV15" s="88"/>
      <c r="HHW15" s="8"/>
      <c r="HHX15" s="11"/>
      <c r="HHY15" s="168"/>
      <c r="HHZ15" s="100"/>
      <c r="HIA15" s="88"/>
      <c r="HIB15" s="9"/>
      <c r="HIC15" s="88"/>
      <c r="HID15" s="88"/>
      <c r="HIE15" s="8"/>
      <c r="HIF15" s="11"/>
      <c r="HIG15" s="168"/>
      <c r="HIH15" s="100"/>
      <c r="HII15" s="88"/>
      <c r="HIJ15" s="9"/>
      <c r="HIK15" s="88"/>
      <c r="HIL15" s="88"/>
      <c r="HIM15" s="8"/>
      <c r="HIN15" s="11"/>
      <c r="HIO15" s="168"/>
      <c r="HIP15" s="100"/>
      <c r="HIQ15" s="88"/>
      <c r="HIR15" s="9"/>
      <c r="HIS15" s="88"/>
      <c r="HIT15" s="88"/>
      <c r="HIU15" s="8"/>
      <c r="HIV15" s="11"/>
      <c r="HIW15" s="168"/>
      <c r="HIX15" s="100"/>
      <c r="HIY15" s="88"/>
      <c r="HIZ15" s="9"/>
      <c r="HJA15" s="88"/>
      <c r="HJB15" s="88"/>
      <c r="HJC15" s="8"/>
      <c r="HJD15" s="11"/>
      <c r="HJE15" s="168"/>
      <c r="HJF15" s="100"/>
      <c r="HJG15" s="88"/>
      <c r="HJH15" s="9"/>
      <c r="HJI15" s="88"/>
      <c r="HJJ15" s="88"/>
      <c r="HJK15" s="8"/>
      <c r="HJL15" s="11"/>
      <c r="HJM15" s="168"/>
      <c r="HJN15" s="100"/>
      <c r="HJO15" s="88"/>
      <c r="HJP15" s="9"/>
      <c r="HJQ15" s="88"/>
      <c r="HJR15" s="88"/>
      <c r="HJS15" s="8"/>
      <c r="HJT15" s="11"/>
      <c r="HJU15" s="168"/>
      <c r="HJV15" s="100"/>
      <c r="HJW15" s="88"/>
      <c r="HJX15" s="9"/>
      <c r="HJY15" s="88"/>
      <c r="HJZ15" s="88"/>
      <c r="HKA15" s="8"/>
      <c r="HKB15" s="11"/>
      <c r="HKC15" s="168"/>
      <c r="HKD15" s="100"/>
      <c r="HKE15" s="88"/>
      <c r="HKF15" s="9"/>
      <c r="HKG15" s="88"/>
      <c r="HKH15" s="88"/>
      <c r="HKI15" s="8"/>
      <c r="HKJ15" s="11"/>
      <c r="HKK15" s="168"/>
      <c r="HKL15" s="100"/>
      <c r="HKM15" s="88"/>
      <c r="HKN15" s="9"/>
      <c r="HKO15" s="88"/>
      <c r="HKP15" s="88"/>
      <c r="HKQ15" s="8"/>
      <c r="HKR15" s="11"/>
      <c r="HKS15" s="168"/>
      <c r="HKT15" s="100"/>
      <c r="HKU15" s="88"/>
      <c r="HKV15" s="9"/>
      <c r="HKW15" s="88"/>
      <c r="HKX15" s="88"/>
      <c r="HKY15" s="8"/>
      <c r="HKZ15" s="11"/>
      <c r="HLA15" s="168"/>
      <c r="HLB15" s="100"/>
      <c r="HLC15" s="88"/>
      <c r="HLD15" s="9"/>
      <c r="HLE15" s="88"/>
      <c r="HLF15" s="88"/>
      <c r="HLG15" s="8"/>
      <c r="HLH15" s="11"/>
      <c r="HLI15" s="168"/>
      <c r="HLJ15" s="100"/>
      <c r="HLK15" s="88"/>
      <c r="HLL15" s="9"/>
      <c r="HLM15" s="88"/>
      <c r="HLN15" s="88"/>
      <c r="HLO15" s="8"/>
      <c r="HLP15" s="11"/>
      <c r="HLQ15" s="168"/>
      <c r="HLR15" s="100"/>
      <c r="HLS15" s="88"/>
      <c r="HLT15" s="9"/>
      <c r="HLU15" s="88"/>
      <c r="HLV15" s="88"/>
      <c r="HLW15" s="8"/>
      <c r="HLX15" s="11"/>
      <c r="HLY15" s="168"/>
      <c r="HLZ15" s="100"/>
      <c r="HMA15" s="88"/>
      <c r="HMB15" s="9"/>
      <c r="HMC15" s="88"/>
      <c r="HMD15" s="88"/>
      <c r="HME15" s="8"/>
      <c r="HMF15" s="11"/>
      <c r="HMG15" s="168"/>
      <c r="HMH15" s="100"/>
      <c r="HMI15" s="88"/>
      <c r="HMJ15" s="9"/>
      <c r="HMK15" s="88"/>
      <c r="HML15" s="88"/>
      <c r="HMM15" s="8"/>
      <c r="HMN15" s="11"/>
      <c r="HMO15" s="168"/>
      <c r="HMP15" s="100"/>
      <c r="HMQ15" s="88"/>
      <c r="HMR15" s="9"/>
      <c r="HMS15" s="88"/>
      <c r="HMT15" s="88"/>
      <c r="HMU15" s="8"/>
      <c r="HMV15" s="11"/>
      <c r="HMW15" s="168"/>
      <c r="HMX15" s="100"/>
      <c r="HMY15" s="88"/>
      <c r="HMZ15" s="9"/>
      <c r="HNA15" s="88"/>
      <c r="HNB15" s="88"/>
      <c r="HNC15" s="8"/>
      <c r="HND15" s="11"/>
      <c r="HNE15" s="168"/>
      <c r="HNF15" s="100"/>
      <c r="HNG15" s="88"/>
      <c r="HNH15" s="9"/>
      <c r="HNI15" s="88"/>
      <c r="HNJ15" s="88"/>
      <c r="HNK15" s="8"/>
      <c r="HNL15" s="11"/>
      <c r="HNM15" s="168"/>
      <c r="HNN15" s="100"/>
      <c r="HNO15" s="88"/>
      <c r="HNP15" s="9"/>
      <c r="HNQ15" s="88"/>
      <c r="HNR15" s="88"/>
      <c r="HNS15" s="8"/>
      <c r="HNT15" s="11"/>
      <c r="HNU15" s="168"/>
      <c r="HNV15" s="100"/>
      <c r="HNW15" s="88"/>
      <c r="HNX15" s="9"/>
      <c r="HNY15" s="88"/>
      <c r="HNZ15" s="88"/>
      <c r="HOA15" s="8"/>
      <c r="HOB15" s="11"/>
      <c r="HOC15" s="168"/>
      <c r="HOD15" s="100"/>
      <c r="HOE15" s="88"/>
      <c r="HOF15" s="9"/>
      <c r="HOG15" s="88"/>
      <c r="HOH15" s="88"/>
      <c r="HOI15" s="8"/>
      <c r="HOJ15" s="11"/>
      <c r="HOK15" s="168"/>
      <c r="HOL15" s="100"/>
      <c r="HOM15" s="88"/>
      <c r="HON15" s="9"/>
      <c r="HOO15" s="88"/>
      <c r="HOP15" s="88"/>
      <c r="HOQ15" s="8"/>
      <c r="HOR15" s="11"/>
      <c r="HOS15" s="168"/>
      <c r="HOT15" s="100"/>
      <c r="HOU15" s="88"/>
      <c r="HOV15" s="9"/>
      <c r="HOW15" s="88"/>
      <c r="HOX15" s="88"/>
      <c r="HOY15" s="8"/>
      <c r="HOZ15" s="11"/>
      <c r="HPA15" s="168"/>
      <c r="HPB15" s="100"/>
      <c r="HPC15" s="88"/>
      <c r="HPD15" s="9"/>
      <c r="HPE15" s="88"/>
      <c r="HPF15" s="88"/>
      <c r="HPG15" s="8"/>
      <c r="HPH15" s="11"/>
      <c r="HPI15" s="168"/>
      <c r="HPJ15" s="100"/>
      <c r="HPK15" s="88"/>
      <c r="HPL15" s="9"/>
      <c r="HPM15" s="88"/>
      <c r="HPN15" s="88"/>
      <c r="HPO15" s="8"/>
      <c r="HPP15" s="11"/>
      <c r="HPQ15" s="168"/>
      <c r="HPR15" s="100"/>
      <c r="HPS15" s="88"/>
      <c r="HPT15" s="9"/>
      <c r="HPU15" s="88"/>
      <c r="HPV15" s="88"/>
      <c r="HPW15" s="8"/>
      <c r="HPX15" s="11"/>
      <c r="HPY15" s="168"/>
      <c r="HPZ15" s="100"/>
      <c r="HQA15" s="88"/>
      <c r="HQB15" s="9"/>
      <c r="HQC15" s="88"/>
      <c r="HQD15" s="88"/>
      <c r="HQE15" s="8"/>
      <c r="HQF15" s="11"/>
      <c r="HQG15" s="168"/>
      <c r="HQH15" s="100"/>
      <c r="HQI15" s="88"/>
      <c r="HQJ15" s="9"/>
      <c r="HQK15" s="88"/>
      <c r="HQL15" s="88"/>
      <c r="HQM15" s="8"/>
      <c r="HQN15" s="11"/>
      <c r="HQO15" s="168"/>
      <c r="HQP15" s="100"/>
      <c r="HQQ15" s="88"/>
      <c r="HQR15" s="9"/>
      <c r="HQS15" s="88"/>
      <c r="HQT15" s="88"/>
      <c r="HQU15" s="8"/>
      <c r="HQV15" s="11"/>
      <c r="HQW15" s="168"/>
      <c r="HQX15" s="100"/>
      <c r="HQY15" s="88"/>
      <c r="HQZ15" s="9"/>
      <c r="HRA15" s="88"/>
      <c r="HRB15" s="88"/>
      <c r="HRC15" s="8"/>
      <c r="HRD15" s="11"/>
      <c r="HRE15" s="168"/>
      <c r="HRF15" s="100"/>
      <c r="HRG15" s="88"/>
      <c r="HRH15" s="9"/>
      <c r="HRI15" s="88"/>
      <c r="HRJ15" s="88"/>
      <c r="HRK15" s="8"/>
      <c r="HRL15" s="11"/>
      <c r="HRM15" s="168"/>
      <c r="HRN15" s="100"/>
      <c r="HRO15" s="88"/>
      <c r="HRP15" s="9"/>
      <c r="HRQ15" s="88"/>
      <c r="HRR15" s="88"/>
      <c r="HRS15" s="8"/>
      <c r="HRT15" s="11"/>
      <c r="HRU15" s="168"/>
      <c r="HRV15" s="100"/>
      <c r="HRW15" s="88"/>
      <c r="HRX15" s="9"/>
      <c r="HRY15" s="88"/>
      <c r="HRZ15" s="88"/>
      <c r="HSA15" s="8"/>
      <c r="HSB15" s="11"/>
      <c r="HSC15" s="168"/>
      <c r="HSD15" s="100"/>
      <c r="HSE15" s="88"/>
      <c r="HSF15" s="9"/>
      <c r="HSG15" s="88"/>
      <c r="HSH15" s="88"/>
      <c r="HSI15" s="8"/>
      <c r="HSJ15" s="11"/>
      <c r="HSK15" s="168"/>
      <c r="HSL15" s="100"/>
      <c r="HSM15" s="88"/>
      <c r="HSN15" s="9"/>
      <c r="HSO15" s="88"/>
      <c r="HSP15" s="88"/>
      <c r="HSQ15" s="8"/>
      <c r="HSR15" s="11"/>
      <c r="HSS15" s="168"/>
      <c r="HST15" s="100"/>
      <c r="HSU15" s="88"/>
      <c r="HSV15" s="9"/>
      <c r="HSW15" s="88"/>
      <c r="HSX15" s="88"/>
      <c r="HSY15" s="8"/>
      <c r="HSZ15" s="11"/>
      <c r="HTA15" s="168"/>
      <c r="HTB15" s="100"/>
      <c r="HTC15" s="88"/>
      <c r="HTD15" s="9"/>
      <c r="HTE15" s="88"/>
      <c r="HTF15" s="88"/>
      <c r="HTG15" s="8"/>
      <c r="HTH15" s="11"/>
      <c r="HTI15" s="168"/>
      <c r="HTJ15" s="100"/>
      <c r="HTK15" s="88"/>
      <c r="HTL15" s="9"/>
      <c r="HTM15" s="88"/>
      <c r="HTN15" s="88"/>
      <c r="HTO15" s="8"/>
      <c r="HTP15" s="11"/>
      <c r="HTQ15" s="168"/>
      <c r="HTR15" s="100"/>
      <c r="HTS15" s="88"/>
      <c r="HTT15" s="9"/>
      <c r="HTU15" s="88"/>
      <c r="HTV15" s="88"/>
      <c r="HTW15" s="8"/>
      <c r="HTX15" s="11"/>
      <c r="HTY15" s="168"/>
      <c r="HTZ15" s="100"/>
      <c r="HUA15" s="88"/>
      <c r="HUB15" s="9"/>
      <c r="HUC15" s="88"/>
      <c r="HUD15" s="88"/>
      <c r="HUE15" s="8"/>
      <c r="HUF15" s="11"/>
      <c r="HUG15" s="168"/>
      <c r="HUH15" s="100"/>
      <c r="HUI15" s="88"/>
      <c r="HUJ15" s="9"/>
      <c r="HUK15" s="88"/>
      <c r="HUL15" s="88"/>
      <c r="HUM15" s="8"/>
      <c r="HUN15" s="11"/>
      <c r="HUO15" s="168"/>
      <c r="HUP15" s="100"/>
      <c r="HUQ15" s="88"/>
      <c r="HUR15" s="9"/>
      <c r="HUS15" s="88"/>
      <c r="HUT15" s="88"/>
      <c r="HUU15" s="8"/>
      <c r="HUV15" s="11"/>
      <c r="HUW15" s="168"/>
      <c r="HUX15" s="100"/>
      <c r="HUY15" s="88"/>
      <c r="HUZ15" s="9"/>
      <c r="HVA15" s="88"/>
      <c r="HVB15" s="88"/>
      <c r="HVC15" s="8"/>
      <c r="HVD15" s="11"/>
      <c r="HVE15" s="168"/>
      <c r="HVF15" s="100"/>
      <c r="HVG15" s="88"/>
      <c r="HVH15" s="9"/>
      <c r="HVI15" s="88"/>
      <c r="HVJ15" s="88"/>
      <c r="HVK15" s="8"/>
      <c r="HVL15" s="11"/>
      <c r="HVM15" s="168"/>
      <c r="HVN15" s="100"/>
      <c r="HVO15" s="88"/>
      <c r="HVP15" s="9"/>
      <c r="HVQ15" s="88"/>
      <c r="HVR15" s="88"/>
      <c r="HVS15" s="8"/>
      <c r="HVT15" s="11"/>
      <c r="HVU15" s="168"/>
      <c r="HVV15" s="100"/>
      <c r="HVW15" s="88"/>
      <c r="HVX15" s="9"/>
      <c r="HVY15" s="88"/>
      <c r="HVZ15" s="88"/>
      <c r="HWA15" s="8"/>
      <c r="HWB15" s="11"/>
      <c r="HWC15" s="168"/>
      <c r="HWD15" s="100"/>
      <c r="HWE15" s="88"/>
      <c r="HWF15" s="9"/>
      <c r="HWG15" s="88"/>
      <c r="HWH15" s="88"/>
      <c r="HWI15" s="8"/>
      <c r="HWJ15" s="11"/>
      <c r="HWK15" s="168"/>
      <c r="HWL15" s="100"/>
      <c r="HWM15" s="88"/>
      <c r="HWN15" s="9"/>
      <c r="HWO15" s="88"/>
      <c r="HWP15" s="88"/>
      <c r="HWQ15" s="8"/>
      <c r="HWR15" s="11"/>
      <c r="HWS15" s="168"/>
      <c r="HWT15" s="100"/>
      <c r="HWU15" s="88"/>
      <c r="HWV15" s="9"/>
      <c r="HWW15" s="88"/>
      <c r="HWX15" s="88"/>
      <c r="HWY15" s="8"/>
      <c r="HWZ15" s="11"/>
      <c r="HXA15" s="168"/>
      <c r="HXB15" s="100"/>
      <c r="HXC15" s="88"/>
      <c r="HXD15" s="9"/>
      <c r="HXE15" s="88"/>
      <c r="HXF15" s="88"/>
      <c r="HXG15" s="8"/>
      <c r="HXH15" s="11"/>
      <c r="HXI15" s="168"/>
      <c r="HXJ15" s="100"/>
      <c r="HXK15" s="88"/>
      <c r="HXL15" s="9"/>
      <c r="HXM15" s="88"/>
      <c r="HXN15" s="88"/>
      <c r="HXO15" s="8"/>
      <c r="HXP15" s="11"/>
      <c r="HXQ15" s="168"/>
      <c r="HXR15" s="100"/>
      <c r="HXS15" s="88"/>
      <c r="HXT15" s="9"/>
      <c r="HXU15" s="88"/>
      <c r="HXV15" s="88"/>
      <c r="HXW15" s="8"/>
      <c r="HXX15" s="11"/>
      <c r="HXY15" s="168"/>
      <c r="HXZ15" s="100"/>
      <c r="HYA15" s="88"/>
      <c r="HYB15" s="9"/>
      <c r="HYC15" s="88"/>
      <c r="HYD15" s="88"/>
      <c r="HYE15" s="8"/>
      <c r="HYF15" s="11"/>
      <c r="HYG15" s="168"/>
      <c r="HYH15" s="100"/>
      <c r="HYI15" s="88"/>
      <c r="HYJ15" s="9"/>
      <c r="HYK15" s="88"/>
      <c r="HYL15" s="88"/>
      <c r="HYM15" s="8"/>
      <c r="HYN15" s="11"/>
      <c r="HYO15" s="168"/>
      <c r="HYP15" s="100"/>
      <c r="HYQ15" s="88"/>
      <c r="HYR15" s="9"/>
      <c r="HYS15" s="88"/>
      <c r="HYT15" s="88"/>
      <c r="HYU15" s="8"/>
      <c r="HYV15" s="11"/>
      <c r="HYW15" s="168"/>
      <c r="HYX15" s="100"/>
      <c r="HYY15" s="88"/>
      <c r="HYZ15" s="9"/>
      <c r="HZA15" s="88"/>
      <c r="HZB15" s="88"/>
      <c r="HZC15" s="8"/>
      <c r="HZD15" s="11"/>
      <c r="HZE15" s="168"/>
      <c r="HZF15" s="100"/>
      <c r="HZG15" s="88"/>
      <c r="HZH15" s="9"/>
      <c r="HZI15" s="88"/>
      <c r="HZJ15" s="88"/>
      <c r="HZK15" s="8"/>
      <c r="HZL15" s="11"/>
      <c r="HZM15" s="168"/>
      <c r="HZN15" s="100"/>
      <c r="HZO15" s="88"/>
      <c r="HZP15" s="9"/>
      <c r="HZQ15" s="88"/>
      <c r="HZR15" s="88"/>
      <c r="HZS15" s="8"/>
      <c r="HZT15" s="11"/>
      <c r="HZU15" s="168"/>
      <c r="HZV15" s="100"/>
      <c r="HZW15" s="88"/>
      <c r="HZX15" s="9"/>
      <c r="HZY15" s="88"/>
      <c r="HZZ15" s="88"/>
      <c r="IAA15" s="8"/>
      <c r="IAB15" s="11"/>
      <c r="IAC15" s="168"/>
      <c r="IAD15" s="100"/>
      <c r="IAE15" s="88"/>
      <c r="IAF15" s="9"/>
      <c r="IAG15" s="88"/>
      <c r="IAH15" s="88"/>
      <c r="IAI15" s="8"/>
      <c r="IAJ15" s="11"/>
      <c r="IAK15" s="168"/>
      <c r="IAL15" s="100"/>
      <c r="IAM15" s="88"/>
      <c r="IAN15" s="9"/>
      <c r="IAO15" s="88"/>
      <c r="IAP15" s="88"/>
      <c r="IAQ15" s="8"/>
      <c r="IAR15" s="11"/>
      <c r="IAS15" s="168"/>
      <c r="IAT15" s="100"/>
      <c r="IAU15" s="88"/>
      <c r="IAV15" s="9"/>
      <c r="IAW15" s="88"/>
      <c r="IAX15" s="88"/>
      <c r="IAY15" s="8"/>
      <c r="IAZ15" s="11"/>
      <c r="IBA15" s="168"/>
      <c r="IBB15" s="100"/>
      <c r="IBC15" s="88"/>
      <c r="IBD15" s="9"/>
      <c r="IBE15" s="88"/>
      <c r="IBF15" s="88"/>
      <c r="IBG15" s="8"/>
      <c r="IBH15" s="11"/>
      <c r="IBI15" s="168"/>
      <c r="IBJ15" s="100"/>
      <c r="IBK15" s="88"/>
      <c r="IBL15" s="9"/>
      <c r="IBM15" s="88"/>
      <c r="IBN15" s="88"/>
      <c r="IBO15" s="8"/>
      <c r="IBP15" s="11"/>
      <c r="IBQ15" s="168"/>
      <c r="IBR15" s="100"/>
      <c r="IBS15" s="88"/>
      <c r="IBT15" s="9"/>
      <c r="IBU15" s="88"/>
      <c r="IBV15" s="88"/>
      <c r="IBW15" s="8"/>
      <c r="IBX15" s="11"/>
      <c r="IBY15" s="168"/>
      <c r="IBZ15" s="100"/>
      <c r="ICA15" s="88"/>
      <c r="ICB15" s="9"/>
      <c r="ICC15" s="88"/>
      <c r="ICD15" s="88"/>
      <c r="ICE15" s="8"/>
      <c r="ICF15" s="11"/>
      <c r="ICG15" s="168"/>
      <c r="ICH15" s="100"/>
      <c r="ICI15" s="88"/>
      <c r="ICJ15" s="9"/>
      <c r="ICK15" s="88"/>
      <c r="ICL15" s="88"/>
      <c r="ICM15" s="8"/>
      <c r="ICN15" s="11"/>
      <c r="ICO15" s="168"/>
      <c r="ICP15" s="100"/>
      <c r="ICQ15" s="88"/>
      <c r="ICR15" s="9"/>
      <c r="ICS15" s="88"/>
      <c r="ICT15" s="88"/>
      <c r="ICU15" s="8"/>
      <c r="ICV15" s="11"/>
      <c r="ICW15" s="168"/>
      <c r="ICX15" s="100"/>
      <c r="ICY15" s="88"/>
      <c r="ICZ15" s="9"/>
      <c r="IDA15" s="88"/>
      <c r="IDB15" s="88"/>
      <c r="IDC15" s="8"/>
      <c r="IDD15" s="11"/>
      <c r="IDE15" s="168"/>
      <c r="IDF15" s="100"/>
      <c r="IDG15" s="88"/>
      <c r="IDH15" s="9"/>
      <c r="IDI15" s="88"/>
      <c r="IDJ15" s="88"/>
      <c r="IDK15" s="8"/>
      <c r="IDL15" s="11"/>
      <c r="IDM15" s="168"/>
      <c r="IDN15" s="100"/>
      <c r="IDO15" s="88"/>
      <c r="IDP15" s="9"/>
      <c r="IDQ15" s="88"/>
      <c r="IDR15" s="88"/>
      <c r="IDS15" s="8"/>
      <c r="IDT15" s="11"/>
      <c r="IDU15" s="168"/>
      <c r="IDV15" s="100"/>
      <c r="IDW15" s="88"/>
      <c r="IDX15" s="9"/>
      <c r="IDY15" s="88"/>
      <c r="IDZ15" s="88"/>
      <c r="IEA15" s="8"/>
      <c r="IEB15" s="11"/>
      <c r="IEC15" s="168"/>
      <c r="IED15" s="100"/>
      <c r="IEE15" s="88"/>
      <c r="IEF15" s="9"/>
      <c r="IEG15" s="88"/>
      <c r="IEH15" s="88"/>
      <c r="IEI15" s="8"/>
      <c r="IEJ15" s="11"/>
      <c r="IEK15" s="168"/>
      <c r="IEL15" s="100"/>
      <c r="IEM15" s="88"/>
      <c r="IEN15" s="9"/>
      <c r="IEO15" s="88"/>
      <c r="IEP15" s="88"/>
      <c r="IEQ15" s="8"/>
      <c r="IER15" s="11"/>
      <c r="IES15" s="168"/>
      <c r="IET15" s="100"/>
      <c r="IEU15" s="88"/>
      <c r="IEV15" s="9"/>
      <c r="IEW15" s="88"/>
      <c r="IEX15" s="88"/>
      <c r="IEY15" s="8"/>
      <c r="IEZ15" s="11"/>
      <c r="IFA15" s="168"/>
      <c r="IFB15" s="100"/>
      <c r="IFC15" s="88"/>
      <c r="IFD15" s="9"/>
      <c r="IFE15" s="88"/>
      <c r="IFF15" s="88"/>
      <c r="IFG15" s="8"/>
      <c r="IFH15" s="11"/>
      <c r="IFI15" s="168"/>
      <c r="IFJ15" s="100"/>
      <c r="IFK15" s="88"/>
      <c r="IFL15" s="9"/>
      <c r="IFM15" s="88"/>
      <c r="IFN15" s="88"/>
      <c r="IFO15" s="8"/>
      <c r="IFP15" s="11"/>
      <c r="IFQ15" s="168"/>
      <c r="IFR15" s="100"/>
      <c r="IFS15" s="88"/>
      <c r="IFT15" s="9"/>
      <c r="IFU15" s="88"/>
      <c r="IFV15" s="88"/>
      <c r="IFW15" s="8"/>
      <c r="IFX15" s="11"/>
      <c r="IFY15" s="168"/>
      <c r="IFZ15" s="100"/>
      <c r="IGA15" s="88"/>
      <c r="IGB15" s="9"/>
      <c r="IGC15" s="88"/>
      <c r="IGD15" s="88"/>
      <c r="IGE15" s="8"/>
      <c r="IGF15" s="11"/>
      <c r="IGG15" s="168"/>
      <c r="IGH15" s="100"/>
      <c r="IGI15" s="88"/>
      <c r="IGJ15" s="9"/>
      <c r="IGK15" s="88"/>
      <c r="IGL15" s="88"/>
      <c r="IGM15" s="8"/>
      <c r="IGN15" s="11"/>
      <c r="IGO15" s="168"/>
      <c r="IGP15" s="100"/>
      <c r="IGQ15" s="88"/>
      <c r="IGR15" s="9"/>
      <c r="IGS15" s="88"/>
      <c r="IGT15" s="88"/>
      <c r="IGU15" s="8"/>
      <c r="IGV15" s="11"/>
      <c r="IGW15" s="168"/>
      <c r="IGX15" s="100"/>
      <c r="IGY15" s="88"/>
      <c r="IGZ15" s="9"/>
      <c r="IHA15" s="88"/>
      <c r="IHB15" s="88"/>
      <c r="IHC15" s="8"/>
      <c r="IHD15" s="11"/>
      <c r="IHE15" s="168"/>
      <c r="IHF15" s="100"/>
      <c r="IHG15" s="88"/>
      <c r="IHH15" s="9"/>
      <c r="IHI15" s="88"/>
      <c r="IHJ15" s="88"/>
      <c r="IHK15" s="8"/>
      <c r="IHL15" s="11"/>
      <c r="IHM15" s="168"/>
      <c r="IHN15" s="100"/>
      <c r="IHO15" s="88"/>
      <c r="IHP15" s="9"/>
      <c r="IHQ15" s="88"/>
      <c r="IHR15" s="88"/>
      <c r="IHS15" s="8"/>
      <c r="IHT15" s="11"/>
      <c r="IHU15" s="168"/>
      <c r="IHV15" s="100"/>
      <c r="IHW15" s="88"/>
      <c r="IHX15" s="9"/>
      <c r="IHY15" s="88"/>
      <c r="IHZ15" s="88"/>
      <c r="IIA15" s="8"/>
      <c r="IIB15" s="11"/>
      <c r="IIC15" s="168"/>
      <c r="IID15" s="100"/>
      <c r="IIE15" s="88"/>
      <c r="IIF15" s="9"/>
      <c r="IIG15" s="88"/>
      <c r="IIH15" s="88"/>
      <c r="III15" s="8"/>
      <c r="IIJ15" s="11"/>
      <c r="IIK15" s="168"/>
      <c r="IIL15" s="100"/>
      <c r="IIM15" s="88"/>
      <c r="IIN15" s="9"/>
      <c r="IIO15" s="88"/>
      <c r="IIP15" s="88"/>
      <c r="IIQ15" s="8"/>
      <c r="IIR15" s="11"/>
      <c r="IIS15" s="168"/>
      <c r="IIT15" s="100"/>
      <c r="IIU15" s="88"/>
      <c r="IIV15" s="9"/>
      <c r="IIW15" s="88"/>
      <c r="IIX15" s="88"/>
      <c r="IIY15" s="8"/>
      <c r="IIZ15" s="11"/>
      <c r="IJA15" s="168"/>
      <c r="IJB15" s="100"/>
      <c r="IJC15" s="88"/>
      <c r="IJD15" s="9"/>
      <c r="IJE15" s="88"/>
      <c r="IJF15" s="88"/>
      <c r="IJG15" s="8"/>
      <c r="IJH15" s="11"/>
      <c r="IJI15" s="168"/>
      <c r="IJJ15" s="100"/>
      <c r="IJK15" s="88"/>
      <c r="IJL15" s="9"/>
      <c r="IJM15" s="88"/>
      <c r="IJN15" s="88"/>
      <c r="IJO15" s="8"/>
      <c r="IJP15" s="11"/>
      <c r="IJQ15" s="168"/>
      <c r="IJR15" s="100"/>
      <c r="IJS15" s="88"/>
      <c r="IJT15" s="9"/>
      <c r="IJU15" s="88"/>
      <c r="IJV15" s="88"/>
      <c r="IJW15" s="8"/>
      <c r="IJX15" s="11"/>
      <c r="IJY15" s="168"/>
      <c r="IJZ15" s="100"/>
      <c r="IKA15" s="88"/>
      <c r="IKB15" s="9"/>
      <c r="IKC15" s="88"/>
      <c r="IKD15" s="88"/>
      <c r="IKE15" s="8"/>
      <c r="IKF15" s="11"/>
      <c r="IKG15" s="168"/>
      <c r="IKH15" s="100"/>
      <c r="IKI15" s="88"/>
      <c r="IKJ15" s="9"/>
      <c r="IKK15" s="88"/>
      <c r="IKL15" s="88"/>
      <c r="IKM15" s="8"/>
      <c r="IKN15" s="11"/>
      <c r="IKO15" s="168"/>
      <c r="IKP15" s="100"/>
      <c r="IKQ15" s="88"/>
      <c r="IKR15" s="9"/>
      <c r="IKS15" s="88"/>
      <c r="IKT15" s="88"/>
      <c r="IKU15" s="8"/>
      <c r="IKV15" s="11"/>
      <c r="IKW15" s="168"/>
      <c r="IKX15" s="100"/>
      <c r="IKY15" s="88"/>
      <c r="IKZ15" s="9"/>
      <c r="ILA15" s="88"/>
      <c r="ILB15" s="88"/>
      <c r="ILC15" s="8"/>
      <c r="ILD15" s="11"/>
      <c r="ILE15" s="168"/>
      <c r="ILF15" s="100"/>
      <c r="ILG15" s="88"/>
      <c r="ILH15" s="9"/>
      <c r="ILI15" s="88"/>
      <c r="ILJ15" s="88"/>
      <c r="ILK15" s="8"/>
      <c r="ILL15" s="11"/>
      <c r="ILM15" s="168"/>
      <c r="ILN15" s="100"/>
      <c r="ILO15" s="88"/>
      <c r="ILP15" s="9"/>
      <c r="ILQ15" s="88"/>
      <c r="ILR15" s="88"/>
      <c r="ILS15" s="8"/>
      <c r="ILT15" s="11"/>
      <c r="ILU15" s="168"/>
      <c r="ILV15" s="100"/>
      <c r="ILW15" s="88"/>
      <c r="ILX15" s="9"/>
      <c r="ILY15" s="88"/>
      <c r="ILZ15" s="88"/>
      <c r="IMA15" s="8"/>
      <c r="IMB15" s="11"/>
      <c r="IMC15" s="168"/>
      <c r="IMD15" s="100"/>
      <c r="IME15" s="88"/>
      <c r="IMF15" s="9"/>
      <c r="IMG15" s="88"/>
      <c r="IMH15" s="88"/>
      <c r="IMI15" s="8"/>
      <c r="IMJ15" s="11"/>
      <c r="IMK15" s="168"/>
      <c r="IML15" s="100"/>
      <c r="IMM15" s="88"/>
      <c r="IMN15" s="9"/>
      <c r="IMO15" s="88"/>
      <c r="IMP15" s="88"/>
      <c r="IMQ15" s="8"/>
      <c r="IMR15" s="11"/>
      <c r="IMS15" s="168"/>
      <c r="IMT15" s="100"/>
      <c r="IMU15" s="88"/>
      <c r="IMV15" s="9"/>
      <c r="IMW15" s="88"/>
      <c r="IMX15" s="88"/>
      <c r="IMY15" s="8"/>
      <c r="IMZ15" s="11"/>
      <c r="INA15" s="168"/>
      <c r="INB15" s="100"/>
      <c r="INC15" s="88"/>
      <c r="IND15" s="9"/>
      <c r="INE15" s="88"/>
      <c r="INF15" s="88"/>
      <c r="ING15" s="8"/>
      <c r="INH15" s="11"/>
      <c r="INI15" s="168"/>
      <c r="INJ15" s="100"/>
      <c r="INK15" s="88"/>
      <c r="INL15" s="9"/>
      <c r="INM15" s="88"/>
      <c r="INN15" s="88"/>
      <c r="INO15" s="8"/>
      <c r="INP15" s="11"/>
      <c r="INQ15" s="168"/>
      <c r="INR15" s="100"/>
      <c r="INS15" s="88"/>
      <c r="INT15" s="9"/>
      <c r="INU15" s="88"/>
      <c r="INV15" s="88"/>
      <c r="INW15" s="8"/>
      <c r="INX15" s="11"/>
      <c r="INY15" s="168"/>
      <c r="INZ15" s="100"/>
      <c r="IOA15" s="88"/>
      <c r="IOB15" s="9"/>
      <c r="IOC15" s="88"/>
      <c r="IOD15" s="88"/>
      <c r="IOE15" s="8"/>
      <c r="IOF15" s="11"/>
      <c r="IOG15" s="168"/>
      <c r="IOH15" s="100"/>
      <c r="IOI15" s="88"/>
      <c r="IOJ15" s="9"/>
      <c r="IOK15" s="88"/>
      <c r="IOL15" s="88"/>
      <c r="IOM15" s="8"/>
      <c r="ION15" s="11"/>
      <c r="IOO15" s="168"/>
      <c r="IOP15" s="100"/>
      <c r="IOQ15" s="88"/>
      <c r="IOR15" s="9"/>
      <c r="IOS15" s="88"/>
      <c r="IOT15" s="88"/>
      <c r="IOU15" s="8"/>
      <c r="IOV15" s="11"/>
      <c r="IOW15" s="168"/>
      <c r="IOX15" s="100"/>
      <c r="IOY15" s="88"/>
      <c r="IOZ15" s="9"/>
      <c r="IPA15" s="88"/>
      <c r="IPB15" s="88"/>
      <c r="IPC15" s="8"/>
      <c r="IPD15" s="11"/>
      <c r="IPE15" s="168"/>
      <c r="IPF15" s="100"/>
      <c r="IPG15" s="88"/>
      <c r="IPH15" s="9"/>
      <c r="IPI15" s="88"/>
      <c r="IPJ15" s="88"/>
      <c r="IPK15" s="8"/>
      <c r="IPL15" s="11"/>
      <c r="IPM15" s="168"/>
      <c r="IPN15" s="100"/>
      <c r="IPO15" s="88"/>
      <c r="IPP15" s="9"/>
      <c r="IPQ15" s="88"/>
      <c r="IPR15" s="88"/>
      <c r="IPS15" s="8"/>
      <c r="IPT15" s="11"/>
      <c r="IPU15" s="168"/>
      <c r="IPV15" s="100"/>
      <c r="IPW15" s="88"/>
      <c r="IPX15" s="9"/>
      <c r="IPY15" s="88"/>
      <c r="IPZ15" s="88"/>
      <c r="IQA15" s="8"/>
      <c r="IQB15" s="11"/>
      <c r="IQC15" s="168"/>
      <c r="IQD15" s="100"/>
      <c r="IQE15" s="88"/>
      <c r="IQF15" s="9"/>
      <c r="IQG15" s="88"/>
      <c r="IQH15" s="88"/>
      <c r="IQI15" s="8"/>
      <c r="IQJ15" s="11"/>
      <c r="IQK15" s="168"/>
      <c r="IQL15" s="100"/>
      <c r="IQM15" s="88"/>
      <c r="IQN15" s="9"/>
      <c r="IQO15" s="88"/>
      <c r="IQP15" s="88"/>
      <c r="IQQ15" s="8"/>
      <c r="IQR15" s="11"/>
      <c r="IQS15" s="168"/>
      <c r="IQT15" s="100"/>
      <c r="IQU15" s="88"/>
      <c r="IQV15" s="9"/>
      <c r="IQW15" s="88"/>
      <c r="IQX15" s="88"/>
      <c r="IQY15" s="8"/>
      <c r="IQZ15" s="11"/>
      <c r="IRA15" s="168"/>
      <c r="IRB15" s="100"/>
      <c r="IRC15" s="88"/>
      <c r="IRD15" s="9"/>
      <c r="IRE15" s="88"/>
      <c r="IRF15" s="88"/>
      <c r="IRG15" s="8"/>
      <c r="IRH15" s="11"/>
      <c r="IRI15" s="168"/>
      <c r="IRJ15" s="100"/>
      <c r="IRK15" s="88"/>
      <c r="IRL15" s="9"/>
      <c r="IRM15" s="88"/>
      <c r="IRN15" s="88"/>
      <c r="IRO15" s="8"/>
      <c r="IRP15" s="11"/>
      <c r="IRQ15" s="168"/>
      <c r="IRR15" s="100"/>
      <c r="IRS15" s="88"/>
      <c r="IRT15" s="9"/>
      <c r="IRU15" s="88"/>
      <c r="IRV15" s="88"/>
      <c r="IRW15" s="8"/>
      <c r="IRX15" s="11"/>
      <c r="IRY15" s="168"/>
      <c r="IRZ15" s="100"/>
      <c r="ISA15" s="88"/>
      <c r="ISB15" s="9"/>
      <c r="ISC15" s="88"/>
      <c r="ISD15" s="88"/>
      <c r="ISE15" s="8"/>
      <c r="ISF15" s="11"/>
      <c r="ISG15" s="168"/>
      <c r="ISH15" s="100"/>
      <c r="ISI15" s="88"/>
      <c r="ISJ15" s="9"/>
      <c r="ISK15" s="88"/>
      <c r="ISL15" s="88"/>
      <c r="ISM15" s="8"/>
      <c r="ISN15" s="11"/>
      <c r="ISO15" s="168"/>
      <c r="ISP15" s="100"/>
      <c r="ISQ15" s="88"/>
      <c r="ISR15" s="9"/>
      <c r="ISS15" s="88"/>
      <c r="IST15" s="88"/>
      <c r="ISU15" s="8"/>
      <c r="ISV15" s="11"/>
      <c r="ISW15" s="168"/>
      <c r="ISX15" s="100"/>
      <c r="ISY15" s="88"/>
      <c r="ISZ15" s="9"/>
      <c r="ITA15" s="88"/>
      <c r="ITB15" s="88"/>
      <c r="ITC15" s="8"/>
      <c r="ITD15" s="11"/>
      <c r="ITE15" s="168"/>
      <c r="ITF15" s="100"/>
      <c r="ITG15" s="88"/>
      <c r="ITH15" s="9"/>
      <c r="ITI15" s="88"/>
      <c r="ITJ15" s="88"/>
      <c r="ITK15" s="8"/>
      <c r="ITL15" s="11"/>
      <c r="ITM15" s="168"/>
      <c r="ITN15" s="100"/>
      <c r="ITO15" s="88"/>
      <c r="ITP15" s="9"/>
      <c r="ITQ15" s="88"/>
      <c r="ITR15" s="88"/>
      <c r="ITS15" s="8"/>
      <c r="ITT15" s="11"/>
      <c r="ITU15" s="168"/>
      <c r="ITV15" s="100"/>
      <c r="ITW15" s="88"/>
      <c r="ITX15" s="9"/>
      <c r="ITY15" s="88"/>
      <c r="ITZ15" s="88"/>
      <c r="IUA15" s="8"/>
      <c r="IUB15" s="11"/>
      <c r="IUC15" s="168"/>
      <c r="IUD15" s="100"/>
      <c r="IUE15" s="88"/>
      <c r="IUF15" s="9"/>
      <c r="IUG15" s="88"/>
      <c r="IUH15" s="88"/>
      <c r="IUI15" s="8"/>
      <c r="IUJ15" s="11"/>
      <c r="IUK15" s="168"/>
      <c r="IUL15" s="100"/>
      <c r="IUM15" s="88"/>
      <c r="IUN15" s="9"/>
      <c r="IUO15" s="88"/>
      <c r="IUP15" s="88"/>
      <c r="IUQ15" s="8"/>
      <c r="IUR15" s="11"/>
      <c r="IUS15" s="168"/>
      <c r="IUT15" s="100"/>
      <c r="IUU15" s="88"/>
      <c r="IUV15" s="9"/>
      <c r="IUW15" s="88"/>
      <c r="IUX15" s="88"/>
      <c r="IUY15" s="8"/>
      <c r="IUZ15" s="11"/>
      <c r="IVA15" s="168"/>
      <c r="IVB15" s="100"/>
      <c r="IVC15" s="88"/>
      <c r="IVD15" s="9"/>
      <c r="IVE15" s="88"/>
      <c r="IVF15" s="88"/>
      <c r="IVG15" s="8"/>
      <c r="IVH15" s="11"/>
      <c r="IVI15" s="168"/>
      <c r="IVJ15" s="100"/>
      <c r="IVK15" s="88"/>
      <c r="IVL15" s="9"/>
      <c r="IVM15" s="88"/>
      <c r="IVN15" s="88"/>
      <c r="IVO15" s="8"/>
      <c r="IVP15" s="11"/>
      <c r="IVQ15" s="168"/>
      <c r="IVR15" s="100"/>
      <c r="IVS15" s="88"/>
      <c r="IVT15" s="9"/>
      <c r="IVU15" s="88"/>
      <c r="IVV15" s="88"/>
      <c r="IVW15" s="8"/>
      <c r="IVX15" s="11"/>
      <c r="IVY15" s="168"/>
      <c r="IVZ15" s="100"/>
      <c r="IWA15" s="88"/>
      <c r="IWB15" s="9"/>
      <c r="IWC15" s="88"/>
      <c r="IWD15" s="88"/>
      <c r="IWE15" s="8"/>
      <c r="IWF15" s="11"/>
      <c r="IWG15" s="168"/>
      <c r="IWH15" s="100"/>
      <c r="IWI15" s="88"/>
      <c r="IWJ15" s="9"/>
      <c r="IWK15" s="88"/>
      <c r="IWL15" s="88"/>
      <c r="IWM15" s="8"/>
      <c r="IWN15" s="11"/>
      <c r="IWO15" s="168"/>
      <c r="IWP15" s="100"/>
      <c r="IWQ15" s="88"/>
      <c r="IWR15" s="9"/>
      <c r="IWS15" s="88"/>
      <c r="IWT15" s="88"/>
      <c r="IWU15" s="8"/>
      <c r="IWV15" s="11"/>
      <c r="IWW15" s="168"/>
      <c r="IWX15" s="100"/>
      <c r="IWY15" s="88"/>
      <c r="IWZ15" s="9"/>
      <c r="IXA15" s="88"/>
      <c r="IXB15" s="88"/>
      <c r="IXC15" s="8"/>
      <c r="IXD15" s="11"/>
      <c r="IXE15" s="168"/>
      <c r="IXF15" s="100"/>
      <c r="IXG15" s="88"/>
      <c r="IXH15" s="9"/>
      <c r="IXI15" s="88"/>
      <c r="IXJ15" s="88"/>
      <c r="IXK15" s="8"/>
      <c r="IXL15" s="11"/>
      <c r="IXM15" s="168"/>
      <c r="IXN15" s="100"/>
      <c r="IXO15" s="88"/>
      <c r="IXP15" s="9"/>
      <c r="IXQ15" s="88"/>
      <c r="IXR15" s="88"/>
      <c r="IXS15" s="8"/>
      <c r="IXT15" s="11"/>
      <c r="IXU15" s="168"/>
      <c r="IXV15" s="100"/>
      <c r="IXW15" s="88"/>
      <c r="IXX15" s="9"/>
      <c r="IXY15" s="88"/>
      <c r="IXZ15" s="88"/>
      <c r="IYA15" s="8"/>
      <c r="IYB15" s="11"/>
      <c r="IYC15" s="168"/>
      <c r="IYD15" s="100"/>
      <c r="IYE15" s="88"/>
      <c r="IYF15" s="9"/>
      <c r="IYG15" s="88"/>
      <c r="IYH15" s="88"/>
      <c r="IYI15" s="8"/>
      <c r="IYJ15" s="11"/>
      <c r="IYK15" s="168"/>
      <c r="IYL15" s="100"/>
      <c r="IYM15" s="88"/>
      <c r="IYN15" s="9"/>
      <c r="IYO15" s="88"/>
      <c r="IYP15" s="88"/>
      <c r="IYQ15" s="8"/>
      <c r="IYR15" s="11"/>
      <c r="IYS15" s="168"/>
      <c r="IYT15" s="100"/>
      <c r="IYU15" s="88"/>
      <c r="IYV15" s="9"/>
      <c r="IYW15" s="88"/>
      <c r="IYX15" s="88"/>
      <c r="IYY15" s="8"/>
      <c r="IYZ15" s="11"/>
      <c r="IZA15" s="168"/>
      <c r="IZB15" s="100"/>
      <c r="IZC15" s="88"/>
      <c r="IZD15" s="9"/>
      <c r="IZE15" s="88"/>
      <c r="IZF15" s="88"/>
      <c r="IZG15" s="8"/>
      <c r="IZH15" s="11"/>
      <c r="IZI15" s="168"/>
      <c r="IZJ15" s="100"/>
      <c r="IZK15" s="88"/>
      <c r="IZL15" s="9"/>
      <c r="IZM15" s="88"/>
      <c r="IZN15" s="88"/>
      <c r="IZO15" s="8"/>
      <c r="IZP15" s="11"/>
      <c r="IZQ15" s="168"/>
      <c r="IZR15" s="100"/>
      <c r="IZS15" s="88"/>
      <c r="IZT15" s="9"/>
      <c r="IZU15" s="88"/>
      <c r="IZV15" s="88"/>
      <c r="IZW15" s="8"/>
      <c r="IZX15" s="11"/>
      <c r="IZY15" s="168"/>
      <c r="IZZ15" s="100"/>
      <c r="JAA15" s="88"/>
      <c r="JAB15" s="9"/>
      <c r="JAC15" s="88"/>
      <c r="JAD15" s="88"/>
      <c r="JAE15" s="8"/>
      <c r="JAF15" s="11"/>
      <c r="JAG15" s="168"/>
      <c r="JAH15" s="100"/>
      <c r="JAI15" s="88"/>
      <c r="JAJ15" s="9"/>
      <c r="JAK15" s="88"/>
      <c r="JAL15" s="88"/>
      <c r="JAM15" s="8"/>
      <c r="JAN15" s="11"/>
      <c r="JAO15" s="168"/>
      <c r="JAP15" s="100"/>
      <c r="JAQ15" s="88"/>
      <c r="JAR15" s="9"/>
      <c r="JAS15" s="88"/>
      <c r="JAT15" s="88"/>
      <c r="JAU15" s="8"/>
      <c r="JAV15" s="11"/>
      <c r="JAW15" s="168"/>
      <c r="JAX15" s="100"/>
      <c r="JAY15" s="88"/>
      <c r="JAZ15" s="9"/>
      <c r="JBA15" s="88"/>
      <c r="JBB15" s="88"/>
      <c r="JBC15" s="8"/>
      <c r="JBD15" s="11"/>
      <c r="JBE15" s="168"/>
      <c r="JBF15" s="100"/>
      <c r="JBG15" s="88"/>
      <c r="JBH15" s="9"/>
      <c r="JBI15" s="88"/>
      <c r="JBJ15" s="88"/>
      <c r="JBK15" s="8"/>
      <c r="JBL15" s="11"/>
      <c r="JBM15" s="168"/>
      <c r="JBN15" s="100"/>
      <c r="JBO15" s="88"/>
      <c r="JBP15" s="9"/>
      <c r="JBQ15" s="88"/>
      <c r="JBR15" s="88"/>
      <c r="JBS15" s="8"/>
      <c r="JBT15" s="11"/>
      <c r="JBU15" s="168"/>
      <c r="JBV15" s="100"/>
      <c r="JBW15" s="88"/>
      <c r="JBX15" s="9"/>
      <c r="JBY15" s="88"/>
      <c r="JBZ15" s="88"/>
      <c r="JCA15" s="8"/>
      <c r="JCB15" s="11"/>
      <c r="JCC15" s="168"/>
      <c r="JCD15" s="100"/>
      <c r="JCE15" s="88"/>
      <c r="JCF15" s="9"/>
      <c r="JCG15" s="88"/>
      <c r="JCH15" s="88"/>
      <c r="JCI15" s="8"/>
      <c r="JCJ15" s="11"/>
      <c r="JCK15" s="168"/>
      <c r="JCL15" s="100"/>
      <c r="JCM15" s="88"/>
      <c r="JCN15" s="9"/>
      <c r="JCO15" s="88"/>
      <c r="JCP15" s="88"/>
      <c r="JCQ15" s="8"/>
      <c r="JCR15" s="11"/>
      <c r="JCS15" s="168"/>
      <c r="JCT15" s="100"/>
      <c r="JCU15" s="88"/>
      <c r="JCV15" s="9"/>
      <c r="JCW15" s="88"/>
      <c r="JCX15" s="88"/>
      <c r="JCY15" s="8"/>
      <c r="JCZ15" s="11"/>
      <c r="JDA15" s="168"/>
      <c r="JDB15" s="100"/>
      <c r="JDC15" s="88"/>
      <c r="JDD15" s="9"/>
      <c r="JDE15" s="88"/>
      <c r="JDF15" s="88"/>
      <c r="JDG15" s="8"/>
      <c r="JDH15" s="11"/>
      <c r="JDI15" s="168"/>
      <c r="JDJ15" s="100"/>
      <c r="JDK15" s="88"/>
      <c r="JDL15" s="9"/>
      <c r="JDM15" s="88"/>
      <c r="JDN15" s="88"/>
      <c r="JDO15" s="8"/>
      <c r="JDP15" s="11"/>
      <c r="JDQ15" s="168"/>
      <c r="JDR15" s="100"/>
      <c r="JDS15" s="88"/>
      <c r="JDT15" s="9"/>
      <c r="JDU15" s="88"/>
      <c r="JDV15" s="88"/>
      <c r="JDW15" s="8"/>
      <c r="JDX15" s="11"/>
      <c r="JDY15" s="168"/>
      <c r="JDZ15" s="100"/>
      <c r="JEA15" s="88"/>
      <c r="JEB15" s="9"/>
      <c r="JEC15" s="88"/>
      <c r="JED15" s="88"/>
      <c r="JEE15" s="8"/>
      <c r="JEF15" s="11"/>
      <c r="JEG15" s="168"/>
      <c r="JEH15" s="100"/>
      <c r="JEI15" s="88"/>
      <c r="JEJ15" s="9"/>
      <c r="JEK15" s="88"/>
      <c r="JEL15" s="88"/>
      <c r="JEM15" s="8"/>
      <c r="JEN15" s="11"/>
      <c r="JEO15" s="168"/>
      <c r="JEP15" s="100"/>
      <c r="JEQ15" s="88"/>
      <c r="JER15" s="9"/>
      <c r="JES15" s="88"/>
      <c r="JET15" s="88"/>
      <c r="JEU15" s="8"/>
      <c r="JEV15" s="11"/>
      <c r="JEW15" s="168"/>
      <c r="JEX15" s="100"/>
      <c r="JEY15" s="88"/>
      <c r="JEZ15" s="9"/>
      <c r="JFA15" s="88"/>
      <c r="JFB15" s="88"/>
      <c r="JFC15" s="8"/>
      <c r="JFD15" s="11"/>
      <c r="JFE15" s="168"/>
      <c r="JFF15" s="100"/>
      <c r="JFG15" s="88"/>
      <c r="JFH15" s="9"/>
      <c r="JFI15" s="88"/>
      <c r="JFJ15" s="88"/>
      <c r="JFK15" s="8"/>
      <c r="JFL15" s="11"/>
      <c r="JFM15" s="168"/>
      <c r="JFN15" s="100"/>
      <c r="JFO15" s="88"/>
      <c r="JFP15" s="9"/>
      <c r="JFQ15" s="88"/>
      <c r="JFR15" s="88"/>
      <c r="JFS15" s="8"/>
      <c r="JFT15" s="11"/>
      <c r="JFU15" s="168"/>
      <c r="JFV15" s="100"/>
      <c r="JFW15" s="88"/>
      <c r="JFX15" s="9"/>
      <c r="JFY15" s="88"/>
      <c r="JFZ15" s="88"/>
      <c r="JGA15" s="8"/>
      <c r="JGB15" s="11"/>
      <c r="JGC15" s="168"/>
      <c r="JGD15" s="100"/>
      <c r="JGE15" s="88"/>
      <c r="JGF15" s="9"/>
      <c r="JGG15" s="88"/>
      <c r="JGH15" s="88"/>
      <c r="JGI15" s="8"/>
      <c r="JGJ15" s="11"/>
      <c r="JGK15" s="168"/>
      <c r="JGL15" s="100"/>
      <c r="JGM15" s="88"/>
      <c r="JGN15" s="9"/>
      <c r="JGO15" s="88"/>
      <c r="JGP15" s="88"/>
      <c r="JGQ15" s="8"/>
      <c r="JGR15" s="11"/>
      <c r="JGS15" s="168"/>
      <c r="JGT15" s="100"/>
      <c r="JGU15" s="88"/>
      <c r="JGV15" s="9"/>
      <c r="JGW15" s="88"/>
      <c r="JGX15" s="88"/>
      <c r="JGY15" s="8"/>
      <c r="JGZ15" s="11"/>
      <c r="JHA15" s="168"/>
      <c r="JHB15" s="100"/>
      <c r="JHC15" s="88"/>
      <c r="JHD15" s="9"/>
      <c r="JHE15" s="88"/>
      <c r="JHF15" s="88"/>
      <c r="JHG15" s="8"/>
      <c r="JHH15" s="11"/>
      <c r="JHI15" s="168"/>
      <c r="JHJ15" s="100"/>
      <c r="JHK15" s="88"/>
      <c r="JHL15" s="9"/>
      <c r="JHM15" s="88"/>
      <c r="JHN15" s="88"/>
      <c r="JHO15" s="8"/>
      <c r="JHP15" s="11"/>
      <c r="JHQ15" s="168"/>
      <c r="JHR15" s="100"/>
      <c r="JHS15" s="88"/>
      <c r="JHT15" s="9"/>
      <c r="JHU15" s="88"/>
      <c r="JHV15" s="88"/>
      <c r="JHW15" s="8"/>
      <c r="JHX15" s="11"/>
      <c r="JHY15" s="168"/>
      <c r="JHZ15" s="100"/>
      <c r="JIA15" s="88"/>
      <c r="JIB15" s="9"/>
      <c r="JIC15" s="88"/>
      <c r="JID15" s="88"/>
      <c r="JIE15" s="8"/>
      <c r="JIF15" s="11"/>
      <c r="JIG15" s="168"/>
      <c r="JIH15" s="100"/>
      <c r="JII15" s="88"/>
      <c r="JIJ15" s="9"/>
      <c r="JIK15" s="88"/>
      <c r="JIL15" s="88"/>
      <c r="JIM15" s="8"/>
      <c r="JIN15" s="11"/>
      <c r="JIO15" s="168"/>
      <c r="JIP15" s="100"/>
      <c r="JIQ15" s="88"/>
      <c r="JIR15" s="9"/>
      <c r="JIS15" s="88"/>
      <c r="JIT15" s="88"/>
      <c r="JIU15" s="8"/>
      <c r="JIV15" s="11"/>
      <c r="JIW15" s="168"/>
      <c r="JIX15" s="100"/>
      <c r="JIY15" s="88"/>
      <c r="JIZ15" s="9"/>
      <c r="JJA15" s="88"/>
      <c r="JJB15" s="88"/>
      <c r="JJC15" s="8"/>
      <c r="JJD15" s="11"/>
      <c r="JJE15" s="168"/>
      <c r="JJF15" s="100"/>
      <c r="JJG15" s="88"/>
      <c r="JJH15" s="9"/>
      <c r="JJI15" s="88"/>
      <c r="JJJ15" s="88"/>
      <c r="JJK15" s="8"/>
      <c r="JJL15" s="11"/>
      <c r="JJM15" s="168"/>
      <c r="JJN15" s="100"/>
      <c r="JJO15" s="88"/>
      <c r="JJP15" s="9"/>
      <c r="JJQ15" s="88"/>
      <c r="JJR15" s="88"/>
      <c r="JJS15" s="8"/>
      <c r="JJT15" s="11"/>
      <c r="JJU15" s="168"/>
      <c r="JJV15" s="100"/>
      <c r="JJW15" s="88"/>
      <c r="JJX15" s="9"/>
      <c r="JJY15" s="88"/>
      <c r="JJZ15" s="88"/>
      <c r="JKA15" s="8"/>
      <c r="JKB15" s="11"/>
      <c r="JKC15" s="168"/>
      <c r="JKD15" s="100"/>
      <c r="JKE15" s="88"/>
      <c r="JKF15" s="9"/>
      <c r="JKG15" s="88"/>
      <c r="JKH15" s="88"/>
      <c r="JKI15" s="8"/>
      <c r="JKJ15" s="11"/>
      <c r="JKK15" s="168"/>
      <c r="JKL15" s="100"/>
      <c r="JKM15" s="88"/>
      <c r="JKN15" s="9"/>
      <c r="JKO15" s="88"/>
      <c r="JKP15" s="88"/>
      <c r="JKQ15" s="8"/>
      <c r="JKR15" s="11"/>
      <c r="JKS15" s="168"/>
      <c r="JKT15" s="100"/>
      <c r="JKU15" s="88"/>
      <c r="JKV15" s="9"/>
      <c r="JKW15" s="88"/>
      <c r="JKX15" s="88"/>
      <c r="JKY15" s="8"/>
      <c r="JKZ15" s="11"/>
      <c r="JLA15" s="168"/>
      <c r="JLB15" s="100"/>
      <c r="JLC15" s="88"/>
      <c r="JLD15" s="9"/>
      <c r="JLE15" s="88"/>
      <c r="JLF15" s="88"/>
      <c r="JLG15" s="8"/>
      <c r="JLH15" s="11"/>
      <c r="JLI15" s="168"/>
      <c r="JLJ15" s="100"/>
      <c r="JLK15" s="88"/>
      <c r="JLL15" s="9"/>
      <c r="JLM15" s="88"/>
      <c r="JLN15" s="88"/>
      <c r="JLO15" s="8"/>
      <c r="JLP15" s="11"/>
      <c r="JLQ15" s="168"/>
      <c r="JLR15" s="100"/>
      <c r="JLS15" s="88"/>
      <c r="JLT15" s="9"/>
      <c r="JLU15" s="88"/>
      <c r="JLV15" s="88"/>
      <c r="JLW15" s="8"/>
      <c r="JLX15" s="11"/>
      <c r="JLY15" s="168"/>
      <c r="JLZ15" s="100"/>
      <c r="JMA15" s="88"/>
      <c r="JMB15" s="9"/>
      <c r="JMC15" s="88"/>
      <c r="JMD15" s="88"/>
      <c r="JME15" s="8"/>
      <c r="JMF15" s="11"/>
      <c r="JMG15" s="168"/>
      <c r="JMH15" s="100"/>
      <c r="JMI15" s="88"/>
      <c r="JMJ15" s="9"/>
      <c r="JMK15" s="88"/>
      <c r="JML15" s="88"/>
      <c r="JMM15" s="8"/>
      <c r="JMN15" s="11"/>
      <c r="JMO15" s="168"/>
      <c r="JMP15" s="100"/>
      <c r="JMQ15" s="88"/>
      <c r="JMR15" s="9"/>
      <c r="JMS15" s="88"/>
      <c r="JMT15" s="88"/>
      <c r="JMU15" s="8"/>
      <c r="JMV15" s="11"/>
      <c r="JMW15" s="168"/>
      <c r="JMX15" s="100"/>
      <c r="JMY15" s="88"/>
      <c r="JMZ15" s="9"/>
      <c r="JNA15" s="88"/>
      <c r="JNB15" s="88"/>
      <c r="JNC15" s="8"/>
      <c r="JND15" s="11"/>
      <c r="JNE15" s="168"/>
      <c r="JNF15" s="100"/>
      <c r="JNG15" s="88"/>
      <c r="JNH15" s="9"/>
      <c r="JNI15" s="88"/>
      <c r="JNJ15" s="88"/>
      <c r="JNK15" s="8"/>
      <c r="JNL15" s="11"/>
      <c r="JNM15" s="168"/>
      <c r="JNN15" s="100"/>
      <c r="JNO15" s="88"/>
      <c r="JNP15" s="9"/>
      <c r="JNQ15" s="88"/>
      <c r="JNR15" s="88"/>
      <c r="JNS15" s="8"/>
      <c r="JNT15" s="11"/>
      <c r="JNU15" s="168"/>
      <c r="JNV15" s="100"/>
      <c r="JNW15" s="88"/>
      <c r="JNX15" s="9"/>
      <c r="JNY15" s="88"/>
      <c r="JNZ15" s="88"/>
      <c r="JOA15" s="8"/>
      <c r="JOB15" s="11"/>
      <c r="JOC15" s="168"/>
      <c r="JOD15" s="100"/>
      <c r="JOE15" s="88"/>
      <c r="JOF15" s="9"/>
      <c r="JOG15" s="88"/>
      <c r="JOH15" s="88"/>
      <c r="JOI15" s="8"/>
      <c r="JOJ15" s="11"/>
      <c r="JOK15" s="168"/>
      <c r="JOL15" s="100"/>
      <c r="JOM15" s="88"/>
      <c r="JON15" s="9"/>
      <c r="JOO15" s="88"/>
      <c r="JOP15" s="88"/>
      <c r="JOQ15" s="8"/>
      <c r="JOR15" s="11"/>
      <c r="JOS15" s="168"/>
      <c r="JOT15" s="100"/>
      <c r="JOU15" s="88"/>
      <c r="JOV15" s="9"/>
      <c r="JOW15" s="88"/>
      <c r="JOX15" s="88"/>
      <c r="JOY15" s="8"/>
      <c r="JOZ15" s="11"/>
      <c r="JPA15" s="168"/>
      <c r="JPB15" s="100"/>
      <c r="JPC15" s="88"/>
      <c r="JPD15" s="9"/>
      <c r="JPE15" s="88"/>
      <c r="JPF15" s="88"/>
      <c r="JPG15" s="8"/>
      <c r="JPH15" s="11"/>
      <c r="JPI15" s="168"/>
      <c r="JPJ15" s="100"/>
      <c r="JPK15" s="88"/>
      <c r="JPL15" s="9"/>
      <c r="JPM15" s="88"/>
      <c r="JPN15" s="88"/>
      <c r="JPO15" s="8"/>
      <c r="JPP15" s="11"/>
      <c r="JPQ15" s="168"/>
      <c r="JPR15" s="100"/>
      <c r="JPS15" s="88"/>
      <c r="JPT15" s="9"/>
      <c r="JPU15" s="88"/>
      <c r="JPV15" s="88"/>
      <c r="JPW15" s="8"/>
      <c r="JPX15" s="11"/>
      <c r="JPY15" s="168"/>
      <c r="JPZ15" s="100"/>
      <c r="JQA15" s="88"/>
      <c r="JQB15" s="9"/>
      <c r="JQC15" s="88"/>
      <c r="JQD15" s="88"/>
      <c r="JQE15" s="8"/>
      <c r="JQF15" s="11"/>
      <c r="JQG15" s="168"/>
      <c r="JQH15" s="100"/>
      <c r="JQI15" s="88"/>
      <c r="JQJ15" s="9"/>
      <c r="JQK15" s="88"/>
      <c r="JQL15" s="88"/>
      <c r="JQM15" s="8"/>
      <c r="JQN15" s="11"/>
      <c r="JQO15" s="168"/>
      <c r="JQP15" s="100"/>
      <c r="JQQ15" s="88"/>
      <c r="JQR15" s="9"/>
      <c r="JQS15" s="88"/>
      <c r="JQT15" s="88"/>
      <c r="JQU15" s="8"/>
      <c r="JQV15" s="11"/>
      <c r="JQW15" s="168"/>
      <c r="JQX15" s="100"/>
      <c r="JQY15" s="88"/>
      <c r="JQZ15" s="9"/>
      <c r="JRA15" s="88"/>
      <c r="JRB15" s="88"/>
      <c r="JRC15" s="8"/>
      <c r="JRD15" s="11"/>
      <c r="JRE15" s="168"/>
      <c r="JRF15" s="100"/>
      <c r="JRG15" s="88"/>
      <c r="JRH15" s="9"/>
      <c r="JRI15" s="88"/>
      <c r="JRJ15" s="88"/>
      <c r="JRK15" s="8"/>
      <c r="JRL15" s="11"/>
      <c r="JRM15" s="168"/>
      <c r="JRN15" s="100"/>
      <c r="JRO15" s="88"/>
      <c r="JRP15" s="9"/>
      <c r="JRQ15" s="88"/>
      <c r="JRR15" s="88"/>
      <c r="JRS15" s="8"/>
      <c r="JRT15" s="11"/>
      <c r="JRU15" s="168"/>
      <c r="JRV15" s="100"/>
      <c r="JRW15" s="88"/>
      <c r="JRX15" s="9"/>
      <c r="JRY15" s="88"/>
      <c r="JRZ15" s="88"/>
      <c r="JSA15" s="8"/>
      <c r="JSB15" s="11"/>
      <c r="JSC15" s="168"/>
      <c r="JSD15" s="100"/>
      <c r="JSE15" s="88"/>
      <c r="JSF15" s="9"/>
      <c r="JSG15" s="88"/>
      <c r="JSH15" s="88"/>
      <c r="JSI15" s="8"/>
      <c r="JSJ15" s="11"/>
      <c r="JSK15" s="168"/>
      <c r="JSL15" s="100"/>
      <c r="JSM15" s="88"/>
      <c r="JSN15" s="9"/>
      <c r="JSO15" s="88"/>
      <c r="JSP15" s="88"/>
      <c r="JSQ15" s="8"/>
      <c r="JSR15" s="11"/>
      <c r="JSS15" s="168"/>
      <c r="JST15" s="100"/>
      <c r="JSU15" s="88"/>
      <c r="JSV15" s="9"/>
      <c r="JSW15" s="88"/>
      <c r="JSX15" s="88"/>
      <c r="JSY15" s="8"/>
      <c r="JSZ15" s="11"/>
      <c r="JTA15" s="168"/>
      <c r="JTB15" s="100"/>
      <c r="JTC15" s="88"/>
      <c r="JTD15" s="9"/>
      <c r="JTE15" s="88"/>
      <c r="JTF15" s="88"/>
      <c r="JTG15" s="8"/>
      <c r="JTH15" s="11"/>
      <c r="JTI15" s="168"/>
      <c r="JTJ15" s="100"/>
      <c r="JTK15" s="88"/>
      <c r="JTL15" s="9"/>
      <c r="JTM15" s="88"/>
      <c r="JTN15" s="88"/>
      <c r="JTO15" s="8"/>
      <c r="JTP15" s="11"/>
      <c r="JTQ15" s="168"/>
      <c r="JTR15" s="100"/>
      <c r="JTS15" s="88"/>
      <c r="JTT15" s="9"/>
      <c r="JTU15" s="88"/>
      <c r="JTV15" s="88"/>
      <c r="JTW15" s="8"/>
      <c r="JTX15" s="11"/>
      <c r="JTY15" s="168"/>
      <c r="JTZ15" s="100"/>
      <c r="JUA15" s="88"/>
      <c r="JUB15" s="9"/>
      <c r="JUC15" s="88"/>
      <c r="JUD15" s="88"/>
      <c r="JUE15" s="8"/>
      <c r="JUF15" s="11"/>
      <c r="JUG15" s="168"/>
      <c r="JUH15" s="100"/>
      <c r="JUI15" s="88"/>
      <c r="JUJ15" s="9"/>
      <c r="JUK15" s="88"/>
      <c r="JUL15" s="88"/>
      <c r="JUM15" s="8"/>
      <c r="JUN15" s="11"/>
      <c r="JUO15" s="168"/>
      <c r="JUP15" s="100"/>
      <c r="JUQ15" s="88"/>
      <c r="JUR15" s="9"/>
      <c r="JUS15" s="88"/>
      <c r="JUT15" s="88"/>
      <c r="JUU15" s="8"/>
      <c r="JUV15" s="11"/>
      <c r="JUW15" s="168"/>
      <c r="JUX15" s="100"/>
      <c r="JUY15" s="88"/>
      <c r="JUZ15" s="9"/>
      <c r="JVA15" s="88"/>
      <c r="JVB15" s="88"/>
      <c r="JVC15" s="8"/>
      <c r="JVD15" s="11"/>
      <c r="JVE15" s="168"/>
      <c r="JVF15" s="100"/>
      <c r="JVG15" s="88"/>
      <c r="JVH15" s="9"/>
      <c r="JVI15" s="88"/>
      <c r="JVJ15" s="88"/>
      <c r="JVK15" s="8"/>
      <c r="JVL15" s="11"/>
      <c r="JVM15" s="168"/>
      <c r="JVN15" s="100"/>
      <c r="JVO15" s="88"/>
      <c r="JVP15" s="9"/>
      <c r="JVQ15" s="88"/>
      <c r="JVR15" s="88"/>
      <c r="JVS15" s="8"/>
      <c r="JVT15" s="11"/>
      <c r="JVU15" s="168"/>
      <c r="JVV15" s="100"/>
      <c r="JVW15" s="88"/>
      <c r="JVX15" s="9"/>
      <c r="JVY15" s="88"/>
      <c r="JVZ15" s="88"/>
      <c r="JWA15" s="8"/>
      <c r="JWB15" s="11"/>
      <c r="JWC15" s="168"/>
      <c r="JWD15" s="100"/>
      <c r="JWE15" s="88"/>
      <c r="JWF15" s="9"/>
      <c r="JWG15" s="88"/>
      <c r="JWH15" s="88"/>
      <c r="JWI15" s="8"/>
      <c r="JWJ15" s="11"/>
      <c r="JWK15" s="168"/>
      <c r="JWL15" s="100"/>
      <c r="JWM15" s="88"/>
      <c r="JWN15" s="9"/>
      <c r="JWO15" s="88"/>
      <c r="JWP15" s="88"/>
      <c r="JWQ15" s="8"/>
      <c r="JWR15" s="11"/>
      <c r="JWS15" s="168"/>
      <c r="JWT15" s="100"/>
      <c r="JWU15" s="88"/>
      <c r="JWV15" s="9"/>
      <c r="JWW15" s="88"/>
      <c r="JWX15" s="88"/>
      <c r="JWY15" s="8"/>
      <c r="JWZ15" s="11"/>
      <c r="JXA15" s="168"/>
      <c r="JXB15" s="100"/>
      <c r="JXC15" s="88"/>
      <c r="JXD15" s="9"/>
      <c r="JXE15" s="88"/>
      <c r="JXF15" s="88"/>
      <c r="JXG15" s="8"/>
      <c r="JXH15" s="11"/>
      <c r="JXI15" s="168"/>
      <c r="JXJ15" s="100"/>
      <c r="JXK15" s="88"/>
      <c r="JXL15" s="9"/>
      <c r="JXM15" s="88"/>
      <c r="JXN15" s="88"/>
      <c r="JXO15" s="8"/>
      <c r="JXP15" s="11"/>
      <c r="JXQ15" s="168"/>
      <c r="JXR15" s="100"/>
      <c r="JXS15" s="88"/>
      <c r="JXT15" s="9"/>
      <c r="JXU15" s="88"/>
      <c r="JXV15" s="88"/>
      <c r="JXW15" s="8"/>
      <c r="JXX15" s="11"/>
      <c r="JXY15" s="168"/>
      <c r="JXZ15" s="100"/>
      <c r="JYA15" s="88"/>
      <c r="JYB15" s="9"/>
      <c r="JYC15" s="88"/>
      <c r="JYD15" s="88"/>
      <c r="JYE15" s="8"/>
      <c r="JYF15" s="11"/>
      <c r="JYG15" s="168"/>
      <c r="JYH15" s="100"/>
      <c r="JYI15" s="88"/>
      <c r="JYJ15" s="9"/>
      <c r="JYK15" s="88"/>
      <c r="JYL15" s="88"/>
      <c r="JYM15" s="8"/>
      <c r="JYN15" s="11"/>
      <c r="JYO15" s="168"/>
      <c r="JYP15" s="100"/>
      <c r="JYQ15" s="88"/>
      <c r="JYR15" s="9"/>
      <c r="JYS15" s="88"/>
      <c r="JYT15" s="88"/>
      <c r="JYU15" s="8"/>
      <c r="JYV15" s="11"/>
      <c r="JYW15" s="168"/>
      <c r="JYX15" s="100"/>
      <c r="JYY15" s="88"/>
      <c r="JYZ15" s="9"/>
      <c r="JZA15" s="88"/>
      <c r="JZB15" s="88"/>
      <c r="JZC15" s="8"/>
      <c r="JZD15" s="11"/>
      <c r="JZE15" s="168"/>
      <c r="JZF15" s="100"/>
      <c r="JZG15" s="88"/>
      <c r="JZH15" s="9"/>
      <c r="JZI15" s="88"/>
      <c r="JZJ15" s="88"/>
      <c r="JZK15" s="8"/>
      <c r="JZL15" s="11"/>
      <c r="JZM15" s="168"/>
      <c r="JZN15" s="100"/>
      <c r="JZO15" s="88"/>
      <c r="JZP15" s="9"/>
      <c r="JZQ15" s="88"/>
      <c r="JZR15" s="88"/>
      <c r="JZS15" s="8"/>
      <c r="JZT15" s="11"/>
      <c r="JZU15" s="168"/>
      <c r="JZV15" s="100"/>
      <c r="JZW15" s="88"/>
      <c r="JZX15" s="9"/>
      <c r="JZY15" s="88"/>
      <c r="JZZ15" s="88"/>
      <c r="KAA15" s="8"/>
      <c r="KAB15" s="11"/>
      <c r="KAC15" s="168"/>
      <c r="KAD15" s="100"/>
      <c r="KAE15" s="88"/>
      <c r="KAF15" s="9"/>
      <c r="KAG15" s="88"/>
      <c r="KAH15" s="88"/>
      <c r="KAI15" s="8"/>
      <c r="KAJ15" s="11"/>
      <c r="KAK15" s="168"/>
      <c r="KAL15" s="100"/>
      <c r="KAM15" s="88"/>
      <c r="KAN15" s="9"/>
      <c r="KAO15" s="88"/>
      <c r="KAP15" s="88"/>
      <c r="KAQ15" s="8"/>
      <c r="KAR15" s="11"/>
      <c r="KAS15" s="168"/>
      <c r="KAT15" s="100"/>
      <c r="KAU15" s="88"/>
      <c r="KAV15" s="9"/>
      <c r="KAW15" s="88"/>
      <c r="KAX15" s="88"/>
      <c r="KAY15" s="8"/>
      <c r="KAZ15" s="11"/>
      <c r="KBA15" s="168"/>
      <c r="KBB15" s="100"/>
      <c r="KBC15" s="88"/>
      <c r="KBD15" s="9"/>
      <c r="KBE15" s="88"/>
      <c r="KBF15" s="88"/>
      <c r="KBG15" s="8"/>
      <c r="KBH15" s="11"/>
      <c r="KBI15" s="168"/>
      <c r="KBJ15" s="100"/>
      <c r="KBK15" s="88"/>
      <c r="KBL15" s="9"/>
      <c r="KBM15" s="88"/>
      <c r="KBN15" s="88"/>
      <c r="KBO15" s="8"/>
      <c r="KBP15" s="11"/>
      <c r="KBQ15" s="168"/>
      <c r="KBR15" s="100"/>
      <c r="KBS15" s="88"/>
      <c r="KBT15" s="9"/>
      <c r="KBU15" s="88"/>
      <c r="KBV15" s="88"/>
      <c r="KBW15" s="8"/>
      <c r="KBX15" s="11"/>
      <c r="KBY15" s="168"/>
      <c r="KBZ15" s="100"/>
      <c r="KCA15" s="88"/>
      <c r="KCB15" s="9"/>
      <c r="KCC15" s="88"/>
      <c r="KCD15" s="88"/>
      <c r="KCE15" s="8"/>
      <c r="KCF15" s="11"/>
      <c r="KCG15" s="168"/>
      <c r="KCH15" s="100"/>
      <c r="KCI15" s="88"/>
      <c r="KCJ15" s="9"/>
      <c r="KCK15" s="88"/>
      <c r="KCL15" s="88"/>
      <c r="KCM15" s="8"/>
      <c r="KCN15" s="11"/>
      <c r="KCO15" s="168"/>
      <c r="KCP15" s="100"/>
      <c r="KCQ15" s="88"/>
      <c r="KCR15" s="9"/>
      <c r="KCS15" s="88"/>
      <c r="KCT15" s="88"/>
      <c r="KCU15" s="8"/>
      <c r="KCV15" s="11"/>
      <c r="KCW15" s="168"/>
      <c r="KCX15" s="100"/>
      <c r="KCY15" s="88"/>
      <c r="KCZ15" s="9"/>
      <c r="KDA15" s="88"/>
      <c r="KDB15" s="88"/>
      <c r="KDC15" s="8"/>
      <c r="KDD15" s="11"/>
      <c r="KDE15" s="168"/>
      <c r="KDF15" s="100"/>
      <c r="KDG15" s="88"/>
      <c r="KDH15" s="9"/>
      <c r="KDI15" s="88"/>
      <c r="KDJ15" s="88"/>
      <c r="KDK15" s="8"/>
      <c r="KDL15" s="11"/>
      <c r="KDM15" s="168"/>
      <c r="KDN15" s="100"/>
      <c r="KDO15" s="88"/>
      <c r="KDP15" s="9"/>
      <c r="KDQ15" s="88"/>
      <c r="KDR15" s="88"/>
      <c r="KDS15" s="8"/>
      <c r="KDT15" s="11"/>
      <c r="KDU15" s="168"/>
      <c r="KDV15" s="100"/>
      <c r="KDW15" s="88"/>
      <c r="KDX15" s="9"/>
      <c r="KDY15" s="88"/>
      <c r="KDZ15" s="88"/>
      <c r="KEA15" s="8"/>
      <c r="KEB15" s="11"/>
      <c r="KEC15" s="168"/>
      <c r="KED15" s="100"/>
      <c r="KEE15" s="88"/>
      <c r="KEF15" s="9"/>
      <c r="KEG15" s="88"/>
      <c r="KEH15" s="88"/>
      <c r="KEI15" s="8"/>
      <c r="KEJ15" s="11"/>
      <c r="KEK15" s="168"/>
      <c r="KEL15" s="100"/>
      <c r="KEM15" s="88"/>
      <c r="KEN15" s="9"/>
      <c r="KEO15" s="88"/>
      <c r="KEP15" s="88"/>
      <c r="KEQ15" s="8"/>
      <c r="KER15" s="11"/>
      <c r="KES15" s="168"/>
      <c r="KET15" s="100"/>
      <c r="KEU15" s="88"/>
      <c r="KEV15" s="9"/>
      <c r="KEW15" s="88"/>
      <c r="KEX15" s="88"/>
      <c r="KEY15" s="8"/>
      <c r="KEZ15" s="11"/>
      <c r="KFA15" s="168"/>
      <c r="KFB15" s="100"/>
      <c r="KFC15" s="88"/>
      <c r="KFD15" s="9"/>
      <c r="KFE15" s="88"/>
      <c r="KFF15" s="88"/>
      <c r="KFG15" s="8"/>
      <c r="KFH15" s="11"/>
      <c r="KFI15" s="168"/>
      <c r="KFJ15" s="100"/>
      <c r="KFK15" s="88"/>
      <c r="KFL15" s="9"/>
      <c r="KFM15" s="88"/>
      <c r="KFN15" s="88"/>
      <c r="KFO15" s="8"/>
      <c r="KFP15" s="11"/>
      <c r="KFQ15" s="168"/>
      <c r="KFR15" s="100"/>
      <c r="KFS15" s="88"/>
      <c r="KFT15" s="9"/>
      <c r="KFU15" s="88"/>
      <c r="KFV15" s="88"/>
      <c r="KFW15" s="8"/>
      <c r="KFX15" s="11"/>
      <c r="KFY15" s="168"/>
      <c r="KFZ15" s="100"/>
      <c r="KGA15" s="88"/>
      <c r="KGB15" s="9"/>
      <c r="KGC15" s="88"/>
      <c r="KGD15" s="88"/>
      <c r="KGE15" s="8"/>
      <c r="KGF15" s="11"/>
      <c r="KGG15" s="168"/>
      <c r="KGH15" s="100"/>
      <c r="KGI15" s="88"/>
      <c r="KGJ15" s="9"/>
      <c r="KGK15" s="88"/>
      <c r="KGL15" s="88"/>
      <c r="KGM15" s="8"/>
      <c r="KGN15" s="11"/>
      <c r="KGO15" s="168"/>
      <c r="KGP15" s="100"/>
      <c r="KGQ15" s="88"/>
      <c r="KGR15" s="9"/>
      <c r="KGS15" s="88"/>
      <c r="KGT15" s="88"/>
      <c r="KGU15" s="8"/>
      <c r="KGV15" s="11"/>
      <c r="KGW15" s="168"/>
      <c r="KGX15" s="100"/>
      <c r="KGY15" s="88"/>
      <c r="KGZ15" s="9"/>
      <c r="KHA15" s="88"/>
      <c r="KHB15" s="88"/>
      <c r="KHC15" s="8"/>
      <c r="KHD15" s="11"/>
      <c r="KHE15" s="168"/>
      <c r="KHF15" s="100"/>
      <c r="KHG15" s="88"/>
      <c r="KHH15" s="9"/>
      <c r="KHI15" s="88"/>
      <c r="KHJ15" s="88"/>
      <c r="KHK15" s="8"/>
      <c r="KHL15" s="11"/>
      <c r="KHM15" s="168"/>
      <c r="KHN15" s="100"/>
      <c r="KHO15" s="88"/>
      <c r="KHP15" s="9"/>
      <c r="KHQ15" s="88"/>
      <c r="KHR15" s="88"/>
      <c r="KHS15" s="8"/>
      <c r="KHT15" s="11"/>
      <c r="KHU15" s="168"/>
      <c r="KHV15" s="100"/>
      <c r="KHW15" s="88"/>
      <c r="KHX15" s="9"/>
      <c r="KHY15" s="88"/>
      <c r="KHZ15" s="88"/>
      <c r="KIA15" s="8"/>
      <c r="KIB15" s="11"/>
      <c r="KIC15" s="168"/>
      <c r="KID15" s="100"/>
      <c r="KIE15" s="88"/>
      <c r="KIF15" s="9"/>
      <c r="KIG15" s="88"/>
      <c r="KIH15" s="88"/>
      <c r="KII15" s="8"/>
      <c r="KIJ15" s="11"/>
      <c r="KIK15" s="168"/>
      <c r="KIL15" s="100"/>
      <c r="KIM15" s="88"/>
      <c r="KIN15" s="9"/>
      <c r="KIO15" s="88"/>
      <c r="KIP15" s="88"/>
      <c r="KIQ15" s="8"/>
      <c r="KIR15" s="11"/>
      <c r="KIS15" s="168"/>
      <c r="KIT15" s="100"/>
      <c r="KIU15" s="88"/>
      <c r="KIV15" s="9"/>
      <c r="KIW15" s="88"/>
      <c r="KIX15" s="88"/>
      <c r="KIY15" s="8"/>
      <c r="KIZ15" s="11"/>
      <c r="KJA15" s="168"/>
      <c r="KJB15" s="100"/>
      <c r="KJC15" s="88"/>
      <c r="KJD15" s="9"/>
      <c r="KJE15" s="88"/>
      <c r="KJF15" s="88"/>
      <c r="KJG15" s="8"/>
      <c r="KJH15" s="11"/>
      <c r="KJI15" s="168"/>
      <c r="KJJ15" s="100"/>
      <c r="KJK15" s="88"/>
      <c r="KJL15" s="9"/>
      <c r="KJM15" s="88"/>
      <c r="KJN15" s="88"/>
      <c r="KJO15" s="8"/>
      <c r="KJP15" s="11"/>
      <c r="KJQ15" s="168"/>
      <c r="KJR15" s="100"/>
      <c r="KJS15" s="88"/>
      <c r="KJT15" s="9"/>
      <c r="KJU15" s="88"/>
      <c r="KJV15" s="88"/>
      <c r="KJW15" s="8"/>
      <c r="KJX15" s="11"/>
      <c r="KJY15" s="168"/>
      <c r="KJZ15" s="100"/>
      <c r="KKA15" s="88"/>
      <c r="KKB15" s="9"/>
      <c r="KKC15" s="88"/>
      <c r="KKD15" s="88"/>
      <c r="KKE15" s="8"/>
      <c r="KKF15" s="11"/>
      <c r="KKG15" s="168"/>
      <c r="KKH15" s="100"/>
      <c r="KKI15" s="88"/>
      <c r="KKJ15" s="9"/>
      <c r="KKK15" s="88"/>
      <c r="KKL15" s="88"/>
      <c r="KKM15" s="8"/>
      <c r="KKN15" s="11"/>
      <c r="KKO15" s="168"/>
      <c r="KKP15" s="100"/>
      <c r="KKQ15" s="88"/>
      <c r="KKR15" s="9"/>
      <c r="KKS15" s="88"/>
      <c r="KKT15" s="88"/>
      <c r="KKU15" s="8"/>
      <c r="KKV15" s="11"/>
      <c r="KKW15" s="168"/>
      <c r="KKX15" s="100"/>
      <c r="KKY15" s="88"/>
      <c r="KKZ15" s="9"/>
      <c r="KLA15" s="88"/>
      <c r="KLB15" s="88"/>
      <c r="KLC15" s="8"/>
      <c r="KLD15" s="11"/>
      <c r="KLE15" s="168"/>
      <c r="KLF15" s="100"/>
      <c r="KLG15" s="88"/>
      <c r="KLH15" s="9"/>
      <c r="KLI15" s="88"/>
      <c r="KLJ15" s="88"/>
      <c r="KLK15" s="8"/>
      <c r="KLL15" s="11"/>
      <c r="KLM15" s="168"/>
      <c r="KLN15" s="100"/>
      <c r="KLO15" s="88"/>
      <c r="KLP15" s="9"/>
      <c r="KLQ15" s="88"/>
      <c r="KLR15" s="88"/>
      <c r="KLS15" s="8"/>
      <c r="KLT15" s="11"/>
      <c r="KLU15" s="168"/>
      <c r="KLV15" s="100"/>
      <c r="KLW15" s="88"/>
      <c r="KLX15" s="9"/>
      <c r="KLY15" s="88"/>
      <c r="KLZ15" s="88"/>
      <c r="KMA15" s="8"/>
      <c r="KMB15" s="11"/>
      <c r="KMC15" s="168"/>
      <c r="KMD15" s="100"/>
      <c r="KME15" s="88"/>
      <c r="KMF15" s="9"/>
      <c r="KMG15" s="88"/>
      <c r="KMH15" s="88"/>
      <c r="KMI15" s="8"/>
      <c r="KMJ15" s="11"/>
      <c r="KMK15" s="168"/>
      <c r="KML15" s="100"/>
      <c r="KMM15" s="88"/>
      <c r="KMN15" s="9"/>
      <c r="KMO15" s="88"/>
      <c r="KMP15" s="88"/>
      <c r="KMQ15" s="8"/>
      <c r="KMR15" s="11"/>
      <c r="KMS15" s="168"/>
      <c r="KMT15" s="100"/>
      <c r="KMU15" s="88"/>
      <c r="KMV15" s="9"/>
      <c r="KMW15" s="88"/>
      <c r="KMX15" s="88"/>
      <c r="KMY15" s="8"/>
      <c r="KMZ15" s="11"/>
      <c r="KNA15" s="168"/>
      <c r="KNB15" s="100"/>
      <c r="KNC15" s="88"/>
      <c r="KND15" s="9"/>
      <c r="KNE15" s="88"/>
      <c r="KNF15" s="88"/>
      <c r="KNG15" s="8"/>
      <c r="KNH15" s="11"/>
      <c r="KNI15" s="168"/>
      <c r="KNJ15" s="100"/>
      <c r="KNK15" s="88"/>
      <c r="KNL15" s="9"/>
      <c r="KNM15" s="88"/>
      <c r="KNN15" s="88"/>
      <c r="KNO15" s="8"/>
      <c r="KNP15" s="11"/>
      <c r="KNQ15" s="168"/>
      <c r="KNR15" s="100"/>
      <c r="KNS15" s="88"/>
      <c r="KNT15" s="9"/>
      <c r="KNU15" s="88"/>
      <c r="KNV15" s="88"/>
      <c r="KNW15" s="8"/>
      <c r="KNX15" s="11"/>
      <c r="KNY15" s="168"/>
      <c r="KNZ15" s="100"/>
      <c r="KOA15" s="88"/>
      <c r="KOB15" s="9"/>
      <c r="KOC15" s="88"/>
      <c r="KOD15" s="88"/>
      <c r="KOE15" s="8"/>
      <c r="KOF15" s="11"/>
      <c r="KOG15" s="168"/>
      <c r="KOH15" s="100"/>
      <c r="KOI15" s="88"/>
      <c r="KOJ15" s="9"/>
      <c r="KOK15" s="88"/>
      <c r="KOL15" s="88"/>
      <c r="KOM15" s="8"/>
      <c r="KON15" s="11"/>
      <c r="KOO15" s="168"/>
      <c r="KOP15" s="100"/>
      <c r="KOQ15" s="88"/>
      <c r="KOR15" s="9"/>
      <c r="KOS15" s="88"/>
      <c r="KOT15" s="88"/>
      <c r="KOU15" s="8"/>
      <c r="KOV15" s="11"/>
      <c r="KOW15" s="168"/>
      <c r="KOX15" s="100"/>
      <c r="KOY15" s="88"/>
      <c r="KOZ15" s="9"/>
      <c r="KPA15" s="88"/>
      <c r="KPB15" s="88"/>
      <c r="KPC15" s="8"/>
      <c r="KPD15" s="11"/>
      <c r="KPE15" s="168"/>
      <c r="KPF15" s="100"/>
      <c r="KPG15" s="88"/>
      <c r="KPH15" s="9"/>
      <c r="KPI15" s="88"/>
      <c r="KPJ15" s="88"/>
      <c r="KPK15" s="8"/>
      <c r="KPL15" s="11"/>
      <c r="KPM15" s="168"/>
      <c r="KPN15" s="100"/>
      <c r="KPO15" s="88"/>
      <c r="KPP15" s="9"/>
      <c r="KPQ15" s="88"/>
      <c r="KPR15" s="88"/>
      <c r="KPS15" s="8"/>
      <c r="KPT15" s="11"/>
      <c r="KPU15" s="168"/>
      <c r="KPV15" s="100"/>
      <c r="KPW15" s="88"/>
      <c r="KPX15" s="9"/>
      <c r="KPY15" s="88"/>
      <c r="KPZ15" s="88"/>
      <c r="KQA15" s="8"/>
      <c r="KQB15" s="11"/>
      <c r="KQC15" s="168"/>
      <c r="KQD15" s="100"/>
      <c r="KQE15" s="88"/>
      <c r="KQF15" s="9"/>
      <c r="KQG15" s="88"/>
      <c r="KQH15" s="88"/>
      <c r="KQI15" s="8"/>
      <c r="KQJ15" s="11"/>
      <c r="KQK15" s="168"/>
      <c r="KQL15" s="100"/>
      <c r="KQM15" s="88"/>
      <c r="KQN15" s="9"/>
      <c r="KQO15" s="88"/>
      <c r="KQP15" s="88"/>
      <c r="KQQ15" s="8"/>
      <c r="KQR15" s="11"/>
      <c r="KQS15" s="168"/>
      <c r="KQT15" s="100"/>
      <c r="KQU15" s="88"/>
      <c r="KQV15" s="9"/>
      <c r="KQW15" s="88"/>
      <c r="KQX15" s="88"/>
      <c r="KQY15" s="8"/>
      <c r="KQZ15" s="11"/>
      <c r="KRA15" s="168"/>
      <c r="KRB15" s="100"/>
      <c r="KRC15" s="88"/>
      <c r="KRD15" s="9"/>
      <c r="KRE15" s="88"/>
      <c r="KRF15" s="88"/>
      <c r="KRG15" s="8"/>
      <c r="KRH15" s="11"/>
      <c r="KRI15" s="168"/>
      <c r="KRJ15" s="100"/>
      <c r="KRK15" s="88"/>
      <c r="KRL15" s="9"/>
      <c r="KRM15" s="88"/>
      <c r="KRN15" s="88"/>
      <c r="KRO15" s="8"/>
      <c r="KRP15" s="11"/>
      <c r="KRQ15" s="168"/>
      <c r="KRR15" s="100"/>
      <c r="KRS15" s="88"/>
      <c r="KRT15" s="9"/>
      <c r="KRU15" s="88"/>
      <c r="KRV15" s="88"/>
      <c r="KRW15" s="8"/>
      <c r="KRX15" s="11"/>
      <c r="KRY15" s="168"/>
      <c r="KRZ15" s="100"/>
      <c r="KSA15" s="88"/>
      <c r="KSB15" s="9"/>
      <c r="KSC15" s="88"/>
      <c r="KSD15" s="88"/>
      <c r="KSE15" s="8"/>
      <c r="KSF15" s="11"/>
      <c r="KSG15" s="168"/>
      <c r="KSH15" s="100"/>
      <c r="KSI15" s="88"/>
      <c r="KSJ15" s="9"/>
      <c r="KSK15" s="88"/>
      <c r="KSL15" s="88"/>
      <c r="KSM15" s="8"/>
      <c r="KSN15" s="11"/>
      <c r="KSO15" s="168"/>
      <c r="KSP15" s="100"/>
      <c r="KSQ15" s="88"/>
      <c r="KSR15" s="9"/>
      <c r="KSS15" s="88"/>
      <c r="KST15" s="88"/>
      <c r="KSU15" s="8"/>
      <c r="KSV15" s="11"/>
      <c r="KSW15" s="168"/>
      <c r="KSX15" s="100"/>
      <c r="KSY15" s="88"/>
      <c r="KSZ15" s="9"/>
      <c r="KTA15" s="88"/>
      <c r="KTB15" s="88"/>
      <c r="KTC15" s="8"/>
      <c r="KTD15" s="11"/>
      <c r="KTE15" s="168"/>
      <c r="KTF15" s="100"/>
      <c r="KTG15" s="88"/>
      <c r="KTH15" s="9"/>
      <c r="KTI15" s="88"/>
      <c r="KTJ15" s="88"/>
      <c r="KTK15" s="8"/>
      <c r="KTL15" s="11"/>
      <c r="KTM15" s="168"/>
      <c r="KTN15" s="100"/>
      <c r="KTO15" s="88"/>
      <c r="KTP15" s="9"/>
      <c r="KTQ15" s="88"/>
      <c r="KTR15" s="88"/>
      <c r="KTS15" s="8"/>
      <c r="KTT15" s="11"/>
      <c r="KTU15" s="168"/>
      <c r="KTV15" s="100"/>
      <c r="KTW15" s="88"/>
      <c r="KTX15" s="9"/>
      <c r="KTY15" s="88"/>
      <c r="KTZ15" s="88"/>
      <c r="KUA15" s="8"/>
      <c r="KUB15" s="11"/>
      <c r="KUC15" s="168"/>
      <c r="KUD15" s="100"/>
      <c r="KUE15" s="88"/>
      <c r="KUF15" s="9"/>
      <c r="KUG15" s="88"/>
      <c r="KUH15" s="88"/>
      <c r="KUI15" s="8"/>
      <c r="KUJ15" s="11"/>
      <c r="KUK15" s="168"/>
      <c r="KUL15" s="100"/>
      <c r="KUM15" s="88"/>
      <c r="KUN15" s="9"/>
      <c r="KUO15" s="88"/>
      <c r="KUP15" s="88"/>
      <c r="KUQ15" s="8"/>
      <c r="KUR15" s="11"/>
      <c r="KUS15" s="168"/>
      <c r="KUT15" s="100"/>
      <c r="KUU15" s="88"/>
      <c r="KUV15" s="9"/>
      <c r="KUW15" s="88"/>
      <c r="KUX15" s="88"/>
      <c r="KUY15" s="8"/>
      <c r="KUZ15" s="11"/>
      <c r="KVA15" s="168"/>
      <c r="KVB15" s="100"/>
      <c r="KVC15" s="88"/>
      <c r="KVD15" s="9"/>
      <c r="KVE15" s="88"/>
      <c r="KVF15" s="88"/>
      <c r="KVG15" s="8"/>
      <c r="KVH15" s="11"/>
      <c r="KVI15" s="168"/>
      <c r="KVJ15" s="100"/>
      <c r="KVK15" s="88"/>
      <c r="KVL15" s="9"/>
      <c r="KVM15" s="88"/>
      <c r="KVN15" s="88"/>
      <c r="KVO15" s="8"/>
      <c r="KVP15" s="11"/>
      <c r="KVQ15" s="168"/>
      <c r="KVR15" s="100"/>
      <c r="KVS15" s="88"/>
      <c r="KVT15" s="9"/>
      <c r="KVU15" s="88"/>
      <c r="KVV15" s="88"/>
      <c r="KVW15" s="8"/>
      <c r="KVX15" s="11"/>
      <c r="KVY15" s="168"/>
      <c r="KVZ15" s="100"/>
      <c r="KWA15" s="88"/>
      <c r="KWB15" s="9"/>
      <c r="KWC15" s="88"/>
      <c r="KWD15" s="88"/>
      <c r="KWE15" s="8"/>
      <c r="KWF15" s="11"/>
      <c r="KWG15" s="168"/>
      <c r="KWH15" s="100"/>
      <c r="KWI15" s="88"/>
      <c r="KWJ15" s="9"/>
      <c r="KWK15" s="88"/>
      <c r="KWL15" s="88"/>
      <c r="KWM15" s="8"/>
      <c r="KWN15" s="11"/>
      <c r="KWO15" s="168"/>
      <c r="KWP15" s="100"/>
      <c r="KWQ15" s="88"/>
      <c r="KWR15" s="9"/>
      <c r="KWS15" s="88"/>
      <c r="KWT15" s="88"/>
      <c r="KWU15" s="8"/>
      <c r="KWV15" s="11"/>
      <c r="KWW15" s="168"/>
      <c r="KWX15" s="100"/>
      <c r="KWY15" s="88"/>
      <c r="KWZ15" s="9"/>
      <c r="KXA15" s="88"/>
      <c r="KXB15" s="88"/>
      <c r="KXC15" s="8"/>
      <c r="KXD15" s="11"/>
      <c r="KXE15" s="168"/>
      <c r="KXF15" s="100"/>
      <c r="KXG15" s="88"/>
      <c r="KXH15" s="9"/>
      <c r="KXI15" s="88"/>
      <c r="KXJ15" s="88"/>
      <c r="KXK15" s="8"/>
      <c r="KXL15" s="11"/>
      <c r="KXM15" s="168"/>
      <c r="KXN15" s="100"/>
      <c r="KXO15" s="88"/>
      <c r="KXP15" s="9"/>
      <c r="KXQ15" s="88"/>
      <c r="KXR15" s="88"/>
      <c r="KXS15" s="8"/>
      <c r="KXT15" s="11"/>
      <c r="KXU15" s="168"/>
      <c r="KXV15" s="100"/>
      <c r="KXW15" s="88"/>
      <c r="KXX15" s="9"/>
      <c r="KXY15" s="88"/>
      <c r="KXZ15" s="88"/>
      <c r="KYA15" s="8"/>
      <c r="KYB15" s="11"/>
      <c r="KYC15" s="168"/>
      <c r="KYD15" s="100"/>
      <c r="KYE15" s="88"/>
      <c r="KYF15" s="9"/>
      <c r="KYG15" s="88"/>
      <c r="KYH15" s="88"/>
      <c r="KYI15" s="8"/>
      <c r="KYJ15" s="11"/>
      <c r="KYK15" s="168"/>
      <c r="KYL15" s="100"/>
      <c r="KYM15" s="88"/>
      <c r="KYN15" s="9"/>
      <c r="KYO15" s="88"/>
      <c r="KYP15" s="88"/>
      <c r="KYQ15" s="8"/>
      <c r="KYR15" s="11"/>
      <c r="KYS15" s="168"/>
      <c r="KYT15" s="100"/>
      <c r="KYU15" s="88"/>
      <c r="KYV15" s="9"/>
      <c r="KYW15" s="88"/>
      <c r="KYX15" s="88"/>
      <c r="KYY15" s="8"/>
      <c r="KYZ15" s="11"/>
      <c r="KZA15" s="168"/>
      <c r="KZB15" s="100"/>
      <c r="KZC15" s="88"/>
      <c r="KZD15" s="9"/>
      <c r="KZE15" s="88"/>
      <c r="KZF15" s="88"/>
      <c r="KZG15" s="8"/>
      <c r="KZH15" s="11"/>
      <c r="KZI15" s="168"/>
      <c r="KZJ15" s="100"/>
      <c r="KZK15" s="88"/>
      <c r="KZL15" s="9"/>
      <c r="KZM15" s="88"/>
      <c r="KZN15" s="88"/>
      <c r="KZO15" s="8"/>
      <c r="KZP15" s="11"/>
      <c r="KZQ15" s="168"/>
      <c r="KZR15" s="100"/>
      <c r="KZS15" s="88"/>
      <c r="KZT15" s="9"/>
      <c r="KZU15" s="88"/>
      <c r="KZV15" s="88"/>
      <c r="KZW15" s="8"/>
      <c r="KZX15" s="11"/>
      <c r="KZY15" s="168"/>
      <c r="KZZ15" s="100"/>
      <c r="LAA15" s="88"/>
      <c r="LAB15" s="9"/>
      <c r="LAC15" s="88"/>
      <c r="LAD15" s="88"/>
      <c r="LAE15" s="8"/>
      <c r="LAF15" s="11"/>
      <c r="LAG15" s="168"/>
      <c r="LAH15" s="100"/>
      <c r="LAI15" s="88"/>
      <c r="LAJ15" s="9"/>
      <c r="LAK15" s="88"/>
      <c r="LAL15" s="88"/>
      <c r="LAM15" s="8"/>
      <c r="LAN15" s="11"/>
      <c r="LAO15" s="168"/>
      <c r="LAP15" s="100"/>
      <c r="LAQ15" s="88"/>
      <c r="LAR15" s="9"/>
      <c r="LAS15" s="88"/>
      <c r="LAT15" s="88"/>
      <c r="LAU15" s="8"/>
      <c r="LAV15" s="11"/>
      <c r="LAW15" s="168"/>
      <c r="LAX15" s="100"/>
      <c r="LAY15" s="88"/>
      <c r="LAZ15" s="9"/>
      <c r="LBA15" s="88"/>
      <c r="LBB15" s="88"/>
      <c r="LBC15" s="8"/>
      <c r="LBD15" s="11"/>
      <c r="LBE15" s="168"/>
      <c r="LBF15" s="100"/>
      <c r="LBG15" s="88"/>
      <c r="LBH15" s="9"/>
      <c r="LBI15" s="88"/>
      <c r="LBJ15" s="88"/>
      <c r="LBK15" s="8"/>
      <c r="LBL15" s="11"/>
      <c r="LBM15" s="168"/>
      <c r="LBN15" s="100"/>
      <c r="LBO15" s="88"/>
      <c r="LBP15" s="9"/>
      <c r="LBQ15" s="88"/>
      <c r="LBR15" s="88"/>
      <c r="LBS15" s="8"/>
      <c r="LBT15" s="11"/>
      <c r="LBU15" s="168"/>
      <c r="LBV15" s="100"/>
      <c r="LBW15" s="88"/>
      <c r="LBX15" s="9"/>
      <c r="LBY15" s="88"/>
      <c r="LBZ15" s="88"/>
      <c r="LCA15" s="8"/>
      <c r="LCB15" s="11"/>
      <c r="LCC15" s="168"/>
      <c r="LCD15" s="100"/>
      <c r="LCE15" s="88"/>
      <c r="LCF15" s="9"/>
      <c r="LCG15" s="88"/>
      <c r="LCH15" s="88"/>
      <c r="LCI15" s="8"/>
      <c r="LCJ15" s="11"/>
      <c r="LCK15" s="168"/>
      <c r="LCL15" s="100"/>
      <c r="LCM15" s="88"/>
      <c r="LCN15" s="9"/>
      <c r="LCO15" s="88"/>
      <c r="LCP15" s="88"/>
      <c r="LCQ15" s="8"/>
      <c r="LCR15" s="11"/>
      <c r="LCS15" s="168"/>
      <c r="LCT15" s="100"/>
      <c r="LCU15" s="88"/>
      <c r="LCV15" s="9"/>
      <c r="LCW15" s="88"/>
      <c r="LCX15" s="88"/>
      <c r="LCY15" s="8"/>
      <c r="LCZ15" s="11"/>
      <c r="LDA15" s="168"/>
      <c r="LDB15" s="100"/>
      <c r="LDC15" s="88"/>
      <c r="LDD15" s="9"/>
      <c r="LDE15" s="88"/>
      <c r="LDF15" s="88"/>
      <c r="LDG15" s="8"/>
      <c r="LDH15" s="11"/>
      <c r="LDI15" s="168"/>
      <c r="LDJ15" s="100"/>
      <c r="LDK15" s="88"/>
      <c r="LDL15" s="9"/>
      <c r="LDM15" s="88"/>
      <c r="LDN15" s="88"/>
      <c r="LDO15" s="8"/>
      <c r="LDP15" s="11"/>
      <c r="LDQ15" s="168"/>
      <c r="LDR15" s="100"/>
      <c r="LDS15" s="88"/>
      <c r="LDT15" s="9"/>
      <c r="LDU15" s="88"/>
      <c r="LDV15" s="88"/>
      <c r="LDW15" s="8"/>
      <c r="LDX15" s="11"/>
      <c r="LDY15" s="168"/>
      <c r="LDZ15" s="100"/>
      <c r="LEA15" s="88"/>
      <c r="LEB15" s="9"/>
      <c r="LEC15" s="88"/>
      <c r="LED15" s="88"/>
      <c r="LEE15" s="8"/>
      <c r="LEF15" s="11"/>
      <c r="LEG15" s="168"/>
      <c r="LEH15" s="100"/>
      <c r="LEI15" s="88"/>
      <c r="LEJ15" s="9"/>
      <c r="LEK15" s="88"/>
      <c r="LEL15" s="88"/>
      <c r="LEM15" s="8"/>
      <c r="LEN15" s="11"/>
      <c r="LEO15" s="168"/>
      <c r="LEP15" s="100"/>
      <c r="LEQ15" s="88"/>
      <c r="LER15" s="9"/>
      <c r="LES15" s="88"/>
      <c r="LET15" s="88"/>
      <c r="LEU15" s="8"/>
      <c r="LEV15" s="11"/>
      <c r="LEW15" s="168"/>
      <c r="LEX15" s="100"/>
      <c r="LEY15" s="88"/>
      <c r="LEZ15" s="9"/>
      <c r="LFA15" s="88"/>
      <c r="LFB15" s="88"/>
      <c r="LFC15" s="8"/>
      <c r="LFD15" s="11"/>
      <c r="LFE15" s="168"/>
      <c r="LFF15" s="100"/>
      <c r="LFG15" s="88"/>
      <c r="LFH15" s="9"/>
      <c r="LFI15" s="88"/>
      <c r="LFJ15" s="88"/>
      <c r="LFK15" s="8"/>
      <c r="LFL15" s="11"/>
      <c r="LFM15" s="168"/>
      <c r="LFN15" s="100"/>
      <c r="LFO15" s="88"/>
      <c r="LFP15" s="9"/>
      <c r="LFQ15" s="88"/>
      <c r="LFR15" s="88"/>
      <c r="LFS15" s="8"/>
      <c r="LFT15" s="11"/>
      <c r="LFU15" s="168"/>
      <c r="LFV15" s="100"/>
      <c r="LFW15" s="88"/>
      <c r="LFX15" s="9"/>
      <c r="LFY15" s="88"/>
      <c r="LFZ15" s="88"/>
      <c r="LGA15" s="8"/>
      <c r="LGB15" s="11"/>
      <c r="LGC15" s="168"/>
      <c r="LGD15" s="100"/>
      <c r="LGE15" s="88"/>
      <c r="LGF15" s="9"/>
      <c r="LGG15" s="88"/>
      <c r="LGH15" s="88"/>
      <c r="LGI15" s="8"/>
      <c r="LGJ15" s="11"/>
      <c r="LGK15" s="168"/>
      <c r="LGL15" s="100"/>
      <c r="LGM15" s="88"/>
      <c r="LGN15" s="9"/>
      <c r="LGO15" s="88"/>
      <c r="LGP15" s="88"/>
      <c r="LGQ15" s="8"/>
      <c r="LGR15" s="11"/>
      <c r="LGS15" s="168"/>
      <c r="LGT15" s="100"/>
      <c r="LGU15" s="88"/>
      <c r="LGV15" s="9"/>
      <c r="LGW15" s="88"/>
      <c r="LGX15" s="88"/>
      <c r="LGY15" s="8"/>
      <c r="LGZ15" s="11"/>
      <c r="LHA15" s="168"/>
      <c r="LHB15" s="100"/>
      <c r="LHC15" s="88"/>
      <c r="LHD15" s="9"/>
      <c r="LHE15" s="88"/>
      <c r="LHF15" s="88"/>
      <c r="LHG15" s="8"/>
      <c r="LHH15" s="11"/>
      <c r="LHI15" s="168"/>
      <c r="LHJ15" s="100"/>
      <c r="LHK15" s="88"/>
      <c r="LHL15" s="9"/>
      <c r="LHM15" s="88"/>
      <c r="LHN15" s="88"/>
      <c r="LHO15" s="8"/>
      <c r="LHP15" s="11"/>
      <c r="LHQ15" s="168"/>
      <c r="LHR15" s="100"/>
      <c r="LHS15" s="88"/>
      <c r="LHT15" s="9"/>
      <c r="LHU15" s="88"/>
      <c r="LHV15" s="88"/>
      <c r="LHW15" s="8"/>
      <c r="LHX15" s="11"/>
      <c r="LHY15" s="168"/>
      <c r="LHZ15" s="100"/>
      <c r="LIA15" s="88"/>
      <c r="LIB15" s="9"/>
      <c r="LIC15" s="88"/>
      <c r="LID15" s="88"/>
      <c r="LIE15" s="8"/>
      <c r="LIF15" s="11"/>
      <c r="LIG15" s="168"/>
      <c r="LIH15" s="100"/>
      <c r="LII15" s="88"/>
      <c r="LIJ15" s="9"/>
      <c r="LIK15" s="88"/>
      <c r="LIL15" s="88"/>
      <c r="LIM15" s="8"/>
      <c r="LIN15" s="11"/>
      <c r="LIO15" s="168"/>
      <c r="LIP15" s="100"/>
      <c r="LIQ15" s="88"/>
      <c r="LIR15" s="9"/>
      <c r="LIS15" s="88"/>
      <c r="LIT15" s="88"/>
      <c r="LIU15" s="8"/>
      <c r="LIV15" s="11"/>
      <c r="LIW15" s="168"/>
      <c r="LIX15" s="100"/>
      <c r="LIY15" s="88"/>
      <c r="LIZ15" s="9"/>
      <c r="LJA15" s="88"/>
      <c r="LJB15" s="88"/>
      <c r="LJC15" s="8"/>
      <c r="LJD15" s="11"/>
      <c r="LJE15" s="168"/>
      <c r="LJF15" s="100"/>
      <c r="LJG15" s="88"/>
      <c r="LJH15" s="9"/>
      <c r="LJI15" s="88"/>
      <c r="LJJ15" s="88"/>
      <c r="LJK15" s="8"/>
      <c r="LJL15" s="11"/>
      <c r="LJM15" s="168"/>
      <c r="LJN15" s="100"/>
      <c r="LJO15" s="88"/>
      <c r="LJP15" s="9"/>
      <c r="LJQ15" s="88"/>
      <c r="LJR15" s="88"/>
      <c r="LJS15" s="8"/>
      <c r="LJT15" s="11"/>
      <c r="LJU15" s="168"/>
      <c r="LJV15" s="100"/>
      <c r="LJW15" s="88"/>
      <c r="LJX15" s="9"/>
      <c r="LJY15" s="88"/>
      <c r="LJZ15" s="88"/>
      <c r="LKA15" s="8"/>
      <c r="LKB15" s="11"/>
      <c r="LKC15" s="168"/>
      <c r="LKD15" s="100"/>
      <c r="LKE15" s="88"/>
      <c r="LKF15" s="9"/>
      <c r="LKG15" s="88"/>
      <c r="LKH15" s="88"/>
      <c r="LKI15" s="8"/>
      <c r="LKJ15" s="11"/>
      <c r="LKK15" s="168"/>
      <c r="LKL15" s="100"/>
      <c r="LKM15" s="88"/>
      <c r="LKN15" s="9"/>
      <c r="LKO15" s="88"/>
      <c r="LKP15" s="88"/>
      <c r="LKQ15" s="8"/>
      <c r="LKR15" s="11"/>
      <c r="LKS15" s="168"/>
      <c r="LKT15" s="100"/>
      <c r="LKU15" s="88"/>
      <c r="LKV15" s="9"/>
      <c r="LKW15" s="88"/>
      <c r="LKX15" s="88"/>
      <c r="LKY15" s="8"/>
      <c r="LKZ15" s="11"/>
      <c r="LLA15" s="168"/>
      <c r="LLB15" s="100"/>
      <c r="LLC15" s="88"/>
      <c r="LLD15" s="9"/>
      <c r="LLE15" s="88"/>
      <c r="LLF15" s="88"/>
      <c r="LLG15" s="8"/>
      <c r="LLH15" s="11"/>
      <c r="LLI15" s="168"/>
      <c r="LLJ15" s="100"/>
      <c r="LLK15" s="88"/>
      <c r="LLL15" s="9"/>
      <c r="LLM15" s="88"/>
      <c r="LLN15" s="88"/>
      <c r="LLO15" s="8"/>
      <c r="LLP15" s="11"/>
      <c r="LLQ15" s="168"/>
      <c r="LLR15" s="100"/>
      <c r="LLS15" s="88"/>
      <c r="LLT15" s="9"/>
      <c r="LLU15" s="88"/>
      <c r="LLV15" s="88"/>
      <c r="LLW15" s="8"/>
      <c r="LLX15" s="11"/>
      <c r="LLY15" s="168"/>
      <c r="LLZ15" s="100"/>
      <c r="LMA15" s="88"/>
      <c r="LMB15" s="9"/>
      <c r="LMC15" s="88"/>
      <c r="LMD15" s="88"/>
      <c r="LME15" s="8"/>
      <c r="LMF15" s="11"/>
      <c r="LMG15" s="168"/>
      <c r="LMH15" s="100"/>
      <c r="LMI15" s="88"/>
      <c r="LMJ15" s="9"/>
      <c r="LMK15" s="88"/>
      <c r="LML15" s="88"/>
      <c r="LMM15" s="8"/>
      <c r="LMN15" s="11"/>
      <c r="LMO15" s="168"/>
      <c r="LMP15" s="100"/>
      <c r="LMQ15" s="88"/>
      <c r="LMR15" s="9"/>
      <c r="LMS15" s="88"/>
      <c r="LMT15" s="88"/>
      <c r="LMU15" s="8"/>
      <c r="LMV15" s="11"/>
      <c r="LMW15" s="168"/>
      <c r="LMX15" s="100"/>
      <c r="LMY15" s="88"/>
      <c r="LMZ15" s="9"/>
      <c r="LNA15" s="88"/>
      <c r="LNB15" s="88"/>
      <c r="LNC15" s="8"/>
      <c r="LND15" s="11"/>
      <c r="LNE15" s="168"/>
      <c r="LNF15" s="100"/>
      <c r="LNG15" s="88"/>
      <c r="LNH15" s="9"/>
      <c r="LNI15" s="88"/>
      <c r="LNJ15" s="88"/>
      <c r="LNK15" s="8"/>
      <c r="LNL15" s="11"/>
      <c r="LNM15" s="168"/>
      <c r="LNN15" s="100"/>
      <c r="LNO15" s="88"/>
      <c r="LNP15" s="9"/>
      <c r="LNQ15" s="88"/>
      <c r="LNR15" s="88"/>
      <c r="LNS15" s="8"/>
      <c r="LNT15" s="11"/>
      <c r="LNU15" s="168"/>
      <c r="LNV15" s="100"/>
      <c r="LNW15" s="88"/>
      <c r="LNX15" s="9"/>
      <c r="LNY15" s="88"/>
      <c r="LNZ15" s="88"/>
      <c r="LOA15" s="8"/>
      <c r="LOB15" s="11"/>
      <c r="LOC15" s="168"/>
      <c r="LOD15" s="100"/>
      <c r="LOE15" s="88"/>
      <c r="LOF15" s="9"/>
      <c r="LOG15" s="88"/>
      <c r="LOH15" s="88"/>
      <c r="LOI15" s="8"/>
      <c r="LOJ15" s="11"/>
      <c r="LOK15" s="168"/>
      <c r="LOL15" s="100"/>
      <c r="LOM15" s="88"/>
      <c r="LON15" s="9"/>
      <c r="LOO15" s="88"/>
      <c r="LOP15" s="88"/>
      <c r="LOQ15" s="8"/>
      <c r="LOR15" s="11"/>
      <c r="LOS15" s="168"/>
      <c r="LOT15" s="100"/>
      <c r="LOU15" s="88"/>
      <c r="LOV15" s="9"/>
      <c r="LOW15" s="88"/>
      <c r="LOX15" s="88"/>
      <c r="LOY15" s="8"/>
      <c r="LOZ15" s="11"/>
      <c r="LPA15" s="168"/>
      <c r="LPB15" s="100"/>
      <c r="LPC15" s="88"/>
      <c r="LPD15" s="9"/>
      <c r="LPE15" s="88"/>
      <c r="LPF15" s="88"/>
      <c r="LPG15" s="8"/>
      <c r="LPH15" s="11"/>
      <c r="LPI15" s="168"/>
      <c r="LPJ15" s="100"/>
      <c r="LPK15" s="88"/>
      <c r="LPL15" s="9"/>
      <c r="LPM15" s="88"/>
      <c r="LPN15" s="88"/>
      <c r="LPO15" s="8"/>
      <c r="LPP15" s="11"/>
      <c r="LPQ15" s="168"/>
      <c r="LPR15" s="100"/>
      <c r="LPS15" s="88"/>
      <c r="LPT15" s="9"/>
      <c r="LPU15" s="88"/>
      <c r="LPV15" s="88"/>
      <c r="LPW15" s="8"/>
      <c r="LPX15" s="11"/>
      <c r="LPY15" s="168"/>
      <c r="LPZ15" s="100"/>
      <c r="LQA15" s="88"/>
      <c r="LQB15" s="9"/>
      <c r="LQC15" s="88"/>
      <c r="LQD15" s="88"/>
      <c r="LQE15" s="8"/>
      <c r="LQF15" s="11"/>
      <c r="LQG15" s="168"/>
      <c r="LQH15" s="100"/>
      <c r="LQI15" s="88"/>
      <c r="LQJ15" s="9"/>
      <c r="LQK15" s="88"/>
      <c r="LQL15" s="88"/>
      <c r="LQM15" s="8"/>
      <c r="LQN15" s="11"/>
      <c r="LQO15" s="168"/>
      <c r="LQP15" s="100"/>
      <c r="LQQ15" s="88"/>
      <c r="LQR15" s="9"/>
      <c r="LQS15" s="88"/>
      <c r="LQT15" s="88"/>
      <c r="LQU15" s="8"/>
      <c r="LQV15" s="11"/>
      <c r="LQW15" s="168"/>
      <c r="LQX15" s="100"/>
      <c r="LQY15" s="88"/>
      <c r="LQZ15" s="9"/>
      <c r="LRA15" s="88"/>
      <c r="LRB15" s="88"/>
      <c r="LRC15" s="8"/>
      <c r="LRD15" s="11"/>
      <c r="LRE15" s="168"/>
      <c r="LRF15" s="100"/>
      <c r="LRG15" s="88"/>
      <c r="LRH15" s="9"/>
      <c r="LRI15" s="88"/>
      <c r="LRJ15" s="88"/>
      <c r="LRK15" s="8"/>
      <c r="LRL15" s="11"/>
      <c r="LRM15" s="168"/>
      <c r="LRN15" s="100"/>
      <c r="LRO15" s="88"/>
      <c r="LRP15" s="9"/>
      <c r="LRQ15" s="88"/>
      <c r="LRR15" s="88"/>
      <c r="LRS15" s="8"/>
      <c r="LRT15" s="11"/>
      <c r="LRU15" s="168"/>
      <c r="LRV15" s="100"/>
      <c r="LRW15" s="88"/>
      <c r="LRX15" s="9"/>
      <c r="LRY15" s="88"/>
      <c r="LRZ15" s="88"/>
      <c r="LSA15" s="8"/>
      <c r="LSB15" s="11"/>
      <c r="LSC15" s="168"/>
      <c r="LSD15" s="100"/>
      <c r="LSE15" s="88"/>
      <c r="LSF15" s="9"/>
      <c r="LSG15" s="88"/>
      <c r="LSH15" s="88"/>
      <c r="LSI15" s="8"/>
      <c r="LSJ15" s="11"/>
      <c r="LSK15" s="168"/>
      <c r="LSL15" s="100"/>
      <c r="LSM15" s="88"/>
      <c r="LSN15" s="9"/>
      <c r="LSO15" s="88"/>
      <c r="LSP15" s="88"/>
      <c r="LSQ15" s="8"/>
      <c r="LSR15" s="11"/>
      <c r="LSS15" s="168"/>
      <c r="LST15" s="100"/>
      <c r="LSU15" s="88"/>
      <c r="LSV15" s="9"/>
      <c r="LSW15" s="88"/>
      <c r="LSX15" s="88"/>
      <c r="LSY15" s="8"/>
      <c r="LSZ15" s="11"/>
      <c r="LTA15" s="168"/>
      <c r="LTB15" s="100"/>
      <c r="LTC15" s="88"/>
      <c r="LTD15" s="9"/>
      <c r="LTE15" s="88"/>
      <c r="LTF15" s="88"/>
      <c r="LTG15" s="8"/>
      <c r="LTH15" s="11"/>
      <c r="LTI15" s="168"/>
      <c r="LTJ15" s="100"/>
      <c r="LTK15" s="88"/>
      <c r="LTL15" s="9"/>
      <c r="LTM15" s="88"/>
      <c r="LTN15" s="88"/>
      <c r="LTO15" s="8"/>
      <c r="LTP15" s="11"/>
      <c r="LTQ15" s="168"/>
      <c r="LTR15" s="100"/>
      <c r="LTS15" s="88"/>
      <c r="LTT15" s="9"/>
      <c r="LTU15" s="88"/>
      <c r="LTV15" s="88"/>
      <c r="LTW15" s="8"/>
      <c r="LTX15" s="11"/>
      <c r="LTY15" s="168"/>
      <c r="LTZ15" s="100"/>
      <c r="LUA15" s="88"/>
      <c r="LUB15" s="9"/>
      <c r="LUC15" s="88"/>
      <c r="LUD15" s="88"/>
      <c r="LUE15" s="8"/>
      <c r="LUF15" s="11"/>
      <c r="LUG15" s="168"/>
      <c r="LUH15" s="100"/>
      <c r="LUI15" s="88"/>
      <c r="LUJ15" s="9"/>
      <c r="LUK15" s="88"/>
      <c r="LUL15" s="88"/>
      <c r="LUM15" s="8"/>
      <c r="LUN15" s="11"/>
      <c r="LUO15" s="168"/>
      <c r="LUP15" s="100"/>
      <c r="LUQ15" s="88"/>
      <c r="LUR15" s="9"/>
      <c r="LUS15" s="88"/>
      <c r="LUT15" s="88"/>
      <c r="LUU15" s="8"/>
      <c r="LUV15" s="11"/>
      <c r="LUW15" s="168"/>
      <c r="LUX15" s="100"/>
      <c r="LUY15" s="88"/>
      <c r="LUZ15" s="9"/>
      <c r="LVA15" s="88"/>
      <c r="LVB15" s="88"/>
      <c r="LVC15" s="8"/>
      <c r="LVD15" s="11"/>
      <c r="LVE15" s="168"/>
      <c r="LVF15" s="100"/>
      <c r="LVG15" s="88"/>
      <c r="LVH15" s="9"/>
      <c r="LVI15" s="88"/>
      <c r="LVJ15" s="88"/>
      <c r="LVK15" s="8"/>
      <c r="LVL15" s="11"/>
      <c r="LVM15" s="168"/>
      <c r="LVN15" s="100"/>
      <c r="LVO15" s="88"/>
      <c r="LVP15" s="9"/>
      <c r="LVQ15" s="88"/>
      <c r="LVR15" s="88"/>
      <c r="LVS15" s="8"/>
      <c r="LVT15" s="11"/>
      <c r="LVU15" s="168"/>
      <c r="LVV15" s="100"/>
      <c r="LVW15" s="88"/>
      <c r="LVX15" s="9"/>
      <c r="LVY15" s="88"/>
      <c r="LVZ15" s="88"/>
      <c r="LWA15" s="8"/>
      <c r="LWB15" s="11"/>
      <c r="LWC15" s="168"/>
      <c r="LWD15" s="100"/>
      <c r="LWE15" s="88"/>
      <c r="LWF15" s="9"/>
      <c r="LWG15" s="88"/>
      <c r="LWH15" s="88"/>
      <c r="LWI15" s="8"/>
      <c r="LWJ15" s="11"/>
      <c r="LWK15" s="168"/>
      <c r="LWL15" s="100"/>
      <c r="LWM15" s="88"/>
      <c r="LWN15" s="9"/>
      <c r="LWO15" s="88"/>
      <c r="LWP15" s="88"/>
      <c r="LWQ15" s="8"/>
      <c r="LWR15" s="11"/>
      <c r="LWS15" s="168"/>
      <c r="LWT15" s="100"/>
      <c r="LWU15" s="88"/>
      <c r="LWV15" s="9"/>
      <c r="LWW15" s="88"/>
      <c r="LWX15" s="88"/>
      <c r="LWY15" s="8"/>
      <c r="LWZ15" s="11"/>
      <c r="LXA15" s="168"/>
      <c r="LXB15" s="100"/>
      <c r="LXC15" s="88"/>
      <c r="LXD15" s="9"/>
      <c r="LXE15" s="88"/>
      <c r="LXF15" s="88"/>
      <c r="LXG15" s="8"/>
      <c r="LXH15" s="11"/>
      <c r="LXI15" s="168"/>
      <c r="LXJ15" s="100"/>
      <c r="LXK15" s="88"/>
      <c r="LXL15" s="9"/>
      <c r="LXM15" s="88"/>
      <c r="LXN15" s="88"/>
      <c r="LXO15" s="8"/>
      <c r="LXP15" s="11"/>
      <c r="LXQ15" s="168"/>
      <c r="LXR15" s="100"/>
      <c r="LXS15" s="88"/>
      <c r="LXT15" s="9"/>
      <c r="LXU15" s="88"/>
      <c r="LXV15" s="88"/>
      <c r="LXW15" s="8"/>
      <c r="LXX15" s="11"/>
      <c r="LXY15" s="168"/>
      <c r="LXZ15" s="100"/>
      <c r="LYA15" s="88"/>
      <c r="LYB15" s="9"/>
      <c r="LYC15" s="88"/>
      <c r="LYD15" s="88"/>
      <c r="LYE15" s="8"/>
      <c r="LYF15" s="11"/>
      <c r="LYG15" s="168"/>
      <c r="LYH15" s="100"/>
      <c r="LYI15" s="88"/>
      <c r="LYJ15" s="9"/>
      <c r="LYK15" s="88"/>
      <c r="LYL15" s="88"/>
      <c r="LYM15" s="8"/>
      <c r="LYN15" s="11"/>
      <c r="LYO15" s="168"/>
      <c r="LYP15" s="100"/>
      <c r="LYQ15" s="88"/>
      <c r="LYR15" s="9"/>
      <c r="LYS15" s="88"/>
      <c r="LYT15" s="88"/>
      <c r="LYU15" s="8"/>
      <c r="LYV15" s="11"/>
      <c r="LYW15" s="168"/>
      <c r="LYX15" s="100"/>
      <c r="LYY15" s="88"/>
      <c r="LYZ15" s="9"/>
      <c r="LZA15" s="88"/>
      <c r="LZB15" s="88"/>
      <c r="LZC15" s="8"/>
      <c r="LZD15" s="11"/>
      <c r="LZE15" s="168"/>
      <c r="LZF15" s="100"/>
      <c r="LZG15" s="88"/>
      <c r="LZH15" s="9"/>
      <c r="LZI15" s="88"/>
      <c r="LZJ15" s="88"/>
      <c r="LZK15" s="8"/>
      <c r="LZL15" s="11"/>
      <c r="LZM15" s="168"/>
      <c r="LZN15" s="100"/>
      <c r="LZO15" s="88"/>
      <c r="LZP15" s="9"/>
      <c r="LZQ15" s="88"/>
      <c r="LZR15" s="88"/>
      <c r="LZS15" s="8"/>
      <c r="LZT15" s="11"/>
      <c r="LZU15" s="168"/>
      <c r="LZV15" s="100"/>
      <c r="LZW15" s="88"/>
      <c r="LZX15" s="9"/>
      <c r="LZY15" s="88"/>
      <c r="LZZ15" s="88"/>
      <c r="MAA15" s="8"/>
      <c r="MAB15" s="11"/>
      <c r="MAC15" s="168"/>
      <c r="MAD15" s="100"/>
      <c r="MAE15" s="88"/>
      <c r="MAF15" s="9"/>
      <c r="MAG15" s="88"/>
      <c r="MAH15" s="88"/>
      <c r="MAI15" s="8"/>
      <c r="MAJ15" s="11"/>
      <c r="MAK15" s="168"/>
      <c r="MAL15" s="100"/>
      <c r="MAM15" s="88"/>
      <c r="MAN15" s="9"/>
      <c r="MAO15" s="88"/>
      <c r="MAP15" s="88"/>
      <c r="MAQ15" s="8"/>
      <c r="MAR15" s="11"/>
      <c r="MAS15" s="168"/>
      <c r="MAT15" s="100"/>
      <c r="MAU15" s="88"/>
      <c r="MAV15" s="9"/>
      <c r="MAW15" s="88"/>
      <c r="MAX15" s="88"/>
      <c r="MAY15" s="8"/>
      <c r="MAZ15" s="11"/>
      <c r="MBA15" s="168"/>
      <c r="MBB15" s="100"/>
      <c r="MBC15" s="88"/>
      <c r="MBD15" s="9"/>
      <c r="MBE15" s="88"/>
      <c r="MBF15" s="88"/>
      <c r="MBG15" s="8"/>
      <c r="MBH15" s="11"/>
      <c r="MBI15" s="168"/>
      <c r="MBJ15" s="100"/>
      <c r="MBK15" s="88"/>
      <c r="MBL15" s="9"/>
      <c r="MBM15" s="88"/>
      <c r="MBN15" s="88"/>
      <c r="MBO15" s="8"/>
      <c r="MBP15" s="11"/>
      <c r="MBQ15" s="168"/>
      <c r="MBR15" s="100"/>
      <c r="MBS15" s="88"/>
      <c r="MBT15" s="9"/>
      <c r="MBU15" s="88"/>
      <c r="MBV15" s="88"/>
      <c r="MBW15" s="8"/>
      <c r="MBX15" s="11"/>
      <c r="MBY15" s="168"/>
      <c r="MBZ15" s="100"/>
      <c r="MCA15" s="88"/>
      <c r="MCB15" s="9"/>
      <c r="MCC15" s="88"/>
      <c r="MCD15" s="88"/>
      <c r="MCE15" s="8"/>
      <c r="MCF15" s="11"/>
      <c r="MCG15" s="168"/>
      <c r="MCH15" s="100"/>
      <c r="MCI15" s="88"/>
      <c r="MCJ15" s="9"/>
      <c r="MCK15" s="88"/>
      <c r="MCL15" s="88"/>
      <c r="MCM15" s="8"/>
      <c r="MCN15" s="11"/>
      <c r="MCO15" s="168"/>
      <c r="MCP15" s="100"/>
      <c r="MCQ15" s="88"/>
      <c r="MCR15" s="9"/>
      <c r="MCS15" s="88"/>
      <c r="MCT15" s="88"/>
      <c r="MCU15" s="8"/>
      <c r="MCV15" s="11"/>
      <c r="MCW15" s="168"/>
      <c r="MCX15" s="100"/>
      <c r="MCY15" s="88"/>
      <c r="MCZ15" s="9"/>
      <c r="MDA15" s="88"/>
      <c r="MDB15" s="88"/>
      <c r="MDC15" s="8"/>
      <c r="MDD15" s="11"/>
      <c r="MDE15" s="168"/>
      <c r="MDF15" s="100"/>
      <c r="MDG15" s="88"/>
      <c r="MDH15" s="9"/>
      <c r="MDI15" s="88"/>
      <c r="MDJ15" s="88"/>
      <c r="MDK15" s="8"/>
      <c r="MDL15" s="11"/>
      <c r="MDM15" s="168"/>
      <c r="MDN15" s="100"/>
      <c r="MDO15" s="88"/>
      <c r="MDP15" s="9"/>
      <c r="MDQ15" s="88"/>
      <c r="MDR15" s="88"/>
      <c r="MDS15" s="8"/>
      <c r="MDT15" s="11"/>
      <c r="MDU15" s="168"/>
      <c r="MDV15" s="100"/>
      <c r="MDW15" s="88"/>
      <c r="MDX15" s="9"/>
      <c r="MDY15" s="88"/>
      <c r="MDZ15" s="88"/>
      <c r="MEA15" s="8"/>
      <c r="MEB15" s="11"/>
      <c r="MEC15" s="168"/>
      <c r="MED15" s="100"/>
      <c r="MEE15" s="88"/>
      <c r="MEF15" s="9"/>
      <c r="MEG15" s="88"/>
      <c r="MEH15" s="88"/>
      <c r="MEI15" s="8"/>
      <c r="MEJ15" s="11"/>
      <c r="MEK15" s="168"/>
      <c r="MEL15" s="100"/>
      <c r="MEM15" s="88"/>
      <c r="MEN15" s="9"/>
      <c r="MEO15" s="88"/>
      <c r="MEP15" s="88"/>
      <c r="MEQ15" s="8"/>
      <c r="MER15" s="11"/>
      <c r="MES15" s="168"/>
      <c r="MET15" s="100"/>
      <c r="MEU15" s="88"/>
      <c r="MEV15" s="9"/>
      <c r="MEW15" s="88"/>
      <c r="MEX15" s="88"/>
      <c r="MEY15" s="8"/>
      <c r="MEZ15" s="11"/>
      <c r="MFA15" s="168"/>
      <c r="MFB15" s="100"/>
      <c r="MFC15" s="88"/>
      <c r="MFD15" s="9"/>
      <c r="MFE15" s="88"/>
      <c r="MFF15" s="88"/>
      <c r="MFG15" s="8"/>
      <c r="MFH15" s="11"/>
      <c r="MFI15" s="168"/>
      <c r="MFJ15" s="100"/>
      <c r="MFK15" s="88"/>
      <c r="MFL15" s="9"/>
      <c r="MFM15" s="88"/>
      <c r="MFN15" s="88"/>
      <c r="MFO15" s="8"/>
      <c r="MFP15" s="11"/>
      <c r="MFQ15" s="168"/>
      <c r="MFR15" s="100"/>
      <c r="MFS15" s="88"/>
      <c r="MFT15" s="9"/>
      <c r="MFU15" s="88"/>
      <c r="MFV15" s="88"/>
      <c r="MFW15" s="8"/>
      <c r="MFX15" s="11"/>
      <c r="MFY15" s="168"/>
      <c r="MFZ15" s="100"/>
      <c r="MGA15" s="88"/>
      <c r="MGB15" s="9"/>
      <c r="MGC15" s="88"/>
      <c r="MGD15" s="88"/>
      <c r="MGE15" s="8"/>
      <c r="MGF15" s="11"/>
      <c r="MGG15" s="168"/>
      <c r="MGH15" s="100"/>
      <c r="MGI15" s="88"/>
      <c r="MGJ15" s="9"/>
      <c r="MGK15" s="88"/>
      <c r="MGL15" s="88"/>
      <c r="MGM15" s="8"/>
      <c r="MGN15" s="11"/>
      <c r="MGO15" s="168"/>
      <c r="MGP15" s="100"/>
      <c r="MGQ15" s="88"/>
      <c r="MGR15" s="9"/>
      <c r="MGS15" s="88"/>
      <c r="MGT15" s="88"/>
      <c r="MGU15" s="8"/>
      <c r="MGV15" s="11"/>
      <c r="MGW15" s="168"/>
      <c r="MGX15" s="100"/>
      <c r="MGY15" s="88"/>
      <c r="MGZ15" s="9"/>
      <c r="MHA15" s="88"/>
      <c r="MHB15" s="88"/>
      <c r="MHC15" s="8"/>
      <c r="MHD15" s="11"/>
      <c r="MHE15" s="168"/>
      <c r="MHF15" s="100"/>
      <c r="MHG15" s="88"/>
      <c r="MHH15" s="9"/>
      <c r="MHI15" s="88"/>
      <c r="MHJ15" s="88"/>
      <c r="MHK15" s="8"/>
      <c r="MHL15" s="11"/>
      <c r="MHM15" s="168"/>
      <c r="MHN15" s="100"/>
      <c r="MHO15" s="88"/>
      <c r="MHP15" s="9"/>
      <c r="MHQ15" s="88"/>
      <c r="MHR15" s="88"/>
      <c r="MHS15" s="8"/>
      <c r="MHT15" s="11"/>
      <c r="MHU15" s="168"/>
      <c r="MHV15" s="100"/>
      <c r="MHW15" s="88"/>
      <c r="MHX15" s="9"/>
      <c r="MHY15" s="88"/>
      <c r="MHZ15" s="88"/>
      <c r="MIA15" s="8"/>
      <c r="MIB15" s="11"/>
      <c r="MIC15" s="168"/>
      <c r="MID15" s="100"/>
      <c r="MIE15" s="88"/>
      <c r="MIF15" s="9"/>
      <c r="MIG15" s="88"/>
      <c r="MIH15" s="88"/>
      <c r="MII15" s="8"/>
      <c r="MIJ15" s="11"/>
      <c r="MIK15" s="168"/>
      <c r="MIL15" s="100"/>
      <c r="MIM15" s="88"/>
      <c r="MIN15" s="9"/>
      <c r="MIO15" s="88"/>
      <c r="MIP15" s="88"/>
      <c r="MIQ15" s="8"/>
      <c r="MIR15" s="11"/>
      <c r="MIS15" s="168"/>
      <c r="MIT15" s="100"/>
      <c r="MIU15" s="88"/>
      <c r="MIV15" s="9"/>
      <c r="MIW15" s="88"/>
      <c r="MIX15" s="88"/>
      <c r="MIY15" s="8"/>
      <c r="MIZ15" s="11"/>
      <c r="MJA15" s="168"/>
      <c r="MJB15" s="100"/>
      <c r="MJC15" s="88"/>
      <c r="MJD15" s="9"/>
      <c r="MJE15" s="88"/>
      <c r="MJF15" s="88"/>
      <c r="MJG15" s="8"/>
      <c r="MJH15" s="11"/>
      <c r="MJI15" s="168"/>
      <c r="MJJ15" s="100"/>
      <c r="MJK15" s="88"/>
      <c r="MJL15" s="9"/>
      <c r="MJM15" s="88"/>
      <c r="MJN15" s="88"/>
      <c r="MJO15" s="8"/>
      <c r="MJP15" s="11"/>
      <c r="MJQ15" s="168"/>
      <c r="MJR15" s="100"/>
      <c r="MJS15" s="88"/>
      <c r="MJT15" s="9"/>
      <c r="MJU15" s="88"/>
      <c r="MJV15" s="88"/>
      <c r="MJW15" s="8"/>
      <c r="MJX15" s="11"/>
      <c r="MJY15" s="168"/>
      <c r="MJZ15" s="100"/>
      <c r="MKA15" s="88"/>
      <c r="MKB15" s="9"/>
      <c r="MKC15" s="88"/>
      <c r="MKD15" s="88"/>
      <c r="MKE15" s="8"/>
      <c r="MKF15" s="11"/>
      <c r="MKG15" s="168"/>
      <c r="MKH15" s="100"/>
      <c r="MKI15" s="88"/>
      <c r="MKJ15" s="9"/>
      <c r="MKK15" s="88"/>
      <c r="MKL15" s="88"/>
      <c r="MKM15" s="8"/>
      <c r="MKN15" s="11"/>
      <c r="MKO15" s="168"/>
      <c r="MKP15" s="100"/>
      <c r="MKQ15" s="88"/>
      <c r="MKR15" s="9"/>
      <c r="MKS15" s="88"/>
      <c r="MKT15" s="88"/>
      <c r="MKU15" s="8"/>
      <c r="MKV15" s="11"/>
      <c r="MKW15" s="168"/>
      <c r="MKX15" s="100"/>
      <c r="MKY15" s="88"/>
      <c r="MKZ15" s="9"/>
      <c r="MLA15" s="88"/>
      <c r="MLB15" s="88"/>
      <c r="MLC15" s="8"/>
      <c r="MLD15" s="11"/>
      <c r="MLE15" s="168"/>
      <c r="MLF15" s="100"/>
      <c r="MLG15" s="88"/>
      <c r="MLH15" s="9"/>
      <c r="MLI15" s="88"/>
      <c r="MLJ15" s="88"/>
      <c r="MLK15" s="8"/>
      <c r="MLL15" s="11"/>
      <c r="MLM15" s="168"/>
      <c r="MLN15" s="100"/>
      <c r="MLO15" s="88"/>
      <c r="MLP15" s="9"/>
      <c r="MLQ15" s="88"/>
      <c r="MLR15" s="88"/>
      <c r="MLS15" s="8"/>
      <c r="MLT15" s="11"/>
      <c r="MLU15" s="168"/>
      <c r="MLV15" s="100"/>
      <c r="MLW15" s="88"/>
      <c r="MLX15" s="9"/>
      <c r="MLY15" s="88"/>
      <c r="MLZ15" s="88"/>
      <c r="MMA15" s="8"/>
      <c r="MMB15" s="11"/>
      <c r="MMC15" s="168"/>
      <c r="MMD15" s="100"/>
      <c r="MME15" s="88"/>
      <c r="MMF15" s="9"/>
      <c r="MMG15" s="88"/>
      <c r="MMH15" s="88"/>
      <c r="MMI15" s="8"/>
      <c r="MMJ15" s="11"/>
      <c r="MMK15" s="168"/>
      <c r="MML15" s="100"/>
      <c r="MMM15" s="88"/>
      <c r="MMN15" s="9"/>
      <c r="MMO15" s="88"/>
      <c r="MMP15" s="88"/>
      <c r="MMQ15" s="8"/>
      <c r="MMR15" s="11"/>
      <c r="MMS15" s="168"/>
      <c r="MMT15" s="100"/>
      <c r="MMU15" s="88"/>
      <c r="MMV15" s="9"/>
      <c r="MMW15" s="88"/>
      <c r="MMX15" s="88"/>
      <c r="MMY15" s="8"/>
      <c r="MMZ15" s="11"/>
      <c r="MNA15" s="168"/>
      <c r="MNB15" s="100"/>
      <c r="MNC15" s="88"/>
      <c r="MND15" s="9"/>
      <c r="MNE15" s="88"/>
      <c r="MNF15" s="88"/>
      <c r="MNG15" s="8"/>
      <c r="MNH15" s="11"/>
      <c r="MNI15" s="168"/>
      <c r="MNJ15" s="100"/>
      <c r="MNK15" s="88"/>
      <c r="MNL15" s="9"/>
      <c r="MNM15" s="88"/>
      <c r="MNN15" s="88"/>
      <c r="MNO15" s="8"/>
      <c r="MNP15" s="11"/>
      <c r="MNQ15" s="168"/>
      <c r="MNR15" s="100"/>
      <c r="MNS15" s="88"/>
      <c r="MNT15" s="9"/>
      <c r="MNU15" s="88"/>
      <c r="MNV15" s="88"/>
      <c r="MNW15" s="8"/>
      <c r="MNX15" s="11"/>
      <c r="MNY15" s="168"/>
      <c r="MNZ15" s="100"/>
      <c r="MOA15" s="88"/>
      <c r="MOB15" s="9"/>
      <c r="MOC15" s="88"/>
      <c r="MOD15" s="88"/>
      <c r="MOE15" s="8"/>
      <c r="MOF15" s="11"/>
      <c r="MOG15" s="168"/>
      <c r="MOH15" s="100"/>
      <c r="MOI15" s="88"/>
      <c r="MOJ15" s="9"/>
      <c r="MOK15" s="88"/>
      <c r="MOL15" s="88"/>
      <c r="MOM15" s="8"/>
      <c r="MON15" s="11"/>
      <c r="MOO15" s="168"/>
      <c r="MOP15" s="100"/>
      <c r="MOQ15" s="88"/>
      <c r="MOR15" s="9"/>
      <c r="MOS15" s="88"/>
      <c r="MOT15" s="88"/>
      <c r="MOU15" s="8"/>
      <c r="MOV15" s="11"/>
      <c r="MOW15" s="168"/>
      <c r="MOX15" s="100"/>
      <c r="MOY15" s="88"/>
      <c r="MOZ15" s="9"/>
      <c r="MPA15" s="88"/>
      <c r="MPB15" s="88"/>
      <c r="MPC15" s="8"/>
      <c r="MPD15" s="11"/>
      <c r="MPE15" s="168"/>
      <c r="MPF15" s="100"/>
      <c r="MPG15" s="88"/>
      <c r="MPH15" s="9"/>
      <c r="MPI15" s="88"/>
      <c r="MPJ15" s="88"/>
      <c r="MPK15" s="8"/>
      <c r="MPL15" s="11"/>
      <c r="MPM15" s="168"/>
      <c r="MPN15" s="100"/>
      <c r="MPO15" s="88"/>
      <c r="MPP15" s="9"/>
      <c r="MPQ15" s="88"/>
      <c r="MPR15" s="88"/>
      <c r="MPS15" s="8"/>
      <c r="MPT15" s="11"/>
      <c r="MPU15" s="168"/>
      <c r="MPV15" s="100"/>
      <c r="MPW15" s="88"/>
      <c r="MPX15" s="9"/>
      <c r="MPY15" s="88"/>
      <c r="MPZ15" s="88"/>
      <c r="MQA15" s="8"/>
      <c r="MQB15" s="11"/>
      <c r="MQC15" s="168"/>
      <c r="MQD15" s="100"/>
      <c r="MQE15" s="88"/>
      <c r="MQF15" s="9"/>
      <c r="MQG15" s="88"/>
      <c r="MQH15" s="88"/>
      <c r="MQI15" s="8"/>
      <c r="MQJ15" s="11"/>
      <c r="MQK15" s="168"/>
      <c r="MQL15" s="100"/>
      <c r="MQM15" s="88"/>
      <c r="MQN15" s="9"/>
      <c r="MQO15" s="88"/>
      <c r="MQP15" s="88"/>
      <c r="MQQ15" s="8"/>
      <c r="MQR15" s="11"/>
      <c r="MQS15" s="168"/>
      <c r="MQT15" s="100"/>
      <c r="MQU15" s="88"/>
      <c r="MQV15" s="9"/>
      <c r="MQW15" s="88"/>
      <c r="MQX15" s="88"/>
      <c r="MQY15" s="8"/>
      <c r="MQZ15" s="11"/>
      <c r="MRA15" s="168"/>
      <c r="MRB15" s="100"/>
      <c r="MRC15" s="88"/>
      <c r="MRD15" s="9"/>
      <c r="MRE15" s="88"/>
      <c r="MRF15" s="88"/>
      <c r="MRG15" s="8"/>
      <c r="MRH15" s="11"/>
      <c r="MRI15" s="168"/>
      <c r="MRJ15" s="100"/>
      <c r="MRK15" s="88"/>
      <c r="MRL15" s="9"/>
      <c r="MRM15" s="88"/>
      <c r="MRN15" s="88"/>
      <c r="MRO15" s="8"/>
      <c r="MRP15" s="11"/>
      <c r="MRQ15" s="168"/>
      <c r="MRR15" s="100"/>
      <c r="MRS15" s="88"/>
      <c r="MRT15" s="9"/>
      <c r="MRU15" s="88"/>
      <c r="MRV15" s="88"/>
      <c r="MRW15" s="8"/>
      <c r="MRX15" s="11"/>
      <c r="MRY15" s="168"/>
      <c r="MRZ15" s="100"/>
      <c r="MSA15" s="88"/>
      <c r="MSB15" s="9"/>
      <c r="MSC15" s="88"/>
      <c r="MSD15" s="88"/>
      <c r="MSE15" s="8"/>
      <c r="MSF15" s="11"/>
      <c r="MSG15" s="168"/>
      <c r="MSH15" s="100"/>
      <c r="MSI15" s="88"/>
      <c r="MSJ15" s="9"/>
      <c r="MSK15" s="88"/>
      <c r="MSL15" s="88"/>
      <c r="MSM15" s="8"/>
      <c r="MSN15" s="11"/>
      <c r="MSO15" s="168"/>
      <c r="MSP15" s="100"/>
      <c r="MSQ15" s="88"/>
      <c r="MSR15" s="9"/>
      <c r="MSS15" s="88"/>
      <c r="MST15" s="88"/>
      <c r="MSU15" s="8"/>
      <c r="MSV15" s="11"/>
      <c r="MSW15" s="168"/>
      <c r="MSX15" s="100"/>
      <c r="MSY15" s="88"/>
      <c r="MSZ15" s="9"/>
      <c r="MTA15" s="88"/>
      <c r="MTB15" s="88"/>
      <c r="MTC15" s="8"/>
      <c r="MTD15" s="11"/>
      <c r="MTE15" s="168"/>
      <c r="MTF15" s="100"/>
      <c r="MTG15" s="88"/>
      <c r="MTH15" s="9"/>
      <c r="MTI15" s="88"/>
      <c r="MTJ15" s="88"/>
      <c r="MTK15" s="8"/>
      <c r="MTL15" s="11"/>
      <c r="MTM15" s="168"/>
      <c r="MTN15" s="100"/>
      <c r="MTO15" s="88"/>
      <c r="MTP15" s="9"/>
      <c r="MTQ15" s="88"/>
      <c r="MTR15" s="88"/>
      <c r="MTS15" s="8"/>
      <c r="MTT15" s="11"/>
      <c r="MTU15" s="168"/>
      <c r="MTV15" s="100"/>
      <c r="MTW15" s="88"/>
      <c r="MTX15" s="9"/>
      <c r="MTY15" s="88"/>
      <c r="MTZ15" s="88"/>
      <c r="MUA15" s="8"/>
      <c r="MUB15" s="11"/>
      <c r="MUC15" s="168"/>
      <c r="MUD15" s="100"/>
      <c r="MUE15" s="88"/>
      <c r="MUF15" s="9"/>
      <c r="MUG15" s="88"/>
      <c r="MUH15" s="88"/>
      <c r="MUI15" s="8"/>
      <c r="MUJ15" s="11"/>
      <c r="MUK15" s="168"/>
      <c r="MUL15" s="100"/>
      <c r="MUM15" s="88"/>
      <c r="MUN15" s="9"/>
      <c r="MUO15" s="88"/>
      <c r="MUP15" s="88"/>
      <c r="MUQ15" s="8"/>
      <c r="MUR15" s="11"/>
      <c r="MUS15" s="168"/>
      <c r="MUT15" s="100"/>
      <c r="MUU15" s="88"/>
      <c r="MUV15" s="9"/>
      <c r="MUW15" s="88"/>
      <c r="MUX15" s="88"/>
      <c r="MUY15" s="8"/>
      <c r="MUZ15" s="11"/>
      <c r="MVA15" s="168"/>
      <c r="MVB15" s="100"/>
      <c r="MVC15" s="88"/>
      <c r="MVD15" s="9"/>
      <c r="MVE15" s="88"/>
      <c r="MVF15" s="88"/>
      <c r="MVG15" s="8"/>
      <c r="MVH15" s="11"/>
      <c r="MVI15" s="168"/>
      <c r="MVJ15" s="100"/>
      <c r="MVK15" s="88"/>
      <c r="MVL15" s="9"/>
      <c r="MVM15" s="88"/>
      <c r="MVN15" s="88"/>
      <c r="MVO15" s="8"/>
      <c r="MVP15" s="11"/>
      <c r="MVQ15" s="168"/>
      <c r="MVR15" s="100"/>
      <c r="MVS15" s="88"/>
      <c r="MVT15" s="9"/>
      <c r="MVU15" s="88"/>
      <c r="MVV15" s="88"/>
      <c r="MVW15" s="8"/>
      <c r="MVX15" s="11"/>
      <c r="MVY15" s="168"/>
      <c r="MVZ15" s="100"/>
      <c r="MWA15" s="88"/>
      <c r="MWB15" s="9"/>
      <c r="MWC15" s="88"/>
      <c r="MWD15" s="88"/>
      <c r="MWE15" s="8"/>
      <c r="MWF15" s="11"/>
      <c r="MWG15" s="168"/>
      <c r="MWH15" s="100"/>
      <c r="MWI15" s="88"/>
      <c r="MWJ15" s="9"/>
      <c r="MWK15" s="88"/>
      <c r="MWL15" s="88"/>
      <c r="MWM15" s="8"/>
      <c r="MWN15" s="11"/>
      <c r="MWO15" s="168"/>
      <c r="MWP15" s="100"/>
      <c r="MWQ15" s="88"/>
      <c r="MWR15" s="9"/>
      <c r="MWS15" s="88"/>
      <c r="MWT15" s="88"/>
      <c r="MWU15" s="8"/>
      <c r="MWV15" s="11"/>
      <c r="MWW15" s="168"/>
      <c r="MWX15" s="100"/>
      <c r="MWY15" s="88"/>
      <c r="MWZ15" s="9"/>
      <c r="MXA15" s="88"/>
      <c r="MXB15" s="88"/>
      <c r="MXC15" s="8"/>
      <c r="MXD15" s="11"/>
      <c r="MXE15" s="168"/>
      <c r="MXF15" s="100"/>
      <c r="MXG15" s="88"/>
      <c r="MXH15" s="9"/>
      <c r="MXI15" s="88"/>
      <c r="MXJ15" s="88"/>
      <c r="MXK15" s="8"/>
      <c r="MXL15" s="11"/>
      <c r="MXM15" s="168"/>
      <c r="MXN15" s="100"/>
      <c r="MXO15" s="88"/>
      <c r="MXP15" s="9"/>
      <c r="MXQ15" s="88"/>
      <c r="MXR15" s="88"/>
      <c r="MXS15" s="8"/>
      <c r="MXT15" s="11"/>
      <c r="MXU15" s="168"/>
      <c r="MXV15" s="100"/>
      <c r="MXW15" s="88"/>
      <c r="MXX15" s="9"/>
      <c r="MXY15" s="88"/>
      <c r="MXZ15" s="88"/>
      <c r="MYA15" s="8"/>
      <c r="MYB15" s="11"/>
      <c r="MYC15" s="168"/>
      <c r="MYD15" s="100"/>
      <c r="MYE15" s="88"/>
      <c r="MYF15" s="9"/>
      <c r="MYG15" s="88"/>
      <c r="MYH15" s="88"/>
      <c r="MYI15" s="8"/>
      <c r="MYJ15" s="11"/>
      <c r="MYK15" s="168"/>
      <c r="MYL15" s="100"/>
      <c r="MYM15" s="88"/>
      <c r="MYN15" s="9"/>
      <c r="MYO15" s="88"/>
      <c r="MYP15" s="88"/>
      <c r="MYQ15" s="8"/>
      <c r="MYR15" s="11"/>
      <c r="MYS15" s="168"/>
      <c r="MYT15" s="100"/>
      <c r="MYU15" s="88"/>
      <c r="MYV15" s="9"/>
      <c r="MYW15" s="88"/>
      <c r="MYX15" s="88"/>
      <c r="MYY15" s="8"/>
      <c r="MYZ15" s="11"/>
      <c r="MZA15" s="168"/>
      <c r="MZB15" s="100"/>
      <c r="MZC15" s="88"/>
      <c r="MZD15" s="9"/>
      <c r="MZE15" s="88"/>
      <c r="MZF15" s="88"/>
      <c r="MZG15" s="8"/>
      <c r="MZH15" s="11"/>
      <c r="MZI15" s="168"/>
      <c r="MZJ15" s="100"/>
      <c r="MZK15" s="88"/>
      <c r="MZL15" s="9"/>
      <c r="MZM15" s="88"/>
      <c r="MZN15" s="88"/>
      <c r="MZO15" s="8"/>
      <c r="MZP15" s="11"/>
      <c r="MZQ15" s="168"/>
      <c r="MZR15" s="100"/>
      <c r="MZS15" s="88"/>
      <c r="MZT15" s="9"/>
      <c r="MZU15" s="88"/>
      <c r="MZV15" s="88"/>
      <c r="MZW15" s="8"/>
      <c r="MZX15" s="11"/>
      <c r="MZY15" s="168"/>
      <c r="MZZ15" s="100"/>
      <c r="NAA15" s="88"/>
      <c r="NAB15" s="9"/>
      <c r="NAC15" s="88"/>
      <c r="NAD15" s="88"/>
      <c r="NAE15" s="8"/>
      <c r="NAF15" s="11"/>
      <c r="NAG15" s="168"/>
      <c r="NAH15" s="100"/>
      <c r="NAI15" s="88"/>
      <c r="NAJ15" s="9"/>
      <c r="NAK15" s="88"/>
      <c r="NAL15" s="88"/>
      <c r="NAM15" s="8"/>
      <c r="NAN15" s="11"/>
      <c r="NAO15" s="168"/>
      <c r="NAP15" s="100"/>
      <c r="NAQ15" s="88"/>
      <c r="NAR15" s="9"/>
      <c r="NAS15" s="88"/>
      <c r="NAT15" s="88"/>
      <c r="NAU15" s="8"/>
      <c r="NAV15" s="11"/>
      <c r="NAW15" s="168"/>
      <c r="NAX15" s="100"/>
      <c r="NAY15" s="88"/>
      <c r="NAZ15" s="9"/>
      <c r="NBA15" s="88"/>
      <c r="NBB15" s="88"/>
      <c r="NBC15" s="8"/>
      <c r="NBD15" s="11"/>
      <c r="NBE15" s="168"/>
      <c r="NBF15" s="100"/>
      <c r="NBG15" s="88"/>
      <c r="NBH15" s="9"/>
      <c r="NBI15" s="88"/>
      <c r="NBJ15" s="88"/>
      <c r="NBK15" s="8"/>
      <c r="NBL15" s="11"/>
      <c r="NBM15" s="168"/>
      <c r="NBN15" s="100"/>
      <c r="NBO15" s="88"/>
      <c r="NBP15" s="9"/>
      <c r="NBQ15" s="88"/>
      <c r="NBR15" s="88"/>
      <c r="NBS15" s="8"/>
      <c r="NBT15" s="11"/>
      <c r="NBU15" s="168"/>
      <c r="NBV15" s="100"/>
      <c r="NBW15" s="88"/>
      <c r="NBX15" s="9"/>
      <c r="NBY15" s="88"/>
      <c r="NBZ15" s="88"/>
      <c r="NCA15" s="8"/>
      <c r="NCB15" s="11"/>
      <c r="NCC15" s="168"/>
      <c r="NCD15" s="100"/>
      <c r="NCE15" s="88"/>
      <c r="NCF15" s="9"/>
      <c r="NCG15" s="88"/>
      <c r="NCH15" s="88"/>
      <c r="NCI15" s="8"/>
      <c r="NCJ15" s="11"/>
      <c r="NCK15" s="168"/>
      <c r="NCL15" s="100"/>
      <c r="NCM15" s="88"/>
      <c r="NCN15" s="9"/>
      <c r="NCO15" s="88"/>
      <c r="NCP15" s="88"/>
      <c r="NCQ15" s="8"/>
      <c r="NCR15" s="11"/>
      <c r="NCS15" s="168"/>
      <c r="NCT15" s="100"/>
      <c r="NCU15" s="88"/>
      <c r="NCV15" s="9"/>
      <c r="NCW15" s="88"/>
      <c r="NCX15" s="88"/>
      <c r="NCY15" s="8"/>
      <c r="NCZ15" s="11"/>
      <c r="NDA15" s="168"/>
      <c r="NDB15" s="100"/>
      <c r="NDC15" s="88"/>
      <c r="NDD15" s="9"/>
      <c r="NDE15" s="88"/>
      <c r="NDF15" s="88"/>
      <c r="NDG15" s="8"/>
      <c r="NDH15" s="11"/>
      <c r="NDI15" s="168"/>
      <c r="NDJ15" s="100"/>
      <c r="NDK15" s="88"/>
      <c r="NDL15" s="9"/>
      <c r="NDM15" s="88"/>
      <c r="NDN15" s="88"/>
      <c r="NDO15" s="8"/>
      <c r="NDP15" s="11"/>
      <c r="NDQ15" s="168"/>
      <c r="NDR15" s="100"/>
      <c r="NDS15" s="88"/>
      <c r="NDT15" s="9"/>
      <c r="NDU15" s="88"/>
      <c r="NDV15" s="88"/>
      <c r="NDW15" s="8"/>
      <c r="NDX15" s="11"/>
      <c r="NDY15" s="168"/>
      <c r="NDZ15" s="100"/>
      <c r="NEA15" s="88"/>
      <c r="NEB15" s="9"/>
      <c r="NEC15" s="88"/>
      <c r="NED15" s="88"/>
      <c r="NEE15" s="8"/>
      <c r="NEF15" s="11"/>
      <c r="NEG15" s="168"/>
      <c r="NEH15" s="100"/>
      <c r="NEI15" s="88"/>
      <c r="NEJ15" s="9"/>
      <c r="NEK15" s="88"/>
      <c r="NEL15" s="88"/>
      <c r="NEM15" s="8"/>
      <c r="NEN15" s="11"/>
      <c r="NEO15" s="168"/>
      <c r="NEP15" s="100"/>
      <c r="NEQ15" s="88"/>
      <c r="NER15" s="9"/>
      <c r="NES15" s="88"/>
      <c r="NET15" s="88"/>
      <c r="NEU15" s="8"/>
      <c r="NEV15" s="11"/>
      <c r="NEW15" s="168"/>
      <c r="NEX15" s="100"/>
      <c r="NEY15" s="88"/>
      <c r="NEZ15" s="9"/>
      <c r="NFA15" s="88"/>
      <c r="NFB15" s="88"/>
      <c r="NFC15" s="8"/>
      <c r="NFD15" s="11"/>
      <c r="NFE15" s="168"/>
      <c r="NFF15" s="100"/>
      <c r="NFG15" s="88"/>
      <c r="NFH15" s="9"/>
      <c r="NFI15" s="88"/>
      <c r="NFJ15" s="88"/>
      <c r="NFK15" s="8"/>
      <c r="NFL15" s="11"/>
      <c r="NFM15" s="168"/>
      <c r="NFN15" s="100"/>
      <c r="NFO15" s="88"/>
      <c r="NFP15" s="9"/>
      <c r="NFQ15" s="88"/>
      <c r="NFR15" s="88"/>
      <c r="NFS15" s="8"/>
      <c r="NFT15" s="11"/>
      <c r="NFU15" s="168"/>
      <c r="NFV15" s="100"/>
      <c r="NFW15" s="88"/>
      <c r="NFX15" s="9"/>
      <c r="NFY15" s="88"/>
      <c r="NFZ15" s="88"/>
      <c r="NGA15" s="8"/>
      <c r="NGB15" s="11"/>
      <c r="NGC15" s="168"/>
      <c r="NGD15" s="100"/>
      <c r="NGE15" s="88"/>
      <c r="NGF15" s="9"/>
      <c r="NGG15" s="88"/>
      <c r="NGH15" s="88"/>
      <c r="NGI15" s="8"/>
      <c r="NGJ15" s="11"/>
      <c r="NGK15" s="168"/>
      <c r="NGL15" s="100"/>
      <c r="NGM15" s="88"/>
      <c r="NGN15" s="9"/>
      <c r="NGO15" s="88"/>
      <c r="NGP15" s="88"/>
      <c r="NGQ15" s="8"/>
      <c r="NGR15" s="11"/>
      <c r="NGS15" s="168"/>
      <c r="NGT15" s="100"/>
      <c r="NGU15" s="88"/>
      <c r="NGV15" s="9"/>
      <c r="NGW15" s="88"/>
      <c r="NGX15" s="88"/>
      <c r="NGY15" s="8"/>
      <c r="NGZ15" s="11"/>
      <c r="NHA15" s="168"/>
      <c r="NHB15" s="100"/>
      <c r="NHC15" s="88"/>
      <c r="NHD15" s="9"/>
      <c r="NHE15" s="88"/>
      <c r="NHF15" s="88"/>
      <c r="NHG15" s="8"/>
      <c r="NHH15" s="11"/>
      <c r="NHI15" s="168"/>
      <c r="NHJ15" s="100"/>
      <c r="NHK15" s="88"/>
      <c r="NHL15" s="9"/>
      <c r="NHM15" s="88"/>
      <c r="NHN15" s="88"/>
      <c r="NHO15" s="8"/>
      <c r="NHP15" s="11"/>
      <c r="NHQ15" s="168"/>
      <c r="NHR15" s="100"/>
      <c r="NHS15" s="88"/>
      <c r="NHT15" s="9"/>
      <c r="NHU15" s="88"/>
      <c r="NHV15" s="88"/>
      <c r="NHW15" s="8"/>
      <c r="NHX15" s="11"/>
      <c r="NHY15" s="168"/>
      <c r="NHZ15" s="100"/>
      <c r="NIA15" s="88"/>
      <c r="NIB15" s="9"/>
      <c r="NIC15" s="88"/>
      <c r="NID15" s="88"/>
      <c r="NIE15" s="8"/>
      <c r="NIF15" s="11"/>
      <c r="NIG15" s="168"/>
      <c r="NIH15" s="100"/>
      <c r="NII15" s="88"/>
      <c r="NIJ15" s="9"/>
      <c r="NIK15" s="88"/>
      <c r="NIL15" s="88"/>
      <c r="NIM15" s="8"/>
      <c r="NIN15" s="11"/>
      <c r="NIO15" s="168"/>
      <c r="NIP15" s="100"/>
      <c r="NIQ15" s="88"/>
      <c r="NIR15" s="9"/>
      <c r="NIS15" s="88"/>
      <c r="NIT15" s="88"/>
      <c r="NIU15" s="8"/>
      <c r="NIV15" s="11"/>
      <c r="NIW15" s="168"/>
      <c r="NIX15" s="100"/>
      <c r="NIY15" s="88"/>
      <c r="NIZ15" s="9"/>
      <c r="NJA15" s="88"/>
      <c r="NJB15" s="88"/>
      <c r="NJC15" s="8"/>
      <c r="NJD15" s="11"/>
      <c r="NJE15" s="168"/>
      <c r="NJF15" s="100"/>
      <c r="NJG15" s="88"/>
      <c r="NJH15" s="9"/>
      <c r="NJI15" s="88"/>
      <c r="NJJ15" s="88"/>
      <c r="NJK15" s="8"/>
      <c r="NJL15" s="11"/>
      <c r="NJM15" s="168"/>
      <c r="NJN15" s="100"/>
      <c r="NJO15" s="88"/>
      <c r="NJP15" s="9"/>
      <c r="NJQ15" s="88"/>
      <c r="NJR15" s="88"/>
      <c r="NJS15" s="8"/>
      <c r="NJT15" s="11"/>
      <c r="NJU15" s="168"/>
      <c r="NJV15" s="100"/>
      <c r="NJW15" s="88"/>
      <c r="NJX15" s="9"/>
      <c r="NJY15" s="88"/>
      <c r="NJZ15" s="88"/>
      <c r="NKA15" s="8"/>
      <c r="NKB15" s="11"/>
      <c r="NKC15" s="168"/>
      <c r="NKD15" s="100"/>
      <c r="NKE15" s="88"/>
      <c r="NKF15" s="9"/>
      <c r="NKG15" s="88"/>
      <c r="NKH15" s="88"/>
      <c r="NKI15" s="8"/>
      <c r="NKJ15" s="11"/>
      <c r="NKK15" s="168"/>
      <c r="NKL15" s="100"/>
      <c r="NKM15" s="88"/>
      <c r="NKN15" s="9"/>
      <c r="NKO15" s="88"/>
      <c r="NKP15" s="88"/>
      <c r="NKQ15" s="8"/>
      <c r="NKR15" s="11"/>
      <c r="NKS15" s="168"/>
      <c r="NKT15" s="100"/>
      <c r="NKU15" s="88"/>
      <c r="NKV15" s="9"/>
      <c r="NKW15" s="88"/>
      <c r="NKX15" s="88"/>
      <c r="NKY15" s="8"/>
      <c r="NKZ15" s="11"/>
      <c r="NLA15" s="168"/>
      <c r="NLB15" s="100"/>
      <c r="NLC15" s="88"/>
      <c r="NLD15" s="9"/>
      <c r="NLE15" s="88"/>
      <c r="NLF15" s="88"/>
      <c r="NLG15" s="8"/>
      <c r="NLH15" s="11"/>
      <c r="NLI15" s="168"/>
      <c r="NLJ15" s="100"/>
      <c r="NLK15" s="88"/>
      <c r="NLL15" s="9"/>
      <c r="NLM15" s="88"/>
      <c r="NLN15" s="88"/>
      <c r="NLO15" s="8"/>
      <c r="NLP15" s="11"/>
      <c r="NLQ15" s="168"/>
      <c r="NLR15" s="100"/>
      <c r="NLS15" s="88"/>
      <c r="NLT15" s="9"/>
      <c r="NLU15" s="88"/>
      <c r="NLV15" s="88"/>
      <c r="NLW15" s="8"/>
      <c r="NLX15" s="11"/>
      <c r="NLY15" s="168"/>
      <c r="NLZ15" s="100"/>
      <c r="NMA15" s="88"/>
      <c r="NMB15" s="9"/>
      <c r="NMC15" s="88"/>
      <c r="NMD15" s="88"/>
      <c r="NME15" s="8"/>
      <c r="NMF15" s="11"/>
      <c r="NMG15" s="168"/>
      <c r="NMH15" s="100"/>
      <c r="NMI15" s="88"/>
      <c r="NMJ15" s="9"/>
      <c r="NMK15" s="88"/>
      <c r="NML15" s="88"/>
      <c r="NMM15" s="8"/>
      <c r="NMN15" s="11"/>
      <c r="NMO15" s="168"/>
      <c r="NMP15" s="100"/>
      <c r="NMQ15" s="88"/>
      <c r="NMR15" s="9"/>
      <c r="NMS15" s="88"/>
      <c r="NMT15" s="88"/>
      <c r="NMU15" s="8"/>
      <c r="NMV15" s="11"/>
      <c r="NMW15" s="168"/>
      <c r="NMX15" s="100"/>
      <c r="NMY15" s="88"/>
      <c r="NMZ15" s="9"/>
      <c r="NNA15" s="88"/>
      <c r="NNB15" s="88"/>
      <c r="NNC15" s="8"/>
      <c r="NND15" s="11"/>
      <c r="NNE15" s="168"/>
      <c r="NNF15" s="100"/>
      <c r="NNG15" s="88"/>
      <c r="NNH15" s="9"/>
      <c r="NNI15" s="88"/>
      <c r="NNJ15" s="88"/>
      <c r="NNK15" s="8"/>
      <c r="NNL15" s="11"/>
      <c r="NNM15" s="168"/>
      <c r="NNN15" s="100"/>
      <c r="NNO15" s="88"/>
      <c r="NNP15" s="9"/>
      <c r="NNQ15" s="88"/>
      <c r="NNR15" s="88"/>
      <c r="NNS15" s="8"/>
      <c r="NNT15" s="11"/>
      <c r="NNU15" s="168"/>
      <c r="NNV15" s="100"/>
      <c r="NNW15" s="88"/>
      <c r="NNX15" s="9"/>
      <c r="NNY15" s="88"/>
      <c r="NNZ15" s="88"/>
      <c r="NOA15" s="8"/>
      <c r="NOB15" s="11"/>
      <c r="NOC15" s="168"/>
      <c r="NOD15" s="100"/>
      <c r="NOE15" s="88"/>
      <c r="NOF15" s="9"/>
      <c r="NOG15" s="88"/>
      <c r="NOH15" s="88"/>
      <c r="NOI15" s="8"/>
      <c r="NOJ15" s="11"/>
      <c r="NOK15" s="168"/>
      <c r="NOL15" s="100"/>
      <c r="NOM15" s="88"/>
      <c r="NON15" s="9"/>
      <c r="NOO15" s="88"/>
      <c r="NOP15" s="88"/>
      <c r="NOQ15" s="8"/>
      <c r="NOR15" s="11"/>
      <c r="NOS15" s="168"/>
      <c r="NOT15" s="100"/>
      <c r="NOU15" s="88"/>
      <c r="NOV15" s="9"/>
      <c r="NOW15" s="88"/>
      <c r="NOX15" s="88"/>
      <c r="NOY15" s="8"/>
      <c r="NOZ15" s="11"/>
      <c r="NPA15" s="168"/>
      <c r="NPB15" s="100"/>
      <c r="NPC15" s="88"/>
      <c r="NPD15" s="9"/>
      <c r="NPE15" s="88"/>
      <c r="NPF15" s="88"/>
      <c r="NPG15" s="8"/>
      <c r="NPH15" s="11"/>
      <c r="NPI15" s="168"/>
      <c r="NPJ15" s="100"/>
      <c r="NPK15" s="88"/>
      <c r="NPL15" s="9"/>
      <c r="NPM15" s="88"/>
      <c r="NPN15" s="88"/>
      <c r="NPO15" s="8"/>
      <c r="NPP15" s="11"/>
      <c r="NPQ15" s="168"/>
      <c r="NPR15" s="100"/>
      <c r="NPS15" s="88"/>
      <c r="NPT15" s="9"/>
      <c r="NPU15" s="88"/>
      <c r="NPV15" s="88"/>
      <c r="NPW15" s="8"/>
      <c r="NPX15" s="11"/>
      <c r="NPY15" s="168"/>
      <c r="NPZ15" s="100"/>
      <c r="NQA15" s="88"/>
      <c r="NQB15" s="9"/>
      <c r="NQC15" s="88"/>
      <c r="NQD15" s="88"/>
      <c r="NQE15" s="8"/>
      <c r="NQF15" s="11"/>
      <c r="NQG15" s="168"/>
      <c r="NQH15" s="100"/>
      <c r="NQI15" s="88"/>
      <c r="NQJ15" s="9"/>
      <c r="NQK15" s="88"/>
      <c r="NQL15" s="88"/>
      <c r="NQM15" s="8"/>
      <c r="NQN15" s="11"/>
      <c r="NQO15" s="168"/>
      <c r="NQP15" s="100"/>
      <c r="NQQ15" s="88"/>
      <c r="NQR15" s="9"/>
      <c r="NQS15" s="88"/>
      <c r="NQT15" s="88"/>
      <c r="NQU15" s="8"/>
      <c r="NQV15" s="11"/>
      <c r="NQW15" s="168"/>
      <c r="NQX15" s="100"/>
      <c r="NQY15" s="88"/>
      <c r="NQZ15" s="9"/>
      <c r="NRA15" s="88"/>
      <c r="NRB15" s="88"/>
      <c r="NRC15" s="8"/>
      <c r="NRD15" s="11"/>
      <c r="NRE15" s="168"/>
      <c r="NRF15" s="100"/>
      <c r="NRG15" s="88"/>
      <c r="NRH15" s="9"/>
      <c r="NRI15" s="88"/>
      <c r="NRJ15" s="88"/>
      <c r="NRK15" s="8"/>
      <c r="NRL15" s="11"/>
      <c r="NRM15" s="168"/>
      <c r="NRN15" s="100"/>
      <c r="NRO15" s="88"/>
      <c r="NRP15" s="9"/>
      <c r="NRQ15" s="88"/>
      <c r="NRR15" s="88"/>
      <c r="NRS15" s="8"/>
      <c r="NRT15" s="11"/>
      <c r="NRU15" s="168"/>
      <c r="NRV15" s="100"/>
      <c r="NRW15" s="88"/>
      <c r="NRX15" s="9"/>
      <c r="NRY15" s="88"/>
      <c r="NRZ15" s="88"/>
      <c r="NSA15" s="8"/>
      <c r="NSB15" s="11"/>
      <c r="NSC15" s="168"/>
      <c r="NSD15" s="100"/>
      <c r="NSE15" s="88"/>
      <c r="NSF15" s="9"/>
      <c r="NSG15" s="88"/>
      <c r="NSH15" s="88"/>
      <c r="NSI15" s="8"/>
      <c r="NSJ15" s="11"/>
      <c r="NSK15" s="168"/>
      <c r="NSL15" s="100"/>
      <c r="NSM15" s="88"/>
      <c r="NSN15" s="9"/>
      <c r="NSO15" s="88"/>
      <c r="NSP15" s="88"/>
      <c r="NSQ15" s="8"/>
      <c r="NSR15" s="11"/>
      <c r="NSS15" s="168"/>
      <c r="NST15" s="100"/>
      <c r="NSU15" s="88"/>
      <c r="NSV15" s="9"/>
      <c r="NSW15" s="88"/>
      <c r="NSX15" s="88"/>
      <c r="NSY15" s="8"/>
      <c r="NSZ15" s="11"/>
      <c r="NTA15" s="168"/>
      <c r="NTB15" s="100"/>
      <c r="NTC15" s="88"/>
      <c r="NTD15" s="9"/>
      <c r="NTE15" s="88"/>
      <c r="NTF15" s="88"/>
      <c r="NTG15" s="8"/>
      <c r="NTH15" s="11"/>
      <c r="NTI15" s="168"/>
      <c r="NTJ15" s="100"/>
      <c r="NTK15" s="88"/>
      <c r="NTL15" s="9"/>
      <c r="NTM15" s="88"/>
      <c r="NTN15" s="88"/>
      <c r="NTO15" s="8"/>
      <c r="NTP15" s="11"/>
      <c r="NTQ15" s="168"/>
      <c r="NTR15" s="100"/>
      <c r="NTS15" s="88"/>
      <c r="NTT15" s="9"/>
      <c r="NTU15" s="88"/>
      <c r="NTV15" s="88"/>
      <c r="NTW15" s="8"/>
      <c r="NTX15" s="11"/>
      <c r="NTY15" s="168"/>
      <c r="NTZ15" s="100"/>
      <c r="NUA15" s="88"/>
      <c r="NUB15" s="9"/>
      <c r="NUC15" s="88"/>
      <c r="NUD15" s="88"/>
      <c r="NUE15" s="8"/>
      <c r="NUF15" s="11"/>
      <c r="NUG15" s="168"/>
      <c r="NUH15" s="100"/>
      <c r="NUI15" s="88"/>
      <c r="NUJ15" s="9"/>
      <c r="NUK15" s="88"/>
      <c r="NUL15" s="88"/>
      <c r="NUM15" s="8"/>
      <c r="NUN15" s="11"/>
      <c r="NUO15" s="168"/>
      <c r="NUP15" s="100"/>
      <c r="NUQ15" s="88"/>
      <c r="NUR15" s="9"/>
      <c r="NUS15" s="88"/>
      <c r="NUT15" s="88"/>
      <c r="NUU15" s="8"/>
      <c r="NUV15" s="11"/>
      <c r="NUW15" s="168"/>
      <c r="NUX15" s="100"/>
      <c r="NUY15" s="88"/>
      <c r="NUZ15" s="9"/>
      <c r="NVA15" s="88"/>
      <c r="NVB15" s="88"/>
      <c r="NVC15" s="8"/>
      <c r="NVD15" s="11"/>
      <c r="NVE15" s="168"/>
      <c r="NVF15" s="100"/>
      <c r="NVG15" s="88"/>
      <c r="NVH15" s="9"/>
      <c r="NVI15" s="88"/>
      <c r="NVJ15" s="88"/>
      <c r="NVK15" s="8"/>
      <c r="NVL15" s="11"/>
      <c r="NVM15" s="168"/>
      <c r="NVN15" s="100"/>
      <c r="NVO15" s="88"/>
      <c r="NVP15" s="9"/>
      <c r="NVQ15" s="88"/>
      <c r="NVR15" s="88"/>
      <c r="NVS15" s="8"/>
      <c r="NVT15" s="11"/>
      <c r="NVU15" s="168"/>
      <c r="NVV15" s="100"/>
      <c r="NVW15" s="88"/>
      <c r="NVX15" s="9"/>
      <c r="NVY15" s="88"/>
      <c r="NVZ15" s="88"/>
      <c r="NWA15" s="8"/>
      <c r="NWB15" s="11"/>
      <c r="NWC15" s="168"/>
      <c r="NWD15" s="100"/>
      <c r="NWE15" s="88"/>
      <c r="NWF15" s="9"/>
      <c r="NWG15" s="88"/>
      <c r="NWH15" s="88"/>
      <c r="NWI15" s="8"/>
      <c r="NWJ15" s="11"/>
      <c r="NWK15" s="168"/>
      <c r="NWL15" s="100"/>
      <c r="NWM15" s="88"/>
      <c r="NWN15" s="9"/>
      <c r="NWO15" s="88"/>
      <c r="NWP15" s="88"/>
      <c r="NWQ15" s="8"/>
      <c r="NWR15" s="11"/>
      <c r="NWS15" s="168"/>
      <c r="NWT15" s="100"/>
      <c r="NWU15" s="88"/>
      <c r="NWV15" s="9"/>
      <c r="NWW15" s="88"/>
      <c r="NWX15" s="88"/>
      <c r="NWY15" s="8"/>
      <c r="NWZ15" s="11"/>
      <c r="NXA15" s="168"/>
      <c r="NXB15" s="100"/>
      <c r="NXC15" s="88"/>
      <c r="NXD15" s="9"/>
      <c r="NXE15" s="88"/>
      <c r="NXF15" s="88"/>
      <c r="NXG15" s="8"/>
      <c r="NXH15" s="11"/>
      <c r="NXI15" s="168"/>
      <c r="NXJ15" s="100"/>
      <c r="NXK15" s="88"/>
      <c r="NXL15" s="9"/>
      <c r="NXM15" s="88"/>
      <c r="NXN15" s="88"/>
      <c r="NXO15" s="8"/>
      <c r="NXP15" s="11"/>
      <c r="NXQ15" s="168"/>
      <c r="NXR15" s="100"/>
      <c r="NXS15" s="88"/>
      <c r="NXT15" s="9"/>
      <c r="NXU15" s="88"/>
      <c r="NXV15" s="88"/>
      <c r="NXW15" s="8"/>
      <c r="NXX15" s="11"/>
      <c r="NXY15" s="168"/>
      <c r="NXZ15" s="100"/>
      <c r="NYA15" s="88"/>
      <c r="NYB15" s="9"/>
      <c r="NYC15" s="88"/>
      <c r="NYD15" s="88"/>
      <c r="NYE15" s="8"/>
      <c r="NYF15" s="11"/>
      <c r="NYG15" s="168"/>
      <c r="NYH15" s="100"/>
      <c r="NYI15" s="88"/>
      <c r="NYJ15" s="9"/>
      <c r="NYK15" s="88"/>
      <c r="NYL15" s="88"/>
      <c r="NYM15" s="8"/>
      <c r="NYN15" s="11"/>
      <c r="NYO15" s="168"/>
      <c r="NYP15" s="100"/>
      <c r="NYQ15" s="88"/>
      <c r="NYR15" s="9"/>
      <c r="NYS15" s="88"/>
      <c r="NYT15" s="88"/>
      <c r="NYU15" s="8"/>
      <c r="NYV15" s="11"/>
      <c r="NYW15" s="168"/>
      <c r="NYX15" s="100"/>
      <c r="NYY15" s="88"/>
      <c r="NYZ15" s="9"/>
      <c r="NZA15" s="88"/>
      <c r="NZB15" s="88"/>
      <c r="NZC15" s="8"/>
      <c r="NZD15" s="11"/>
      <c r="NZE15" s="168"/>
      <c r="NZF15" s="100"/>
      <c r="NZG15" s="88"/>
      <c r="NZH15" s="9"/>
      <c r="NZI15" s="88"/>
      <c r="NZJ15" s="88"/>
      <c r="NZK15" s="8"/>
      <c r="NZL15" s="11"/>
      <c r="NZM15" s="168"/>
      <c r="NZN15" s="100"/>
      <c r="NZO15" s="88"/>
      <c r="NZP15" s="9"/>
      <c r="NZQ15" s="88"/>
      <c r="NZR15" s="88"/>
      <c r="NZS15" s="8"/>
      <c r="NZT15" s="11"/>
      <c r="NZU15" s="168"/>
      <c r="NZV15" s="100"/>
      <c r="NZW15" s="88"/>
      <c r="NZX15" s="9"/>
      <c r="NZY15" s="88"/>
      <c r="NZZ15" s="88"/>
      <c r="OAA15" s="8"/>
      <c r="OAB15" s="11"/>
      <c r="OAC15" s="168"/>
      <c r="OAD15" s="100"/>
      <c r="OAE15" s="88"/>
      <c r="OAF15" s="9"/>
      <c r="OAG15" s="88"/>
      <c r="OAH15" s="88"/>
      <c r="OAI15" s="8"/>
      <c r="OAJ15" s="11"/>
      <c r="OAK15" s="168"/>
      <c r="OAL15" s="100"/>
      <c r="OAM15" s="88"/>
      <c r="OAN15" s="9"/>
      <c r="OAO15" s="88"/>
      <c r="OAP15" s="88"/>
      <c r="OAQ15" s="8"/>
      <c r="OAR15" s="11"/>
      <c r="OAS15" s="168"/>
      <c r="OAT15" s="100"/>
      <c r="OAU15" s="88"/>
      <c r="OAV15" s="9"/>
      <c r="OAW15" s="88"/>
      <c r="OAX15" s="88"/>
      <c r="OAY15" s="8"/>
      <c r="OAZ15" s="11"/>
      <c r="OBA15" s="168"/>
      <c r="OBB15" s="100"/>
      <c r="OBC15" s="88"/>
      <c r="OBD15" s="9"/>
      <c r="OBE15" s="88"/>
      <c r="OBF15" s="88"/>
      <c r="OBG15" s="8"/>
      <c r="OBH15" s="11"/>
      <c r="OBI15" s="168"/>
      <c r="OBJ15" s="100"/>
      <c r="OBK15" s="88"/>
      <c r="OBL15" s="9"/>
      <c r="OBM15" s="88"/>
      <c r="OBN15" s="88"/>
      <c r="OBO15" s="8"/>
      <c r="OBP15" s="11"/>
      <c r="OBQ15" s="168"/>
      <c r="OBR15" s="100"/>
      <c r="OBS15" s="88"/>
      <c r="OBT15" s="9"/>
      <c r="OBU15" s="88"/>
      <c r="OBV15" s="88"/>
      <c r="OBW15" s="8"/>
      <c r="OBX15" s="11"/>
      <c r="OBY15" s="168"/>
      <c r="OBZ15" s="100"/>
      <c r="OCA15" s="88"/>
      <c r="OCB15" s="9"/>
      <c r="OCC15" s="88"/>
      <c r="OCD15" s="88"/>
      <c r="OCE15" s="8"/>
      <c r="OCF15" s="11"/>
      <c r="OCG15" s="168"/>
      <c r="OCH15" s="100"/>
      <c r="OCI15" s="88"/>
      <c r="OCJ15" s="9"/>
      <c r="OCK15" s="88"/>
      <c r="OCL15" s="88"/>
      <c r="OCM15" s="8"/>
      <c r="OCN15" s="11"/>
      <c r="OCO15" s="168"/>
      <c r="OCP15" s="100"/>
      <c r="OCQ15" s="88"/>
      <c r="OCR15" s="9"/>
      <c r="OCS15" s="88"/>
      <c r="OCT15" s="88"/>
      <c r="OCU15" s="8"/>
      <c r="OCV15" s="11"/>
      <c r="OCW15" s="168"/>
      <c r="OCX15" s="100"/>
      <c r="OCY15" s="88"/>
      <c r="OCZ15" s="9"/>
      <c r="ODA15" s="88"/>
      <c r="ODB15" s="88"/>
      <c r="ODC15" s="8"/>
      <c r="ODD15" s="11"/>
      <c r="ODE15" s="168"/>
      <c r="ODF15" s="100"/>
      <c r="ODG15" s="88"/>
      <c r="ODH15" s="9"/>
      <c r="ODI15" s="88"/>
      <c r="ODJ15" s="88"/>
      <c r="ODK15" s="8"/>
      <c r="ODL15" s="11"/>
      <c r="ODM15" s="168"/>
      <c r="ODN15" s="100"/>
      <c r="ODO15" s="88"/>
      <c r="ODP15" s="9"/>
      <c r="ODQ15" s="88"/>
      <c r="ODR15" s="88"/>
      <c r="ODS15" s="8"/>
      <c r="ODT15" s="11"/>
      <c r="ODU15" s="168"/>
      <c r="ODV15" s="100"/>
      <c r="ODW15" s="88"/>
      <c r="ODX15" s="9"/>
      <c r="ODY15" s="88"/>
      <c r="ODZ15" s="88"/>
      <c r="OEA15" s="8"/>
      <c r="OEB15" s="11"/>
      <c r="OEC15" s="168"/>
      <c r="OED15" s="100"/>
      <c r="OEE15" s="88"/>
      <c r="OEF15" s="9"/>
      <c r="OEG15" s="88"/>
      <c r="OEH15" s="88"/>
      <c r="OEI15" s="8"/>
      <c r="OEJ15" s="11"/>
      <c r="OEK15" s="168"/>
      <c r="OEL15" s="100"/>
      <c r="OEM15" s="88"/>
      <c r="OEN15" s="9"/>
      <c r="OEO15" s="88"/>
      <c r="OEP15" s="88"/>
      <c r="OEQ15" s="8"/>
      <c r="OER15" s="11"/>
      <c r="OES15" s="168"/>
      <c r="OET15" s="100"/>
      <c r="OEU15" s="88"/>
      <c r="OEV15" s="9"/>
      <c r="OEW15" s="88"/>
      <c r="OEX15" s="88"/>
      <c r="OEY15" s="8"/>
      <c r="OEZ15" s="11"/>
      <c r="OFA15" s="168"/>
      <c r="OFB15" s="100"/>
      <c r="OFC15" s="88"/>
      <c r="OFD15" s="9"/>
      <c r="OFE15" s="88"/>
      <c r="OFF15" s="88"/>
      <c r="OFG15" s="8"/>
      <c r="OFH15" s="11"/>
      <c r="OFI15" s="168"/>
      <c r="OFJ15" s="100"/>
      <c r="OFK15" s="88"/>
      <c r="OFL15" s="9"/>
      <c r="OFM15" s="88"/>
      <c r="OFN15" s="88"/>
      <c r="OFO15" s="8"/>
      <c r="OFP15" s="11"/>
      <c r="OFQ15" s="168"/>
      <c r="OFR15" s="100"/>
      <c r="OFS15" s="88"/>
      <c r="OFT15" s="9"/>
      <c r="OFU15" s="88"/>
      <c r="OFV15" s="88"/>
      <c r="OFW15" s="8"/>
      <c r="OFX15" s="11"/>
      <c r="OFY15" s="168"/>
      <c r="OFZ15" s="100"/>
      <c r="OGA15" s="88"/>
      <c r="OGB15" s="9"/>
      <c r="OGC15" s="88"/>
      <c r="OGD15" s="88"/>
      <c r="OGE15" s="8"/>
      <c r="OGF15" s="11"/>
      <c r="OGG15" s="168"/>
      <c r="OGH15" s="100"/>
      <c r="OGI15" s="88"/>
      <c r="OGJ15" s="9"/>
      <c r="OGK15" s="88"/>
      <c r="OGL15" s="88"/>
      <c r="OGM15" s="8"/>
      <c r="OGN15" s="11"/>
      <c r="OGO15" s="168"/>
      <c r="OGP15" s="100"/>
      <c r="OGQ15" s="88"/>
      <c r="OGR15" s="9"/>
      <c r="OGS15" s="88"/>
      <c r="OGT15" s="88"/>
      <c r="OGU15" s="8"/>
      <c r="OGV15" s="11"/>
      <c r="OGW15" s="168"/>
      <c r="OGX15" s="100"/>
      <c r="OGY15" s="88"/>
      <c r="OGZ15" s="9"/>
      <c r="OHA15" s="88"/>
      <c r="OHB15" s="88"/>
      <c r="OHC15" s="8"/>
      <c r="OHD15" s="11"/>
      <c r="OHE15" s="168"/>
      <c r="OHF15" s="100"/>
      <c r="OHG15" s="88"/>
      <c r="OHH15" s="9"/>
      <c r="OHI15" s="88"/>
      <c r="OHJ15" s="88"/>
      <c r="OHK15" s="8"/>
      <c r="OHL15" s="11"/>
      <c r="OHM15" s="168"/>
      <c r="OHN15" s="100"/>
      <c r="OHO15" s="88"/>
      <c r="OHP15" s="9"/>
      <c r="OHQ15" s="88"/>
      <c r="OHR15" s="88"/>
      <c r="OHS15" s="8"/>
      <c r="OHT15" s="11"/>
      <c r="OHU15" s="168"/>
      <c r="OHV15" s="100"/>
      <c r="OHW15" s="88"/>
      <c r="OHX15" s="9"/>
      <c r="OHY15" s="88"/>
      <c r="OHZ15" s="88"/>
      <c r="OIA15" s="8"/>
      <c r="OIB15" s="11"/>
      <c r="OIC15" s="168"/>
      <c r="OID15" s="100"/>
      <c r="OIE15" s="88"/>
      <c r="OIF15" s="9"/>
      <c r="OIG15" s="88"/>
      <c r="OIH15" s="88"/>
      <c r="OII15" s="8"/>
      <c r="OIJ15" s="11"/>
      <c r="OIK15" s="168"/>
      <c r="OIL15" s="100"/>
      <c r="OIM15" s="88"/>
      <c r="OIN15" s="9"/>
      <c r="OIO15" s="88"/>
      <c r="OIP15" s="88"/>
      <c r="OIQ15" s="8"/>
      <c r="OIR15" s="11"/>
      <c r="OIS15" s="168"/>
      <c r="OIT15" s="100"/>
      <c r="OIU15" s="88"/>
      <c r="OIV15" s="9"/>
      <c r="OIW15" s="88"/>
      <c r="OIX15" s="88"/>
      <c r="OIY15" s="8"/>
      <c r="OIZ15" s="11"/>
      <c r="OJA15" s="168"/>
      <c r="OJB15" s="100"/>
      <c r="OJC15" s="88"/>
      <c r="OJD15" s="9"/>
      <c r="OJE15" s="88"/>
      <c r="OJF15" s="88"/>
      <c r="OJG15" s="8"/>
      <c r="OJH15" s="11"/>
      <c r="OJI15" s="168"/>
      <c r="OJJ15" s="100"/>
      <c r="OJK15" s="88"/>
      <c r="OJL15" s="9"/>
      <c r="OJM15" s="88"/>
      <c r="OJN15" s="88"/>
      <c r="OJO15" s="8"/>
      <c r="OJP15" s="11"/>
      <c r="OJQ15" s="168"/>
      <c r="OJR15" s="100"/>
      <c r="OJS15" s="88"/>
      <c r="OJT15" s="9"/>
      <c r="OJU15" s="88"/>
      <c r="OJV15" s="88"/>
      <c r="OJW15" s="8"/>
      <c r="OJX15" s="11"/>
      <c r="OJY15" s="168"/>
      <c r="OJZ15" s="100"/>
      <c r="OKA15" s="88"/>
      <c r="OKB15" s="9"/>
      <c r="OKC15" s="88"/>
      <c r="OKD15" s="88"/>
      <c r="OKE15" s="8"/>
      <c r="OKF15" s="11"/>
      <c r="OKG15" s="168"/>
      <c r="OKH15" s="100"/>
      <c r="OKI15" s="88"/>
      <c r="OKJ15" s="9"/>
      <c r="OKK15" s="88"/>
      <c r="OKL15" s="88"/>
      <c r="OKM15" s="8"/>
      <c r="OKN15" s="11"/>
      <c r="OKO15" s="168"/>
      <c r="OKP15" s="100"/>
      <c r="OKQ15" s="88"/>
      <c r="OKR15" s="9"/>
      <c r="OKS15" s="88"/>
      <c r="OKT15" s="88"/>
      <c r="OKU15" s="8"/>
      <c r="OKV15" s="11"/>
      <c r="OKW15" s="168"/>
      <c r="OKX15" s="100"/>
      <c r="OKY15" s="88"/>
      <c r="OKZ15" s="9"/>
      <c r="OLA15" s="88"/>
      <c r="OLB15" s="88"/>
      <c r="OLC15" s="8"/>
      <c r="OLD15" s="11"/>
      <c r="OLE15" s="168"/>
      <c r="OLF15" s="100"/>
      <c r="OLG15" s="88"/>
      <c r="OLH15" s="9"/>
      <c r="OLI15" s="88"/>
      <c r="OLJ15" s="88"/>
      <c r="OLK15" s="8"/>
      <c r="OLL15" s="11"/>
      <c r="OLM15" s="168"/>
      <c r="OLN15" s="100"/>
      <c r="OLO15" s="88"/>
      <c r="OLP15" s="9"/>
      <c r="OLQ15" s="88"/>
      <c r="OLR15" s="88"/>
      <c r="OLS15" s="8"/>
      <c r="OLT15" s="11"/>
      <c r="OLU15" s="168"/>
      <c r="OLV15" s="100"/>
      <c r="OLW15" s="88"/>
      <c r="OLX15" s="9"/>
      <c r="OLY15" s="88"/>
      <c r="OLZ15" s="88"/>
      <c r="OMA15" s="8"/>
      <c r="OMB15" s="11"/>
      <c r="OMC15" s="168"/>
      <c r="OMD15" s="100"/>
      <c r="OME15" s="88"/>
      <c r="OMF15" s="9"/>
      <c r="OMG15" s="88"/>
      <c r="OMH15" s="88"/>
      <c r="OMI15" s="8"/>
      <c r="OMJ15" s="11"/>
      <c r="OMK15" s="168"/>
      <c r="OML15" s="100"/>
      <c r="OMM15" s="88"/>
      <c r="OMN15" s="9"/>
      <c r="OMO15" s="88"/>
      <c r="OMP15" s="88"/>
      <c r="OMQ15" s="8"/>
      <c r="OMR15" s="11"/>
      <c r="OMS15" s="168"/>
      <c r="OMT15" s="100"/>
      <c r="OMU15" s="88"/>
      <c r="OMV15" s="9"/>
      <c r="OMW15" s="88"/>
      <c r="OMX15" s="88"/>
      <c r="OMY15" s="8"/>
      <c r="OMZ15" s="11"/>
      <c r="ONA15" s="168"/>
      <c r="ONB15" s="100"/>
      <c r="ONC15" s="88"/>
      <c r="OND15" s="9"/>
      <c r="ONE15" s="88"/>
      <c r="ONF15" s="88"/>
      <c r="ONG15" s="8"/>
      <c r="ONH15" s="11"/>
      <c r="ONI15" s="168"/>
      <c r="ONJ15" s="100"/>
      <c r="ONK15" s="88"/>
      <c r="ONL15" s="9"/>
      <c r="ONM15" s="88"/>
      <c r="ONN15" s="88"/>
      <c r="ONO15" s="8"/>
      <c r="ONP15" s="11"/>
      <c r="ONQ15" s="168"/>
      <c r="ONR15" s="100"/>
      <c r="ONS15" s="88"/>
      <c r="ONT15" s="9"/>
      <c r="ONU15" s="88"/>
      <c r="ONV15" s="88"/>
      <c r="ONW15" s="8"/>
      <c r="ONX15" s="11"/>
      <c r="ONY15" s="168"/>
      <c r="ONZ15" s="100"/>
      <c r="OOA15" s="88"/>
      <c r="OOB15" s="9"/>
      <c r="OOC15" s="88"/>
      <c r="OOD15" s="88"/>
      <c r="OOE15" s="8"/>
      <c r="OOF15" s="11"/>
      <c r="OOG15" s="168"/>
      <c r="OOH15" s="100"/>
      <c r="OOI15" s="88"/>
      <c r="OOJ15" s="9"/>
      <c r="OOK15" s="88"/>
      <c r="OOL15" s="88"/>
      <c r="OOM15" s="8"/>
      <c r="OON15" s="11"/>
      <c r="OOO15" s="168"/>
      <c r="OOP15" s="100"/>
      <c r="OOQ15" s="88"/>
      <c r="OOR15" s="9"/>
      <c r="OOS15" s="88"/>
      <c r="OOT15" s="88"/>
      <c r="OOU15" s="8"/>
      <c r="OOV15" s="11"/>
      <c r="OOW15" s="168"/>
      <c r="OOX15" s="100"/>
      <c r="OOY15" s="88"/>
      <c r="OOZ15" s="9"/>
      <c r="OPA15" s="88"/>
      <c r="OPB15" s="88"/>
      <c r="OPC15" s="8"/>
      <c r="OPD15" s="11"/>
      <c r="OPE15" s="168"/>
      <c r="OPF15" s="100"/>
      <c r="OPG15" s="88"/>
      <c r="OPH15" s="9"/>
      <c r="OPI15" s="88"/>
      <c r="OPJ15" s="88"/>
      <c r="OPK15" s="8"/>
      <c r="OPL15" s="11"/>
      <c r="OPM15" s="168"/>
      <c r="OPN15" s="100"/>
      <c r="OPO15" s="88"/>
      <c r="OPP15" s="9"/>
      <c r="OPQ15" s="88"/>
      <c r="OPR15" s="88"/>
      <c r="OPS15" s="8"/>
      <c r="OPT15" s="11"/>
      <c r="OPU15" s="168"/>
      <c r="OPV15" s="100"/>
      <c r="OPW15" s="88"/>
      <c r="OPX15" s="9"/>
      <c r="OPY15" s="88"/>
      <c r="OPZ15" s="88"/>
      <c r="OQA15" s="8"/>
      <c r="OQB15" s="11"/>
      <c r="OQC15" s="168"/>
      <c r="OQD15" s="100"/>
      <c r="OQE15" s="88"/>
      <c r="OQF15" s="9"/>
      <c r="OQG15" s="88"/>
      <c r="OQH15" s="88"/>
      <c r="OQI15" s="8"/>
      <c r="OQJ15" s="11"/>
      <c r="OQK15" s="168"/>
      <c r="OQL15" s="100"/>
      <c r="OQM15" s="88"/>
      <c r="OQN15" s="9"/>
      <c r="OQO15" s="88"/>
      <c r="OQP15" s="88"/>
      <c r="OQQ15" s="8"/>
      <c r="OQR15" s="11"/>
      <c r="OQS15" s="168"/>
      <c r="OQT15" s="100"/>
      <c r="OQU15" s="88"/>
      <c r="OQV15" s="9"/>
      <c r="OQW15" s="88"/>
      <c r="OQX15" s="88"/>
      <c r="OQY15" s="8"/>
      <c r="OQZ15" s="11"/>
      <c r="ORA15" s="168"/>
      <c r="ORB15" s="100"/>
      <c r="ORC15" s="88"/>
      <c r="ORD15" s="9"/>
      <c r="ORE15" s="88"/>
      <c r="ORF15" s="88"/>
      <c r="ORG15" s="8"/>
      <c r="ORH15" s="11"/>
      <c r="ORI15" s="168"/>
      <c r="ORJ15" s="100"/>
      <c r="ORK15" s="88"/>
      <c r="ORL15" s="9"/>
      <c r="ORM15" s="88"/>
      <c r="ORN15" s="88"/>
      <c r="ORO15" s="8"/>
      <c r="ORP15" s="11"/>
      <c r="ORQ15" s="168"/>
      <c r="ORR15" s="100"/>
      <c r="ORS15" s="88"/>
      <c r="ORT15" s="9"/>
      <c r="ORU15" s="88"/>
      <c r="ORV15" s="88"/>
      <c r="ORW15" s="8"/>
      <c r="ORX15" s="11"/>
      <c r="ORY15" s="168"/>
      <c r="ORZ15" s="100"/>
      <c r="OSA15" s="88"/>
      <c r="OSB15" s="9"/>
      <c r="OSC15" s="88"/>
      <c r="OSD15" s="88"/>
      <c r="OSE15" s="8"/>
      <c r="OSF15" s="11"/>
      <c r="OSG15" s="168"/>
      <c r="OSH15" s="100"/>
      <c r="OSI15" s="88"/>
      <c r="OSJ15" s="9"/>
      <c r="OSK15" s="88"/>
      <c r="OSL15" s="88"/>
      <c r="OSM15" s="8"/>
      <c r="OSN15" s="11"/>
      <c r="OSO15" s="168"/>
      <c r="OSP15" s="100"/>
      <c r="OSQ15" s="88"/>
      <c r="OSR15" s="9"/>
      <c r="OSS15" s="88"/>
      <c r="OST15" s="88"/>
      <c r="OSU15" s="8"/>
      <c r="OSV15" s="11"/>
      <c r="OSW15" s="168"/>
      <c r="OSX15" s="100"/>
      <c r="OSY15" s="88"/>
      <c r="OSZ15" s="9"/>
      <c r="OTA15" s="88"/>
      <c r="OTB15" s="88"/>
      <c r="OTC15" s="8"/>
      <c r="OTD15" s="11"/>
      <c r="OTE15" s="168"/>
      <c r="OTF15" s="100"/>
      <c r="OTG15" s="88"/>
      <c r="OTH15" s="9"/>
      <c r="OTI15" s="88"/>
      <c r="OTJ15" s="88"/>
      <c r="OTK15" s="8"/>
      <c r="OTL15" s="11"/>
      <c r="OTM15" s="168"/>
      <c r="OTN15" s="100"/>
      <c r="OTO15" s="88"/>
      <c r="OTP15" s="9"/>
      <c r="OTQ15" s="88"/>
      <c r="OTR15" s="88"/>
      <c r="OTS15" s="8"/>
      <c r="OTT15" s="11"/>
      <c r="OTU15" s="168"/>
      <c r="OTV15" s="100"/>
      <c r="OTW15" s="88"/>
      <c r="OTX15" s="9"/>
      <c r="OTY15" s="88"/>
      <c r="OTZ15" s="88"/>
      <c r="OUA15" s="8"/>
      <c r="OUB15" s="11"/>
      <c r="OUC15" s="168"/>
      <c r="OUD15" s="100"/>
      <c r="OUE15" s="88"/>
      <c r="OUF15" s="9"/>
      <c r="OUG15" s="88"/>
      <c r="OUH15" s="88"/>
      <c r="OUI15" s="8"/>
      <c r="OUJ15" s="11"/>
      <c r="OUK15" s="168"/>
      <c r="OUL15" s="100"/>
      <c r="OUM15" s="88"/>
      <c r="OUN15" s="9"/>
      <c r="OUO15" s="88"/>
      <c r="OUP15" s="88"/>
      <c r="OUQ15" s="8"/>
      <c r="OUR15" s="11"/>
      <c r="OUS15" s="168"/>
      <c r="OUT15" s="100"/>
      <c r="OUU15" s="88"/>
      <c r="OUV15" s="9"/>
      <c r="OUW15" s="88"/>
      <c r="OUX15" s="88"/>
      <c r="OUY15" s="8"/>
      <c r="OUZ15" s="11"/>
      <c r="OVA15" s="168"/>
      <c r="OVB15" s="100"/>
      <c r="OVC15" s="88"/>
      <c r="OVD15" s="9"/>
      <c r="OVE15" s="88"/>
      <c r="OVF15" s="88"/>
      <c r="OVG15" s="8"/>
      <c r="OVH15" s="11"/>
      <c r="OVI15" s="168"/>
      <c r="OVJ15" s="100"/>
      <c r="OVK15" s="88"/>
      <c r="OVL15" s="9"/>
      <c r="OVM15" s="88"/>
      <c r="OVN15" s="88"/>
      <c r="OVO15" s="8"/>
      <c r="OVP15" s="11"/>
      <c r="OVQ15" s="168"/>
      <c r="OVR15" s="100"/>
      <c r="OVS15" s="88"/>
      <c r="OVT15" s="9"/>
      <c r="OVU15" s="88"/>
      <c r="OVV15" s="88"/>
      <c r="OVW15" s="8"/>
      <c r="OVX15" s="11"/>
      <c r="OVY15" s="168"/>
      <c r="OVZ15" s="100"/>
      <c r="OWA15" s="88"/>
      <c r="OWB15" s="9"/>
      <c r="OWC15" s="88"/>
      <c r="OWD15" s="88"/>
      <c r="OWE15" s="8"/>
      <c r="OWF15" s="11"/>
      <c r="OWG15" s="168"/>
      <c r="OWH15" s="100"/>
      <c r="OWI15" s="88"/>
      <c r="OWJ15" s="9"/>
      <c r="OWK15" s="88"/>
      <c r="OWL15" s="88"/>
      <c r="OWM15" s="8"/>
      <c r="OWN15" s="11"/>
      <c r="OWO15" s="168"/>
      <c r="OWP15" s="100"/>
      <c r="OWQ15" s="88"/>
      <c r="OWR15" s="9"/>
      <c r="OWS15" s="88"/>
      <c r="OWT15" s="88"/>
      <c r="OWU15" s="8"/>
      <c r="OWV15" s="11"/>
      <c r="OWW15" s="168"/>
      <c r="OWX15" s="100"/>
      <c r="OWY15" s="88"/>
      <c r="OWZ15" s="9"/>
      <c r="OXA15" s="88"/>
      <c r="OXB15" s="88"/>
      <c r="OXC15" s="8"/>
      <c r="OXD15" s="11"/>
      <c r="OXE15" s="168"/>
      <c r="OXF15" s="100"/>
      <c r="OXG15" s="88"/>
      <c r="OXH15" s="9"/>
      <c r="OXI15" s="88"/>
      <c r="OXJ15" s="88"/>
      <c r="OXK15" s="8"/>
      <c r="OXL15" s="11"/>
      <c r="OXM15" s="168"/>
      <c r="OXN15" s="100"/>
      <c r="OXO15" s="88"/>
      <c r="OXP15" s="9"/>
      <c r="OXQ15" s="88"/>
      <c r="OXR15" s="88"/>
      <c r="OXS15" s="8"/>
      <c r="OXT15" s="11"/>
      <c r="OXU15" s="168"/>
      <c r="OXV15" s="100"/>
      <c r="OXW15" s="88"/>
      <c r="OXX15" s="9"/>
      <c r="OXY15" s="88"/>
      <c r="OXZ15" s="88"/>
      <c r="OYA15" s="8"/>
      <c r="OYB15" s="11"/>
      <c r="OYC15" s="168"/>
      <c r="OYD15" s="100"/>
      <c r="OYE15" s="88"/>
      <c r="OYF15" s="9"/>
      <c r="OYG15" s="88"/>
      <c r="OYH15" s="88"/>
      <c r="OYI15" s="8"/>
      <c r="OYJ15" s="11"/>
      <c r="OYK15" s="168"/>
      <c r="OYL15" s="100"/>
      <c r="OYM15" s="88"/>
      <c r="OYN15" s="9"/>
      <c r="OYO15" s="88"/>
      <c r="OYP15" s="88"/>
      <c r="OYQ15" s="8"/>
      <c r="OYR15" s="11"/>
      <c r="OYS15" s="168"/>
      <c r="OYT15" s="100"/>
      <c r="OYU15" s="88"/>
      <c r="OYV15" s="9"/>
      <c r="OYW15" s="88"/>
      <c r="OYX15" s="88"/>
      <c r="OYY15" s="8"/>
      <c r="OYZ15" s="11"/>
      <c r="OZA15" s="168"/>
      <c r="OZB15" s="100"/>
      <c r="OZC15" s="88"/>
      <c r="OZD15" s="9"/>
      <c r="OZE15" s="88"/>
      <c r="OZF15" s="88"/>
      <c r="OZG15" s="8"/>
      <c r="OZH15" s="11"/>
      <c r="OZI15" s="168"/>
      <c r="OZJ15" s="100"/>
      <c r="OZK15" s="88"/>
      <c r="OZL15" s="9"/>
      <c r="OZM15" s="88"/>
      <c r="OZN15" s="88"/>
      <c r="OZO15" s="8"/>
      <c r="OZP15" s="11"/>
      <c r="OZQ15" s="168"/>
      <c r="OZR15" s="100"/>
      <c r="OZS15" s="88"/>
      <c r="OZT15" s="9"/>
      <c r="OZU15" s="88"/>
      <c r="OZV15" s="88"/>
      <c r="OZW15" s="8"/>
      <c r="OZX15" s="11"/>
      <c r="OZY15" s="168"/>
      <c r="OZZ15" s="100"/>
      <c r="PAA15" s="88"/>
      <c r="PAB15" s="9"/>
      <c r="PAC15" s="88"/>
      <c r="PAD15" s="88"/>
      <c r="PAE15" s="8"/>
      <c r="PAF15" s="11"/>
      <c r="PAG15" s="168"/>
      <c r="PAH15" s="100"/>
      <c r="PAI15" s="88"/>
      <c r="PAJ15" s="9"/>
      <c r="PAK15" s="88"/>
      <c r="PAL15" s="88"/>
      <c r="PAM15" s="8"/>
      <c r="PAN15" s="11"/>
      <c r="PAO15" s="168"/>
      <c r="PAP15" s="100"/>
      <c r="PAQ15" s="88"/>
      <c r="PAR15" s="9"/>
      <c r="PAS15" s="88"/>
      <c r="PAT15" s="88"/>
      <c r="PAU15" s="8"/>
      <c r="PAV15" s="11"/>
      <c r="PAW15" s="168"/>
      <c r="PAX15" s="100"/>
      <c r="PAY15" s="88"/>
      <c r="PAZ15" s="9"/>
      <c r="PBA15" s="88"/>
      <c r="PBB15" s="88"/>
      <c r="PBC15" s="8"/>
      <c r="PBD15" s="11"/>
      <c r="PBE15" s="168"/>
      <c r="PBF15" s="100"/>
      <c r="PBG15" s="88"/>
      <c r="PBH15" s="9"/>
      <c r="PBI15" s="88"/>
      <c r="PBJ15" s="88"/>
      <c r="PBK15" s="8"/>
      <c r="PBL15" s="11"/>
      <c r="PBM15" s="168"/>
      <c r="PBN15" s="100"/>
      <c r="PBO15" s="88"/>
      <c r="PBP15" s="9"/>
      <c r="PBQ15" s="88"/>
      <c r="PBR15" s="88"/>
      <c r="PBS15" s="8"/>
      <c r="PBT15" s="11"/>
      <c r="PBU15" s="168"/>
      <c r="PBV15" s="100"/>
      <c r="PBW15" s="88"/>
      <c r="PBX15" s="9"/>
      <c r="PBY15" s="88"/>
      <c r="PBZ15" s="88"/>
      <c r="PCA15" s="8"/>
      <c r="PCB15" s="11"/>
      <c r="PCC15" s="168"/>
      <c r="PCD15" s="100"/>
      <c r="PCE15" s="88"/>
      <c r="PCF15" s="9"/>
      <c r="PCG15" s="88"/>
      <c r="PCH15" s="88"/>
      <c r="PCI15" s="8"/>
      <c r="PCJ15" s="11"/>
      <c r="PCK15" s="168"/>
      <c r="PCL15" s="100"/>
      <c r="PCM15" s="88"/>
      <c r="PCN15" s="9"/>
      <c r="PCO15" s="88"/>
      <c r="PCP15" s="88"/>
      <c r="PCQ15" s="8"/>
      <c r="PCR15" s="11"/>
      <c r="PCS15" s="168"/>
      <c r="PCT15" s="100"/>
      <c r="PCU15" s="88"/>
      <c r="PCV15" s="9"/>
      <c r="PCW15" s="88"/>
      <c r="PCX15" s="88"/>
      <c r="PCY15" s="8"/>
      <c r="PCZ15" s="11"/>
      <c r="PDA15" s="168"/>
      <c r="PDB15" s="100"/>
      <c r="PDC15" s="88"/>
      <c r="PDD15" s="9"/>
      <c r="PDE15" s="88"/>
      <c r="PDF15" s="88"/>
      <c r="PDG15" s="8"/>
      <c r="PDH15" s="11"/>
      <c r="PDI15" s="168"/>
      <c r="PDJ15" s="100"/>
      <c r="PDK15" s="88"/>
      <c r="PDL15" s="9"/>
      <c r="PDM15" s="88"/>
      <c r="PDN15" s="88"/>
      <c r="PDO15" s="8"/>
      <c r="PDP15" s="11"/>
      <c r="PDQ15" s="168"/>
      <c r="PDR15" s="100"/>
      <c r="PDS15" s="88"/>
      <c r="PDT15" s="9"/>
      <c r="PDU15" s="88"/>
      <c r="PDV15" s="88"/>
      <c r="PDW15" s="8"/>
      <c r="PDX15" s="11"/>
      <c r="PDY15" s="168"/>
      <c r="PDZ15" s="100"/>
      <c r="PEA15" s="88"/>
      <c r="PEB15" s="9"/>
      <c r="PEC15" s="88"/>
      <c r="PED15" s="88"/>
      <c r="PEE15" s="8"/>
      <c r="PEF15" s="11"/>
      <c r="PEG15" s="168"/>
      <c r="PEH15" s="100"/>
      <c r="PEI15" s="88"/>
      <c r="PEJ15" s="9"/>
      <c r="PEK15" s="88"/>
      <c r="PEL15" s="88"/>
      <c r="PEM15" s="8"/>
      <c r="PEN15" s="11"/>
      <c r="PEO15" s="168"/>
      <c r="PEP15" s="100"/>
      <c r="PEQ15" s="88"/>
      <c r="PER15" s="9"/>
      <c r="PES15" s="88"/>
      <c r="PET15" s="88"/>
      <c r="PEU15" s="8"/>
      <c r="PEV15" s="11"/>
      <c r="PEW15" s="168"/>
      <c r="PEX15" s="100"/>
      <c r="PEY15" s="88"/>
      <c r="PEZ15" s="9"/>
      <c r="PFA15" s="88"/>
      <c r="PFB15" s="88"/>
      <c r="PFC15" s="8"/>
      <c r="PFD15" s="11"/>
      <c r="PFE15" s="168"/>
      <c r="PFF15" s="100"/>
      <c r="PFG15" s="88"/>
      <c r="PFH15" s="9"/>
      <c r="PFI15" s="88"/>
      <c r="PFJ15" s="88"/>
      <c r="PFK15" s="8"/>
      <c r="PFL15" s="11"/>
      <c r="PFM15" s="168"/>
      <c r="PFN15" s="100"/>
      <c r="PFO15" s="88"/>
      <c r="PFP15" s="9"/>
      <c r="PFQ15" s="88"/>
      <c r="PFR15" s="88"/>
      <c r="PFS15" s="8"/>
      <c r="PFT15" s="11"/>
      <c r="PFU15" s="168"/>
      <c r="PFV15" s="100"/>
      <c r="PFW15" s="88"/>
      <c r="PFX15" s="9"/>
      <c r="PFY15" s="88"/>
      <c r="PFZ15" s="88"/>
      <c r="PGA15" s="8"/>
      <c r="PGB15" s="11"/>
      <c r="PGC15" s="168"/>
      <c r="PGD15" s="100"/>
      <c r="PGE15" s="88"/>
      <c r="PGF15" s="9"/>
      <c r="PGG15" s="88"/>
      <c r="PGH15" s="88"/>
      <c r="PGI15" s="8"/>
      <c r="PGJ15" s="11"/>
      <c r="PGK15" s="168"/>
      <c r="PGL15" s="100"/>
      <c r="PGM15" s="88"/>
      <c r="PGN15" s="9"/>
      <c r="PGO15" s="88"/>
      <c r="PGP15" s="88"/>
      <c r="PGQ15" s="8"/>
      <c r="PGR15" s="11"/>
      <c r="PGS15" s="168"/>
      <c r="PGT15" s="100"/>
      <c r="PGU15" s="88"/>
      <c r="PGV15" s="9"/>
      <c r="PGW15" s="88"/>
      <c r="PGX15" s="88"/>
      <c r="PGY15" s="8"/>
      <c r="PGZ15" s="11"/>
      <c r="PHA15" s="168"/>
      <c r="PHB15" s="100"/>
      <c r="PHC15" s="88"/>
      <c r="PHD15" s="9"/>
      <c r="PHE15" s="88"/>
      <c r="PHF15" s="88"/>
      <c r="PHG15" s="8"/>
      <c r="PHH15" s="11"/>
      <c r="PHI15" s="168"/>
      <c r="PHJ15" s="100"/>
      <c r="PHK15" s="88"/>
      <c r="PHL15" s="9"/>
      <c r="PHM15" s="88"/>
      <c r="PHN15" s="88"/>
      <c r="PHO15" s="8"/>
      <c r="PHP15" s="11"/>
      <c r="PHQ15" s="168"/>
      <c r="PHR15" s="100"/>
      <c r="PHS15" s="88"/>
      <c r="PHT15" s="9"/>
      <c r="PHU15" s="88"/>
      <c r="PHV15" s="88"/>
      <c r="PHW15" s="8"/>
      <c r="PHX15" s="11"/>
      <c r="PHY15" s="168"/>
      <c r="PHZ15" s="100"/>
      <c r="PIA15" s="88"/>
      <c r="PIB15" s="9"/>
      <c r="PIC15" s="88"/>
      <c r="PID15" s="88"/>
      <c r="PIE15" s="8"/>
      <c r="PIF15" s="11"/>
      <c r="PIG15" s="168"/>
      <c r="PIH15" s="100"/>
      <c r="PII15" s="88"/>
      <c r="PIJ15" s="9"/>
      <c r="PIK15" s="88"/>
      <c r="PIL15" s="88"/>
      <c r="PIM15" s="8"/>
      <c r="PIN15" s="11"/>
      <c r="PIO15" s="168"/>
      <c r="PIP15" s="100"/>
      <c r="PIQ15" s="88"/>
      <c r="PIR15" s="9"/>
      <c r="PIS15" s="88"/>
      <c r="PIT15" s="88"/>
      <c r="PIU15" s="8"/>
      <c r="PIV15" s="11"/>
      <c r="PIW15" s="168"/>
      <c r="PIX15" s="100"/>
      <c r="PIY15" s="88"/>
      <c r="PIZ15" s="9"/>
      <c r="PJA15" s="88"/>
      <c r="PJB15" s="88"/>
      <c r="PJC15" s="8"/>
      <c r="PJD15" s="11"/>
      <c r="PJE15" s="168"/>
      <c r="PJF15" s="100"/>
      <c r="PJG15" s="88"/>
      <c r="PJH15" s="9"/>
      <c r="PJI15" s="88"/>
      <c r="PJJ15" s="88"/>
      <c r="PJK15" s="8"/>
      <c r="PJL15" s="11"/>
      <c r="PJM15" s="168"/>
      <c r="PJN15" s="100"/>
      <c r="PJO15" s="88"/>
      <c r="PJP15" s="9"/>
      <c r="PJQ15" s="88"/>
      <c r="PJR15" s="88"/>
      <c r="PJS15" s="8"/>
      <c r="PJT15" s="11"/>
      <c r="PJU15" s="168"/>
      <c r="PJV15" s="100"/>
      <c r="PJW15" s="88"/>
      <c r="PJX15" s="9"/>
      <c r="PJY15" s="88"/>
      <c r="PJZ15" s="88"/>
      <c r="PKA15" s="8"/>
      <c r="PKB15" s="11"/>
      <c r="PKC15" s="168"/>
      <c r="PKD15" s="100"/>
      <c r="PKE15" s="88"/>
      <c r="PKF15" s="9"/>
      <c r="PKG15" s="88"/>
      <c r="PKH15" s="88"/>
      <c r="PKI15" s="8"/>
      <c r="PKJ15" s="11"/>
      <c r="PKK15" s="168"/>
      <c r="PKL15" s="100"/>
      <c r="PKM15" s="88"/>
      <c r="PKN15" s="9"/>
      <c r="PKO15" s="88"/>
      <c r="PKP15" s="88"/>
      <c r="PKQ15" s="8"/>
      <c r="PKR15" s="11"/>
      <c r="PKS15" s="168"/>
      <c r="PKT15" s="100"/>
      <c r="PKU15" s="88"/>
      <c r="PKV15" s="9"/>
      <c r="PKW15" s="88"/>
      <c r="PKX15" s="88"/>
      <c r="PKY15" s="8"/>
      <c r="PKZ15" s="11"/>
      <c r="PLA15" s="168"/>
      <c r="PLB15" s="100"/>
      <c r="PLC15" s="88"/>
      <c r="PLD15" s="9"/>
      <c r="PLE15" s="88"/>
      <c r="PLF15" s="88"/>
      <c r="PLG15" s="8"/>
      <c r="PLH15" s="11"/>
      <c r="PLI15" s="168"/>
      <c r="PLJ15" s="100"/>
      <c r="PLK15" s="88"/>
      <c r="PLL15" s="9"/>
      <c r="PLM15" s="88"/>
      <c r="PLN15" s="88"/>
      <c r="PLO15" s="8"/>
      <c r="PLP15" s="11"/>
      <c r="PLQ15" s="168"/>
      <c r="PLR15" s="100"/>
      <c r="PLS15" s="88"/>
      <c r="PLT15" s="9"/>
      <c r="PLU15" s="88"/>
      <c r="PLV15" s="88"/>
      <c r="PLW15" s="8"/>
      <c r="PLX15" s="11"/>
      <c r="PLY15" s="168"/>
      <c r="PLZ15" s="100"/>
      <c r="PMA15" s="88"/>
      <c r="PMB15" s="9"/>
      <c r="PMC15" s="88"/>
      <c r="PMD15" s="88"/>
      <c r="PME15" s="8"/>
      <c r="PMF15" s="11"/>
      <c r="PMG15" s="168"/>
      <c r="PMH15" s="100"/>
      <c r="PMI15" s="88"/>
      <c r="PMJ15" s="9"/>
      <c r="PMK15" s="88"/>
      <c r="PML15" s="88"/>
      <c r="PMM15" s="8"/>
      <c r="PMN15" s="11"/>
      <c r="PMO15" s="168"/>
      <c r="PMP15" s="100"/>
      <c r="PMQ15" s="88"/>
      <c r="PMR15" s="9"/>
      <c r="PMS15" s="88"/>
      <c r="PMT15" s="88"/>
      <c r="PMU15" s="8"/>
      <c r="PMV15" s="11"/>
      <c r="PMW15" s="168"/>
      <c r="PMX15" s="100"/>
      <c r="PMY15" s="88"/>
      <c r="PMZ15" s="9"/>
      <c r="PNA15" s="88"/>
      <c r="PNB15" s="88"/>
      <c r="PNC15" s="8"/>
      <c r="PND15" s="11"/>
      <c r="PNE15" s="168"/>
      <c r="PNF15" s="100"/>
      <c r="PNG15" s="88"/>
      <c r="PNH15" s="9"/>
      <c r="PNI15" s="88"/>
      <c r="PNJ15" s="88"/>
      <c r="PNK15" s="8"/>
      <c r="PNL15" s="11"/>
      <c r="PNM15" s="168"/>
      <c r="PNN15" s="100"/>
      <c r="PNO15" s="88"/>
      <c r="PNP15" s="9"/>
      <c r="PNQ15" s="88"/>
      <c r="PNR15" s="88"/>
      <c r="PNS15" s="8"/>
      <c r="PNT15" s="11"/>
      <c r="PNU15" s="168"/>
      <c r="PNV15" s="100"/>
      <c r="PNW15" s="88"/>
      <c r="PNX15" s="9"/>
      <c r="PNY15" s="88"/>
      <c r="PNZ15" s="88"/>
      <c r="POA15" s="8"/>
      <c r="POB15" s="11"/>
      <c r="POC15" s="168"/>
      <c r="POD15" s="100"/>
      <c r="POE15" s="88"/>
      <c r="POF15" s="9"/>
      <c r="POG15" s="88"/>
      <c r="POH15" s="88"/>
      <c r="POI15" s="8"/>
      <c r="POJ15" s="11"/>
      <c r="POK15" s="168"/>
      <c r="POL15" s="100"/>
      <c r="POM15" s="88"/>
      <c r="PON15" s="9"/>
      <c r="POO15" s="88"/>
      <c r="POP15" s="88"/>
      <c r="POQ15" s="8"/>
      <c r="POR15" s="11"/>
      <c r="POS15" s="168"/>
      <c r="POT15" s="100"/>
      <c r="POU15" s="88"/>
      <c r="POV15" s="9"/>
      <c r="POW15" s="88"/>
      <c r="POX15" s="88"/>
      <c r="POY15" s="8"/>
      <c r="POZ15" s="11"/>
      <c r="PPA15" s="168"/>
      <c r="PPB15" s="100"/>
      <c r="PPC15" s="88"/>
      <c r="PPD15" s="9"/>
      <c r="PPE15" s="88"/>
      <c r="PPF15" s="88"/>
      <c r="PPG15" s="8"/>
      <c r="PPH15" s="11"/>
      <c r="PPI15" s="168"/>
      <c r="PPJ15" s="100"/>
      <c r="PPK15" s="88"/>
      <c r="PPL15" s="9"/>
      <c r="PPM15" s="88"/>
      <c r="PPN15" s="88"/>
      <c r="PPO15" s="8"/>
      <c r="PPP15" s="11"/>
      <c r="PPQ15" s="168"/>
      <c r="PPR15" s="100"/>
      <c r="PPS15" s="88"/>
      <c r="PPT15" s="9"/>
      <c r="PPU15" s="88"/>
      <c r="PPV15" s="88"/>
      <c r="PPW15" s="8"/>
      <c r="PPX15" s="11"/>
      <c r="PPY15" s="168"/>
      <c r="PPZ15" s="100"/>
      <c r="PQA15" s="88"/>
      <c r="PQB15" s="9"/>
      <c r="PQC15" s="88"/>
      <c r="PQD15" s="88"/>
      <c r="PQE15" s="8"/>
      <c r="PQF15" s="11"/>
      <c r="PQG15" s="168"/>
      <c r="PQH15" s="100"/>
      <c r="PQI15" s="88"/>
      <c r="PQJ15" s="9"/>
      <c r="PQK15" s="88"/>
      <c r="PQL15" s="88"/>
      <c r="PQM15" s="8"/>
      <c r="PQN15" s="11"/>
      <c r="PQO15" s="168"/>
      <c r="PQP15" s="100"/>
      <c r="PQQ15" s="88"/>
      <c r="PQR15" s="9"/>
      <c r="PQS15" s="88"/>
      <c r="PQT15" s="88"/>
      <c r="PQU15" s="8"/>
      <c r="PQV15" s="11"/>
      <c r="PQW15" s="168"/>
      <c r="PQX15" s="100"/>
      <c r="PQY15" s="88"/>
      <c r="PQZ15" s="9"/>
      <c r="PRA15" s="88"/>
      <c r="PRB15" s="88"/>
      <c r="PRC15" s="8"/>
      <c r="PRD15" s="11"/>
      <c r="PRE15" s="168"/>
      <c r="PRF15" s="100"/>
      <c r="PRG15" s="88"/>
      <c r="PRH15" s="9"/>
      <c r="PRI15" s="88"/>
      <c r="PRJ15" s="88"/>
      <c r="PRK15" s="8"/>
      <c r="PRL15" s="11"/>
      <c r="PRM15" s="168"/>
      <c r="PRN15" s="100"/>
      <c r="PRO15" s="88"/>
      <c r="PRP15" s="9"/>
      <c r="PRQ15" s="88"/>
      <c r="PRR15" s="88"/>
      <c r="PRS15" s="8"/>
      <c r="PRT15" s="11"/>
      <c r="PRU15" s="168"/>
      <c r="PRV15" s="100"/>
      <c r="PRW15" s="88"/>
      <c r="PRX15" s="9"/>
      <c r="PRY15" s="88"/>
      <c r="PRZ15" s="88"/>
      <c r="PSA15" s="8"/>
      <c r="PSB15" s="11"/>
      <c r="PSC15" s="168"/>
      <c r="PSD15" s="100"/>
      <c r="PSE15" s="88"/>
      <c r="PSF15" s="9"/>
      <c r="PSG15" s="88"/>
      <c r="PSH15" s="88"/>
      <c r="PSI15" s="8"/>
      <c r="PSJ15" s="11"/>
      <c r="PSK15" s="168"/>
      <c r="PSL15" s="100"/>
      <c r="PSM15" s="88"/>
      <c r="PSN15" s="9"/>
      <c r="PSO15" s="88"/>
      <c r="PSP15" s="88"/>
      <c r="PSQ15" s="8"/>
      <c r="PSR15" s="11"/>
      <c r="PSS15" s="168"/>
      <c r="PST15" s="100"/>
      <c r="PSU15" s="88"/>
      <c r="PSV15" s="9"/>
      <c r="PSW15" s="88"/>
      <c r="PSX15" s="88"/>
      <c r="PSY15" s="8"/>
      <c r="PSZ15" s="11"/>
      <c r="PTA15" s="168"/>
      <c r="PTB15" s="100"/>
      <c r="PTC15" s="88"/>
      <c r="PTD15" s="9"/>
      <c r="PTE15" s="88"/>
      <c r="PTF15" s="88"/>
      <c r="PTG15" s="8"/>
      <c r="PTH15" s="11"/>
      <c r="PTI15" s="168"/>
      <c r="PTJ15" s="100"/>
      <c r="PTK15" s="88"/>
      <c r="PTL15" s="9"/>
      <c r="PTM15" s="88"/>
      <c r="PTN15" s="88"/>
      <c r="PTO15" s="8"/>
      <c r="PTP15" s="11"/>
      <c r="PTQ15" s="168"/>
      <c r="PTR15" s="100"/>
      <c r="PTS15" s="88"/>
      <c r="PTT15" s="9"/>
      <c r="PTU15" s="88"/>
      <c r="PTV15" s="88"/>
      <c r="PTW15" s="8"/>
      <c r="PTX15" s="11"/>
      <c r="PTY15" s="168"/>
      <c r="PTZ15" s="100"/>
      <c r="PUA15" s="88"/>
      <c r="PUB15" s="9"/>
      <c r="PUC15" s="88"/>
      <c r="PUD15" s="88"/>
      <c r="PUE15" s="8"/>
      <c r="PUF15" s="11"/>
      <c r="PUG15" s="168"/>
      <c r="PUH15" s="100"/>
      <c r="PUI15" s="88"/>
      <c r="PUJ15" s="9"/>
      <c r="PUK15" s="88"/>
      <c r="PUL15" s="88"/>
      <c r="PUM15" s="8"/>
      <c r="PUN15" s="11"/>
      <c r="PUO15" s="168"/>
      <c r="PUP15" s="100"/>
      <c r="PUQ15" s="88"/>
      <c r="PUR15" s="9"/>
      <c r="PUS15" s="88"/>
      <c r="PUT15" s="88"/>
      <c r="PUU15" s="8"/>
      <c r="PUV15" s="11"/>
      <c r="PUW15" s="168"/>
      <c r="PUX15" s="100"/>
      <c r="PUY15" s="88"/>
      <c r="PUZ15" s="9"/>
      <c r="PVA15" s="88"/>
      <c r="PVB15" s="88"/>
      <c r="PVC15" s="8"/>
      <c r="PVD15" s="11"/>
      <c r="PVE15" s="168"/>
      <c r="PVF15" s="100"/>
      <c r="PVG15" s="88"/>
      <c r="PVH15" s="9"/>
      <c r="PVI15" s="88"/>
      <c r="PVJ15" s="88"/>
      <c r="PVK15" s="8"/>
      <c r="PVL15" s="11"/>
      <c r="PVM15" s="168"/>
      <c r="PVN15" s="100"/>
      <c r="PVO15" s="88"/>
      <c r="PVP15" s="9"/>
      <c r="PVQ15" s="88"/>
      <c r="PVR15" s="88"/>
      <c r="PVS15" s="8"/>
      <c r="PVT15" s="11"/>
      <c r="PVU15" s="168"/>
      <c r="PVV15" s="100"/>
      <c r="PVW15" s="88"/>
      <c r="PVX15" s="9"/>
      <c r="PVY15" s="88"/>
      <c r="PVZ15" s="88"/>
      <c r="PWA15" s="8"/>
      <c r="PWB15" s="11"/>
      <c r="PWC15" s="168"/>
      <c r="PWD15" s="100"/>
      <c r="PWE15" s="88"/>
      <c r="PWF15" s="9"/>
      <c r="PWG15" s="88"/>
      <c r="PWH15" s="88"/>
      <c r="PWI15" s="8"/>
      <c r="PWJ15" s="11"/>
      <c r="PWK15" s="168"/>
      <c r="PWL15" s="100"/>
      <c r="PWM15" s="88"/>
      <c r="PWN15" s="9"/>
      <c r="PWO15" s="88"/>
      <c r="PWP15" s="88"/>
      <c r="PWQ15" s="8"/>
      <c r="PWR15" s="11"/>
      <c r="PWS15" s="168"/>
      <c r="PWT15" s="100"/>
      <c r="PWU15" s="88"/>
      <c r="PWV15" s="9"/>
      <c r="PWW15" s="88"/>
      <c r="PWX15" s="88"/>
      <c r="PWY15" s="8"/>
      <c r="PWZ15" s="11"/>
      <c r="PXA15" s="168"/>
      <c r="PXB15" s="100"/>
      <c r="PXC15" s="88"/>
      <c r="PXD15" s="9"/>
      <c r="PXE15" s="88"/>
      <c r="PXF15" s="88"/>
      <c r="PXG15" s="8"/>
      <c r="PXH15" s="11"/>
      <c r="PXI15" s="168"/>
      <c r="PXJ15" s="100"/>
      <c r="PXK15" s="88"/>
      <c r="PXL15" s="9"/>
      <c r="PXM15" s="88"/>
      <c r="PXN15" s="88"/>
      <c r="PXO15" s="8"/>
      <c r="PXP15" s="11"/>
      <c r="PXQ15" s="168"/>
      <c r="PXR15" s="100"/>
      <c r="PXS15" s="88"/>
      <c r="PXT15" s="9"/>
      <c r="PXU15" s="88"/>
      <c r="PXV15" s="88"/>
      <c r="PXW15" s="8"/>
      <c r="PXX15" s="11"/>
      <c r="PXY15" s="168"/>
      <c r="PXZ15" s="100"/>
      <c r="PYA15" s="88"/>
      <c r="PYB15" s="9"/>
      <c r="PYC15" s="88"/>
      <c r="PYD15" s="88"/>
      <c r="PYE15" s="8"/>
      <c r="PYF15" s="11"/>
      <c r="PYG15" s="168"/>
      <c r="PYH15" s="100"/>
      <c r="PYI15" s="88"/>
      <c r="PYJ15" s="9"/>
      <c r="PYK15" s="88"/>
      <c r="PYL15" s="88"/>
      <c r="PYM15" s="8"/>
      <c r="PYN15" s="11"/>
      <c r="PYO15" s="168"/>
      <c r="PYP15" s="100"/>
      <c r="PYQ15" s="88"/>
      <c r="PYR15" s="9"/>
      <c r="PYS15" s="88"/>
      <c r="PYT15" s="88"/>
      <c r="PYU15" s="8"/>
      <c r="PYV15" s="11"/>
      <c r="PYW15" s="168"/>
      <c r="PYX15" s="100"/>
      <c r="PYY15" s="88"/>
      <c r="PYZ15" s="9"/>
      <c r="PZA15" s="88"/>
      <c r="PZB15" s="88"/>
      <c r="PZC15" s="8"/>
      <c r="PZD15" s="11"/>
      <c r="PZE15" s="168"/>
      <c r="PZF15" s="100"/>
      <c r="PZG15" s="88"/>
      <c r="PZH15" s="9"/>
      <c r="PZI15" s="88"/>
      <c r="PZJ15" s="88"/>
      <c r="PZK15" s="8"/>
      <c r="PZL15" s="11"/>
      <c r="PZM15" s="168"/>
      <c r="PZN15" s="100"/>
      <c r="PZO15" s="88"/>
      <c r="PZP15" s="9"/>
      <c r="PZQ15" s="88"/>
      <c r="PZR15" s="88"/>
      <c r="PZS15" s="8"/>
      <c r="PZT15" s="11"/>
      <c r="PZU15" s="168"/>
      <c r="PZV15" s="100"/>
      <c r="PZW15" s="88"/>
      <c r="PZX15" s="9"/>
      <c r="PZY15" s="88"/>
      <c r="PZZ15" s="88"/>
      <c r="QAA15" s="8"/>
      <c r="QAB15" s="11"/>
      <c r="QAC15" s="168"/>
      <c r="QAD15" s="100"/>
      <c r="QAE15" s="88"/>
      <c r="QAF15" s="9"/>
      <c r="QAG15" s="88"/>
      <c r="QAH15" s="88"/>
      <c r="QAI15" s="8"/>
      <c r="QAJ15" s="11"/>
      <c r="QAK15" s="168"/>
      <c r="QAL15" s="100"/>
      <c r="QAM15" s="88"/>
      <c r="QAN15" s="9"/>
      <c r="QAO15" s="88"/>
      <c r="QAP15" s="88"/>
      <c r="QAQ15" s="8"/>
      <c r="QAR15" s="11"/>
      <c r="QAS15" s="168"/>
      <c r="QAT15" s="100"/>
      <c r="QAU15" s="88"/>
      <c r="QAV15" s="9"/>
      <c r="QAW15" s="88"/>
      <c r="QAX15" s="88"/>
      <c r="QAY15" s="8"/>
      <c r="QAZ15" s="11"/>
      <c r="QBA15" s="168"/>
      <c r="QBB15" s="100"/>
      <c r="QBC15" s="88"/>
      <c r="QBD15" s="9"/>
      <c r="QBE15" s="88"/>
      <c r="QBF15" s="88"/>
      <c r="QBG15" s="8"/>
      <c r="QBH15" s="11"/>
      <c r="QBI15" s="168"/>
      <c r="QBJ15" s="100"/>
      <c r="QBK15" s="88"/>
      <c r="QBL15" s="9"/>
      <c r="QBM15" s="88"/>
      <c r="QBN15" s="88"/>
      <c r="QBO15" s="8"/>
      <c r="QBP15" s="11"/>
      <c r="QBQ15" s="168"/>
      <c r="QBR15" s="100"/>
      <c r="QBS15" s="88"/>
      <c r="QBT15" s="9"/>
      <c r="QBU15" s="88"/>
      <c r="QBV15" s="88"/>
      <c r="QBW15" s="8"/>
      <c r="QBX15" s="11"/>
      <c r="QBY15" s="168"/>
      <c r="QBZ15" s="100"/>
      <c r="QCA15" s="88"/>
      <c r="QCB15" s="9"/>
      <c r="QCC15" s="88"/>
      <c r="QCD15" s="88"/>
      <c r="QCE15" s="8"/>
      <c r="QCF15" s="11"/>
      <c r="QCG15" s="168"/>
      <c r="QCH15" s="100"/>
      <c r="QCI15" s="88"/>
      <c r="QCJ15" s="9"/>
      <c r="QCK15" s="88"/>
      <c r="QCL15" s="88"/>
      <c r="QCM15" s="8"/>
      <c r="QCN15" s="11"/>
      <c r="QCO15" s="168"/>
      <c r="QCP15" s="100"/>
      <c r="QCQ15" s="88"/>
      <c r="QCR15" s="9"/>
      <c r="QCS15" s="88"/>
      <c r="QCT15" s="88"/>
      <c r="QCU15" s="8"/>
      <c r="QCV15" s="11"/>
      <c r="QCW15" s="168"/>
      <c r="QCX15" s="100"/>
      <c r="QCY15" s="88"/>
      <c r="QCZ15" s="9"/>
      <c r="QDA15" s="88"/>
      <c r="QDB15" s="88"/>
      <c r="QDC15" s="8"/>
      <c r="QDD15" s="11"/>
      <c r="QDE15" s="168"/>
      <c r="QDF15" s="100"/>
      <c r="QDG15" s="88"/>
      <c r="QDH15" s="9"/>
      <c r="QDI15" s="88"/>
      <c r="QDJ15" s="88"/>
      <c r="QDK15" s="8"/>
      <c r="QDL15" s="11"/>
      <c r="QDM15" s="168"/>
      <c r="QDN15" s="100"/>
      <c r="QDO15" s="88"/>
      <c r="QDP15" s="9"/>
      <c r="QDQ15" s="88"/>
      <c r="QDR15" s="88"/>
      <c r="QDS15" s="8"/>
      <c r="QDT15" s="11"/>
      <c r="QDU15" s="168"/>
      <c r="QDV15" s="100"/>
      <c r="QDW15" s="88"/>
      <c r="QDX15" s="9"/>
      <c r="QDY15" s="88"/>
      <c r="QDZ15" s="88"/>
      <c r="QEA15" s="8"/>
      <c r="QEB15" s="11"/>
      <c r="QEC15" s="168"/>
      <c r="QED15" s="100"/>
      <c r="QEE15" s="88"/>
      <c r="QEF15" s="9"/>
      <c r="QEG15" s="88"/>
      <c r="QEH15" s="88"/>
      <c r="QEI15" s="8"/>
      <c r="QEJ15" s="11"/>
      <c r="QEK15" s="168"/>
      <c r="QEL15" s="100"/>
      <c r="QEM15" s="88"/>
      <c r="QEN15" s="9"/>
      <c r="QEO15" s="88"/>
      <c r="QEP15" s="88"/>
      <c r="QEQ15" s="8"/>
      <c r="QER15" s="11"/>
      <c r="QES15" s="168"/>
      <c r="QET15" s="100"/>
      <c r="QEU15" s="88"/>
      <c r="QEV15" s="9"/>
      <c r="QEW15" s="88"/>
      <c r="QEX15" s="88"/>
      <c r="QEY15" s="8"/>
      <c r="QEZ15" s="11"/>
      <c r="QFA15" s="168"/>
      <c r="QFB15" s="100"/>
      <c r="QFC15" s="88"/>
      <c r="QFD15" s="9"/>
      <c r="QFE15" s="88"/>
      <c r="QFF15" s="88"/>
      <c r="QFG15" s="8"/>
      <c r="QFH15" s="11"/>
      <c r="QFI15" s="168"/>
      <c r="QFJ15" s="100"/>
      <c r="QFK15" s="88"/>
      <c r="QFL15" s="9"/>
      <c r="QFM15" s="88"/>
      <c r="QFN15" s="88"/>
      <c r="QFO15" s="8"/>
      <c r="QFP15" s="11"/>
      <c r="QFQ15" s="168"/>
      <c r="QFR15" s="100"/>
      <c r="QFS15" s="88"/>
      <c r="QFT15" s="9"/>
      <c r="QFU15" s="88"/>
      <c r="QFV15" s="88"/>
      <c r="QFW15" s="8"/>
      <c r="QFX15" s="11"/>
      <c r="QFY15" s="168"/>
      <c r="QFZ15" s="100"/>
      <c r="QGA15" s="88"/>
      <c r="QGB15" s="9"/>
      <c r="QGC15" s="88"/>
      <c r="QGD15" s="88"/>
      <c r="QGE15" s="8"/>
      <c r="QGF15" s="11"/>
      <c r="QGG15" s="168"/>
      <c r="QGH15" s="100"/>
      <c r="QGI15" s="88"/>
      <c r="QGJ15" s="9"/>
      <c r="QGK15" s="88"/>
      <c r="QGL15" s="88"/>
      <c r="QGM15" s="8"/>
      <c r="QGN15" s="11"/>
      <c r="QGO15" s="168"/>
      <c r="QGP15" s="100"/>
      <c r="QGQ15" s="88"/>
      <c r="QGR15" s="9"/>
      <c r="QGS15" s="88"/>
      <c r="QGT15" s="88"/>
      <c r="QGU15" s="8"/>
      <c r="QGV15" s="11"/>
      <c r="QGW15" s="168"/>
      <c r="QGX15" s="100"/>
      <c r="QGY15" s="88"/>
      <c r="QGZ15" s="9"/>
      <c r="QHA15" s="88"/>
      <c r="QHB15" s="88"/>
      <c r="QHC15" s="8"/>
      <c r="QHD15" s="11"/>
      <c r="QHE15" s="168"/>
      <c r="QHF15" s="100"/>
      <c r="QHG15" s="88"/>
      <c r="QHH15" s="9"/>
      <c r="QHI15" s="88"/>
      <c r="QHJ15" s="88"/>
      <c r="QHK15" s="8"/>
      <c r="QHL15" s="11"/>
      <c r="QHM15" s="168"/>
      <c r="QHN15" s="100"/>
      <c r="QHO15" s="88"/>
      <c r="QHP15" s="9"/>
      <c r="QHQ15" s="88"/>
      <c r="QHR15" s="88"/>
      <c r="QHS15" s="8"/>
      <c r="QHT15" s="11"/>
      <c r="QHU15" s="168"/>
      <c r="QHV15" s="100"/>
      <c r="QHW15" s="88"/>
      <c r="QHX15" s="9"/>
      <c r="QHY15" s="88"/>
      <c r="QHZ15" s="88"/>
      <c r="QIA15" s="8"/>
      <c r="QIB15" s="11"/>
      <c r="QIC15" s="168"/>
      <c r="QID15" s="100"/>
      <c r="QIE15" s="88"/>
      <c r="QIF15" s="9"/>
      <c r="QIG15" s="88"/>
      <c r="QIH15" s="88"/>
      <c r="QII15" s="8"/>
      <c r="QIJ15" s="11"/>
      <c r="QIK15" s="168"/>
      <c r="QIL15" s="100"/>
      <c r="QIM15" s="88"/>
      <c r="QIN15" s="9"/>
      <c r="QIO15" s="88"/>
      <c r="QIP15" s="88"/>
      <c r="QIQ15" s="8"/>
      <c r="QIR15" s="11"/>
      <c r="QIS15" s="168"/>
      <c r="QIT15" s="100"/>
      <c r="QIU15" s="88"/>
      <c r="QIV15" s="9"/>
      <c r="QIW15" s="88"/>
      <c r="QIX15" s="88"/>
      <c r="QIY15" s="8"/>
      <c r="QIZ15" s="11"/>
      <c r="QJA15" s="168"/>
      <c r="QJB15" s="100"/>
      <c r="QJC15" s="88"/>
      <c r="QJD15" s="9"/>
      <c r="QJE15" s="88"/>
      <c r="QJF15" s="88"/>
      <c r="QJG15" s="8"/>
      <c r="QJH15" s="11"/>
      <c r="QJI15" s="168"/>
      <c r="QJJ15" s="100"/>
      <c r="QJK15" s="88"/>
      <c r="QJL15" s="9"/>
      <c r="QJM15" s="88"/>
      <c r="QJN15" s="88"/>
      <c r="QJO15" s="8"/>
      <c r="QJP15" s="11"/>
      <c r="QJQ15" s="168"/>
      <c r="QJR15" s="100"/>
      <c r="QJS15" s="88"/>
      <c r="QJT15" s="9"/>
      <c r="QJU15" s="88"/>
      <c r="QJV15" s="88"/>
      <c r="QJW15" s="8"/>
      <c r="QJX15" s="11"/>
      <c r="QJY15" s="168"/>
      <c r="QJZ15" s="100"/>
      <c r="QKA15" s="88"/>
      <c r="QKB15" s="9"/>
      <c r="QKC15" s="88"/>
      <c r="QKD15" s="88"/>
      <c r="QKE15" s="8"/>
      <c r="QKF15" s="11"/>
      <c r="QKG15" s="168"/>
      <c r="QKH15" s="100"/>
      <c r="QKI15" s="88"/>
      <c r="QKJ15" s="9"/>
      <c r="QKK15" s="88"/>
      <c r="QKL15" s="88"/>
      <c r="QKM15" s="8"/>
      <c r="QKN15" s="11"/>
      <c r="QKO15" s="168"/>
      <c r="QKP15" s="100"/>
      <c r="QKQ15" s="88"/>
      <c r="QKR15" s="9"/>
      <c r="QKS15" s="88"/>
      <c r="QKT15" s="88"/>
      <c r="QKU15" s="8"/>
      <c r="QKV15" s="11"/>
      <c r="QKW15" s="168"/>
      <c r="QKX15" s="100"/>
      <c r="QKY15" s="88"/>
      <c r="QKZ15" s="9"/>
      <c r="QLA15" s="88"/>
      <c r="QLB15" s="88"/>
      <c r="QLC15" s="8"/>
      <c r="QLD15" s="11"/>
      <c r="QLE15" s="168"/>
      <c r="QLF15" s="100"/>
      <c r="QLG15" s="88"/>
      <c r="QLH15" s="9"/>
      <c r="QLI15" s="88"/>
      <c r="QLJ15" s="88"/>
      <c r="QLK15" s="8"/>
      <c r="QLL15" s="11"/>
      <c r="QLM15" s="168"/>
      <c r="QLN15" s="100"/>
      <c r="QLO15" s="88"/>
      <c r="QLP15" s="9"/>
      <c r="QLQ15" s="88"/>
      <c r="QLR15" s="88"/>
      <c r="QLS15" s="8"/>
      <c r="QLT15" s="11"/>
      <c r="QLU15" s="168"/>
      <c r="QLV15" s="100"/>
      <c r="QLW15" s="88"/>
      <c r="QLX15" s="9"/>
      <c r="QLY15" s="88"/>
      <c r="QLZ15" s="88"/>
      <c r="QMA15" s="8"/>
      <c r="QMB15" s="11"/>
      <c r="QMC15" s="168"/>
      <c r="QMD15" s="100"/>
      <c r="QME15" s="88"/>
      <c r="QMF15" s="9"/>
      <c r="QMG15" s="88"/>
      <c r="QMH15" s="88"/>
      <c r="QMI15" s="8"/>
      <c r="QMJ15" s="11"/>
      <c r="QMK15" s="168"/>
      <c r="QML15" s="100"/>
      <c r="QMM15" s="88"/>
      <c r="QMN15" s="9"/>
      <c r="QMO15" s="88"/>
      <c r="QMP15" s="88"/>
      <c r="QMQ15" s="8"/>
      <c r="QMR15" s="11"/>
      <c r="QMS15" s="168"/>
      <c r="QMT15" s="100"/>
      <c r="QMU15" s="88"/>
      <c r="QMV15" s="9"/>
      <c r="QMW15" s="88"/>
      <c r="QMX15" s="88"/>
      <c r="QMY15" s="8"/>
      <c r="QMZ15" s="11"/>
      <c r="QNA15" s="168"/>
      <c r="QNB15" s="100"/>
      <c r="QNC15" s="88"/>
      <c r="QND15" s="9"/>
      <c r="QNE15" s="88"/>
      <c r="QNF15" s="88"/>
      <c r="QNG15" s="8"/>
      <c r="QNH15" s="11"/>
      <c r="QNI15" s="168"/>
      <c r="QNJ15" s="100"/>
      <c r="QNK15" s="88"/>
      <c r="QNL15" s="9"/>
      <c r="QNM15" s="88"/>
      <c r="QNN15" s="88"/>
      <c r="QNO15" s="8"/>
      <c r="QNP15" s="11"/>
      <c r="QNQ15" s="168"/>
      <c r="QNR15" s="100"/>
      <c r="QNS15" s="88"/>
      <c r="QNT15" s="9"/>
      <c r="QNU15" s="88"/>
      <c r="QNV15" s="88"/>
      <c r="QNW15" s="8"/>
      <c r="QNX15" s="11"/>
      <c r="QNY15" s="168"/>
      <c r="QNZ15" s="100"/>
      <c r="QOA15" s="88"/>
      <c r="QOB15" s="9"/>
      <c r="QOC15" s="88"/>
      <c r="QOD15" s="88"/>
      <c r="QOE15" s="8"/>
      <c r="QOF15" s="11"/>
      <c r="QOG15" s="168"/>
      <c r="QOH15" s="100"/>
      <c r="QOI15" s="88"/>
      <c r="QOJ15" s="9"/>
      <c r="QOK15" s="88"/>
      <c r="QOL15" s="88"/>
      <c r="QOM15" s="8"/>
      <c r="QON15" s="11"/>
      <c r="QOO15" s="168"/>
      <c r="QOP15" s="100"/>
      <c r="QOQ15" s="88"/>
      <c r="QOR15" s="9"/>
      <c r="QOS15" s="88"/>
      <c r="QOT15" s="88"/>
      <c r="QOU15" s="8"/>
      <c r="QOV15" s="11"/>
      <c r="QOW15" s="168"/>
      <c r="QOX15" s="100"/>
      <c r="QOY15" s="88"/>
      <c r="QOZ15" s="9"/>
      <c r="QPA15" s="88"/>
      <c r="QPB15" s="88"/>
      <c r="QPC15" s="8"/>
      <c r="QPD15" s="11"/>
      <c r="QPE15" s="168"/>
      <c r="QPF15" s="100"/>
      <c r="QPG15" s="88"/>
      <c r="QPH15" s="9"/>
      <c r="QPI15" s="88"/>
      <c r="QPJ15" s="88"/>
      <c r="QPK15" s="8"/>
      <c r="QPL15" s="11"/>
      <c r="QPM15" s="168"/>
      <c r="QPN15" s="100"/>
      <c r="QPO15" s="88"/>
      <c r="QPP15" s="9"/>
      <c r="QPQ15" s="88"/>
      <c r="QPR15" s="88"/>
      <c r="QPS15" s="8"/>
      <c r="QPT15" s="11"/>
      <c r="QPU15" s="168"/>
      <c r="QPV15" s="100"/>
      <c r="QPW15" s="88"/>
      <c r="QPX15" s="9"/>
      <c r="QPY15" s="88"/>
      <c r="QPZ15" s="88"/>
      <c r="QQA15" s="8"/>
      <c r="QQB15" s="11"/>
      <c r="QQC15" s="168"/>
      <c r="QQD15" s="100"/>
      <c r="QQE15" s="88"/>
      <c r="QQF15" s="9"/>
      <c r="QQG15" s="88"/>
      <c r="QQH15" s="88"/>
      <c r="QQI15" s="8"/>
      <c r="QQJ15" s="11"/>
      <c r="QQK15" s="168"/>
      <c r="QQL15" s="100"/>
      <c r="QQM15" s="88"/>
      <c r="QQN15" s="9"/>
      <c r="QQO15" s="88"/>
      <c r="QQP15" s="88"/>
      <c r="QQQ15" s="8"/>
      <c r="QQR15" s="11"/>
      <c r="QQS15" s="168"/>
      <c r="QQT15" s="100"/>
      <c r="QQU15" s="88"/>
      <c r="QQV15" s="9"/>
      <c r="QQW15" s="88"/>
      <c r="QQX15" s="88"/>
      <c r="QQY15" s="8"/>
      <c r="QQZ15" s="11"/>
      <c r="QRA15" s="168"/>
      <c r="QRB15" s="100"/>
      <c r="QRC15" s="88"/>
      <c r="QRD15" s="9"/>
      <c r="QRE15" s="88"/>
      <c r="QRF15" s="88"/>
      <c r="QRG15" s="8"/>
      <c r="QRH15" s="11"/>
      <c r="QRI15" s="168"/>
      <c r="QRJ15" s="100"/>
      <c r="QRK15" s="88"/>
      <c r="QRL15" s="9"/>
      <c r="QRM15" s="88"/>
      <c r="QRN15" s="88"/>
      <c r="QRO15" s="8"/>
      <c r="QRP15" s="11"/>
      <c r="QRQ15" s="168"/>
      <c r="QRR15" s="100"/>
      <c r="QRS15" s="88"/>
      <c r="QRT15" s="9"/>
      <c r="QRU15" s="88"/>
      <c r="QRV15" s="88"/>
      <c r="QRW15" s="8"/>
      <c r="QRX15" s="11"/>
      <c r="QRY15" s="168"/>
      <c r="QRZ15" s="100"/>
      <c r="QSA15" s="88"/>
      <c r="QSB15" s="9"/>
      <c r="QSC15" s="88"/>
      <c r="QSD15" s="88"/>
      <c r="QSE15" s="8"/>
      <c r="QSF15" s="11"/>
      <c r="QSG15" s="168"/>
      <c r="QSH15" s="100"/>
      <c r="QSI15" s="88"/>
      <c r="QSJ15" s="9"/>
      <c r="QSK15" s="88"/>
      <c r="QSL15" s="88"/>
      <c r="QSM15" s="8"/>
      <c r="QSN15" s="11"/>
      <c r="QSO15" s="168"/>
      <c r="QSP15" s="100"/>
      <c r="QSQ15" s="88"/>
      <c r="QSR15" s="9"/>
      <c r="QSS15" s="88"/>
      <c r="QST15" s="88"/>
      <c r="QSU15" s="8"/>
      <c r="QSV15" s="11"/>
      <c r="QSW15" s="168"/>
      <c r="QSX15" s="100"/>
      <c r="QSY15" s="88"/>
      <c r="QSZ15" s="9"/>
      <c r="QTA15" s="88"/>
      <c r="QTB15" s="88"/>
      <c r="QTC15" s="8"/>
      <c r="QTD15" s="11"/>
      <c r="QTE15" s="168"/>
      <c r="QTF15" s="100"/>
      <c r="QTG15" s="88"/>
      <c r="QTH15" s="9"/>
      <c r="QTI15" s="88"/>
      <c r="QTJ15" s="88"/>
      <c r="QTK15" s="8"/>
      <c r="QTL15" s="11"/>
      <c r="QTM15" s="168"/>
      <c r="QTN15" s="100"/>
      <c r="QTO15" s="88"/>
      <c r="QTP15" s="9"/>
      <c r="QTQ15" s="88"/>
      <c r="QTR15" s="88"/>
      <c r="QTS15" s="8"/>
      <c r="QTT15" s="11"/>
      <c r="QTU15" s="168"/>
      <c r="QTV15" s="100"/>
      <c r="QTW15" s="88"/>
      <c r="QTX15" s="9"/>
      <c r="QTY15" s="88"/>
      <c r="QTZ15" s="88"/>
      <c r="QUA15" s="8"/>
      <c r="QUB15" s="11"/>
      <c r="QUC15" s="168"/>
      <c r="QUD15" s="100"/>
      <c r="QUE15" s="88"/>
      <c r="QUF15" s="9"/>
      <c r="QUG15" s="88"/>
      <c r="QUH15" s="88"/>
      <c r="QUI15" s="8"/>
      <c r="QUJ15" s="11"/>
      <c r="QUK15" s="168"/>
      <c r="QUL15" s="100"/>
      <c r="QUM15" s="88"/>
      <c r="QUN15" s="9"/>
      <c r="QUO15" s="88"/>
      <c r="QUP15" s="88"/>
      <c r="QUQ15" s="8"/>
      <c r="QUR15" s="11"/>
      <c r="QUS15" s="168"/>
      <c r="QUT15" s="100"/>
      <c r="QUU15" s="88"/>
      <c r="QUV15" s="9"/>
      <c r="QUW15" s="88"/>
      <c r="QUX15" s="88"/>
      <c r="QUY15" s="8"/>
      <c r="QUZ15" s="11"/>
      <c r="QVA15" s="168"/>
      <c r="QVB15" s="100"/>
      <c r="QVC15" s="88"/>
      <c r="QVD15" s="9"/>
      <c r="QVE15" s="88"/>
      <c r="QVF15" s="88"/>
      <c r="QVG15" s="8"/>
      <c r="QVH15" s="11"/>
      <c r="QVI15" s="168"/>
      <c r="QVJ15" s="100"/>
      <c r="QVK15" s="88"/>
      <c r="QVL15" s="9"/>
      <c r="QVM15" s="88"/>
      <c r="QVN15" s="88"/>
      <c r="QVO15" s="8"/>
      <c r="QVP15" s="11"/>
      <c r="QVQ15" s="168"/>
      <c r="QVR15" s="100"/>
      <c r="QVS15" s="88"/>
      <c r="QVT15" s="9"/>
      <c r="QVU15" s="88"/>
      <c r="QVV15" s="88"/>
      <c r="QVW15" s="8"/>
      <c r="QVX15" s="11"/>
      <c r="QVY15" s="168"/>
      <c r="QVZ15" s="100"/>
      <c r="QWA15" s="88"/>
      <c r="QWB15" s="9"/>
      <c r="QWC15" s="88"/>
      <c r="QWD15" s="88"/>
      <c r="QWE15" s="8"/>
      <c r="QWF15" s="11"/>
      <c r="QWG15" s="168"/>
      <c r="QWH15" s="100"/>
      <c r="QWI15" s="88"/>
      <c r="QWJ15" s="9"/>
      <c r="QWK15" s="88"/>
      <c r="QWL15" s="88"/>
      <c r="QWM15" s="8"/>
      <c r="QWN15" s="11"/>
      <c r="QWO15" s="168"/>
      <c r="QWP15" s="100"/>
      <c r="QWQ15" s="88"/>
      <c r="QWR15" s="9"/>
      <c r="QWS15" s="88"/>
      <c r="QWT15" s="88"/>
      <c r="QWU15" s="8"/>
      <c r="QWV15" s="11"/>
      <c r="QWW15" s="168"/>
      <c r="QWX15" s="100"/>
      <c r="QWY15" s="88"/>
      <c r="QWZ15" s="9"/>
      <c r="QXA15" s="88"/>
      <c r="QXB15" s="88"/>
      <c r="QXC15" s="8"/>
      <c r="QXD15" s="11"/>
      <c r="QXE15" s="168"/>
      <c r="QXF15" s="100"/>
      <c r="QXG15" s="88"/>
      <c r="QXH15" s="9"/>
      <c r="QXI15" s="88"/>
      <c r="QXJ15" s="88"/>
      <c r="QXK15" s="8"/>
      <c r="QXL15" s="11"/>
      <c r="QXM15" s="168"/>
      <c r="QXN15" s="100"/>
      <c r="QXO15" s="88"/>
      <c r="QXP15" s="9"/>
      <c r="QXQ15" s="88"/>
      <c r="QXR15" s="88"/>
      <c r="QXS15" s="8"/>
      <c r="QXT15" s="11"/>
      <c r="QXU15" s="168"/>
      <c r="QXV15" s="100"/>
      <c r="QXW15" s="88"/>
      <c r="QXX15" s="9"/>
      <c r="QXY15" s="88"/>
      <c r="QXZ15" s="88"/>
      <c r="QYA15" s="8"/>
      <c r="QYB15" s="11"/>
      <c r="QYC15" s="168"/>
      <c r="QYD15" s="100"/>
      <c r="QYE15" s="88"/>
      <c r="QYF15" s="9"/>
      <c r="QYG15" s="88"/>
      <c r="QYH15" s="88"/>
      <c r="QYI15" s="8"/>
      <c r="QYJ15" s="11"/>
      <c r="QYK15" s="168"/>
      <c r="QYL15" s="100"/>
      <c r="QYM15" s="88"/>
      <c r="QYN15" s="9"/>
      <c r="QYO15" s="88"/>
      <c r="QYP15" s="88"/>
      <c r="QYQ15" s="8"/>
      <c r="QYR15" s="11"/>
      <c r="QYS15" s="168"/>
      <c r="QYT15" s="100"/>
      <c r="QYU15" s="88"/>
      <c r="QYV15" s="9"/>
      <c r="QYW15" s="88"/>
      <c r="QYX15" s="88"/>
      <c r="QYY15" s="8"/>
      <c r="QYZ15" s="11"/>
      <c r="QZA15" s="168"/>
      <c r="QZB15" s="100"/>
      <c r="QZC15" s="88"/>
      <c r="QZD15" s="9"/>
      <c r="QZE15" s="88"/>
      <c r="QZF15" s="88"/>
      <c r="QZG15" s="8"/>
      <c r="QZH15" s="11"/>
      <c r="QZI15" s="168"/>
      <c r="QZJ15" s="100"/>
      <c r="QZK15" s="88"/>
      <c r="QZL15" s="9"/>
      <c r="QZM15" s="88"/>
      <c r="QZN15" s="88"/>
      <c r="QZO15" s="8"/>
      <c r="QZP15" s="11"/>
      <c r="QZQ15" s="168"/>
      <c r="QZR15" s="100"/>
      <c r="QZS15" s="88"/>
      <c r="QZT15" s="9"/>
      <c r="QZU15" s="88"/>
      <c r="QZV15" s="88"/>
      <c r="QZW15" s="8"/>
      <c r="QZX15" s="11"/>
      <c r="QZY15" s="168"/>
      <c r="QZZ15" s="100"/>
      <c r="RAA15" s="88"/>
      <c r="RAB15" s="9"/>
      <c r="RAC15" s="88"/>
      <c r="RAD15" s="88"/>
      <c r="RAE15" s="8"/>
      <c r="RAF15" s="11"/>
      <c r="RAG15" s="168"/>
      <c r="RAH15" s="100"/>
      <c r="RAI15" s="88"/>
      <c r="RAJ15" s="9"/>
      <c r="RAK15" s="88"/>
      <c r="RAL15" s="88"/>
      <c r="RAM15" s="8"/>
      <c r="RAN15" s="11"/>
      <c r="RAO15" s="168"/>
      <c r="RAP15" s="100"/>
      <c r="RAQ15" s="88"/>
      <c r="RAR15" s="9"/>
      <c r="RAS15" s="88"/>
      <c r="RAT15" s="88"/>
      <c r="RAU15" s="8"/>
      <c r="RAV15" s="11"/>
      <c r="RAW15" s="168"/>
      <c r="RAX15" s="100"/>
      <c r="RAY15" s="88"/>
      <c r="RAZ15" s="9"/>
      <c r="RBA15" s="88"/>
      <c r="RBB15" s="88"/>
      <c r="RBC15" s="8"/>
      <c r="RBD15" s="11"/>
      <c r="RBE15" s="168"/>
      <c r="RBF15" s="100"/>
      <c r="RBG15" s="88"/>
      <c r="RBH15" s="9"/>
      <c r="RBI15" s="88"/>
      <c r="RBJ15" s="88"/>
      <c r="RBK15" s="8"/>
      <c r="RBL15" s="11"/>
      <c r="RBM15" s="168"/>
      <c r="RBN15" s="100"/>
      <c r="RBO15" s="88"/>
      <c r="RBP15" s="9"/>
      <c r="RBQ15" s="88"/>
      <c r="RBR15" s="88"/>
      <c r="RBS15" s="8"/>
      <c r="RBT15" s="11"/>
      <c r="RBU15" s="168"/>
      <c r="RBV15" s="100"/>
      <c r="RBW15" s="88"/>
      <c r="RBX15" s="9"/>
      <c r="RBY15" s="88"/>
      <c r="RBZ15" s="88"/>
      <c r="RCA15" s="8"/>
      <c r="RCB15" s="11"/>
      <c r="RCC15" s="168"/>
      <c r="RCD15" s="100"/>
      <c r="RCE15" s="88"/>
      <c r="RCF15" s="9"/>
      <c r="RCG15" s="88"/>
      <c r="RCH15" s="88"/>
      <c r="RCI15" s="8"/>
      <c r="RCJ15" s="11"/>
      <c r="RCK15" s="168"/>
      <c r="RCL15" s="100"/>
      <c r="RCM15" s="88"/>
      <c r="RCN15" s="9"/>
      <c r="RCO15" s="88"/>
      <c r="RCP15" s="88"/>
      <c r="RCQ15" s="8"/>
      <c r="RCR15" s="11"/>
      <c r="RCS15" s="168"/>
      <c r="RCT15" s="100"/>
      <c r="RCU15" s="88"/>
      <c r="RCV15" s="9"/>
      <c r="RCW15" s="88"/>
      <c r="RCX15" s="88"/>
      <c r="RCY15" s="8"/>
      <c r="RCZ15" s="11"/>
      <c r="RDA15" s="168"/>
      <c r="RDB15" s="100"/>
      <c r="RDC15" s="88"/>
      <c r="RDD15" s="9"/>
      <c r="RDE15" s="88"/>
      <c r="RDF15" s="88"/>
      <c r="RDG15" s="8"/>
      <c r="RDH15" s="11"/>
      <c r="RDI15" s="168"/>
      <c r="RDJ15" s="100"/>
      <c r="RDK15" s="88"/>
      <c r="RDL15" s="9"/>
      <c r="RDM15" s="88"/>
      <c r="RDN15" s="88"/>
      <c r="RDO15" s="8"/>
      <c r="RDP15" s="11"/>
      <c r="RDQ15" s="168"/>
      <c r="RDR15" s="100"/>
      <c r="RDS15" s="88"/>
      <c r="RDT15" s="9"/>
      <c r="RDU15" s="88"/>
      <c r="RDV15" s="88"/>
      <c r="RDW15" s="8"/>
      <c r="RDX15" s="11"/>
      <c r="RDY15" s="168"/>
      <c r="RDZ15" s="100"/>
      <c r="REA15" s="88"/>
      <c r="REB15" s="9"/>
      <c r="REC15" s="88"/>
      <c r="RED15" s="88"/>
      <c r="REE15" s="8"/>
      <c r="REF15" s="11"/>
      <c r="REG15" s="168"/>
      <c r="REH15" s="100"/>
      <c r="REI15" s="88"/>
      <c r="REJ15" s="9"/>
      <c r="REK15" s="88"/>
      <c r="REL15" s="88"/>
      <c r="REM15" s="8"/>
      <c r="REN15" s="11"/>
      <c r="REO15" s="168"/>
      <c r="REP15" s="100"/>
      <c r="REQ15" s="88"/>
      <c r="RER15" s="9"/>
      <c r="RES15" s="88"/>
      <c r="RET15" s="88"/>
      <c r="REU15" s="8"/>
      <c r="REV15" s="11"/>
      <c r="REW15" s="168"/>
      <c r="REX15" s="100"/>
      <c r="REY15" s="88"/>
      <c r="REZ15" s="9"/>
      <c r="RFA15" s="88"/>
      <c r="RFB15" s="88"/>
      <c r="RFC15" s="8"/>
      <c r="RFD15" s="11"/>
      <c r="RFE15" s="168"/>
      <c r="RFF15" s="100"/>
      <c r="RFG15" s="88"/>
      <c r="RFH15" s="9"/>
      <c r="RFI15" s="88"/>
      <c r="RFJ15" s="88"/>
      <c r="RFK15" s="8"/>
      <c r="RFL15" s="11"/>
      <c r="RFM15" s="168"/>
      <c r="RFN15" s="100"/>
      <c r="RFO15" s="88"/>
      <c r="RFP15" s="9"/>
      <c r="RFQ15" s="88"/>
      <c r="RFR15" s="88"/>
      <c r="RFS15" s="8"/>
      <c r="RFT15" s="11"/>
      <c r="RFU15" s="168"/>
      <c r="RFV15" s="100"/>
      <c r="RFW15" s="88"/>
      <c r="RFX15" s="9"/>
      <c r="RFY15" s="88"/>
      <c r="RFZ15" s="88"/>
      <c r="RGA15" s="8"/>
      <c r="RGB15" s="11"/>
      <c r="RGC15" s="168"/>
      <c r="RGD15" s="100"/>
      <c r="RGE15" s="88"/>
      <c r="RGF15" s="9"/>
      <c r="RGG15" s="88"/>
      <c r="RGH15" s="88"/>
      <c r="RGI15" s="8"/>
      <c r="RGJ15" s="11"/>
      <c r="RGK15" s="168"/>
      <c r="RGL15" s="100"/>
      <c r="RGM15" s="88"/>
      <c r="RGN15" s="9"/>
      <c r="RGO15" s="88"/>
      <c r="RGP15" s="88"/>
      <c r="RGQ15" s="8"/>
      <c r="RGR15" s="11"/>
      <c r="RGS15" s="168"/>
      <c r="RGT15" s="100"/>
      <c r="RGU15" s="88"/>
      <c r="RGV15" s="9"/>
      <c r="RGW15" s="88"/>
      <c r="RGX15" s="88"/>
      <c r="RGY15" s="8"/>
      <c r="RGZ15" s="11"/>
      <c r="RHA15" s="168"/>
      <c r="RHB15" s="100"/>
      <c r="RHC15" s="88"/>
      <c r="RHD15" s="9"/>
      <c r="RHE15" s="88"/>
      <c r="RHF15" s="88"/>
      <c r="RHG15" s="8"/>
      <c r="RHH15" s="11"/>
      <c r="RHI15" s="168"/>
      <c r="RHJ15" s="100"/>
      <c r="RHK15" s="88"/>
      <c r="RHL15" s="9"/>
      <c r="RHM15" s="88"/>
      <c r="RHN15" s="88"/>
      <c r="RHO15" s="8"/>
      <c r="RHP15" s="11"/>
      <c r="RHQ15" s="168"/>
      <c r="RHR15" s="100"/>
      <c r="RHS15" s="88"/>
      <c r="RHT15" s="9"/>
      <c r="RHU15" s="88"/>
      <c r="RHV15" s="88"/>
      <c r="RHW15" s="8"/>
      <c r="RHX15" s="11"/>
      <c r="RHY15" s="168"/>
      <c r="RHZ15" s="100"/>
      <c r="RIA15" s="88"/>
      <c r="RIB15" s="9"/>
      <c r="RIC15" s="88"/>
      <c r="RID15" s="88"/>
      <c r="RIE15" s="8"/>
      <c r="RIF15" s="11"/>
      <c r="RIG15" s="168"/>
      <c r="RIH15" s="100"/>
      <c r="RII15" s="88"/>
      <c r="RIJ15" s="9"/>
      <c r="RIK15" s="88"/>
      <c r="RIL15" s="88"/>
      <c r="RIM15" s="8"/>
      <c r="RIN15" s="11"/>
      <c r="RIO15" s="168"/>
      <c r="RIP15" s="100"/>
      <c r="RIQ15" s="88"/>
      <c r="RIR15" s="9"/>
      <c r="RIS15" s="88"/>
      <c r="RIT15" s="88"/>
      <c r="RIU15" s="8"/>
      <c r="RIV15" s="11"/>
      <c r="RIW15" s="168"/>
      <c r="RIX15" s="100"/>
      <c r="RIY15" s="88"/>
      <c r="RIZ15" s="9"/>
      <c r="RJA15" s="88"/>
      <c r="RJB15" s="88"/>
      <c r="RJC15" s="8"/>
      <c r="RJD15" s="11"/>
      <c r="RJE15" s="168"/>
      <c r="RJF15" s="100"/>
      <c r="RJG15" s="88"/>
      <c r="RJH15" s="9"/>
      <c r="RJI15" s="88"/>
      <c r="RJJ15" s="88"/>
      <c r="RJK15" s="8"/>
      <c r="RJL15" s="11"/>
      <c r="RJM15" s="168"/>
      <c r="RJN15" s="100"/>
      <c r="RJO15" s="88"/>
      <c r="RJP15" s="9"/>
      <c r="RJQ15" s="88"/>
      <c r="RJR15" s="88"/>
      <c r="RJS15" s="8"/>
      <c r="RJT15" s="11"/>
      <c r="RJU15" s="168"/>
      <c r="RJV15" s="100"/>
      <c r="RJW15" s="88"/>
      <c r="RJX15" s="9"/>
      <c r="RJY15" s="88"/>
      <c r="RJZ15" s="88"/>
      <c r="RKA15" s="8"/>
      <c r="RKB15" s="11"/>
      <c r="RKC15" s="168"/>
      <c r="RKD15" s="100"/>
      <c r="RKE15" s="88"/>
      <c r="RKF15" s="9"/>
      <c r="RKG15" s="88"/>
      <c r="RKH15" s="88"/>
      <c r="RKI15" s="8"/>
      <c r="RKJ15" s="11"/>
      <c r="RKK15" s="168"/>
      <c r="RKL15" s="100"/>
      <c r="RKM15" s="88"/>
      <c r="RKN15" s="9"/>
      <c r="RKO15" s="88"/>
      <c r="RKP15" s="88"/>
      <c r="RKQ15" s="8"/>
      <c r="RKR15" s="11"/>
      <c r="RKS15" s="168"/>
      <c r="RKT15" s="100"/>
      <c r="RKU15" s="88"/>
      <c r="RKV15" s="9"/>
      <c r="RKW15" s="88"/>
      <c r="RKX15" s="88"/>
      <c r="RKY15" s="8"/>
      <c r="RKZ15" s="11"/>
      <c r="RLA15" s="168"/>
      <c r="RLB15" s="100"/>
      <c r="RLC15" s="88"/>
      <c r="RLD15" s="9"/>
      <c r="RLE15" s="88"/>
      <c r="RLF15" s="88"/>
      <c r="RLG15" s="8"/>
      <c r="RLH15" s="11"/>
      <c r="RLI15" s="168"/>
      <c r="RLJ15" s="100"/>
      <c r="RLK15" s="88"/>
      <c r="RLL15" s="9"/>
      <c r="RLM15" s="88"/>
      <c r="RLN15" s="88"/>
      <c r="RLO15" s="8"/>
      <c r="RLP15" s="11"/>
      <c r="RLQ15" s="168"/>
      <c r="RLR15" s="100"/>
      <c r="RLS15" s="88"/>
      <c r="RLT15" s="9"/>
      <c r="RLU15" s="88"/>
      <c r="RLV15" s="88"/>
      <c r="RLW15" s="8"/>
      <c r="RLX15" s="11"/>
      <c r="RLY15" s="168"/>
      <c r="RLZ15" s="100"/>
      <c r="RMA15" s="88"/>
      <c r="RMB15" s="9"/>
      <c r="RMC15" s="88"/>
      <c r="RMD15" s="88"/>
      <c r="RME15" s="8"/>
      <c r="RMF15" s="11"/>
      <c r="RMG15" s="168"/>
      <c r="RMH15" s="100"/>
      <c r="RMI15" s="88"/>
      <c r="RMJ15" s="9"/>
      <c r="RMK15" s="88"/>
      <c r="RML15" s="88"/>
      <c r="RMM15" s="8"/>
      <c r="RMN15" s="11"/>
      <c r="RMO15" s="168"/>
      <c r="RMP15" s="100"/>
      <c r="RMQ15" s="88"/>
      <c r="RMR15" s="9"/>
      <c r="RMS15" s="88"/>
      <c r="RMT15" s="88"/>
      <c r="RMU15" s="8"/>
      <c r="RMV15" s="11"/>
      <c r="RMW15" s="168"/>
      <c r="RMX15" s="100"/>
      <c r="RMY15" s="88"/>
      <c r="RMZ15" s="9"/>
      <c r="RNA15" s="88"/>
      <c r="RNB15" s="88"/>
      <c r="RNC15" s="8"/>
      <c r="RND15" s="11"/>
      <c r="RNE15" s="168"/>
      <c r="RNF15" s="100"/>
      <c r="RNG15" s="88"/>
      <c r="RNH15" s="9"/>
      <c r="RNI15" s="88"/>
      <c r="RNJ15" s="88"/>
      <c r="RNK15" s="8"/>
      <c r="RNL15" s="11"/>
      <c r="RNM15" s="168"/>
      <c r="RNN15" s="100"/>
      <c r="RNO15" s="88"/>
      <c r="RNP15" s="9"/>
      <c r="RNQ15" s="88"/>
      <c r="RNR15" s="88"/>
      <c r="RNS15" s="8"/>
      <c r="RNT15" s="11"/>
      <c r="RNU15" s="168"/>
      <c r="RNV15" s="100"/>
      <c r="RNW15" s="88"/>
      <c r="RNX15" s="9"/>
      <c r="RNY15" s="88"/>
      <c r="RNZ15" s="88"/>
      <c r="ROA15" s="8"/>
      <c r="ROB15" s="11"/>
      <c r="ROC15" s="168"/>
      <c r="ROD15" s="100"/>
      <c r="ROE15" s="88"/>
      <c r="ROF15" s="9"/>
      <c r="ROG15" s="88"/>
      <c r="ROH15" s="88"/>
      <c r="ROI15" s="8"/>
      <c r="ROJ15" s="11"/>
      <c r="ROK15" s="168"/>
      <c r="ROL15" s="100"/>
      <c r="ROM15" s="88"/>
      <c r="RON15" s="9"/>
      <c r="ROO15" s="88"/>
      <c r="ROP15" s="88"/>
      <c r="ROQ15" s="8"/>
      <c r="ROR15" s="11"/>
      <c r="ROS15" s="168"/>
      <c r="ROT15" s="100"/>
      <c r="ROU15" s="88"/>
      <c r="ROV15" s="9"/>
      <c r="ROW15" s="88"/>
      <c r="ROX15" s="88"/>
      <c r="ROY15" s="8"/>
      <c r="ROZ15" s="11"/>
      <c r="RPA15" s="168"/>
      <c r="RPB15" s="100"/>
      <c r="RPC15" s="88"/>
      <c r="RPD15" s="9"/>
      <c r="RPE15" s="88"/>
      <c r="RPF15" s="88"/>
      <c r="RPG15" s="8"/>
      <c r="RPH15" s="11"/>
      <c r="RPI15" s="168"/>
      <c r="RPJ15" s="100"/>
      <c r="RPK15" s="88"/>
      <c r="RPL15" s="9"/>
      <c r="RPM15" s="88"/>
      <c r="RPN15" s="88"/>
      <c r="RPO15" s="8"/>
      <c r="RPP15" s="11"/>
      <c r="RPQ15" s="168"/>
      <c r="RPR15" s="100"/>
      <c r="RPS15" s="88"/>
      <c r="RPT15" s="9"/>
      <c r="RPU15" s="88"/>
      <c r="RPV15" s="88"/>
      <c r="RPW15" s="8"/>
      <c r="RPX15" s="11"/>
      <c r="RPY15" s="168"/>
      <c r="RPZ15" s="100"/>
      <c r="RQA15" s="88"/>
      <c r="RQB15" s="9"/>
      <c r="RQC15" s="88"/>
      <c r="RQD15" s="88"/>
      <c r="RQE15" s="8"/>
      <c r="RQF15" s="11"/>
      <c r="RQG15" s="168"/>
      <c r="RQH15" s="100"/>
      <c r="RQI15" s="88"/>
      <c r="RQJ15" s="9"/>
      <c r="RQK15" s="88"/>
      <c r="RQL15" s="88"/>
      <c r="RQM15" s="8"/>
      <c r="RQN15" s="11"/>
      <c r="RQO15" s="168"/>
      <c r="RQP15" s="100"/>
      <c r="RQQ15" s="88"/>
      <c r="RQR15" s="9"/>
      <c r="RQS15" s="88"/>
      <c r="RQT15" s="88"/>
      <c r="RQU15" s="8"/>
      <c r="RQV15" s="11"/>
      <c r="RQW15" s="168"/>
      <c r="RQX15" s="100"/>
      <c r="RQY15" s="88"/>
      <c r="RQZ15" s="9"/>
      <c r="RRA15" s="88"/>
      <c r="RRB15" s="88"/>
      <c r="RRC15" s="8"/>
      <c r="RRD15" s="11"/>
      <c r="RRE15" s="168"/>
      <c r="RRF15" s="100"/>
      <c r="RRG15" s="88"/>
      <c r="RRH15" s="9"/>
      <c r="RRI15" s="88"/>
      <c r="RRJ15" s="88"/>
      <c r="RRK15" s="8"/>
      <c r="RRL15" s="11"/>
      <c r="RRM15" s="168"/>
      <c r="RRN15" s="100"/>
      <c r="RRO15" s="88"/>
      <c r="RRP15" s="9"/>
      <c r="RRQ15" s="88"/>
      <c r="RRR15" s="88"/>
      <c r="RRS15" s="8"/>
      <c r="RRT15" s="11"/>
      <c r="RRU15" s="168"/>
      <c r="RRV15" s="100"/>
      <c r="RRW15" s="88"/>
      <c r="RRX15" s="9"/>
      <c r="RRY15" s="88"/>
      <c r="RRZ15" s="88"/>
      <c r="RSA15" s="8"/>
      <c r="RSB15" s="11"/>
      <c r="RSC15" s="168"/>
      <c r="RSD15" s="100"/>
      <c r="RSE15" s="88"/>
      <c r="RSF15" s="9"/>
      <c r="RSG15" s="88"/>
      <c r="RSH15" s="88"/>
      <c r="RSI15" s="8"/>
      <c r="RSJ15" s="11"/>
      <c r="RSK15" s="168"/>
      <c r="RSL15" s="100"/>
      <c r="RSM15" s="88"/>
      <c r="RSN15" s="9"/>
      <c r="RSO15" s="88"/>
      <c r="RSP15" s="88"/>
      <c r="RSQ15" s="8"/>
      <c r="RSR15" s="11"/>
      <c r="RSS15" s="168"/>
      <c r="RST15" s="100"/>
      <c r="RSU15" s="88"/>
      <c r="RSV15" s="9"/>
      <c r="RSW15" s="88"/>
      <c r="RSX15" s="88"/>
      <c r="RSY15" s="8"/>
      <c r="RSZ15" s="11"/>
      <c r="RTA15" s="168"/>
      <c r="RTB15" s="100"/>
      <c r="RTC15" s="88"/>
      <c r="RTD15" s="9"/>
      <c r="RTE15" s="88"/>
      <c r="RTF15" s="88"/>
      <c r="RTG15" s="8"/>
      <c r="RTH15" s="11"/>
      <c r="RTI15" s="168"/>
      <c r="RTJ15" s="100"/>
      <c r="RTK15" s="88"/>
      <c r="RTL15" s="9"/>
      <c r="RTM15" s="88"/>
      <c r="RTN15" s="88"/>
      <c r="RTO15" s="8"/>
      <c r="RTP15" s="11"/>
      <c r="RTQ15" s="168"/>
      <c r="RTR15" s="100"/>
      <c r="RTS15" s="88"/>
      <c r="RTT15" s="9"/>
      <c r="RTU15" s="88"/>
      <c r="RTV15" s="88"/>
      <c r="RTW15" s="8"/>
      <c r="RTX15" s="11"/>
      <c r="RTY15" s="168"/>
      <c r="RTZ15" s="100"/>
      <c r="RUA15" s="88"/>
      <c r="RUB15" s="9"/>
      <c r="RUC15" s="88"/>
      <c r="RUD15" s="88"/>
      <c r="RUE15" s="8"/>
      <c r="RUF15" s="11"/>
      <c r="RUG15" s="168"/>
      <c r="RUH15" s="100"/>
      <c r="RUI15" s="88"/>
      <c r="RUJ15" s="9"/>
      <c r="RUK15" s="88"/>
      <c r="RUL15" s="88"/>
      <c r="RUM15" s="8"/>
      <c r="RUN15" s="11"/>
      <c r="RUO15" s="168"/>
      <c r="RUP15" s="100"/>
      <c r="RUQ15" s="88"/>
      <c r="RUR15" s="9"/>
      <c r="RUS15" s="88"/>
      <c r="RUT15" s="88"/>
      <c r="RUU15" s="8"/>
      <c r="RUV15" s="11"/>
      <c r="RUW15" s="168"/>
      <c r="RUX15" s="100"/>
      <c r="RUY15" s="88"/>
      <c r="RUZ15" s="9"/>
      <c r="RVA15" s="88"/>
      <c r="RVB15" s="88"/>
      <c r="RVC15" s="8"/>
      <c r="RVD15" s="11"/>
      <c r="RVE15" s="168"/>
      <c r="RVF15" s="100"/>
      <c r="RVG15" s="88"/>
      <c r="RVH15" s="9"/>
      <c r="RVI15" s="88"/>
      <c r="RVJ15" s="88"/>
      <c r="RVK15" s="8"/>
      <c r="RVL15" s="11"/>
      <c r="RVM15" s="168"/>
      <c r="RVN15" s="100"/>
      <c r="RVO15" s="88"/>
      <c r="RVP15" s="9"/>
      <c r="RVQ15" s="88"/>
      <c r="RVR15" s="88"/>
      <c r="RVS15" s="8"/>
      <c r="RVT15" s="11"/>
      <c r="RVU15" s="168"/>
      <c r="RVV15" s="100"/>
      <c r="RVW15" s="88"/>
      <c r="RVX15" s="9"/>
      <c r="RVY15" s="88"/>
      <c r="RVZ15" s="88"/>
      <c r="RWA15" s="8"/>
      <c r="RWB15" s="11"/>
      <c r="RWC15" s="168"/>
      <c r="RWD15" s="100"/>
      <c r="RWE15" s="88"/>
      <c r="RWF15" s="9"/>
      <c r="RWG15" s="88"/>
      <c r="RWH15" s="88"/>
      <c r="RWI15" s="8"/>
      <c r="RWJ15" s="11"/>
      <c r="RWK15" s="168"/>
      <c r="RWL15" s="100"/>
      <c r="RWM15" s="88"/>
      <c r="RWN15" s="9"/>
      <c r="RWO15" s="88"/>
      <c r="RWP15" s="88"/>
      <c r="RWQ15" s="8"/>
      <c r="RWR15" s="11"/>
      <c r="RWS15" s="168"/>
      <c r="RWT15" s="100"/>
      <c r="RWU15" s="88"/>
      <c r="RWV15" s="9"/>
      <c r="RWW15" s="88"/>
      <c r="RWX15" s="88"/>
      <c r="RWY15" s="8"/>
      <c r="RWZ15" s="11"/>
      <c r="RXA15" s="168"/>
      <c r="RXB15" s="100"/>
      <c r="RXC15" s="88"/>
      <c r="RXD15" s="9"/>
      <c r="RXE15" s="88"/>
      <c r="RXF15" s="88"/>
      <c r="RXG15" s="8"/>
      <c r="RXH15" s="11"/>
      <c r="RXI15" s="168"/>
      <c r="RXJ15" s="100"/>
      <c r="RXK15" s="88"/>
      <c r="RXL15" s="9"/>
      <c r="RXM15" s="88"/>
      <c r="RXN15" s="88"/>
      <c r="RXO15" s="8"/>
      <c r="RXP15" s="11"/>
      <c r="RXQ15" s="168"/>
      <c r="RXR15" s="100"/>
      <c r="RXS15" s="88"/>
      <c r="RXT15" s="9"/>
      <c r="RXU15" s="88"/>
      <c r="RXV15" s="88"/>
      <c r="RXW15" s="8"/>
      <c r="RXX15" s="11"/>
      <c r="RXY15" s="168"/>
      <c r="RXZ15" s="100"/>
      <c r="RYA15" s="88"/>
      <c r="RYB15" s="9"/>
      <c r="RYC15" s="88"/>
      <c r="RYD15" s="88"/>
      <c r="RYE15" s="8"/>
      <c r="RYF15" s="11"/>
      <c r="RYG15" s="168"/>
      <c r="RYH15" s="100"/>
      <c r="RYI15" s="88"/>
      <c r="RYJ15" s="9"/>
      <c r="RYK15" s="88"/>
      <c r="RYL15" s="88"/>
      <c r="RYM15" s="8"/>
      <c r="RYN15" s="11"/>
      <c r="RYO15" s="168"/>
      <c r="RYP15" s="100"/>
      <c r="RYQ15" s="88"/>
      <c r="RYR15" s="9"/>
      <c r="RYS15" s="88"/>
      <c r="RYT15" s="88"/>
      <c r="RYU15" s="8"/>
      <c r="RYV15" s="11"/>
      <c r="RYW15" s="168"/>
      <c r="RYX15" s="100"/>
      <c r="RYY15" s="88"/>
      <c r="RYZ15" s="9"/>
      <c r="RZA15" s="88"/>
      <c r="RZB15" s="88"/>
      <c r="RZC15" s="8"/>
      <c r="RZD15" s="11"/>
      <c r="RZE15" s="168"/>
      <c r="RZF15" s="100"/>
      <c r="RZG15" s="88"/>
      <c r="RZH15" s="9"/>
      <c r="RZI15" s="88"/>
      <c r="RZJ15" s="88"/>
      <c r="RZK15" s="8"/>
      <c r="RZL15" s="11"/>
      <c r="RZM15" s="168"/>
      <c r="RZN15" s="100"/>
      <c r="RZO15" s="88"/>
      <c r="RZP15" s="9"/>
      <c r="RZQ15" s="88"/>
      <c r="RZR15" s="88"/>
      <c r="RZS15" s="8"/>
      <c r="RZT15" s="11"/>
      <c r="RZU15" s="168"/>
      <c r="RZV15" s="100"/>
      <c r="RZW15" s="88"/>
      <c r="RZX15" s="9"/>
      <c r="RZY15" s="88"/>
      <c r="RZZ15" s="88"/>
      <c r="SAA15" s="8"/>
      <c r="SAB15" s="11"/>
      <c r="SAC15" s="168"/>
      <c r="SAD15" s="100"/>
      <c r="SAE15" s="88"/>
      <c r="SAF15" s="9"/>
      <c r="SAG15" s="88"/>
      <c r="SAH15" s="88"/>
      <c r="SAI15" s="8"/>
      <c r="SAJ15" s="11"/>
      <c r="SAK15" s="168"/>
      <c r="SAL15" s="100"/>
      <c r="SAM15" s="88"/>
      <c r="SAN15" s="9"/>
      <c r="SAO15" s="88"/>
      <c r="SAP15" s="88"/>
      <c r="SAQ15" s="8"/>
      <c r="SAR15" s="11"/>
      <c r="SAS15" s="168"/>
      <c r="SAT15" s="100"/>
      <c r="SAU15" s="88"/>
      <c r="SAV15" s="9"/>
      <c r="SAW15" s="88"/>
      <c r="SAX15" s="88"/>
      <c r="SAY15" s="8"/>
      <c r="SAZ15" s="11"/>
      <c r="SBA15" s="168"/>
      <c r="SBB15" s="100"/>
      <c r="SBC15" s="88"/>
      <c r="SBD15" s="9"/>
      <c r="SBE15" s="88"/>
      <c r="SBF15" s="88"/>
      <c r="SBG15" s="8"/>
      <c r="SBH15" s="11"/>
      <c r="SBI15" s="168"/>
      <c r="SBJ15" s="100"/>
      <c r="SBK15" s="88"/>
      <c r="SBL15" s="9"/>
      <c r="SBM15" s="88"/>
      <c r="SBN15" s="88"/>
      <c r="SBO15" s="8"/>
      <c r="SBP15" s="11"/>
      <c r="SBQ15" s="168"/>
      <c r="SBR15" s="100"/>
      <c r="SBS15" s="88"/>
      <c r="SBT15" s="9"/>
      <c r="SBU15" s="88"/>
      <c r="SBV15" s="88"/>
      <c r="SBW15" s="8"/>
      <c r="SBX15" s="11"/>
      <c r="SBY15" s="168"/>
      <c r="SBZ15" s="100"/>
      <c r="SCA15" s="88"/>
      <c r="SCB15" s="9"/>
      <c r="SCC15" s="88"/>
      <c r="SCD15" s="88"/>
      <c r="SCE15" s="8"/>
      <c r="SCF15" s="11"/>
      <c r="SCG15" s="168"/>
      <c r="SCH15" s="100"/>
      <c r="SCI15" s="88"/>
      <c r="SCJ15" s="9"/>
      <c r="SCK15" s="88"/>
      <c r="SCL15" s="88"/>
      <c r="SCM15" s="8"/>
      <c r="SCN15" s="11"/>
      <c r="SCO15" s="168"/>
      <c r="SCP15" s="100"/>
      <c r="SCQ15" s="88"/>
      <c r="SCR15" s="9"/>
      <c r="SCS15" s="88"/>
      <c r="SCT15" s="88"/>
      <c r="SCU15" s="8"/>
      <c r="SCV15" s="11"/>
      <c r="SCW15" s="168"/>
      <c r="SCX15" s="100"/>
      <c r="SCY15" s="88"/>
      <c r="SCZ15" s="9"/>
      <c r="SDA15" s="88"/>
      <c r="SDB15" s="88"/>
      <c r="SDC15" s="8"/>
      <c r="SDD15" s="11"/>
      <c r="SDE15" s="168"/>
      <c r="SDF15" s="100"/>
      <c r="SDG15" s="88"/>
      <c r="SDH15" s="9"/>
      <c r="SDI15" s="88"/>
      <c r="SDJ15" s="88"/>
      <c r="SDK15" s="8"/>
      <c r="SDL15" s="11"/>
      <c r="SDM15" s="168"/>
      <c r="SDN15" s="100"/>
      <c r="SDO15" s="88"/>
      <c r="SDP15" s="9"/>
      <c r="SDQ15" s="88"/>
      <c r="SDR15" s="88"/>
      <c r="SDS15" s="8"/>
      <c r="SDT15" s="11"/>
      <c r="SDU15" s="168"/>
      <c r="SDV15" s="100"/>
      <c r="SDW15" s="88"/>
      <c r="SDX15" s="9"/>
      <c r="SDY15" s="88"/>
      <c r="SDZ15" s="88"/>
      <c r="SEA15" s="8"/>
      <c r="SEB15" s="11"/>
      <c r="SEC15" s="168"/>
      <c r="SED15" s="100"/>
      <c r="SEE15" s="88"/>
      <c r="SEF15" s="9"/>
      <c r="SEG15" s="88"/>
      <c r="SEH15" s="88"/>
      <c r="SEI15" s="8"/>
      <c r="SEJ15" s="11"/>
      <c r="SEK15" s="168"/>
      <c r="SEL15" s="100"/>
      <c r="SEM15" s="88"/>
      <c r="SEN15" s="9"/>
      <c r="SEO15" s="88"/>
      <c r="SEP15" s="88"/>
      <c r="SEQ15" s="8"/>
      <c r="SER15" s="11"/>
      <c r="SES15" s="168"/>
      <c r="SET15" s="100"/>
      <c r="SEU15" s="88"/>
      <c r="SEV15" s="9"/>
      <c r="SEW15" s="88"/>
      <c r="SEX15" s="88"/>
      <c r="SEY15" s="8"/>
      <c r="SEZ15" s="11"/>
      <c r="SFA15" s="168"/>
      <c r="SFB15" s="100"/>
      <c r="SFC15" s="88"/>
      <c r="SFD15" s="9"/>
      <c r="SFE15" s="88"/>
      <c r="SFF15" s="88"/>
      <c r="SFG15" s="8"/>
      <c r="SFH15" s="11"/>
      <c r="SFI15" s="168"/>
      <c r="SFJ15" s="100"/>
      <c r="SFK15" s="88"/>
      <c r="SFL15" s="9"/>
      <c r="SFM15" s="88"/>
      <c r="SFN15" s="88"/>
      <c r="SFO15" s="8"/>
      <c r="SFP15" s="11"/>
      <c r="SFQ15" s="168"/>
      <c r="SFR15" s="100"/>
      <c r="SFS15" s="88"/>
      <c r="SFT15" s="9"/>
      <c r="SFU15" s="88"/>
      <c r="SFV15" s="88"/>
      <c r="SFW15" s="8"/>
      <c r="SFX15" s="11"/>
      <c r="SFY15" s="168"/>
      <c r="SFZ15" s="100"/>
      <c r="SGA15" s="88"/>
      <c r="SGB15" s="9"/>
      <c r="SGC15" s="88"/>
      <c r="SGD15" s="88"/>
      <c r="SGE15" s="8"/>
      <c r="SGF15" s="11"/>
      <c r="SGG15" s="168"/>
      <c r="SGH15" s="100"/>
      <c r="SGI15" s="88"/>
      <c r="SGJ15" s="9"/>
      <c r="SGK15" s="88"/>
      <c r="SGL15" s="88"/>
      <c r="SGM15" s="8"/>
      <c r="SGN15" s="11"/>
      <c r="SGO15" s="168"/>
      <c r="SGP15" s="100"/>
      <c r="SGQ15" s="88"/>
      <c r="SGR15" s="9"/>
      <c r="SGS15" s="88"/>
      <c r="SGT15" s="88"/>
      <c r="SGU15" s="8"/>
      <c r="SGV15" s="11"/>
      <c r="SGW15" s="168"/>
      <c r="SGX15" s="100"/>
      <c r="SGY15" s="88"/>
      <c r="SGZ15" s="9"/>
      <c r="SHA15" s="88"/>
      <c r="SHB15" s="88"/>
      <c r="SHC15" s="8"/>
      <c r="SHD15" s="11"/>
      <c r="SHE15" s="168"/>
      <c r="SHF15" s="100"/>
      <c r="SHG15" s="88"/>
      <c r="SHH15" s="9"/>
      <c r="SHI15" s="88"/>
      <c r="SHJ15" s="88"/>
      <c r="SHK15" s="8"/>
      <c r="SHL15" s="11"/>
      <c r="SHM15" s="168"/>
      <c r="SHN15" s="100"/>
      <c r="SHO15" s="88"/>
      <c r="SHP15" s="9"/>
      <c r="SHQ15" s="88"/>
      <c r="SHR15" s="88"/>
      <c r="SHS15" s="8"/>
      <c r="SHT15" s="11"/>
      <c r="SHU15" s="168"/>
      <c r="SHV15" s="100"/>
      <c r="SHW15" s="88"/>
      <c r="SHX15" s="9"/>
      <c r="SHY15" s="88"/>
      <c r="SHZ15" s="88"/>
      <c r="SIA15" s="8"/>
      <c r="SIB15" s="11"/>
      <c r="SIC15" s="168"/>
      <c r="SID15" s="100"/>
      <c r="SIE15" s="88"/>
      <c r="SIF15" s="9"/>
      <c r="SIG15" s="88"/>
      <c r="SIH15" s="88"/>
      <c r="SII15" s="8"/>
      <c r="SIJ15" s="11"/>
      <c r="SIK15" s="168"/>
      <c r="SIL15" s="100"/>
      <c r="SIM15" s="88"/>
      <c r="SIN15" s="9"/>
      <c r="SIO15" s="88"/>
      <c r="SIP15" s="88"/>
      <c r="SIQ15" s="8"/>
      <c r="SIR15" s="11"/>
      <c r="SIS15" s="168"/>
      <c r="SIT15" s="100"/>
      <c r="SIU15" s="88"/>
      <c r="SIV15" s="9"/>
      <c r="SIW15" s="88"/>
      <c r="SIX15" s="88"/>
      <c r="SIY15" s="8"/>
      <c r="SIZ15" s="11"/>
      <c r="SJA15" s="168"/>
      <c r="SJB15" s="100"/>
      <c r="SJC15" s="88"/>
      <c r="SJD15" s="9"/>
      <c r="SJE15" s="88"/>
      <c r="SJF15" s="88"/>
      <c r="SJG15" s="8"/>
      <c r="SJH15" s="11"/>
      <c r="SJI15" s="168"/>
      <c r="SJJ15" s="100"/>
      <c r="SJK15" s="88"/>
      <c r="SJL15" s="9"/>
      <c r="SJM15" s="88"/>
      <c r="SJN15" s="88"/>
      <c r="SJO15" s="8"/>
      <c r="SJP15" s="11"/>
      <c r="SJQ15" s="168"/>
      <c r="SJR15" s="100"/>
      <c r="SJS15" s="88"/>
      <c r="SJT15" s="9"/>
      <c r="SJU15" s="88"/>
      <c r="SJV15" s="88"/>
      <c r="SJW15" s="8"/>
      <c r="SJX15" s="11"/>
      <c r="SJY15" s="168"/>
      <c r="SJZ15" s="100"/>
      <c r="SKA15" s="88"/>
      <c r="SKB15" s="9"/>
      <c r="SKC15" s="88"/>
      <c r="SKD15" s="88"/>
      <c r="SKE15" s="8"/>
      <c r="SKF15" s="11"/>
      <c r="SKG15" s="168"/>
      <c r="SKH15" s="100"/>
      <c r="SKI15" s="88"/>
      <c r="SKJ15" s="9"/>
      <c r="SKK15" s="88"/>
      <c r="SKL15" s="88"/>
      <c r="SKM15" s="8"/>
      <c r="SKN15" s="11"/>
      <c r="SKO15" s="168"/>
      <c r="SKP15" s="100"/>
      <c r="SKQ15" s="88"/>
      <c r="SKR15" s="9"/>
      <c r="SKS15" s="88"/>
      <c r="SKT15" s="88"/>
      <c r="SKU15" s="8"/>
      <c r="SKV15" s="11"/>
      <c r="SKW15" s="168"/>
      <c r="SKX15" s="100"/>
      <c r="SKY15" s="88"/>
      <c r="SKZ15" s="9"/>
      <c r="SLA15" s="88"/>
      <c r="SLB15" s="88"/>
      <c r="SLC15" s="8"/>
      <c r="SLD15" s="11"/>
      <c r="SLE15" s="168"/>
      <c r="SLF15" s="100"/>
      <c r="SLG15" s="88"/>
      <c r="SLH15" s="9"/>
      <c r="SLI15" s="88"/>
      <c r="SLJ15" s="88"/>
      <c r="SLK15" s="8"/>
      <c r="SLL15" s="11"/>
      <c r="SLM15" s="168"/>
      <c r="SLN15" s="100"/>
      <c r="SLO15" s="88"/>
      <c r="SLP15" s="9"/>
      <c r="SLQ15" s="88"/>
      <c r="SLR15" s="88"/>
      <c r="SLS15" s="8"/>
      <c r="SLT15" s="11"/>
      <c r="SLU15" s="168"/>
      <c r="SLV15" s="100"/>
      <c r="SLW15" s="88"/>
      <c r="SLX15" s="9"/>
      <c r="SLY15" s="88"/>
      <c r="SLZ15" s="88"/>
      <c r="SMA15" s="8"/>
      <c r="SMB15" s="11"/>
      <c r="SMC15" s="168"/>
      <c r="SMD15" s="100"/>
      <c r="SME15" s="88"/>
      <c r="SMF15" s="9"/>
      <c r="SMG15" s="88"/>
      <c r="SMH15" s="88"/>
      <c r="SMI15" s="8"/>
      <c r="SMJ15" s="11"/>
      <c r="SMK15" s="168"/>
      <c r="SML15" s="100"/>
      <c r="SMM15" s="88"/>
      <c r="SMN15" s="9"/>
      <c r="SMO15" s="88"/>
      <c r="SMP15" s="88"/>
      <c r="SMQ15" s="8"/>
      <c r="SMR15" s="11"/>
      <c r="SMS15" s="168"/>
      <c r="SMT15" s="100"/>
      <c r="SMU15" s="88"/>
      <c r="SMV15" s="9"/>
      <c r="SMW15" s="88"/>
      <c r="SMX15" s="88"/>
      <c r="SMY15" s="8"/>
      <c r="SMZ15" s="11"/>
      <c r="SNA15" s="168"/>
      <c r="SNB15" s="100"/>
      <c r="SNC15" s="88"/>
      <c r="SND15" s="9"/>
      <c r="SNE15" s="88"/>
      <c r="SNF15" s="88"/>
      <c r="SNG15" s="8"/>
      <c r="SNH15" s="11"/>
      <c r="SNI15" s="168"/>
      <c r="SNJ15" s="100"/>
      <c r="SNK15" s="88"/>
      <c r="SNL15" s="9"/>
      <c r="SNM15" s="88"/>
      <c r="SNN15" s="88"/>
      <c r="SNO15" s="8"/>
      <c r="SNP15" s="11"/>
      <c r="SNQ15" s="168"/>
      <c r="SNR15" s="100"/>
      <c r="SNS15" s="88"/>
      <c r="SNT15" s="9"/>
      <c r="SNU15" s="88"/>
      <c r="SNV15" s="88"/>
      <c r="SNW15" s="8"/>
      <c r="SNX15" s="11"/>
      <c r="SNY15" s="168"/>
      <c r="SNZ15" s="100"/>
      <c r="SOA15" s="88"/>
      <c r="SOB15" s="9"/>
      <c r="SOC15" s="88"/>
      <c r="SOD15" s="88"/>
      <c r="SOE15" s="8"/>
      <c r="SOF15" s="11"/>
      <c r="SOG15" s="168"/>
      <c r="SOH15" s="100"/>
      <c r="SOI15" s="88"/>
      <c r="SOJ15" s="9"/>
      <c r="SOK15" s="88"/>
      <c r="SOL15" s="88"/>
      <c r="SOM15" s="8"/>
      <c r="SON15" s="11"/>
      <c r="SOO15" s="168"/>
      <c r="SOP15" s="100"/>
      <c r="SOQ15" s="88"/>
      <c r="SOR15" s="9"/>
      <c r="SOS15" s="88"/>
      <c r="SOT15" s="88"/>
      <c r="SOU15" s="8"/>
      <c r="SOV15" s="11"/>
      <c r="SOW15" s="168"/>
      <c r="SOX15" s="100"/>
      <c r="SOY15" s="88"/>
      <c r="SOZ15" s="9"/>
      <c r="SPA15" s="88"/>
      <c r="SPB15" s="88"/>
      <c r="SPC15" s="8"/>
      <c r="SPD15" s="11"/>
      <c r="SPE15" s="168"/>
      <c r="SPF15" s="100"/>
      <c r="SPG15" s="88"/>
      <c r="SPH15" s="9"/>
      <c r="SPI15" s="88"/>
      <c r="SPJ15" s="88"/>
      <c r="SPK15" s="8"/>
      <c r="SPL15" s="11"/>
      <c r="SPM15" s="168"/>
      <c r="SPN15" s="100"/>
      <c r="SPO15" s="88"/>
      <c r="SPP15" s="9"/>
      <c r="SPQ15" s="88"/>
      <c r="SPR15" s="88"/>
      <c r="SPS15" s="8"/>
      <c r="SPT15" s="11"/>
      <c r="SPU15" s="168"/>
      <c r="SPV15" s="100"/>
      <c r="SPW15" s="88"/>
      <c r="SPX15" s="9"/>
      <c r="SPY15" s="88"/>
      <c r="SPZ15" s="88"/>
      <c r="SQA15" s="8"/>
      <c r="SQB15" s="11"/>
      <c r="SQC15" s="168"/>
      <c r="SQD15" s="100"/>
      <c r="SQE15" s="88"/>
      <c r="SQF15" s="9"/>
      <c r="SQG15" s="88"/>
      <c r="SQH15" s="88"/>
      <c r="SQI15" s="8"/>
      <c r="SQJ15" s="11"/>
      <c r="SQK15" s="168"/>
      <c r="SQL15" s="100"/>
      <c r="SQM15" s="88"/>
      <c r="SQN15" s="9"/>
      <c r="SQO15" s="88"/>
      <c r="SQP15" s="88"/>
      <c r="SQQ15" s="8"/>
      <c r="SQR15" s="11"/>
      <c r="SQS15" s="168"/>
      <c r="SQT15" s="100"/>
      <c r="SQU15" s="88"/>
      <c r="SQV15" s="9"/>
      <c r="SQW15" s="88"/>
      <c r="SQX15" s="88"/>
      <c r="SQY15" s="8"/>
      <c r="SQZ15" s="11"/>
      <c r="SRA15" s="168"/>
      <c r="SRB15" s="100"/>
      <c r="SRC15" s="88"/>
      <c r="SRD15" s="9"/>
      <c r="SRE15" s="88"/>
      <c r="SRF15" s="88"/>
      <c r="SRG15" s="8"/>
      <c r="SRH15" s="11"/>
      <c r="SRI15" s="168"/>
      <c r="SRJ15" s="100"/>
      <c r="SRK15" s="88"/>
      <c r="SRL15" s="9"/>
      <c r="SRM15" s="88"/>
      <c r="SRN15" s="88"/>
      <c r="SRO15" s="8"/>
      <c r="SRP15" s="11"/>
      <c r="SRQ15" s="168"/>
      <c r="SRR15" s="100"/>
      <c r="SRS15" s="88"/>
      <c r="SRT15" s="9"/>
      <c r="SRU15" s="88"/>
      <c r="SRV15" s="88"/>
      <c r="SRW15" s="8"/>
      <c r="SRX15" s="11"/>
      <c r="SRY15" s="168"/>
      <c r="SRZ15" s="100"/>
      <c r="SSA15" s="88"/>
      <c r="SSB15" s="9"/>
      <c r="SSC15" s="88"/>
      <c r="SSD15" s="88"/>
      <c r="SSE15" s="8"/>
      <c r="SSF15" s="11"/>
      <c r="SSG15" s="168"/>
      <c r="SSH15" s="100"/>
      <c r="SSI15" s="88"/>
      <c r="SSJ15" s="9"/>
      <c r="SSK15" s="88"/>
      <c r="SSL15" s="88"/>
      <c r="SSM15" s="8"/>
      <c r="SSN15" s="11"/>
      <c r="SSO15" s="168"/>
      <c r="SSP15" s="100"/>
      <c r="SSQ15" s="88"/>
      <c r="SSR15" s="9"/>
      <c r="SSS15" s="88"/>
      <c r="SST15" s="88"/>
      <c r="SSU15" s="8"/>
      <c r="SSV15" s="11"/>
      <c r="SSW15" s="168"/>
      <c r="SSX15" s="100"/>
      <c r="SSY15" s="88"/>
      <c r="SSZ15" s="9"/>
      <c r="STA15" s="88"/>
      <c r="STB15" s="88"/>
      <c r="STC15" s="8"/>
      <c r="STD15" s="11"/>
      <c r="STE15" s="168"/>
      <c r="STF15" s="100"/>
      <c r="STG15" s="88"/>
      <c r="STH15" s="9"/>
      <c r="STI15" s="88"/>
      <c r="STJ15" s="88"/>
      <c r="STK15" s="8"/>
      <c r="STL15" s="11"/>
      <c r="STM15" s="168"/>
      <c r="STN15" s="100"/>
      <c r="STO15" s="88"/>
      <c r="STP15" s="9"/>
      <c r="STQ15" s="88"/>
      <c r="STR15" s="88"/>
      <c r="STS15" s="8"/>
      <c r="STT15" s="11"/>
      <c r="STU15" s="168"/>
      <c r="STV15" s="100"/>
      <c r="STW15" s="88"/>
      <c r="STX15" s="9"/>
      <c r="STY15" s="88"/>
      <c r="STZ15" s="88"/>
      <c r="SUA15" s="8"/>
      <c r="SUB15" s="11"/>
      <c r="SUC15" s="168"/>
      <c r="SUD15" s="100"/>
      <c r="SUE15" s="88"/>
      <c r="SUF15" s="9"/>
      <c r="SUG15" s="88"/>
      <c r="SUH15" s="88"/>
      <c r="SUI15" s="8"/>
      <c r="SUJ15" s="11"/>
      <c r="SUK15" s="168"/>
      <c r="SUL15" s="100"/>
      <c r="SUM15" s="88"/>
      <c r="SUN15" s="9"/>
      <c r="SUO15" s="88"/>
      <c r="SUP15" s="88"/>
      <c r="SUQ15" s="8"/>
      <c r="SUR15" s="11"/>
      <c r="SUS15" s="168"/>
      <c r="SUT15" s="100"/>
      <c r="SUU15" s="88"/>
      <c r="SUV15" s="9"/>
      <c r="SUW15" s="88"/>
      <c r="SUX15" s="88"/>
      <c r="SUY15" s="8"/>
      <c r="SUZ15" s="11"/>
      <c r="SVA15" s="168"/>
      <c r="SVB15" s="100"/>
      <c r="SVC15" s="88"/>
      <c r="SVD15" s="9"/>
      <c r="SVE15" s="88"/>
      <c r="SVF15" s="88"/>
      <c r="SVG15" s="8"/>
      <c r="SVH15" s="11"/>
      <c r="SVI15" s="168"/>
      <c r="SVJ15" s="100"/>
      <c r="SVK15" s="88"/>
      <c r="SVL15" s="9"/>
      <c r="SVM15" s="88"/>
      <c r="SVN15" s="88"/>
      <c r="SVO15" s="8"/>
      <c r="SVP15" s="11"/>
      <c r="SVQ15" s="168"/>
      <c r="SVR15" s="100"/>
      <c r="SVS15" s="88"/>
      <c r="SVT15" s="9"/>
      <c r="SVU15" s="88"/>
      <c r="SVV15" s="88"/>
      <c r="SVW15" s="8"/>
      <c r="SVX15" s="11"/>
      <c r="SVY15" s="168"/>
      <c r="SVZ15" s="100"/>
      <c r="SWA15" s="88"/>
      <c r="SWB15" s="9"/>
      <c r="SWC15" s="88"/>
      <c r="SWD15" s="88"/>
      <c r="SWE15" s="8"/>
      <c r="SWF15" s="11"/>
      <c r="SWG15" s="168"/>
      <c r="SWH15" s="100"/>
      <c r="SWI15" s="88"/>
      <c r="SWJ15" s="9"/>
      <c r="SWK15" s="88"/>
      <c r="SWL15" s="88"/>
      <c r="SWM15" s="8"/>
      <c r="SWN15" s="11"/>
      <c r="SWO15" s="168"/>
      <c r="SWP15" s="100"/>
      <c r="SWQ15" s="88"/>
      <c r="SWR15" s="9"/>
      <c r="SWS15" s="88"/>
      <c r="SWT15" s="88"/>
      <c r="SWU15" s="8"/>
      <c r="SWV15" s="11"/>
      <c r="SWW15" s="168"/>
      <c r="SWX15" s="100"/>
      <c r="SWY15" s="88"/>
      <c r="SWZ15" s="9"/>
      <c r="SXA15" s="88"/>
      <c r="SXB15" s="88"/>
      <c r="SXC15" s="8"/>
      <c r="SXD15" s="11"/>
      <c r="SXE15" s="168"/>
      <c r="SXF15" s="100"/>
      <c r="SXG15" s="88"/>
      <c r="SXH15" s="9"/>
      <c r="SXI15" s="88"/>
      <c r="SXJ15" s="88"/>
      <c r="SXK15" s="8"/>
      <c r="SXL15" s="11"/>
      <c r="SXM15" s="168"/>
      <c r="SXN15" s="100"/>
      <c r="SXO15" s="88"/>
      <c r="SXP15" s="9"/>
      <c r="SXQ15" s="88"/>
      <c r="SXR15" s="88"/>
      <c r="SXS15" s="8"/>
      <c r="SXT15" s="11"/>
      <c r="SXU15" s="168"/>
      <c r="SXV15" s="100"/>
      <c r="SXW15" s="88"/>
      <c r="SXX15" s="9"/>
      <c r="SXY15" s="88"/>
      <c r="SXZ15" s="88"/>
      <c r="SYA15" s="8"/>
      <c r="SYB15" s="11"/>
      <c r="SYC15" s="168"/>
      <c r="SYD15" s="100"/>
      <c r="SYE15" s="88"/>
      <c r="SYF15" s="9"/>
      <c r="SYG15" s="88"/>
      <c r="SYH15" s="88"/>
      <c r="SYI15" s="8"/>
      <c r="SYJ15" s="11"/>
      <c r="SYK15" s="168"/>
      <c r="SYL15" s="100"/>
      <c r="SYM15" s="88"/>
      <c r="SYN15" s="9"/>
      <c r="SYO15" s="88"/>
      <c r="SYP15" s="88"/>
      <c r="SYQ15" s="8"/>
      <c r="SYR15" s="11"/>
      <c r="SYS15" s="168"/>
      <c r="SYT15" s="100"/>
      <c r="SYU15" s="88"/>
      <c r="SYV15" s="9"/>
      <c r="SYW15" s="88"/>
      <c r="SYX15" s="88"/>
      <c r="SYY15" s="8"/>
      <c r="SYZ15" s="11"/>
      <c r="SZA15" s="168"/>
      <c r="SZB15" s="100"/>
      <c r="SZC15" s="88"/>
      <c r="SZD15" s="9"/>
      <c r="SZE15" s="88"/>
      <c r="SZF15" s="88"/>
      <c r="SZG15" s="8"/>
      <c r="SZH15" s="11"/>
      <c r="SZI15" s="168"/>
      <c r="SZJ15" s="100"/>
      <c r="SZK15" s="88"/>
      <c r="SZL15" s="9"/>
      <c r="SZM15" s="88"/>
      <c r="SZN15" s="88"/>
      <c r="SZO15" s="8"/>
      <c r="SZP15" s="11"/>
      <c r="SZQ15" s="168"/>
      <c r="SZR15" s="100"/>
      <c r="SZS15" s="88"/>
      <c r="SZT15" s="9"/>
      <c r="SZU15" s="88"/>
      <c r="SZV15" s="88"/>
      <c r="SZW15" s="8"/>
      <c r="SZX15" s="11"/>
      <c r="SZY15" s="168"/>
      <c r="SZZ15" s="100"/>
      <c r="TAA15" s="88"/>
      <c r="TAB15" s="9"/>
      <c r="TAC15" s="88"/>
      <c r="TAD15" s="88"/>
      <c r="TAE15" s="8"/>
      <c r="TAF15" s="11"/>
      <c r="TAG15" s="168"/>
      <c r="TAH15" s="100"/>
      <c r="TAI15" s="88"/>
      <c r="TAJ15" s="9"/>
      <c r="TAK15" s="88"/>
      <c r="TAL15" s="88"/>
      <c r="TAM15" s="8"/>
      <c r="TAN15" s="11"/>
      <c r="TAO15" s="168"/>
      <c r="TAP15" s="100"/>
      <c r="TAQ15" s="88"/>
      <c r="TAR15" s="9"/>
      <c r="TAS15" s="88"/>
      <c r="TAT15" s="88"/>
      <c r="TAU15" s="8"/>
      <c r="TAV15" s="11"/>
      <c r="TAW15" s="168"/>
      <c r="TAX15" s="100"/>
      <c r="TAY15" s="88"/>
      <c r="TAZ15" s="9"/>
      <c r="TBA15" s="88"/>
      <c r="TBB15" s="88"/>
      <c r="TBC15" s="8"/>
      <c r="TBD15" s="11"/>
      <c r="TBE15" s="168"/>
      <c r="TBF15" s="100"/>
      <c r="TBG15" s="88"/>
      <c r="TBH15" s="9"/>
      <c r="TBI15" s="88"/>
      <c r="TBJ15" s="88"/>
      <c r="TBK15" s="8"/>
      <c r="TBL15" s="11"/>
      <c r="TBM15" s="168"/>
      <c r="TBN15" s="100"/>
      <c r="TBO15" s="88"/>
      <c r="TBP15" s="9"/>
      <c r="TBQ15" s="88"/>
      <c r="TBR15" s="88"/>
      <c r="TBS15" s="8"/>
      <c r="TBT15" s="11"/>
      <c r="TBU15" s="168"/>
      <c r="TBV15" s="100"/>
      <c r="TBW15" s="88"/>
      <c r="TBX15" s="9"/>
      <c r="TBY15" s="88"/>
      <c r="TBZ15" s="88"/>
      <c r="TCA15" s="8"/>
      <c r="TCB15" s="11"/>
      <c r="TCC15" s="168"/>
      <c r="TCD15" s="100"/>
      <c r="TCE15" s="88"/>
      <c r="TCF15" s="9"/>
      <c r="TCG15" s="88"/>
      <c r="TCH15" s="88"/>
      <c r="TCI15" s="8"/>
      <c r="TCJ15" s="11"/>
      <c r="TCK15" s="168"/>
      <c r="TCL15" s="100"/>
      <c r="TCM15" s="88"/>
      <c r="TCN15" s="9"/>
      <c r="TCO15" s="88"/>
      <c r="TCP15" s="88"/>
      <c r="TCQ15" s="8"/>
      <c r="TCR15" s="11"/>
      <c r="TCS15" s="168"/>
      <c r="TCT15" s="100"/>
      <c r="TCU15" s="88"/>
      <c r="TCV15" s="9"/>
      <c r="TCW15" s="88"/>
      <c r="TCX15" s="88"/>
      <c r="TCY15" s="8"/>
      <c r="TCZ15" s="11"/>
      <c r="TDA15" s="168"/>
      <c r="TDB15" s="100"/>
      <c r="TDC15" s="88"/>
      <c r="TDD15" s="9"/>
      <c r="TDE15" s="88"/>
      <c r="TDF15" s="88"/>
      <c r="TDG15" s="8"/>
      <c r="TDH15" s="11"/>
      <c r="TDI15" s="168"/>
      <c r="TDJ15" s="100"/>
      <c r="TDK15" s="88"/>
      <c r="TDL15" s="9"/>
      <c r="TDM15" s="88"/>
      <c r="TDN15" s="88"/>
      <c r="TDO15" s="8"/>
      <c r="TDP15" s="11"/>
      <c r="TDQ15" s="168"/>
      <c r="TDR15" s="100"/>
      <c r="TDS15" s="88"/>
      <c r="TDT15" s="9"/>
      <c r="TDU15" s="88"/>
      <c r="TDV15" s="88"/>
      <c r="TDW15" s="8"/>
      <c r="TDX15" s="11"/>
      <c r="TDY15" s="168"/>
      <c r="TDZ15" s="100"/>
      <c r="TEA15" s="88"/>
      <c r="TEB15" s="9"/>
      <c r="TEC15" s="88"/>
      <c r="TED15" s="88"/>
      <c r="TEE15" s="8"/>
      <c r="TEF15" s="11"/>
      <c r="TEG15" s="168"/>
      <c r="TEH15" s="100"/>
      <c r="TEI15" s="88"/>
      <c r="TEJ15" s="9"/>
      <c r="TEK15" s="88"/>
      <c r="TEL15" s="88"/>
      <c r="TEM15" s="8"/>
      <c r="TEN15" s="11"/>
      <c r="TEO15" s="168"/>
      <c r="TEP15" s="100"/>
      <c r="TEQ15" s="88"/>
      <c r="TER15" s="9"/>
      <c r="TES15" s="88"/>
      <c r="TET15" s="88"/>
      <c r="TEU15" s="8"/>
      <c r="TEV15" s="11"/>
      <c r="TEW15" s="168"/>
      <c r="TEX15" s="100"/>
      <c r="TEY15" s="88"/>
      <c r="TEZ15" s="9"/>
      <c r="TFA15" s="88"/>
      <c r="TFB15" s="88"/>
      <c r="TFC15" s="8"/>
      <c r="TFD15" s="11"/>
      <c r="TFE15" s="168"/>
      <c r="TFF15" s="100"/>
      <c r="TFG15" s="88"/>
      <c r="TFH15" s="9"/>
      <c r="TFI15" s="88"/>
      <c r="TFJ15" s="88"/>
      <c r="TFK15" s="8"/>
      <c r="TFL15" s="11"/>
      <c r="TFM15" s="168"/>
      <c r="TFN15" s="100"/>
      <c r="TFO15" s="88"/>
      <c r="TFP15" s="9"/>
      <c r="TFQ15" s="88"/>
      <c r="TFR15" s="88"/>
      <c r="TFS15" s="8"/>
      <c r="TFT15" s="11"/>
      <c r="TFU15" s="168"/>
      <c r="TFV15" s="100"/>
      <c r="TFW15" s="88"/>
      <c r="TFX15" s="9"/>
      <c r="TFY15" s="88"/>
      <c r="TFZ15" s="88"/>
      <c r="TGA15" s="8"/>
      <c r="TGB15" s="11"/>
      <c r="TGC15" s="168"/>
      <c r="TGD15" s="100"/>
      <c r="TGE15" s="88"/>
      <c r="TGF15" s="9"/>
      <c r="TGG15" s="88"/>
      <c r="TGH15" s="88"/>
      <c r="TGI15" s="8"/>
      <c r="TGJ15" s="11"/>
      <c r="TGK15" s="168"/>
      <c r="TGL15" s="100"/>
      <c r="TGM15" s="88"/>
      <c r="TGN15" s="9"/>
      <c r="TGO15" s="88"/>
      <c r="TGP15" s="88"/>
      <c r="TGQ15" s="8"/>
      <c r="TGR15" s="11"/>
      <c r="TGS15" s="168"/>
      <c r="TGT15" s="100"/>
      <c r="TGU15" s="88"/>
      <c r="TGV15" s="9"/>
      <c r="TGW15" s="88"/>
      <c r="TGX15" s="88"/>
      <c r="TGY15" s="8"/>
      <c r="TGZ15" s="11"/>
      <c r="THA15" s="168"/>
      <c r="THB15" s="100"/>
      <c r="THC15" s="88"/>
      <c r="THD15" s="9"/>
      <c r="THE15" s="88"/>
      <c r="THF15" s="88"/>
      <c r="THG15" s="8"/>
      <c r="THH15" s="11"/>
      <c r="THI15" s="168"/>
      <c r="THJ15" s="100"/>
      <c r="THK15" s="88"/>
      <c r="THL15" s="9"/>
      <c r="THM15" s="88"/>
      <c r="THN15" s="88"/>
      <c r="THO15" s="8"/>
      <c r="THP15" s="11"/>
      <c r="THQ15" s="168"/>
      <c r="THR15" s="100"/>
      <c r="THS15" s="88"/>
      <c r="THT15" s="9"/>
      <c r="THU15" s="88"/>
      <c r="THV15" s="88"/>
      <c r="THW15" s="8"/>
      <c r="THX15" s="11"/>
      <c r="THY15" s="168"/>
      <c r="THZ15" s="100"/>
      <c r="TIA15" s="88"/>
      <c r="TIB15" s="9"/>
      <c r="TIC15" s="88"/>
      <c r="TID15" s="88"/>
      <c r="TIE15" s="8"/>
      <c r="TIF15" s="11"/>
      <c r="TIG15" s="168"/>
      <c r="TIH15" s="100"/>
      <c r="TII15" s="88"/>
      <c r="TIJ15" s="9"/>
      <c r="TIK15" s="88"/>
      <c r="TIL15" s="88"/>
      <c r="TIM15" s="8"/>
      <c r="TIN15" s="11"/>
      <c r="TIO15" s="168"/>
      <c r="TIP15" s="100"/>
      <c r="TIQ15" s="88"/>
      <c r="TIR15" s="9"/>
      <c r="TIS15" s="88"/>
      <c r="TIT15" s="88"/>
      <c r="TIU15" s="8"/>
      <c r="TIV15" s="11"/>
      <c r="TIW15" s="168"/>
      <c r="TIX15" s="100"/>
      <c r="TIY15" s="88"/>
      <c r="TIZ15" s="9"/>
      <c r="TJA15" s="88"/>
      <c r="TJB15" s="88"/>
      <c r="TJC15" s="8"/>
      <c r="TJD15" s="11"/>
      <c r="TJE15" s="168"/>
      <c r="TJF15" s="100"/>
      <c r="TJG15" s="88"/>
      <c r="TJH15" s="9"/>
      <c r="TJI15" s="88"/>
      <c r="TJJ15" s="88"/>
      <c r="TJK15" s="8"/>
      <c r="TJL15" s="11"/>
      <c r="TJM15" s="168"/>
      <c r="TJN15" s="100"/>
      <c r="TJO15" s="88"/>
      <c r="TJP15" s="9"/>
      <c r="TJQ15" s="88"/>
      <c r="TJR15" s="88"/>
      <c r="TJS15" s="8"/>
      <c r="TJT15" s="11"/>
      <c r="TJU15" s="168"/>
      <c r="TJV15" s="100"/>
      <c r="TJW15" s="88"/>
      <c r="TJX15" s="9"/>
      <c r="TJY15" s="88"/>
      <c r="TJZ15" s="88"/>
      <c r="TKA15" s="8"/>
      <c r="TKB15" s="11"/>
      <c r="TKC15" s="168"/>
      <c r="TKD15" s="100"/>
      <c r="TKE15" s="88"/>
      <c r="TKF15" s="9"/>
      <c r="TKG15" s="88"/>
      <c r="TKH15" s="88"/>
      <c r="TKI15" s="8"/>
      <c r="TKJ15" s="11"/>
      <c r="TKK15" s="168"/>
      <c r="TKL15" s="100"/>
      <c r="TKM15" s="88"/>
      <c r="TKN15" s="9"/>
      <c r="TKO15" s="88"/>
      <c r="TKP15" s="88"/>
      <c r="TKQ15" s="8"/>
      <c r="TKR15" s="11"/>
      <c r="TKS15" s="168"/>
      <c r="TKT15" s="100"/>
      <c r="TKU15" s="88"/>
      <c r="TKV15" s="9"/>
      <c r="TKW15" s="88"/>
      <c r="TKX15" s="88"/>
      <c r="TKY15" s="8"/>
      <c r="TKZ15" s="11"/>
      <c r="TLA15" s="168"/>
      <c r="TLB15" s="100"/>
      <c r="TLC15" s="88"/>
      <c r="TLD15" s="9"/>
      <c r="TLE15" s="88"/>
      <c r="TLF15" s="88"/>
      <c r="TLG15" s="8"/>
      <c r="TLH15" s="11"/>
      <c r="TLI15" s="168"/>
      <c r="TLJ15" s="100"/>
      <c r="TLK15" s="88"/>
      <c r="TLL15" s="9"/>
      <c r="TLM15" s="88"/>
      <c r="TLN15" s="88"/>
      <c r="TLO15" s="8"/>
      <c r="TLP15" s="11"/>
      <c r="TLQ15" s="168"/>
      <c r="TLR15" s="100"/>
      <c r="TLS15" s="88"/>
      <c r="TLT15" s="9"/>
      <c r="TLU15" s="88"/>
      <c r="TLV15" s="88"/>
      <c r="TLW15" s="8"/>
      <c r="TLX15" s="11"/>
      <c r="TLY15" s="168"/>
      <c r="TLZ15" s="100"/>
      <c r="TMA15" s="88"/>
      <c r="TMB15" s="9"/>
      <c r="TMC15" s="88"/>
      <c r="TMD15" s="88"/>
      <c r="TME15" s="8"/>
      <c r="TMF15" s="11"/>
      <c r="TMG15" s="168"/>
      <c r="TMH15" s="100"/>
      <c r="TMI15" s="88"/>
      <c r="TMJ15" s="9"/>
      <c r="TMK15" s="88"/>
      <c r="TML15" s="88"/>
      <c r="TMM15" s="8"/>
      <c r="TMN15" s="11"/>
      <c r="TMO15" s="168"/>
      <c r="TMP15" s="100"/>
      <c r="TMQ15" s="88"/>
      <c r="TMR15" s="9"/>
      <c r="TMS15" s="88"/>
      <c r="TMT15" s="88"/>
      <c r="TMU15" s="8"/>
      <c r="TMV15" s="11"/>
      <c r="TMW15" s="168"/>
      <c r="TMX15" s="100"/>
      <c r="TMY15" s="88"/>
      <c r="TMZ15" s="9"/>
      <c r="TNA15" s="88"/>
      <c r="TNB15" s="88"/>
      <c r="TNC15" s="8"/>
      <c r="TND15" s="11"/>
      <c r="TNE15" s="168"/>
      <c r="TNF15" s="100"/>
      <c r="TNG15" s="88"/>
      <c r="TNH15" s="9"/>
      <c r="TNI15" s="88"/>
      <c r="TNJ15" s="88"/>
      <c r="TNK15" s="8"/>
      <c r="TNL15" s="11"/>
      <c r="TNM15" s="168"/>
      <c r="TNN15" s="100"/>
      <c r="TNO15" s="88"/>
      <c r="TNP15" s="9"/>
      <c r="TNQ15" s="88"/>
      <c r="TNR15" s="88"/>
      <c r="TNS15" s="8"/>
      <c r="TNT15" s="11"/>
      <c r="TNU15" s="168"/>
      <c r="TNV15" s="100"/>
      <c r="TNW15" s="88"/>
      <c r="TNX15" s="9"/>
      <c r="TNY15" s="88"/>
      <c r="TNZ15" s="88"/>
      <c r="TOA15" s="8"/>
      <c r="TOB15" s="11"/>
      <c r="TOC15" s="168"/>
      <c r="TOD15" s="100"/>
      <c r="TOE15" s="88"/>
      <c r="TOF15" s="9"/>
      <c r="TOG15" s="88"/>
      <c r="TOH15" s="88"/>
      <c r="TOI15" s="8"/>
      <c r="TOJ15" s="11"/>
      <c r="TOK15" s="168"/>
      <c r="TOL15" s="100"/>
      <c r="TOM15" s="88"/>
      <c r="TON15" s="9"/>
      <c r="TOO15" s="88"/>
      <c r="TOP15" s="88"/>
      <c r="TOQ15" s="8"/>
      <c r="TOR15" s="11"/>
      <c r="TOS15" s="168"/>
      <c r="TOT15" s="100"/>
      <c r="TOU15" s="88"/>
      <c r="TOV15" s="9"/>
      <c r="TOW15" s="88"/>
      <c r="TOX15" s="88"/>
      <c r="TOY15" s="8"/>
      <c r="TOZ15" s="11"/>
      <c r="TPA15" s="168"/>
      <c r="TPB15" s="100"/>
      <c r="TPC15" s="88"/>
      <c r="TPD15" s="9"/>
      <c r="TPE15" s="88"/>
      <c r="TPF15" s="88"/>
      <c r="TPG15" s="8"/>
      <c r="TPH15" s="11"/>
      <c r="TPI15" s="168"/>
      <c r="TPJ15" s="100"/>
      <c r="TPK15" s="88"/>
      <c r="TPL15" s="9"/>
      <c r="TPM15" s="88"/>
      <c r="TPN15" s="88"/>
      <c r="TPO15" s="8"/>
      <c r="TPP15" s="11"/>
      <c r="TPQ15" s="168"/>
      <c r="TPR15" s="100"/>
      <c r="TPS15" s="88"/>
      <c r="TPT15" s="9"/>
      <c r="TPU15" s="88"/>
      <c r="TPV15" s="88"/>
      <c r="TPW15" s="8"/>
      <c r="TPX15" s="11"/>
      <c r="TPY15" s="168"/>
      <c r="TPZ15" s="100"/>
      <c r="TQA15" s="88"/>
      <c r="TQB15" s="9"/>
      <c r="TQC15" s="88"/>
      <c r="TQD15" s="88"/>
      <c r="TQE15" s="8"/>
      <c r="TQF15" s="11"/>
      <c r="TQG15" s="168"/>
      <c r="TQH15" s="100"/>
      <c r="TQI15" s="88"/>
      <c r="TQJ15" s="9"/>
      <c r="TQK15" s="88"/>
      <c r="TQL15" s="88"/>
      <c r="TQM15" s="8"/>
      <c r="TQN15" s="11"/>
      <c r="TQO15" s="168"/>
      <c r="TQP15" s="100"/>
      <c r="TQQ15" s="88"/>
      <c r="TQR15" s="9"/>
      <c r="TQS15" s="88"/>
      <c r="TQT15" s="88"/>
      <c r="TQU15" s="8"/>
      <c r="TQV15" s="11"/>
      <c r="TQW15" s="168"/>
      <c r="TQX15" s="100"/>
      <c r="TQY15" s="88"/>
      <c r="TQZ15" s="9"/>
      <c r="TRA15" s="88"/>
      <c r="TRB15" s="88"/>
      <c r="TRC15" s="8"/>
      <c r="TRD15" s="11"/>
      <c r="TRE15" s="168"/>
      <c r="TRF15" s="100"/>
      <c r="TRG15" s="88"/>
      <c r="TRH15" s="9"/>
      <c r="TRI15" s="88"/>
      <c r="TRJ15" s="88"/>
      <c r="TRK15" s="8"/>
      <c r="TRL15" s="11"/>
      <c r="TRM15" s="168"/>
      <c r="TRN15" s="100"/>
      <c r="TRO15" s="88"/>
      <c r="TRP15" s="9"/>
      <c r="TRQ15" s="88"/>
      <c r="TRR15" s="88"/>
      <c r="TRS15" s="8"/>
      <c r="TRT15" s="11"/>
      <c r="TRU15" s="168"/>
      <c r="TRV15" s="100"/>
      <c r="TRW15" s="88"/>
      <c r="TRX15" s="9"/>
      <c r="TRY15" s="88"/>
      <c r="TRZ15" s="88"/>
      <c r="TSA15" s="8"/>
      <c r="TSB15" s="11"/>
      <c r="TSC15" s="168"/>
      <c r="TSD15" s="100"/>
      <c r="TSE15" s="88"/>
      <c r="TSF15" s="9"/>
      <c r="TSG15" s="88"/>
      <c r="TSH15" s="88"/>
      <c r="TSI15" s="8"/>
      <c r="TSJ15" s="11"/>
      <c r="TSK15" s="168"/>
      <c r="TSL15" s="100"/>
      <c r="TSM15" s="88"/>
      <c r="TSN15" s="9"/>
      <c r="TSO15" s="88"/>
      <c r="TSP15" s="88"/>
      <c r="TSQ15" s="8"/>
      <c r="TSR15" s="11"/>
      <c r="TSS15" s="168"/>
      <c r="TST15" s="100"/>
      <c r="TSU15" s="88"/>
      <c r="TSV15" s="9"/>
      <c r="TSW15" s="88"/>
      <c r="TSX15" s="88"/>
      <c r="TSY15" s="8"/>
      <c r="TSZ15" s="11"/>
      <c r="TTA15" s="168"/>
      <c r="TTB15" s="100"/>
      <c r="TTC15" s="88"/>
      <c r="TTD15" s="9"/>
      <c r="TTE15" s="88"/>
      <c r="TTF15" s="88"/>
      <c r="TTG15" s="8"/>
      <c r="TTH15" s="11"/>
      <c r="TTI15" s="168"/>
      <c r="TTJ15" s="100"/>
      <c r="TTK15" s="88"/>
      <c r="TTL15" s="9"/>
      <c r="TTM15" s="88"/>
      <c r="TTN15" s="88"/>
      <c r="TTO15" s="8"/>
      <c r="TTP15" s="11"/>
      <c r="TTQ15" s="168"/>
      <c r="TTR15" s="100"/>
      <c r="TTS15" s="88"/>
      <c r="TTT15" s="9"/>
      <c r="TTU15" s="88"/>
      <c r="TTV15" s="88"/>
      <c r="TTW15" s="8"/>
      <c r="TTX15" s="11"/>
      <c r="TTY15" s="168"/>
      <c r="TTZ15" s="100"/>
      <c r="TUA15" s="88"/>
      <c r="TUB15" s="9"/>
      <c r="TUC15" s="88"/>
      <c r="TUD15" s="88"/>
      <c r="TUE15" s="8"/>
      <c r="TUF15" s="11"/>
      <c r="TUG15" s="168"/>
      <c r="TUH15" s="100"/>
      <c r="TUI15" s="88"/>
      <c r="TUJ15" s="9"/>
      <c r="TUK15" s="88"/>
      <c r="TUL15" s="88"/>
      <c r="TUM15" s="8"/>
      <c r="TUN15" s="11"/>
      <c r="TUO15" s="168"/>
      <c r="TUP15" s="100"/>
      <c r="TUQ15" s="88"/>
      <c r="TUR15" s="9"/>
      <c r="TUS15" s="88"/>
      <c r="TUT15" s="88"/>
      <c r="TUU15" s="8"/>
      <c r="TUV15" s="11"/>
      <c r="TUW15" s="168"/>
      <c r="TUX15" s="100"/>
      <c r="TUY15" s="88"/>
      <c r="TUZ15" s="9"/>
      <c r="TVA15" s="88"/>
      <c r="TVB15" s="88"/>
      <c r="TVC15" s="8"/>
      <c r="TVD15" s="11"/>
      <c r="TVE15" s="168"/>
      <c r="TVF15" s="100"/>
      <c r="TVG15" s="88"/>
      <c r="TVH15" s="9"/>
      <c r="TVI15" s="88"/>
      <c r="TVJ15" s="88"/>
      <c r="TVK15" s="8"/>
      <c r="TVL15" s="11"/>
      <c r="TVM15" s="168"/>
      <c r="TVN15" s="100"/>
      <c r="TVO15" s="88"/>
      <c r="TVP15" s="9"/>
      <c r="TVQ15" s="88"/>
      <c r="TVR15" s="88"/>
      <c r="TVS15" s="8"/>
      <c r="TVT15" s="11"/>
      <c r="TVU15" s="168"/>
      <c r="TVV15" s="100"/>
      <c r="TVW15" s="88"/>
      <c r="TVX15" s="9"/>
      <c r="TVY15" s="88"/>
      <c r="TVZ15" s="88"/>
      <c r="TWA15" s="8"/>
      <c r="TWB15" s="11"/>
      <c r="TWC15" s="168"/>
      <c r="TWD15" s="100"/>
      <c r="TWE15" s="88"/>
      <c r="TWF15" s="9"/>
      <c r="TWG15" s="88"/>
      <c r="TWH15" s="88"/>
      <c r="TWI15" s="8"/>
      <c r="TWJ15" s="11"/>
      <c r="TWK15" s="168"/>
      <c r="TWL15" s="100"/>
      <c r="TWM15" s="88"/>
      <c r="TWN15" s="9"/>
      <c r="TWO15" s="88"/>
      <c r="TWP15" s="88"/>
      <c r="TWQ15" s="8"/>
      <c r="TWR15" s="11"/>
      <c r="TWS15" s="168"/>
      <c r="TWT15" s="100"/>
      <c r="TWU15" s="88"/>
      <c r="TWV15" s="9"/>
      <c r="TWW15" s="88"/>
      <c r="TWX15" s="88"/>
      <c r="TWY15" s="8"/>
      <c r="TWZ15" s="11"/>
      <c r="TXA15" s="168"/>
      <c r="TXB15" s="100"/>
      <c r="TXC15" s="88"/>
      <c r="TXD15" s="9"/>
      <c r="TXE15" s="88"/>
      <c r="TXF15" s="88"/>
      <c r="TXG15" s="8"/>
      <c r="TXH15" s="11"/>
      <c r="TXI15" s="168"/>
      <c r="TXJ15" s="100"/>
      <c r="TXK15" s="88"/>
      <c r="TXL15" s="9"/>
      <c r="TXM15" s="88"/>
      <c r="TXN15" s="88"/>
      <c r="TXO15" s="8"/>
      <c r="TXP15" s="11"/>
      <c r="TXQ15" s="168"/>
      <c r="TXR15" s="100"/>
      <c r="TXS15" s="88"/>
      <c r="TXT15" s="9"/>
      <c r="TXU15" s="88"/>
      <c r="TXV15" s="88"/>
      <c r="TXW15" s="8"/>
      <c r="TXX15" s="11"/>
      <c r="TXY15" s="168"/>
      <c r="TXZ15" s="100"/>
      <c r="TYA15" s="88"/>
      <c r="TYB15" s="9"/>
      <c r="TYC15" s="88"/>
      <c r="TYD15" s="88"/>
      <c r="TYE15" s="8"/>
      <c r="TYF15" s="11"/>
      <c r="TYG15" s="168"/>
      <c r="TYH15" s="100"/>
      <c r="TYI15" s="88"/>
      <c r="TYJ15" s="9"/>
      <c r="TYK15" s="88"/>
      <c r="TYL15" s="88"/>
      <c r="TYM15" s="8"/>
      <c r="TYN15" s="11"/>
      <c r="TYO15" s="168"/>
      <c r="TYP15" s="100"/>
      <c r="TYQ15" s="88"/>
      <c r="TYR15" s="9"/>
      <c r="TYS15" s="88"/>
      <c r="TYT15" s="88"/>
      <c r="TYU15" s="8"/>
      <c r="TYV15" s="11"/>
      <c r="TYW15" s="168"/>
      <c r="TYX15" s="100"/>
      <c r="TYY15" s="88"/>
      <c r="TYZ15" s="9"/>
      <c r="TZA15" s="88"/>
      <c r="TZB15" s="88"/>
      <c r="TZC15" s="8"/>
      <c r="TZD15" s="11"/>
      <c r="TZE15" s="168"/>
      <c r="TZF15" s="100"/>
      <c r="TZG15" s="88"/>
      <c r="TZH15" s="9"/>
      <c r="TZI15" s="88"/>
      <c r="TZJ15" s="88"/>
      <c r="TZK15" s="8"/>
      <c r="TZL15" s="11"/>
      <c r="TZM15" s="168"/>
      <c r="TZN15" s="100"/>
      <c r="TZO15" s="88"/>
      <c r="TZP15" s="9"/>
      <c r="TZQ15" s="88"/>
      <c r="TZR15" s="88"/>
      <c r="TZS15" s="8"/>
      <c r="TZT15" s="11"/>
      <c r="TZU15" s="168"/>
      <c r="TZV15" s="100"/>
      <c r="TZW15" s="88"/>
      <c r="TZX15" s="9"/>
      <c r="TZY15" s="88"/>
      <c r="TZZ15" s="88"/>
      <c r="UAA15" s="8"/>
      <c r="UAB15" s="11"/>
      <c r="UAC15" s="168"/>
      <c r="UAD15" s="100"/>
      <c r="UAE15" s="88"/>
      <c r="UAF15" s="9"/>
      <c r="UAG15" s="88"/>
      <c r="UAH15" s="88"/>
      <c r="UAI15" s="8"/>
      <c r="UAJ15" s="11"/>
      <c r="UAK15" s="168"/>
      <c r="UAL15" s="100"/>
      <c r="UAM15" s="88"/>
      <c r="UAN15" s="9"/>
      <c r="UAO15" s="88"/>
      <c r="UAP15" s="88"/>
      <c r="UAQ15" s="8"/>
      <c r="UAR15" s="11"/>
      <c r="UAS15" s="168"/>
      <c r="UAT15" s="100"/>
      <c r="UAU15" s="88"/>
      <c r="UAV15" s="9"/>
      <c r="UAW15" s="88"/>
      <c r="UAX15" s="88"/>
      <c r="UAY15" s="8"/>
      <c r="UAZ15" s="11"/>
      <c r="UBA15" s="168"/>
      <c r="UBB15" s="100"/>
      <c r="UBC15" s="88"/>
      <c r="UBD15" s="9"/>
      <c r="UBE15" s="88"/>
      <c r="UBF15" s="88"/>
      <c r="UBG15" s="8"/>
      <c r="UBH15" s="11"/>
      <c r="UBI15" s="168"/>
      <c r="UBJ15" s="100"/>
      <c r="UBK15" s="88"/>
      <c r="UBL15" s="9"/>
      <c r="UBM15" s="88"/>
      <c r="UBN15" s="88"/>
      <c r="UBO15" s="8"/>
      <c r="UBP15" s="11"/>
      <c r="UBQ15" s="168"/>
      <c r="UBR15" s="100"/>
      <c r="UBS15" s="88"/>
      <c r="UBT15" s="9"/>
      <c r="UBU15" s="88"/>
      <c r="UBV15" s="88"/>
      <c r="UBW15" s="8"/>
      <c r="UBX15" s="11"/>
      <c r="UBY15" s="168"/>
      <c r="UBZ15" s="100"/>
      <c r="UCA15" s="88"/>
      <c r="UCB15" s="9"/>
      <c r="UCC15" s="88"/>
      <c r="UCD15" s="88"/>
      <c r="UCE15" s="8"/>
      <c r="UCF15" s="11"/>
      <c r="UCG15" s="168"/>
      <c r="UCH15" s="100"/>
      <c r="UCI15" s="88"/>
      <c r="UCJ15" s="9"/>
      <c r="UCK15" s="88"/>
      <c r="UCL15" s="88"/>
      <c r="UCM15" s="8"/>
      <c r="UCN15" s="11"/>
      <c r="UCO15" s="168"/>
      <c r="UCP15" s="100"/>
      <c r="UCQ15" s="88"/>
      <c r="UCR15" s="9"/>
      <c r="UCS15" s="88"/>
      <c r="UCT15" s="88"/>
      <c r="UCU15" s="8"/>
      <c r="UCV15" s="11"/>
      <c r="UCW15" s="168"/>
      <c r="UCX15" s="100"/>
      <c r="UCY15" s="88"/>
      <c r="UCZ15" s="9"/>
      <c r="UDA15" s="88"/>
      <c r="UDB15" s="88"/>
      <c r="UDC15" s="8"/>
      <c r="UDD15" s="11"/>
      <c r="UDE15" s="168"/>
      <c r="UDF15" s="100"/>
      <c r="UDG15" s="88"/>
      <c r="UDH15" s="9"/>
      <c r="UDI15" s="88"/>
      <c r="UDJ15" s="88"/>
      <c r="UDK15" s="8"/>
      <c r="UDL15" s="11"/>
      <c r="UDM15" s="168"/>
      <c r="UDN15" s="100"/>
      <c r="UDO15" s="88"/>
      <c r="UDP15" s="9"/>
      <c r="UDQ15" s="88"/>
      <c r="UDR15" s="88"/>
      <c r="UDS15" s="8"/>
      <c r="UDT15" s="11"/>
      <c r="UDU15" s="168"/>
      <c r="UDV15" s="100"/>
      <c r="UDW15" s="88"/>
      <c r="UDX15" s="9"/>
      <c r="UDY15" s="88"/>
      <c r="UDZ15" s="88"/>
      <c r="UEA15" s="8"/>
      <c r="UEB15" s="11"/>
      <c r="UEC15" s="168"/>
      <c r="UED15" s="100"/>
      <c r="UEE15" s="88"/>
      <c r="UEF15" s="9"/>
      <c r="UEG15" s="88"/>
      <c r="UEH15" s="88"/>
      <c r="UEI15" s="8"/>
      <c r="UEJ15" s="11"/>
      <c r="UEK15" s="168"/>
      <c r="UEL15" s="100"/>
      <c r="UEM15" s="88"/>
      <c r="UEN15" s="9"/>
      <c r="UEO15" s="88"/>
      <c r="UEP15" s="88"/>
      <c r="UEQ15" s="8"/>
      <c r="UER15" s="11"/>
      <c r="UES15" s="168"/>
      <c r="UET15" s="100"/>
      <c r="UEU15" s="88"/>
      <c r="UEV15" s="9"/>
      <c r="UEW15" s="88"/>
      <c r="UEX15" s="88"/>
      <c r="UEY15" s="8"/>
      <c r="UEZ15" s="11"/>
      <c r="UFA15" s="168"/>
      <c r="UFB15" s="100"/>
      <c r="UFC15" s="88"/>
      <c r="UFD15" s="9"/>
      <c r="UFE15" s="88"/>
      <c r="UFF15" s="88"/>
      <c r="UFG15" s="8"/>
      <c r="UFH15" s="11"/>
      <c r="UFI15" s="168"/>
      <c r="UFJ15" s="100"/>
      <c r="UFK15" s="88"/>
      <c r="UFL15" s="9"/>
      <c r="UFM15" s="88"/>
      <c r="UFN15" s="88"/>
      <c r="UFO15" s="8"/>
      <c r="UFP15" s="11"/>
      <c r="UFQ15" s="168"/>
      <c r="UFR15" s="100"/>
      <c r="UFS15" s="88"/>
      <c r="UFT15" s="9"/>
      <c r="UFU15" s="88"/>
      <c r="UFV15" s="88"/>
      <c r="UFW15" s="8"/>
      <c r="UFX15" s="11"/>
      <c r="UFY15" s="168"/>
      <c r="UFZ15" s="100"/>
      <c r="UGA15" s="88"/>
      <c r="UGB15" s="9"/>
      <c r="UGC15" s="88"/>
      <c r="UGD15" s="88"/>
      <c r="UGE15" s="8"/>
      <c r="UGF15" s="11"/>
      <c r="UGG15" s="168"/>
      <c r="UGH15" s="100"/>
      <c r="UGI15" s="88"/>
      <c r="UGJ15" s="9"/>
      <c r="UGK15" s="88"/>
      <c r="UGL15" s="88"/>
      <c r="UGM15" s="8"/>
      <c r="UGN15" s="11"/>
      <c r="UGO15" s="168"/>
      <c r="UGP15" s="100"/>
      <c r="UGQ15" s="88"/>
      <c r="UGR15" s="9"/>
      <c r="UGS15" s="88"/>
      <c r="UGT15" s="88"/>
      <c r="UGU15" s="8"/>
      <c r="UGV15" s="11"/>
      <c r="UGW15" s="168"/>
      <c r="UGX15" s="100"/>
      <c r="UGY15" s="88"/>
      <c r="UGZ15" s="9"/>
      <c r="UHA15" s="88"/>
      <c r="UHB15" s="88"/>
      <c r="UHC15" s="8"/>
      <c r="UHD15" s="11"/>
      <c r="UHE15" s="168"/>
      <c r="UHF15" s="100"/>
      <c r="UHG15" s="88"/>
      <c r="UHH15" s="9"/>
      <c r="UHI15" s="88"/>
      <c r="UHJ15" s="88"/>
      <c r="UHK15" s="8"/>
      <c r="UHL15" s="11"/>
      <c r="UHM15" s="168"/>
      <c r="UHN15" s="100"/>
      <c r="UHO15" s="88"/>
      <c r="UHP15" s="9"/>
      <c r="UHQ15" s="88"/>
      <c r="UHR15" s="88"/>
      <c r="UHS15" s="8"/>
      <c r="UHT15" s="11"/>
      <c r="UHU15" s="168"/>
      <c r="UHV15" s="100"/>
      <c r="UHW15" s="88"/>
      <c r="UHX15" s="9"/>
      <c r="UHY15" s="88"/>
      <c r="UHZ15" s="88"/>
      <c r="UIA15" s="8"/>
      <c r="UIB15" s="11"/>
      <c r="UIC15" s="168"/>
      <c r="UID15" s="100"/>
      <c r="UIE15" s="88"/>
      <c r="UIF15" s="9"/>
      <c r="UIG15" s="88"/>
      <c r="UIH15" s="88"/>
      <c r="UII15" s="8"/>
      <c r="UIJ15" s="11"/>
      <c r="UIK15" s="168"/>
      <c r="UIL15" s="100"/>
      <c r="UIM15" s="88"/>
      <c r="UIN15" s="9"/>
      <c r="UIO15" s="88"/>
      <c r="UIP15" s="88"/>
      <c r="UIQ15" s="8"/>
      <c r="UIR15" s="11"/>
      <c r="UIS15" s="168"/>
      <c r="UIT15" s="100"/>
      <c r="UIU15" s="88"/>
      <c r="UIV15" s="9"/>
      <c r="UIW15" s="88"/>
      <c r="UIX15" s="88"/>
      <c r="UIY15" s="8"/>
      <c r="UIZ15" s="11"/>
      <c r="UJA15" s="168"/>
      <c r="UJB15" s="100"/>
      <c r="UJC15" s="88"/>
      <c r="UJD15" s="9"/>
      <c r="UJE15" s="88"/>
      <c r="UJF15" s="88"/>
      <c r="UJG15" s="8"/>
      <c r="UJH15" s="11"/>
      <c r="UJI15" s="168"/>
      <c r="UJJ15" s="100"/>
      <c r="UJK15" s="88"/>
      <c r="UJL15" s="9"/>
      <c r="UJM15" s="88"/>
      <c r="UJN15" s="88"/>
      <c r="UJO15" s="8"/>
      <c r="UJP15" s="11"/>
      <c r="UJQ15" s="168"/>
      <c r="UJR15" s="100"/>
      <c r="UJS15" s="88"/>
      <c r="UJT15" s="9"/>
      <c r="UJU15" s="88"/>
      <c r="UJV15" s="88"/>
      <c r="UJW15" s="8"/>
      <c r="UJX15" s="11"/>
      <c r="UJY15" s="168"/>
      <c r="UJZ15" s="100"/>
      <c r="UKA15" s="88"/>
      <c r="UKB15" s="9"/>
      <c r="UKC15" s="88"/>
      <c r="UKD15" s="88"/>
      <c r="UKE15" s="8"/>
      <c r="UKF15" s="11"/>
      <c r="UKG15" s="168"/>
      <c r="UKH15" s="100"/>
      <c r="UKI15" s="88"/>
      <c r="UKJ15" s="9"/>
      <c r="UKK15" s="88"/>
      <c r="UKL15" s="88"/>
      <c r="UKM15" s="8"/>
      <c r="UKN15" s="11"/>
      <c r="UKO15" s="168"/>
      <c r="UKP15" s="100"/>
      <c r="UKQ15" s="88"/>
      <c r="UKR15" s="9"/>
      <c r="UKS15" s="88"/>
      <c r="UKT15" s="88"/>
      <c r="UKU15" s="8"/>
      <c r="UKV15" s="11"/>
      <c r="UKW15" s="168"/>
      <c r="UKX15" s="100"/>
      <c r="UKY15" s="88"/>
      <c r="UKZ15" s="9"/>
      <c r="ULA15" s="88"/>
      <c r="ULB15" s="88"/>
      <c r="ULC15" s="8"/>
      <c r="ULD15" s="11"/>
      <c r="ULE15" s="168"/>
      <c r="ULF15" s="100"/>
      <c r="ULG15" s="88"/>
      <c r="ULH15" s="9"/>
      <c r="ULI15" s="88"/>
      <c r="ULJ15" s="88"/>
      <c r="ULK15" s="8"/>
      <c r="ULL15" s="11"/>
      <c r="ULM15" s="168"/>
      <c r="ULN15" s="100"/>
      <c r="ULO15" s="88"/>
      <c r="ULP15" s="9"/>
      <c r="ULQ15" s="88"/>
      <c r="ULR15" s="88"/>
      <c r="ULS15" s="8"/>
      <c r="ULT15" s="11"/>
      <c r="ULU15" s="168"/>
      <c r="ULV15" s="100"/>
      <c r="ULW15" s="88"/>
      <c r="ULX15" s="9"/>
      <c r="ULY15" s="88"/>
      <c r="ULZ15" s="88"/>
      <c r="UMA15" s="8"/>
      <c r="UMB15" s="11"/>
      <c r="UMC15" s="168"/>
      <c r="UMD15" s="100"/>
      <c r="UME15" s="88"/>
      <c r="UMF15" s="9"/>
      <c r="UMG15" s="88"/>
      <c r="UMH15" s="88"/>
      <c r="UMI15" s="8"/>
      <c r="UMJ15" s="11"/>
      <c r="UMK15" s="168"/>
      <c r="UML15" s="100"/>
      <c r="UMM15" s="88"/>
      <c r="UMN15" s="9"/>
      <c r="UMO15" s="88"/>
      <c r="UMP15" s="88"/>
      <c r="UMQ15" s="8"/>
      <c r="UMR15" s="11"/>
      <c r="UMS15" s="168"/>
      <c r="UMT15" s="100"/>
      <c r="UMU15" s="88"/>
      <c r="UMV15" s="9"/>
      <c r="UMW15" s="88"/>
      <c r="UMX15" s="88"/>
      <c r="UMY15" s="8"/>
      <c r="UMZ15" s="11"/>
      <c r="UNA15" s="168"/>
      <c r="UNB15" s="100"/>
      <c r="UNC15" s="88"/>
      <c r="UND15" s="9"/>
      <c r="UNE15" s="88"/>
      <c r="UNF15" s="88"/>
      <c r="UNG15" s="8"/>
      <c r="UNH15" s="11"/>
      <c r="UNI15" s="168"/>
      <c r="UNJ15" s="100"/>
      <c r="UNK15" s="88"/>
      <c r="UNL15" s="9"/>
      <c r="UNM15" s="88"/>
      <c r="UNN15" s="88"/>
      <c r="UNO15" s="8"/>
      <c r="UNP15" s="11"/>
      <c r="UNQ15" s="168"/>
      <c r="UNR15" s="100"/>
      <c r="UNS15" s="88"/>
      <c r="UNT15" s="9"/>
      <c r="UNU15" s="88"/>
      <c r="UNV15" s="88"/>
      <c r="UNW15" s="8"/>
      <c r="UNX15" s="11"/>
      <c r="UNY15" s="168"/>
      <c r="UNZ15" s="100"/>
      <c r="UOA15" s="88"/>
      <c r="UOB15" s="9"/>
      <c r="UOC15" s="88"/>
      <c r="UOD15" s="88"/>
      <c r="UOE15" s="8"/>
      <c r="UOF15" s="11"/>
      <c r="UOG15" s="168"/>
      <c r="UOH15" s="100"/>
      <c r="UOI15" s="88"/>
      <c r="UOJ15" s="9"/>
      <c r="UOK15" s="88"/>
      <c r="UOL15" s="88"/>
      <c r="UOM15" s="8"/>
      <c r="UON15" s="11"/>
      <c r="UOO15" s="168"/>
      <c r="UOP15" s="100"/>
      <c r="UOQ15" s="88"/>
      <c r="UOR15" s="9"/>
      <c r="UOS15" s="88"/>
      <c r="UOT15" s="88"/>
      <c r="UOU15" s="8"/>
      <c r="UOV15" s="11"/>
      <c r="UOW15" s="168"/>
      <c r="UOX15" s="100"/>
      <c r="UOY15" s="88"/>
      <c r="UOZ15" s="9"/>
      <c r="UPA15" s="88"/>
      <c r="UPB15" s="88"/>
      <c r="UPC15" s="8"/>
      <c r="UPD15" s="11"/>
      <c r="UPE15" s="168"/>
      <c r="UPF15" s="100"/>
      <c r="UPG15" s="88"/>
      <c r="UPH15" s="9"/>
      <c r="UPI15" s="88"/>
      <c r="UPJ15" s="88"/>
      <c r="UPK15" s="8"/>
      <c r="UPL15" s="11"/>
      <c r="UPM15" s="168"/>
      <c r="UPN15" s="100"/>
      <c r="UPO15" s="88"/>
      <c r="UPP15" s="9"/>
      <c r="UPQ15" s="88"/>
      <c r="UPR15" s="88"/>
      <c r="UPS15" s="8"/>
      <c r="UPT15" s="11"/>
      <c r="UPU15" s="168"/>
      <c r="UPV15" s="100"/>
      <c r="UPW15" s="88"/>
      <c r="UPX15" s="9"/>
      <c r="UPY15" s="88"/>
      <c r="UPZ15" s="88"/>
      <c r="UQA15" s="8"/>
      <c r="UQB15" s="11"/>
      <c r="UQC15" s="168"/>
      <c r="UQD15" s="100"/>
      <c r="UQE15" s="88"/>
      <c r="UQF15" s="9"/>
      <c r="UQG15" s="88"/>
      <c r="UQH15" s="88"/>
      <c r="UQI15" s="8"/>
      <c r="UQJ15" s="11"/>
      <c r="UQK15" s="168"/>
      <c r="UQL15" s="100"/>
      <c r="UQM15" s="88"/>
      <c r="UQN15" s="9"/>
      <c r="UQO15" s="88"/>
      <c r="UQP15" s="88"/>
      <c r="UQQ15" s="8"/>
      <c r="UQR15" s="11"/>
      <c r="UQS15" s="168"/>
      <c r="UQT15" s="100"/>
      <c r="UQU15" s="88"/>
      <c r="UQV15" s="9"/>
      <c r="UQW15" s="88"/>
      <c r="UQX15" s="88"/>
      <c r="UQY15" s="8"/>
      <c r="UQZ15" s="11"/>
      <c r="URA15" s="168"/>
      <c r="URB15" s="100"/>
      <c r="URC15" s="88"/>
      <c r="URD15" s="9"/>
      <c r="URE15" s="88"/>
      <c r="URF15" s="88"/>
      <c r="URG15" s="8"/>
      <c r="URH15" s="11"/>
      <c r="URI15" s="168"/>
      <c r="URJ15" s="100"/>
      <c r="URK15" s="88"/>
      <c r="URL15" s="9"/>
      <c r="URM15" s="88"/>
      <c r="URN15" s="88"/>
      <c r="URO15" s="8"/>
      <c r="URP15" s="11"/>
      <c r="URQ15" s="168"/>
      <c r="URR15" s="100"/>
      <c r="URS15" s="88"/>
      <c r="URT15" s="9"/>
      <c r="URU15" s="88"/>
      <c r="URV15" s="88"/>
      <c r="URW15" s="8"/>
      <c r="URX15" s="11"/>
      <c r="URY15" s="168"/>
      <c r="URZ15" s="100"/>
      <c r="USA15" s="88"/>
      <c r="USB15" s="9"/>
      <c r="USC15" s="88"/>
      <c r="USD15" s="88"/>
      <c r="USE15" s="8"/>
      <c r="USF15" s="11"/>
      <c r="USG15" s="168"/>
      <c r="USH15" s="100"/>
      <c r="USI15" s="88"/>
      <c r="USJ15" s="9"/>
      <c r="USK15" s="88"/>
      <c r="USL15" s="88"/>
      <c r="USM15" s="8"/>
      <c r="USN15" s="11"/>
      <c r="USO15" s="168"/>
      <c r="USP15" s="100"/>
      <c r="USQ15" s="88"/>
      <c r="USR15" s="9"/>
      <c r="USS15" s="88"/>
      <c r="UST15" s="88"/>
      <c r="USU15" s="8"/>
      <c r="USV15" s="11"/>
      <c r="USW15" s="168"/>
      <c r="USX15" s="100"/>
      <c r="USY15" s="88"/>
      <c r="USZ15" s="9"/>
      <c r="UTA15" s="88"/>
      <c r="UTB15" s="88"/>
      <c r="UTC15" s="8"/>
      <c r="UTD15" s="11"/>
      <c r="UTE15" s="168"/>
      <c r="UTF15" s="100"/>
      <c r="UTG15" s="88"/>
      <c r="UTH15" s="9"/>
      <c r="UTI15" s="88"/>
      <c r="UTJ15" s="88"/>
      <c r="UTK15" s="8"/>
      <c r="UTL15" s="11"/>
      <c r="UTM15" s="168"/>
      <c r="UTN15" s="100"/>
      <c r="UTO15" s="88"/>
      <c r="UTP15" s="9"/>
      <c r="UTQ15" s="88"/>
      <c r="UTR15" s="88"/>
      <c r="UTS15" s="8"/>
      <c r="UTT15" s="11"/>
      <c r="UTU15" s="168"/>
      <c r="UTV15" s="100"/>
      <c r="UTW15" s="88"/>
      <c r="UTX15" s="9"/>
      <c r="UTY15" s="88"/>
      <c r="UTZ15" s="88"/>
      <c r="UUA15" s="8"/>
      <c r="UUB15" s="11"/>
      <c r="UUC15" s="168"/>
      <c r="UUD15" s="100"/>
      <c r="UUE15" s="88"/>
      <c r="UUF15" s="9"/>
      <c r="UUG15" s="88"/>
      <c r="UUH15" s="88"/>
      <c r="UUI15" s="8"/>
      <c r="UUJ15" s="11"/>
      <c r="UUK15" s="168"/>
      <c r="UUL15" s="100"/>
      <c r="UUM15" s="88"/>
      <c r="UUN15" s="9"/>
      <c r="UUO15" s="88"/>
      <c r="UUP15" s="88"/>
      <c r="UUQ15" s="8"/>
      <c r="UUR15" s="11"/>
      <c r="UUS15" s="168"/>
      <c r="UUT15" s="100"/>
      <c r="UUU15" s="88"/>
      <c r="UUV15" s="9"/>
      <c r="UUW15" s="88"/>
      <c r="UUX15" s="88"/>
      <c r="UUY15" s="8"/>
      <c r="UUZ15" s="11"/>
      <c r="UVA15" s="168"/>
      <c r="UVB15" s="100"/>
      <c r="UVC15" s="88"/>
      <c r="UVD15" s="9"/>
      <c r="UVE15" s="88"/>
      <c r="UVF15" s="88"/>
      <c r="UVG15" s="8"/>
      <c r="UVH15" s="11"/>
      <c r="UVI15" s="168"/>
      <c r="UVJ15" s="100"/>
      <c r="UVK15" s="88"/>
      <c r="UVL15" s="9"/>
      <c r="UVM15" s="88"/>
      <c r="UVN15" s="88"/>
      <c r="UVO15" s="8"/>
      <c r="UVP15" s="11"/>
      <c r="UVQ15" s="168"/>
      <c r="UVR15" s="100"/>
      <c r="UVS15" s="88"/>
      <c r="UVT15" s="9"/>
      <c r="UVU15" s="88"/>
      <c r="UVV15" s="88"/>
      <c r="UVW15" s="8"/>
      <c r="UVX15" s="11"/>
      <c r="UVY15" s="168"/>
      <c r="UVZ15" s="100"/>
      <c r="UWA15" s="88"/>
      <c r="UWB15" s="9"/>
      <c r="UWC15" s="88"/>
      <c r="UWD15" s="88"/>
      <c r="UWE15" s="8"/>
      <c r="UWF15" s="11"/>
      <c r="UWG15" s="168"/>
      <c r="UWH15" s="100"/>
      <c r="UWI15" s="88"/>
      <c r="UWJ15" s="9"/>
      <c r="UWK15" s="88"/>
      <c r="UWL15" s="88"/>
      <c r="UWM15" s="8"/>
      <c r="UWN15" s="11"/>
      <c r="UWO15" s="168"/>
      <c r="UWP15" s="100"/>
      <c r="UWQ15" s="88"/>
      <c r="UWR15" s="9"/>
      <c r="UWS15" s="88"/>
      <c r="UWT15" s="88"/>
      <c r="UWU15" s="8"/>
      <c r="UWV15" s="11"/>
      <c r="UWW15" s="168"/>
      <c r="UWX15" s="100"/>
      <c r="UWY15" s="88"/>
      <c r="UWZ15" s="9"/>
      <c r="UXA15" s="88"/>
      <c r="UXB15" s="88"/>
      <c r="UXC15" s="8"/>
      <c r="UXD15" s="11"/>
      <c r="UXE15" s="168"/>
      <c r="UXF15" s="100"/>
      <c r="UXG15" s="88"/>
      <c r="UXH15" s="9"/>
      <c r="UXI15" s="88"/>
      <c r="UXJ15" s="88"/>
      <c r="UXK15" s="8"/>
      <c r="UXL15" s="11"/>
      <c r="UXM15" s="168"/>
      <c r="UXN15" s="100"/>
      <c r="UXO15" s="88"/>
      <c r="UXP15" s="9"/>
      <c r="UXQ15" s="88"/>
      <c r="UXR15" s="88"/>
      <c r="UXS15" s="8"/>
      <c r="UXT15" s="11"/>
      <c r="UXU15" s="168"/>
      <c r="UXV15" s="100"/>
      <c r="UXW15" s="88"/>
      <c r="UXX15" s="9"/>
      <c r="UXY15" s="88"/>
      <c r="UXZ15" s="88"/>
      <c r="UYA15" s="8"/>
      <c r="UYB15" s="11"/>
      <c r="UYC15" s="168"/>
      <c r="UYD15" s="100"/>
      <c r="UYE15" s="88"/>
      <c r="UYF15" s="9"/>
      <c r="UYG15" s="88"/>
      <c r="UYH15" s="88"/>
      <c r="UYI15" s="8"/>
      <c r="UYJ15" s="11"/>
      <c r="UYK15" s="168"/>
      <c r="UYL15" s="100"/>
      <c r="UYM15" s="88"/>
      <c r="UYN15" s="9"/>
      <c r="UYO15" s="88"/>
      <c r="UYP15" s="88"/>
      <c r="UYQ15" s="8"/>
      <c r="UYR15" s="11"/>
      <c r="UYS15" s="168"/>
      <c r="UYT15" s="100"/>
      <c r="UYU15" s="88"/>
      <c r="UYV15" s="9"/>
      <c r="UYW15" s="88"/>
      <c r="UYX15" s="88"/>
      <c r="UYY15" s="8"/>
      <c r="UYZ15" s="11"/>
      <c r="UZA15" s="168"/>
      <c r="UZB15" s="100"/>
      <c r="UZC15" s="88"/>
      <c r="UZD15" s="9"/>
      <c r="UZE15" s="88"/>
      <c r="UZF15" s="88"/>
      <c r="UZG15" s="8"/>
      <c r="UZH15" s="11"/>
      <c r="UZI15" s="168"/>
      <c r="UZJ15" s="100"/>
      <c r="UZK15" s="88"/>
      <c r="UZL15" s="9"/>
      <c r="UZM15" s="88"/>
      <c r="UZN15" s="88"/>
      <c r="UZO15" s="8"/>
      <c r="UZP15" s="11"/>
      <c r="UZQ15" s="168"/>
      <c r="UZR15" s="100"/>
      <c r="UZS15" s="88"/>
      <c r="UZT15" s="9"/>
      <c r="UZU15" s="88"/>
      <c r="UZV15" s="88"/>
      <c r="UZW15" s="8"/>
      <c r="UZX15" s="11"/>
      <c r="UZY15" s="168"/>
      <c r="UZZ15" s="100"/>
      <c r="VAA15" s="88"/>
      <c r="VAB15" s="9"/>
      <c r="VAC15" s="88"/>
      <c r="VAD15" s="88"/>
      <c r="VAE15" s="8"/>
      <c r="VAF15" s="11"/>
      <c r="VAG15" s="168"/>
      <c r="VAH15" s="100"/>
      <c r="VAI15" s="88"/>
      <c r="VAJ15" s="9"/>
      <c r="VAK15" s="88"/>
      <c r="VAL15" s="88"/>
      <c r="VAM15" s="8"/>
      <c r="VAN15" s="11"/>
      <c r="VAO15" s="168"/>
      <c r="VAP15" s="100"/>
      <c r="VAQ15" s="88"/>
      <c r="VAR15" s="9"/>
      <c r="VAS15" s="88"/>
      <c r="VAT15" s="88"/>
      <c r="VAU15" s="8"/>
      <c r="VAV15" s="11"/>
      <c r="VAW15" s="168"/>
      <c r="VAX15" s="100"/>
      <c r="VAY15" s="88"/>
      <c r="VAZ15" s="9"/>
      <c r="VBA15" s="88"/>
      <c r="VBB15" s="88"/>
      <c r="VBC15" s="8"/>
      <c r="VBD15" s="11"/>
      <c r="VBE15" s="168"/>
      <c r="VBF15" s="100"/>
      <c r="VBG15" s="88"/>
      <c r="VBH15" s="9"/>
      <c r="VBI15" s="88"/>
      <c r="VBJ15" s="88"/>
      <c r="VBK15" s="8"/>
      <c r="VBL15" s="11"/>
      <c r="VBM15" s="168"/>
      <c r="VBN15" s="100"/>
      <c r="VBO15" s="88"/>
      <c r="VBP15" s="9"/>
      <c r="VBQ15" s="88"/>
      <c r="VBR15" s="88"/>
      <c r="VBS15" s="8"/>
      <c r="VBT15" s="11"/>
      <c r="VBU15" s="168"/>
      <c r="VBV15" s="100"/>
      <c r="VBW15" s="88"/>
      <c r="VBX15" s="9"/>
      <c r="VBY15" s="88"/>
      <c r="VBZ15" s="88"/>
      <c r="VCA15" s="8"/>
      <c r="VCB15" s="11"/>
      <c r="VCC15" s="168"/>
      <c r="VCD15" s="100"/>
      <c r="VCE15" s="88"/>
      <c r="VCF15" s="9"/>
      <c r="VCG15" s="88"/>
      <c r="VCH15" s="88"/>
      <c r="VCI15" s="8"/>
      <c r="VCJ15" s="11"/>
      <c r="VCK15" s="168"/>
      <c r="VCL15" s="100"/>
      <c r="VCM15" s="88"/>
      <c r="VCN15" s="9"/>
      <c r="VCO15" s="88"/>
      <c r="VCP15" s="88"/>
      <c r="VCQ15" s="8"/>
      <c r="VCR15" s="11"/>
      <c r="VCS15" s="168"/>
      <c r="VCT15" s="100"/>
      <c r="VCU15" s="88"/>
      <c r="VCV15" s="9"/>
      <c r="VCW15" s="88"/>
      <c r="VCX15" s="88"/>
      <c r="VCY15" s="8"/>
      <c r="VCZ15" s="11"/>
      <c r="VDA15" s="168"/>
      <c r="VDB15" s="100"/>
      <c r="VDC15" s="88"/>
      <c r="VDD15" s="9"/>
      <c r="VDE15" s="88"/>
      <c r="VDF15" s="88"/>
      <c r="VDG15" s="8"/>
      <c r="VDH15" s="11"/>
      <c r="VDI15" s="168"/>
      <c r="VDJ15" s="100"/>
      <c r="VDK15" s="88"/>
      <c r="VDL15" s="9"/>
      <c r="VDM15" s="88"/>
      <c r="VDN15" s="88"/>
      <c r="VDO15" s="8"/>
      <c r="VDP15" s="11"/>
      <c r="VDQ15" s="168"/>
      <c r="VDR15" s="100"/>
      <c r="VDS15" s="88"/>
      <c r="VDT15" s="9"/>
      <c r="VDU15" s="88"/>
      <c r="VDV15" s="88"/>
      <c r="VDW15" s="8"/>
      <c r="VDX15" s="11"/>
      <c r="VDY15" s="168"/>
      <c r="VDZ15" s="100"/>
      <c r="VEA15" s="88"/>
      <c r="VEB15" s="9"/>
      <c r="VEC15" s="88"/>
      <c r="VED15" s="88"/>
      <c r="VEE15" s="8"/>
      <c r="VEF15" s="11"/>
      <c r="VEG15" s="168"/>
      <c r="VEH15" s="100"/>
      <c r="VEI15" s="88"/>
      <c r="VEJ15" s="9"/>
      <c r="VEK15" s="88"/>
      <c r="VEL15" s="88"/>
      <c r="VEM15" s="8"/>
      <c r="VEN15" s="11"/>
      <c r="VEO15" s="168"/>
      <c r="VEP15" s="100"/>
      <c r="VEQ15" s="88"/>
      <c r="VER15" s="9"/>
      <c r="VES15" s="88"/>
      <c r="VET15" s="88"/>
      <c r="VEU15" s="8"/>
      <c r="VEV15" s="11"/>
      <c r="VEW15" s="168"/>
      <c r="VEX15" s="100"/>
      <c r="VEY15" s="88"/>
      <c r="VEZ15" s="9"/>
      <c r="VFA15" s="88"/>
      <c r="VFB15" s="88"/>
      <c r="VFC15" s="8"/>
      <c r="VFD15" s="11"/>
      <c r="VFE15" s="168"/>
      <c r="VFF15" s="100"/>
      <c r="VFG15" s="88"/>
      <c r="VFH15" s="9"/>
      <c r="VFI15" s="88"/>
      <c r="VFJ15" s="88"/>
      <c r="VFK15" s="8"/>
      <c r="VFL15" s="11"/>
      <c r="VFM15" s="168"/>
      <c r="VFN15" s="100"/>
      <c r="VFO15" s="88"/>
      <c r="VFP15" s="9"/>
      <c r="VFQ15" s="88"/>
      <c r="VFR15" s="88"/>
      <c r="VFS15" s="8"/>
      <c r="VFT15" s="11"/>
      <c r="VFU15" s="168"/>
      <c r="VFV15" s="100"/>
      <c r="VFW15" s="88"/>
      <c r="VFX15" s="9"/>
      <c r="VFY15" s="88"/>
      <c r="VFZ15" s="88"/>
      <c r="VGA15" s="8"/>
      <c r="VGB15" s="11"/>
      <c r="VGC15" s="168"/>
      <c r="VGD15" s="100"/>
      <c r="VGE15" s="88"/>
      <c r="VGF15" s="9"/>
      <c r="VGG15" s="88"/>
      <c r="VGH15" s="88"/>
      <c r="VGI15" s="8"/>
      <c r="VGJ15" s="11"/>
      <c r="VGK15" s="168"/>
      <c r="VGL15" s="100"/>
      <c r="VGM15" s="88"/>
      <c r="VGN15" s="9"/>
      <c r="VGO15" s="88"/>
      <c r="VGP15" s="88"/>
      <c r="VGQ15" s="8"/>
      <c r="VGR15" s="11"/>
      <c r="VGS15" s="168"/>
      <c r="VGT15" s="100"/>
      <c r="VGU15" s="88"/>
      <c r="VGV15" s="9"/>
      <c r="VGW15" s="88"/>
      <c r="VGX15" s="88"/>
      <c r="VGY15" s="8"/>
      <c r="VGZ15" s="11"/>
      <c r="VHA15" s="168"/>
      <c r="VHB15" s="100"/>
      <c r="VHC15" s="88"/>
      <c r="VHD15" s="9"/>
      <c r="VHE15" s="88"/>
      <c r="VHF15" s="88"/>
      <c r="VHG15" s="8"/>
      <c r="VHH15" s="11"/>
      <c r="VHI15" s="168"/>
      <c r="VHJ15" s="100"/>
      <c r="VHK15" s="88"/>
      <c r="VHL15" s="9"/>
      <c r="VHM15" s="88"/>
      <c r="VHN15" s="88"/>
      <c r="VHO15" s="8"/>
      <c r="VHP15" s="11"/>
      <c r="VHQ15" s="168"/>
      <c r="VHR15" s="100"/>
      <c r="VHS15" s="88"/>
      <c r="VHT15" s="9"/>
      <c r="VHU15" s="88"/>
      <c r="VHV15" s="88"/>
      <c r="VHW15" s="8"/>
      <c r="VHX15" s="11"/>
      <c r="VHY15" s="168"/>
      <c r="VHZ15" s="100"/>
      <c r="VIA15" s="88"/>
      <c r="VIB15" s="9"/>
      <c r="VIC15" s="88"/>
      <c r="VID15" s="88"/>
      <c r="VIE15" s="8"/>
      <c r="VIF15" s="11"/>
      <c r="VIG15" s="168"/>
      <c r="VIH15" s="100"/>
      <c r="VII15" s="88"/>
      <c r="VIJ15" s="9"/>
      <c r="VIK15" s="88"/>
      <c r="VIL15" s="88"/>
      <c r="VIM15" s="8"/>
      <c r="VIN15" s="11"/>
      <c r="VIO15" s="168"/>
      <c r="VIP15" s="100"/>
      <c r="VIQ15" s="88"/>
      <c r="VIR15" s="9"/>
      <c r="VIS15" s="88"/>
      <c r="VIT15" s="88"/>
      <c r="VIU15" s="8"/>
      <c r="VIV15" s="11"/>
      <c r="VIW15" s="168"/>
      <c r="VIX15" s="100"/>
      <c r="VIY15" s="88"/>
      <c r="VIZ15" s="9"/>
      <c r="VJA15" s="88"/>
      <c r="VJB15" s="88"/>
      <c r="VJC15" s="8"/>
      <c r="VJD15" s="11"/>
      <c r="VJE15" s="168"/>
      <c r="VJF15" s="100"/>
      <c r="VJG15" s="88"/>
      <c r="VJH15" s="9"/>
      <c r="VJI15" s="88"/>
      <c r="VJJ15" s="88"/>
      <c r="VJK15" s="8"/>
      <c r="VJL15" s="11"/>
      <c r="VJM15" s="168"/>
      <c r="VJN15" s="100"/>
      <c r="VJO15" s="88"/>
      <c r="VJP15" s="9"/>
      <c r="VJQ15" s="88"/>
      <c r="VJR15" s="88"/>
      <c r="VJS15" s="8"/>
      <c r="VJT15" s="11"/>
      <c r="VJU15" s="168"/>
      <c r="VJV15" s="100"/>
      <c r="VJW15" s="88"/>
      <c r="VJX15" s="9"/>
      <c r="VJY15" s="88"/>
      <c r="VJZ15" s="88"/>
      <c r="VKA15" s="8"/>
      <c r="VKB15" s="11"/>
      <c r="VKC15" s="168"/>
      <c r="VKD15" s="100"/>
      <c r="VKE15" s="88"/>
      <c r="VKF15" s="9"/>
      <c r="VKG15" s="88"/>
      <c r="VKH15" s="88"/>
      <c r="VKI15" s="8"/>
      <c r="VKJ15" s="11"/>
      <c r="VKK15" s="168"/>
      <c r="VKL15" s="100"/>
      <c r="VKM15" s="88"/>
      <c r="VKN15" s="9"/>
      <c r="VKO15" s="88"/>
      <c r="VKP15" s="88"/>
      <c r="VKQ15" s="8"/>
      <c r="VKR15" s="11"/>
      <c r="VKS15" s="168"/>
      <c r="VKT15" s="100"/>
      <c r="VKU15" s="88"/>
      <c r="VKV15" s="9"/>
      <c r="VKW15" s="88"/>
      <c r="VKX15" s="88"/>
      <c r="VKY15" s="8"/>
      <c r="VKZ15" s="11"/>
      <c r="VLA15" s="168"/>
      <c r="VLB15" s="100"/>
      <c r="VLC15" s="88"/>
      <c r="VLD15" s="9"/>
      <c r="VLE15" s="88"/>
      <c r="VLF15" s="88"/>
      <c r="VLG15" s="8"/>
      <c r="VLH15" s="11"/>
      <c r="VLI15" s="168"/>
      <c r="VLJ15" s="100"/>
      <c r="VLK15" s="88"/>
      <c r="VLL15" s="9"/>
      <c r="VLM15" s="88"/>
      <c r="VLN15" s="88"/>
      <c r="VLO15" s="8"/>
      <c r="VLP15" s="11"/>
      <c r="VLQ15" s="168"/>
      <c r="VLR15" s="100"/>
      <c r="VLS15" s="88"/>
      <c r="VLT15" s="9"/>
      <c r="VLU15" s="88"/>
      <c r="VLV15" s="88"/>
      <c r="VLW15" s="8"/>
      <c r="VLX15" s="11"/>
      <c r="VLY15" s="168"/>
      <c r="VLZ15" s="100"/>
      <c r="VMA15" s="88"/>
      <c r="VMB15" s="9"/>
      <c r="VMC15" s="88"/>
      <c r="VMD15" s="88"/>
      <c r="VME15" s="8"/>
      <c r="VMF15" s="11"/>
      <c r="VMG15" s="168"/>
      <c r="VMH15" s="100"/>
      <c r="VMI15" s="88"/>
      <c r="VMJ15" s="9"/>
      <c r="VMK15" s="88"/>
      <c r="VML15" s="88"/>
      <c r="VMM15" s="8"/>
      <c r="VMN15" s="11"/>
      <c r="VMO15" s="168"/>
      <c r="VMP15" s="100"/>
      <c r="VMQ15" s="88"/>
      <c r="VMR15" s="9"/>
      <c r="VMS15" s="88"/>
      <c r="VMT15" s="88"/>
      <c r="VMU15" s="8"/>
      <c r="VMV15" s="11"/>
      <c r="VMW15" s="168"/>
      <c r="VMX15" s="100"/>
      <c r="VMY15" s="88"/>
      <c r="VMZ15" s="9"/>
      <c r="VNA15" s="88"/>
      <c r="VNB15" s="88"/>
      <c r="VNC15" s="8"/>
      <c r="VND15" s="11"/>
      <c r="VNE15" s="168"/>
      <c r="VNF15" s="100"/>
      <c r="VNG15" s="88"/>
      <c r="VNH15" s="9"/>
      <c r="VNI15" s="88"/>
      <c r="VNJ15" s="88"/>
      <c r="VNK15" s="8"/>
      <c r="VNL15" s="11"/>
      <c r="VNM15" s="168"/>
      <c r="VNN15" s="100"/>
      <c r="VNO15" s="88"/>
      <c r="VNP15" s="9"/>
      <c r="VNQ15" s="88"/>
      <c r="VNR15" s="88"/>
      <c r="VNS15" s="8"/>
      <c r="VNT15" s="11"/>
      <c r="VNU15" s="168"/>
      <c r="VNV15" s="100"/>
      <c r="VNW15" s="88"/>
      <c r="VNX15" s="9"/>
      <c r="VNY15" s="88"/>
      <c r="VNZ15" s="88"/>
      <c r="VOA15" s="8"/>
      <c r="VOB15" s="11"/>
      <c r="VOC15" s="168"/>
      <c r="VOD15" s="100"/>
      <c r="VOE15" s="88"/>
      <c r="VOF15" s="9"/>
      <c r="VOG15" s="88"/>
      <c r="VOH15" s="88"/>
      <c r="VOI15" s="8"/>
      <c r="VOJ15" s="11"/>
      <c r="VOK15" s="168"/>
      <c r="VOL15" s="100"/>
      <c r="VOM15" s="88"/>
      <c r="VON15" s="9"/>
      <c r="VOO15" s="88"/>
      <c r="VOP15" s="88"/>
      <c r="VOQ15" s="8"/>
      <c r="VOR15" s="11"/>
      <c r="VOS15" s="168"/>
      <c r="VOT15" s="100"/>
      <c r="VOU15" s="88"/>
      <c r="VOV15" s="9"/>
      <c r="VOW15" s="88"/>
      <c r="VOX15" s="88"/>
      <c r="VOY15" s="8"/>
      <c r="VOZ15" s="11"/>
      <c r="VPA15" s="168"/>
      <c r="VPB15" s="100"/>
      <c r="VPC15" s="88"/>
      <c r="VPD15" s="9"/>
      <c r="VPE15" s="88"/>
      <c r="VPF15" s="88"/>
      <c r="VPG15" s="8"/>
      <c r="VPH15" s="11"/>
      <c r="VPI15" s="168"/>
      <c r="VPJ15" s="100"/>
      <c r="VPK15" s="88"/>
      <c r="VPL15" s="9"/>
      <c r="VPM15" s="88"/>
      <c r="VPN15" s="88"/>
      <c r="VPO15" s="8"/>
      <c r="VPP15" s="11"/>
      <c r="VPQ15" s="168"/>
      <c r="VPR15" s="100"/>
      <c r="VPS15" s="88"/>
      <c r="VPT15" s="9"/>
      <c r="VPU15" s="88"/>
      <c r="VPV15" s="88"/>
      <c r="VPW15" s="8"/>
      <c r="VPX15" s="11"/>
      <c r="VPY15" s="168"/>
      <c r="VPZ15" s="100"/>
      <c r="VQA15" s="88"/>
      <c r="VQB15" s="9"/>
      <c r="VQC15" s="88"/>
      <c r="VQD15" s="88"/>
      <c r="VQE15" s="8"/>
      <c r="VQF15" s="11"/>
      <c r="VQG15" s="168"/>
      <c r="VQH15" s="100"/>
      <c r="VQI15" s="88"/>
      <c r="VQJ15" s="9"/>
      <c r="VQK15" s="88"/>
      <c r="VQL15" s="88"/>
      <c r="VQM15" s="8"/>
      <c r="VQN15" s="11"/>
      <c r="VQO15" s="168"/>
      <c r="VQP15" s="100"/>
      <c r="VQQ15" s="88"/>
      <c r="VQR15" s="9"/>
      <c r="VQS15" s="88"/>
      <c r="VQT15" s="88"/>
      <c r="VQU15" s="8"/>
      <c r="VQV15" s="11"/>
      <c r="VQW15" s="168"/>
      <c r="VQX15" s="100"/>
      <c r="VQY15" s="88"/>
      <c r="VQZ15" s="9"/>
      <c r="VRA15" s="88"/>
      <c r="VRB15" s="88"/>
      <c r="VRC15" s="8"/>
      <c r="VRD15" s="11"/>
      <c r="VRE15" s="168"/>
      <c r="VRF15" s="100"/>
      <c r="VRG15" s="88"/>
      <c r="VRH15" s="9"/>
      <c r="VRI15" s="88"/>
      <c r="VRJ15" s="88"/>
      <c r="VRK15" s="8"/>
      <c r="VRL15" s="11"/>
      <c r="VRM15" s="168"/>
      <c r="VRN15" s="100"/>
      <c r="VRO15" s="88"/>
      <c r="VRP15" s="9"/>
      <c r="VRQ15" s="88"/>
      <c r="VRR15" s="88"/>
      <c r="VRS15" s="8"/>
      <c r="VRT15" s="11"/>
      <c r="VRU15" s="168"/>
      <c r="VRV15" s="100"/>
      <c r="VRW15" s="88"/>
      <c r="VRX15" s="9"/>
      <c r="VRY15" s="88"/>
      <c r="VRZ15" s="88"/>
      <c r="VSA15" s="8"/>
      <c r="VSB15" s="11"/>
      <c r="VSC15" s="168"/>
      <c r="VSD15" s="100"/>
      <c r="VSE15" s="88"/>
      <c r="VSF15" s="9"/>
      <c r="VSG15" s="88"/>
      <c r="VSH15" s="88"/>
      <c r="VSI15" s="8"/>
      <c r="VSJ15" s="11"/>
      <c r="VSK15" s="168"/>
      <c r="VSL15" s="100"/>
      <c r="VSM15" s="88"/>
      <c r="VSN15" s="9"/>
      <c r="VSO15" s="88"/>
      <c r="VSP15" s="88"/>
      <c r="VSQ15" s="8"/>
      <c r="VSR15" s="11"/>
      <c r="VSS15" s="168"/>
      <c r="VST15" s="100"/>
      <c r="VSU15" s="88"/>
      <c r="VSV15" s="9"/>
      <c r="VSW15" s="88"/>
      <c r="VSX15" s="88"/>
      <c r="VSY15" s="8"/>
      <c r="VSZ15" s="11"/>
      <c r="VTA15" s="168"/>
      <c r="VTB15" s="100"/>
      <c r="VTC15" s="88"/>
      <c r="VTD15" s="9"/>
      <c r="VTE15" s="88"/>
      <c r="VTF15" s="88"/>
      <c r="VTG15" s="8"/>
      <c r="VTH15" s="11"/>
      <c r="VTI15" s="168"/>
      <c r="VTJ15" s="100"/>
      <c r="VTK15" s="88"/>
      <c r="VTL15" s="9"/>
      <c r="VTM15" s="88"/>
      <c r="VTN15" s="88"/>
      <c r="VTO15" s="8"/>
      <c r="VTP15" s="11"/>
      <c r="VTQ15" s="168"/>
      <c r="VTR15" s="100"/>
      <c r="VTS15" s="88"/>
      <c r="VTT15" s="9"/>
      <c r="VTU15" s="88"/>
      <c r="VTV15" s="88"/>
      <c r="VTW15" s="8"/>
      <c r="VTX15" s="11"/>
      <c r="VTY15" s="168"/>
      <c r="VTZ15" s="100"/>
      <c r="VUA15" s="88"/>
      <c r="VUB15" s="9"/>
      <c r="VUC15" s="88"/>
      <c r="VUD15" s="88"/>
      <c r="VUE15" s="8"/>
      <c r="VUF15" s="11"/>
      <c r="VUG15" s="168"/>
      <c r="VUH15" s="100"/>
      <c r="VUI15" s="88"/>
      <c r="VUJ15" s="9"/>
      <c r="VUK15" s="88"/>
      <c r="VUL15" s="88"/>
      <c r="VUM15" s="8"/>
      <c r="VUN15" s="11"/>
      <c r="VUO15" s="168"/>
      <c r="VUP15" s="100"/>
      <c r="VUQ15" s="88"/>
      <c r="VUR15" s="9"/>
      <c r="VUS15" s="88"/>
      <c r="VUT15" s="88"/>
      <c r="VUU15" s="8"/>
      <c r="VUV15" s="11"/>
      <c r="VUW15" s="168"/>
      <c r="VUX15" s="100"/>
      <c r="VUY15" s="88"/>
      <c r="VUZ15" s="9"/>
      <c r="VVA15" s="88"/>
      <c r="VVB15" s="88"/>
      <c r="VVC15" s="8"/>
      <c r="VVD15" s="11"/>
      <c r="VVE15" s="168"/>
      <c r="VVF15" s="100"/>
      <c r="VVG15" s="88"/>
      <c r="VVH15" s="9"/>
      <c r="VVI15" s="88"/>
      <c r="VVJ15" s="88"/>
      <c r="VVK15" s="8"/>
      <c r="VVL15" s="11"/>
      <c r="VVM15" s="168"/>
      <c r="VVN15" s="100"/>
      <c r="VVO15" s="88"/>
      <c r="VVP15" s="9"/>
      <c r="VVQ15" s="88"/>
      <c r="VVR15" s="88"/>
      <c r="VVS15" s="8"/>
      <c r="VVT15" s="11"/>
      <c r="VVU15" s="168"/>
      <c r="VVV15" s="100"/>
      <c r="VVW15" s="88"/>
      <c r="VVX15" s="9"/>
      <c r="VVY15" s="88"/>
      <c r="VVZ15" s="88"/>
      <c r="VWA15" s="8"/>
      <c r="VWB15" s="11"/>
      <c r="VWC15" s="168"/>
      <c r="VWD15" s="100"/>
      <c r="VWE15" s="88"/>
      <c r="VWF15" s="9"/>
      <c r="VWG15" s="88"/>
      <c r="VWH15" s="88"/>
      <c r="VWI15" s="8"/>
      <c r="VWJ15" s="11"/>
      <c r="VWK15" s="168"/>
      <c r="VWL15" s="100"/>
      <c r="VWM15" s="88"/>
      <c r="VWN15" s="9"/>
      <c r="VWO15" s="88"/>
      <c r="VWP15" s="88"/>
      <c r="VWQ15" s="8"/>
      <c r="VWR15" s="11"/>
      <c r="VWS15" s="168"/>
      <c r="VWT15" s="100"/>
      <c r="VWU15" s="88"/>
      <c r="VWV15" s="9"/>
      <c r="VWW15" s="88"/>
      <c r="VWX15" s="88"/>
      <c r="VWY15" s="8"/>
      <c r="VWZ15" s="11"/>
      <c r="VXA15" s="168"/>
      <c r="VXB15" s="100"/>
      <c r="VXC15" s="88"/>
      <c r="VXD15" s="9"/>
      <c r="VXE15" s="88"/>
      <c r="VXF15" s="88"/>
      <c r="VXG15" s="8"/>
      <c r="VXH15" s="11"/>
      <c r="VXI15" s="168"/>
      <c r="VXJ15" s="100"/>
      <c r="VXK15" s="88"/>
      <c r="VXL15" s="9"/>
      <c r="VXM15" s="88"/>
      <c r="VXN15" s="88"/>
      <c r="VXO15" s="8"/>
      <c r="VXP15" s="11"/>
      <c r="VXQ15" s="168"/>
      <c r="VXR15" s="100"/>
      <c r="VXS15" s="88"/>
      <c r="VXT15" s="9"/>
      <c r="VXU15" s="88"/>
      <c r="VXV15" s="88"/>
      <c r="VXW15" s="8"/>
      <c r="VXX15" s="11"/>
      <c r="VXY15" s="168"/>
      <c r="VXZ15" s="100"/>
      <c r="VYA15" s="88"/>
      <c r="VYB15" s="9"/>
      <c r="VYC15" s="88"/>
      <c r="VYD15" s="88"/>
      <c r="VYE15" s="8"/>
      <c r="VYF15" s="11"/>
      <c r="VYG15" s="168"/>
      <c r="VYH15" s="100"/>
      <c r="VYI15" s="88"/>
      <c r="VYJ15" s="9"/>
      <c r="VYK15" s="88"/>
      <c r="VYL15" s="88"/>
      <c r="VYM15" s="8"/>
      <c r="VYN15" s="11"/>
      <c r="VYO15" s="168"/>
      <c r="VYP15" s="100"/>
      <c r="VYQ15" s="88"/>
      <c r="VYR15" s="9"/>
      <c r="VYS15" s="88"/>
      <c r="VYT15" s="88"/>
      <c r="VYU15" s="8"/>
      <c r="VYV15" s="11"/>
      <c r="VYW15" s="168"/>
      <c r="VYX15" s="100"/>
      <c r="VYY15" s="88"/>
      <c r="VYZ15" s="9"/>
      <c r="VZA15" s="88"/>
      <c r="VZB15" s="88"/>
      <c r="VZC15" s="8"/>
      <c r="VZD15" s="11"/>
      <c r="VZE15" s="168"/>
      <c r="VZF15" s="100"/>
      <c r="VZG15" s="88"/>
      <c r="VZH15" s="9"/>
      <c r="VZI15" s="88"/>
      <c r="VZJ15" s="88"/>
      <c r="VZK15" s="8"/>
      <c r="VZL15" s="11"/>
      <c r="VZM15" s="168"/>
      <c r="VZN15" s="100"/>
      <c r="VZO15" s="88"/>
      <c r="VZP15" s="9"/>
      <c r="VZQ15" s="88"/>
      <c r="VZR15" s="88"/>
      <c r="VZS15" s="8"/>
      <c r="VZT15" s="11"/>
      <c r="VZU15" s="168"/>
      <c r="VZV15" s="100"/>
      <c r="VZW15" s="88"/>
      <c r="VZX15" s="9"/>
      <c r="VZY15" s="88"/>
      <c r="VZZ15" s="88"/>
      <c r="WAA15" s="8"/>
      <c r="WAB15" s="11"/>
      <c r="WAC15" s="168"/>
      <c r="WAD15" s="100"/>
      <c r="WAE15" s="88"/>
      <c r="WAF15" s="9"/>
      <c r="WAG15" s="88"/>
      <c r="WAH15" s="88"/>
      <c r="WAI15" s="8"/>
      <c r="WAJ15" s="11"/>
      <c r="WAK15" s="168"/>
      <c r="WAL15" s="100"/>
      <c r="WAM15" s="88"/>
      <c r="WAN15" s="9"/>
      <c r="WAO15" s="88"/>
      <c r="WAP15" s="88"/>
      <c r="WAQ15" s="8"/>
      <c r="WAR15" s="11"/>
      <c r="WAS15" s="168"/>
      <c r="WAT15" s="100"/>
      <c r="WAU15" s="88"/>
      <c r="WAV15" s="9"/>
      <c r="WAW15" s="88"/>
      <c r="WAX15" s="88"/>
      <c r="WAY15" s="8"/>
      <c r="WAZ15" s="11"/>
      <c r="WBA15" s="168"/>
      <c r="WBB15" s="100"/>
      <c r="WBC15" s="88"/>
      <c r="WBD15" s="9"/>
      <c r="WBE15" s="88"/>
      <c r="WBF15" s="88"/>
      <c r="WBG15" s="8"/>
      <c r="WBH15" s="11"/>
      <c r="WBI15" s="168"/>
      <c r="WBJ15" s="100"/>
      <c r="WBK15" s="88"/>
      <c r="WBL15" s="9"/>
      <c r="WBM15" s="88"/>
      <c r="WBN15" s="88"/>
      <c r="WBO15" s="8"/>
      <c r="WBP15" s="11"/>
      <c r="WBQ15" s="168"/>
      <c r="WBR15" s="100"/>
      <c r="WBS15" s="88"/>
      <c r="WBT15" s="9"/>
      <c r="WBU15" s="88"/>
      <c r="WBV15" s="88"/>
      <c r="WBW15" s="8"/>
      <c r="WBX15" s="11"/>
      <c r="WBY15" s="168"/>
      <c r="WBZ15" s="100"/>
      <c r="WCA15" s="88"/>
      <c r="WCB15" s="9"/>
      <c r="WCC15" s="88"/>
      <c r="WCD15" s="88"/>
      <c r="WCE15" s="8"/>
      <c r="WCF15" s="11"/>
      <c r="WCG15" s="168"/>
      <c r="WCH15" s="100"/>
      <c r="WCI15" s="88"/>
      <c r="WCJ15" s="9"/>
      <c r="WCK15" s="88"/>
      <c r="WCL15" s="88"/>
      <c r="WCM15" s="8"/>
      <c r="WCN15" s="11"/>
      <c r="WCO15" s="168"/>
      <c r="WCP15" s="100"/>
      <c r="WCQ15" s="88"/>
      <c r="WCR15" s="9"/>
      <c r="WCS15" s="88"/>
      <c r="WCT15" s="88"/>
      <c r="WCU15" s="8"/>
      <c r="WCV15" s="11"/>
      <c r="WCW15" s="168"/>
      <c r="WCX15" s="100"/>
      <c r="WCY15" s="88"/>
      <c r="WCZ15" s="9"/>
      <c r="WDA15" s="88"/>
      <c r="WDB15" s="88"/>
      <c r="WDC15" s="8"/>
      <c r="WDD15" s="11"/>
      <c r="WDE15" s="168"/>
      <c r="WDF15" s="100"/>
      <c r="WDG15" s="88"/>
      <c r="WDH15" s="9"/>
      <c r="WDI15" s="88"/>
      <c r="WDJ15" s="88"/>
      <c r="WDK15" s="8"/>
      <c r="WDL15" s="11"/>
      <c r="WDM15" s="168"/>
      <c r="WDN15" s="100"/>
      <c r="WDO15" s="88"/>
      <c r="WDP15" s="9"/>
      <c r="WDQ15" s="88"/>
      <c r="WDR15" s="88"/>
      <c r="WDS15" s="8"/>
      <c r="WDT15" s="11"/>
      <c r="WDU15" s="168"/>
      <c r="WDV15" s="100"/>
      <c r="WDW15" s="88"/>
      <c r="WDX15" s="9"/>
      <c r="WDY15" s="88"/>
      <c r="WDZ15" s="88"/>
      <c r="WEA15" s="8"/>
      <c r="WEB15" s="11"/>
      <c r="WEC15" s="168"/>
      <c r="WED15" s="100"/>
      <c r="WEE15" s="88"/>
      <c r="WEF15" s="9"/>
      <c r="WEG15" s="88"/>
      <c r="WEH15" s="88"/>
      <c r="WEI15" s="8"/>
      <c r="WEJ15" s="11"/>
      <c r="WEK15" s="168"/>
      <c r="WEL15" s="100"/>
      <c r="WEM15" s="88"/>
      <c r="WEN15" s="9"/>
      <c r="WEO15" s="88"/>
      <c r="WEP15" s="88"/>
      <c r="WEQ15" s="8"/>
      <c r="WER15" s="11"/>
      <c r="WES15" s="168"/>
      <c r="WET15" s="100"/>
      <c r="WEU15" s="88"/>
      <c r="WEV15" s="9"/>
      <c r="WEW15" s="88"/>
      <c r="WEX15" s="88"/>
      <c r="WEY15" s="8"/>
      <c r="WEZ15" s="11"/>
      <c r="WFA15" s="168"/>
      <c r="WFB15" s="100"/>
      <c r="WFC15" s="88"/>
      <c r="WFD15" s="9"/>
      <c r="WFE15" s="88"/>
      <c r="WFF15" s="88"/>
      <c r="WFG15" s="8"/>
      <c r="WFH15" s="11"/>
      <c r="WFI15" s="168"/>
      <c r="WFJ15" s="100"/>
      <c r="WFK15" s="88"/>
      <c r="WFL15" s="9"/>
      <c r="WFM15" s="88"/>
      <c r="WFN15" s="88"/>
      <c r="WFO15" s="8"/>
      <c r="WFP15" s="11"/>
      <c r="WFQ15" s="168"/>
      <c r="WFR15" s="100"/>
      <c r="WFS15" s="88"/>
      <c r="WFT15" s="9"/>
      <c r="WFU15" s="88"/>
      <c r="WFV15" s="88"/>
      <c r="WFW15" s="8"/>
      <c r="WFX15" s="11"/>
      <c r="WFY15" s="168"/>
      <c r="WFZ15" s="100"/>
      <c r="WGA15" s="88"/>
      <c r="WGB15" s="9"/>
      <c r="WGC15" s="88"/>
      <c r="WGD15" s="88"/>
      <c r="WGE15" s="8"/>
      <c r="WGF15" s="11"/>
      <c r="WGG15" s="168"/>
      <c r="WGH15" s="100"/>
      <c r="WGI15" s="88"/>
      <c r="WGJ15" s="9"/>
      <c r="WGK15" s="88"/>
      <c r="WGL15" s="88"/>
      <c r="WGM15" s="8"/>
      <c r="WGN15" s="11"/>
      <c r="WGO15" s="168"/>
      <c r="WGP15" s="100"/>
      <c r="WGQ15" s="88"/>
      <c r="WGR15" s="9"/>
      <c r="WGS15" s="88"/>
      <c r="WGT15" s="88"/>
      <c r="WGU15" s="8"/>
      <c r="WGV15" s="11"/>
      <c r="WGW15" s="168"/>
      <c r="WGX15" s="100"/>
      <c r="WGY15" s="88"/>
      <c r="WGZ15" s="9"/>
      <c r="WHA15" s="88"/>
      <c r="WHB15" s="88"/>
      <c r="WHC15" s="8"/>
      <c r="WHD15" s="11"/>
      <c r="WHE15" s="168"/>
      <c r="WHF15" s="100"/>
      <c r="WHG15" s="88"/>
      <c r="WHH15" s="9"/>
      <c r="WHI15" s="88"/>
      <c r="WHJ15" s="88"/>
      <c r="WHK15" s="8"/>
      <c r="WHL15" s="11"/>
      <c r="WHM15" s="168"/>
      <c r="WHN15" s="100"/>
      <c r="WHO15" s="88"/>
      <c r="WHP15" s="9"/>
      <c r="WHQ15" s="88"/>
      <c r="WHR15" s="88"/>
      <c r="WHS15" s="8"/>
      <c r="WHT15" s="11"/>
      <c r="WHU15" s="168"/>
      <c r="WHV15" s="100"/>
      <c r="WHW15" s="88"/>
      <c r="WHX15" s="9"/>
      <c r="WHY15" s="88"/>
      <c r="WHZ15" s="88"/>
      <c r="WIA15" s="8"/>
      <c r="WIB15" s="11"/>
      <c r="WIC15" s="168"/>
      <c r="WID15" s="100"/>
      <c r="WIE15" s="88"/>
      <c r="WIF15" s="9"/>
      <c r="WIG15" s="88"/>
      <c r="WIH15" s="88"/>
      <c r="WII15" s="8"/>
      <c r="WIJ15" s="11"/>
      <c r="WIK15" s="168"/>
      <c r="WIL15" s="100"/>
      <c r="WIM15" s="88"/>
      <c r="WIN15" s="9"/>
      <c r="WIO15" s="88"/>
      <c r="WIP15" s="88"/>
      <c r="WIQ15" s="8"/>
      <c r="WIR15" s="11"/>
      <c r="WIS15" s="168"/>
      <c r="WIT15" s="100"/>
      <c r="WIU15" s="88"/>
      <c r="WIV15" s="9"/>
      <c r="WIW15" s="88"/>
      <c r="WIX15" s="88"/>
      <c r="WIY15" s="8"/>
      <c r="WIZ15" s="11"/>
      <c r="WJA15" s="168"/>
      <c r="WJB15" s="100"/>
      <c r="WJC15" s="88"/>
      <c r="WJD15" s="9"/>
      <c r="WJE15" s="88"/>
      <c r="WJF15" s="88"/>
      <c r="WJG15" s="8"/>
      <c r="WJH15" s="11"/>
      <c r="WJI15" s="168"/>
      <c r="WJJ15" s="100"/>
      <c r="WJK15" s="88"/>
      <c r="WJL15" s="9"/>
      <c r="WJM15" s="88"/>
      <c r="WJN15" s="88"/>
      <c r="WJO15" s="8"/>
      <c r="WJP15" s="11"/>
      <c r="WJQ15" s="168"/>
      <c r="WJR15" s="100"/>
      <c r="WJS15" s="88"/>
      <c r="WJT15" s="9"/>
      <c r="WJU15" s="88"/>
      <c r="WJV15" s="88"/>
      <c r="WJW15" s="8"/>
      <c r="WJX15" s="11"/>
      <c r="WJY15" s="168"/>
      <c r="WJZ15" s="100"/>
      <c r="WKA15" s="88"/>
      <c r="WKB15" s="9"/>
      <c r="WKC15" s="88"/>
      <c r="WKD15" s="88"/>
      <c r="WKE15" s="8"/>
      <c r="WKF15" s="11"/>
      <c r="WKG15" s="168"/>
      <c r="WKH15" s="100"/>
      <c r="WKI15" s="88"/>
      <c r="WKJ15" s="9"/>
      <c r="WKK15" s="88"/>
      <c r="WKL15" s="88"/>
      <c r="WKM15" s="8"/>
      <c r="WKN15" s="11"/>
      <c r="WKO15" s="168"/>
      <c r="WKP15" s="100"/>
      <c r="WKQ15" s="88"/>
      <c r="WKR15" s="9"/>
      <c r="WKS15" s="88"/>
      <c r="WKT15" s="88"/>
      <c r="WKU15" s="8"/>
      <c r="WKV15" s="11"/>
      <c r="WKW15" s="168"/>
      <c r="WKX15" s="100"/>
      <c r="WKY15" s="88"/>
      <c r="WKZ15" s="9"/>
      <c r="WLA15" s="88"/>
      <c r="WLB15" s="88"/>
      <c r="WLC15" s="8"/>
      <c r="WLD15" s="11"/>
      <c r="WLE15" s="168"/>
      <c r="WLF15" s="100"/>
      <c r="WLG15" s="88"/>
      <c r="WLH15" s="9"/>
      <c r="WLI15" s="88"/>
      <c r="WLJ15" s="88"/>
      <c r="WLK15" s="8"/>
      <c r="WLL15" s="11"/>
      <c r="WLM15" s="168"/>
      <c r="WLN15" s="100"/>
      <c r="WLO15" s="88"/>
      <c r="WLP15" s="9"/>
      <c r="WLQ15" s="88"/>
      <c r="WLR15" s="88"/>
      <c r="WLS15" s="8"/>
      <c r="WLT15" s="11"/>
      <c r="WLU15" s="168"/>
      <c r="WLV15" s="100"/>
      <c r="WLW15" s="88"/>
      <c r="WLX15" s="9"/>
      <c r="WLY15" s="88"/>
      <c r="WLZ15" s="88"/>
      <c r="WMA15" s="8"/>
      <c r="WMB15" s="11"/>
      <c r="WMC15" s="168"/>
      <c r="WMD15" s="100"/>
      <c r="WME15" s="88"/>
      <c r="WMF15" s="9"/>
      <c r="WMG15" s="88"/>
      <c r="WMH15" s="88"/>
      <c r="WMI15" s="8"/>
      <c r="WMJ15" s="11"/>
      <c r="WMK15" s="168"/>
      <c r="WML15" s="100"/>
      <c r="WMM15" s="88"/>
      <c r="WMN15" s="9"/>
      <c r="WMO15" s="88"/>
      <c r="WMP15" s="88"/>
      <c r="WMQ15" s="8"/>
      <c r="WMR15" s="11"/>
      <c r="WMS15" s="168"/>
      <c r="WMT15" s="100"/>
      <c r="WMU15" s="88"/>
      <c r="WMV15" s="9"/>
      <c r="WMW15" s="88"/>
      <c r="WMX15" s="88"/>
      <c r="WMY15" s="8"/>
      <c r="WMZ15" s="11"/>
      <c r="WNA15" s="168"/>
      <c r="WNB15" s="100"/>
      <c r="WNC15" s="88"/>
      <c r="WND15" s="9"/>
      <c r="WNE15" s="88"/>
      <c r="WNF15" s="88"/>
      <c r="WNG15" s="8"/>
      <c r="WNH15" s="11"/>
      <c r="WNI15" s="168"/>
      <c r="WNJ15" s="100"/>
      <c r="WNK15" s="88"/>
      <c r="WNL15" s="9"/>
      <c r="WNM15" s="88"/>
      <c r="WNN15" s="88"/>
      <c r="WNO15" s="8"/>
      <c r="WNP15" s="11"/>
      <c r="WNQ15" s="168"/>
      <c r="WNR15" s="100"/>
      <c r="WNS15" s="88"/>
      <c r="WNT15" s="9"/>
      <c r="WNU15" s="88"/>
      <c r="WNV15" s="88"/>
      <c r="WNW15" s="8"/>
      <c r="WNX15" s="11"/>
      <c r="WNY15" s="168"/>
      <c r="WNZ15" s="100"/>
      <c r="WOA15" s="88"/>
      <c r="WOB15" s="9"/>
      <c r="WOC15" s="88"/>
      <c r="WOD15" s="88"/>
      <c r="WOE15" s="8"/>
      <c r="WOF15" s="11"/>
      <c r="WOG15" s="168"/>
      <c r="WOH15" s="100"/>
      <c r="WOI15" s="88"/>
      <c r="WOJ15" s="9"/>
      <c r="WOK15" s="88"/>
      <c r="WOL15" s="88"/>
      <c r="WOM15" s="8"/>
      <c r="WON15" s="11"/>
      <c r="WOO15" s="168"/>
      <c r="WOP15" s="100"/>
      <c r="WOQ15" s="88"/>
      <c r="WOR15" s="9"/>
      <c r="WOS15" s="88"/>
      <c r="WOT15" s="88"/>
      <c r="WOU15" s="8"/>
      <c r="WOV15" s="11"/>
      <c r="WOW15" s="168"/>
      <c r="WOX15" s="100"/>
      <c r="WOY15" s="88"/>
      <c r="WOZ15" s="9"/>
      <c r="WPA15" s="88"/>
      <c r="WPB15" s="88"/>
      <c r="WPC15" s="8"/>
      <c r="WPD15" s="11"/>
      <c r="WPE15" s="168"/>
      <c r="WPF15" s="100"/>
      <c r="WPG15" s="88"/>
      <c r="WPH15" s="9"/>
      <c r="WPI15" s="88"/>
      <c r="WPJ15" s="88"/>
      <c r="WPK15" s="8"/>
      <c r="WPL15" s="11"/>
      <c r="WPM15" s="168"/>
      <c r="WPN15" s="100"/>
      <c r="WPO15" s="88"/>
      <c r="WPP15" s="9"/>
      <c r="WPQ15" s="88"/>
      <c r="WPR15" s="88"/>
      <c r="WPS15" s="8"/>
      <c r="WPT15" s="11"/>
      <c r="WPU15" s="168"/>
      <c r="WPV15" s="100"/>
      <c r="WPW15" s="88"/>
      <c r="WPX15" s="9"/>
      <c r="WPY15" s="88"/>
      <c r="WPZ15" s="88"/>
      <c r="WQA15" s="8"/>
      <c r="WQB15" s="11"/>
      <c r="WQC15" s="168"/>
      <c r="WQD15" s="100"/>
      <c r="WQE15" s="88"/>
      <c r="WQF15" s="9"/>
      <c r="WQG15" s="88"/>
      <c r="WQH15" s="88"/>
      <c r="WQI15" s="8"/>
      <c r="WQJ15" s="11"/>
      <c r="WQK15" s="168"/>
      <c r="WQL15" s="100"/>
      <c r="WQM15" s="88"/>
      <c r="WQN15" s="9"/>
      <c r="WQO15" s="88"/>
      <c r="WQP15" s="88"/>
      <c r="WQQ15" s="8"/>
      <c r="WQR15" s="11"/>
      <c r="WQS15" s="168"/>
      <c r="WQT15" s="100"/>
      <c r="WQU15" s="88"/>
      <c r="WQV15" s="9"/>
      <c r="WQW15" s="88"/>
      <c r="WQX15" s="88"/>
      <c r="WQY15" s="8"/>
      <c r="WQZ15" s="11"/>
      <c r="WRA15" s="168"/>
      <c r="WRB15" s="100"/>
      <c r="WRC15" s="88"/>
      <c r="WRD15" s="9"/>
      <c r="WRE15" s="88"/>
      <c r="WRF15" s="88"/>
      <c r="WRG15" s="8"/>
      <c r="WRH15" s="11"/>
      <c r="WRI15" s="168"/>
      <c r="WRJ15" s="100"/>
      <c r="WRK15" s="88"/>
      <c r="WRL15" s="9"/>
      <c r="WRM15" s="88"/>
      <c r="WRN15" s="88"/>
      <c r="WRO15" s="8"/>
      <c r="WRP15" s="11"/>
      <c r="WRQ15" s="168"/>
      <c r="WRR15" s="100"/>
      <c r="WRS15" s="88"/>
      <c r="WRT15" s="9"/>
      <c r="WRU15" s="88"/>
      <c r="WRV15" s="88"/>
      <c r="WRW15" s="8"/>
      <c r="WRX15" s="11"/>
      <c r="WRY15" s="168"/>
      <c r="WRZ15" s="100"/>
      <c r="WSA15" s="88"/>
      <c r="WSB15" s="9"/>
      <c r="WSC15" s="88"/>
      <c r="WSD15" s="88"/>
      <c r="WSE15" s="8"/>
      <c r="WSF15" s="11"/>
      <c r="WSG15" s="168"/>
      <c r="WSH15" s="100"/>
      <c r="WSI15" s="88"/>
      <c r="WSJ15" s="9"/>
      <c r="WSK15" s="88"/>
      <c r="WSL15" s="88"/>
      <c r="WSM15" s="8"/>
      <c r="WSN15" s="11"/>
      <c r="WSO15" s="168"/>
      <c r="WSP15" s="100"/>
      <c r="WSQ15" s="88"/>
      <c r="WSR15" s="9"/>
      <c r="WSS15" s="88"/>
      <c r="WST15" s="88"/>
      <c r="WSU15" s="8"/>
      <c r="WSV15" s="11"/>
      <c r="WSW15" s="168"/>
      <c r="WSX15" s="100"/>
      <c r="WSY15" s="88"/>
      <c r="WSZ15" s="9"/>
      <c r="WTA15" s="88"/>
      <c r="WTB15" s="88"/>
      <c r="WTC15" s="8"/>
      <c r="WTD15" s="11"/>
      <c r="WTE15" s="168"/>
      <c r="WTF15" s="100"/>
      <c r="WTG15" s="88"/>
      <c r="WTH15" s="9"/>
      <c r="WTI15" s="88"/>
      <c r="WTJ15" s="88"/>
      <c r="WTK15" s="8"/>
      <c r="WTL15" s="11"/>
      <c r="WTM15" s="168"/>
      <c r="WTN15" s="100"/>
      <c r="WTO15" s="88"/>
      <c r="WTP15" s="9"/>
      <c r="WTQ15" s="88"/>
      <c r="WTR15" s="88"/>
      <c r="WTS15" s="8"/>
      <c r="WTT15" s="11"/>
      <c r="WTU15" s="168"/>
      <c r="WTV15" s="100"/>
      <c r="WTW15" s="88"/>
      <c r="WTX15" s="9"/>
      <c r="WTY15" s="88"/>
      <c r="WTZ15" s="88"/>
      <c r="WUA15" s="8"/>
      <c r="WUB15" s="11"/>
      <c r="WUC15" s="168"/>
      <c r="WUD15" s="100"/>
      <c r="WUE15" s="88"/>
      <c r="WUF15" s="9"/>
      <c r="WUG15" s="88"/>
      <c r="WUH15" s="88"/>
      <c r="WUI15" s="8"/>
      <c r="WUJ15" s="11"/>
      <c r="WUK15" s="168"/>
      <c r="WUL15" s="100"/>
      <c r="WUM15" s="88"/>
      <c r="WUN15" s="9"/>
      <c r="WUO15" s="88"/>
      <c r="WUP15" s="88"/>
      <c r="WUQ15" s="8"/>
      <c r="WUR15" s="11"/>
      <c r="WUS15" s="168"/>
      <c r="WUT15" s="100"/>
      <c r="WUU15" s="88"/>
      <c r="WUV15" s="9"/>
      <c r="WUW15" s="88"/>
      <c r="WUX15" s="88"/>
      <c r="WUY15" s="8"/>
      <c r="WUZ15" s="11"/>
      <c r="WVA15" s="168"/>
      <c r="WVB15" s="100"/>
      <c r="WVC15" s="88"/>
      <c r="WVD15" s="9"/>
      <c r="WVE15" s="88"/>
      <c r="WVF15" s="88"/>
      <c r="WVG15" s="8"/>
      <c r="WVH15" s="11"/>
      <c r="WVI15" s="168"/>
      <c r="WVJ15" s="100"/>
      <c r="WVK15" s="88"/>
      <c r="WVL15" s="9"/>
      <c r="WVM15" s="88"/>
      <c r="WVN15" s="88"/>
      <c r="WVO15" s="8"/>
      <c r="WVP15" s="11"/>
      <c r="WVQ15" s="168"/>
      <c r="WVR15" s="100"/>
      <c r="WVS15" s="88"/>
      <c r="WVT15" s="9"/>
      <c r="WVU15" s="88"/>
      <c r="WVV15" s="88"/>
      <c r="WVW15" s="8"/>
      <c r="WVX15" s="11"/>
      <c r="WVY15" s="168"/>
      <c r="WVZ15" s="100"/>
      <c r="WWA15" s="88"/>
      <c r="WWB15" s="9"/>
      <c r="WWC15" s="88"/>
      <c r="WWD15" s="88"/>
      <c r="WWE15" s="8"/>
      <c r="WWF15" s="11"/>
      <c r="WWG15" s="168"/>
      <c r="WWH15" s="100"/>
      <c r="WWI15" s="88"/>
      <c r="WWJ15" s="9"/>
      <c r="WWK15" s="88"/>
      <c r="WWL15" s="88"/>
      <c r="WWM15" s="8"/>
      <c r="WWN15" s="11"/>
      <c r="WWO15" s="168"/>
      <c r="WWP15" s="100"/>
      <c r="WWQ15" s="88"/>
      <c r="WWR15" s="9"/>
      <c r="WWS15" s="88"/>
      <c r="WWT15" s="88"/>
      <c r="WWU15" s="8"/>
      <c r="WWV15" s="11"/>
      <c r="WWW15" s="168"/>
      <c r="WWX15" s="100"/>
      <c r="WWY15" s="88"/>
      <c r="WWZ15" s="9"/>
      <c r="WXA15" s="88"/>
      <c r="WXB15" s="88"/>
      <c r="WXC15" s="8"/>
      <c r="WXD15" s="11"/>
      <c r="WXE15" s="168"/>
      <c r="WXF15" s="100"/>
      <c r="WXG15" s="88"/>
      <c r="WXH15" s="9"/>
      <c r="WXI15" s="88"/>
      <c r="WXJ15" s="88"/>
      <c r="WXK15" s="8"/>
      <c r="WXL15" s="11"/>
      <c r="WXM15" s="168"/>
      <c r="WXN15" s="100"/>
      <c r="WXO15" s="88"/>
      <c r="WXP15" s="9"/>
      <c r="WXQ15" s="88"/>
      <c r="WXR15" s="88"/>
      <c r="WXS15" s="8"/>
      <c r="WXT15" s="11"/>
      <c r="WXU15" s="168"/>
      <c r="WXV15" s="100"/>
      <c r="WXW15" s="88"/>
      <c r="WXX15" s="9"/>
      <c r="WXY15" s="88"/>
      <c r="WXZ15" s="88"/>
      <c r="WYA15" s="8"/>
      <c r="WYB15" s="11"/>
      <c r="WYC15" s="168"/>
      <c r="WYD15" s="100"/>
      <c r="WYE15" s="88"/>
      <c r="WYF15" s="9"/>
      <c r="WYG15" s="88"/>
      <c r="WYH15" s="88"/>
      <c r="WYI15" s="8"/>
      <c r="WYJ15" s="11"/>
      <c r="WYK15" s="168"/>
      <c r="WYL15" s="100"/>
      <c r="WYM15" s="88"/>
      <c r="WYN15" s="9"/>
      <c r="WYO15" s="88"/>
      <c r="WYP15" s="88"/>
      <c r="WYQ15" s="8"/>
      <c r="WYR15" s="11"/>
      <c r="WYS15" s="168"/>
      <c r="WYT15" s="100"/>
      <c r="WYU15" s="88"/>
      <c r="WYV15" s="9"/>
      <c r="WYW15" s="88"/>
      <c r="WYX15" s="88"/>
      <c r="WYY15" s="8"/>
      <c r="WYZ15" s="11"/>
      <c r="WZA15" s="168"/>
      <c r="WZB15" s="100"/>
      <c r="WZC15" s="88"/>
      <c r="WZD15" s="9"/>
      <c r="WZE15" s="88"/>
      <c r="WZF15" s="88"/>
      <c r="WZG15" s="8"/>
      <c r="WZH15" s="11"/>
      <c r="WZI15" s="168"/>
      <c r="WZJ15" s="100"/>
      <c r="WZK15" s="88"/>
      <c r="WZL15" s="9"/>
      <c r="WZM15" s="88"/>
      <c r="WZN15" s="88"/>
      <c r="WZO15" s="8"/>
      <c r="WZP15" s="11"/>
      <c r="WZQ15" s="168"/>
      <c r="WZR15" s="100"/>
      <c r="WZS15" s="88"/>
      <c r="WZT15" s="9"/>
      <c r="WZU15" s="88"/>
      <c r="WZV15" s="88"/>
      <c r="WZW15" s="8"/>
      <c r="WZX15" s="11"/>
      <c r="WZY15" s="168"/>
      <c r="WZZ15" s="100"/>
      <c r="XAA15" s="88"/>
      <c r="XAB15" s="9"/>
      <c r="XAC15" s="88"/>
      <c r="XAD15" s="88"/>
      <c r="XAE15" s="8"/>
      <c r="XAF15" s="11"/>
      <c r="XAG15" s="168"/>
      <c r="XAH15" s="100"/>
      <c r="XAI15" s="88"/>
      <c r="XAJ15" s="9"/>
      <c r="XAK15" s="88"/>
      <c r="XAL15" s="88"/>
      <c r="XAM15" s="8"/>
      <c r="XAN15" s="11"/>
      <c r="XAO15" s="168"/>
      <c r="XAP15" s="100"/>
      <c r="XAQ15" s="88"/>
      <c r="XAR15" s="9"/>
      <c r="XAS15" s="88"/>
      <c r="XAT15" s="88"/>
      <c r="XAU15" s="8"/>
      <c r="XAV15" s="11"/>
      <c r="XAW15" s="168"/>
      <c r="XAX15" s="100"/>
      <c r="XAY15" s="88"/>
      <c r="XAZ15" s="9"/>
      <c r="XBA15" s="88"/>
      <c r="XBB15" s="88"/>
      <c r="XBC15" s="8"/>
      <c r="XBD15" s="11"/>
      <c r="XBE15" s="168"/>
      <c r="XBF15" s="100"/>
      <c r="XBG15" s="88"/>
      <c r="XBH15" s="9"/>
      <c r="XBI15" s="88"/>
      <c r="XBJ15" s="88"/>
      <c r="XBK15" s="8"/>
      <c r="XBL15" s="11"/>
      <c r="XBM15" s="168"/>
      <c r="XBN15" s="100"/>
      <c r="XBO15" s="88"/>
      <c r="XBP15" s="9"/>
      <c r="XBQ15" s="88"/>
      <c r="XBR15" s="88"/>
      <c r="XBS15" s="8"/>
      <c r="XBT15" s="11"/>
      <c r="XBU15" s="168"/>
      <c r="XBV15" s="100"/>
      <c r="XBW15" s="88"/>
      <c r="XBX15" s="9"/>
      <c r="XBY15" s="88"/>
      <c r="XBZ15" s="88"/>
      <c r="XCA15" s="8"/>
      <c r="XCB15" s="11"/>
      <c r="XCC15" s="168"/>
      <c r="XCD15" s="100"/>
      <c r="XCE15" s="88"/>
      <c r="XCF15" s="9"/>
      <c r="XCG15" s="88"/>
      <c r="XCH15" s="88"/>
      <c r="XCI15" s="8"/>
      <c r="XCJ15" s="11"/>
      <c r="XCK15" s="168"/>
      <c r="XCL15" s="100"/>
      <c r="XCM15" s="88"/>
      <c r="XCN15" s="9"/>
      <c r="XCO15" s="88"/>
      <c r="XCP15" s="88"/>
      <c r="XCQ15" s="8"/>
      <c r="XCR15" s="11"/>
      <c r="XCS15" s="168"/>
      <c r="XCT15" s="100"/>
      <c r="XCU15" s="88"/>
      <c r="XCV15" s="9"/>
      <c r="XCW15" s="88"/>
      <c r="XCX15" s="88"/>
      <c r="XCY15" s="8"/>
      <c r="XCZ15" s="11"/>
      <c r="XDA15" s="168"/>
      <c r="XDB15" s="100"/>
      <c r="XDC15" s="88"/>
      <c r="XDD15" s="9"/>
      <c r="XDE15" s="88"/>
      <c r="XDF15" s="88"/>
      <c r="XDG15" s="8"/>
      <c r="XDH15" s="11"/>
      <c r="XDI15" s="168"/>
      <c r="XDJ15" s="100"/>
      <c r="XDK15" s="88"/>
      <c r="XDL15" s="9"/>
      <c r="XDM15" s="88"/>
      <c r="XDN15" s="88"/>
      <c r="XDO15" s="8"/>
      <c r="XDP15" s="11"/>
      <c r="XDQ15" s="168"/>
      <c r="XDR15" s="100"/>
      <c r="XDS15" s="88"/>
      <c r="XDT15" s="9"/>
      <c r="XDU15" s="88"/>
      <c r="XDV15" s="88"/>
      <c r="XDW15" s="8"/>
      <c r="XDX15" s="11"/>
      <c r="XDY15" s="168"/>
      <c r="XDZ15" s="100"/>
      <c r="XEA15" s="88"/>
      <c r="XEB15" s="9"/>
      <c r="XEC15" s="88"/>
      <c r="XED15" s="88"/>
      <c r="XEE15" s="8"/>
      <c r="XEF15" s="11"/>
      <c r="XEG15" s="168"/>
      <c r="XEH15" s="100"/>
      <c r="XEI15" s="88"/>
      <c r="XEJ15" s="9"/>
      <c r="XEK15" s="88"/>
      <c r="XEL15" s="88"/>
      <c r="XEM15" s="8"/>
      <c r="XEN15" s="11"/>
      <c r="XEO15" s="168"/>
      <c r="XEP15" s="100"/>
      <c r="XEQ15" s="88"/>
      <c r="XER15" s="9"/>
      <c r="XES15" s="88"/>
      <c r="XET15" s="88"/>
      <c r="XEU15" s="8"/>
      <c r="XEV15" s="11"/>
      <c r="XEW15" s="168"/>
      <c r="XEX15" s="100"/>
      <c r="XEY15" s="88"/>
      <c r="XEZ15" s="9"/>
      <c r="XFA15" s="88"/>
      <c r="XFB15" s="88"/>
      <c r="XFC15" s="8"/>
      <c r="XFD15" s="11"/>
    </row>
    <row r="16" spans="1:16384" ht="170.1" customHeight="1">
      <c r="A16" s="37" t="s">
        <v>89</v>
      </c>
      <c r="B16" s="919" t="s">
        <v>91</v>
      </c>
      <c r="C16" s="919"/>
      <c r="D16" s="919"/>
      <c r="E16" s="919"/>
      <c r="F16" s="919"/>
      <c r="G16" s="919"/>
      <c r="H16" s="919"/>
      <c r="I16" s="62"/>
      <c r="J16" s="61"/>
      <c r="K16" s="61"/>
      <c r="L16" s="61"/>
      <c r="M16" s="61"/>
      <c r="N16" s="61"/>
      <c r="O16" s="61"/>
      <c r="P16" s="61"/>
      <c r="Q16" s="62"/>
      <c r="R16" s="61"/>
      <c r="S16" s="61"/>
      <c r="T16" s="61"/>
      <c r="U16" s="61"/>
      <c r="V16" s="61"/>
      <c r="W16" s="61"/>
      <c r="X16" s="61"/>
      <c r="Y16" s="62"/>
      <c r="Z16" s="61"/>
      <c r="AA16" s="61"/>
      <c r="AB16" s="61"/>
      <c r="AC16" s="61"/>
      <c r="AD16" s="61"/>
      <c r="AE16" s="61"/>
      <c r="AF16" s="61"/>
      <c r="AG16" s="62"/>
      <c r="AH16" s="61"/>
      <c r="AI16" s="61"/>
      <c r="AJ16" s="61"/>
      <c r="AK16" s="61"/>
      <c r="AL16" s="61"/>
      <c r="AM16" s="61"/>
      <c r="AN16" s="61"/>
      <c r="AO16" s="62"/>
      <c r="AP16" s="61"/>
      <c r="AQ16" s="61"/>
      <c r="AR16" s="61"/>
      <c r="AS16" s="61"/>
      <c r="AT16" s="61"/>
      <c r="AU16" s="61"/>
      <c r="AV16" s="61"/>
      <c r="AW16" s="62"/>
      <c r="AX16" s="61"/>
      <c r="AY16" s="61"/>
      <c r="AZ16" s="61"/>
      <c r="BA16" s="61"/>
      <c r="BB16" s="61"/>
      <c r="BC16" s="61"/>
      <c r="BD16" s="61"/>
      <c r="BE16" s="62"/>
      <c r="BF16" s="61"/>
      <c r="BG16" s="61"/>
      <c r="BH16" s="61"/>
      <c r="BI16" s="61"/>
      <c r="BJ16" s="61"/>
      <c r="BK16" s="61"/>
      <c r="BL16" s="61"/>
      <c r="BM16" s="62"/>
      <c r="BN16" s="61"/>
      <c r="BO16" s="61"/>
      <c r="BP16" s="61"/>
      <c r="BQ16" s="61"/>
      <c r="BR16" s="61"/>
      <c r="BS16" s="61"/>
      <c r="BT16" s="61"/>
      <c r="BU16" s="62"/>
      <c r="BV16" s="61"/>
      <c r="BW16" s="61"/>
      <c r="BX16" s="61"/>
      <c r="BY16" s="61"/>
      <c r="BZ16" s="61"/>
      <c r="CA16" s="61"/>
      <c r="CB16" s="61"/>
      <c r="CC16" s="62"/>
      <c r="CD16" s="61"/>
      <c r="CE16" s="61"/>
      <c r="CF16" s="61"/>
      <c r="CG16" s="61"/>
      <c r="CH16" s="61"/>
      <c r="CI16" s="61"/>
      <c r="CJ16" s="61"/>
      <c r="CK16" s="62"/>
      <c r="CL16" s="61"/>
      <c r="CM16" s="61"/>
      <c r="CN16" s="61"/>
      <c r="CO16" s="61"/>
      <c r="CP16" s="61"/>
      <c r="CQ16" s="61"/>
      <c r="CR16" s="61"/>
      <c r="CS16" s="62"/>
      <c r="CT16" s="61"/>
      <c r="CU16" s="61"/>
      <c r="CV16" s="61"/>
      <c r="CW16" s="61"/>
      <c r="CX16" s="61"/>
      <c r="CY16" s="61"/>
      <c r="CZ16" s="61"/>
      <c r="DA16" s="62"/>
      <c r="DB16" s="61"/>
      <c r="DC16" s="61"/>
      <c r="DD16" s="61"/>
      <c r="DE16" s="61"/>
      <c r="DF16" s="61"/>
      <c r="DG16" s="61"/>
      <c r="DH16" s="61"/>
      <c r="DI16" s="62"/>
      <c r="DJ16" s="61"/>
      <c r="DK16" s="61"/>
      <c r="DL16" s="61"/>
      <c r="DM16" s="61"/>
      <c r="DN16" s="61"/>
      <c r="DO16" s="61"/>
      <c r="DP16" s="61"/>
      <c r="DQ16" s="62"/>
      <c r="DR16" s="61"/>
      <c r="DS16" s="61"/>
      <c r="DT16" s="61"/>
      <c r="DU16" s="61"/>
      <c r="DV16" s="61"/>
      <c r="DW16" s="61"/>
      <c r="DX16" s="61"/>
      <c r="DY16" s="62"/>
      <c r="DZ16" s="61"/>
      <c r="EA16" s="61"/>
      <c r="EB16" s="61"/>
      <c r="EC16" s="61"/>
      <c r="ED16" s="61"/>
      <c r="EE16" s="61"/>
      <c r="EF16" s="61"/>
      <c r="EG16" s="62"/>
      <c r="EH16" s="61"/>
      <c r="EI16" s="61"/>
      <c r="EJ16" s="61"/>
      <c r="EK16" s="61"/>
      <c r="EL16" s="61"/>
      <c r="EM16" s="61"/>
      <c r="EN16" s="61"/>
      <c r="EO16" s="62"/>
      <c r="EP16" s="61"/>
      <c r="EQ16" s="61"/>
      <c r="ER16" s="61"/>
      <c r="ES16" s="61"/>
      <c r="ET16" s="61"/>
      <c r="EU16" s="61"/>
      <c r="EV16" s="61"/>
      <c r="EW16" s="62"/>
      <c r="EX16" s="61"/>
      <c r="EY16" s="61"/>
      <c r="EZ16" s="61"/>
      <c r="FA16" s="61"/>
      <c r="FB16" s="61"/>
      <c r="FC16" s="61"/>
      <c r="FD16" s="61"/>
      <c r="FE16" s="62"/>
      <c r="FF16" s="61"/>
      <c r="FG16" s="61"/>
      <c r="FH16" s="61"/>
      <c r="FI16" s="61"/>
      <c r="FJ16" s="61"/>
      <c r="FK16" s="61"/>
      <c r="FL16" s="61"/>
      <c r="FM16" s="62"/>
      <c r="FN16" s="61"/>
      <c r="FO16" s="61"/>
      <c r="FP16" s="61"/>
      <c r="FQ16" s="61"/>
      <c r="FR16" s="61"/>
      <c r="FS16" s="61"/>
      <c r="FT16" s="61"/>
      <c r="FU16" s="62"/>
      <c r="FV16" s="61"/>
      <c r="FW16" s="61"/>
      <c r="FX16" s="61"/>
      <c r="FY16" s="61"/>
      <c r="FZ16" s="61"/>
      <c r="GA16" s="61"/>
      <c r="GB16" s="61"/>
      <c r="GC16" s="62"/>
      <c r="GD16" s="61"/>
      <c r="GE16" s="61"/>
      <c r="GF16" s="61"/>
      <c r="GG16" s="61"/>
      <c r="GH16" s="61"/>
      <c r="GI16" s="61"/>
      <c r="GJ16" s="61"/>
      <c r="GK16" s="62"/>
      <c r="GL16" s="61"/>
      <c r="GM16" s="61"/>
      <c r="GN16" s="61"/>
      <c r="GO16" s="61"/>
      <c r="GP16" s="61"/>
      <c r="GQ16" s="61"/>
      <c r="GR16" s="61"/>
      <c r="GS16" s="62"/>
      <c r="GT16" s="61"/>
      <c r="GU16" s="61"/>
      <c r="GV16" s="61"/>
      <c r="GW16" s="61"/>
      <c r="GX16" s="61"/>
      <c r="GY16" s="61"/>
      <c r="GZ16" s="61"/>
      <c r="HA16" s="62"/>
      <c r="HB16" s="61"/>
      <c r="HC16" s="61"/>
      <c r="HD16" s="61"/>
      <c r="HE16" s="61"/>
      <c r="HF16" s="61"/>
      <c r="HG16" s="61"/>
      <c r="HH16" s="61"/>
      <c r="HI16" s="62"/>
      <c r="HJ16" s="61"/>
      <c r="HK16" s="61"/>
      <c r="HL16" s="61"/>
      <c r="HM16" s="61"/>
      <c r="HN16" s="61"/>
      <c r="HO16" s="61"/>
      <c r="HP16" s="61"/>
      <c r="HQ16" s="62"/>
      <c r="HR16" s="61"/>
      <c r="HS16" s="61"/>
      <c r="HT16" s="61"/>
      <c r="HU16" s="61"/>
      <c r="HV16" s="61"/>
      <c r="HW16" s="61"/>
      <c r="HX16" s="61"/>
      <c r="HY16" s="62"/>
      <c r="HZ16" s="61"/>
      <c r="IA16" s="61"/>
      <c r="IB16" s="61"/>
      <c r="IC16" s="61"/>
      <c r="ID16" s="61"/>
      <c r="IE16" s="61"/>
      <c r="IF16" s="61"/>
      <c r="IG16" s="62"/>
      <c r="IH16" s="61"/>
      <c r="II16" s="61"/>
      <c r="IJ16" s="61"/>
      <c r="IK16" s="61"/>
      <c r="IL16" s="61"/>
      <c r="IM16" s="61"/>
      <c r="IN16" s="61"/>
      <c r="IO16" s="62"/>
      <c r="IP16" s="61"/>
      <c r="IQ16" s="61"/>
      <c r="IR16" s="61"/>
      <c r="IS16" s="61"/>
      <c r="IT16" s="61"/>
      <c r="IU16" s="61"/>
      <c r="IV16" s="61"/>
      <c r="IW16" s="62"/>
      <c r="IX16" s="61"/>
      <c r="IY16" s="61"/>
      <c r="IZ16" s="61"/>
      <c r="JA16" s="61"/>
      <c r="JB16" s="61"/>
      <c r="JC16" s="61"/>
      <c r="JD16" s="61"/>
      <c r="JE16" s="62"/>
      <c r="JF16" s="61"/>
      <c r="JG16" s="61"/>
      <c r="JH16" s="61"/>
      <c r="JI16" s="61"/>
      <c r="JJ16" s="61"/>
      <c r="JK16" s="61"/>
      <c r="JL16" s="61"/>
      <c r="JM16" s="62"/>
      <c r="JN16" s="61"/>
      <c r="JO16" s="61"/>
      <c r="JP16" s="61"/>
      <c r="JQ16" s="61"/>
      <c r="JR16" s="61"/>
      <c r="JS16" s="61"/>
      <c r="JT16" s="61"/>
      <c r="JU16" s="62"/>
      <c r="JV16" s="61"/>
      <c r="JW16" s="61"/>
      <c r="JX16" s="61"/>
      <c r="JY16" s="61"/>
      <c r="JZ16" s="61"/>
      <c r="KA16" s="61"/>
      <c r="KB16" s="61"/>
      <c r="KC16" s="62"/>
      <c r="KD16" s="61"/>
      <c r="KE16" s="61"/>
      <c r="KF16" s="61"/>
      <c r="KG16" s="61"/>
      <c r="KH16" s="61"/>
      <c r="KI16" s="61"/>
      <c r="KJ16" s="61"/>
      <c r="KK16" s="62"/>
      <c r="KL16" s="61"/>
      <c r="KM16" s="61"/>
      <c r="KN16" s="61"/>
      <c r="KO16" s="61"/>
      <c r="KP16" s="61"/>
      <c r="KQ16" s="61"/>
      <c r="KR16" s="61"/>
      <c r="KS16" s="62"/>
      <c r="KT16" s="61"/>
      <c r="KU16" s="61"/>
      <c r="KV16" s="61"/>
      <c r="KW16" s="61"/>
      <c r="KX16" s="61"/>
      <c r="KY16" s="61"/>
      <c r="KZ16" s="61"/>
      <c r="LA16" s="62"/>
      <c r="LB16" s="61"/>
      <c r="LC16" s="61"/>
      <c r="LD16" s="61"/>
      <c r="LE16" s="61"/>
      <c r="LF16" s="61"/>
      <c r="LG16" s="61"/>
      <c r="LH16" s="61"/>
      <c r="LI16" s="62"/>
      <c r="LJ16" s="61"/>
      <c r="LK16" s="61"/>
      <c r="LL16" s="61"/>
      <c r="LM16" s="61"/>
      <c r="LN16" s="61"/>
      <c r="LO16" s="61"/>
      <c r="LP16" s="61"/>
      <c r="LQ16" s="62"/>
      <c r="LR16" s="61"/>
      <c r="LS16" s="61"/>
      <c r="LT16" s="61"/>
      <c r="LU16" s="61"/>
      <c r="LV16" s="61"/>
      <c r="LW16" s="61"/>
      <c r="LX16" s="61"/>
      <c r="LY16" s="62"/>
      <c r="LZ16" s="61"/>
      <c r="MA16" s="61"/>
      <c r="MB16" s="61"/>
      <c r="MC16" s="61"/>
      <c r="MD16" s="61"/>
      <c r="ME16" s="61"/>
      <c r="MF16" s="61"/>
      <c r="MG16" s="62"/>
      <c r="MH16" s="61"/>
      <c r="MI16" s="61"/>
      <c r="MJ16" s="61"/>
      <c r="MK16" s="61"/>
      <c r="ML16" s="61"/>
      <c r="MM16" s="61"/>
      <c r="MN16" s="61"/>
      <c r="MO16" s="62"/>
      <c r="MP16" s="61"/>
      <c r="MQ16" s="61"/>
      <c r="MR16" s="61"/>
      <c r="MS16" s="61"/>
      <c r="MT16" s="61"/>
      <c r="MU16" s="61"/>
      <c r="MV16" s="61"/>
      <c r="MW16" s="62"/>
      <c r="MX16" s="61"/>
      <c r="MY16" s="61"/>
      <c r="MZ16" s="61"/>
      <c r="NA16" s="61"/>
      <c r="NB16" s="61"/>
      <c r="NC16" s="61"/>
      <c r="ND16" s="61"/>
      <c r="NE16" s="62"/>
      <c r="NF16" s="61"/>
      <c r="NG16" s="61"/>
      <c r="NH16" s="61"/>
      <c r="NI16" s="61"/>
      <c r="NJ16" s="61"/>
      <c r="NK16" s="61"/>
      <c r="NL16" s="61"/>
      <c r="NM16" s="62"/>
      <c r="NN16" s="61"/>
      <c r="NO16" s="61"/>
      <c r="NP16" s="61"/>
      <c r="NQ16" s="61"/>
      <c r="NR16" s="61"/>
      <c r="NS16" s="61"/>
      <c r="NT16" s="61"/>
      <c r="NU16" s="62"/>
      <c r="NV16" s="61"/>
      <c r="NW16" s="61"/>
      <c r="NX16" s="61"/>
      <c r="NY16" s="61"/>
      <c r="NZ16" s="61"/>
      <c r="OA16" s="61"/>
      <c r="OB16" s="61"/>
      <c r="OC16" s="62"/>
      <c r="OD16" s="61"/>
      <c r="OE16" s="61"/>
      <c r="OF16" s="61"/>
      <c r="OG16" s="61"/>
      <c r="OH16" s="61"/>
      <c r="OI16" s="61"/>
      <c r="OJ16" s="61"/>
      <c r="OK16" s="62"/>
      <c r="OL16" s="61"/>
      <c r="OM16" s="61"/>
      <c r="ON16" s="61"/>
      <c r="OO16" s="61"/>
      <c r="OP16" s="61"/>
      <c r="OQ16" s="61"/>
      <c r="OR16" s="61"/>
      <c r="OS16" s="62"/>
      <c r="OT16" s="61"/>
      <c r="OU16" s="61"/>
      <c r="OV16" s="61"/>
      <c r="OW16" s="61"/>
      <c r="OX16" s="61"/>
      <c r="OY16" s="61"/>
      <c r="OZ16" s="61"/>
      <c r="PA16" s="62"/>
      <c r="PB16" s="61"/>
      <c r="PC16" s="61"/>
      <c r="PD16" s="61"/>
      <c r="PE16" s="61"/>
      <c r="PF16" s="61"/>
      <c r="PG16" s="61"/>
      <c r="PH16" s="61"/>
      <c r="PI16" s="62"/>
      <c r="PJ16" s="61"/>
      <c r="PK16" s="61"/>
      <c r="PL16" s="61"/>
      <c r="PM16" s="61"/>
      <c r="PN16" s="61"/>
      <c r="PO16" s="61"/>
      <c r="PP16" s="61"/>
      <c r="PQ16" s="62"/>
      <c r="PR16" s="61"/>
      <c r="PS16" s="61"/>
      <c r="PT16" s="61"/>
      <c r="PU16" s="61"/>
      <c r="PV16" s="61"/>
      <c r="PW16" s="61"/>
      <c r="PX16" s="61"/>
      <c r="PY16" s="62"/>
      <c r="PZ16" s="61"/>
      <c r="QA16" s="61"/>
      <c r="QB16" s="61"/>
      <c r="QC16" s="61"/>
      <c r="QD16" s="61"/>
      <c r="QE16" s="61"/>
      <c r="QF16" s="61"/>
      <c r="QG16" s="62"/>
      <c r="QH16" s="61"/>
      <c r="QI16" s="61"/>
      <c r="QJ16" s="61"/>
      <c r="QK16" s="61"/>
      <c r="QL16" s="61"/>
      <c r="QM16" s="61"/>
      <c r="QN16" s="61"/>
      <c r="QO16" s="62"/>
      <c r="QP16" s="61"/>
      <c r="QQ16" s="61"/>
      <c r="QR16" s="61"/>
      <c r="QS16" s="61"/>
      <c r="QT16" s="61"/>
      <c r="QU16" s="61"/>
      <c r="QV16" s="61"/>
      <c r="QW16" s="62"/>
      <c r="QX16" s="61"/>
      <c r="QY16" s="61"/>
      <c r="QZ16" s="61"/>
      <c r="RA16" s="61"/>
      <c r="RB16" s="61"/>
      <c r="RC16" s="61"/>
      <c r="RD16" s="61"/>
      <c r="RE16" s="62"/>
      <c r="RF16" s="61"/>
      <c r="RG16" s="61"/>
      <c r="RH16" s="61"/>
      <c r="RI16" s="61"/>
      <c r="RJ16" s="61"/>
      <c r="RK16" s="61"/>
      <c r="RL16" s="61"/>
      <c r="RM16" s="62"/>
      <c r="RN16" s="61"/>
      <c r="RO16" s="61"/>
      <c r="RP16" s="61"/>
      <c r="RQ16" s="61"/>
      <c r="RR16" s="61"/>
      <c r="RS16" s="61"/>
      <c r="RT16" s="61"/>
      <c r="RU16" s="62"/>
      <c r="RV16" s="61"/>
      <c r="RW16" s="61"/>
      <c r="RX16" s="61"/>
      <c r="RY16" s="61"/>
      <c r="RZ16" s="61"/>
      <c r="SA16" s="61"/>
      <c r="SB16" s="61"/>
      <c r="SC16" s="62"/>
      <c r="SD16" s="61"/>
      <c r="SE16" s="61"/>
      <c r="SF16" s="61"/>
      <c r="SG16" s="61"/>
      <c r="SH16" s="61"/>
      <c r="SI16" s="61"/>
      <c r="SJ16" s="61"/>
      <c r="SK16" s="62"/>
      <c r="SL16" s="61"/>
      <c r="SM16" s="61"/>
      <c r="SN16" s="61"/>
      <c r="SO16" s="61"/>
      <c r="SP16" s="61"/>
      <c r="SQ16" s="61"/>
      <c r="SR16" s="61"/>
      <c r="SS16" s="62"/>
      <c r="ST16" s="61"/>
      <c r="SU16" s="61"/>
      <c r="SV16" s="61"/>
      <c r="SW16" s="61"/>
      <c r="SX16" s="61"/>
      <c r="SY16" s="61"/>
      <c r="SZ16" s="61"/>
      <c r="TA16" s="62"/>
      <c r="TB16" s="61"/>
      <c r="TC16" s="61"/>
      <c r="TD16" s="61"/>
      <c r="TE16" s="61"/>
      <c r="TF16" s="61"/>
      <c r="TG16" s="61"/>
      <c r="TH16" s="61"/>
      <c r="TI16" s="62"/>
      <c r="TJ16" s="61"/>
      <c r="TK16" s="61"/>
      <c r="TL16" s="61"/>
      <c r="TM16" s="61"/>
      <c r="TN16" s="61"/>
      <c r="TO16" s="61"/>
      <c r="TP16" s="61"/>
      <c r="TQ16" s="62"/>
      <c r="TR16" s="61"/>
      <c r="TS16" s="61"/>
      <c r="TT16" s="61"/>
      <c r="TU16" s="61"/>
      <c r="TV16" s="61"/>
      <c r="TW16" s="61"/>
      <c r="TX16" s="61"/>
      <c r="TY16" s="62"/>
      <c r="TZ16" s="61"/>
      <c r="UA16" s="61"/>
      <c r="UB16" s="61"/>
      <c r="UC16" s="61"/>
      <c r="UD16" s="61"/>
      <c r="UE16" s="61"/>
      <c r="UF16" s="61"/>
      <c r="UG16" s="62"/>
      <c r="UH16" s="61"/>
      <c r="UI16" s="61"/>
      <c r="UJ16" s="61"/>
      <c r="UK16" s="61"/>
      <c r="UL16" s="61"/>
      <c r="UM16" s="61"/>
      <c r="UN16" s="61"/>
      <c r="UO16" s="62"/>
      <c r="UP16" s="61"/>
      <c r="UQ16" s="61"/>
      <c r="UR16" s="61"/>
      <c r="US16" s="61"/>
      <c r="UT16" s="61"/>
      <c r="UU16" s="61"/>
      <c r="UV16" s="61"/>
      <c r="UW16" s="62"/>
      <c r="UX16" s="61"/>
      <c r="UY16" s="61"/>
      <c r="UZ16" s="61"/>
      <c r="VA16" s="61"/>
      <c r="VB16" s="61"/>
      <c r="VC16" s="61"/>
      <c r="VD16" s="61"/>
      <c r="VE16" s="62"/>
      <c r="VF16" s="61"/>
      <c r="VG16" s="61"/>
      <c r="VH16" s="61"/>
      <c r="VI16" s="61"/>
      <c r="VJ16" s="61"/>
      <c r="VK16" s="61"/>
      <c r="VL16" s="61"/>
      <c r="VM16" s="62"/>
      <c r="VN16" s="61"/>
      <c r="VO16" s="61"/>
      <c r="VP16" s="61"/>
      <c r="VQ16" s="61"/>
      <c r="VR16" s="61"/>
      <c r="VS16" s="61"/>
      <c r="VT16" s="61"/>
      <c r="VU16" s="62"/>
      <c r="VV16" s="61"/>
      <c r="VW16" s="61"/>
      <c r="VX16" s="61"/>
      <c r="VY16" s="61"/>
      <c r="VZ16" s="61"/>
      <c r="WA16" s="61"/>
      <c r="WB16" s="61"/>
      <c r="WC16" s="62"/>
      <c r="WD16" s="61"/>
      <c r="WE16" s="61"/>
      <c r="WF16" s="61"/>
      <c r="WG16" s="61"/>
      <c r="WH16" s="61"/>
      <c r="WI16" s="61"/>
      <c r="WJ16" s="61"/>
      <c r="WK16" s="62"/>
      <c r="WL16" s="61"/>
      <c r="WM16" s="61"/>
      <c r="WN16" s="61"/>
      <c r="WO16" s="61"/>
      <c r="WP16" s="61"/>
      <c r="WQ16" s="61"/>
      <c r="WR16" s="61"/>
      <c r="WS16" s="62"/>
      <c r="WT16" s="61"/>
      <c r="WU16" s="61"/>
      <c r="WV16" s="61"/>
      <c r="WW16" s="61"/>
      <c r="WX16" s="61"/>
      <c r="WY16" s="61"/>
      <c r="WZ16" s="61"/>
      <c r="XA16" s="62"/>
      <c r="XB16" s="61"/>
      <c r="XC16" s="61"/>
      <c r="XD16" s="61"/>
      <c r="XE16" s="61"/>
      <c r="XF16" s="61"/>
      <c r="XG16" s="61"/>
      <c r="XH16" s="61"/>
      <c r="XI16" s="62"/>
      <c r="XJ16" s="61"/>
      <c r="XK16" s="61"/>
      <c r="XL16" s="61"/>
      <c r="XM16" s="61"/>
      <c r="XN16" s="61"/>
      <c r="XO16" s="61"/>
      <c r="XP16" s="61"/>
      <c r="XQ16" s="62"/>
      <c r="XR16" s="61"/>
      <c r="XS16" s="61"/>
      <c r="XT16" s="61"/>
      <c r="XU16" s="61"/>
      <c r="XV16" s="61"/>
      <c r="XW16" s="61"/>
      <c r="XX16" s="61"/>
      <c r="XY16" s="62"/>
      <c r="XZ16" s="61"/>
      <c r="YA16" s="61"/>
      <c r="YB16" s="61"/>
      <c r="YC16" s="61"/>
      <c r="YD16" s="61"/>
      <c r="YE16" s="61"/>
      <c r="YF16" s="61"/>
      <c r="YG16" s="62"/>
      <c r="YH16" s="61"/>
      <c r="YI16" s="61"/>
      <c r="YJ16" s="61"/>
      <c r="YK16" s="61"/>
      <c r="YL16" s="61"/>
      <c r="YM16" s="61"/>
      <c r="YN16" s="61"/>
      <c r="YO16" s="62"/>
      <c r="YP16" s="61"/>
      <c r="YQ16" s="61"/>
      <c r="YR16" s="61"/>
      <c r="YS16" s="61"/>
      <c r="YT16" s="61"/>
      <c r="YU16" s="61"/>
      <c r="YV16" s="61"/>
      <c r="YW16" s="62"/>
      <c r="YX16" s="61"/>
      <c r="YY16" s="61"/>
      <c r="YZ16" s="61"/>
      <c r="ZA16" s="61"/>
      <c r="ZB16" s="61"/>
      <c r="ZC16" s="61"/>
      <c r="ZD16" s="61"/>
      <c r="ZE16" s="62"/>
      <c r="ZF16" s="61"/>
      <c r="ZG16" s="61"/>
      <c r="ZH16" s="61"/>
      <c r="ZI16" s="61"/>
      <c r="ZJ16" s="61"/>
      <c r="ZK16" s="61"/>
      <c r="ZL16" s="61"/>
      <c r="ZM16" s="62"/>
      <c r="ZN16" s="61"/>
      <c r="ZO16" s="61"/>
      <c r="ZP16" s="61"/>
      <c r="ZQ16" s="61"/>
      <c r="ZR16" s="61"/>
      <c r="ZS16" s="61"/>
      <c r="ZT16" s="61"/>
      <c r="ZU16" s="62"/>
      <c r="ZV16" s="61"/>
      <c r="ZW16" s="61"/>
      <c r="ZX16" s="61"/>
      <c r="ZY16" s="61"/>
      <c r="ZZ16" s="61"/>
      <c r="AAA16" s="61"/>
      <c r="AAB16" s="61"/>
      <c r="AAC16" s="62"/>
      <c r="AAD16" s="61"/>
      <c r="AAE16" s="61"/>
      <c r="AAF16" s="61"/>
      <c r="AAG16" s="61"/>
      <c r="AAH16" s="61"/>
      <c r="AAI16" s="61"/>
      <c r="AAJ16" s="61"/>
      <c r="AAK16" s="62"/>
      <c r="AAL16" s="61"/>
      <c r="AAM16" s="61"/>
      <c r="AAN16" s="61"/>
      <c r="AAO16" s="61"/>
      <c r="AAP16" s="61"/>
      <c r="AAQ16" s="61"/>
      <c r="AAR16" s="61"/>
      <c r="AAS16" s="62"/>
      <c r="AAT16" s="61"/>
      <c r="AAU16" s="61"/>
      <c r="AAV16" s="61"/>
      <c r="AAW16" s="61"/>
      <c r="AAX16" s="61"/>
      <c r="AAY16" s="61"/>
      <c r="AAZ16" s="61"/>
      <c r="ABA16" s="62"/>
      <c r="ABB16" s="61"/>
      <c r="ABC16" s="61"/>
      <c r="ABD16" s="61"/>
      <c r="ABE16" s="61"/>
      <c r="ABF16" s="61"/>
      <c r="ABG16" s="61"/>
      <c r="ABH16" s="61"/>
      <c r="ABI16" s="62"/>
      <c r="ABJ16" s="61"/>
      <c r="ABK16" s="61"/>
      <c r="ABL16" s="61"/>
      <c r="ABM16" s="61"/>
      <c r="ABN16" s="61"/>
      <c r="ABO16" s="61"/>
      <c r="ABP16" s="61"/>
      <c r="ABQ16" s="62"/>
      <c r="ABR16" s="61"/>
      <c r="ABS16" s="61"/>
      <c r="ABT16" s="61"/>
      <c r="ABU16" s="61"/>
      <c r="ABV16" s="61"/>
      <c r="ABW16" s="61"/>
      <c r="ABX16" s="61"/>
      <c r="ABY16" s="62"/>
      <c r="ABZ16" s="61"/>
      <c r="ACA16" s="61"/>
      <c r="ACB16" s="61"/>
      <c r="ACC16" s="61"/>
      <c r="ACD16" s="61"/>
      <c r="ACE16" s="61"/>
      <c r="ACF16" s="61"/>
      <c r="ACG16" s="62"/>
      <c r="ACH16" s="61"/>
      <c r="ACI16" s="61"/>
      <c r="ACJ16" s="61"/>
      <c r="ACK16" s="61"/>
      <c r="ACL16" s="61"/>
      <c r="ACM16" s="61"/>
      <c r="ACN16" s="61"/>
      <c r="ACO16" s="62"/>
      <c r="ACP16" s="61"/>
      <c r="ACQ16" s="61"/>
      <c r="ACR16" s="61"/>
      <c r="ACS16" s="61"/>
      <c r="ACT16" s="61"/>
      <c r="ACU16" s="61"/>
      <c r="ACV16" s="61"/>
      <c r="ACW16" s="62"/>
      <c r="ACX16" s="61"/>
      <c r="ACY16" s="61"/>
      <c r="ACZ16" s="61"/>
      <c r="ADA16" s="61"/>
      <c r="ADB16" s="61"/>
      <c r="ADC16" s="61"/>
      <c r="ADD16" s="61"/>
      <c r="ADE16" s="62"/>
      <c r="ADF16" s="61"/>
      <c r="ADG16" s="61"/>
      <c r="ADH16" s="61"/>
      <c r="ADI16" s="61"/>
      <c r="ADJ16" s="61"/>
      <c r="ADK16" s="61"/>
      <c r="ADL16" s="61"/>
      <c r="ADM16" s="62"/>
      <c r="ADN16" s="61"/>
      <c r="ADO16" s="61"/>
      <c r="ADP16" s="61"/>
      <c r="ADQ16" s="61"/>
      <c r="ADR16" s="61"/>
      <c r="ADS16" s="61"/>
      <c r="ADT16" s="61"/>
      <c r="ADU16" s="62"/>
      <c r="ADV16" s="61"/>
      <c r="ADW16" s="61"/>
      <c r="ADX16" s="61"/>
      <c r="ADY16" s="61"/>
      <c r="ADZ16" s="61"/>
      <c r="AEA16" s="61"/>
      <c r="AEB16" s="61"/>
      <c r="AEC16" s="62"/>
      <c r="AED16" s="61"/>
      <c r="AEE16" s="61"/>
      <c r="AEF16" s="61"/>
      <c r="AEG16" s="61"/>
      <c r="AEH16" s="61"/>
      <c r="AEI16" s="61"/>
      <c r="AEJ16" s="61"/>
      <c r="AEK16" s="62"/>
      <c r="AEL16" s="61"/>
      <c r="AEM16" s="61"/>
      <c r="AEN16" s="61"/>
      <c r="AEO16" s="61"/>
      <c r="AEP16" s="61"/>
      <c r="AEQ16" s="61"/>
      <c r="AER16" s="61"/>
      <c r="AES16" s="62"/>
      <c r="AET16" s="61"/>
      <c r="AEU16" s="61"/>
      <c r="AEV16" s="61"/>
      <c r="AEW16" s="61"/>
      <c r="AEX16" s="61"/>
      <c r="AEY16" s="61"/>
      <c r="AEZ16" s="61"/>
      <c r="AFA16" s="62"/>
      <c r="AFB16" s="61"/>
      <c r="AFC16" s="61"/>
      <c r="AFD16" s="61"/>
      <c r="AFE16" s="61"/>
      <c r="AFF16" s="61"/>
      <c r="AFG16" s="61"/>
      <c r="AFH16" s="61"/>
      <c r="AFI16" s="62"/>
      <c r="AFJ16" s="61"/>
      <c r="AFK16" s="61"/>
      <c r="AFL16" s="61"/>
      <c r="AFM16" s="61"/>
      <c r="AFN16" s="61"/>
      <c r="AFO16" s="61"/>
      <c r="AFP16" s="61"/>
      <c r="AFQ16" s="62"/>
      <c r="AFR16" s="61"/>
      <c r="AFS16" s="61"/>
      <c r="AFT16" s="61"/>
      <c r="AFU16" s="61"/>
      <c r="AFV16" s="61"/>
      <c r="AFW16" s="61"/>
      <c r="AFX16" s="61"/>
      <c r="AFY16" s="62"/>
      <c r="AFZ16" s="61"/>
      <c r="AGA16" s="61"/>
      <c r="AGB16" s="61"/>
      <c r="AGC16" s="61"/>
      <c r="AGD16" s="61"/>
      <c r="AGE16" s="61"/>
      <c r="AGF16" s="61"/>
      <c r="AGG16" s="62"/>
      <c r="AGH16" s="61"/>
      <c r="AGI16" s="61"/>
      <c r="AGJ16" s="61"/>
      <c r="AGK16" s="61"/>
      <c r="AGL16" s="61"/>
      <c r="AGM16" s="61"/>
      <c r="AGN16" s="61"/>
      <c r="AGO16" s="62"/>
      <c r="AGP16" s="61"/>
      <c r="AGQ16" s="61"/>
      <c r="AGR16" s="61"/>
      <c r="AGS16" s="61"/>
      <c r="AGT16" s="61"/>
      <c r="AGU16" s="61"/>
      <c r="AGV16" s="61"/>
      <c r="AGW16" s="62"/>
      <c r="AGX16" s="61"/>
      <c r="AGY16" s="61"/>
      <c r="AGZ16" s="61"/>
      <c r="AHA16" s="61"/>
      <c r="AHB16" s="61"/>
      <c r="AHC16" s="61"/>
      <c r="AHD16" s="61"/>
      <c r="AHE16" s="62"/>
      <c r="AHF16" s="61"/>
      <c r="AHG16" s="61"/>
      <c r="AHH16" s="61"/>
      <c r="AHI16" s="61"/>
      <c r="AHJ16" s="61"/>
      <c r="AHK16" s="61"/>
      <c r="AHL16" s="61"/>
      <c r="AHM16" s="62"/>
      <c r="AHN16" s="61"/>
      <c r="AHO16" s="61"/>
      <c r="AHP16" s="61"/>
      <c r="AHQ16" s="61"/>
      <c r="AHR16" s="61"/>
      <c r="AHS16" s="61"/>
      <c r="AHT16" s="61"/>
      <c r="AHU16" s="62"/>
      <c r="AHV16" s="61"/>
      <c r="AHW16" s="61"/>
      <c r="AHX16" s="61"/>
      <c r="AHY16" s="61"/>
      <c r="AHZ16" s="61"/>
      <c r="AIA16" s="61"/>
      <c r="AIB16" s="61"/>
      <c r="AIC16" s="62"/>
      <c r="AID16" s="61"/>
      <c r="AIE16" s="61"/>
      <c r="AIF16" s="61"/>
      <c r="AIG16" s="61"/>
      <c r="AIH16" s="61"/>
      <c r="AII16" s="61"/>
      <c r="AIJ16" s="61"/>
      <c r="AIK16" s="62"/>
      <c r="AIL16" s="61"/>
      <c r="AIM16" s="61"/>
      <c r="AIN16" s="61"/>
      <c r="AIO16" s="61"/>
      <c r="AIP16" s="61"/>
      <c r="AIQ16" s="61"/>
      <c r="AIR16" s="61"/>
      <c r="AIS16" s="62"/>
      <c r="AIT16" s="61"/>
      <c r="AIU16" s="61"/>
      <c r="AIV16" s="61"/>
      <c r="AIW16" s="61"/>
      <c r="AIX16" s="61"/>
      <c r="AIY16" s="61"/>
      <c r="AIZ16" s="61"/>
      <c r="AJA16" s="62"/>
      <c r="AJB16" s="61"/>
      <c r="AJC16" s="61"/>
      <c r="AJD16" s="61"/>
      <c r="AJE16" s="61"/>
      <c r="AJF16" s="61"/>
      <c r="AJG16" s="61"/>
      <c r="AJH16" s="61"/>
      <c r="AJI16" s="62"/>
      <c r="AJJ16" s="61"/>
      <c r="AJK16" s="61"/>
      <c r="AJL16" s="61"/>
      <c r="AJM16" s="61"/>
      <c r="AJN16" s="61"/>
      <c r="AJO16" s="61"/>
      <c r="AJP16" s="61"/>
      <c r="AJQ16" s="62"/>
      <c r="AJR16" s="61"/>
      <c r="AJS16" s="61"/>
      <c r="AJT16" s="61"/>
      <c r="AJU16" s="61"/>
      <c r="AJV16" s="61"/>
      <c r="AJW16" s="61"/>
      <c r="AJX16" s="61"/>
      <c r="AJY16" s="62"/>
      <c r="AJZ16" s="61"/>
      <c r="AKA16" s="61"/>
      <c r="AKB16" s="61"/>
      <c r="AKC16" s="61"/>
      <c r="AKD16" s="61"/>
      <c r="AKE16" s="61"/>
      <c r="AKF16" s="61"/>
      <c r="AKG16" s="62"/>
      <c r="AKH16" s="61"/>
      <c r="AKI16" s="61"/>
      <c r="AKJ16" s="61"/>
      <c r="AKK16" s="61"/>
      <c r="AKL16" s="61"/>
      <c r="AKM16" s="61"/>
      <c r="AKN16" s="61"/>
      <c r="AKO16" s="62"/>
      <c r="AKP16" s="61"/>
      <c r="AKQ16" s="61"/>
      <c r="AKR16" s="61"/>
      <c r="AKS16" s="61"/>
      <c r="AKT16" s="61"/>
      <c r="AKU16" s="61"/>
      <c r="AKV16" s="61"/>
      <c r="AKW16" s="62"/>
      <c r="AKX16" s="61"/>
      <c r="AKY16" s="61"/>
      <c r="AKZ16" s="61"/>
      <c r="ALA16" s="61"/>
      <c r="ALB16" s="61"/>
      <c r="ALC16" s="61"/>
      <c r="ALD16" s="61"/>
      <c r="ALE16" s="62"/>
      <c r="ALF16" s="61"/>
      <c r="ALG16" s="61"/>
      <c r="ALH16" s="61"/>
      <c r="ALI16" s="61"/>
      <c r="ALJ16" s="61"/>
      <c r="ALK16" s="61"/>
      <c r="ALL16" s="61"/>
      <c r="ALM16" s="62"/>
      <c r="ALN16" s="61"/>
      <c r="ALO16" s="61"/>
      <c r="ALP16" s="61"/>
      <c r="ALQ16" s="61"/>
      <c r="ALR16" s="61"/>
      <c r="ALS16" s="61"/>
      <c r="ALT16" s="61"/>
      <c r="ALU16" s="62"/>
      <c r="ALV16" s="61"/>
      <c r="ALW16" s="61"/>
      <c r="ALX16" s="61"/>
      <c r="ALY16" s="61"/>
      <c r="ALZ16" s="61"/>
      <c r="AMA16" s="61"/>
      <c r="AMB16" s="61"/>
      <c r="AMC16" s="62"/>
      <c r="AMD16" s="61"/>
      <c r="AME16" s="61"/>
      <c r="AMF16" s="61"/>
      <c r="AMG16" s="61"/>
      <c r="AMH16" s="61"/>
      <c r="AMI16" s="61"/>
      <c r="AMJ16" s="61"/>
      <c r="AMK16" s="62"/>
      <c r="AML16" s="61"/>
      <c r="AMM16" s="61"/>
      <c r="AMN16" s="61"/>
      <c r="AMO16" s="61"/>
      <c r="AMP16" s="61"/>
      <c r="AMQ16" s="61"/>
      <c r="AMR16" s="61"/>
      <c r="AMS16" s="62"/>
      <c r="AMT16" s="61"/>
      <c r="AMU16" s="61"/>
      <c r="AMV16" s="61"/>
      <c r="AMW16" s="61"/>
      <c r="AMX16" s="61"/>
      <c r="AMY16" s="61"/>
      <c r="AMZ16" s="61"/>
      <c r="ANA16" s="62"/>
      <c r="ANB16" s="61"/>
      <c r="ANC16" s="61"/>
      <c r="AND16" s="61"/>
      <c r="ANE16" s="61"/>
      <c r="ANF16" s="61"/>
      <c r="ANG16" s="61"/>
      <c r="ANH16" s="61"/>
      <c r="ANI16" s="62"/>
      <c r="ANJ16" s="61"/>
      <c r="ANK16" s="61"/>
      <c r="ANL16" s="61"/>
      <c r="ANM16" s="61"/>
      <c r="ANN16" s="61"/>
      <c r="ANO16" s="61"/>
      <c r="ANP16" s="61"/>
      <c r="ANQ16" s="62"/>
      <c r="ANR16" s="61"/>
      <c r="ANS16" s="61"/>
      <c r="ANT16" s="61"/>
      <c r="ANU16" s="61"/>
      <c r="ANV16" s="61"/>
      <c r="ANW16" s="61"/>
      <c r="ANX16" s="61"/>
      <c r="ANY16" s="62"/>
      <c r="ANZ16" s="61"/>
      <c r="AOA16" s="61"/>
      <c r="AOB16" s="61"/>
      <c r="AOC16" s="61"/>
      <c r="AOD16" s="61"/>
      <c r="AOE16" s="61"/>
      <c r="AOF16" s="61"/>
      <c r="AOG16" s="62"/>
      <c r="AOH16" s="61"/>
      <c r="AOI16" s="61"/>
      <c r="AOJ16" s="61"/>
      <c r="AOK16" s="61"/>
      <c r="AOL16" s="61"/>
      <c r="AOM16" s="61"/>
      <c r="AON16" s="61"/>
      <c r="AOO16" s="62"/>
      <c r="AOP16" s="61"/>
      <c r="AOQ16" s="61"/>
      <c r="AOR16" s="61"/>
      <c r="AOS16" s="61"/>
      <c r="AOT16" s="61"/>
      <c r="AOU16" s="61"/>
      <c r="AOV16" s="61"/>
      <c r="AOW16" s="62"/>
      <c r="AOX16" s="61"/>
      <c r="AOY16" s="61"/>
      <c r="AOZ16" s="61"/>
      <c r="APA16" s="61"/>
      <c r="APB16" s="61"/>
      <c r="APC16" s="61"/>
      <c r="APD16" s="61"/>
      <c r="APE16" s="62"/>
      <c r="APF16" s="61"/>
      <c r="APG16" s="61"/>
      <c r="APH16" s="61"/>
      <c r="API16" s="61"/>
      <c r="APJ16" s="61"/>
      <c r="APK16" s="61"/>
      <c r="APL16" s="61"/>
      <c r="APM16" s="62"/>
      <c r="APN16" s="61"/>
      <c r="APO16" s="61"/>
      <c r="APP16" s="61"/>
      <c r="APQ16" s="61"/>
      <c r="APR16" s="61"/>
      <c r="APS16" s="61"/>
      <c r="APT16" s="61"/>
      <c r="APU16" s="62"/>
      <c r="APV16" s="61"/>
      <c r="APW16" s="61"/>
      <c r="APX16" s="61"/>
      <c r="APY16" s="61"/>
      <c r="APZ16" s="61"/>
      <c r="AQA16" s="61"/>
      <c r="AQB16" s="61"/>
      <c r="AQC16" s="62"/>
      <c r="AQD16" s="61"/>
      <c r="AQE16" s="61"/>
      <c r="AQF16" s="61"/>
      <c r="AQG16" s="61"/>
      <c r="AQH16" s="61"/>
      <c r="AQI16" s="61"/>
      <c r="AQJ16" s="61"/>
      <c r="AQK16" s="62"/>
      <c r="AQL16" s="61"/>
      <c r="AQM16" s="61"/>
      <c r="AQN16" s="61"/>
      <c r="AQO16" s="61"/>
      <c r="AQP16" s="61"/>
      <c r="AQQ16" s="61"/>
      <c r="AQR16" s="61"/>
      <c r="AQS16" s="62"/>
      <c r="AQT16" s="61"/>
      <c r="AQU16" s="61"/>
      <c r="AQV16" s="61"/>
      <c r="AQW16" s="61"/>
      <c r="AQX16" s="61"/>
      <c r="AQY16" s="61"/>
      <c r="AQZ16" s="61"/>
      <c r="ARA16" s="62"/>
      <c r="ARB16" s="61"/>
      <c r="ARC16" s="61"/>
      <c r="ARD16" s="61"/>
      <c r="ARE16" s="61"/>
      <c r="ARF16" s="61"/>
      <c r="ARG16" s="61"/>
      <c r="ARH16" s="61"/>
      <c r="ARI16" s="62"/>
      <c r="ARJ16" s="61"/>
      <c r="ARK16" s="61"/>
      <c r="ARL16" s="61"/>
      <c r="ARM16" s="61"/>
      <c r="ARN16" s="61"/>
      <c r="ARO16" s="61"/>
      <c r="ARP16" s="61"/>
      <c r="ARQ16" s="62"/>
      <c r="ARR16" s="61"/>
      <c r="ARS16" s="61"/>
      <c r="ART16" s="61"/>
      <c r="ARU16" s="61"/>
      <c r="ARV16" s="61"/>
      <c r="ARW16" s="61"/>
      <c r="ARX16" s="61"/>
      <c r="ARY16" s="62"/>
      <c r="ARZ16" s="61"/>
      <c r="ASA16" s="61"/>
      <c r="ASB16" s="61"/>
      <c r="ASC16" s="61"/>
      <c r="ASD16" s="61"/>
      <c r="ASE16" s="61"/>
      <c r="ASF16" s="61"/>
      <c r="ASG16" s="62"/>
      <c r="ASH16" s="61"/>
      <c r="ASI16" s="61"/>
      <c r="ASJ16" s="61"/>
      <c r="ASK16" s="61"/>
      <c r="ASL16" s="61"/>
      <c r="ASM16" s="61"/>
      <c r="ASN16" s="61"/>
      <c r="ASO16" s="62"/>
      <c r="ASP16" s="61"/>
      <c r="ASQ16" s="61"/>
      <c r="ASR16" s="61"/>
      <c r="ASS16" s="61"/>
      <c r="AST16" s="61"/>
      <c r="ASU16" s="61"/>
      <c r="ASV16" s="61"/>
      <c r="ASW16" s="62"/>
      <c r="ASX16" s="61"/>
      <c r="ASY16" s="61"/>
      <c r="ASZ16" s="61"/>
      <c r="ATA16" s="61"/>
      <c r="ATB16" s="61"/>
      <c r="ATC16" s="61"/>
      <c r="ATD16" s="61"/>
      <c r="ATE16" s="62"/>
      <c r="ATF16" s="61"/>
      <c r="ATG16" s="61"/>
      <c r="ATH16" s="61"/>
      <c r="ATI16" s="61"/>
      <c r="ATJ16" s="61"/>
      <c r="ATK16" s="61"/>
      <c r="ATL16" s="61"/>
      <c r="ATM16" s="62"/>
      <c r="ATN16" s="61"/>
      <c r="ATO16" s="61"/>
      <c r="ATP16" s="61"/>
      <c r="ATQ16" s="61"/>
      <c r="ATR16" s="61"/>
      <c r="ATS16" s="61"/>
      <c r="ATT16" s="61"/>
      <c r="ATU16" s="62"/>
      <c r="ATV16" s="61"/>
      <c r="ATW16" s="61"/>
      <c r="ATX16" s="61"/>
      <c r="ATY16" s="61"/>
      <c r="ATZ16" s="61"/>
      <c r="AUA16" s="61"/>
      <c r="AUB16" s="61"/>
      <c r="AUC16" s="62"/>
      <c r="AUD16" s="61"/>
      <c r="AUE16" s="61"/>
      <c r="AUF16" s="61"/>
      <c r="AUG16" s="61"/>
      <c r="AUH16" s="61"/>
      <c r="AUI16" s="61"/>
      <c r="AUJ16" s="61"/>
      <c r="AUK16" s="62"/>
      <c r="AUL16" s="61"/>
      <c r="AUM16" s="61"/>
      <c r="AUN16" s="61"/>
      <c r="AUO16" s="61"/>
      <c r="AUP16" s="61"/>
      <c r="AUQ16" s="61"/>
      <c r="AUR16" s="61"/>
      <c r="AUS16" s="62"/>
      <c r="AUT16" s="61"/>
      <c r="AUU16" s="61"/>
      <c r="AUV16" s="61"/>
      <c r="AUW16" s="61"/>
      <c r="AUX16" s="61"/>
      <c r="AUY16" s="61"/>
      <c r="AUZ16" s="61"/>
      <c r="AVA16" s="62"/>
      <c r="AVB16" s="61"/>
      <c r="AVC16" s="61"/>
      <c r="AVD16" s="61"/>
      <c r="AVE16" s="61"/>
      <c r="AVF16" s="61"/>
      <c r="AVG16" s="61"/>
      <c r="AVH16" s="61"/>
      <c r="AVI16" s="62"/>
      <c r="AVJ16" s="61"/>
      <c r="AVK16" s="61"/>
      <c r="AVL16" s="61"/>
      <c r="AVM16" s="61"/>
      <c r="AVN16" s="61"/>
      <c r="AVO16" s="61"/>
      <c r="AVP16" s="61"/>
      <c r="AVQ16" s="62"/>
      <c r="AVR16" s="61"/>
      <c r="AVS16" s="61"/>
      <c r="AVT16" s="61"/>
      <c r="AVU16" s="61"/>
      <c r="AVV16" s="61"/>
      <c r="AVW16" s="61"/>
      <c r="AVX16" s="61"/>
      <c r="AVY16" s="62"/>
      <c r="AVZ16" s="61"/>
      <c r="AWA16" s="61"/>
      <c r="AWB16" s="61"/>
      <c r="AWC16" s="61"/>
      <c r="AWD16" s="61"/>
      <c r="AWE16" s="61"/>
      <c r="AWF16" s="61"/>
      <c r="AWG16" s="62"/>
      <c r="AWH16" s="61"/>
      <c r="AWI16" s="61"/>
      <c r="AWJ16" s="61"/>
      <c r="AWK16" s="61"/>
      <c r="AWL16" s="61"/>
      <c r="AWM16" s="61"/>
      <c r="AWN16" s="61"/>
      <c r="AWO16" s="62"/>
      <c r="AWP16" s="61"/>
      <c r="AWQ16" s="61"/>
      <c r="AWR16" s="61"/>
      <c r="AWS16" s="61"/>
      <c r="AWT16" s="61"/>
      <c r="AWU16" s="61"/>
      <c r="AWV16" s="61"/>
      <c r="AWW16" s="62"/>
      <c r="AWX16" s="61"/>
      <c r="AWY16" s="61"/>
      <c r="AWZ16" s="61"/>
      <c r="AXA16" s="61"/>
      <c r="AXB16" s="61"/>
      <c r="AXC16" s="61"/>
      <c r="AXD16" s="61"/>
      <c r="AXE16" s="62"/>
      <c r="AXF16" s="61"/>
      <c r="AXG16" s="61"/>
      <c r="AXH16" s="61"/>
      <c r="AXI16" s="61"/>
      <c r="AXJ16" s="61"/>
      <c r="AXK16" s="61"/>
      <c r="AXL16" s="61"/>
      <c r="AXM16" s="62"/>
      <c r="AXN16" s="61"/>
      <c r="AXO16" s="61"/>
      <c r="AXP16" s="61"/>
      <c r="AXQ16" s="61"/>
      <c r="AXR16" s="61"/>
      <c r="AXS16" s="61"/>
      <c r="AXT16" s="61"/>
      <c r="AXU16" s="62"/>
      <c r="AXV16" s="61"/>
      <c r="AXW16" s="61"/>
      <c r="AXX16" s="61"/>
      <c r="AXY16" s="61"/>
      <c r="AXZ16" s="61"/>
      <c r="AYA16" s="61"/>
      <c r="AYB16" s="61"/>
      <c r="AYC16" s="62"/>
      <c r="AYD16" s="61"/>
      <c r="AYE16" s="61"/>
      <c r="AYF16" s="61"/>
      <c r="AYG16" s="61"/>
      <c r="AYH16" s="61"/>
      <c r="AYI16" s="61"/>
      <c r="AYJ16" s="61"/>
      <c r="AYK16" s="62"/>
      <c r="AYL16" s="61"/>
      <c r="AYM16" s="61"/>
      <c r="AYN16" s="61"/>
      <c r="AYO16" s="61"/>
      <c r="AYP16" s="61"/>
      <c r="AYQ16" s="61"/>
      <c r="AYR16" s="61"/>
      <c r="AYS16" s="62"/>
      <c r="AYT16" s="61"/>
      <c r="AYU16" s="61"/>
      <c r="AYV16" s="61"/>
      <c r="AYW16" s="61"/>
      <c r="AYX16" s="61"/>
      <c r="AYY16" s="61"/>
      <c r="AYZ16" s="61"/>
      <c r="AZA16" s="62"/>
      <c r="AZB16" s="61"/>
      <c r="AZC16" s="61"/>
      <c r="AZD16" s="61"/>
      <c r="AZE16" s="61"/>
      <c r="AZF16" s="61"/>
      <c r="AZG16" s="61"/>
      <c r="AZH16" s="61"/>
      <c r="AZI16" s="62"/>
      <c r="AZJ16" s="61"/>
      <c r="AZK16" s="61"/>
      <c r="AZL16" s="61"/>
      <c r="AZM16" s="61"/>
      <c r="AZN16" s="61"/>
      <c r="AZO16" s="61"/>
      <c r="AZP16" s="61"/>
      <c r="AZQ16" s="62"/>
      <c r="AZR16" s="61"/>
      <c r="AZS16" s="61"/>
      <c r="AZT16" s="61"/>
      <c r="AZU16" s="61"/>
      <c r="AZV16" s="61"/>
      <c r="AZW16" s="61"/>
      <c r="AZX16" s="61"/>
      <c r="AZY16" s="62"/>
      <c r="AZZ16" s="61"/>
      <c r="BAA16" s="61"/>
      <c r="BAB16" s="61"/>
      <c r="BAC16" s="61"/>
      <c r="BAD16" s="61"/>
      <c r="BAE16" s="61"/>
      <c r="BAF16" s="61"/>
      <c r="BAG16" s="62"/>
      <c r="BAH16" s="61"/>
      <c r="BAI16" s="61"/>
      <c r="BAJ16" s="61"/>
      <c r="BAK16" s="61"/>
      <c r="BAL16" s="61"/>
      <c r="BAM16" s="61"/>
      <c r="BAN16" s="61"/>
      <c r="BAO16" s="62"/>
      <c r="BAP16" s="61"/>
      <c r="BAQ16" s="61"/>
      <c r="BAR16" s="61"/>
      <c r="BAS16" s="61"/>
      <c r="BAT16" s="61"/>
      <c r="BAU16" s="61"/>
      <c r="BAV16" s="61"/>
      <c r="BAW16" s="62"/>
      <c r="BAX16" s="61"/>
      <c r="BAY16" s="61"/>
      <c r="BAZ16" s="61"/>
      <c r="BBA16" s="61"/>
      <c r="BBB16" s="61"/>
      <c r="BBC16" s="61"/>
      <c r="BBD16" s="61"/>
      <c r="BBE16" s="62"/>
      <c r="BBF16" s="61"/>
      <c r="BBG16" s="61"/>
      <c r="BBH16" s="61"/>
      <c r="BBI16" s="61"/>
      <c r="BBJ16" s="61"/>
      <c r="BBK16" s="61"/>
      <c r="BBL16" s="61"/>
      <c r="BBM16" s="62"/>
      <c r="BBN16" s="61"/>
      <c r="BBO16" s="61"/>
      <c r="BBP16" s="61"/>
      <c r="BBQ16" s="61"/>
      <c r="BBR16" s="61"/>
      <c r="BBS16" s="61"/>
      <c r="BBT16" s="61"/>
      <c r="BBU16" s="62"/>
      <c r="BBV16" s="61"/>
      <c r="BBW16" s="61"/>
      <c r="BBX16" s="61"/>
      <c r="BBY16" s="61"/>
      <c r="BBZ16" s="61"/>
      <c r="BCA16" s="61"/>
      <c r="BCB16" s="61"/>
      <c r="BCC16" s="62"/>
      <c r="BCD16" s="61"/>
      <c r="BCE16" s="61"/>
      <c r="BCF16" s="61"/>
      <c r="BCG16" s="61"/>
      <c r="BCH16" s="61"/>
      <c r="BCI16" s="61"/>
      <c r="BCJ16" s="61"/>
      <c r="BCK16" s="62"/>
      <c r="BCL16" s="61"/>
      <c r="BCM16" s="61"/>
      <c r="BCN16" s="61"/>
      <c r="BCO16" s="61"/>
      <c r="BCP16" s="61"/>
      <c r="BCQ16" s="61"/>
      <c r="BCR16" s="61"/>
      <c r="BCS16" s="62"/>
      <c r="BCT16" s="61"/>
      <c r="BCU16" s="61"/>
      <c r="BCV16" s="61"/>
      <c r="BCW16" s="61"/>
      <c r="BCX16" s="61"/>
      <c r="BCY16" s="61"/>
      <c r="BCZ16" s="61"/>
      <c r="BDA16" s="62"/>
      <c r="BDB16" s="61"/>
      <c r="BDC16" s="61"/>
      <c r="BDD16" s="61"/>
      <c r="BDE16" s="61"/>
      <c r="BDF16" s="61"/>
      <c r="BDG16" s="61"/>
      <c r="BDH16" s="61"/>
      <c r="BDI16" s="62"/>
      <c r="BDJ16" s="61"/>
      <c r="BDK16" s="61"/>
      <c r="BDL16" s="61"/>
      <c r="BDM16" s="61"/>
      <c r="BDN16" s="61"/>
      <c r="BDO16" s="61"/>
      <c r="BDP16" s="61"/>
      <c r="BDQ16" s="62"/>
      <c r="BDR16" s="61"/>
      <c r="BDS16" s="61"/>
      <c r="BDT16" s="61"/>
      <c r="BDU16" s="61"/>
      <c r="BDV16" s="61"/>
      <c r="BDW16" s="61"/>
      <c r="BDX16" s="61"/>
      <c r="BDY16" s="62"/>
      <c r="BDZ16" s="61"/>
      <c r="BEA16" s="61"/>
      <c r="BEB16" s="61"/>
      <c r="BEC16" s="61"/>
      <c r="BED16" s="61"/>
      <c r="BEE16" s="61"/>
      <c r="BEF16" s="61"/>
      <c r="BEG16" s="62"/>
      <c r="BEH16" s="61"/>
      <c r="BEI16" s="61"/>
      <c r="BEJ16" s="61"/>
      <c r="BEK16" s="61"/>
      <c r="BEL16" s="61"/>
      <c r="BEM16" s="61"/>
      <c r="BEN16" s="61"/>
      <c r="BEO16" s="62"/>
      <c r="BEP16" s="61"/>
      <c r="BEQ16" s="61"/>
      <c r="BER16" s="61"/>
      <c r="BES16" s="61"/>
      <c r="BET16" s="61"/>
      <c r="BEU16" s="61"/>
      <c r="BEV16" s="61"/>
      <c r="BEW16" s="62"/>
      <c r="BEX16" s="61"/>
      <c r="BEY16" s="61"/>
      <c r="BEZ16" s="61"/>
      <c r="BFA16" s="61"/>
      <c r="BFB16" s="61"/>
      <c r="BFC16" s="61"/>
      <c r="BFD16" s="61"/>
      <c r="BFE16" s="62"/>
      <c r="BFF16" s="61"/>
      <c r="BFG16" s="61"/>
      <c r="BFH16" s="61"/>
      <c r="BFI16" s="61"/>
      <c r="BFJ16" s="61"/>
      <c r="BFK16" s="61"/>
      <c r="BFL16" s="61"/>
      <c r="BFM16" s="62"/>
      <c r="BFN16" s="61"/>
      <c r="BFO16" s="61"/>
      <c r="BFP16" s="61"/>
      <c r="BFQ16" s="61"/>
      <c r="BFR16" s="61"/>
      <c r="BFS16" s="61"/>
      <c r="BFT16" s="61"/>
      <c r="BFU16" s="62"/>
      <c r="BFV16" s="61"/>
      <c r="BFW16" s="61"/>
      <c r="BFX16" s="61"/>
      <c r="BFY16" s="61"/>
      <c r="BFZ16" s="61"/>
      <c r="BGA16" s="61"/>
      <c r="BGB16" s="61"/>
      <c r="BGC16" s="62"/>
      <c r="BGD16" s="61"/>
      <c r="BGE16" s="61"/>
      <c r="BGF16" s="61"/>
      <c r="BGG16" s="61"/>
      <c r="BGH16" s="61"/>
      <c r="BGI16" s="61"/>
      <c r="BGJ16" s="61"/>
      <c r="BGK16" s="62"/>
      <c r="BGL16" s="61"/>
      <c r="BGM16" s="61"/>
      <c r="BGN16" s="61"/>
      <c r="BGO16" s="61"/>
      <c r="BGP16" s="61"/>
      <c r="BGQ16" s="61"/>
      <c r="BGR16" s="61"/>
      <c r="BGS16" s="62"/>
      <c r="BGT16" s="61"/>
      <c r="BGU16" s="61"/>
      <c r="BGV16" s="61"/>
      <c r="BGW16" s="61"/>
      <c r="BGX16" s="61"/>
      <c r="BGY16" s="61"/>
      <c r="BGZ16" s="61"/>
      <c r="BHA16" s="62"/>
      <c r="BHB16" s="61"/>
      <c r="BHC16" s="61"/>
      <c r="BHD16" s="61"/>
      <c r="BHE16" s="61"/>
      <c r="BHF16" s="61"/>
      <c r="BHG16" s="61"/>
      <c r="BHH16" s="61"/>
      <c r="BHI16" s="62"/>
      <c r="BHJ16" s="61"/>
      <c r="BHK16" s="61"/>
      <c r="BHL16" s="61"/>
      <c r="BHM16" s="61"/>
      <c r="BHN16" s="61"/>
      <c r="BHO16" s="61"/>
      <c r="BHP16" s="61"/>
      <c r="BHQ16" s="62"/>
      <c r="BHR16" s="61"/>
      <c r="BHS16" s="61"/>
      <c r="BHT16" s="61"/>
      <c r="BHU16" s="61"/>
      <c r="BHV16" s="61"/>
      <c r="BHW16" s="61"/>
      <c r="BHX16" s="61"/>
      <c r="BHY16" s="62"/>
      <c r="BHZ16" s="61"/>
      <c r="BIA16" s="61"/>
      <c r="BIB16" s="61"/>
      <c r="BIC16" s="61"/>
      <c r="BID16" s="61"/>
      <c r="BIE16" s="61"/>
      <c r="BIF16" s="61"/>
      <c r="BIG16" s="62"/>
      <c r="BIH16" s="61"/>
      <c r="BII16" s="61"/>
      <c r="BIJ16" s="61"/>
      <c r="BIK16" s="61"/>
      <c r="BIL16" s="61"/>
      <c r="BIM16" s="61"/>
      <c r="BIN16" s="61"/>
      <c r="BIO16" s="62"/>
      <c r="BIP16" s="61"/>
      <c r="BIQ16" s="61"/>
      <c r="BIR16" s="61"/>
      <c r="BIS16" s="61"/>
      <c r="BIT16" s="61"/>
      <c r="BIU16" s="61"/>
      <c r="BIV16" s="61"/>
      <c r="BIW16" s="62"/>
      <c r="BIX16" s="61"/>
      <c r="BIY16" s="61"/>
      <c r="BIZ16" s="61"/>
      <c r="BJA16" s="61"/>
      <c r="BJB16" s="61"/>
      <c r="BJC16" s="61"/>
      <c r="BJD16" s="61"/>
      <c r="BJE16" s="62"/>
      <c r="BJF16" s="61"/>
      <c r="BJG16" s="61"/>
      <c r="BJH16" s="61"/>
      <c r="BJI16" s="61"/>
      <c r="BJJ16" s="61"/>
      <c r="BJK16" s="61"/>
      <c r="BJL16" s="61"/>
      <c r="BJM16" s="62"/>
      <c r="BJN16" s="61"/>
      <c r="BJO16" s="61"/>
      <c r="BJP16" s="61"/>
      <c r="BJQ16" s="61"/>
      <c r="BJR16" s="61"/>
      <c r="BJS16" s="61"/>
      <c r="BJT16" s="61"/>
      <c r="BJU16" s="62"/>
      <c r="BJV16" s="61"/>
      <c r="BJW16" s="61"/>
      <c r="BJX16" s="61"/>
      <c r="BJY16" s="61"/>
      <c r="BJZ16" s="61"/>
      <c r="BKA16" s="61"/>
      <c r="BKB16" s="61"/>
      <c r="BKC16" s="62"/>
      <c r="BKD16" s="61"/>
      <c r="BKE16" s="61"/>
      <c r="BKF16" s="61"/>
      <c r="BKG16" s="61"/>
      <c r="BKH16" s="61"/>
      <c r="BKI16" s="61"/>
      <c r="BKJ16" s="61"/>
      <c r="BKK16" s="62"/>
      <c r="BKL16" s="61"/>
      <c r="BKM16" s="61"/>
      <c r="BKN16" s="61"/>
      <c r="BKO16" s="61"/>
      <c r="BKP16" s="61"/>
      <c r="BKQ16" s="61"/>
      <c r="BKR16" s="61"/>
      <c r="BKS16" s="62"/>
      <c r="BKT16" s="61"/>
      <c r="BKU16" s="61"/>
      <c r="BKV16" s="61"/>
      <c r="BKW16" s="61"/>
      <c r="BKX16" s="61"/>
      <c r="BKY16" s="61"/>
      <c r="BKZ16" s="61"/>
      <c r="BLA16" s="62"/>
      <c r="BLB16" s="61"/>
      <c r="BLC16" s="61"/>
      <c r="BLD16" s="61"/>
      <c r="BLE16" s="61"/>
      <c r="BLF16" s="61"/>
      <c r="BLG16" s="61"/>
      <c r="BLH16" s="61"/>
      <c r="BLI16" s="62"/>
      <c r="BLJ16" s="61"/>
      <c r="BLK16" s="61"/>
      <c r="BLL16" s="61"/>
      <c r="BLM16" s="61"/>
      <c r="BLN16" s="61"/>
      <c r="BLO16" s="61"/>
      <c r="BLP16" s="61"/>
      <c r="BLQ16" s="62"/>
      <c r="BLR16" s="61"/>
      <c r="BLS16" s="61"/>
      <c r="BLT16" s="61"/>
      <c r="BLU16" s="61"/>
      <c r="BLV16" s="61"/>
      <c r="BLW16" s="61"/>
      <c r="BLX16" s="61"/>
      <c r="BLY16" s="62"/>
      <c r="BLZ16" s="61"/>
      <c r="BMA16" s="61"/>
      <c r="BMB16" s="61"/>
      <c r="BMC16" s="61"/>
      <c r="BMD16" s="61"/>
      <c r="BME16" s="61"/>
      <c r="BMF16" s="61"/>
      <c r="BMG16" s="62"/>
      <c r="BMH16" s="61"/>
      <c r="BMI16" s="61"/>
      <c r="BMJ16" s="61"/>
      <c r="BMK16" s="61"/>
      <c r="BML16" s="61"/>
      <c r="BMM16" s="61"/>
      <c r="BMN16" s="61"/>
      <c r="BMO16" s="62"/>
      <c r="BMP16" s="61"/>
      <c r="BMQ16" s="61"/>
      <c r="BMR16" s="61"/>
      <c r="BMS16" s="61"/>
      <c r="BMT16" s="61"/>
      <c r="BMU16" s="61"/>
      <c r="BMV16" s="61"/>
      <c r="BMW16" s="62"/>
      <c r="BMX16" s="61"/>
      <c r="BMY16" s="61"/>
      <c r="BMZ16" s="61"/>
      <c r="BNA16" s="61"/>
      <c r="BNB16" s="61"/>
      <c r="BNC16" s="61"/>
      <c r="BND16" s="61"/>
      <c r="BNE16" s="62"/>
      <c r="BNF16" s="61"/>
      <c r="BNG16" s="61"/>
      <c r="BNH16" s="61"/>
      <c r="BNI16" s="61"/>
      <c r="BNJ16" s="61"/>
      <c r="BNK16" s="61"/>
      <c r="BNL16" s="61"/>
      <c r="BNM16" s="62"/>
      <c r="BNN16" s="61"/>
      <c r="BNO16" s="61"/>
      <c r="BNP16" s="61"/>
      <c r="BNQ16" s="61"/>
      <c r="BNR16" s="61"/>
      <c r="BNS16" s="61"/>
      <c r="BNT16" s="61"/>
      <c r="BNU16" s="62"/>
      <c r="BNV16" s="61"/>
      <c r="BNW16" s="61"/>
      <c r="BNX16" s="61"/>
      <c r="BNY16" s="61"/>
      <c r="BNZ16" s="61"/>
      <c r="BOA16" s="61"/>
      <c r="BOB16" s="61"/>
      <c r="BOC16" s="62"/>
      <c r="BOD16" s="61"/>
      <c r="BOE16" s="61"/>
      <c r="BOF16" s="61"/>
      <c r="BOG16" s="61"/>
      <c r="BOH16" s="61"/>
      <c r="BOI16" s="61"/>
      <c r="BOJ16" s="61"/>
      <c r="BOK16" s="62"/>
      <c r="BOL16" s="61"/>
      <c r="BOM16" s="61"/>
      <c r="BON16" s="61"/>
      <c r="BOO16" s="61"/>
      <c r="BOP16" s="61"/>
      <c r="BOQ16" s="61"/>
      <c r="BOR16" s="61"/>
      <c r="BOS16" s="62"/>
      <c r="BOT16" s="61"/>
      <c r="BOU16" s="61"/>
      <c r="BOV16" s="61"/>
      <c r="BOW16" s="61"/>
      <c r="BOX16" s="61"/>
      <c r="BOY16" s="61"/>
      <c r="BOZ16" s="61"/>
      <c r="BPA16" s="62"/>
      <c r="BPB16" s="61"/>
      <c r="BPC16" s="61"/>
      <c r="BPD16" s="61"/>
      <c r="BPE16" s="61"/>
      <c r="BPF16" s="61"/>
      <c r="BPG16" s="61"/>
      <c r="BPH16" s="61"/>
      <c r="BPI16" s="62"/>
      <c r="BPJ16" s="61"/>
      <c r="BPK16" s="61"/>
      <c r="BPL16" s="61"/>
      <c r="BPM16" s="61"/>
      <c r="BPN16" s="61"/>
      <c r="BPO16" s="61"/>
      <c r="BPP16" s="61"/>
      <c r="BPQ16" s="62"/>
      <c r="BPR16" s="61"/>
      <c r="BPS16" s="61"/>
      <c r="BPT16" s="61"/>
      <c r="BPU16" s="61"/>
      <c r="BPV16" s="61"/>
      <c r="BPW16" s="61"/>
      <c r="BPX16" s="61"/>
      <c r="BPY16" s="62"/>
      <c r="BPZ16" s="61"/>
      <c r="BQA16" s="61"/>
      <c r="BQB16" s="61"/>
      <c r="BQC16" s="61"/>
      <c r="BQD16" s="61"/>
      <c r="BQE16" s="61"/>
      <c r="BQF16" s="61"/>
      <c r="BQG16" s="62"/>
      <c r="BQH16" s="61"/>
      <c r="BQI16" s="61"/>
      <c r="BQJ16" s="61"/>
      <c r="BQK16" s="61"/>
      <c r="BQL16" s="61"/>
      <c r="BQM16" s="61"/>
      <c r="BQN16" s="61"/>
      <c r="BQO16" s="62"/>
      <c r="BQP16" s="61"/>
      <c r="BQQ16" s="61"/>
      <c r="BQR16" s="61"/>
      <c r="BQS16" s="61"/>
      <c r="BQT16" s="61"/>
      <c r="BQU16" s="61"/>
      <c r="BQV16" s="61"/>
      <c r="BQW16" s="62"/>
      <c r="BQX16" s="61"/>
      <c r="BQY16" s="61"/>
      <c r="BQZ16" s="61"/>
      <c r="BRA16" s="61"/>
      <c r="BRB16" s="61"/>
      <c r="BRC16" s="61"/>
      <c r="BRD16" s="61"/>
      <c r="BRE16" s="62"/>
      <c r="BRF16" s="61"/>
      <c r="BRG16" s="61"/>
      <c r="BRH16" s="61"/>
      <c r="BRI16" s="61"/>
      <c r="BRJ16" s="61"/>
      <c r="BRK16" s="61"/>
      <c r="BRL16" s="61"/>
      <c r="BRM16" s="62"/>
      <c r="BRN16" s="61"/>
      <c r="BRO16" s="61"/>
      <c r="BRP16" s="61"/>
      <c r="BRQ16" s="61"/>
      <c r="BRR16" s="61"/>
      <c r="BRS16" s="61"/>
      <c r="BRT16" s="61"/>
      <c r="BRU16" s="62"/>
      <c r="BRV16" s="61"/>
      <c r="BRW16" s="61"/>
      <c r="BRX16" s="61"/>
      <c r="BRY16" s="61"/>
      <c r="BRZ16" s="61"/>
      <c r="BSA16" s="61"/>
      <c r="BSB16" s="61"/>
      <c r="BSC16" s="62"/>
      <c r="BSD16" s="61"/>
      <c r="BSE16" s="61"/>
      <c r="BSF16" s="61"/>
      <c r="BSG16" s="61"/>
      <c r="BSH16" s="61"/>
      <c r="BSI16" s="61"/>
      <c r="BSJ16" s="61"/>
      <c r="BSK16" s="62"/>
      <c r="BSL16" s="61"/>
      <c r="BSM16" s="61"/>
      <c r="BSN16" s="61"/>
      <c r="BSO16" s="61"/>
      <c r="BSP16" s="61"/>
      <c r="BSQ16" s="61"/>
      <c r="BSR16" s="61"/>
      <c r="BSS16" s="62"/>
      <c r="BST16" s="61"/>
      <c r="BSU16" s="61"/>
      <c r="BSV16" s="61"/>
      <c r="BSW16" s="61"/>
      <c r="BSX16" s="61"/>
      <c r="BSY16" s="61"/>
      <c r="BSZ16" s="61"/>
      <c r="BTA16" s="62"/>
      <c r="BTB16" s="61"/>
      <c r="BTC16" s="61"/>
      <c r="BTD16" s="61"/>
      <c r="BTE16" s="61"/>
      <c r="BTF16" s="61"/>
      <c r="BTG16" s="61"/>
      <c r="BTH16" s="61"/>
      <c r="BTI16" s="62"/>
      <c r="BTJ16" s="61"/>
      <c r="BTK16" s="61"/>
      <c r="BTL16" s="61"/>
      <c r="BTM16" s="61"/>
      <c r="BTN16" s="61"/>
      <c r="BTO16" s="61"/>
      <c r="BTP16" s="61"/>
      <c r="BTQ16" s="62"/>
      <c r="BTR16" s="61"/>
      <c r="BTS16" s="61"/>
      <c r="BTT16" s="61"/>
      <c r="BTU16" s="61"/>
      <c r="BTV16" s="61"/>
      <c r="BTW16" s="61"/>
      <c r="BTX16" s="61"/>
      <c r="BTY16" s="62"/>
      <c r="BTZ16" s="61"/>
      <c r="BUA16" s="61"/>
      <c r="BUB16" s="61"/>
      <c r="BUC16" s="61"/>
      <c r="BUD16" s="61"/>
      <c r="BUE16" s="61"/>
      <c r="BUF16" s="61"/>
      <c r="BUG16" s="62"/>
      <c r="BUH16" s="61"/>
      <c r="BUI16" s="61"/>
      <c r="BUJ16" s="61"/>
      <c r="BUK16" s="61"/>
      <c r="BUL16" s="61"/>
      <c r="BUM16" s="61"/>
      <c r="BUN16" s="61"/>
      <c r="BUO16" s="62"/>
      <c r="BUP16" s="61"/>
      <c r="BUQ16" s="61"/>
      <c r="BUR16" s="61"/>
      <c r="BUS16" s="61"/>
      <c r="BUT16" s="61"/>
      <c r="BUU16" s="61"/>
      <c r="BUV16" s="61"/>
      <c r="BUW16" s="62"/>
      <c r="BUX16" s="61"/>
      <c r="BUY16" s="61"/>
      <c r="BUZ16" s="61"/>
      <c r="BVA16" s="61"/>
      <c r="BVB16" s="61"/>
      <c r="BVC16" s="61"/>
      <c r="BVD16" s="61"/>
      <c r="BVE16" s="62"/>
      <c r="BVF16" s="61"/>
      <c r="BVG16" s="61"/>
      <c r="BVH16" s="61"/>
      <c r="BVI16" s="61"/>
      <c r="BVJ16" s="61"/>
      <c r="BVK16" s="61"/>
      <c r="BVL16" s="61"/>
      <c r="BVM16" s="62"/>
      <c r="BVN16" s="61"/>
      <c r="BVO16" s="61"/>
      <c r="BVP16" s="61"/>
      <c r="BVQ16" s="61"/>
      <c r="BVR16" s="61"/>
      <c r="BVS16" s="61"/>
      <c r="BVT16" s="61"/>
      <c r="BVU16" s="62"/>
      <c r="BVV16" s="61"/>
      <c r="BVW16" s="61"/>
      <c r="BVX16" s="61"/>
      <c r="BVY16" s="61"/>
      <c r="BVZ16" s="61"/>
      <c r="BWA16" s="61"/>
      <c r="BWB16" s="61"/>
      <c r="BWC16" s="62"/>
      <c r="BWD16" s="61"/>
      <c r="BWE16" s="61"/>
      <c r="BWF16" s="61"/>
      <c r="BWG16" s="61"/>
      <c r="BWH16" s="61"/>
      <c r="BWI16" s="61"/>
      <c r="BWJ16" s="61"/>
      <c r="BWK16" s="62"/>
      <c r="BWL16" s="61"/>
      <c r="BWM16" s="61"/>
      <c r="BWN16" s="61"/>
      <c r="BWO16" s="61"/>
      <c r="BWP16" s="61"/>
      <c r="BWQ16" s="61"/>
      <c r="BWR16" s="61"/>
      <c r="BWS16" s="62"/>
      <c r="BWT16" s="61"/>
      <c r="BWU16" s="61"/>
      <c r="BWV16" s="61"/>
      <c r="BWW16" s="61"/>
      <c r="BWX16" s="61"/>
      <c r="BWY16" s="61"/>
      <c r="BWZ16" s="61"/>
      <c r="BXA16" s="62"/>
      <c r="BXB16" s="61"/>
      <c r="BXC16" s="61"/>
      <c r="BXD16" s="61"/>
      <c r="BXE16" s="61"/>
      <c r="BXF16" s="61"/>
      <c r="BXG16" s="61"/>
      <c r="BXH16" s="61"/>
      <c r="BXI16" s="62"/>
      <c r="BXJ16" s="61"/>
      <c r="BXK16" s="61"/>
      <c r="BXL16" s="61"/>
      <c r="BXM16" s="61"/>
      <c r="BXN16" s="61"/>
      <c r="BXO16" s="61"/>
      <c r="BXP16" s="61"/>
      <c r="BXQ16" s="62"/>
      <c r="BXR16" s="61"/>
      <c r="BXS16" s="61"/>
      <c r="BXT16" s="61"/>
      <c r="BXU16" s="61"/>
      <c r="BXV16" s="61"/>
      <c r="BXW16" s="61"/>
      <c r="BXX16" s="61"/>
      <c r="BXY16" s="62"/>
      <c r="BXZ16" s="61"/>
      <c r="BYA16" s="61"/>
      <c r="BYB16" s="61"/>
      <c r="BYC16" s="61"/>
      <c r="BYD16" s="61"/>
      <c r="BYE16" s="61"/>
      <c r="BYF16" s="61"/>
      <c r="BYG16" s="62"/>
      <c r="BYH16" s="61"/>
      <c r="BYI16" s="61"/>
      <c r="BYJ16" s="61"/>
      <c r="BYK16" s="61"/>
      <c r="BYL16" s="61"/>
      <c r="BYM16" s="61"/>
      <c r="BYN16" s="61"/>
      <c r="BYO16" s="62"/>
      <c r="BYP16" s="61"/>
      <c r="BYQ16" s="61"/>
      <c r="BYR16" s="61"/>
      <c r="BYS16" s="61"/>
      <c r="BYT16" s="61"/>
      <c r="BYU16" s="61"/>
      <c r="BYV16" s="61"/>
      <c r="BYW16" s="62"/>
      <c r="BYX16" s="61"/>
      <c r="BYY16" s="61"/>
      <c r="BYZ16" s="61"/>
      <c r="BZA16" s="61"/>
      <c r="BZB16" s="61"/>
      <c r="BZC16" s="61"/>
      <c r="BZD16" s="61"/>
      <c r="BZE16" s="62"/>
      <c r="BZF16" s="61"/>
      <c r="BZG16" s="61"/>
      <c r="BZH16" s="61"/>
      <c r="BZI16" s="61"/>
      <c r="BZJ16" s="61"/>
      <c r="BZK16" s="61"/>
      <c r="BZL16" s="61"/>
      <c r="BZM16" s="62"/>
      <c r="BZN16" s="61"/>
      <c r="BZO16" s="61"/>
      <c r="BZP16" s="61"/>
      <c r="BZQ16" s="61"/>
      <c r="BZR16" s="61"/>
      <c r="BZS16" s="61"/>
      <c r="BZT16" s="61"/>
      <c r="BZU16" s="62"/>
      <c r="BZV16" s="61"/>
      <c r="BZW16" s="61"/>
      <c r="BZX16" s="61"/>
      <c r="BZY16" s="61"/>
      <c r="BZZ16" s="61"/>
      <c r="CAA16" s="61"/>
      <c r="CAB16" s="61"/>
      <c r="CAC16" s="62"/>
      <c r="CAD16" s="61"/>
      <c r="CAE16" s="61"/>
      <c r="CAF16" s="61"/>
      <c r="CAG16" s="61"/>
      <c r="CAH16" s="61"/>
      <c r="CAI16" s="61"/>
      <c r="CAJ16" s="61"/>
      <c r="CAK16" s="62"/>
      <c r="CAL16" s="61"/>
      <c r="CAM16" s="61"/>
      <c r="CAN16" s="61"/>
      <c r="CAO16" s="61"/>
      <c r="CAP16" s="61"/>
      <c r="CAQ16" s="61"/>
      <c r="CAR16" s="61"/>
      <c r="CAS16" s="62"/>
      <c r="CAT16" s="61"/>
      <c r="CAU16" s="61"/>
      <c r="CAV16" s="61"/>
      <c r="CAW16" s="61"/>
      <c r="CAX16" s="61"/>
      <c r="CAY16" s="61"/>
      <c r="CAZ16" s="61"/>
      <c r="CBA16" s="62"/>
      <c r="CBB16" s="61"/>
      <c r="CBC16" s="61"/>
      <c r="CBD16" s="61"/>
      <c r="CBE16" s="61"/>
      <c r="CBF16" s="61"/>
      <c r="CBG16" s="61"/>
      <c r="CBH16" s="61"/>
      <c r="CBI16" s="62"/>
      <c r="CBJ16" s="61"/>
      <c r="CBK16" s="61"/>
      <c r="CBL16" s="61"/>
      <c r="CBM16" s="61"/>
      <c r="CBN16" s="61"/>
      <c r="CBO16" s="61"/>
      <c r="CBP16" s="61"/>
      <c r="CBQ16" s="62"/>
      <c r="CBR16" s="61"/>
      <c r="CBS16" s="61"/>
      <c r="CBT16" s="61"/>
      <c r="CBU16" s="61"/>
      <c r="CBV16" s="61"/>
      <c r="CBW16" s="61"/>
      <c r="CBX16" s="61"/>
      <c r="CBY16" s="62"/>
      <c r="CBZ16" s="61"/>
      <c r="CCA16" s="61"/>
      <c r="CCB16" s="61"/>
      <c r="CCC16" s="61"/>
      <c r="CCD16" s="61"/>
      <c r="CCE16" s="61"/>
      <c r="CCF16" s="61"/>
      <c r="CCG16" s="62"/>
      <c r="CCH16" s="61"/>
      <c r="CCI16" s="61"/>
      <c r="CCJ16" s="61"/>
      <c r="CCK16" s="61"/>
      <c r="CCL16" s="61"/>
      <c r="CCM16" s="61"/>
      <c r="CCN16" s="61"/>
      <c r="CCO16" s="62"/>
      <c r="CCP16" s="61"/>
      <c r="CCQ16" s="61"/>
      <c r="CCR16" s="61"/>
      <c r="CCS16" s="61"/>
      <c r="CCT16" s="61"/>
      <c r="CCU16" s="61"/>
      <c r="CCV16" s="61"/>
      <c r="CCW16" s="62"/>
      <c r="CCX16" s="61"/>
      <c r="CCY16" s="61"/>
      <c r="CCZ16" s="61"/>
      <c r="CDA16" s="61"/>
      <c r="CDB16" s="61"/>
      <c r="CDC16" s="61"/>
      <c r="CDD16" s="61"/>
      <c r="CDE16" s="62"/>
      <c r="CDF16" s="61"/>
      <c r="CDG16" s="61"/>
      <c r="CDH16" s="61"/>
      <c r="CDI16" s="61"/>
      <c r="CDJ16" s="61"/>
      <c r="CDK16" s="61"/>
      <c r="CDL16" s="61"/>
      <c r="CDM16" s="62"/>
      <c r="CDN16" s="61"/>
      <c r="CDO16" s="61"/>
      <c r="CDP16" s="61"/>
      <c r="CDQ16" s="61"/>
      <c r="CDR16" s="61"/>
      <c r="CDS16" s="61"/>
      <c r="CDT16" s="61"/>
      <c r="CDU16" s="62"/>
      <c r="CDV16" s="61"/>
      <c r="CDW16" s="61"/>
      <c r="CDX16" s="61"/>
      <c r="CDY16" s="61"/>
      <c r="CDZ16" s="61"/>
      <c r="CEA16" s="61"/>
      <c r="CEB16" s="61"/>
      <c r="CEC16" s="62"/>
      <c r="CED16" s="61"/>
      <c r="CEE16" s="61"/>
      <c r="CEF16" s="61"/>
      <c r="CEG16" s="61"/>
      <c r="CEH16" s="61"/>
      <c r="CEI16" s="61"/>
      <c r="CEJ16" s="61"/>
      <c r="CEK16" s="62"/>
      <c r="CEL16" s="61"/>
      <c r="CEM16" s="61"/>
      <c r="CEN16" s="61"/>
      <c r="CEO16" s="61"/>
      <c r="CEP16" s="61"/>
      <c r="CEQ16" s="61"/>
      <c r="CER16" s="61"/>
      <c r="CES16" s="62"/>
      <c r="CET16" s="61"/>
      <c r="CEU16" s="61"/>
      <c r="CEV16" s="61"/>
      <c r="CEW16" s="61"/>
      <c r="CEX16" s="61"/>
      <c r="CEY16" s="61"/>
      <c r="CEZ16" s="61"/>
      <c r="CFA16" s="62"/>
      <c r="CFB16" s="61"/>
      <c r="CFC16" s="61"/>
      <c r="CFD16" s="61"/>
      <c r="CFE16" s="61"/>
      <c r="CFF16" s="61"/>
      <c r="CFG16" s="61"/>
      <c r="CFH16" s="61"/>
      <c r="CFI16" s="62"/>
      <c r="CFJ16" s="61"/>
      <c r="CFK16" s="61"/>
      <c r="CFL16" s="61"/>
      <c r="CFM16" s="61"/>
      <c r="CFN16" s="61"/>
      <c r="CFO16" s="61"/>
      <c r="CFP16" s="61"/>
      <c r="CFQ16" s="62"/>
      <c r="CFR16" s="61"/>
      <c r="CFS16" s="61"/>
      <c r="CFT16" s="61"/>
      <c r="CFU16" s="61"/>
      <c r="CFV16" s="61"/>
      <c r="CFW16" s="61"/>
      <c r="CFX16" s="61"/>
      <c r="CFY16" s="62"/>
      <c r="CFZ16" s="61"/>
      <c r="CGA16" s="61"/>
      <c r="CGB16" s="61"/>
      <c r="CGC16" s="61"/>
      <c r="CGD16" s="61"/>
      <c r="CGE16" s="61"/>
      <c r="CGF16" s="61"/>
      <c r="CGG16" s="62"/>
      <c r="CGH16" s="61"/>
      <c r="CGI16" s="61"/>
      <c r="CGJ16" s="61"/>
      <c r="CGK16" s="61"/>
      <c r="CGL16" s="61"/>
      <c r="CGM16" s="61"/>
      <c r="CGN16" s="61"/>
      <c r="CGO16" s="62"/>
      <c r="CGP16" s="61"/>
      <c r="CGQ16" s="61"/>
      <c r="CGR16" s="61"/>
      <c r="CGS16" s="61"/>
      <c r="CGT16" s="61"/>
      <c r="CGU16" s="61"/>
      <c r="CGV16" s="61"/>
      <c r="CGW16" s="62"/>
      <c r="CGX16" s="61"/>
      <c r="CGY16" s="61"/>
      <c r="CGZ16" s="61"/>
      <c r="CHA16" s="61"/>
      <c r="CHB16" s="61"/>
      <c r="CHC16" s="61"/>
      <c r="CHD16" s="61"/>
      <c r="CHE16" s="62"/>
      <c r="CHF16" s="61"/>
      <c r="CHG16" s="61"/>
      <c r="CHH16" s="61"/>
      <c r="CHI16" s="61"/>
      <c r="CHJ16" s="61"/>
      <c r="CHK16" s="61"/>
      <c r="CHL16" s="61"/>
      <c r="CHM16" s="62"/>
      <c r="CHN16" s="61"/>
      <c r="CHO16" s="61"/>
      <c r="CHP16" s="61"/>
      <c r="CHQ16" s="61"/>
      <c r="CHR16" s="61"/>
      <c r="CHS16" s="61"/>
      <c r="CHT16" s="61"/>
      <c r="CHU16" s="62"/>
      <c r="CHV16" s="61"/>
      <c r="CHW16" s="61"/>
      <c r="CHX16" s="61"/>
      <c r="CHY16" s="61"/>
      <c r="CHZ16" s="61"/>
      <c r="CIA16" s="61"/>
      <c r="CIB16" s="61"/>
      <c r="CIC16" s="62"/>
      <c r="CID16" s="61"/>
      <c r="CIE16" s="61"/>
      <c r="CIF16" s="61"/>
      <c r="CIG16" s="61"/>
      <c r="CIH16" s="61"/>
      <c r="CII16" s="61"/>
      <c r="CIJ16" s="61"/>
      <c r="CIK16" s="62"/>
      <c r="CIL16" s="61"/>
      <c r="CIM16" s="61"/>
      <c r="CIN16" s="61"/>
      <c r="CIO16" s="61"/>
      <c r="CIP16" s="61"/>
      <c r="CIQ16" s="61"/>
      <c r="CIR16" s="61"/>
      <c r="CIS16" s="62"/>
      <c r="CIT16" s="61"/>
      <c r="CIU16" s="61"/>
      <c r="CIV16" s="61"/>
      <c r="CIW16" s="61"/>
      <c r="CIX16" s="61"/>
      <c r="CIY16" s="61"/>
      <c r="CIZ16" s="61"/>
      <c r="CJA16" s="62"/>
      <c r="CJB16" s="61"/>
      <c r="CJC16" s="61"/>
      <c r="CJD16" s="61"/>
      <c r="CJE16" s="61"/>
      <c r="CJF16" s="61"/>
      <c r="CJG16" s="61"/>
      <c r="CJH16" s="61"/>
      <c r="CJI16" s="62"/>
      <c r="CJJ16" s="61"/>
      <c r="CJK16" s="61"/>
      <c r="CJL16" s="61"/>
      <c r="CJM16" s="61"/>
      <c r="CJN16" s="61"/>
      <c r="CJO16" s="61"/>
      <c r="CJP16" s="61"/>
      <c r="CJQ16" s="62"/>
      <c r="CJR16" s="61"/>
      <c r="CJS16" s="61"/>
      <c r="CJT16" s="61"/>
      <c r="CJU16" s="61"/>
      <c r="CJV16" s="61"/>
      <c r="CJW16" s="61"/>
      <c r="CJX16" s="61"/>
      <c r="CJY16" s="62"/>
      <c r="CJZ16" s="61"/>
      <c r="CKA16" s="61"/>
      <c r="CKB16" s="61"/>
      <c r="CKC16" s="61"/>
      <c r="CKD16" s="61"/>
      <c r="CKE16" s="61"/>
      <c r="CKF16" s="61"/>
      <c r="CKG16" s="62"/>
      <c r="CKH16" s="61"/>
      <c r="CKI16" s="61"/>
      <c r="CKJ16" s="61"/>
      <c r="CKK16" s="61"/>
      <c r="CKL16" s="61"/>
      <c r="CKM16" s="61"/>
      <c r="CKN16" s="61"/>
      <c r="CKO16" s="62"/>
      <c r="CKP16" s="61"/>
      <c r="CKQ16" s="61"/>
      <c r="CKR16" s="61"/>
      <c r="CKS16" s="61"/>
      <c r="CKT16" s="61"/>
      <c r="CKU16" s="61"/>
      <c r="CKV16" s="61"/>
      <c r="CKW16" s="62"/>
      <c r="CKX16" s="61"/>
      <c r="CKY16" s="61"/>
      <c r="CKZ16" s="61"/>
      <c r="CLA16" s="61"/>
      <c r="CLB16" s="61"/>
      <c r="CLC16" s="61"/>
      <c r="CLD16" s="61"/>
      <c r="CLE16" s="62"/>
      <c r="CLF16" s="61"/>
      <c r="CLG16" s="61"/>
      <c r="CLH16" s="61"/>
      <c r="CLI16" s="61"/>
      <c r="CLJ16" s="61"/>
      <c r="CLK16" s="61"/>
      <c r="CLL16" s="61"/>
      <c r="CLM16" s="62"/>
      <c r="CLN16" s="61"/>
      <c r="CLO16" s="61"/>
      <c r="CLP16" s="61"/>
      <c r="CLQ16" s="61"/>
      <c r="CLR16" s="61"/>
      <c r="CLS16" s="61"/>
      <c r="CLT16" s="61"/>
      <c r="CLU16" s="62"/>
      <c r="CLV16" s="61"/>
      <c r="CLW16" s="61"/>
      <c r="CLX16" s="61"/>
      <c r="CLY16" s="61"/>
      <c r="CLZ16" s="61"/>
      <c r="CMA16" s="61"/>
      <c r="CMB16" s="61"/>
      <c r="CMC16" s="62"/>
      <c r="CMD16" s="61"/>
      <c r="CME16" s="61"/>
      <c r="CMF16" s="61"/>
      <c r="CMG16" s="61"/>
      <c r="CMH16" s="61"/>
      <c r="CMI16" s="61"/>
      <c r="CMJ16" s="61"/>
      <c r="CMK16" s="62"/>
      <c r="CML16" s="61"/>
      <c r="CMM16" s="61"/>
      <c r="CMN16" s="61"/>
      <c r="CMO16" s="61"/>
      <c r="CMP16" s="61"/>
      <c r="CMQ16" s="61"/>
      <c r="CMR16" s="61"/>
      <c r="CMS16" s="62"/>
      <c r="CMT16" s="61"/>
      <c r="CMU16" s="61"/>
      <c r="CMV16" s="61"/>
      <c r="CMW16" s="61"/>
      <c r="CMX16" s="61"/>
      <c r="CMY16" s="61"/>
      <c r="CMZ16" s="61"/>
      <c r="CNA16" s="62"/>
      <c r="CNB16" s="61"/>
      <c r="CNC16" s="61"/>
      <c r="CND16" s="61"/>
      <c r="CNE16" s="61"/>
      <c r="CNF16" s="61"/>
      <c r="CNG16" s="61"/>
      <c r="CNH16" s="61"/>
      <c r="CNI16" s="62"/>
      <c r="CNJ16" s="61"/>
      <c r="CNK16" s="61"/>
      <c r="CNL16" s="61"/>
      <c r="CNM16" s="61"/>
      <c r="CNN16" s="61"/>
      <c r="CNO16" s="61"/>
      <c r="CNP16" s="61"/>
      <c r="CNQ16" s="62"/>
      <c r="CNR16" s="61"/>
      <c r="CNS16" s="61"/>
      <c r="CNT16" s="61"/>
      <c r="CNU16" s="61"/>
      <c r="CNV16" s="61"/>
      <c r="CNW16" s="61"/>
      <c r="CNX16" s="61"/>
      <c r="CNY16" s="62"/>
      <c r="CNZ16" s="61"/>
      <c r="COA16" s="61"/>
      <c r="COB16" s="61"/>
      <c r="COC16" s="61"/>
      <c r="COD16" s="61"/>
      <c r="COE16" s="61"/>
      <c r="COF16" s="61"/>
      <c r="COG16" s="62"/>
      <c r="COH16" s="61"/>
      <c r="COI16" s="61"/>
      <c r="COJ16" s="61"/>
      <c r="COK16" s="61"/>
      <c r="COL16" s="61"/>
      <c r="COM16" s="61"/>
      <c r="CON16" s="61"/>
      <c r="COO16" s="62"/>
      <c r="COP16" s="61"/>
      <c r="COQ16" s="61"/>
      <c r="COR16" s="61"/>
      <c r="COS16" s="61"/>
      <c r="COT16" s="61"/>
      <c r="COU16" s="61"/>
      <c r="COV16" s="61"/>
      <c r="COW16" s="62"/>
      <c r="COX16" s="61"/>
      <c r="COY16" s="61"/>
      <c r="COZ16" s="61"/>
      <c r="CPA16" s="61"/>
      <c r="CPB16" s="61"/>
      <c r="CPC16" s="61"/>
      <c r="CPD16" s="61"/>
      <c r="CPE16" s="62"/>
      <c r="CPF16" s="61"/>
      <c r="CPG16" s="61"/>
      <c r="CPH16" s="61"/>
      <c r="CPI16" s="61"/>
      <c r="CPJ16" s="61"/>
      <c r="CPK16" s="61"/>
      <c r="CPL16" s="61"/>
      <c r="CPM16" s="62"/>
      <c r="CPN16" s="61"/>
      <c r="CPO16" s="61"/>
      <c r="CPP16" s="61"/>
      <c r="CPQ16" s="61"/>
      <c r="CPR16" s="61"/>
      <c r="CPS16" s="61"/>
      <c r="CPT16" s="61"/>
      <c r="CPU16" s="62"/>
      <c r="CPV16" s="61"/>
      <c r="CPW16" s="61"/>
      <c r="CPX16" s="61"/>
      <c r="CPY16" s="61"/>
      <c r="CPZ16" s="61"/>
      <c r="CQA16" s="61"/>
      <c r="CQB16" s="61"/>
      <c r="CQC16" s="62"/>
      <c r="CQD16" s="61"/>
      <c r="CQE16" s="61"/>
      <c r="CQF16" s="61"/>
      <c r="CQG16" s="61"/>
      <c r="CQH16" s="61"/>
      <c r="CQI16" s="61"/>
      <c r="CQJ16" s="61"/>
      <c r="CQK16" s="62"/>
      <c r="CQL16" s="61"/>
      <c r="CQM16" s="61"/>
      <c r="CQN16" s="61"/>
      <c r="CQO16" s="61"/>
      <c r="CQP16" s="61"/>
      <c r="CQQ16" s="61"/>
      <c r="CQR16" s="61"/>
      <c r="CQS16" s="62"/>
      <c r="CQT16" s="61"/>
      <c r="CQU16" s="61"/>
      <c r="CQV16" s="61"/>
      <c r="CQW16" s="61"/>
      <c r="CQX16" s="61"/>
      <c r="CQY16" s="61"/>
      <c r="CQZ16" s="61"/>
      <c r="CRA16" s="62"/>
      <c r="CRB16" s="61"/>
      <c r="CRC16" s="61"/>
      <c r="CRD16" s="61"/>
      <c r="CRE16" s="61"/>
      <c r="CRF16" s="61"/>
      <c r="CRG16" s="61"/>
      <c r="CRH16" s="61"/>
      <c r="CRI16" s="62"/>
      <c r="CRJ16" s="61"/>
      <c r="CRK16" s="61"/>
      <c r="CRL16" s="61"/>
      <c r="CRM16" s="61"/>
      <c r="CRN16" s="61"/>
      <c r="CRO16" s="61"/>
      <c r="CRP16" s="61"/>
      <c r="CRQ16" s="62"/>
      <c r="CRR16" s="61"/>
      <c r="CRS16" s="61"/>
      <c r="CRT16" s="61"/>
      <c r="CRU16" s="61"/>
      <c r="CRV16" s="61"/>
      <c r="CRW16" s="61"/>
      <c r="CRX16" s="61"/>
      <c r="CRY16" s="62"/>
      <c r="CRZ16" s="61"/>
      <c r="CSA16" s="61"/>
      <c r="CSB16" s="61"/>
      <c r="CSC16" s="61"/>
      <c r="CSD16" s="61"/>
      <c r="CSE16" s="61"/>
      <c r="CSF16" s="61"/>
      <c r="CSG16" s="62"/>
      <c r="CSH16" s="61"/>
      <c r="CSI16" s="61"/>
      <c r="CSJ16" s="61"/>
      <c r="CSK16" s="61"/>
      <c r="CSL16" s="61"/>
      <c r="CSM16" s="61"/>
      <c r="CSN16" s="61"/>
      <c r="CSO16" s="62"/>
      <c r="CSP16" s="61"/>
      <c r="CSQ16" s="61"/>
      <c r="CSR16" s="61"/>
      <c r="CSS16" s="61"/>
      <c r="CST16" s="61"/>
      <c r="CSU16" s="61"/>
      <c r="CSV16" s="61"/>
      <c r="CSW16" s="62"/>
      <c r="CSX16" s="61"/>
      <c r="CSY16" s="61"/>
      <c r="CSZ16" s="61"/>
      <c r="CTA16" s="61"/>
      <c r="CTB16" s="61"/>
      <c r="CTC16" s="61"/>
      <c r="CTD16" s="61"/>
      <c r="CTE16" s="62"/>
      <c r="CTF16" s="61"/>
      <c r="CTG16" s="61"/>
      <c r="CTH16" s="61"/>
      <c r="CTI16" s="61"/>
      <c r="CTJ16" s="61"/>
      <c r="CTK16" s="61"/>
      <c r="CTL16" s="61"/>
      <c r="CTM16" s="62"/>
      <c r="CTN16" s="61"/>
      <c r="CTO16" s="61"/>
      <c r="CTP16" s="61"/>
      <c r="CTQ16" s="61"/>
      <c r="CTR16" s="61"/>
      <c r="CTS16" s="61"/>
      <c r="CTT16" s="61"/>
      <c r="CTU16" s="62"/>
      <c r="CTV16" s="61"/>
      <c r="CTW16" s="61"/>
      <c r="CTX16" s="61"/>
      <c r="CTY16" s="61"/>
      <c r="CTZ16" s="61"/>
      <c r="CUA16" s="61"/>
      <c r="CUB16" s="61"/>
      <c r="CUC16" s="62"/>
      <c r="CUD16" s="61"/>
      <c r="CUE16" s="61"/>
      <c r="CUF16" s="61"/>
      <c r="CUG16" s="61"/>
      <c r="CUH16" s="61"/>
      <c r="CUI16" s="61"/>
      <c r="CUJ16" s="61"/>
      <c r="CUK16" s="62"/>
      <c r="CUL16" s="61"/>
      <c r="CUM16" s="61"/>
      <c r="CUN16" s="61"/>
      <c r="CUO16" s="61"/>
      <c r="CUP16" s="61"/>
      <c r="CUQ16" s="61"/>
      <c r="CUR16" s="61"/>
      <c r="CUS16" s="62"/>
      <c r="CUT16" s="61"/>
      <c r="CUU16" s="61"/>
      <c r="CUV16" s="61"/>
      <c r="CUW16" s="61"/>
      <c r="CUX16" s="61"/>
      <c r="CUY16" s="61"/>
      <c r="CUZ16" s="61"/>
      <c r="CVA16" s="62"/>
      <c r="CVB16" s="61"/>
      <c r="CVC16" s="61"/>
      <c r="CVD16" s="61"/>
      <c r="CVE16" s="61"/>
      <c r="CVF16" s="61"/>
      <c r="CVG16" s="61"/>
      <c r="CVH16" s="61"/>
      <c r="CVI16" s="62"/>
      <c r="CVJ16" s="61"/>
      <c r="CVK16" s="61"/>
      <c r="CVL16" s="61"/>
      <c r="CVM16" s="61"/>
      <c r="CVN16" s="61"/>
      <c r="CVO16" s="61"/>
      <c r="CVP16" s="61"/>
      <c r="CVQ16" s="62"/>
      <c r="CVR16" s="61"/>
      <c r="CVS16" s="61"/>
      <c r="CVT16" s="61"/>
      <c r="CVU16" s="61"/>
      <c r="CVV16" s="61"/>
      <c r="CVW16" s="61"/>
      <c r="CVX16" s="61"/>
      <c r="CVY16" s="62"/>
      <c r="CVZ16" s="61"/>
      <c r="CWA16" s="61"/>
      <c r="CWB16" s="61"/>
      <c r="CWC16" s="61"/>
      <c r="CWD16" s="61"/>
      <c r="CWE16" s="61"/>
      <c r="CWF16" s="61"/>
      <c r="CWG16" s="62"/>
      <c r="CWH16" s="61"/>
      <c r="CWI16" s="61"/>
      <c r="CWJ16" s="61"/>
      <c r="CWK16" s="61"/>
      <c r="CWL16" s="61"/>
      <c r="CWM16" s="61"/>
      <c r="CWN16" s="61"/>
      <c r="CWO16" s="62"/>
      <c r="CWP16" s="61"/>
      <c r="CWQ16" s="61"/>
      <c r="CWR16" s="61"/>
      <c r="CWS16" s="61"/>
      <c r="CWT16" s="61"/>
      <c r="CWU16" s="61"/>
      <c r="CWV16" s="61"/>
      <c r="CWW16" s="62"/>
      <c r="CWX16" s="61"/>
      <c r="CWY16" s="61"/>
      <c r="CWZ16" s="61"/>
      <c r="CXA16" s="61"/>
      <c r="CXB16" s="61"/>
      <c r="CXC16" s="61"/>
      <c r="CXD16" s="61"/>
      <c r="CXE16" s="62"/>
      <c r="CXF16" s="61"/>
      <c r="CXG16" s="61"/>
      <c r="CXH16" s="61"/>
      <c r="CXI16" s="61"/>
      <c r="CXJ16" s="61"/>
      <c r="CXK16" s="61"/>
      <c r="CXL16" s="61"/>
      <c r="CXM16" s="62"/>
      <c r="CXN16" s="61"/>
      <c r="CXO16" s="61"/>
      <c r="CXP16" s="61"/>
      <c r="CXQ16" s="61"/>
      <c r="CXR16" s="61"/>
      <c r="CXS16" s="61"/>
      <c r="CXT16" s="61"/>
      <c r="CXU16" s="62"/>
      <c r="CXV16" s="61"/>
      <c r="CXW16" s="61"/>
      <c r="CXX16" s="61"/>
      <c r="CXY16" s="61"/>
      <c r="CXZ16" s="61"/>
      <c r="CYA16" s="61"/>
      <c r="CYB16" s="61"/>
      <c r="CYC16" s="62"/>
      <c r="CYD16" s="61"/>
      <c r="CYE16" s="61"/>
      <c r="CYF16" s="61"/>
      <c r="CYG16" s="61"/>
      <c r="CYH16" s="61"/>
      <c r="CYI16" s="61"/>
      <c r="CYJ16" s="61"/>
      <c r="CYK16" s="62"/>
      <c r="CYL16" s="61"/>
      <c r="CYM16" s="61"/>
      <c r="CYN16" s="61"/>
      <c r="CYO16" s="61"/>
      <c r="CYP16" s="61"/>
      <c r="CYQ16" s="61"/>
      <c r="CYR16" s="61"/>
      <c r="CYS16" s="62"/>
      <c r="CYT16" s="61"/>
      <c r="CYU16" s="61"/>
      <c r="CYV16" s="61"/>
      <c r="CYW16" s="61"/>
      <c r="CYX16" s="61"/>
      <c r="CYY16" s="61"/>
      <c r="CYZ16" s="61"/>
      <c r="CZA16" s="62"/>
      <c r="CZB16" s="61"/>
      <c r="CZC16" s="61"/>
      <c r="CZD16" s="61"/>
      <c r="CZE16" s="61"/>
      <c r="CZF16" s="61"/>
      <c r="CZG16" s="61"/>
      <c r="CZH16" s="61"/>
      <c r="CZI16" s="62"/>
      <c r="CZJ16" s="61"/>
      <c r="CZK16" s="61"/>
      <c r="CZL16" s="61"/>
      <c r="CZM16" s="61"/>
      <c r="CZN16" s="61"/>
      <c r="CZO16" s="61"/>
      <c r="CZP16" s="61"/>
      <c r="CZQ16" s="62"/>
      <c r="CZR16" s="61"/>
      <c r="CZS16" s="61"/>
      <c r="CZT16" s="61"/>
      <c r="CZU16" s="61"/>
      <c r="CZV16" s="61"/>
      <c r="CZW16" s="61"/>
      <c r="CZX16" s="61"/>
      <c r="CZY16" s="62"/>
      <c r="CZZ16" s="61"/>
      <c r="DAA16" s="61"/>
      <c r="DAB16" s="61"/>
      <c r="DAC16" s="61"/>
      <c r="DAD16" s="61"/>
      <c r="DAE16" s="61"/>
      <c r="DAF16" s="61"/>
      <c r="DAG16" s="62"/>
      <c r="DAH16" s="61"/>
      <c r="DAI16" s="61"/>
      <c r="DAJ16" s="61"/>
      <c r="DAK16" s="61"/>
      <c r="DAL16" s="61"/>
      <c r="DAM16" s="61"/>
      <c r="DAN16" s="61"/>
      <c r="DAO16" s="62"/>
      <c r="DAP16" s="61"/>
      <c r="DAQ16" s="61"/>
      <c r="DAR16" s="61"/>
      <c r="DAS16" s="61"/>
      <c r="DAT16" s="61"/>
      <c r="DAU16" s="61"/>
      <c r="DAV16" s="61"/>
      <c r="DAW16" s="62"/>
      <c r="DAX16" s="61"/>
      <c r="DAY16" s="61"/>
      <c r="DAZ16" s="61"/>
      <c r="DBA16" s="61"/>
      <c r="DBB16" s="61"/>
      <c r="DBC16" s="61"/>
      <c r="DBD16" s="61"/>
      <c r="DBE16" s="62"/>
      <c r="DBF16" s="61"/>
      <c r="DBG16" s="61"/>
      <c r="DBH16" s="61"/>
      <c r="DBI16" s="61"/>
      <c r="DBJ16" s="61"/>
      <c r="DBK16" s="61"/>
      <c r="DBL16" s="61"/>
      <c r="DBM16" s="62"/>
      <c r="DBN16" s="61"/>
      <c r="DBO16" s="61"/>
      <c r="DBP16" s="61"/>
      <c r="DBQ16" s="61"/>
      <c r="DBR16" s="61"/>
      <c r="DBS16" s="61"/>
      <c r="DBT16" s="61"/>
      <c r="DBU16" s="62"/>
      <c r="DBV16" s="61"/>
      <c r="DBW16" s="61"/>
      <c r="DBX16" s="61"/>
      <c r="DBY16" s="61"/>
      <c r="DBZ16" s="61"/>
      <c r="DCA16" s="61"/>
      <c r="DCB16" s="61"/>
      <c r="DCC16" s="62"/>
      <c r="DCD16" s="61"/>
      <c r="DCE16" s="61"/>
      <c r="DCF16" s="61"/>
      <c r="DCG16" s="61"/>
      <c r="DCH16" s="61"/>
      <c r="DCI16" s="61"/>
      <c r="DCJ16" s="61"/>
      <c r="DCK16" s="62"/>
      <c r="DCL16" s="61"/>
      <c r="DCM16" s="61"/>
      <c r="DCN16" s="61"/>
      <c r="DCO16" s="61"/>
      <c r="DCP16" s="61"/>
      <c r="DCQ16" s="61"/>
      <c r="DCR16" s="61"/>
      <c r="DCS16" s="62"/>
      <c r="DCT16" s="61"/>
      <c r="DCU16" s="61"/>
      <c r="DCV16" s="61"/>
      <c r="DCW16" s="61"/>
      <c r="DCX16" s="61"/>
      <c r="DCY16" s="61"/>
      <c r="DCZ16" s="61"/>
      <c r="DDA16" s="62"/>
      <c r="DDB16" s="61"/>
      <c r="DDC16" s="61"/>
      <c r="DDD16" s="61"/>
      <c r="DDE16" s="61"/>
      <c r="DDF16" s="61"/>
      <c r="DDG16" s="61"/>
      <c r="DDH16" s="61"/>
      <c r="DDI16" s="62"/>
      <c r="DDJ16" s="61"/>
      <c r="DDK16" s="61"/>
      <c r="DDL16" s="61"/>
      <c r="DDM16" s="61"/>
      <c r="DDN16" s="61"/>
      <c r="DDO16" s="61"/>
      <c r="DDP16" s="61"/>
      <c r="DDQ16" s="62"/>
      <c r="DDR16" s="61"/>
      <c r="DDS16" s="61"/>
      <c r="DDT16" s="61"/>
      <c r="DDU16" s="61"/>
      <c r="DDV16" s="61"/>
      <c r="DDW16" s="61"/>
      <c r="DDX16" s="61"/>
      <c r="DDY16" s="62"/>
      <c r="DDZ16" s="61"/>
      <c r="DEA16" s="61"/>
      <c r="DEB16" s="61"/>
      <c r="DEC16" s="61"/>
      <c r="DED16" s="61"/>
      <c r="DEE16" s="61"/>
      <c r="DEF16" s="61"/>
      <c r="DEG16" s="62"/>
      <c r="DEH16" s="61"/>
      <c r="DEI16" s="61"/>
      <c r="DEJ16" s="61"/>
      <c r="DEK16" s="61"/>
      <c r="DEL16" s="61"/>
      <c r="DEM16" s="61"/>
      <c r="DEN16" s="61"/>
      <c r="DEO16" s="62"/>
      <c r="DEP16" s="61"/>
      <c r="DEQ16" s="61"/>
      <c r="DER16" s="61"/>
      <c r="DES16" s="61"/>
      <c r="DET16" s="61"/>
      <c r="DEU16" s="61"/>
      <c r="DEV16" s="61"/>
      <c r="DEW16" s="62"/>
      <c r="DEX16" s="61"/>
      <c r="DEY16" s="61"/>
      <c r="DEZ16" s="61"/>
      <c r="DFA16" s="61"/>
      <c r="DFB16" s="61"/>
      <c r="DFC16" s="61"/>
      <c r="DFD16" s="61"/>
      <c r="DFE16" s="62"/>
      <c r="DFF16" s="61"/>
      <c r="DFG16" s="61"/>
      <c r="DFH16" s="61"/>
      <c r="DFI16" s="61"/>
      <c r="DFJ16" s="61"/>
      <c r="DFK16" s="61"/>
      <c r="DFL16" s="61"/>
      <c r="DFM16" s="62"/>
      <c r="DFN16" s="61"/>
      <c r="DFO16" s="61"/>
      <c r="DFP16" s="61"/>
      <c r="DFQ16" s="61"/>
      <c r="DFR16" s="61"/>
      <c r="DFS16" s="61"/>
      <c r="DFT16" s="61"/>
      <c r="DFU16" s="62"/>
      <c r="DFV16" s="61"/>
      <c r="DFW16" s="61"/>
      <c r="DFX16" s="61"/>
      <c r="DFY16" s="61"/>
      <c r="DFZ16" s="61"/>
      <c r="DGA16" s="61"/>
      <c r="DGB16" s="61"/>
      <c r="DGC16" s="62"/>
      <c r="DGD16" s="61"/>
      <c r="DGE16" s="61"/>
      <c r="DGF16" s="61"/>
      <c r="DGG16" s="61"/>
      <c r="DGH16" s="61"/>
      <c r="DGI16" s="61"/>
      <c r="DGJ16" s="61"/>
      <c r="DGK16" s="62"/>
      <c r="DGL16" s="61"/>
      <c r="DGM16" s="61"/>
      <c r="DGN16" s="61"/>
      <c r="DGO16" s="61"/>
      <c r="DGP16" s="61"/>
      <c r="DGQ16" s="61"/>
      <c r="DGR16" s="61"/>
      <c r="DGS16" s="62"/>
      <c r="DGT16" s="61"/>
      <c r="DGU16" s="61"/>
      <c r="DGV16" s="61"/>
      <c r="DGW16" s="61"/>
      <c r="DGX16" s="61"/>
      <c r="DGY16" s="61"/>
      <c r="DGZ16" s="61"/>
      <c r="DHA16" s="62"/>
      <c r="DHB16" s="61"/>
      <c r="DHC16" s="61"/>
      <c r="DHD16" s="61"/>
      <c r="DHE16" s="61"/>
      <c r="DHF16" s="61"/>
      <c r="DHG16" s="61"/>
      <c r="DHH16" s="61"/>
      <c r="DHI16" s="62"/>
      <c r="DHJ16" s="61"/>
      <c r="DHK16" s="61"/>
      <c r="DHL16" s="61"/>
      <c r="DHM16" s="61"/>
      <c r="DHN16" s="61"/>
      <c r="DHO16" s="61"/>
      <c r="DHP16" s="61"/>
      <c r="DHQ16" s="62"/>
      <c r="DHR16" s="61"/>
      <c r="DHS16" s="61"/>
      <c r="DHT16" s="61"/>
      <c r="DHU16" s="61"/>
      <c r="DHV16" s="61"/>
      <c r="DHW16" s="61"/>
      <c r="DHX16" s="61"/>
      <c r="DHY16" s="62"/>
      <c r="DHZ16" s="61"/>
      <c r="DIA16" s="61"/>
      <c r="DIB16" s="61"/>
      <c r="DIC16" s="61"/>
      <c r="DID16" s="61"/>
      <c r="DIE16" s="61"/>
      <c r="DIF16" s="61"/>
      <c r="DIG16" s="62"/>
      <c r="DIH16" s="61"/>
      <c r="DII16" s="61"/>
      <c r="DIJ16" s="61"/>
      <c r="DIK16" s="61"/>
      <c r="DIL16" s="61"/>
      <c r="DIM16" s="61"/>
      <c r="DIN16" s="61"/>
      <c r="DIO16" s="62"/>
      <c r="DIP16" s="61"/>
      <c r="DIQ16" s="61"/>
      <c r="DIR16" s="61"/>
      <c r="DIS16" s="61"/>
      <c r="DIT16" s="61"/>
      <c r="DIU16" s="61"/>
      <c r="DIV16" s="61"/>
      <c r="DIW16" s="62"/>
      <c r="DIX16" s="61"/>
      <c r="DIY16" s="61"/>
      <c r="DIZ16" s="61"/>
      <c r="DJA16" s="61"/>
      <c r="DJB16" s="61"/>
      <c r="DJC16" s="61"/>
      <c r="DJD16" s="61"/>
      <c r="DJE16" s="62"/>
      <c r="DJF16" s="61"/>
      <c r="DJG16" s="61"/>
      <c r="DJH16" s="61"/>
      <c r="DJI16" s="61"/>
      <c r="DJJ16" s="61"/>
      <c r="DJK16" s="61"/>
      <c r="DJL16" s="61"/>
      <c r="DJM16" s="62"/>
      <c r="DJN16" s="61"/>
      <c r="DJO16" s="61"/>
      <c r="DJP16" s="61"/>
      <c r="DJQ16" s="61"/>
      <c r="DJR16" s="61"/>
      <c r="DJS16" s="61"/>
      <c r="DJT16" s="61"/>
      <c r="DJU16" s="62"/>
      <c r="DJV16" s="61"/>
      <c r="DJW16" s="61"/>
      <c r="DJX16" s="61"/>
      <c r="DJY16" s="61"/>
      <c r="DJZ16" s="61"/>
      <c r="DKA16" s="61"/>
      <c r="DKB16" s="61"/>
      <c r="DKC16" s="62"/>
      <c r="DKD16" s="61"/>
      <c r="DKE16" s="61"/>
      <c r="DKF16" s="61"/>
      <c r="DKG16" s="61"/>
      <c r="DKH16" s="61"/>
      <c r="DKI16" s="61"/>
      <c r="DKJ16" s="61"/>
      <c r="DKK16" s="62"/>
      <c r="DKL16" s="61"/>
      <c r="DKM16" s="61"/>
      <c r="DKN16" s="61"/>
      <c r="DKO16" s="61"/>
      <c r="DKP16" s="61"/>
      <c r="DKQ16" s="61"/>
      <c r="DKR16" s="61"/>
      <c r="DKS16" s="62"/>
      <c r="DKT16" s="61"/>
      <c r="DKU16" s="61"/>
      <c r="DKV16" s="61"/>
      <c r="DKW16" s="61"/>
      <c r="DKX16" s="61"/>
      <c r="DKY16" s="61"/>
      <c r="DKZ16" s="61"/>
      <c r="DLA16" s="62"/>
      <c r="DLB16" s="61"/>
      <c r="DLC16" s="61"/>
      <c r="DLD16" s="61"/>
      <c r="DLE16" s="61"/>
      <c r="DLF16" s="61"/>
      <c r="DLG16" s="61"/>
      <c r="DLH16" s="61"/>
      <c r="DLI16" s="62"/>
      <c r="DLJ16" s="61"/>
      <c r="DLK16" s="61"/>
      <c r="DLL16" s="61"/>
      <c r="DLM16" s="61"/>
      <c r="DLN16" s="61"/>
      <c r="DLO16" s="61"/>
      <c r="DLP16" s="61"/>
      <c r="DLQ16" s="62"/>
      <c r="DLR16" s="61"/>
      <c r="DLS16" s="61"/>
      <c r="DLT16" s="61"/>
      <c r="DLU16" s="61"/>
      <c r="DLV16" s="61"/>
      <c r="DLW16" s="61"/>
      <c r="DLX16" s="61"/>
      <c r="DLY16" s="62"/>
      <c r="DLZ16" s="61"/>
      <c r="DMA16" s="61"/>
      <c r="DMB16" s="61"/>
      <c r="DMC16" s="61"/>
      <c r="DMD16" s="61"/>
      <c r="DME16" s="61"/>
      <c r="DMF16" s="61"/>
      <c r="DMG16" s="62"/>
      <c r="DMH16" s="61"/>
      <c r="DMI16" s="61"/>
      <c r="DMJ16" s="61"/>
      <c r="DMK16" s="61"/>
      <c r="DML16" s="61"/>
      <c r="DMM16" s="61"/>
      <c r="DMN16" s="61"/>
      <c r="DMO16" s="62"/>
      <c r="DMP16" s="61"/>
      <c r="DMQ16" s="61"/>
      <c r="DMR16" s="61"/>
      <c r="DMS16" s="61"/>
      <c r="DMT16" s="61"/>
      <c r="DMU16" s="61"/>
      <c r="DMV16" s="61"/>
      <c r="DMW16" s="62"/>
      <c r="DMX16" s="61"/>
      <c r="DMY16" s="61"/>
      <c r="DMZ16" s="61"/>
      <c r="DNA16" s="61"/>
      <c r="DNB16" s="61"/>
      <c r="DNC16" s="61"/>
      <c r="DND16" s="61"/>
      <c r="DNE16" s="62"/>
      <c r="DNF16" s="61"/>
      <c r="DNG16" s="61"/>
      <c r="DNH16" s="61"/>
      <c r="DNI16" s="61"/>
      <c r="DNJ16" s="61"/>
      <c r="DNK16" s="61"/>
      <c r="DNL16" s="61"/>
      <c r="DNM16" s="62"/>
      <c r="DNN16" s="61"/>
      <c r="DNO16" s="61"/>
      <c r="DNP16" s="61"/>
      <c r="DNQ16" s="61"/>
      <c r="DNR16" s="61"/>
      <c r="DNS16" s="61"/>
      <c r="DNT16" s="61"/>
      <c r="DNU16" s="62"/>
      <c r="DNV16" s="61"/>
      <c r="DNW16" s="61"/>
      <c r="DNX16" s="61"/>
      <c r="DNY16" s="61"/>
      <c r="DNZ16" s="61"/>
      <c r="DOA16" s="61"/>
      <c r="DOB16" s="61"/>
      <c r="DOC16" s="62"/>
      <c r="DOD16" s="61"/>
      <c r="DOE16" s="61"/>
      <c r="DOF16" s="61"/>
      <c r="DOG16" s="61"/>
      <c r="DOH16" s="61"/>
      <c r="DOI16" s="61"/>
      <c r="DOJ16" s="61"/>
      <c r="DOK16" s="62"/>
      <c r="DOL16" s="61"/>
      <c r="DOM16" s="61"/>
      <c r="DON16" s="61"/>
      <c r="DOO16" s="61"/>
      <c r="DOP16" s="61"/>
      <c r="DOQ16" s="61"/>
      <c r="DOR16" s="61"/>
      <c r="DOS16" s="62"/>
      <c r="DOT16" s="61"/>
      <c r="DOU16" s="61"/>
      <c r="DOV16" s="61"/>
      <c r="DOW16" s="61"/>
      <c r="DOX16" s="61"/>
      <c r="DOY16" s="61"/>
      <c r="DOZ16" s="61"/>
      <c r="DPA16" s="62"/>
      <c r="DPB16" s="61"/>
      <c r="DPC16" s="61"/>
      <c r="DPD16" s="61"/>
      <c r="DPE16" s="61"/>
      <c r="DPF16" s="61"/>
      <c r="DPG16" s="61"/>
      <c r="DPH16" s="61"/>
      <c r="DPI16" s="62"/>
      <c r="DPJ16" s="61"/>
      <c r="DPK16" s="61"/>
      <c r="DPL16" s="61"/>
      <c r="DPM16" s="61"/>
      <c r="DPN16" s="61"/>
      <c r="DPO16" s="61"/>
      <c r="DPP16" s="61"/>
      <c r="DPQ16" s="62"/>
      <c r="DPR16" s="61"/>
      <c r="DPS16" s="61"/>
      <c r="DPT16" s="61"/>
      <c r="DPU16" s="61"/>
      <c r="DPV16" s="61"/>
      <c r="DPW16" s="61"/>
      <c r="DPX16" s="61"/>
      <c r="DPY16" s="62"/>
      <c r="DPZ16" s="61"/>
      <c r="DQA16" s="61"/>
      <c r="DQB16" s="61"/>
      <c r="DQC16" s="61"/>
      <c r="DQD16" s="61"/>
      <c r="DQE16" s="61"/>
      <c r="DQF16" s="61"/>
      <c r="DQG16" s="62"/>
      <c r="DQH16" s="61"/>
      <c r="DQI16" s="61"/>
      <c r="DQJ16" s="61"/>
      <c r="DQK16" s="61"/>
      <c r="DQL16" s="61"/>
      <c r="DQM16" s="61"/>
      <c r="DQN16" s="61"/>
      <c r="DQO16" s="62"/>
      <c r="DQP16" s="61"/>
      <c r="DQQ16" s="61"/>
      <c r="DQR16" s="61"/>
      <c r="DQS16" s="61"/>
      <c r="DQT16" s="61"/>
      <c r="DQU16" s="61"/>
      <c r="DQV16" s="61"/>
      <c r="DQW16" s="62"/>
      <c r="DQX16" s="61"/>
      <c r="DQY16" s="61"/>
      <c r="DQZ16" s="61"/>
      <c r="DRA16" s="61"/>
      <c r="DRB16" s="61"/>
      <c r="DRC16" s="61"/>
      <c r="DRD16" s="61"/>
      <c r="DRE16" s="62"/>
      <c r="DRF16" s="61"/>
      <c r="DRG16" s="61"/>
      <c r="DRH16" s="61"/>
      <c r="DRI16" s="61"/>
      <c r="DRJ16" s="61"/>
      <c r="DRK16" s="61"/>
      <c r="DRL16" s="61"/>
      <c r="DRM16" s="62"/>
      <c r="DRN16" s="61"/>
      <c r="DRO16" s="61"/>
      <c r="DRP16" s="61"/>
      <c r="DRQ16" s="61"/>
      <c r="DRR16" s="61"/>
      <c r="DRS16" s="61"/>
      <c r="DRT16" s="61"/>
      <c r="DRU16" s="62"/>
      <c r="DRV16" s="61"/>
      <c r="DRW16" s="61"/>
      <c r="DRX16" s="61"/>
      <c r="DRY16" s="61"/>
      <c r="DRZ16" s="61"/>
      <c r="DSA16" s="61"/>
      <c r="DSB16" s="61"/>
      <c r="DSC16" s="62"/>
      <c r="DSD16" s="61"/>
      <c r="DSE16" s="61"/>
      <c r="DSF16" s="61"/>
      <c r="DSG16" s="61"/>
      <c r="DSH16" s="61"/>
      <c r="DSI16" s="61"/>
      <c r="DSJ16" s="61"/>
      <c r="DSK16" s="62"/>
      <c r="DSL16" s="61"/>
      <c r="DSM16" s="61"/>
      <c r="DSN16" s="61"/>
      <c r="DSO16" s="61"/>
      <c r="DSP16" s="61"/>
      <c r="DSQ16" s="61"/>
      <c r="DSR16" s="61"/>
      <c r="DSS16" s="62"/>
      <c r="DST16" s="61"/>
      <c r="DSU16" s="61"/>
      <c r="DSV16" s="61"/>
      <c r="DSW16" s="61"/>
      <c r="DSX16" s="61"/>
      <c r="DSY16" s="61"/>
      <c r="DSZ16" s="61"/>
      <c r="DTA16" s="62"/>
      <c r="DTB16" s="61"/>
      <c r="DTC16" s="61"/>
      <c r="DTD16" s="61"/>
      <c r="DTE16" s="61"/>
      <c r="DTF16" s="61"/>
      <c r="DTG16" s="61"/>
      <c r="DTH16" s="61"/>
      <c r="DTI16" s="62"/>
      <c r="DTJ16" s="61"/>
      <c r="DTK16" s="61"/>
      <c r="DTL16" s="61"/>
      <c r="DTM16" s="61"/>
      <c r="DTN16" s="61"/>
      <c r="DTO16" s="61"/>
      <c r="DTP16" s="61"/>
      <c r="DTQ16" s="62"/>
      <c r="DTR16" s="61"/>
      <c r="DTS16" s="61"/>
      <c r="DTT16" s="61"/>
      <c r="DTU16" s="61"/>
      <c r="DTV16" s="61"/>
      <c r="DTW16" s="61"/>
      <c r="DTX16" s="61"/>
      <c r="DTY16" s="62"/>
      <c r="DTZ16" s="61"/>
      <c r="DUA16" s="61"/>
      <c r="DUB16" s="61"/>
      <c r="DUC16" s="61"/>
      <c r="DUD16" s="61"/>
      <c r="DUE16" s="61"/>
      <c r="DUF16" s="61"/>
      <c r="DUG16" s="62"/>
      <c r="DUH16" s="61"/>
      <c r="DUI16" s="61"/>
      <c r="DUJ16" s="61"/>
      <c r="DUK16" s="61"/>
      <c r="DUL16" s="61"/>
      <c r="DUM16" s="61"/>
      <c r="DUN16" s="61"/>
      <c r="DUO16" s="62"/>
      <c r="DUP16" s="61"/>
      <c r="DUQ16" s="61"/>
      <c r="DUR16" s="61"/>
      <c r="DUS16" s="61"/>
      <c r="DUT16" s="61"/>
      <c r="DUU16" s="61"/>
      <c r="DUV16" s="61"/>
      <c r="DUW16" s="62"/>
      <c r="DUX16" s="61"/>
      <c r="DUY16" s="61"/>
      <c r="DUZ16" s="61"/>
      <c r="DVA16" s="61"/>
      <c r="DVB16" s="61"/>
      <c r="DVC16" s="61"/>
      <c r="DVD16" s="61"/>
      <c r="DVE16" s="62"/>
      <c r="DVF16" s="61"/>
      <c r="DVG16" s="61"/>
      <c r="DVH16" s="61"/>
      <c r="DVI16" s="61"/>
      <c r="DVJ16" s="61"/>
      <c r="DVK16" s="61"/>
      <c r="DVL16" s="61"/>
      <c r="DVM16" s="62"/>
      <c r="DVN16" s="61"/>
      <c r="DVO16" s="61"/>
      <c r="DVP16" s="61"/>
      <c r="DVQ16" s="61"/>
      <c r="DVR16" s="61"/>
      <c r="DVS16" s="61"/>
      <c r="DVT16" s="61"/>
      <c r="DVU16" s="62"/>
      <c r="DVV16" s="61"/>
      <c r="DVW16" s="61"/>
      <c r="DVX16" s="61"/>
      <c r="DVY16" s="61"/>
      <c r="DVZ16" s="61"/>
      <c r="DWA16" s="61"/>
      <c r="DWB16" s="61"/>
      <c r="DWC16" s="62"/>
      <c r="DWD16" s="61"/>
      <c r="DWE16" s="61"/>
      <c r="DWF16" s="61"/>
      <c r="DWG16" s="61"/>
      <c r="DWH16" s="61"/>
      <c r="DWI16" s="61"/>
      <c r="DWJ16" s="61"/>
      <c r="DWK16" s="62"/>
      <c r="DWL16" s="61"/>
      <c r="DWM16" s="61"/>
      <c r="DWN16" s="61"/>
      <c r="DWO16" s="61"/>
      <c r="DWP16" s="61"/>
      <c r="DWQ16" s="61"/>
      <c r="DWR16" s="61"/>
      <c r="DWS16" s="62"/>
      <c r="DWT16" s="61"/>
      <c r="DWU16" s="61"/>
      <c r="DWV16" s="61"/>
      <c r="DWW16" s="61"/>
      <c r="DWX16" s="61"/>
      <c r="DWY16" s="61"/>
      <c r="DWZ16" s="61"/>
      <c r="DXA16" s="62"/>
      <c r="DXB16" s="61"/>
      <c r="DXC16" s="61"/>
      <c r="DXD16" s="61"/>
      <c r="DXE16" s="61"/>
      <c r="DXF16" s="61"/>
      <c r="DXG16" s="61"/>
      <c r="DXH16" s="61"/>
      <c r="DXI16" s="62"/>
      <c r="DXJ16" s="61"/>
      <c r="DXK16" s="61"/>
      <c r="DXL16" s="61"/>
      <c r="DXM16" s="61"/>
      <c r="DXN16" s="61"/>
      <c r="DXO16" s="61"/>
      <c r="DXP16" s="61"/>
      <c r="DXQ16" s="62"/>
      <c r="DXR16" s="61"/>
      <c r="DXS16" s="61"/>
      <c r="DXT16" s="61"/>
      <c r="DXU16" s="61"/>
      <c r="DXV16" s="61"/>
      <c r="DXW16" s="61"/>
      <c r="DXX16" s="61"/>
      <c r="DXY16" s="62"/>
      <c r="DXZ16" s="61"/>
      <c r="DYA16" s="61"/>
      <c r="DYB16" s="61"/>
      <c r="DYC16" s="61"/>
      <c r="DYD16" s="61"/>
      <c r="DYE16" s="61"/>
      <c r="DYF16" s="61"/>
      <c r="DYG16" s="62"/>
      <c r="DYH16" s="61"/>
      <c r="DYI16" s="61"/>
      <c r="DYJ16" s="61"/>
      <c r="DYK16" s="61"/>
      <c r="DYL16" s="61"/>
      <c r="DYM16" s="61"/>
      <c r="DYN16" s="61"/>
      <c r="DYO16" s="62"/>
      <c r="DYP16" s="61"/>
      <c r="DYQ16" s="61"/>
      <c r="DYR16" s="61"/>
      <c r="DYS16" s="61"/>
      <c r="DYT16" s="61"/>
      <c r="DYU16" s="61"/>
      <c r="DYV16" s="61"/>
      <c r="DYW16" s="62"/>
      <c r="DYX16" s="61"/>
      <c r="DYY16" s="61"/>
      <c r="DYZ16" s="61"/>
      <c r="DZA16" s="61"/>
      <c r="DZB16" s="61"/>
      <c r="DZC16" s="61"/>
      <c r="DZD16" s="61"/>
      <c r="DZE16" s="62"/>
      <c r="DZF16" s="61"/>
      <c r="DZG16" s="61"/>
      <c r="DZH16" s="61"/>
      <c r="DZI16" s="61"/>
      <c r="DZJ16" s="61"/>
      <c r="DZK16" s="61"/>
      <c r="DZL16" s="61"/>
      <c r="DZM16" s="62"/>
      <c r="DZN16" s="61"/>
      <c r="DZO16" s="61"/>
      <c r="DZP16" s="61"/>
      <c r="DZQ16" s="61"/>
      <c r="DZR16" s="61"/>
      <c r="DZS16" s="61"/>
      <c r="DZT16" s="61"/>
      <c r="DZU16" s="62"/>
      <c r="DZV16" s="61"/>
      <c r="DZW16" s="61"/>
      <c r="DZX16" s="61"/>
      <c r="DZY16" s="61"/>
      <c r="DZZ16" s="61"/>
      <c r="EAA16" s="61"/>
      <c r="EAB16" s="61"/>
      <c r="EAC16" s="62"/>
      <c r="EAD16" s="61"/>
      <c r="EAE16" s="61"/>
      <c r="EAF16" s="61"/>
      <c r="EAG16" s="61"/>
      <c r="EAH16" s="61"/>
      <c r="EAI16" s="61"/>
      <c r="EAJ16" s="61"/>
      <c r="EAK16" s="62"/>
      <c r="EAL16" s="61"/>
      <c r="EAM16" s="61"/>
      <c r="EAN16" s="61"/>
      <c r="EAO16" s="61"/>
      <c r="EAP16" s="61"/>
      <c r="EAQ16" s="61"/>
      <c r="EAR16" s="61"/>
      <c r="EAS16" s="62"/>
      <c r="EAT16" s="61"/>
      <c r="EAU16" s="61"/>
      <c r="EAV16" s="61"/>
      <c r="EAW16" s="61"/>
      <c r="EAX16" s="61"/>
      <c r="EAY16" s="61"/>
      <c r="EAZ16" s="61"/>
      <c r="EBA16" s="62"/>
      <c r="EBB16" s="61"/>
      <c r="EBC16" s="61"/>
      <c r="EBD16" s="61"/>
      <c r="EBE16" s="61"/>
      <c r="EBF16" s="61"/>
      <c r="EBG16" s="61"/>
      <c r="EBH16" s="61"/>
      <c r="EBI16" s="62"/>
      <c r="EBJ16" s="61"/>
      <c r="EBK16" s="61"/>
      <c r="EBL16" s="61"/>
      <c r="EBM16" s="61"/>
      <c r="EBN16" s="61"/>
      <c r="EBO16" s="61"/>
      <c r="EBP16" s="61"/>
      <c r="EBQ16" s="62"/>
      <c r="EBR16" s="61"/>
      <c r="EBS16" s="61"/>
      <c r="EBT16" s="61"/>
      <c r="EBU16" s="61"/>
      <c r="EBV16" s="61"/>
      <c r="EBW16" s="61"/>
      <c r="EBX16" s="61"/>
      <c r="EBY16" s="62"/>
      <c r="EBZ16" s="61"/>
      <c r="ECA16" s="61"/>
      <c r="ECB16" s="61"/>
      <c r="ECC16" s="61"/>
      <c r="ECD16" s="61"/>
      <c r="ECE16" s="61"/>
      <c r="ECF16" s="61"/>
      <c r="ECG16" s="62"/>
      <c r="ECH16" s="61"/>
      <c r="ECI16" s="61"/>
      <c r="ECJ16" s="61"/>
      <c r="ECK16" s="61"/>
      <c r="ECL16" s="61"/>
      <c r="ECM16" s="61"/>
      <c r="ECN16" s="61"/>
      <c r="ECO16" s="62"/>
      <c r="ECP16" s="61"/>
      <c r="ECQ16" s="61"/>
      <c r="ECR16" s="61"/>
      <c r="ECS16" s="61"/>
      <c r="ECT16" s="61"/>
      <c r="ECU16" s="61"/>
      <c r="ECV16" s="61"/>
      <c r="ECW16" s="62"/>
      <c r="ECX16" s="61"/>
      <c r="ECY16" s="61"/>
      <c r="ECZ16" s="61"/>
      <c r="EDA16" s="61"/>
      <c r="EDB16" s="61"/>
      <c r="EDC16" s="61"/>
      <c r="EDD16" s="61"/>
      <c r="EDE16" s="62"/>
      <c r="EDF16" s="61"/>
      <c r="EDG16" s="61"/>
      <c r="EDH16" s="61"/>
      <c r="EDI16" s="61"/>
      <c r="EDJ16" s="61"/>
      <c r="EDK16" s="61"/>
      <c r="EDL16" s="61"/>
      <c r="EDM16" s="62"/>
      <c r="EDN16" s="61"/>
      <c r="EDO16" s="61"/>
      <c r="EDP16" s="61"/>
      <c r="EDQ16" s="61"/>
      <c r="EDR16" s="61"/>
      <c r="EDS16" s="61"/>
      <c r="EDT16" s="61"/>
      <c r="EDU16" s="62"/>
      <c r="EDV16" s="61"/>
      <c r="EDW16" s="61"/>
      <c r="EDX16" s="61"/>
      <c r="EDY16" s="61"/>
      <c r="EDZ16" s="61"/>
      <c r="EEA16" s="61"/>
      <c r="EEB16" s="61"/>
      <c r="EEC16" s="62"/>
      <c r="EED16" s="61"/>
      <c r="EEE16" s="61"/>
      <c r="EEF16" s="61"/>
      <c r="EEG16" s="61"/>
      <c r="EEH16" s="61"/>
      <c r="EEI16" s="61"/>
      <c r="EEJ16" s="61"/>
      <c r="EEK16" s="62"/>
      <c r="EEL16" s="61"/>
      <c r="EEM16" s="61"/>
      <c r="EEN16" s="61"/>
      <c r="EEO16" s="61"/>
      <c r="EEP16" s="61"/>
      <c r="EEQ16" s="61"/>
      <c r="EER16" s="61"/>
      <c r="EES16" s="62"/>
      <c r="EET16" s="61"/>
      <c r="EEU16" s="61"/>
      <c r="EEV16" s="61"/>
      <c r="EEW16" s="61"/>
      <c r="EEX16" s="61"/>
      <c r="EEY16" s="61"/>
      <c r="EEZ16" s="61"/>
      <c r="EFA16" s="62"/>
      <c r="EFB16" s="61"/>
      <c r="EFC16" s="61"/>
      <c r="EFD16" s="61"/>
      <c r="EFE16" s="61"/>
      <c r="EFF16" s="61"/>
      <c r="EFG16" s="61"/>
      <c r="EFH16" s="61"/>
      <c r="EFI16" s="62"/>
      <c r="EFJ16" s="61"/>
      <c r="EFK16" s="61"/>
      <c r="EFL16" s="61"/>
      <c r="EFM16" s="61"/>
      <c r="EFN16" s="61"/>
      <c r="EFO16" s="61"/>
      <c r="EFP16" s="61"/>
      <c r="EFQ16" s="62"/>
      <c r="EFR16" s="61"/>
      <c r="EFS16" s="61"/>
      <c r="EFT16" s="61"/>
      <c r="EFU16" s="61"/>
      <c r="EFV16" s="61"/>
      <c r="EFW16" s="61"/>
      <c r="EFX16" s="61"/>
      <c r="EFY16" s="62"/>
      <c r="EFZ16" s="61"/>
      <c r="EGA16" s="61"/>
      <c r="EGB16" s="61"/>
      <c r="EGC16" s="61"/>
      <c r="EGD16" s="61"/>
      <c r="EGE16" s="61"/>
      <c r="EGF16" s="61"/>
      <c r="EGG16" s="62"/>
      <c r="EGH16" s="61"/>
      <c r="EGI16" s="61"/>
      <c r="EGJ16" s="61"/>
      <c r="EGK16" s="61"/>
      <c r="EGL16" s="61"/>
      <c r="EGM16" s="61"/>
      <c r="EGN16" s="61"/>
      <c r="EGO16" s="62"/>
      <c r="EGP16" s="61"/>
      <c r="EGQ16" s="61"/>
      <c r="EGR16" s="61"/>
      <c r="EGS16" s="61"/>
      <c r="EGT16" s="61"/>
      <c r="EGU16" s="61"/>
      <c r="EGV16" s="61"/>
      <c r="EGW16" s="62"/>
      <c r="EGX16" s="61"/>
      <c r="EGY16" s="61"/>
      <c r="EGZ16" s="61"/>
      <c r="EHA16" s="61"/>
      <c r="EHB16" s="61"/>
      <c r="EHC16" s="61"/>
      <c r="EHD16" s="61"/>
      <c r="EHE16" s="62"/>
      <c r="EHF16" s="61"/>
      <c r="EHG16" s="61"/>
      <c r="EHH16" s="61"/>
      <c r="EHI16" s="61"/>
      <c r="EHJ16" s="61"/>
      <c r="EHK16" s="61"/>
      <c r="EHL16" s="61"/>
      <c r="EHM16" s="62"/>
      <c r="EHN16" s="61"/>
      <c r="EHO16" s="61"/>
      <c r="EHP16" s="61"/>
      <c r="EHQ16" s="61"/>
      <c r="EHR16" s="61"/>
      <c r="EHS16" s="61"/>
      <c r="EHT16" s="61"/>
      <c r="EHU16" s="62"/>
      <c r="EHV16" s="61"/>
      <c r="EHW16" s="61"/>
      <c r="EHX16" s="61"/>
      <c r="EHY16" s="61"/>
      <c r="EHZ16" s="61"/>
      <c r="EIA16" s="61"/>
      <c r="EIB16" s="61"/>
      <c r="EIC16" s="62"/>
      <c r="EID16" s="61"/>
      <c r="EIE16" s="61"/>
      <c r="EIF16" s="61"/>
      <c r="EIG16" s="61"/>
      <c r="EIH16" s="61"/>
      <c r="EII16" s="61"/>
      <c r="EIJ16" s="61"/>
      <c r="EIK16" s="62"/>
      <c r="EIL16" s="61"/>
      <c r="EIM16" s="61"/>
      <c r="EIN16" s="61"/>
      <c r="EIO16" s="61"/>
      <c r="EIP16" s="61"/>
      <c r="EIQ16" s="61"/>
      <c r="EIR16" s="61"/>
      <c r="EIS16" s="62"/>
      <c r="EIT16" s="61"/>
      <c r="EIU16" s="61"/>
      <c r="EIV16" s="61"/>
      <c r="EIW16" s="61"/>
      <c r="EIX16" s="61"/>
      <c r="EIY16" s="61"/>
      <c r="EIZ16" s="61"/>
      <c r="EJA16" s="62"/>
      <c r="EJB16" s="61"/>
      <c r="EJC16" s="61"/>
      <c r="EJD16" s="61"/>
      <c r="EJE16" s="61"/>
      <c r="EJF16" s="61"/>
      <c r="EJG16" s="61"/>
      <c r="EJH16" s="61"/>
      <c r="EJI16" s="62"/>
      <c r="EJJ16" s="61"/>
      <c r="EJK16" s="61"/>
      <c r="EJL16" s="61"/>
      <c r="EJM16" s="61"/>
      <c r="EJN16" s="61"/>
      <c r="EJO16" s="61"/>
      <c r="EJP16" s="61"/>
      <c r="EJQ16" s="62"/>
      <c r="EJR16" s="61"/>
      <c r="EJS16" s="61"/>
      <c r="EJT16" s="61"/>
      <c r="EJU16" s="61"/>
      <c r="EJV16" s="61"/>
      <c r="EJW16" s="61"/>
      <c r="EJX16" s="61"/>
      <c r="EJY16" s="62"/>
      <c r="EJZ16" s="61"/>
      <c r="EKA16" s="61"/>
      <c r="EKB16" s="61"/>
      <c r="EKC16" s="61"/>
      <c r="EKD16" s="61"/>
      <c r="EKE16" s="61"/>
      <c r="EKF16" s="61"/>
      <c r="EKG16" s="62"/>
      <c r="EKH16" s="61"/>
      <c r="EKI16" s="61"/>
      <c r="EKJ16" s="61"/>
      <c r="EKK16" s="61"/>
      <c r="EKL16" s="61"/>
      <c r="EKM16" s="61"/>
      <c r="EKN16" s="61"/>
      <c r="EKO16" s="62"/>
      <c r="EKP16" s="61"/>
      <c r="EKQ16" s="61"/>
      <c r="EKR16" s="61"/>
      <c r="EKS16" s="61"/>
      <c r="EKT16" s="61"/>
      <c r="EKU16" s="61"/>
      <c r="EKV16" s="61"/>
      <c r="EKW16" s="62"/>
      <c r="EKX16" s="61"/>
      <c r="EKY16" s="61"/>
      <c r="EKZ16" s="61"/>
      <c r="ELA16" s="61"/>
      <c r="ELB16" s="61"/>
      <c r="ELC16" s="61"/>
      <c r="ELD16" s="61"/>
      <c r="ELE16" s="62"/>
      <c r="ELF16" s="61"/>
      <c r="ELG16" s="61"/>
      <c r="ELH16" s="61"/>
      <c r="ELI16" s="61"/>
      <c r="ELJ16" s="61"/>
      <c r="ELK16" s="61"/>
      <c r="ELL16" s="61"/>
      <c r="ELM16" s="62"/>
      <c r="ELN16" s="61"/>
      <c r="ELO16" s="61"/>
      <c r="ELP16" s="61"/>
      <c r="ELQ16" s="61"/>
      <c r="ELR16" s="61"/>
      <c r="ELS16" s="61"/>
      <c r="ELT16" s="61"/>
      <c r="ELU16" s="62"/>
      <c r="ELV16" s="61"/>
      <c r="ELW16" s="61"/>
      <c r="ELX16" s="61"/>
      <c r="ELY16" s="61"/>
      <c r="ELZ16" s="61"/>
      <c r="EMA16" s="61"/>
      <c r="EMB16" s="61"/>
      <c r="EMC16" s="62"/>
      <c r="EMD16" s="61"/>
      <c r="EME16" s="61"/>
      <c r="EMF16" s="61"/>
      <c r="EMG16" s="61"/>
      <c r="EMH16" s="61"/>
      <c r="EMI16" s="61"/>
      <c r="EMJ16" s="61"/>
      <c r="EMK16" s="62"/>
      <c r="EML16" s="61"/>
      <c r="EMM16" s="61"/>
      <c r="EMN16" s="61"/>
      <c r="EMO16" s="61"/>
      <c r="EMP16" s="61"/>
      <c r="EMQ16" s="61"/>
      <c r="EMR16" s="61"/>
      <c r="EMS16" s="62"/>
      <c r="EMT16" s="61"/>
      <c r="EMU16" s="61"/>
      <c r="EMV16" s="61"/>
      <c r="EMW16" s="61"/>
      <c r="EMX16" s="61"/>
      <c r="EMY16" s="61"/>
      <c r="EMZ16" s="61"/>
      <c r="ENA16" s="62"/>
      <c r="ENB16" s="61"/>
      <c r="ENC16" s="61"/>
      <c r="END16" s="61"/>
      <c r="ENE16" s="61"/>
      <c r="ENF16" s="61"/>
      <c r="ENG16" s="61"/>
      <c r="ENH16" s="61"/>
      <c r="ENI16" s="62"/>
      <c r="ENJ16" s="61"/>
      <c r="ENK16" s="61"/>
      <c r="ENL16" s="61"/>
      <c r="ENM16" s="61"/>
      <c r="ENN16" s="61"/>
      <c r="ENO16" s="61"/>
      <c r="ENP16" s="61"/>
      <c r="ENQ16" s="62"/>
      <c r="ENR16" s="61"/>
      <c r="ENS16" s="61"/>
      <c r="ENT16" s="61"/>
      <c r="ENU16" s="61"/>
      <c r="ENV16" s="61"/>
      <c r="ENW16" s="61"/>
      <c r="ENX16" s="61"/>
      <c r="ENY16" s="62"/>
      <c r="ENZ16" s="61"/>
      <c r="EOA16" s="61"/>
      <c r="EOB16" s="61"/>
      <c r="EOC16" s="61"/>
      <c r="EOD16" s="61"/>
      <c r="EOE16" s="61"/>
      <c r="EOF16" s="61"/>
      <c r="EOG16" s="62"/>
      <c r="EOH16" s="61"/>
      <c r="EOI16" s="61"/>
      <c r="EOJ16" s="61"/>
      <c r="EOK16" s="61"/>
      <c r="EOL16" s="61"/>
      <c r="EOM16" s="61"/>
      <c r="EON16" s="61"/>
      <c r="EOO16" s="62"/>
      <c r="EOP16" s="61"/>
      <c r="EOQ16" s="61"/>
      <c r="EOR16" s="61"/>
      <c r="EOS16" s="61"/>
      <c r="EOT16" s="61"/>
      <c r="EOU16" s="61"/>
      <c r="EOV16" s="61"/>
      <c r="EOW16" s="62"/>
      <c r="EOX16" s="61"/>
      <c r="EOY16" s="61"/>
      <c r="EOZ16" s="61"/>
      <c r="EPA16" s="61"/>
      <c r="EPB16" s="61"/>
      <c r="EPC16" s="61"/>
      <c r="EPD16" s="61"/>
      <c r="EPE16" s="62"/>
      <c r="EPF16" s="61"/>
      <c r="EPG16" s="61"/>
      <c r="EPH16" s="61"/>
      <c r="EPI16" s="61"/>
      <c r="EPJ16" s="61"/>
      <c r="EPK16" s="61"/>
      <c r="EPL16" s="61"/>
      <c r="EPM16" s="62"/>
      <c r="EPN16" s="61"/>
      <c r="EPO16" s="61"/>
      <c r="EPP16" s="61"/>
      <c r="EPQ16" s="61"/>
      <c r="EPR16" s="61"/>
      <c r="EPS16" s="61"/>
      <c r="EPT16" s="61"/>
      <c r="EPU16" s="62"/>
      <c r="EPV16" s="61"/>
      <c r="EPW16" s="61"/>
      <c r="EPX16" s="61"/>
      <c r="EPY16" s="61"/>
      <c r="EPZ16" s="61"/>
      <c r="EQA16" s="61"/>
      <c r="EQB16" s="61"/>
      <c r="EQC16" s="62"/>
      <c r="EQD16" s="61"/>
      <c r="EQE16" s="61"/>
      <c r="EQF16" s="61"/>
      <c r="EQG16" s="61"/>
      <c r="EQH16" s="61"/>
      <c r="EQI16" s="61"/>
      <c r="EQJ16" s="61"/>
      <c r="EQK16" s="62"/>
      <c r="EQL16" s="61"/>
      <c r="EQM16" s="61"/>
      <c r="EQN16" s="61"/>
      <c r="EQO16" s="61"/>
      <c r="EQP16" s="61"/>
      <c r="EQQ16" s="61"/>
      <c r="EQR16" s="61"/>
      <c r="EQS16" s="62"/>
      <c r="EQT16" s="61"/>
      <c r="EQU16" s="61"/>
      <c r="EQV16" s="61"/>
      <c r="EQW16" s="61"/>
      <c r="EQX16" s="61"/>
      <c r="EQY16" s="61"/>
      <c r="EQZ16" s="61"/>
      <c r="ERA16" s="62"/>
      <c r="ERB16" s="61"/>
      <c r="ERC16" s="61"/>
      <c r="ERD16" s="61"/>
      <c r="ERE16" s="61"/>
      <c r="ERF16" s="61"/>
      <c r="ERG16" s="61"/>
      <c r="ERH16" s="61"/>
      <c r="ERI16" s="62"/>
      <c r="ERJ16" s="61"/>
      <c r="ERK16" s="61"/>
      <c r="ERL16" s="61"/>
      <c r="ERM16" s="61"/>
      <c r="ERN16" s="61"/>
      <c r="ERO16" s="61"/>
      <c r="ERP16" s="61"/>
      <c r="ERQ16" s="62"/>
      <c r="ERR16" s="61"/>
      <c r="ERS16" s="61"/>
      <c r="ERT16" s="61"/>
      <c r="ERU16" s="61"/>
      <c r="ERV16" s="61"/>
      <c r="ERW16" s="61"/>
      <c r="ERX16" s="61"/>
      <c r="ERY16" s="62"/>
      <c r="ERZ16" s="61"/>
      <c r="ESA16" s="61"/>
      <c r="ESB16" s="61"/>
      <c r="ESC16" s="61"/>
      <c r="ESD16" s="61"/>
      <c r="ESE16" s="61"/>
      <c r="ESF16" s="61"/>
      <c r="ESG16" s="62"/>
      <c r="ESH16" s="61"/>
      <c r="ESI16" s="61"/>
      <c r="ESJ16" s="61"/>
      <c r="ESK16" s="61"/>
      <c r="ESL16" s="61"/>
      <c r="ESM16" s="61"/>
      <c r="ESN16" s="61"/>
      <c r="ESO16" s="62"/>
      <c r="ESP16" s="61"/>
      <c r="ESQ16" s="61"/>
      <c r="ESR16" s="61"/>
      <c r="ESS16" s="61"/>
      <c r="EST16" s="61"/>
      <c r="ESU16" s="61"/>
      <c r="ESV16" s="61"/>
      <c r="ESW16" s="62"/>
      <c r="ESX16" s="61"/>
      <c r="ESY16" s="61"/>
      <c r="ESZ16" s="61"/>
      <c r="ETA16" s="61"/>
      <c r="ETB16" s="61"/>
      <c r="ETC16" s="61"/>
      <c r="ETD16" s="61"/>
      <c r="ETE16" s="62"/>
      <c r="ETF16" s="61"/>
      <c r="ETG16" s="61"/>
      <c r="ETH16" s="61"/>
      <c r="ETI16" s="61"/>
      <c r="ETJ16" s="61"/>
      <c r="ETK16" s="61"/>
      <c r="ETL16" s="61"/>
      <c r="ETM16" s="62"/>
      <c r="ETN16" s="61"/>
      <c r="ETO16" s="61"/>
      <c r="ETP16" s="61"/>
      <c r="ETQ16" s="61"/>
      <c r="ETR16" s="61"/>
      <c r="ETS16" s="61"/>
      <c r="ETT16" s="61"/>
      <c r="ETU16" s="62"/>
      <c r="ETV16" s="61"/>
      <c r="ETW16" s="61"/>
      <c r="ETX16" s="61"/>
      <c r="ETY16" s="61"/>
      <c r="ETZ16" s="61"/>
      <c r="EUA16" s="61"/>
      <c r="EUB16" s="61"/>
      <c r="EUC16" s="62"/>
      <c r="EUD16" s="61"/>
      <c r="EUE16" s="61"/>
      <c r="EUF16" s="61"/>
      <c r="EUG16" s="61"/>
      <c r="EUH16" s="61"/>
      <c r="EUI16" s="61"/>
      <c r="EUJ16" s="61"/>
      <c r="EUK16" s="62"/>
      <c r="EUL16" s="61"/>
      <c r="EUM16" s="61"/>
      <c r="EUN16" s="61"/>
      <c r="EUO16" s="61"/>
      <c r="EUP16" s="61"/>
      <c r="EUQ16" s="61"/>
      <c r="EUR16" s="61"/>
      <c r="EUS16" s="62"/>
      <c r="EUT16" s="61"/>
      <c r="EUU16" s="61"/>
      <c r="EUV16" s="61"/>
      <c r="EUW16" s="61"/>
      <c r="EUX16" s="61"/>
      <c r="EUY16" s="61"/>
      <c r="EUZ16" s="61"/>
      <c r="EVA16" s="62"/>
      <c r="EVB16" s="61"/>
      <c r="EVC16" s="61"/>
      <c r="EVD16" s="61"/>
      <c r="EVE16" s="61"/>
      <c r="EVF16" s="61"/>
      <c r="EVG16" s="61"/>
      <c r="EVH16" s="61"/>
      <c r="EVI16" s="62"/>
      <c r="EVJ16" s="61"/>
      <c r="EVK16" s="61"/>
      <c r="EVL16" s="61"/>
      <c r="EVM16" s="61"/>
      <c r="EVN16" s="61"/>
      <c r="EVO16" s="61"/>
      <c r="EVP16" s="61"/>
      <c r="EVQ16" s="62"/>
      <c r="EVR16" s="61"/>
      <c r="EVS16" s="61"/>
      <c r="EVT16" s="61"/>
      <c r="EVU16" s="61"/>
      <c r="EVV16" s="61"/>
      <c r="EVW16" s="61"/>
      <c r="EVX16" s="61"/>
      <c r="EVY16" s="62"/>
      <c r="EVZ16" s="61"/>
      <c r="EWA16" s="61"/>
      <c r="EWB16" s="61"/>
      <c r="EWC16" s="61"/>
      <c r="EWD16" s="61"/>
      <c r="EWE16" s="61"/>
      <c r="EWF16" s="61"/>
      <c r="EWG16" s="62"/>
      <c r="EWH16" s="61"/>
      <c r="EWI16" s="61"/>
      <c r="EWJ16" s="61"/>
      <c r="EWK16" s="61"/>
      <c r="EWL16" s="61"/>
      <c r="EWM16" s="61"/>
      <c r="EWN16" s="61"/>
      <c r="EWO16" s="62"/>
      <c r="EWP16" s="61"/>
      <c r="EWQ16" s="61"/>
      <c r="EWR16" s="61"/>
      <c r="EWS16" s="61"/>
      <c r="EWT16" s="61"/>
      <c r="EWU16" s="61"/>
      <c r="EWV16" s="61"/>
      <c r="EWW16" s="62"/>
      <c r="EWX16" s="61"/>
      <c r="EWY16" s="61"/>
      <c r="EWZ16" s="61"/>
      <c r="EXA16" s="61"/>
      <c r="EXB16" s="61"/>
      <c r="EXC16" s="61"/>
      <c r="EXD16" s="61"/>
      <c r="EXE16" s="62"/>
      <c r="EXF16" s="61"/>
      <c r="EXG16" s="61"/>
      <c r="EXH16" s="61"/>
      <c r="EXI16" s="61"/>
      <c r="EXJ16" s="61"/>
      <c r="EXK16" s="61"/>
      <c r="EXL16" s="61"/>
      <c r="EXM16" s="62"/>
      <c r="EXN16" s="61"/>
      <c r="EXO16" s="61"/>
      <c r="EXP16" s="61"/>
      <c r="EXQ16" s="61"/>
      <c r="EXR16" s="61"/>
      <c r="EXS16" s="61"/>
      <c r="EXT16" s="61"/>
      <c r="EXU16" s="62"/>
      <c r="EXV16" s="61"/>
      <c r="EXW16" s="61"/>
      <c r="EXX16" s="61"/>
      <c r="EXY16" s="61"/>
      <c r="EXZ16" s="61"/>
      <c r="EYA16" s="61"/>
      <c r="EYB16" s="61"/>
      <c r="EYC16" s="62"/>
      <c r="EYD16" s="61"/>
      <c r="EYE16" s="61"/>
      <c r="EYF16" s="61"/>
      <c r="EYG16" s="61"/>
      <c r="EYH16" s="61"/>
      <c r="EYI16" s="61"/>
      <c r="EYJ16" s="61"/>
      <c r="EYK16" s="62"/>
      <c r="EYL16" s="61"/>
      <c r="EYM16" s="61"/>
      <c r="EYN16" s="61"/>
      <c r="EYO16" s="61"/>
      <c r="EYP16" s="61"/>
      <c r="EYQ16" s="61"/>
      <c r="EYR16" s="61"/>
      <c r="EYS16" s="62"/>
      <c r="EYT16" s="61"/>
      <c r="EYU16" s="61"/>
      <c r="EYV16" s="61"/>
      <c r="EYW16" s="61"/>
      <c r="EYX16" s="61"/>
      <c r="EYY16" s="61"/>
      <c r="EYZ16" s="61"/>
      <c r="EZA16" s="62"/>
      <c r="EZB16" s="61"/>
      <c r="EZC16" s="61"/>
      <c r="EZD16" s="61"/>
      <c r="EZE16" s="61"/>
      <c r="EZF16" s="61"/>
      <c r="EZG16" s="61"/>
      <c r="EZH16" s="61"/>
      <c r="EZI16" s="62"/>
      <c r="EZJ16" s="61"/>
      <c r="EZK16" s="61"/>
      <c r="EZL16" s="61"/>
      <c r="EZM16" s="61"/>
      <c r="EZN16" s="61"/>
      <c r="EZO16" s="61"/>
      <c r="EZP16" s="61"/>
      <c r="EZQ16" s="62"/>
      <c r="EZR16" s="61"/>
      <c r="EZS16" s="61"/>
      <c r="EZT16" s="61"/>
      <c r="EZU16" s="61"/>
      <c r="EZV16" s="61"/>
      <c r="EZW16" s="61"/>
      <c r="EZX16" s="61"/>
      <c r="EZY16" s="62"/>
      <c r="EZZ16" s="61"/>
      <c r="FAA16" s="61"/>
      <c r="FAB16" s="61"/>
      <c r="FAC16" s="61"/>
      <c r="FAD16" s="61"/>
      <c r="FAE16" s="61"/>
      <c r="FAF16" s="61"/>
      <c r="FAG16" s="62"/>
      <c r="FAH16" s="61"/>
      <c r="FAI16" s="61"/>
      <c r="FAJ16" s="61"/>
      <c r="FAK16" s="61"/>
      <c r="FAL16" s="61"/>
      <c r="FAM16" s="61"/>
      <c r="FAN16" s="61"/>
      <c r="FAO16" s="62"/>
      <c r="FAP16" s="61"/>
      <c r="FAQ16" s="61"/>
      <c r="FAR16" s="61"/>
      <c r="FAS16" s="61"/>
      <c r="FAT16" s="61"/>
      <c r="FAU16" s="61"/>
      <c r="FAV16" s="61"/>
      <c r="FAW16" s="62"/>
      <c r="FAX16" s="61"/>
      <c r="FAY16" s="61"/>
      <c r="FAZ16" s="61"/>
      <c r="FBA16" s="61"/>
      <c r="FBB16" s="61"/>
      <c r="FBC16" s="61"/>
      <c r="FBD16" s="61"/>
      <c r="FBE16" s="62"/>
      <c r="FBF16" s="61"/>
      <c r="FBG16" s="61"/>
      <c r="FBH16" s="61"/>
      <c r="FBI16" s="61"/>
      <c r="FBJ16" s="61"/>
      <c r="FBK16" s="61"/>
      <c r="FBL16" s="61"/>
      <c r="FBM16" s="62"/>
      <c r="FBN16" s="61"/>
      <c r="FBO16" s="61"/>
      <c r="FBP16" s="61"/>
      <c r="FBQ16" s="61"/>
      <c r="FBR16" s="61"/>
      <c r="FBS16" s="61"/>
      <c r="FBT16" s="61"/>
      <c r="FBU16" s="62"/>
      <c r="FBV16" s="61"/>
      <c r="FBW16" s="61"/>
      <c r="FBX16" s="61"/>
      <c r="FBY16" s="61"/>
      <c r="FBZ16" s="61"/>
      <c r="FCA16" s="61"/>
      <c r="FCB16" s="61"/>
      <c r="FCC16" s="62"/>
      <c r="FCD16" s="61"/>
      <c r="FCE16" s="61"/>
      <c r="FCF16" s="61"/>
      <c r="FCG16" s="61"/>
      <c r="FCH16" s="61"/>
      <c r="FCI16" s="61"/>
      <c r="FCJ16" s="61"/>
      <c r="FCK16" s="62"/>
      <c r="FCL16" s="61"/>
      <c r="FCM16" s="61"/>
      <c r="FCN16" s="61"/>
      <c r="FCO16" s="61"/>
      <c r="FCP16" s="61"/>
      <c r="FCQ16" s="61"/>
      <c r="FCR16" s="61"/>
      <c r="FCS16" s="62"/>
      <c r="FCT16" s="61"/>
      <c r="FCU16" s="61"/>
      <c r="FCV16" s="61"/>
      <c r="FCW16" s="61"/>
      <c r="FCX16" s="61"/>
      <c r="FCY16" s="61"/>
      <c r="FCZ16" s="61"/>
      <c r="FDA16" s="62"/>
      <c r="FDB16" s="61"/>
      <c r="FDC16" s="61"/>
      <c r="FDD16" s="61"/>
      <c r="FDE16" s="61"/>
      <c r="FDF16" s="61"/>
      <c r="FDG16" s="61"/>
      <c r="FDH16" s="61"/>
      <c r="FDI16" s="62"/>
      <c r="FDJ16" s="61"/>
      <c r="FDK16" s="61"/>
      <c r="FDL16" s="61"/>
      <c r="FDM16" s="61"/>
      <c r="FDN16" s="61"/>
      <c r="FDO16" s="61"/>
      <c r="FDP16" s="61"/>
      <c r="FDQ16" s="62"/>
      <c r="FDR16" s="61"/>
      <c r="FDS16" s="61"/>
      <c r="FDT16" s="61"/>
      <c r="FDU16" s="61"/>
      <c r="FDV16" s="61"/>
      <c r="FDW16" s="61"/>
      <c r="FDX16" s="61"/>
      <c r="FDY16" s="62"/>
      <c r="FDZ16" s="61"/>
      <c r="FEA16" s="61"/>
      <c r="FEB16" s="61"/>
      <c r="FEC16" s="61"/>
      <c r="FED16" s="61"/>
      <c r="FEE16" s="61"/>
      <c r="FEF16" s="61"/>
      <c r="FEG16" s="62"/>
      <c r="FEH16" s="61"/>
      <c r="FEI16" s="61"/>
      <c r="FEJ16" s="61"/>
      <c r="FEK16" s="61"/>
      <c r="FEL16" s="61"/>
      <c r="FEM16" s="61"/>
      <c r="FEN16" s="61"/>
      <c r="FEO16" s="62"/>
      <c r="FEP16" s="61"/>
      <c r="FEQ16" s="61"/>
      <c r="FER16" s="61"/>
      <c r="FES16" s="61"/>
      <c r="FET16" s="61"/>
      <c r="FEU16" s="61"/>
      <c r="FEV16" s="61"/>
      <c r="FEW16" s="62"/>
      <c r="FEX16" s="61"/>
      <c r="FEY16" s="61"/>
      <c r="FEZ16" s="61"/>
      <c r="FFA16" s="61"/>
      <c r="FFB16" s="61"/>
      <c r="FFC16" s="61"/>
      <c r="FFD16" s="61"/>
      <c r="FFE16" s="62"/>
      <c r="FFF16" s="61"/>
      <c r="FFG16" s="61"/>
      <c r="FFH16" s="61"/>
      <c r="FFI16" s="61"/>
      <c r="FFJ16" s="61"/>
      <c r="FFK16" s="61"/>
      <c r="FFL16" s="61"/>
      <c r="FFM16" s="62"/>
      <c r="FFN16" s="61"/>
      <c r="FFO16" s="61"/>
      <c r="FFP16" s="61"/>
      <c r="FFQ16" s="61"/>
      <c r="FFR16" s="61"/>
      <c r="FFS16" s="61"/>
      <c r="FFT16" s="61"/>
      <c r="FFU16" s="62"/>
      <c r="FFV16" s="61"/>
      <c r="FFW16" s="61"/>
      <c r="FFX16" s="61"/>
      <c r="FFY16" s="61"/>
      <c r="FFZ16" s="61"/>
      <c r="FGA16" s="61"/>
      <c r="FGB16" s="61"/>
      <c r="FGC16" s="62"/>
      <c r="FGD16" s="61"/>
      <c r="FGE16" s="61"/>
      <c r="FGF16" s="61"/>
      <c r="FGG16" s="61"/>
      <c r="FGH16" s="61"/>
      <c r="FGI16" s="61"/>
      <c r="FGJ16" s="61"/>
      <c r="FGK16" s="62"/>
      <c r="FGL16" s="61"/>
      <c r="FGM16" s="61"/>
      <c r="FGN16" s="61"/>
      <c r="FGO16" s="61"/>
      <c r="FGP16" s="61"/>
      <c r="FGQ16" s="61"/>
      <c r="FGR16" s="61"/>
      <c r="FGS16" s="62"/>
      <c r="FGT16" s="61"/>
      <c r="FGU16" s="61"/>
      <c r="FGV16" s="61"/>
      <c r="FGW16" s="61"/>
      <c r="FGX16" s="61"/>
      <c r="FGY16" s="61"/>
      <c r="FGZ16" s="61"/>
      <c r="FHA16" s="62"/>
      <c r="FHB16" s="61"/>
      <c r="FHC16" s="61"/>
      <c r="FHD16" s="61"/>
      <c r="FHE16" s="61"/>
      <c r="FHF16" s="61"/>
      <c r="FHG16" s="61"/>
      <c r="FHH16" s="61"/>
      <c r="FHI16" s="62"/>
      <c r="FHJ16" s="61"/>
      <c r="FHK16" s="61"/>
      <c r="FHL16" s="61"/>
      <c r="FHM16" s="61"/>
      <c r="FHN16" s="61"/>
      <c r="FHO16" s="61"/>
      <c r="FHP16" s="61"/>
      <c r="FHQ16" s="62"/>
      <c r="FHR16" s="61"/>
      <c r="FHS16" s="61"/>
      <c r="FHT16" s="61"/>
      <c r="FHU16" s="61"/>
      <c r="FHV16" s="61"/>
      <c r="FHW16" s="61"/>
      <c r="FHX16" s="61"/>
      <c r="FHY16" s="62"/>
      <c r="FHZ16" s="61"/>
      <c r="FIA16" s="61"/>
      <c r="FIB16" s="61"/>
      <c r="FIC16" s="61"/>
      <c r="FID16" s="61"/>
      <c r="FIE16" s="61"/>
      <c r="FIF16" s="61"/>
      <c r="FIG16" s="62"/>
      <c r="FIH16" s="61"/>
      <c r="FII16" s="61"/>
      <c r="FIJ16" s="61"/>
      <c r="FIK16" s="61"/>
      <c r="FIL16" s="61"/>
      <c r="FIM16" s="61"/>
      <c r="FIN16" s="61"/>
      <c r="FIO16" s="62"/>
      <c r="FIP16" s="61"/>
      <c r="FIQ16" s="61"/>
      <c r="FIR16" s="61"/>
      <c r="FIS16" s="61"/>
      <c r="FIT16" s="61"/>
      <c r="FIU16" s="61"/>
      <c r="FIV16" s="61"/>
      <c r="FIW16" s="62"/>
      <c r="FIX16" s="61"/>
      <c r="FIY16" s="61"/>
      <c r="FIZ16" s="61"/>
      <c r="FJA16" s="61"/>
      <c r="FJB16" s="61"/>
      <c r="FJC16" s="61"/>
      <c r="FJD16" s="61"/>
      <c r="FJE16" s="62"/>
      <c r="FJF16" s="61"/>
      <c r="FJG16" s="61"/>
      <c r="FJH16" s="61"/>
      <c r="FJI16" s="61"/>
      <c r="FJJ16" s="61"/>
      <c r="FJK16" s="61"/>
      <c r="FJL16" s="61"/>
      <c r="FJM16" s="62"/>
      <c r="FJN16" s="61"/>
      <c r="FJO16" s="61"/>
      <c r="FJP16" s="61"/>
      <c r="FJQ16" s="61"/>
      <c r="FJR16" s="61"/>
      <c r="FJS16" s="61"/>
      <c r="FJT16" s="61"/>
      <c r="FJU16" s="62"/>
      <c r="FJV16" s="61"/>
      <c r="FJW16" s="61"/>
      <c r="FJX16" s="61"/>
      <c r="FJY16" s="61"/>
      <c r="FJZ16" s="61"/>
      <c r="FKA16" s="61"/>
      <c r="FKB16" s="61"/>
      <c r="FKC16" s="62"/>
      <c r="FKD16" s="61"/>
      <c r="FKE16" s="61"/>
      <c r="FKF16" s="61"/>
      <c r="FKG16" s="61"/>
      <c r="FKH16" s="61"/>
      <c r="FKI16" s="61"/>
      <c r="FKJ16" s="61"/>
      <c r="FKK16" s="62"/>
      <c r="FKL16" s="61"/>
      <c r="FKM16" s="61"/>
      <c r="FKN16" s="61"/>
      <c r="FKO16" s="61"/>
      <c r="FKP16" s="61"/>
      <c r="FKQ16" s="61"/>
      <c r="FKR16" s="61"/>
      <c r="FKS16" s="62"/>
      <c r="FKT16" s="61"/>
      <c r="FKU16" s="61"/>
      <c r="FKV16" s="61"/>
      <c r="FKW16" s="61"/>
      <c r="FKX16" s="61"/>
      <c r="FKY16" s="61"/>
      <c r="FKZ16" s="61"/>
      <c r="FLA16" s="62"/>
      <c r="FLB16" s="61"/>
      <c r="FLC16" s="61"/>
      <c r="FLD16" s="61"/>
      <c r="FLE16" s="61"/>
      <c r="FLF16" s="61"/>
      <c r="FLG16" s="61"/>
      <c r="FLH16" s="61"/>
      <c r="FLI16" s="62"/>
      <c r="FLJ16" s="61"/>
      <c r="FLK16" s="61"/>
      <c r="FLL16" s="61"/>
      <c r="FLM16" s="61"/>
      <c r="FLN16" s="61"/>
      <c r="FLO16" s="61"/>
      <c r="FLP16" s="61"/>
      <c r="FLQ16" s="62"/>
      <c r="FLR16" s="61"/>
      <c r="FLS16" s="61"/>
      <c r="FLT16" s="61"/>
      <c r="FLU16" s="61"/>
      <c r="FLV16" s="61"/>
      <c r="FLW16" s="61"/>
      <c r="FLX16" s="61"/>
      <c r="FLY16" s="62"/>
      <c r="FLZ16" s="61"/>
      <c r="FMA16" s="61"/>
      <c r="FMB16" s="61"/>
      <c r="FMC16" s="61"/>
      <c r="FMD16" s="61"/>
      <c r="FME16" s="61"/>
      <c r="FMF16" s="61"/>
      <c r="FMG16" s="62"/>
      <c r="FMH16" s="61"/>
      <c r="FMI16" s="61"/>
      <c r="FMJ16" s="61"/>
      <c r="FMK16" s="61"/>
      <c r="FML16" s="61"/>
      <c r="FMM16" s="61"/>
      <c r="FMN16" s="61"/>
      <c r="FMO16" s="62"/>
      <c r="FMP16" s="61"/>
      <c r="FMQ16" s="61"/>
      <c r="FMR16" s="61"/>
      <c r="FMS16" s="61"/>
      <c r="FMT16" s="61"/>
      <c r="FMU16" s="61"/>
      <c r="FMV16" s="61"/>
      <c r="FMW16" s="62"/>
      <c r="FMX16" s="61"/>
      <c r="FMY16" s="61"/>
      <c r="FMZ16" s="61"/>
      <c r="FNA16" s="61"/>
      <c r="FNB16" s="61"/>
      <c r="FNC16" s="61"/>
      <c r="FND16" s="61"/>
      <c r="FNE16" s="62"/>
      <c r="FNF16" s="61"/>
      <c r="FNG16" s="61"/>
      <c r="FNH16" s="61"/>
      <c r="FNI16" s="61"/>
      <c r="FNJ16" s="61"/>
      <c r="FNK16" s="61"/>
      <c r="FNL16" s="61"/>
      <c r="FNM16" s="62"/>
      <c r="FNN16" s="61"/>
      <c r="FNO16" s="61"/>
      <c r="FNP16" s="61"/>
      <c r="FNQ16" s="61"/>
      <c r="FNR16" s="61"/>
      <c r="FNS16" s="61"/>
      <c r="FNT16" s="61"/>
      <c r="FNU16" s="62"/>
      <c r="FNV16" s="61"/>
      <c r="FNW16" s="61"/>
      <c r="FNX16" s="61"/>
      <c r="FNY16" s="61"/>
      <c r="FNZ16" s="61"/>
      <c r="FOA16" s="61"/>
      <c r="FOB16" s="61"/>
      <c r="FOC16" s="62"/>
      <c r="FOD16" s="61"/>
      <c r="FOE16" s="61"/>
      <c r="FOF16" s="61"/>
      <c r="FOG16" s="61"/>
      <c r="FOH16" s="61"/>
      <c r="FOI16" s="61"/>
      <c r="FOJ16" s="61"/>
      <c r="FOK16" s="62"/>
      <c r="FOL16" s="61"/>
      <c r="FOM16" s="61"/>
      <c r="FON16" s="61"/>
      <c r="FOO16" s="61"/>
      <c r="FOP16" s="61"/>
      <c r="FOQ16" s="61"/>
      <c r="FOR16" s="61"/>
      <c r="FOS16" s="62"/>
      <c r="FOT16" s="61"/>
      <c r="FOU16" s="61"/>
      <c r="FOV16" s="61"/>
      <c r="FOW16" s="61"/>
      <c r="FOX16" s="61"/>
      <c r="FOY16" s="61"/>
      <c r="FOZ16" s="61"/>
      <c r="FPA16" s="62"/>
      <c r="FPB16" s="61"/>
      <c r="FPC16" s="61"/>
      <c r="FPD16" s="61"/>
      <c r="FPE16" s="61"/>
      <c r="FPF16" s="61"/>
      <c r="FPG16" s="61"/>
      <c r="FPH16" s="61"/>
      <c r="FPI16" s="62"/>
      <c r="FPJ16" s="61"/>
      <c r="FPK16" s="61"/>
      <c r="FPL16" s="61"/>
      <c r="FPM16" s="61"/>
      <c r="FPN16" s="61"/>
      <c r="FPO16" s="61"/>
      <c r="FPP16" s="61"/>
      <c r="FPQ16" s="62"/>
      <c r="FPR16" s="61"/>
      <c r="FPS16" s="61"/>
      <c r="FPT16" s="61"/>
      <c r="FPU16" s="61"/>
      <c r="FPV16" s="61"/>
      <c r="FPW16" s="61"/>
      <c r="FPX16" s="61"/>
      <c r="FPY16" s="62"/>
      <c r="FPZ16" s="61"/>
      <c r="FQA16" s="61"/>
      <c r="FQB16" s="61"/>
      <c r="FQC16" s="61"/>
      <c r="FQD16" s="61"/>
      <c r="FQE16" s="61"/>
      <c r="FQF16" s="61"/>
      <c r="FQG16" s="62"/>
      <c r="FQH16" s="61"/>
      <c r="FQI16" s="61"/>
      <c r="FQJ16" s="61"/>
      <c r="FQK16" s="61"/>
      <c r="FQL16" s="61"/>
      <c r="FQM16" s="61"/>
      <c r="FQN16" s="61"/>
      <c r="FQO16" s="62"/>
      <c r="FQP16" s="61"/>
      <c r="FQQ16" s="61"/>
      <c r="FQR16" s="61"/>
      <c r="FQS16" s="61"/>
      <c r="FQT16" s="61"/>
      <c r="FQU16" s="61"/>
      <c r="FQV16" s="61"/>
      <c r="FQW16" s="62"/>
      <c r="FQX16" s="61"/>
      <c r="FQY16" s="61"/>
      <c r="FQZ16" s="61"/>
      <c r="FRA16" s="61"/>
      <c r="FRB16" s="61"/>
      <c r="FRC16" s="61"/>
      <c r="FRD16" s="61"/>
      <c r="FRE16" s="62"/>
      <c r="FRF16" s="61"/>
      <c r="FRG16" s="61"/>
      <c r="FRH16" s="61"/>
      <c r="FRI16" s="61"/>
      <c r="FRJ16" s="61"/>
      <c r="FRK16" s="61"/>
      <c r="FRL16" s="61"/>
      <c r="FRM16" s="62"/>
      <c r="FRN16" s="61"/>
      <c r="FRO16" s="61"/>
      <c r="FRP16" s="61"/>
      <c r="FRQ16" s="61"/>
      <c r="FRR16" s="61"/>
      <c r="FRS16" s="61"/>
      <c r="FRT16" s="61"/>
      <c r="FRU16" s="62"/>
      <c r="FRV16" s="61"/>
      <c r="FRW16" s="61"/>
      <c r="FRX16" s="61"/>
      <c r="FRY16" s="61"/>
      <c r="FRZ16" s="61"/>
      <c r="FSA16" s="61"/>
      <c r="FSB16" s="61"/>
      <c r="FSC16" s="62"/>
      <c r="FSD16" s="61"/>
      <c r="FSE16" s="61"/>
      <c r="FSF16" s="61"/>
      <c r="FSG16" s="61"/>
      <c r="FSH16" s="61"/>
      <c r="FSI16" s="61"/>
      <c r="FSJ16" s="61"/>
      <c r="FSK16" s="62"/>
      <c r="FSL16" s="61"/>
      <c r="FSM16" s="61"/>
      <c r="FSN16" s="61"/>
      <c r="FSO16" s="61"/>
      <c r="FSP16" s="61"/>
      <c r="FSQ16" s="61"/>
      <c r="FSR16" s="61"/>
      <c r="FSS16" s="62"/>
      <c r="FST16" s="61"/>
      <c r="FSU16" s="61"/>
      <c r="FSV16" s="61"/>
      <c r="FSW16" s="61"/>
      <c r="FSX16" s="61"/>
      <c r="FSY16" s="61"/>
      <c r="FSZ16" s="61"/>
      <c r="FTA16" s="62"/>
      <c r="FTB16" s="61"/>
      <c r="FTC16" s="61"/>
      <c r="FTD16" s="61"/>
      <c r="FTE16" s="61"/>
      <c r="FTF16" s="61"/>
      <c r="FTG16" s="61"/>
      <c r="FTH16" s="61"/>
      <c r="FTI16" s="62"/>
      <c r="FTJ16" s="61"/>
      <c r="FTK16" s="61"/>
      <c r="FTL16" s="61"/>
      <c r="FTM16" s="61"/>
      <c r="FTN16" s="61"/>
      <c r="FTO16" s="61"/>
      <c r="FTP16" s="61"/>
      <c r="FTQ16" s="62"/>
      <c r="FTR16" s="61"/>
      <c r="FTS16" s="61"/>
      <c r="FTT16" s="61"/>
      <c r="FTU16" s="61"/>
      <c r="FTV16" s="61"/>
      <c r="FTW16" s="61"/>
      <c r="FTX16" s="61"/>
      <c r="FTY16" s="62"/>
      <c r="FTZ16" s="61"/>
      <c r="FUA16" s="61"/>
      <c r="FUB16" s="61"/>
      <c r="FUC16" s="61"/>
      <c r="FUD16" s="61"/>
      <c r="FUE16" s="61"/>
      <c r="FUF16" s="61"/>
      <c r="FUG16" s="62"/>
      <c r="FUH16" s="61"/>
      <c r="FUI16" s="61"/>
      <c r="FUJ16" s="61"/>
      <c r="FUK16" s="61"/>
      <c r="FUL16" s="61"/>
      <c r="FUM16" s="61"/>
      <c r="FUN16" s="61"/>
      <c r="FUO16" s="62"/>
      <c r="FUP16" s="61"/>
      <c r="FUQ16" s="61"/>
      <c r="FUR16" s="61"/>
      <c r="FUS16" s="61"/>
      <c r="FUT16" s="61"/>
      <c r="FUU16" s="61"/>
      <c r="FUV16" s="61"/>
      <c r="FUW16" s="62"/>
      <c r="FUX16" s="61"/>
      <c r="FUY16" s="61"/>
      <c r="FUZ16" s="61"/>
      <c r="FVA16" s="61"/>
      <c r="FVB16" s="61"/>
      <c r="FVC16" s="61"/>
      <c r="FVD16" s="61"/>
      <c r="FVE16" s="62"/>
      <c r="FVF16" s="61"/>
      <c r="FVG16" s="61"/>
      <c r="FVH16" s="61"/>
      <c r="FVI16" s="61"/>
      <c r="FVJ16" s="61"/>
      <c r="FVK16" s="61"/>
      <c r="FVL16" s="61"/>
      <c r="FVM16" s="62"/>
      <c r="FVN16" s="61"/>
      <c r="FVO16" s="61"/>
      <c r="FVP16" s="61"/>
      <c r="FVQ16" s="61"/>
      <c r="FVR16" s="61"/>
      <c r="FVS16" s="61"/>
      <c r="FVT16" s="61"/>
      <c r="FVU16" s="62"/>
      <c r="FVV16" s="61"/>
      <c r="FVW16" s="61"/>
      <c r="FVX16" s="61"/>
      <c r="FVY16" s="61"/>
      <c r="FVZ16" s="61"/>
      <c r="FWA16" s="61"/>
      <c r="FWB16" s="61"/>
      <c r="FWC16" s="62"/>
      <c r="FWD16" s="61"/>
      <c r="FWE16" s="61"/>
      <c r="FWF16" s="61"/>
      <c r="FWG16" s="61"/>
      <c r="FWH16" s="61"/>
      <c r="FWI16" s="61"/>
      <c r="FWJ16" s="61"/>
      <c r="FWK16" s="62"/>
      <c r="FWL16" s="61"/>
      <c r="FWM16" s="61"/>
      <c r="FWN16" s="61"/>
      <c r="FWO16" s="61"/>
      <c r="FWP16" s="61"/>
      <c r="FWQ16" s="61"/>
      <c r="FWR16" s="61"/>
      <c r="FWS16" s="62"/>
      <c r="FWT16" s="61"/>
      <c r="FWU16" s="61"/>
      <c r="FWV16" s="61"/>
      <c r="FWW16" s="61"/>
      <c r="FWX16" s="61"/>
      <c r="FWY16" s="61"/>
      <c r="FWZ16" s="61"/>
      <c r="FXA16" s="62"/>
      <c r="FXB16" s="61"/>
      <c r="FXC16" s="61"/>
      <c r="FXD16" s="61"/>
      <c r="FXE16" s="61"/>
      <c r="FXF16" s="61"/>
      <c r="FXG16" s="61"/>
      <c r="FXH16" s="61"/>
      <c r="FXI16" s="62"/>
      <c r="FXJ16" s="61"/>
      <c r="FXK16" s="61"/>
      <c r="FXL16" s="61"/>
      <c r="FXM16" s="61"/>
      <c r="FXN16" s="61"/>
      <c r="FXO16" s="61"/>
      <c r="FXP16" s="61"/>
      <c r="FXQ16" s="62"/>
      <c r="FXR16" s="61"/>
      <c r="FXS16" s="61"/>
      <c r="FXT16" s="61"/>
      <c r="FXU16" s="61"/>
      <c r="FXV16" s="61"/>
      <c r="FXW16" s="61"/>
      <c r="FXX16" s="61"/>
      <c r="FXY16" s="62"/>
      <c r="FXZ16" s="61"/>
      <c r="FYA16" s="61"/>
      <c r="FYB16" s="61"/>
      <c r="FYC16" s="61"/>
      <c r="FYD16" s="61"/>
      <c r="FYE16" s="61"/>
      <c r="FYF16" s="61"/>
      <c r="FYG16" s="62"/>
      <c r="FYH16" s="61"/>
      <c r="FYI16" s="61"/>
      <c r="FYJ16" s="61"/>
      <c r="FYK16" s="61"/>
      <c r="FYL16" s="61"/>
      <c r="FYM16" s="61"/>
      <c r="FYN16" s="61"/>
      <c r="FYO16" s="62"/>
      <c r="FYP16" s="61"/>
      <c r="FYQ16" s="61"/>
      <c r="FYR16" s="61"/>
      <c r="FYS16" s="61"/>
      <c r="FYT16" s="61"/>
      <c r="FYU16" s="61"/>
      <c r="FYV16" s="61"/>
      <c r="FYW16" s="62"/>
      <c r="FYX16" s="61"/>
      <c r="FYY16" s="61"/>
      <c r="FYZ16" s="61"/>
      <c r="FZA16" s="61"/>
      <c r="FZB16" s="61"/>
      <c r="FZC16" s="61"/>
      <c r="FZD16" s="61"/>
      <c r="FZE16" s="62"/>
      <c r="FZF16" s="61"/>
      <c r="FZG16" s="61"/>
      <c r="FZH16" s="61"/>
      <c r="FZI16" s="61"/>
      <c r="FZJ16" s="61"/>
      <c r="FZK16" s="61"/>
      <c r="FZL16" s="61"/>
      <c r="FZM16" s="62"/>
      <c r="FZN16" s="61"/>
      <c r="FZO16" s="61"/>
      <c r="FZP16" s="61"/>
      <c r="FZQ16" s="61"/>
      <c r="FZR16" s="61"/>
      <c r="FZS16" s="61"/>
      <c r="FZT16" s="61"/>
      <c r="FZU16" s="62"/>
      <c r="FZV16" s="61"/>
      <c r="FZW16" s="61"/>
      <c r="FZX16" s="61"/>
      <c r="FZY16" s="61"/>
      <c r="FZZ16" s="61"/>
      <c r="GAA16" s="61"/>
      <c r="GAB16" s="61"/>
      <c r="GAC16" s="62"/>
      <c r="GAD16" s="61"/>
      <c r="GAE16" s="61"/>
      <c r="GAF16" s="61"/>
      <c r="GAG16" s="61"/>
      <c r="GAH16" s="61"/>
      <c r="GAI16" s="61"/>
      <c r="GAJ16" s="61"/>
      <c r="GAK16" s="62"/>
      <c r="GAL16" s="61"/>
      <c r="GAM16" s="61"/>
      <c r="GAN16" s="61"/>
      <c r="GAO16" s="61"/>
      <c r="GAP16" s="61"/>
      <c r="GAQ16" s="61"/>
      <c r="GAR16" s="61"/>
      <c r="GAS16" s="62"/>
      <c r="GAT16" s="61"/>
      <c r="GAU16" s="61"/>
      <c r="GAV16" s="61"/>
      <c r="GAW16" s="61"/>
      <c r="GAX16" s="61"/>
      <c r="GAY16" s="61"/>
      <c r="GAZ16" s="61"/>
      <c r="GBA16" s="62"/>
      <c r="GBB16" s="61"/>
      <c r="GBC16" s="61"/>
      <c r="GBD16" s="61"/>
      <c r="GBE16" s="61"/>
      <c r="GBF16" s="61"/>
      <c r="GBG16" s="61"/>
      <c r="GBH16" s="61"/>
      <c r="GBI16" s="62"/>
      <c r="GBJ16" s="61"/>
      <c r="GBK16" s="61"/>
      <c r="GBL16" s="61"/>
      <c r="GBM16" s="61"/>
      <c r="GBN16" s="61"/>
      <c r="GBO16" s="61"/>
      <c r="GBP16" s="61"/>
      <c r="GBQ16" s="62"/>
      <c r="GBR16" s="61"/>
      <c r="GBS16" s="61"/>
      <c r="GBT16" s="61"/>
      <c r="GBU16" s="61"/>
      <c r="GBV16" s="61"/>
      <c r="GBW16" s="61"/>
      <c r="GBX16" s="61"/>
      <c r="GBY16" s="62"/>
      <c r="GBZ16" s="61"/>
      <c r="GCA16" s="61"/>
      <c r="GCB16" s="61"/>
      <c r="GCC16" s="61"/>
      <c r="GCD16" s="61"/>
      <c r="GCE16" s="61"/>
      <c r="GCF16" s="61"/>
      <c r="GCG16" s="62"/>
      <c r="GCH16" s="61"/>
      <c r="GCI16" s="61"/>
      <c r="GCJ16" s="61"/>
      <c r="GCK16" s="61"/>
      <c r="GCL16" s="61"/>
      <c r="GCM16" s="61"/>
      <c r="GCN16" s="61"/>
      <c r="GCO16" s="62"/>
      <c r="GCP16" s="61"/>
      <c r="GCQ16" s="61"/>
      <c r="GCR16" s="61"/>
      <c r="GCS16" s="61"/>
      <c r="GCT16" s="61"/>
      <c r="GCU16" s="61"/>
      <c r="GCV16" s="61"/>
      <c r="GCW16" s="62"/>
      <c r="GCX16" s="61"/>
      <c r="GCY16" s="61"/>
      <c r="GCZ16" s="61"/>
      <c r="GDA16" s="61"/>
      <c r="GDB16" s="61"/>
      <c r="GDC16" s="61"/>
      <c r="GDD16" s="61"/>
      <c r="GDE16" s="62"/>
      <c r="GDF16" s="61"/>
      <c r="GDG16" s="61"/>
      <c r="GDH16" s="61"/>
      <c r="GDI16" s="61"/>
      <c r="GDJ16" s="61"/>
      <c r="GDK16" s="61"/>
      <c r="GDL16" s="61"/>
      <c r="GDM16" s="62"/>
      <c r="GDN16" s="61"/>
      <c r="GDO16" s="61"/>
      <c r="GDP16" s="61"/>
      <c r="GDQ16" s="61"/>
      <c r="GDR16" s="61"/>
      <c r="GDS16" s="61"/>
      <c r="GDT16" s="61"/>
      <c r="GDU16" s="62"/>
      <c r="GDV16" s="61"/>
      <c r="GDW16" s="61"/>
      <c r="GDX16" s="61"/>
      <c r="GDY16" s="61"/>
      <c r="GDZ16" s="61"/>
      <c r="GEA16" s="61"/>
      <c r="GEB16" s="61"/>
      <c r="GEC16" s="62"/>
      <c r="GED16" s="61"/>
      <c r="GEE16" s="61"/>
      <c r="GEF16" s="61"/>
      <c r="GEG16" s="61"/>
      <c r="GEH16" s="61"/>
      <c r="GEI16" s="61"/>
      <c r="GEJ16" s="61"/>
      <c r="GEK16" s="62"/>
      <c r="GEL16" s="61"/>
      <c r="GEM16" s="61"/>
      <c r="GEN16" s="61"/>
      <c r="GEO16" s="61"/>
      <c r="GEP16" s="61"/>
      <c r="GEQ16" s="61"/>
      <c r="GER16" s="61"/>
      <c r="GES16" s="62"/>
      <c r="GET16" s="61"/>
      <c r="GEU16" s="61"/>
      <c r="GEV16" s="61"/>
      <c r="GEW16" s="61"/>
      <c r="GEX16" s="61"/>
      <c r="GEY16" s="61"/>
      <c r="GEZ16" s="61"/>
      <c r="GFA16" s="62"/>
      <c r="GFB16" s="61"/>
      <c r="GFC16" s="61"/>
      <c r="GFD16" s="61"/>
      <c r="GFE16" s="61"/>
      <c r="GFF16" s="61"/>
      <c r="GFG16" s="61"/>
      <c r="GFH16" s="61"/>
      <c r="GFI16" s="62"/>
      <c r="GFJ16" s="61"/>
      <c r="GFK16" s="61"/>
      <c r="GFL16" s="61"/>
      <c r="GFM16" s="61"/>
      <c r="GFN16" s="61"/>
      <c r="GFO16" s="61"/>
      <c r="GFP16" s="61"/>
      <c r="GFQ16" s="62"/>
      <c r="GFR16" s="61"/>
      <c r="GFS16" s="61"/>
      <c r="GFT16" s="61"/>
      <c r="GFU16" s="61"/>
      <c r="GFV16" s="61"/>
      <c r="GFW16" s="61"/>
      <c r="GFX16" s="61"/>
      <c r="GFY16" s="62"/>
      <c r="GFZ16" s="61"/>
      <c r="GGA16" s="61"/>
      <c r="GGB16" s="61"/>
      <c r="GGC16" s="61"/>
      <c r="GGD16" s="61"/>
      <c r="GGE16" s="61"/>
      <c r="GGF16" s="61"/>
      <c r="GGG16" s="62"/>
      <c r="GGH16" s="61"/>
      <c r="GGI16" s="61"/>
      <c r="GGJ16" s="61"/>
      <c r="GGK16" s="61"/>
      <c r="GGL16" s="61"/>
      <c r="GGM16" s="61"/>
      <c r="GGN16" s="61"/>
      <c r="GGO16" s="62"/>
      <c r="GGP16" s="61"/>
      <c r="GGQ16" s="61"/>
      <c r="GGR16" s="61"/>
      <c r="GGS16" s="61"/>
      <c r="GGT16" s="61"/>
      <c r="GGU16" s="61"/>
      <c r="GGV16" s="61"/>
      <c r="GGW16" s="62"/>
      <c r="GGX16" s="61"/>
      <c r="GGY16" s="61"/>
      <c r="GGZ16" s="61"/>
      <c r="GHA16" s="61"/>
      <c r="GHB16" s="61"/>
      <c r="GHC16" s="61"/>
      <c r="GHD16" s="61"/>
      <c r="GHE16" s="62"/>
      <c r="GHF16" s="61"/>
      <c r="GHG16" s="61"/>
      <c r="GHH16" s="61"/>
      <c r="GHI16" s="61"/>
      <c r="GHJ16" s="61"/>
      <c r="GHK16" s="61"/>
      <c r="GHL16" s="61"/>
      <c r="GHM16" s="62"/>
      <c r="GHN16" s="61"/>
      <c r="GHO16" s="61"/>
      <c r="GHP16" s="61"/>
      <c r="GHQ16" s="61"/>
      <c r="GHR16" s="61"/>
      <c r="GHS16" s="61"/>
      <c r="GHT16" s="61"/>
      <c r="GHU16" s="62"/>
      <c r="GHV16" s="61"/>
      <c r="GHW16" s="61"/>
      <c r="GHX16" s="61"/>
      <c r="GHY16" s="61"/>
      <c r="GHZ16" s="61"/>
      <c r="GIA16" s="61"/>
      <c r="GIB16" s="61"/>
      <c r="GIC16" s="62"/>
      <c r="GID16" s="61"/>
      <c r="GIE16" s="61"/>
      <c r="GIF16" s="61"/>
      <c r="GIG16" s="61"/>
      <c r="GIH16" s="61"/>
      <c r="GII16" s="61"/>
      <c r="GIJ16" s="61"/>
      <c r="GIK16" s="62"/>
      <c r="GIL16" s="61"/>
      <c r="GIM16" s="61"/>
      <c r="GIN16" s="61"/>
      <c r="GIO16" s="61"/>
      <c r="GIP16" s="61"/>
      <c r="GIQ16" s="61"/>
      <c r="GIR16" s="61"/>
      <c r="GIS16" s="62"/>
      <c r="GIT16" s="61"/>
      <c r="GIU16" s="61"/>
      <c r="GIV16" s="61"/>
      <c r="GIW16" s="61"/>
      <c r="GIX16" s="61"/>
      <c r="GIY16" s="61"/>
      <c r="GIZ16" s="61"/>
      <c r="GJA16" s="62"/>
      <c r="GJB16" s="61"/>
      <c r="GJC16" s="61"/>
      <c r="GJD16" s="61"/>
      <c r="GJE16" s="61"/>
      <c r="GJF16" s="61"/>
      <c r="GJG16" s="61"/>
      <c r="GJH16" s="61"/>
      <c r="GJI16" s="62"/>
      <c r="GJJ16" s="61"/>
      <c r="GJK16" s="61"/>
      <c r="GJL16" s="61"/>
      <c r="GJM16" s="61"/>
      <c r="GJN16" s="61"/>
      <c r="GJO16" s="61"/>
      <c r="GJP16" s="61"/>
      <c r="GJQ16" s="62"/>
      <c r="GJR16" s="61"/>
      <c r="GJS16" s="61"/>
      <c r="GJT16" s="61"/>
      <c r="GJU16" s="61"/>
      <c r="GJV16" s="61"/>
      <c r="GJW16" s="61"/>
      <c r="GJX16" s="61"/>
      <c r="GJY16" s="62"/>
      <c r="GJZ16" s="61"/>
      <c r="GKA16" s="61"/>
      <c r="GKB16" s="61"/>
      <c r="GKC16" s="61"/>
      <c r="GKD16" s="61"/>
      <c r="GKE16" s="61"/>
      <c r="GKF16" s="61"/>
      <c r="GKG16" s="62"/>
      <c r="GKH16" s="61"/>
      <c r="GKI16" s="61"/>
      <c r="GKJ16" s="61"/>
      <c r="GKK16" s="61"/>
      <c r="GKL16" s="61"/>
      <c r="GKM16" s="61"/>
      <c r="GKN16" s="61"/>
      <c r="GKO16" s="62"/>
      <c r="GKP16" s="61"/>
      <c r="GKQ16" s="61"/>
      <c r="GKR16" s="61"/>
      <c r="GKS16" s="61"/>
      <c r="GKT16" s="61"/>
      <c r="GKU16" s="61"/>
      <c r="GKV16" s="61"/>
      <c r="GKW16" s="62"/>
      <c r="GKX16" s="61"/>
      <c r="GKY16" s="61"/>
      <c r="GKZ16" s="61"/>
      <c r="GLA16" s="61"/>
      <c r="GLB16" s="61"/>
      <c r="GLC16" s="61"/>
      <c r="GLD16" s="61"/>
      <c r="GLE16" s="62"/>
      <c r="GLF16" s="61"/>
      <c r="GLG16" s="61"/>
      <c r="GLH16" s="61"/>
      <c r="GLI16" s="61"/>
      <c r="GLJ16" s="61"/>
      <c r="GLK16" s="61"/>
      <c r="GLL16" s="61"/>
      <c r="GLM16" s="62"/>
      <c r="GLN16" s="61"/>
      <c r="GLO16" s="61"/>
      <c r="GLP16" s="61"/>
      <c r="GLQ16" s="61"/>
      <c r="GLR16" s="61"/>
      <c r="GLS16" s="61"/>
      <c r="GLT16" s="61"/>
      <c r="GLU16" s="62"/>
      <c r="GLV16" s="61"/>
      <c r="GLW16" s="61"/>
      <c r="GLX16" s="61"/>
      <c r="GLY16" s="61"/>
      <c r="GLZ16" s="61"/>
      <c r="GMA16" s="61"/>
      <c r="GMB16" s="61"/>
      <c r="GMC16" s="62"/>
      <c r="GMD16" s="61"/>
      <c r="GME16" s="61"/>
      <c r="GMF16" s="61"/>
      <c r="GMG16" s="61"/>
      <c r="GMH16" s="61"/>
      <c r="GMI16" s="61"/>
      <c r="GMJ16" s="61"/>
      <c r="GMK16" s="62"/>
      <c r="GML16" s="61"/>
      <c r="GMM16" s="61"/>
      <c r="GMN16" s="61"/>
      <c r="GMO16" s="61"/>
      <c r="GMP16" s="61"/>
      <c r="GMQ16" s="61"/>
      <c r="GMR16" s="61"/>
      <c r="GMS16" s="62"/>
      <c r="GMT16" s="61"/>
      <c r="GMU16" s="61"/>
      <c r="GMV16" s="61"/>
      <c r="GMW16" s="61"/>
      <c r="GMX16" s="61"/>
      <c r="GMY16" s="61"/>
      <c r="GMZ16" s="61"/>
      <c r="GNA16" s="62"/>
      <c r="GNB16" s="61"/>
      <c r="GNC16" s="61"/>
      <c r="GND16" s="61"/>
      <c r="GNE16" s="61"/>
      <c r="GNF16" s="61"/>
      <c r="GNG16" s="61"/>
      <c r="GNH16" s="61"/>
      <c r="GNI16" s="62"/>
      <c r="GNJ16" s="61"/>
      <c r="GNK16" s="61"/>
      <c r="GNL16" s="61"/>
      <c r="GNM16" s="61"/>
      <c r="GNN16" s="61"/>
      <c r="GNO16" s="61"/>
      <c r="GNP16" s="61"/>
      <c r="GNQ16" s="62"/>
      <c r="GNR16" s="61"/>
      <c r="GNS16" s="61"/>
      <c r="GNT16" s="61"/>
      <c r="GNU16" s="61"/>
      <c r="GNV16" s="61"/>
      <c r="GNW16" s="61"/>
      <c r="GNX16" s="61"/>
      <c r="GNY16" s="62"/>
      <c r="GNZ16" s="61"/>
      <c r="GOA16" s="61"/>
      <c r="GOB16" s="61"/>
      <c r="GOC16" s="61"/>
      <c r="GOD16" s="61"/>
      <c r="GOE16" s="61"/>
      <c r="GOF16" s="61"/>
      <c r="GOG16" s="62"/>
      <c r="GOH16" s="61"/>
      <c r="GOI16" s="61"/>
      <c r="GOJ16" s="61"/>
      <c r="GOK16" s="61"/>
      <c r="GOL16" s="61"/>
      <c r="GOM16" s="61"/>
      <c r="GON16" s="61"/>
      <c r="GOO16" s="62"/>
      <c r="GOP16" s="61"/>
      <c r="GOQ16" s="61"/>
      <c r="GOR16" s="61"/>
      <c r="GOS16" s="61"/>
      <c r="GOT16" s="61"/>
      <c r="GOU16" s="61"/>
      <c r="GOV16" s="61"/>
      <c r="GOW16" s="62"/>
      <c r="GOX16" s="61"/>
      <c r="GOY16" s="61"/>
      <c r="GOZ16" s="61"/>
      <c r="GPA16" s="61"/>
      <c r="GPB16" s="61"/>
      <c r="GPC16" s="61"/>
      <c r="GPD16" s="61"/>
      <c r="GPE16" s="62"/>
      <c r="GPF16" s="61"/>
      <c r="GPG16" s="61"/>
      <c r="GPH16" s="61"/>
      <c r="GPI16" s="61"/>
      <c r="GPJ16" s="61"/>
      <c r="GPK16" s="61"/>
      <c r="GPL16" s="61"/>
      <c r="GPM16" s="62"/>
      <c r="GPN16" s="61"/>
      <c r="GPO16" s="61"/>
      <c r="GPP16" s="61"/>
      <c r="GPQ16" s="61"/>
      <c r="GPR16" s="61"/>
      <c r="GPS16" s="61"/>
      <c r="GPT16" s="61"/>
      <c r="GPU16" s="62"/>
      <c r="GPV16" s="61"/>
      <c r="GPW16" s="61"/>
      <c r="GPX16" s="61"/>
      <c r="GPY16" s="61"/>
      <c r="GPZ16" s="61"/>
      <c r="GQA16" s="61"/>
      <c r="GQB16" s="61"/>
      <c r="GQC16" s="62"/>
      <c r="GQD16" s="61"/>
      <c r="GQE16" s="61"/>
      <c r="GQF16" s="61"/>
      <c r="GQG16" s="61"/>
      <c r="GQH16" s="61"/>
      <c r="GQI16" s="61"/>
      <c r="GQJ16" s="61"/>
      <c r="GQK16" s="62"/>
      <c r="GQL16" s="61"/>
      <c r="GQM16" s="61"/>
      <c r="GQN16" s="61"/>
      <c r="GQO16" s="61"/>
      <c r="GQP16" s="61"/>
      <c r="GQQ16" s="61"/>
      <c r="GQR16" s="61"/>
      <c r="GQS16" s="62"/>
      <c r="GQT16" s="61"/>
      <c r="GQU16" s="61"/>
      <c r="GQV16" s="61"/>
      <c r="GQW16" s="61"/>
      <c r="GQX16" s="61"/>
      <c r="GQY16" s="61"/>
      <c r="GQZ16" s="61"/>
      <c r="GRA16" s="62"/>
      <c r="GRB16" s="61"/>
      <c r="GRC16" s="61"/>
      <c r="GRD16" s="61"/>
      <c r="GRE16" s="61"/>
      <c r="GRF16" s="61"/>
      <c r="GRG16" s="61"/>
      <c r="GRH16" s="61"/>
      <c r="GRI16" s="62"/>
      <c r="GRJ16" s="61"/>
      <c r="GRK16" s="61"/>
      <c r="GRL16" s="61"/>
      <c r="GRM16" s="61"/>
      <c r="GRN16" s="61"/>
      <c r="GRO16" s="61"/>
      <c r="GRP16" s="61"/>
      <c r="GRQ16" s="62"/>
      <c r="GRR16" s="61"/>
      <c r="GRS16" s="61"/>
      <c r="GRT16" s="61"/>
      <c r="GRU16" s="61"/>
      <c r="GRV16" s="61"/>
      <c r="GRW16" s="61"/>
      <c r="GRX16" s="61"/>
      <c r="GRY16" s="62"/>
      <c r="GRZ16" s="61"/>
      <c r="GSA16" s="61"/>
      <c r="GSB16" s="61"/>
      <c r="GSC16" s="61"/>
      <c r="GSD16" s="61"/>
      <c r="GSE16" s="61"/>
      <c r="GSF16" s="61"/>
      <c r="GSG16" s="62"/>
      <c r="GSH16" s="61"/>
      <c r="GSI16" s="61"/>
      <c r="GSJ16" s="61"/>
      <c r="GSK16" s="61"/>
      <c r="GSL16" s="61"/>
      <c r="GSM16" s="61"/>
      <c r="GSN16" s="61"/>
      <c r="GSO16" s="62"/>
      <c r="GSP16" s="61"/>
      <c r="GSQ16" s="61"/>
      <c r="GSR16" s="61"/>
      <c r="GSS16" s="61"/>
      <c r="GST16" s="61"/>
      <c r="GSU16" s="61"/>
      <c r="GSV16" s="61"/>
      <c r="GSW16" s="62"/>
      <c r="GSX16" s="61"/>
      <c r="GSY16" s="61"/>
      <c r="GSZ16" s="61"/>
      <c r="GTA16" s="61"/>
      <c r="GTB16" s="61"/>
      <c r="GTC16" s="61"/>
      <c r="GTD16" s="61"/>
      <c r="GTE16" s="62"/>
      <c r="GTF16" s="61"/>
      <c r="GTG16" s="61"/>
      <c r="GTH16" s="61"/>
      <c r="GTI16" s="61"/>
      <c r="GTJ16" s="61"/>
      <c r="GTK16" s="61"/>
      <c r="GTL16" s="61"/>
      <c r="GTM16" s="62"/>
      <c r="GTN16" s="61"/>
      <c r="GTO16" s="61"/>
      <c r="GTP16" s="61"/>
      <c r="GTQ16" s="61"/>
      <c r="GTR16" s="61"/>
      <c r="GTS16" s="61"/>
      <c r="GTT16" s="61"/>
      <c r="GTU16" s="62"/>
      <c r="GTV16" s="61"/>
      <c r="GTW16" s="61"/>
      <c r="GTX16" s="61"/>
      <c r="GTY16" s="61"/>
      <c r="GTZ16" s="61"/>
      <c r="GUA16" s="61"/>
      <c r="GUB16" s="61"/>
      <c r="GUC16" s="62"/>
      <c r="GUD16" s="61"/>
      <c r="GUE16" s="61"/>
      <c r="GUF16" s="61"/>
      <c r="GUG16" s="61"/>
      <c r="GUH16" s="61"/>
      <c r="GUI16" s="61"/>
      <c r="GUJ16" s="61"/>
      <c r="GUK16" s="62"/>
      <c r="GUL16" s="61"/>
      <c r="GUM16" s="61"/>
      <c r="GUN16" s="61"/>
      <c r="GUO16" s="61"/>
      <c r="GUP16" s="61"/>
      <c r="GUQ16" s="61"/>
      <c r="GUR16" s="61"/>
      <c r="GUS16" s="62"/>
      <c r="GUT16" s="61"/>
      <c r="GUU16" s="61"/>
      <c r="GUV16" s="61"/>
      <c r="GUW16" s="61"/>
      <c r="GUX16" s="61"/>
      <c r="GUY16" s="61"/>
      <c r="GUZ16" s="61"/>
      <c r="GVA16" s="62"/>
      <c r="GVB16" s="61"/>
      <c r="GVC16" s="61"/>
      <c r="GVD16" s="61"/>
      <c r="GVE16" s="61"/>
      <c r="GVF16" s="61"/>
      <c r="GVG16" s="61"/>
      <c r="GVH16" s="61"/>
      <c r="GVI16" s="62"/>
      <c r="GVJ16" s="61"/>
      <c r="GVK16" s="61"/>
      <c r="GVL16" s="61"/>
      <c r="GVM16" s="61"/>
      <c r="GVN16" s="61"/>
      <c r="GVO16" s="61"/>
      <c r="GVP16" s="61"/>
      <c r="GVQ16" s="62"/>
      <c r="GVR16" s="61"/>
      <c r="GVS16" s="61"/>
      <c r="GVT16" s="61"/>
      <c r="GVU16" s="61"/>
      <c r="GVV16" s="61"/>
      <c r="GVW16" s="61"/>
      <c r="GVX16" s="61"/>
      <c r="GVY16" s="62"/>
      <c r="GVZ16" s="61"/>
      <c r="GWA16" s="61"/>
      <c r="GWB16" s="61"/>
      <c r="GWC16" s="61"/>
      <c r="GWD16" s="61"/>
      <c r="GWE16" s="61"/>
      <c r="GWF16" s="61"/>
      <c r="GWG16" s="62"/>
      <c r="GWH16" s="61"/>
      <c r="GWI16" s="61"/>
      <c r="GWJ16" s="61"/>
      <c r="GWK16" s="61"/>
      <c r="GWL16" s="61"/>
      <c r="GWM16" s="61"/>
      <c r="GWN16" s="61"/>
      <c r="GWO16" s="62"/>
      <c r="GWP16" s="61"/>
      <c r="GWQ16" s="61"/>
      <c r="GWR16" s="61"/>
      <c r="GWS16" s="61"/>
      <c r="GWT16" s="61"/>
      <c r="GWU16" s="61"/>
      <c r="GWV16" s="61"/>
      <c r="GWW16" s="62"/>
      <c r="GWX16" s="61"/>
      <c r="GWY16" s="61"/>
      <c r="GWZ16" s="61"/>
      <c r="GXA16" s="61"/>
      <c r="GXB16" s="61"/>
      <c r="GXC16" s="61"/>
      <c r="GXD16" s="61"/>
      <c r="GXE16" s="62"/>
      <c r="GXF16" s="61"/>
      <c r="GXG16" s="61"/>
      <c r="GXH16" s="61"/>
      <c r="GXI16" s="61"/>
      <c r="GXJ16" s="61"/>
      <c r="GXK16" s="61"/>
      <c r="GXL16" s="61"/>
      <c r="GXM16" s="62"/>
      <c r="GXN16" s="61"/>
      <c r="GXO16" s="61"/>
      <c r="GXP16" s="61"/>
      <c r="GXQ16" s="61"/>
      <c r="GXR16" s="61"/>
      <c r="GXS16" s="61"/>
      <c r="GXT16" s="61"/>
      <c r="GXU16" s="62"/>
      <c r="GXV16" s="61"/>
      <c r="GXW16" s="61"/>
      <c r="GXX16" s="61"/>
      <c r="GXY16" s="61"/>
      <c r="GXZ16" s="61"/>
      <c r="GYA16" s="61"/>
      <c r="GYB16" s="61"/>
      <c r="GYC16" s="62"/>
      <c r="GYD16" s="61"/>
      <c r="GYE16" s="61"/>
      <c r="GYF16" s="61"/>
      <c r="GYG16" s="61"/>
      <c r="GYH16" s="61"/>
      <c r="GYI16" s="61"/>
      <c r="GYJ16" s="61"/>
      <c r="GYK16" s="62"/>
      <c r="GYL16" s="61"/>
      <c r="GYM16" s="61"/>
      <c r="GYN16" s="61"/>
      <c r="GYO16" s="61"/>
      <c r="GYP16" s="61"/>
      <c r="GYQ16" s="61"/>
      <c r="GYR16" s="61"/>
      <c r="GYS16" s="62"/>
      <c r="GYT16" s="61"/>
      <c r="GYU16" s="61"/>
      <c r="GYV16" s="61"/>
      <c r="GYW16" s="61"/>
      <c r="GYX16" s="61"/>
      <c r="GYY16" s="61"/>
      <c r="GYZ16" s="61"/>
      <c r="GZA16" s="62"/>
      <c r="GZB16" s="61"/>
      <c r="GZC16" s="61"/>
      <c r="GZD16" s="61"/>
      <c r="GZE16" s="61"/>
      <c r="GZF16" s="61"/>
      <c r="GZG16" s="61"/>
      <c r="GZH16" s="61"/>
      <c r="GZI16" s="62"/>
      <c r="GZJ16" s="61"/>
      <c r="GZK16" s="61"/>
      <c r="GZL16" s="61"/>
      <c r="GZM16" s="61"/>
      <c r="GZN16" s="61"/>
      <c r="GZO16" s="61"/>
      <c r="GZP16" s="61"/>
      <c r="GZQ16" s="62"/>
      <c r="GZR16" s="61"/>
      <c r="GZS16" s="61"/>
      <c r="GZT16" s="61"/>
      <c r="GZU16" s="61"/>
      <c r="GZV16" s="61"/>
      <c r="GZW16" s="61"/>
      <c r="GZX16" s="61"/>
      <c r="GZY16" s="62"/>
      <c r="GZZ16" s="61"/>
      <c r="HAA16" s="61"/>
      <c r="HAB16" s="61"/>
      <c r="HAC16" s="61"/>
      <c r="HAD16" s="61"/>
      <c r="HAE16" s="61"/>
      <c r="HAF16" s="61"/>
      <c r="HAG16" s="62"/>
      <c r="HAH16" s="61"/>
      <c r="HAI16" s="61"/>
      <c r="HAJ16" s="61"/>
      <c r="HAK16" s="61"/>
      <c r="HAL16" s="61"/>
      <c r="HAM16" s="61"/>
      <c r="HAN16" s="61"/>
      <c r="HAO16" s="62"/>
      <c r="HAP16" s="61"/>
      <c r="HAQ16" s="61"/>
      <c r="HAR16" s="61"/>
      <c r="HAS16" s="61"/>
      <c r="HAT16" s="61"/>
      <c r="HAU16" s="61"/>
      <c r="HAV16" s="61"/>
      <c r="HAW16" s="62"/>
      <c r="HAX16" s="61"/>
      <c r="HAY16" s="61"/>
      <c r="HAZ16" s="61"/>
      <c r="HBA16" s="61"/>
      <c r="HBB16" s="61"/>
      <c r="HBC16" s="61"/>
      <c r="HBD16" s="61"/>
      <c r="HBE16" s="62"/>
      <c r="HBF16" s="61"/>
      <c r="HBG16" s="61"/>
      <c r="HBH16" s="61"/>
      <c r="HBI16" s="61"/>
      <c r="HBJ16" s="61"/>
      <c r="HBK16" s="61"/>
      <c r="HBL16" s="61"/>
      <c r="HBM16" s="62"/>
      <c r="HBN16" s="61"/>
      <c r="HBO16" s="61"/>
      <c r="HBP16" s="61"/>
      <c r="HBQ16" s="61"/>
      <c r="HBR16" s="61"/>
      <c r="HBS16" s="61"/>
      <c r="HBT16" s="61"/>
      <c r="HBU16" s="62"/>
      <c r="HBV16" s="61"/>
      <c r="HBW16" s="61"/>
      <c r="HBX16" s="61"/>
      <c r="HBY16" s="61"/>
      <c r="HBZ16" s="61"/>
      <c r="HCA16" s="61"/>
      <c r="HCB16" s="61"/>
      <c r="HCC16" s="62"/>
      <c r="HCD16" s="61"/>
      <c r="HCE16" s="61"/>
      <c r="HCF16" s="61"/>
      <c r="HCG16" s="61"/>
      <c r="HCH16" s="61"/>
      <c r="HCI16" s="61"/>
      <c r="HCJ16" s="61"/>
      <c r="HCK16" s="62"/>
      <c r="HCL16" s="61"/>
      <c r="HCM16" s="61"/>
      <c r="HCN16" s="61"/>
      <c r="HCO16" s="61"/>
      <c r="HCP16" s="61"/>
      <c r="HCQ16" s="61"/>
      <c r="HCR16" s="61"/>
      <c r="HCS16" s="62"/>
      <c r="HCT16" s="61"/>
      <c r="HCU16" s="61"/>
      <c r="HCV16" s="61"/>
      <c r="HCW16" s="61"/>
      <c r="HCX16" s="61"/>
      <c r="HCY16" s="61"/>
      <c r="HCZ16" s="61"/>
      <c r="HDA16" s="62"/>
      <c r="HDB16" s="61"/>
      <c r="HDC16" s="61"/>
      <c r="HDD16" s="61"/>
      <c r="HDE16" s="61"/>
      <c r="HDF16" s="61"/>
      <c r="HDG16" s="61"/>
      <c r="HDH16" s="61"/>
      <c r="HDI16" s="62"/>
      <c r="HDJ16" s="61"/>
      <c r="HDK16" s="61"/>
      <c r="HDL16" s="61"/>
      <c r="HDM16" s="61"/>
      <c r="HDN16" s="61"/>
      <c r="HDO16" s="61"/>
      <c r="HDP16" s="61"/>
      <c r="HDQ16" s="62"/>
      <c r="HDR16" s="61"/>
      <c r="HDS16" s="61"/>
      <c r="HDT16" s="61"/>
      <c r="HDU16" s="61"/>
      <c r="HDV16" s="61"/>
      <c r="HDW16" s="61"/>
      <c r="HDX16" s="61"/>
      <c r="HDY16" s="62"/>
      <c r="HDZ16" s="61"/>
      <c r="HEA16" s="61"/>
      <c r="HEB16" s="61"/>
      <c r="HEC16" s="61"/>
      <c r="HED16" s="61"/>
      <c r="HEE16" s="61"/>
      <c r="HEF16" s="61"/>
      <c r="HEG16" s="62"/>
      <c r="HEH16" s="61"/>
      <c r="HEI16" s="61"/>
      <c r="HEJ16" s="61"/>
      <c r="HEK16" s="61"/>
      <c r="HEL16" s="61"/>
      <c r="HEM16" s="61"/>
      <c r="HEN16" s="61"/>
      <c r="HEO16" s="62"/>
      <c r="HEP16" s="61"/>
      <c r="HEQ16" s="61"/>
      <c r="HER16" s="61"/>
      <c r="HES16" s="61"/>
      <c r="HET16" s="61"/>
      <c r="HEU16" s="61"/>
      <c r="HEV16" s="61"/>
      <c r="HEW16" s="62"/>
      <c r="HEX16" s="61"/>
      <c r="HEY16" s="61"/>
      <c r="HEZ16" s="61"/>
      <c r="HFA16" s="61"/>
      <c r="HFB16" s="61"/>
      <c r="HFC16" s="61"/>
      <c r="HFD16" s="61"/>
      <c r="HFE16" s="62"/>
      <c r="HFF16" s="61"/>
      <c r="HFG16" s="61"/>
      <c r="HFH16" s="61"/>
      <c r="HFI16" s="61"/>
      <c r="HFJ16" s="61"/>
      <c r="HFK16" s="61"/>
      <c r="HFL16" s="61"/>
      <c r="HFM16" s="62"/>
      <c r="HFN16" s="61"/>
      <c r="HFO16" s="61"/>
      <c r="HFP16" s="61"/>
      <c r="HFQ16" s="61"/>
      <c r="HFR16" s="61"/>
      <c r="HFS16" s="61"/>
      <c r="HFT16" s="61"/>
      <c r="HFU16" s="62"/>
      <c r="HFV16" s="61"/>
      <c r="HFW16" s="61"/>
      <c r="HFX16" s="61"/>
      <c r="HFY16" s="61"/>
      <c r="HFZ16" s="61"/>
      <c r="HGA16" s="61"/>
      <c r="HGB16" s="61"/>
      <c r="HGC16" s="62"/>
      <c r="HGD16" s="61"/>
      <c r="HGE16" s="61"/>
      <c r="HGF16" s="61"/>
      <c r="HGG16" s="61"/>
      <c r="HGH16" s="61"/>
      <c r="HGI16" s="61"/>
      <c r="HGJ16" s="61"/>
      <c r="HGK16" s="62"/>
      <c r="HGL16" s="61"/>
      <c r="HGM16" s="61"/>
      <c r="HGN16" s="61"/>
      <c r="HGO16" s="61"/>
      <c r="HGP16" s="61"/>
      <c r="HGQ16" s="61"/>
      <c r="HGR16" s="61"/>
      <c r="HGS16" s="62"/>
      <c r="HGT16" s="61"/>
      <c r="HGU16" s="61"/>
      <c r="HGV16" s="61"/>
      <c r="HGW16" s="61"/>
      <c r="HGX16" s="61"/>
      <c r="HGY16" s="61"/>
      <c r="HGZ16" s="61"/>
      <c r="HHA16" s="62"/>
      <c r="HHB16" s="61"/>
      <c r="HHC16" s="61"/>
      <c r="HHD16" s="61"/>
      <c r="HHE16" s="61"/>
      <c r="HHF16" s="61"/>
      <c r="HHG16" s="61"/>
      <c r="HHH16" s="61"/>
      <c r="HHI16" s="62"/>
      <c r="HHJ16" s="61"/>
      <c r="HHK16" s="61"/>
      <c r="HHL16" s="61"/>
      <c r="HHM16" s="61"/>
      <c r="HHN16" s="61"/>
      <c r="HHO16" s="61"/>
      <c r="HHP16" s="61"/>
      <c r="HHQ16" s="62"/>
      <c r="HHR16" s="61"/>
      <c r="HHS16" s="61"/>
      <c r="HHT16" s="61"/>
      <c r="HHU16" s="61"/>
      <c r="HHV16" s="61"/>
      <c r="HHW16" s="61"/>
      <c r="HHX16" s="61"/>
      <c r="HHY16" s="62"/>
      <c r="HHZ16" s="61"/>
      <c r="HIA16" s="61"/>
      <c r="HIB16" s="61"/>
      <c r="HIC16" s="61"/>
      <c r="HID16" s="61"/>
      <c r="HIE16" s="61"/>
      <c r="HIF16" s="61"/>
      <c r="HIG16" s="62"/>
      <c r="HIH16" s="61"/>
      <c r="HII16" s="61"/>
      <c r="HIJ16" s="61"/>
      <c r="HIK16" s="61"/>
      <c r="HIL16" s="61"/>
      <c r="HIM16" s="61"/>
      <c r="HIN16" s="61"/>
      <c r="HIO16" s="62"/>
      <c r="HIP16" s="61"/>
      <c r="HIQ16" s="61"/>
      <c r="HIR16" s="61"/>
      <c r="HIS16" s="61"/>
      <c r="HIT16" s="61"/>
      <c r="HIU16" s="61"/>
      <c r="HIV16" s="61"/>
      <c r="HIW16" s="62"/>
      <c r="HIX16" s="61"/>
      <c r="HIY16" s="61"/>
      <c r="HIZ16" s="61"/>
      <c r="HJA16" s="61"/>
      <c r="HJB16" s="61"/>
      <c r="HJC16" s="61"/>
      <c r="HJD16" s="61"/>
      <c r="HJE16" s="62"/>
      <c r="HJF16" s="61"/>
      <c r="HJG16" s="61"/>
      <c r="HJH16" s="61"/>
      <c r="HJI16" s="61"/>
      <c r="HJJ16" s="61"/>
      <c r="HJK16" s="61"/>
      <c r="HJL16" s="61"/>
      <c r="HJM16" s="62"/>
      <c r="HJN16" s="61"/>
      <c r="HJO16" s="61"/>
      <c r="HJP16" s="61"/>
      <c r="HJQ16" s="61"/>
      <c r="HJR16" s="61"/>
      <c r="HJS16" s="61"/>
      <c r="HJT16" s="61"/>
      <c r="HJU16" s="62"/>
      <c r="HJV16" s="61"/>
      <c r="HJW16" s="61"/>
      <c r="HJX16" s="61"/>
      <c r="HJY16" s="61"/>
      <c r="HJZ16" s="61"/>
      <c r="HKA16" s="61"/>
      <c r="HKB16" s="61"/>
      <c r="HKC16" s="62"/>
      <c r="HKD16" s="61"/>
      <c r="HKE16" s="61"/>
      <c r="HKF16" s="61"/>
      <c r="HKG16" s="61"/>
      <c r="HKH16" s="61"/>
      <c r="HKI16" s="61"/>
      <c r="HKJ16" s="61"/>
      <c r="HKK16" s="62"/>
      <c r="HKL16" s="61"/>
      <c r="HKM16" s="61"/>
      <c r="HKN16" s="61"/>
      <c r="HKO16" s="61"/>
      <c r="HKP16" s="61"/>
      <c r="HKQ16" s="61"/>
      <c r="HKR16" s="61"/>
      <c r="HKS16" s="62"/>
      <c r="HKT16" s="61"/>
      <c r="HKU16" s="61"/>
      <c r="HKV16" s="61"/>
      <c r="HKW16" s="61"/>
      <c r="HKX16" s="61"/>
      <c r="HKY16" s="61"/>
      <c r="HKZ16" s="61"/>
      <c r="HLA16" s="62"/>
      <c r="HLB16" s="61"/>
      <c r="HLC16" s="61"/>
      <c r="HLD16" s="61"/>
      <c r="HLE16" s="61"/>
      <c r="HLF16" s="61"/>
      <c r="HLG16" s="61"/>
      <c r="HLH16" s="61"/>
      <c r="HLI16" s="62"/>
      <c r="HLJ16" s="61"/>
      <c r="HLK16" s="61"/>
      <c r="HLL16" s="61"/>
      <c r="HLM16" s="61"/>
      <c r="HLN16" s="61"/>
      <c r="HLO16" s="61"/>
      <c r="HLP16" s="61"/>
      <c r="HLQ16" s="62"/>
      <c r="HLR16" s="61"/>
      <c r="HLS16" s="61"/>
      <c r="HLT16" s="61"/>
      <c r="HLU16" s="61"/>
      <c r="HLV16" s="61"/>
      <c r="HLW16" s="61"/>
      <c r="HLX16" s="61"/>
      <c r="HLY16" s="62"/>
      <c r="HLZ16" s="61"/>
      <c r="HMA16" s="61"/>
      <c r="HMB16" s="61"/>
      <c r="HMC16" s="61"/>
      <c r="HMD16" s="61"/>
      <c r="HME16" s="61"/>
      <c r="HMF16" s="61"/>
      <c r="HMG16" s="62"/>
      <c r="HMH16" s="61"/>
      <c r="HMI16" s="61"/>
      <c r="HMJ16" s="61"/>
      <c r="HMK16" s="61"/>
      <c r="HML16" s="61"/>
      <c r="HMM16" s="61"/>
      <c r="HMN16" s="61"/>
      <c r="HMO16" s="62"/>
      <c r="HMP16" s="61"/>
      <c r="HMQ16" s="61"/>
      <c r="HMR16" s="61"/>
      <c r="HMS16" s="61"/>
      <c r="HMT16" s="61"/>
      <c r="HMU16" s="61"/>
      <c r="HMV16" s="61"/>
      <c r="HMW16" s="62"/>
      <c r="HMX16" s="61"/>
      <c r="HMY16" s="61"/>
      <c r="HMZ16" s="61"/>
      <c r="HNA16" s="61"/>
      <c r="HNB16" s="61"/>
      <c r="HNC16" s="61"/>
      <c r="HND16" s="61"/>
      <c r="HNE16" s="62"/>
      <c r="HNF16" s="61"/>
      <c r="HNG16" s="61"/>
      <c r="HNH16" s="61"/>
      <c r="HNI16" s="61"/>
      <c r="HNJ16" s="61"/>
      <c r="HNK16" s="61"/>
      <c r="HNL16" s="61"/>
      <c r="HNM16" s="62"/>
      <c r="HNN16" s="61"/>
      <c r="HNO16" s="61"/>
      <c r="HNP16" s="61"/>
      <c r="HNQ16" s="61"/>
      <c r="HNR16" s="61"/>
      <c r="HNS16" s="61"/>
      <c r="HNT16" s="61"/>
      <c r="HNU16" s="62"/>
      <c r="HNV16" s="61"/>
      <c r="HNW16" s="61"/>
      <c r="HNX16" s="61"/>
      <c r="HNY16" s="61"/>
      <c r="HNZ16" s="61"/>
      <c r="HOA16" s="61"/>
      <c r="HOB16" s="61"/>
      <c r="HOC16" s="62"/>
      <c r="HOD16" s="61"/>
      <c r="HOE16" s="61"/>
      <c r="HOF16" s="61"/>
      <c r="HOG16" s="61"/>
      <c r="HOH16" s="61"/>
      <c r="HOI16" s="61"/>
      <c r="HOJ16" s="61"/>
      <c r="HOK16" s="62"/>
      <c r="HOL16" s="61"/>
      <c r="HOM16" s="61"/>
      <c r="HON16" s="61"/>
      <c r="HOO16" s="61"/>
      <c r="HOP16" s="61"/>
      <c r="HOQ16" s="61"/>
      <c r="HOR16" s="61"/>
      <c r="HOS16" s="62"/>
      <c r="HOT16" s="61"/>
      <c r="HOU16" s="61"/>
      <c r="HOV16" s="61"/>
      <c r="HOW16" s="61"/>
      <c r="HOX16" s="61"/>
      <c r="HOY16" s="61"/>
      <c r="HOZ16" s="61"/>
      <c r="HPA16" s="62"/>
      <c r="HPB16" s="61"/>
      <c r="HPC16" s="61"/>
      <c r="HPD16" s="61"/>
      <c r="HPE16" s="61"/>
      <c r="HPF16" s="61"/>
      <c r="HPG16" s="61"/>
      <c r="HPH16" s="61"/>
      <c r="HPI16" s="62"/>
      <c r="HPJ16" s="61"/>
      <c r="HPK16" s="61"/>
      <c r="HPL16" s="61"/>
      <c r="HPM16" s="61"/>
      <c r="HPN16" s="61"/>
      <c r="HPO16" s="61"/>
      <c r="HPP16" s="61"/>
      <c r="HPQ16" s="62"/>
      <c r="HPR16" s="61"/>
      <c r="HPS16" s="61"/>
      <c r="HPT16" s="61"/>
      <c r="HPU16" s="61"/>
      <c r="HPV16" s="61"/>
      <c r="HPW16" s="61"/>
      <c r="HPX16" s="61"/>
      <c r="HPY16" s="62"/>
      <c r="HPZ16" s="61"/>
      <c r="HQA16" s="61"/>
      <c r="HQB16" s="61"/>
      <c r="HQC16" s="61"/>
      <c r="HQD16" s="61"/>
      <c r="HQE16" s="61"/>
      <c r="HQF16" s="61"/>
      <c r="HQG16" s="62"/>
      <c r="HQH16" s="61"/>
      <c r="HQI16" s="61"/>
      <c r="HQJ16" s="61"/>
      <c r="HQK16" s="61"/>
      <c r="HQL16" s="61"/>
      <c r="HQM16" s="61"/>
      <c r="HQN16" s="61"/>
      <c r="HQO16" s="62"/>
      <c r="HQP16" s="61"/>
      <c r="HQQ16" s="61"/>
      <c r="HQR16" s="61"/>
      <c r="HQS16" s="61"/>
      <c r="HQT16" s="61"/>
      <c r="HQU16" s="61"/>
      <c r="HQV16" s="61"/>
      <c r="HQW16" s="62"/>
      <c r="HQX16" s="61"/>
      <c r="HQY16" s="61"/>
      <c r="HQZ16" s="61"/>
      <c r="HRA16" s="61"/>
      <c r="HRB16" s="61"/>
      <c r="HRC16" s="61"/>
      <c r="HRD16" s="61"/>
      <c r="HRE16" s="62"/>
      <c r="HRF16" s="61"/>
      <c r="HRG16" s="61"/>
      <c r="HRH16" s="61"/>
      <c r="HRI16" s="61"/>
      <c r="HRJ16" s="61"/>
      <c r="HRK16" s="61"/>
      <c r="HRL16" s="61"/>
      <c r="HRM16" s="62"/>
      <c r="HRN16" s="61"/>
      <c r="HRO16" s="61"/>
      <c r="HRP16" s="61"/>
      <c r="HRQ16" s="61"/>
      <c r="HRR16" s="61"/>
      <c r="HRS16" s="61"/>
      <c r="HRT16" s="61"/>
      <c r="HRU16" s="62"/>
      <c r="HRV16" s="61"/>
      <c r="HRW16" s="61"/>
      <c r="HRX16" s="61"/>
      <c r="HRY16" s="61"/>
      <c r="HRZ16" s="61"/>
      <c r="HSA16" s="61"/>
      <c r="HSB16" s="61"/>
      <c r="HSC16" s="62"/>
      <c r="HSD16" s="61"/>
      <c r="HSE16" s="61"/>
      <c r="HSF16" s="61"/>
      <c r="HSG16" s="61"/>
      <c r="HSH16" s="61"/>
      <c r="HSI16" s="61"/>
      <c r="HSJ16" s="61"/>
      <c r="HSK16" s="62"/>
      <c r="HSL16" s="61"/>
      <c r="HSM16" s="61"/>
      <c r="HSN16" s="61"/>
      <c r="HSO16" s="61"/>
      <c r="HSP16" s="61"/>
      <c r="HSQ16" s="61"/>
      <c r="HSR16" s="61"/>
      <c r="HSS16" s="62"/>
      <c r="HST16" s="61"/>
      <c r="HSU16" s="61"/>
      <c r="HSV16" s="61"/>
      <c r="HSW16" s="61"/>
      <c r="HSX16" s="61"/>
      <c r="HSY16" s="61"/>
      <c r="HSZ16" s="61"/>
      <c r="HTA16" s="62"/>
      <c r="HTB16" s="61"/>
      <c r="HTC16" s="61"/>
      <c r="HTD16" s="61"/>
      <c r="HTE16" s="61"/>
      <c r="HTF16" s="61"/>
      <c r="HTG16" s="61"/>
      <c r="HTH16" s="61"/>
      <c r="HTI16" s="62"/>
      <c r="HTJ16" s="61"/>
      <c r="HTK16" s="61"/>
      <c r="HTL16" s="61"/>
      <c r="HTM16" s="61"/>
      <c r="HTN16" s="61"/>
      <c r="HTO16" s="61"/>
      <c r="HTP16" s="61"/>
      <c r="HTQ16" s="62"/>
      <c r="HTR16" s="61"/>
      <c r="HTS16" s="61"/>
      <c r="HTT16" s="61"/>
      <c r="HTU16" s="61"/>
      <c r="HTV16" s="61"/>
      <c r="HTW16" s="61"/>
      <c r="HTX16" s="61"/>
      <c r="HTY16" s="62"/>
      <c r="HTZ16" s="61"/>
      <c r="HUA16" s="61"/>
      <c r="HUB16" s="61"/>
      <c r="HUC16" s="61"/>
      <c r="HUD16" s="61"/>
      <c r="HUE16" s="61"/>
      <c r="HUF16" s="61"/>
      <c r="HUG16" s="62"/>
      <c r="HUH16" s="61"/>
      <c r="HUI16" s="61"/>
      <c r="HUJ16" s="61"/>
      <c r="HUK16" s="61"/>
      <c r="HUL16" s="61"/>
      <c r="HUM16" s="61"/>
      <c r="HUN16" s="61"/>
      <c r="HUO16" s="62"/>
      <c r="HUP16" s="61"/>
      <c r="HUQ16" s="61"/>
      <c r="HUR16" s="61"/>
      <c r="HUS16" s="61"/>
      <c r="HUT16" s="61"/>
      <c r="HUU16" s="61"/>
      <c r="HUV16" s="61"/>
      <c r="HUW16" s="62"/>
      <c r="HUX16" s="61"/>
      <c r="HUY16" s="61"/>
      <c r="HUZ16" s="61"/>
      <c r="HVA16" s="61"/>
      <c r="HVB16" s="61"/>
      <c r="HVC16" s="61"/>
      <c r="HVD16" s="61"/>
      <c r="HVE16" s="62"/>
      <c r="HVF16" s="61"/>
      <c r="HVG16" s="61"/>
      <c r="HVH16" s="61"/>
      <c r="HVI16" s="61"/>
      <c r="HVJ16" s="61"/>
      <c r="HVK16" s="61"/>
      <c r="HVL16" s="61"/>
      <c r="HVM16" s="62"/>
      <c r="HVN16" s="61"/>
      <c r="HVO16" s="61"/>
      <c r="HVP16" s="61"/>
      <c r="HVQ16" s="61"/>
      <c r="HVR16" s="61"/>
      <c r="HVS16" s="61"/>
      <c r="HVT16" s="61"/>
      <c r="HVU16" s="62"/>
      <c r="HVV16" s="61"/>
      <c r="HVW16" s="61"/>
      <c r="HVX16" s="61"/>
      <c r="HVY16" s="61"/>
      <c r="HVZ16" s="61"/>
      <c r="HWA16" s="61"/>
      <c r="HWB16" s="61"/>
      <c r="HWC16" s="62"/>
      <c r="HWD16" s="61"/>
      <c r="HWE16" s="61"/>
      <c r="HWF16" s="61"/>
      <c r="HWG16" s="61"/>
      <c r="HWH16" s="61"/>
      <c r="HWI16" s="61"/>
      <c r="HWJ16" s="61"/>
      <c r="HWK16" s="62"/>
      <c r="HWL16" s="61"/>
      <c r="HWM16" s="61"/>
      <c r="HWN16" s="61"/>
      <c r="HWO16" s="61"/>
      <c r="HWP16" s="61"/>
      <c r="HWQ16" s="61"/>
      <c r="HWR16" s="61"/>
      <c r="HWS16" s="62"/>
      <c r="HWT16" s="61"/>
      <c r="HWU16" s="61"/>
      <c r="HWV16" s="61"/>
      <c r="HWW16" s="61"/>
      <c r="HWX16" s="61"/>
      <c r="HWY16" s="61"/>
      <c r="HWZ16" s="61"/>
      <c r="HXA16" s="62"/>
      <c r="HXB16" s="61"/>
      <c r="HXC16" s="61"/>
      <c r="HXD16" s="61"/>
      <c r="HXE16" s="61"/>
      <c r="HXF16" s="61"/>
      <c r="HXG16" s="61"/>
      <c r="HXH16" s="61"/>
      <c r="HXI16" s="62"/>
      <c r="HXJ16" s="61"/>
      <c r="HXK16" s="61"/>
      <c r="HXL16" s="61"/>
      <c r="HXM16" s="61"/>
      <c r="HXN16" s="61"/>
      <c r="HXO16" s="61"/>
      <c r="HXP16" s="61"/>
      <c r="HXQ16" s="62"/>
      <c r="HXR16" s="61"/>
      <c r="HXS16" s="61"/>
      <c r="HXT16" s="61"/>
      <c r="HXU16" s="61"/>
      <c r="HXV16" s="61"/>
      <c r="HXW16" s="61"/>
      <c r="HXX16" s="61"/>
      <c r="HXY16" s="62"/>
      <c r="HXZ16" s="61"/>
      <c r="HYA16" s="61"/>
      <c r="HYB16" s="61"/>
      <c r="HYC16" s="61"/>
      <c r="HYD16" s="61"/>
      <c r="HYE16" s="61"/>
      <c r="HYF16" s="61"/>
      <c r="HYG16" s="62"/>
      <c r="HYH16" s="61"/>
      <c r="HYI16" s="61"/>
      <c r="HYJ16" s="61"/>
      <c r="HYK16" s="61"/>
      <c r="HYL16" s="61"/>
      <c r="HYM16" s="61"/>
      <c r="HYN16" s="61"/>
      <c r="HYO16" s="62"/>
      <c r="HYP16" s="61"/>
      <c r="HYQ16" s="61"/>
      <c r="HYR16" s="61"/>
      <c r="HYS16" s="61"/>
      <c r="HYT16" s="61"/>
      <c r="HYU16" s="61"/>
      <c r="HYV16" s="61"/>
      <c r="HYW16" s="62"/>
      <c r="HYX16" s="61"/>
      <c r="HYY16" s="61"/>
      <c r="HYZ16" s="61"/>
      <c r="HZA16" s="61"/>
      <c r="HZB16" s="61"/>
      <c r="HZC16" s="61"/>
      <c r="HZD16" s="61"/>
      <c r="HZE16" s="62"/>
      <c r="HZF16" s="61"/>
      <c r="HZG16" s="61"/>
      <c r="HZH16" s="61"/>
      <c r="HZI16" s="61"/>
      <c r="HZJ16" s="61"/>
      <c r="HZK16" s="61"/>
      <c r="HZL16" s="61"/>
      <c r="HZM16" s="62"/>
      <c r="HZN16" s="61"/>
      <c r="HZO16" s="61"/>
      <c r="HZP16" s="61"/>
      <c r="HZQ16" s="61"/>
      <c r="HZR16" s="61"/>
      <c r="HZS16" s="61"/>
      <c r="HZT16" s="61"/>
      <c r="HZU16" s="62"/>
      <c r="HZV16" s="61"/>
      <c r="HZW16" s="61"/>
      <c r="HZX16" s="61"/>
      <c r="HZY16" s="61"/>
      <c r="HZZ16" s="61"/>
      <c r="IAA16" s="61"/>
      <c r="IAB16" s="61"/>
      <c r="IAC16" s="62"/>
      <c r="IAD16" s="61"/>
      <c r="IAE16" s="61"/>
      <c r="IAF16" s="61"/>
      <c r="IAG16" s="61"/>
      <c r="IAH16" s="61"/>
      <c r="IAI16" s="61"/>
      <c r="IAJ16" s="61"/>
      <c r="IAK16" s="62"/>
      <c r="IAL16" s="61"/>
      <c r="IAM16" s="61"/>
      <c r="IAN16" s="61"/>
      <c r="IAO16" s="61"/>
      <c r="IAP16" s="61"/>
      <c r="IAQ16" s="61"/>
      <c r="IAR16" s="61"/>
      <c r="IAS16" s="62"/>
      <c r="IAT16" s="61"/>
      <c r="IAU16" s="61"/>
      <c r="IAV16" s="61"/>
      <c r="IAW16" s="61"/>
      <c r="IAX16" s="61"/>
      <c r="IAY16" s="61"/>
      <c r="IAZ16" s="61"/>
      <c r="IBA16" s="62"/>
      <c r="IBB16" s="61"/>
      <c r="IBC16" s="61"/>
      <c r="IBD16" s="61"/>
      <c r="IBE16" s="61"/>
      <c r="IBF16" s="61"/>
      <c r="IBG16" s="61"/>
      <c r="IBH16" s="61"/>
      <c r="IBI16" s="62"/>
      <c r="IBJ16" s="61"/>
      <c r="IBK16" s="61"/>
      <c r="IBL16" s="61"/>
      <c r="IBM16" s="61"/>
      <c r="IBN16" s="61"/>
      <c r="IBO16" s="61"/>
      <c r="IBP16" s="61"/>
      <c r="IBQ16" s="62"/>
      <c r="IBR16" s="61"/>
      <c r="IBS16" s="61"/>
      <c r="IBT16" s="61"/>
      <c r="IBU16" s="61"/>
      <c r="IBV16" s="61"/>
      <c r="IBW16" s="61"/>
      <c r="IBX16" s="61"/>
      <c r="IBY16" s="62"/>
      <c r="IBZ16" s="61"/>
      <c r="ICA16" s="61"/>
      <c r="ICB16" s="61"/>
      <c r="ICC16" s="61"/>
      <c r="ICD16" s="61"/>
      <c r="ICE16" s="61"/>
      <c r="ICF16" s="61"/>
      <c r="ICG16" s="62"/>
      <c r="ICH16" s="61"/>
      <c r="ICI16" s="61"/>
      <c r="ICJ16" s="61"/>
      <c r="ICK16" s="61"/>
      <c r="ICL16" s="61"/>
      <c r="ICM16" s="61"/>
      <c r="ICN16" s="61"/>
      <c r="ICO16" s="62"/>
      <c r="ICP16" s="61"/>
      <c r="ICQ16" s="61"/>
      <c r="ICR16" s="61"/>
      <c r="ICS16" s="61"/>
      <c r="ICT16" s="61"/>
      <c r="ICU16" s="61"/>
      <c r="ICV16" s="61"/>
      <c r="ICW16" s="62"/>
      <c r="ICX16" s="61"/>
      <c r="ICY16" s="61"/>
      <c r="ICZ16" s="61"/>
      <c r="IDA16" s="61"/>
      <c r="IDB16" s="61"/>
      <c r="IDC16" s="61"/>
      <c r="IDD16" s="61"/>
      <c r="IDE16" s="62"/>
      <c r="IDF16" s="61"/>
      <c r="IDG16" s="61"/>
      <c r="IDH16" s="61"/>
      <c r="IDI16" s="61"/>
      <c r="IDJ16" s="61"/>
      <c r="IDK16" s="61"/>
      <c r="IDL16" s="61"/>
      <c r="IDM16" s="62"/>
      <c r="IDN16" s="61"/>
      <c r="IDO16" s="61"/>
      <c r="IDP16" s="61"/>
      <c r="IDQ16" s="61"/>
      <c r="IDR16" s="61"/>
      <c r="IDS16" s="61"/>
      <c r="IDT16" s="61"/>
      <c r="IDU16" s="62"/>
      <c r="IDV16" s="61"/>
      <c r="IDW16" s="61"/>
      <c r="IDX16" s="61"/>
      <c r="IDY16" s="61"/>
      <c r="IDZ16" s="61"/>
      <c r="IEA16" s="61"/>
      <c r="IEB16" s="61"/>
      <c r="IEC16" s="62"/>
      <c r="IED16" s="61"/>
      <c r="IEE16" s="61"/>
      <c r="IEF16" s="61"/>
      <c r="IEG16" s="61"/>
      <c r="IEH16" s="61"/>
      <c r="IEI16" s="61"/>
      <c r="IEJ16" s="61"/>
      <c r="IEK16" s="62"/>
      <c r="IEL16" s="61"/>
      <c r="IEM16" s="61"/>
      <c r="IEN16" s="61"/>
      <c r="IEO16" s="61"/>
      <c r="IEP16" s="61"/>
      <c r="IEQ16" s="61"/>
      <c r="IER16" s="61"/>
      <c r="IES16" s="62"/>
      <c r="IET16" s="61"/>
      <c r="IEU16" s="61"/>
      <c r="IEV16" s="61"/>
      <c r="IEW16" s="61"/>
      <c r="IEX16" s="61"/>
      <c r="IEY16" s="61"/>
      <c r="IEZ16" s="61"/>
      <c r="IFA16" s="62"/>
      <c r="IFB16" s="61"/>
      <c r="IFC16" s="61"/>
      <c r="IFD16" s="61"/>
      <c r="IFE16" s="61"/>
      <c r="IFF16" s="61"/>
      <c r="IFG16" s="61"/>
      <c r="IFH16" s="61"/>
      <c r="IFI16" s="62"/>
      <c r="IFJ16" s="61"/>
      <c r="IFK16" s="61"/>
      <c r="IFL16" s="61"/>
      <c r="IFM16" s="61"/>
      <c r="IFN16" s="61"/>
      <c r="IFO16" s="61"/>
      <c r="IFP16" s="61"/>
      <c r="IFQ16" s="62"/>
      <c r="IFR16" s="61"/>
      <c r="IFS16" s="61"/>
      <c r="IFT16" s="61"/>
      <c r="IFU16" s="61"/>
      <c r="IFV16" s="61"/>
      <c r="IFW16" s="61"/>
      <c r="IFX16" s="61"/>
      <c r="IFY16" s="62"/>
      <c r="IFZ16" s="61"/>
      <c r="IGA16" s="61"/>
      <c r="IGB16" s="61"/>
      <c r="IGC16" s="61"/>
      <c r="IGD16" s="61"/>
      <c r="IGE16" s="61"/>
      <c r="IGF16" s="61"/>
      <c r="IGG16" s="62"/>
      <c r="IGH16" s="61"/>
      <c r="IGI16" s="61"/>
      <c r="IGJ16" s="61"/>
      <c r="IGK16" s="61"/>
      <c r="IGL16" s="61"/>
      <c r="IGM16" s="61"/>
      <c r="IGN16" s="61"/>
      <c r="IGO16" s="62"/>
      <c r="IGP16" s="61"/>
      <c r="IGQ16" s="61"/>
      <c r="IGR16" s="61"/>
      <c r="IGS16" s="61"/>
      <c r="IGT16" s="61"/>
      <c r="IGU16" s="61"/>
      <c r="IGV16" s="61"/>
      <c r="IGW16" s="62"/>
      <c r="IGX16" s="61"/>
      <c r="IGY16" s="61"/>
      <c r="IGZ16" s="61"/>
      <c r="IHA16" s="61"/>
      <c r="IHB16" s="61"/>
      <c r="IHC16" s="61"/>
      <c r="IHD16" s="61"/>
      <c r="IHE16" s="62"/>
      <c r="IHF16" s="61"/>
      <c r="IHG16" s="61"/>
      <c r="IHH16" s="61"/>
      <c r="IHI16" s="61"/>
      <c r="IHJ16" s="61"/>
      <c r="IHK16" s="61"/>
      <c r="IHL16" s="61"/>
      <c r="IHM16" s="62"/>
      <c r="IHN16" s="61"/>
      <c r="IHO16" s="61"/>
      <c r="IHP16" s="61"/>
      <c r="IHQ16" s="61"/>
      <c r="IHR16" s="61"/>
      <c r="IHS16" s="61"/>
      <c r="IHT16" s="61"/>
      <c r="IHU16" s="62"/>
      <c r="IHV16" s="61"/>
      <c r="IHW16" s="61"/>
      <c r="IHX16" s="61"/>
      <c r="IHY16" s="61"/>
      <c r="IHZ16" s="61"/>
      <c r="IIA16" s="61"/>
      <c r="IIB16" s="61"/>
      <c r="IIC16" s="62"/>
      <c r="IID16" s="61"/>
      <c r="IIE16" s="61"/>
      <c r="IIF16" s="61"/>
      <c r="IIG16" s="61"/>
      <c r="IIH16" s="61"/>
      <c r="III16" s="61"/>
      <c r="IIJ16" s="61"/>
      <c r="IIK16" s="62"/>
      <c r="IIL16" s="61"/>
      <c r="IIM16" s="61"/>
      <c r="IIN16" s="61"/>
      <c r="IIO16" s="61"/>
      <c r="IIP16" s="61"/>
      <c r="IIQ16" s="61"/>
      <c r="IIR16" s="61"/>
      <c r="IIS16" s="62"/>
      <c r="IIT16" s="61"/>
      <c r="IIU16" s="61"/>
      <c r="IIV16" s="61"/>
      <c r="IIW16" s="61"/>
      <c r="IIX16" s="61"/>
      <c r="IIY16" s="61"/>
      <c r="IIZ16" s="61"/>
      <c r="IJA16" s="62"/>
      <c r="IJB16" s="61"/>
      <c r="IJC16" s="61"/>
      <c r="IJD16" s="61"/>
      <c r="IJE16" s="61"/>
      <c r="IJF16" s="61"/>
      <c r="IJG16" s="61"/>
      <c r="IJH16" s="61"/>
      <c r="IJI16" s="62"/>
      <c r="IJJ16" s="61"/>
      <c r="IJK16" s="61"/>
      <c r="IJL16" s="61"/>
      <c r="IJM16" s="61"/>
      <c r="IJN16" s="61"/>
      <c r="IJO16" s="61"/>
      <c r="IJP16" s="61"/>
      <c r="IJQ16" s="62"/>
      <c r="IJR16" s="61"/>
      <c r="IJS16" s="61"/>
      <c r="IJT16" s="61"/>
      <c r="IJU16" s="61"/>
      <c r="IJV16" s="61"/>
      <c r="IJW16" s="61"/>
      <c r="IJX16" s="61"/>
      <c r="IJY16" s="62"/>
      <c r="IJZ16" s="61"/>
      <c r="IKA16" s="61"/>
      <c r="IKB16" s="61"/>
      <c r="IKC16" s="61"/>
      <c r="IKD16" s="61"/>
      <c r="IKE16" s="61"/>
      <c r="IKF16" s="61"/>
      <c r="IKG16" s="62"/>
      <c r="IKH16" s="61"/>
      <c r="IKI16" s="61"/>
      <c r="IKJ16" s="61"/>
      <c r="IKK16" s="61"/>
      <c r="IKL16" s="61"/>
      <c r="IKM16" s="61"/>
      <c r="IKN16" s="61"/>
      <c r="IKO16" s="62"/>
      <c r="IKP16" s="61"/>
      <c r="IKQ16" s="61"/>
      <c r="IKR16" s="61"/>
      <c r="IKS16" s="61"/>
      <c r="IKT16" s="61"/>
      <c r="IKU16" s="61"/>
      <c r="IKV16" s="61"/>
      <c r="IKW16" s="62"/>
      <c r="IKX16" s="61"/>
      <c r="IKY16" s="61"/>
      <c r="IKZ16" s="61"/>
      <c r="ILA16" s="61"/>
      <c r="ILB16" s="61"/>
      <c r="ILC16" s="61"/>
      <c r="ILD16" s="61"/>
      <c r="ILE16" s="62"/>
      <c r="ILF16" s="61"/>
      <c r="ILG16" s="61"/>
      <c r="ILH16" s="61"/>
      <c r="ILI16" s="61"/>
      <c r="ILJ16" s="61"/>
      <c r="ILK16" s="61"/>
      <c r="ILL16" s="61"/>
      <c r="ILM16" s="62"/>
      <c r="ILN16" s="61"/>
      <c r="ILO16" s="61"/>
      <c r="ILP16" s="61"/>
      <c r="ILQ16" s="61"/>
      <c r="ILR16" s="61"/>
      <c r="ILS16" s="61"/>
      <c r="ILT16" s="61"/>
      <c r="ILU16" s="62"/>
      <c r="ILV16" s="61"/>
      <c r="ILW16" s="61"/>
      <c r="ILX16" s="61"/>
      <c r="ILY16" s="61"/>
      <c r="ILZ16" s="61"/>
      <c r="IMA16" s="61"/>
      <c r="IMB16" s="61"/>
      <c r="IMC16" s="62"/>
      <c r="IMD16" s="61"/>
      <c r="IME16" s="61"/>
      <c r="IMF16" s="61"/>
      <c r="IMG16" s="61"/>
      <c r="IMH16" s="61"/>
      <c r="IMI16" s="61"/>
      <c r="IMJ16" s="61"/>
      <c r="IMK16" s="62"/>
      <c r="IML16" s="61"/>
      <c r="IMM16" s="61"/>
      <c r="IMN16" s="61"/>
      <c r="IMO16" s="61"/>
      <c r="IMP16" s="61"/>
      <c r="IMQ16" s="61"/>
      <c r="IMR16" s="61"/>
      <c r="IMS16" s="62"/>
      <c r="IMT16" s="61"/>
      <c r="IMU16" s="61"/>
      <c r="IMV16" s="61"/>
      <c r="IMW16" s="61"/>
      <c r="IMX16" s="61"/>
      <c r="IMY16" s="61"/>
      <c r="IMZ16" s="61"/>
      <c r="INA16" s="62"/>
      <c r="INB16" s="61"/>
      <c r="INC16" s="61"/>
      <c r="IND16" s="61"/>
      <c r="INE16" s="61"/>
      <c r="INF16" s="61"/>
      <c r="ING16" s="61"/>
      <c r="INH16" s="61"/>
      <c r="INI16" s="62"/>
      <c r="INJ16" s="61"/>
      <c r="INK16" s="61"/>
      <c r="INL16" s="61"/>
      <c r="INM16" s="61"/>
      <c r="INN16" s="61"/>
      <c r="INO16" s="61"/>
      <c r="INP16" s="61"/>
      <c r="INQ16" s="62"/>
      <c r="INR16" s="61"/>
      <c r="INS16" s="61"/>
      <c r="INT16" s="61"/>
      <c r="INU16" s="61"/>
      <c r="INV16" s="61"/>
      <c r="INW16" s="61"/>
      <c r="INX16" s="61"/>
      <c r="INY16" s="62"/>
      <c r="INZ16" s="61"/>
      <c r="IOA16" s="61"/>
      <c r="IOB16" s="61"/>
      <c r="IOC16" s="61"/>
      <c r="IOD16" s="61"/>
      <c r="IOE16" s="61"/>
      <c r="IOF16" s="61"/>
      <c r="IOG16" s="62"/>
      <c r="IOH16" s="61"/>
      <c r="IOI16" s="61"/>
      <c r="IOJ16" s="61"/>
      <c r="IOK16" s="61"/>
      <c r="IOL16" s="61"/>
      <c r="IOM16" s="61"/>
      <c r="ION16" s="61"/>
      <c r="IOO16" s="62"/>
      <c r="IOP16" s="61"/>
      <c r="IOQ16" s="61"/>
      <c r="IOR16" s="61"/>
      <c r="IOS16" s="61"/>
      <c r="IOT16" s="61"/>
      <c r="IOU16" s="61"/>
      <c r="IOV16" s="61"/>
      <c r="IOW16" s="62"/>
      <c r="IOX16" s="61"/>
      <c r="IOY16" s="61"/>
      <c r="IOZ16" s="61"/>
      <c r="IPA16" s="61"/>
      <c r="IPB16" s="61"/>
      <c r="IPC16" s="61"/>
      <c r="IPD16" s="61"/>
      <c r="IPE16" s="62"/>
      <c r="IPF16" s="61"/>
      <c r="IPG16" s="61"/>
      <c r="IPH16" s="61"/>
      <c r="IPI16" s="61"/>
      <c r="IPJ16" s="61"/>
      <c r="IPK16" s="61"/>
      <c r="IPL16" s="61"/>
      <c r="IPM16" s="62"/>
      <c r="IPN16" s="61"/>
      <c r="IPO16" s="61"/>
      <c r="IPP16" s="61"/>
      <c r="IPQ16" s="61"/>
      <c r="IPR16" s="61"/>
      <c r="IPS16" s="61"/>
      <c r="IPT16" s="61"/>
      <c r="IPU16" s="62"/>
      <c r="IPV16" s="61"/>
      <c r="IPW16" s="61"/>
      <c r="IPX16" s="61"/>
      <c r="IPY16" s="61"/>
      <c r="IPZ16" s="61"/>
      <c r="IQA16" s="61"/>
      <c r="IQB16" s="61"/>
      <c r="IQC16" s="62"/>
      <c r="IQD16" s="61"/>
      <c r="IQE16" s="61"/>
      <c r="IQF16" s="61"/>
      <c r="IQG16" s="61"/>
      <c r="IQH16" s="61"/>
      <c r="IQI16" s="61"/>
      <c r="IQJ16" s="61"/>
      <c r="IQK16" s="62"/>
      <c r="IQL16" s="61"/>
      <c r="IQM16" s="61"/>
      <c r="IQN16" s="61"/>
      <c r="IQO16" s="61"/>
      <c r="IQP16" s="61"/>
      <c r="IQQ16" s="61"/>
      <c r="IQR16" s="61"/>
      <c r="IQS16" s="62"/>
      <c r="IQT16" s="61"/>
      <c r="IQU16" s="61"/>
      <c r="IQV16" s="61"/>
      <c r="IQW16" s="61"/>
      <c r="IQX16" s="61"/>
      <c r="IQY16" s="61"/>
      <c r="IQZ16" s="61"/>
      <c r="IRA16" s="62"/>
      <c r="IRB16" s="61"/>
      <c r="IRC16" s="61"/>
      <c r="IRD16" s="61"/>
      <c r="IRE16" s="61"/>
      <c r="IRF16" s="61"/>
      <c r="IRG16" s="61"/>
      <c r="IRH16" s="61"/>
      <c r="IRI16" s="62"/>
      <c r="IRJ16" s="61"/>
      <c r="IRK16" s="61"/>
      <c r="IRL16" s="61"/>
      <c r="IRM16" s="61"/>
      <c r="IRN16" s="61"/>
      <c r="IRO16" s="61"/>
      <c r="IRP16" s="61"/>
      <c r="IRQ16" s="62"/>
      <c r="IRR16" s="61"/>
      <c r="IRS16" s="61"/>
      <c r="IRT16" s="61"/>
      <c r="IRU16" s="61"/>
      <c r="IRV16" s="61"/>
      <c r="IRW16" s="61"/>
      <c r="IRX16" s="61"/>
      <c r="IRY16" s="62"/>
      <c r="IRZ16" s="61"/>
      <c r="ISA16" s="61"/>
      <c r="ISB16" s="61"/>
      <c r="ISC16" s="61"/>
      <c r="ISD16" s="61"/>
      <c r="ISE16" s="61"/>
      <c r="ISF16" s="61"/>
      <c r="ISG16" s="62"/>
      <c r="ISH16" s="61"/>
      <c r="ISI16" s="61"/>
      <c r="ISJ16" s="61"/>
      <c r="ISK16" s="61"/>
      <c r="ISL16" s="61"/>
      <c r="ISM16" s="61"/>
      <c r="ISN16" s="61"/>
      <c r="ISO16" s="62"/>
      <c r="ISP16" s="61"/>
      <c r="ISQ16" s="61"/>
      <c r="ISR16" s="61"/>
      <c r="ISS16" s="61"/>
      <c r="IST16" s="61"/>
      <c r="ISU16" s="61"/>
      <c r="ISV16" s="61"/>
      <c r="ISW16" s="62"/>
      <c r="ISX16" s="61"/>
      <c r="ISY16" s="61"/>
      <c r="ISZ16" s="61"/>
      <c r="ITA16" s="61"/>
      <c r="ITB16" s="61"/>
      <c r="ITC16" s="61"/>
      <c r="ITD16" s="61"/>
      <c r="ITE16" s="62"/>
      <c r="ITF16" s="61"/>
      <c r="ITG16" s="61"/>
      <c r="ITH16" s="61"/>
      <c r="ITI16" s="61"/>
      <c r="ITJ16" s="61"/>
      <c r="ITK16" s="61"/>
      <c r="ITL16" s="61"/>
      <c r="ITM16" s="62"/>
      <c r="ITN16" s="61"/>
      <c r="ITO16" s="61"/>
      <c r="ITP16" s="61"/>
      <c r="ITQ16" s="61"/>
      <c r="ITR16" s="61"/>
      <c r="ITS16" s="61"/>
      <c r="ITT16" s="61"/>
      <c r="ITU16" s="62"/>
      <c r="ITV16" s="61"/>
      <c r="ITW16" s="61"/>
      <c r="ITX16" s="61"/>
      <c r="ITY16" s="61"/>
      <c r="ITZ16" s="61"/>
      <c r="IUA16" s="61"/>
      <c r="IUB16" s="61"/>
      <c r="IUC16" s="62"/>
      <c r="IUD16" s="61"/>
      <c r="IUE16" s="61"/>
      <c r="IUF16" s="61"/>
      <c r="IUG16" s="61"/>
      <c r="IUH16" s="61"/>
      <c r="IUI16" s="61"/>
      <c r="IUJ16" s="61"/>
      <c r="IUK16" s="62"/>
      <c r="IUL16" s="61"/>
      <c r="IUM16" s="61"/>
      <c r="IUN16" s="61"/>
      <c r="IUO16" s="61"/>
      <c r="IUP16" s="61"/>
      <c r="IUQ16" s="61"/>
      <c r="IUR16" s="61"/>
      <c r="IUS16" s="62"/>
      <c r="IUT16" s="61"/>
      <c r="IUU16" s="61"/>
      <c r="IUV16" s="61"/>
      <c r="IUW16" s="61"/>
      <c r="IUX16" s="61"/>
      <c r="IUY16" s="61"/>
      <c r="IUZ16" s="61"/>
      <c r="IVA16" s="62"/>
      <c r="IVB16" s="61"/>
      <c r="IVC16" s="61"/>
      <c r="IVD16" s="61"/>
      <c r="IVE16" s="61"/>
      <c r="IVF16" s="61"/>
      <c r="IVG16" s="61"/>
      <c r="IVH16" s="61"/>
      <c r="IVI16" s="62"/>
      <c r="IVJ16" s="61"/>
      <c r="IVK16" s="61"/>
      <c r="IVL16" s="61"/>
      <c r="IVM16" s="61"/>
      <c r="IVN16" s="61"/>
      <c r="IVO16" s="61"/>
      <c r="IVP16" s="61"/>
      <c r="IVQ16" s="62"/>
      <c r="IVR16" s="61"/>
      <c r="IVS16" s="61"/>
      <c r="IVT16" s="61"/>
      <c r="IVU16" s="61"/>
      <c r="IVV16" s="61"/>
      <c r="IVW16" s="61"/>
      <c r="IVX16" s="61"/>
      <c r="IVY16" s="62"/>
      <c r="IVZ16" s="61"/>
      <c r="IWA16" s="61"/>
      <c r="IWB16" s="61"/>
      <c r="IWC16" s="61"/>
      <c r="IWD16" s="61"/>
      <c r="IWE16" s="61"/>
      <c r="IWF16" s="61"/>
      <c r="IWG16" s="62"/>
      <c r="IWH16" s="61"/>
      <c r="IWI16" s="61"/>
      <c r="IWJ16" s="61"/>
      <c r="IWK16" s="61"/>
      <c r="IWL16" s="61"/>
      <c r="IWM16" s="61"/>
      <c r="IWN16" s="61"/>
      <c r="IWO16" s="62"/>
      <c r="IWP16" s="61"/>
      <c r="IWQ16" s="61"/>
      <c r="IWR16" s="61"/>
      <c r="IWS16" s="61"/>
      <c r="IWT16" s="61"/>
      <c r="IWU16" s="61"/>
      <c r="IWV16" s="61"/>
      <c r="IWW16" s="62"/>
      <c r="IWX16" s="61"/>
      <c r="IWY16" s="61"/>
      <c r="IWZ16" s="61"/>
      <c r="IXA16" s="61"/>
      <c r="IXB16" s="61"/>
      <c r="IXC16" s="61"/>
      <c r="IXD16" s="61"/>
      <c r="IXE16" s="62"/>
      <c r="IXF16" s="61"/>
      <c r="IXG16" s="61"/>
      <c r="IXH16" s="61"/>
      <c r="IXI16" s="61"/>
      <c r="IXJ16" s="61"/>
      <c r="IXK16" s="61"/>
      <c r="IXL16" s="61"/>
      <c r="IXM16" s="62"/>
      <c r="IXN16" s="61"/>
      <c r="IXO16" s="61"/>
      <c r="IXP16" s="61"/>
      <c r="IXQ16" s="61"/>
      <c r="IXR16" s="61"/>
      <c r="IXS16" s="61"/>
      <c r="IXT16" s="61"/>
      <c r="IXU16" s="62"/>
      <c r="IXV16" s="61"/>
      <c r="IXW16" s="61"/>
      <c r="IXX16" s="61"/>
      <c r="IXY16" s="61"/>
      <c r="IXZ16" s="61"/>
      <c r="IYA16" s="61"/>
      <c r="IYB16" s="61"/>
      <c r="IYC16" s="62"/>
      <c r="IYD16" s="61"/>
      <c r="IYE16" s="61"/>
      <c r="IYF16" s="61"/>
      <c r="IYG16" s="61"/>
      <c r="IYH16" s="61"/>
      <c r="IYI16" s="61"/>
      <c r="IYJ16" s="61"/>
      <c r="IYK16" s="62"/>
      <c r="IYL16" s="61"/>
      <c r="IYM16" s="61"/>
      <c r="IYN16" s="61"/>
      <c r="IYO16" s="61"/>
      <c r="IYP16" s="61"/>
      <c r="IYQ16" s="61"/>
      <c r="IYR16" s="61"/>
      <c r="IYS16" s="62"/>
      <c r="IYT16" s="61"/>
      <c r="IYU16" s="61"/>
      <c r="IYV16" s="61"/>
      <c r="IYW16" s="61"/>
      <c r="IYX16" s="61"/>
      <c r="IYY16" s="61"/>
      <c r="IYZ16" s="61"/>
      <c r="IZA16" s="62"/>
      <c r="IZB16" s="61"/>
      <c r="IZC16" s="61"/>
      <c r="IZD16" s="61"/>
      <c r="IZE16" s="61"/>
      <c r="IZF16" s="61"/>
      <c r="IZG16" s="61"/>
      <c r="IZH16" s="61"/>
      <c r="IZI16" s="62"/>
      <c r="IZJ16" s="61"/>
      <c r="IZK16" s="61"/>
      <c r="IZL16" s="61"/>
      <c r="IZM16" s="61"/>
      <c r="IZN16" s="61"/>
      <c r="IZO16" s="61"/>
      <c r="IZP16" s="61"/>
      <c r="IZQ16" s="62"/>
      <c r="IZR16" s="61"/>
      <c r="IZS16" s="61"/>
      <c r="IZT16" s="61"/>
      <c r="IZU16" s="61"/>
      <c r="IZV16" s="61"/>
      <c r="IZW16" s="61"/>
      <c r="IZX16" s="61"/>
      <c r="IZY16" s="62"/>
      <c r="IZZ16" s="61"/>
      <c r="JAA16" s="61"/>
      <c r="JAB16" s="61"/>
      <c r="JAC16" s="61"/>
      <c r="JAD16" s="61"/>
      <c r="JAE16" s="61"/>
      <c r="JAF16" s="61"/>
      <c r="JAG16" s="62"/>
      <c r="JAH16" s="61"/>
      <c r="JAI16" s="61"/>
      <c r="JAJ16" s="61"/>
      <c r="JAK16" s="61"/>
      <c r="JAL16" s="61"/>
      <c r="JAM16" s="61"/>
      <c r="JAN16" s="61"/>
      <c r="JAO16" s="62"/>
      <c r="JAP16" s="61"/>
      <c r="JAQ16" s="61"/>
      <c r="JAR16" s="61"/>
      <c r="JAS16" s="61"/>
      <c r="JAT16" s="61"/>
      <c r="JAU16" s="61"/>
      <c r="JAV16" s="61"/>
      <c r="JAW16" s="62"/>
      <c r="JAX16" s="61"/>
      <c r="JAY16" s="61"/>
      <c r="JAZ16" s="61"/>
      <c r="JBA16" s="61"/>
      <c r="JBB16" s="61"/>
      <c r="JBC16" s="61"/>
      <c r="JBD16" s="61"/>
      <c r="JBE16" s="62"/>
      <c r="JBF16" s="61"/>
      <c r="JBG16" s="61"/>
      <c r="JBH16" s="61"/>
      <c r="JBI16" s="61"/>
      <c r="JBJ16" s="61"/>
      <c r="JBK16" s="61"/>
      <c r="JBL16" s="61"/>
      <c r="JBM16" s="62"/>
      <c r="JBN16" s="61"/>
      <c r="JBO16" s="61"/>
      <c r="JBP16" s="61"/>
      <c r="JBQ16" s="61"/>
      <c r="JBR16" s="61"/>
      <c r="JBS16" s="61"/>
      <c r="JBT16" s="61"/>
      <c r="JBU16" s="62"/>
      <c r="JBV16" s="61"/>
      <c r="JBW16" s="61"/>
      <c r="JBX16" s="61"/>
      <c r="JBY16" s="61"/>
      <c r="JBZ16" s="61"/>
      <c r="JCA16" s="61"/>
      <c r="JCB16" s="61"/>
      <c r="JCC16" s="62"/>
      <c r="JCD16" s="61"/>
      <c r="JCE16" s="61"/>
      <c r="JCF16" s="61"/>
      <c r="JCG16" s="61"/>
      <c r="JCH16" s="61"/>
      <c r="JCI16" s="61"/>
      <c r="JCJ16" s="61"/>
      <c r="JCK16" s="62"/>
      <c r="JCL16" s="61"/>
      <c r="JCM16" s="61"/>
      <c r="JCN16" s="61"/>
      <c r="JCO16" s="61"/>
      <c r="JCP16" s="61"/>
      <c r="JCQ16" s="61"/>
      <c r="JCR16" s="61"/>
      <c r="JCS16" s="62"/>
      <c r="JCT16" s="61"/>
      <c r="JCU16" s="61"/>
      <c r="JCV16" s="61"/>
      <c r="JCW16" s="61"/>
      <c r="JCX16" s="61"/>
      <c r="JCY16" s="61"/>
      <c r="JCZ16" s="61"/>
      <c r="JDA16" s="62"/>
      <c r="JDB16" s="61"/>
      <c r="JDC16" s="61"/>
      <c r="JDD16" s="61"/>
      <c r="JDE16" s="61"/>
      <c r="JDF16" s="61"/>
      <c r="JDG16" s="61"/>
      <c r="JDH16" s="61"/>
      <c r="JDI16" s="62"/>
      <c r="JDJ16" s="61"/>
      <c r="JDK16" s="61"/>
      <c r="JDL16" s="61"/>
      <c r="JDM16" s="61"/>
      <c r="JDN16" s="61"/>
      <c r="JDO16" s="61"/>
      <c r="JDP16" s="61"/>
      <c r="JDQ16" s="62"/>
      <c r="JDR16" s="61"/>
      <c r="JDS16" s="61"/>
      <c r="JDT16" s="61"/>
      <c r="JDU16" s="61"/>
      <c r="JDV16" s="61"/>
      <c r="JDW16" s="61"/>
      <c r="JDX16" s="61"/>
      <c r="JDY16" s="62"/>
      <c r="JDZ16" s="61"/>
      <c r="JEA16" s="61"/>
      <c r="JEB16" s="61"/>
      <c r="JEC16" s="61"/>
      <c r="JED16" s="61"/>
      <c r="JEE16" s="61"/>
      <c r="JEF16" s="61"/>
      <c r="JEG16" s="62"/>
      <c r="JEH16" s="61"/>
      <c r="JEI16" s="61"/>
      <c r="JEJ16" s="61"/>
      <c r="JEK16" s="61"/>
      <c r="JEL16" s="61"/>
      <c r="JEM16" s="61"/>
      <c r="JEN16" s="61"/>
      <c r="JEO16" s="62"/>
      <c r="JEP16" s="61"/>
      <c r="JEQ16" s="61"/>
      <c r="JER16" s="61"/>
      <c r="JES16" s="61"/>
      <c r="JET16" s="61"/>
      <c r="JEU16" s="61"/>
      <c r="JEV16" s="61"/>
      <c r="JEW16" s="62"/>
      <c r="JEX16" s="61"/>
      <c r="JEY16" s="61"/>
      <c r="JEZ16" s="61"/>
      <c r="JFA16" s="61"/>
      <c r="JFB16" s="61"/>
      <c r="JFC16" s="61"/>
      <c r="JFD16" s="61"/>
      <c r="JFE16" s="62"/>
      <c r="JFF16" s="61"/>
      <c r="JFG16" s="61"/>
      <c r="JFH16" s="61"/>
      <c r="JFI16" s="61"/>
      <c r="JFJ16" s="61"/>
      <c r="JFK16" s="61"/>
      <c r="JFL16" s="61"/>
      <c r="JFM16" s="62"/>
      <c r="JFN16" s="61"/>
      <c r="JFO16" s="61"/>
      <c r="JFP16" s="61"/>
      <c r="JFQ16" s="61"/>
      <c r="JFR16" s="61"/>
      <c r="JFS16" s="61"/>
      <c r="JFT16" s="61"/>
      <c r="JFU16" s="62"/>
      <c r="JFV16" s="61"/>
      <c r="JFW16" s="61"/>
      <c r="JFX16" s="61"/>
      <c r="JFY16" s="61"/>
      <c r="JFZ16" s="61"/>
      <c r="JGA16" s="61"/>
      <c r="JGB16" s="61"/>
      <c r="JGC16" s="62"/>
      <c r="JGD16" s="61"/>
      <c r="JGE16" s="61"/>
      <c r="JGF16" s="61"/>
      <c r="JGG16" s="61"/>
      <c r="JGH16" s="61"/>
      <c r="JGI16" s="61"/>
      <c r="JGJ16" s="61"/>
      <c r="JGK16" s="62"/>
      <c r="JGL16" s="61"/>
      <c r="JGM16" s="61"/>
      <c r="JGN16" s="61"/>
      <c r="JGO16" s="61"/>
      <c r="JGP16" s="61"/>
      <c r="JGQ16" s="61"/>
      <c r="JGR16" s="61"/>
      <c r="JGS16" s="62"/>
      <c r="JGT16" s="61"/>
      <c r="JGU16" s="61"/>
      <c r="JGV16" s="61"/>
      <c r="JGW16" s="61"/>
      <c r="JGX16" s="61"/>
      <c r="JGY16" s="61"/>
      <c r="JGZ16" s="61"/>
      <c r="JHA16" s="62"/>
      <c r="JHB16" s="61"/>
      <c r="JHC16" s="61"/>
      <c r="JHD16" s="61"/>
      <c r="JHE16" s="61"/>
      <c r="JHF16" s="61"/>
      <c r="JHG16" s="61"/>
      <c r="JHH16" s="61"/>
      <c r="JHI16" s="62"/>
      <c r="JHJ16" s="61"/>
      <c r="JHK16" s="61"/>
      <c r="JHL16" s="61"/>
      <c r="JHM16" s="61"/>
      <c r="JHN16" s="61"/>
      <c r="JHO16" s="61"/>
      <c r="JHP16" s="61"/>
      <c r="JHQ16" s="62"/>
      <c r="JHR16" s="61"/>
      <c r="JHS16" s="61"/>
      <c r="JHT16" s="61"/>
      <c r="JHU16" s="61"/>
      <c r="JHV16" s="61"/>
      <c r="JHW16" s="61"/>
      <c r="JHX16" s="61"/>
      <c r="JHY16" s="62"/>
      <c r="JHZ16" s="61"/>
      <c r="JIA16" s="61"/>
      <c r="JIB16" s="61"/>
      <c r="JIC16" s="61"/>
      <c r="JID16" s="61"/>
      <c r="JIE16" s="61"/>
      <c r="JIF16" s="61"/>
      <c r="JIG16" s="62"/>
      <c r="JIH16" s="61"/>
      <c r="JII16" s="61"/>
      <c r="JIJ16" s="61"/>
      <c r="JIK16" s="61"/>
      <c r="JIL16" s="61"/>
      <c r="JIM16" s="61"/>
      <c r="JIN16" s="61"/>
      <c r="JIO16" s="62"/>
      <c r="JIP16" s="61"/>
      <c r="JIQ16" s="61"/>
      <c r="JIR16" s="61"/>
      <c r="JIS16" s="61"/>
      <c r="JIT16" s="61"/>
      <c r="JIU16" s="61"/>
      <c r="JIV16" s="61"/>
      <c r="JIW16" s="62"/>
      <c r="JIX16" s="61"/>
      <c r="JIY16" s="61"/>
      <c r="JIZ16" s="61"/>
      <c r="JJA16" s="61"/>
      <c r="JJB16" s="61"/>
      <c r="JJC16" s="61"/>
      <c r="JJD16" s="61"/>
      <c r="JJE16" s="62"/>
      <c r="JJF16" s="61"/>
      <c r="JJG16" s="61"/>
      <c r="JJH16" s="61"/>
      <c r="JJI16" s="61"/>
      <c r="JJJ16" s="61"/>
      <c r="JJK16" s="61"/>
      <c r="JJL16" s="61"/>
      <c r="JJM16" s="62"/>
      <c r="JJN16" s="61"/>
      <c r="JJO16" s="61"/>
      <c r="JJP16" s="61"/>
      <c r="JJQ16" s="61"/>
      <c r="JJR16" s="61"/>
      <c r="JJS16" s="61"/>
      <c r="JJT16" s="61"/>
      <c r="JJU16" s="62"/>
      <c r="JJV16" s="61"/>
      <c r="JJW16" s="61"/>
      <c r="JJX16" s="61"/>
      <c r="JJY16" s="61"/>
      <c r="JJZ16" s="61"/>
      <c r="JKA16" s="61"/>
      <c r="JKB16" s="61"/>
      <c r="JKC16" s="62"/>
      <c r="JKD16" s="61"/>
      <c r="JKE16" s="61"/>
      <c r="JKF16" s="61"/>
      <c r="JKG16" s="61"/>
      <c r="JKH16" s="61"/>
      <c r="JKI16" s="61"/>
      <c r="JKJ16" s="61"/>
      <c r="JKK16" s="62"/>
      <c r="JKL16" s="61"/>
      <c r="JKM16" s="61"/>
      <c r="JKN16" s="61"/>
      <c r="JKO16" s="61"/>
      <c r="JKP16" s="61"/>
      <c r="JKQ16" s="61"/>
      <c r="JKR16" s="61"/>
      <c r="JKS16" s="62"/>
      <c r="JKT16" s="61"/>
      <c r="JKU16" s="61"/>
      <c r="JKV16" s="61"/>
      <c r="JKW16" s="61"/>
      <c r="JKX16" s="61"/>
      <c r="JKY16" s="61"/>
      <c r="JKZ16" s="61"/>
      <c r="JLA16" s="62"/>
      <c r="JLB16" s="61"/>
      <c r="JLC16" s="61"/>
      <c r="JLD16" s="61"/>
      <c r="JLE16" s="61"/>
      <c r="JLF16" s="61"/>
      <c r="JLG16" s="61"/>
      <c r="JLH16" s="61"/>
      <c r="JLI16" s="62"/>
      <c r="JLJ16" s="61"/>
      <c r="JLK16" s="61"/>
      <c r="JLL16" s="61"/>
      <c r="JLM16" s="61"/>
      <c r="JLN16" s="61"/>
      <c r="JLO16" s="61"/>
      <c r="JLP16" s="61"/>
      <c r="JLQ16" s="62"/>
      <c r="JLR16" s="61"/>
      <c r="JLS16" s="61"/>
      <c r="JLT16" s="61"/>
      <c r="JLU16" s="61"/>
      <c r="JLV16" s="61"/>
      <c r="JLW16" s="61"/>
      <c r="JLX16" s="61"/>
      <c r="JLY16" s="62"/>
      <c r="JLZ16" s="61"/>
      <c r="JMA16" s="61"/>
      <c r="JMB16" s="61"/>
      <c r="JMC16" s="61"/>
      <c r="JMD16" s="61"/>
      <c r="JME16" s="61"/>
      <c r="JMF16" s="61"/>
      <c r="JMG16" s="62"/>
      <c r="JMH16" s="61"/>
      <c r="JMI16" s="61"/>
      <c r="JMJ16" s="61"/>
      <c r="JMK16" s="61"/>
      <c r="JML16" s="61"/>
      <c r="JMM16" s="61"/>
      <c r="JMN16" s="61"/>
      <c r="JMO16" s="62"/>
      <c r="JMP16" s="61"/>
      <c r="JMQ16" s="61"/>
      <c r="JMR16" s="61"/>
      <c r="JMS16" s="61"/>
      <c r="JMT16" s="61"/>
      <c r="JMU16" s="61"/>
      <c r="JMV16" s="61"/>
      <c r="JMW16" s="62"/>
      <c r="JMX16" s="61"/>
      <c r="JMY16" s="61"/>
      <c r="JMZ16" s="61"/>
      <c r="JNA16" s="61"/>
      <c r="JNB16" s="61"/>
      <c r="JNC16" s="61"/>
      <c r="JND16" s="61"/>
      <c r="JNE16" s="62"/>
      <c r="JNF16" s="61"/>
      <c r="JNG16" s="61"/>
      <c r="JNH16" s="61"/>
      <c r="JNI16" s="61"/>
      <c r="JNJ16" s="61"/>
      <c r="JNK16" s="61"/>
      <c r="JNL16" s="61"/>
      <c r="JNM16" s="62"/>
      <c r="JNN16" s="61"/>
      <c r="JNO16" s="61"/>
      <c r="JNP16" s="61"/>
      <c r="JNQ16" s="61"/>
      <c r="JNR16" s="61"/>
      <c r="JNS16" s="61"/>
      <c r="JNT16" s="61"/>
      <c r="JNU16" s="62"/>
      <c r="JNV16" s="61"/>
      <c r="JNW16" s="61"/>
      <c r="JNX16" s="61"/>
      <c r="JNY16" s="61"/>
      <c r="JNZ16" s="61"/>
      <c r="JOA16" s="61"/>
      <c r="JOB16" s="61"/>
      <c r="JOC16" s="62"/>
      <c r="JOD16" s="61"/>
      <c r="JOE16" s="61"/>
      <c r="JOF16" s="61"/>
      <c r="JOG16" s="61"/>
      <c r="JOH16" s="61"/>
      <c r="JOI16" s="61"/>
      <c r="JOJ16" s="61"/>
      <c r="JOK16" s="62"/>
      <c r="JOL16" s="61"/>
      <c r="JOM16" s="61"/>
      <c r="JON16" s="61"/>
      <c r="JOO16" s="61"/>
      <c r="JOP16" s="61"/>
      <c r="JOQ16" s="61"/>
      <c r="JOR16" s="61"/>
      <c r="JOS16" s="62"/>
      <c r="JOT16" s="61"/>
      <c r="JOU16" s="61"/>
      <c r="JOV16" s="61"/>
      <c r="JOW16" s="61"/>
      <c r="JOX16" s="61"/>
      <c r="JOY16" s="61"/>
      <c r="JOZ16" s="61"/>
      <c r="JPA16" s="62"/>
      <c r="JPB16" s="61"/>
      <c r="JPC16" s="61"/>
      <c r="JPD16" s="61"/>
      <c r="JPE16" s="61"/>
      <c r="JPF16" s="61"/>
      <c r="JPG16" s="61"/>
      <c r="JPH16" s="61"/>
      <c r="JPI16" s="62"/>
      <c r="JPJ16" s="61"/>
      <c r="JPK16" s="61"/>
      <c r="JPL16" s="61"/>
      <c r="JPM16" s="61"/>
      <c r="JPN16" s="61"/>
      <c r="JPO16" s="61"/>
      <c r="JPP16" s="61"/>
      <c r="JPQ16" s="62"/>
      <c r="JPR16" s="61"/>
      <c r="JPS16" s="61"/>
      <c r="JPT16" s="61"/>
      <c r="JPU16" s="61"/>
      <c r="JPV16" s="61"/>
      <c r="JPW16" s="61"/>
      <c r="JPX16" s="61"/>
      <c r="JPY16" s="62"/>
      <c r="JPZ16" s="61"/>
      <c r="JQA16" s="61"/>
      <c r="JQB16" s="61"/>
      <c r="JQC16" s="61"/>
      <c r="JQD16" s="61"/>
      <c r="JQE16" s="61"/>
      <c r="JQF16" s="61"/>
      <c r="JQG16" s="62"/>
      <c r="JQH16" s="61"/>
      <c r="JQI16" s="61"/>
      <c r="JQJ16" s="61"/>
      <c r="JQK16" s="61"/>
      <c r="JQL16" s="61"/>
      <c r="JQM16" s="61"/>
      <c r="JQN16" s="61"/>
      <c r="JQO16" s="62"/>
      <c r="JQP16" s="61"/>
      <c r="JQQ16" s="61"/>
      <c r="JQR16" s="61"/>
      <c r="JQS16" s="61"/>
      <c r="JQT16" s="61"/>
      <c r="JQU16" s="61"/>
      <c r="JQV16" s="61"/>
      <c r="JQW16" s="62"/>
      <c r="JQX16" s="61"/>
      <c r="JQY16" s="61"/>
      <c r="JQZ16" s="61"/>
      <c r="JRA16" s="61"/>
      <c r="JRB16" s="61"/>
      <c r="JRC16" s="61"/>
      <c r="JRD16" s="61"/>
      <c r="JRE16" s="62"/>
      <c r="JRF16" s="61"/>
      <c r="JRG16" s="61"/>
      <c r="JRH16" s="61"/>
      <c r="JRI16" s="61"/>
      <c r="JRJ16" s="61"/>
      <c r="JRK16" s="61"/>
      <c r="JRL16" s="61"/>
      <c r="JRM16" s="62"/>
      <c r="JRN16" s="61"/>
      <c r="JRO16" s="61"/>
      <c r="JRP16" s="61"/>
      <c r="JRQ16" s="61"/>
      <c r="JRR16" s="61"/>
      <c r="JRS16" s="61"/>
      <c r="JRT16" s="61"/>
      <c r="JRU16" s="62"/>
      <c r="JRV16" s="61"/>
      <c r="JRW16" s="61"/>
      <c r="JRX16" s="61"/>
      <c r="JRY16" s="61"/>
      <c r="JRZ16" s="61"/>
      <c r="JSA16" s="61"/>
      <c r="JSB16" s="61"/>
      <c r="JSC16" s="62"/>
      <c r="JSD16" s="61"/>
      <c r="JSE16" s="61"/>
      <c r="JSF16" s="61"/>
      <c r="JSG16" s="61"/>
      <c r="JSH16" s="61"/>
      <c r="JSI16" s="61"/>
      <c r="JSJ16" s="61"/>
      <c r="JSK16" s="62"/>
      <c r="JSL16" s="61"/>
      <c r="JSM16" s="61"/>
      <c r="JSN16" s="61"/>
      <c r="JSO16" s="61"/>
      <c r="JSP16" s="61"/>
      <c r="JSQ16" s="61"/>
      <c r="JSR16" s="61"/>
      <c r="JSS16" s="62"/>
      <c r="JST16" s="61"/>
      <c r="JSU16" s="61"/>
      <c r="JSV16" s="61"/>
      <c r="JSW16" s="61"/>
      <c r="JSX16" s="61"/>
      <c r="JSY16" s="61"/>
      <c r="JSZ16" s="61"/>
      <c r="JTA16" s="62"/>
      <c r="JTB16" s="61"/>
      <c r="JTC16" s="61"/>
      <c r="JTD16" s="61"/>
      <c r="JTE16" s="61"/>
      <c r="JTF16" s="61"/>
      <c r="JTG16" s="61"/>
      <c r="JTH16" s="61"/>
      <c r="JTI16" s="62"/>
      <c r="JTJ16" s="61"/>
      <c r="JTK16" s="61"/>
      <c r="JTL16" s="61"/>
      <c r="JTM16" s="61"/>
      <c r="JTN16" s="61"/>
      <c r="JTO16" s="61"/>
      <c r="JTP16" s="61"/>
      <c r="JTQ16" s="62"/>
      <c r="JTR16" s="61"/>
      <c r="JTS16" s="61"/>
      <c r="JTT16" s="61"/>
      <c r="JTU16" s="61"/>
      <c r="JTV16" s="61"/>
      <c r="JTW16" s="61"/>
      <c r="JTX16" s="61"/>
      <c r="JTY16" s="62"/>
      <c r="JTZ16" s="61"/>
      <c r="JUA16" s="61"/>
      <c r="JUB16" s="61"/>
      <c r="JUC16" s="61"/>
      <c r="JUD16" s="61"/>
      <c r="JUE16" s="61"/>
      <c r="JUF16" s="61"/>
      <c r="JUG16" s="62"/>
      <c r="JUH16" s="61"/>
      <c r="JUI16" s="61"/>
      <c r="JUJ16" s="61"/>
      <c r="JUK16" s="61"/>
      <c r="JUL16" s="61"/>
      <c r="JUM16" s="61"/>
      <c r="JUN16" s="61"/>
      <c r="JUO16" s="62"/>
      <c r="JUP16" s="61"/>
      <c r="JUQ16" s="61"/>
      <c r="JUR16" s="61"/>
      <c r="JUS16" s="61"/>
      <c r="JUT16" s="61"/>
      <c r="JUU16" s="61"/>
      <c r="JUV16" s="61"/>
      <c r="JUW16" s="62"/>
      <c r="JUX16" s="61"/>
      <c r="JUY16" s="61"/>
      <c r="JUZ16" s="61"/>
      <c r="JVA16" s="61"/>
      <c r="JVB16" s="61"/>
      <c r="JVC16" s="61"/>
      <c r="JVD16" s="61"/>
      <c r="JVE16" s="62"/>
      <c r="JVF16" s="61"/>
      <c r="JVG16" s="61"/>
      <c r="JVH16" s="61"/>
      <c r="JVI16" s="61"/>
      <c r="JVJ16" s="61"/>
      <c r="JVK16" s="61"/>
      <c r="JVL16" s="61"/>
      <c r="JVM16" s="62"/>
      <c r="JVN16" s="61"/>
      <c r="JVO16" s="61"/>
      <c r="JVP16" s="61"/>
      <c r="JVQ16" s="61"/>
      <c r="JVR16" s="61"/>
      <c r="JVS16" s="61"/>
      <c r="JVT16" s="61"/>
      <c r="JVU16" s="62"/>
      <c r="JVV16" s="61"/>
      <c r="JVW16" s="61"/>
      <c r="JVX16" s="61"/>
      <c r="JVY16" s="61"/>
      <c r="JVZ16" s="61"/>
      <c r="JWA16" s="61"/>
      <c r="JWB16" s="61"/>
      <c r="JWC16" s="62"/>
      <c r="JWD16" s="61"/>
      <c r="JWE16" s="61"/>
      <c r="JWF16" s="61"/>
      <c r="JWG16" s="61"/>
      <c r="JWH16" s="61"/>
      <c r="JWI16" s="61"/>
      <c r="JWJ16" s="61"/>
      <c r="JWK16" s="62"/>
      <c r="JWL16" s="61"/>
      <c r="JWM16" s="61"/>
      <c r="JWN16" s="61"/>
      <c r="JWO16" s="61"/>
      <c r="JWP16" s="61"/>
      <c r="JWQ16" s="61"/>
      <c r="JWR16" s="61"/>
      <c r="JWS16" s="62"/>
      <c r="JWT16" s="61"/>
      <c r="JWU16" s="61"/>
      <c r="JWV16" s="61"/>
      <c r="JWW16" s="61"/>
      <c r="JWX16" s="61"/>
      <c r="JWY16" s="61"/>
      <c r="JWZ16" s="61"/>
      <c r="JXA16" s="62"/>
      <c r="JXB16" s="61"/>
      <c r="JXC16" s="61"/>
      <c r="JXD16" s="61"/>
      <c r="JXE16" s="61"/>
      <c r="JXF16" s="61"/>
      <c r="JXG16" s="61"/>
      <c r="JXH16" s="61"/>
      <c r="JXI16" s="62"/>
      <c r="JXJ16" s="61"/>
      <c r="JXK16" s="61"/>
      <c r="JXL16" s="61"/>
      <c r="JXM16" s="61"/>
      <c r="JXN16" s="61"/>
      <c r="JXO16" s="61"/>
      <c r="JXP16" s="61"/>
      <c r="JXQ16" s="62"/>
      <c r="JXR16" s="61"/>
      <c r="JXS16" s="61"/>
      <c r="JXT16" s="61"/>
      <c r="JXU16" s="61"/>
      <c r="JXV16" s="61"/>
      <c r="JXW16" s="61"/>
      <c r="JXX16" s="61"/>
      <c r="JXY16" s="62"/>
      <c r="JXZ16" s="61"/>
      <c r="JYA16" s="61"/>
      <c r="JYB16" s="61"/>
      <c r="JYC16" s="61"/>
      <c r="JYD16" s="61"/>
      <c r="JYE16" s="61"/>
      <c r="JYF16" s="61"/>
      <c r="JYG16" s="62"/>
      <c r="JYH16" s="61"/>
      <c r="JYI16" s="61"/>
      <c r="JYJ16" s="61"/>
      <c r="JYK16" s="61"/>
      <c r="JYL16" s="61"/>
      <c r="JYM16" s="61"/>
      <c r="JYN16" s="61"/>
      <c r="JYO16" s="62"/>
      <c r="JYP16" s="61"/>
      <c r="JYQ16" s="61"/>
      <c r="JYR16" s="61"/>
      <c r="JYS16" s="61"/>
      <c r="JYT16" s="61"/>
      <c r="JYU16" s="61"/>
      <c r="JYV16" s="61"/>
      <c r="JYW16" s="62"/>
      <c r="JYX16" s="61"/>
      <c r="JYY16" s="61"/>
      <c r="JYZ16" s="61"/>
      <c r="JZA16" s="61"/>
      <c r="JZB16" s="61"/>
      <c r="JZC16" s="61"/>
      <c r="JZD16" s="61"/>
      <c r="JZE16" s="62"/>
      <c r="JZF16" s="61"/>
      <c r="JZG16" s="61"/>
      <c r="JZH16" s="61"/>
      <c r="JZI16" s="61"/>
      <c r="JZJ16" s="61"/>
      <c r="JZK16" s="61"/>
      <c r="JZL16" s="61"/>
      <c r="JZM16" s="62"/>
      <c r="JZN16" s="61"/>
      <c r="JZO16" s="61"/>
      <c r="JZP16" s="61"/>
      <c r="JZQ16" s="61"/>
      <c r="JZR16" s="61"/>
      <c r="JZS16" s="61"/>
      <c r="JZT16" s="61"/>
      <c r="JZU16" s="62"/>
      <c r="JZV16" s="61"/>
      <c r="JZW16" s="61"/>
      <c r="JZX16" s="61"/>
      <c r="JZY16" s="61"/>
      <c r="JZZ16" s="61"/>
      <c r="KAA16" s="61"/>
      <c r="KAB16" s="61"/>
      <c r="KAC16" s="62"/>
      <c r="KAD16" s="61"/>
      <c r="KAE16" s="61"/>
      <c r="KAF16" s="61"/>
      <c r="KAG16" s="61"/>
      <c r="KAH16" s="61"/>
      <c r="KAI16" s="61"/>
      <c r="KAJ16" s="61"/>
      <c r="KAK16" s="62"/>
      <c r="KAL16" s="61"/>
      <c r="KAM16" s="61"/>
      <c r="KAN16" s="61"/>
      <c r="KAO16" s="61"/>
      <c r="KAP16" s="61"/>
      <c r="KAQ16" s="61"/>
      <c r="KAR16" s="61"/>
      <c r="KAS16" s="62"/>
      <c r="KAT16" s="61"/>
      <c r="KAU16" s="61"/>
      <c r="KAV16" s="61"/>
      <c r="KAW16" s="61"/>
      <c r="KAX16" s="61"/>
      <c r="KAY16" s="61"/>
      <c r="KAZ16" s="61"/>
      <c r="KBA16" s="62"/>
      <c r="KBB16" s="61"/>
      <c r="KBC16" s="61"/>
      <c r="KBD16" s="61"/>
      <c r="KBE16" s="61"/>
      <c r="KBF16" s="61"/>
      <c r="KBG16" s="61"/>
      <c r="KBH16" s="61"/>
      <c r="KBI16" s="62"/>
      <c r="KBJ16" s="61"/>
      <c r="KBK16" s="61"/>
      <c r="KBL16" s="61"/>
      <c r="KBM16" s="61"/>
      <c r="KBN16" s="61"/>
      <c r="KBO16" s="61"/>
      <c r="KBP16" s="61"/>
      <c r="KBQ16" s="62"/>
      <c r="KBR16" s="61"/>
      <c r="KBS16" s="61"/>
      <c r="KBT16" s="61"/>
      <c r="KBU16" s="61"/>
      <c r="KBV16" s="61"/>
      <c r="KBW16" s="61"/>
      <c r="KBX16" s="61"/>
      <c r="KBY16" s="62"/>
      <c r="KBZ16" s="61"/>
      <c r="KCA16" s="61"/>
      <c r="KCB16" s="61"/>
      <c r="KCC16" s="61"/>
      <c r="KCD16" s="61"/>
      <c r="KCE16" s="61"/>
      <c r="KCF16" s="61"/>
      <c r="KCG16" s="62"/>
      <c r="KCH16" s="61"/>
      <c r="KCI16" s="61"/>
      <c r="KCJ16" s="61"/>
      <c r="KCK16" s="61"/>
      <c r="KCL16" s="61"/>
      <c r="KCM16" s="61"/>
      <c r="KCN16" s="61"/>
      <c r="KCO16" s="62"/>
      <c r="KCP16" s="61"/>
      <c r="KCQ16" s="61"/>
      <c r="KCR16" s="61"/>
      <c r="KCS16" s="61"/>
      <c r="KCT16" s="61"/>
      <c r="KCU16" s="61"/>
      <c r="KCV16" s="61"/>
      <c r="KCW16" s="62"/>
      <c r="KCX16" s="61"/>
      <c r="KCY16" s="61"/>
      <c r="KCZ16" s="61"/>
      <c r="KDA16" s="61"/>
      <c r="KDB16" s="61"/>
      <c r="KDC16" s="61"/>
      <c r="KDD16" s="61"/>
      <c r="KDE16" s="62"/>
      <c r="KDF16" s="61"/>
      <c r="KDG16" s="61"/>
      <c r="KDH16" s="61"/>
      <c r="KDI16" s="61"/>
      <c r="KDJ16" s="61"/>
      <c r="KDK16" s="61"/>
      <c r="KDL16" s="61"/>
      <c r="KDM16" s="62"/>
      <c r="KDN16" s="61"/>
      <c r="KDO16" s="61"/>
      <c r="KDP16" s="61"/>
      <c r="KDQ16" s="61"/>
      <c r="KDR16" s="61"/>
      <c r="KDS16" s="61"/>
      <c r="KDT16" s="61"/>
      <c r="KDU16" s="62"/>
      <c r="KDV16" s="61"/>
      <c r="KDW16" s="61"/>
      <c r="KDX16" s="61"/>
      <c r="KDY16" s="61"/>
      <c r="KDZ16" s="61"/>
      <c r="KEA16" s="61"/>
      <c r="KEB16" s="61"/>
      <c r="KEC16" s="62"/>
      <c r="KED16" s="61"/>
      <c r="KEE16" s="61"/>
      <c r="KEF16" s="61"/>
      <c r="KEG16" s="61"/>
      <c r="KEH16" s="61"/>
      <c r="KEI16" s="61"/>
      <c r="KEJ16" s="61"/>
      <c r="KEK16" s="62"/>
      <c r="KEL16" s="61"/>
      <c r="KEM16" s="61"/>
      <c r="KEN16" s="61"/>
      <c r="KEO16" s="61"/>
      <c r="KEP16" s="61"/>
      <c r="KEQ16" s="61"/>
      <c r="KER16" s="61"/>
      <c r="KES16" s="62"/>
      <c r="KET16" s="61"/>
      <c r="KEU16" s="61"/>
      <c r="KEV16" s="61"/>
      <c r="KEW16" s="61"/>
      <c r="KEX16" s="61"/>
      <c r="KEY16" s="61"/>
      <c r="KEZ16" s="61"/>
      <c r="KFA16" s="62"/>
      <c r="KFB16" s="61"/>
      <c r="KFC16" s="61"/>
      <c r="KFD16" s="61"/>
      <c r="KFE16" s="61"/>
      <c r="KFF16" s="61"/>
      <c r="KFG16" s="61"/>
      <c r="KFH16" s="61"/>
      <c r="KFI16" s="62"/>
      <c r="KFJ16" s="61"/>
      <c r="KFK16" s="61"/>
      <c r="KFL16" s="61"/>
      <c r="KFM16" s="61"/>
      <c r="KFN16" s="61"/>
      <c r="KFO16" s="61"/>
      <c r="KFP16" s="61"/>
      <c r="KFQ16" s="62"/>
      <c r="KFR16" s="61"/>
      <c r="KFS16" s="61"/>
      <c r="KFT16" s="61"/>
      <c r="KFU16" s="61"/>
      <c r="KFV16" s="61"/>
      <c r="KFW16" s="61"/>
      <c r="KFX16" s="61"/>
      <c r="KFY16" s="62"/>
      <c r="KFZ16" s="61"/>
      <c r="KGA16" s="61"/>
      <c r="KGB16" s="61"/>
      <c r="KGC16" s="61"/>
      <c r="KGD16" s="61"/>
      <c r="KGE16" s="61"/>
      <c r="KGF16" s="61"/>
      <c r="KGG16" s="62"/>
      <c r="KGH16" s="61"/>
      <c r="KGI16" s="61"/>
      <c r="KGJ16" s="61"/>
      <c r="KGK16" s="61"/>
      <c r="KGL16" s="61"/>
      <c r="KGM16" s="61"/>
      <c r="KGN16" s="61"/>
      <c r="KGO16" s="62"/>
      <c r="KGP16" s="61"/>
      <c r="KGQ16" s="61"/>
      <c r="KGR16" s="61"/>
      <c r="KGS16" s="61"/>
      <c r="KGT16" s="61"/>
      <c r="KGU16" s="61"/>
      <c r="KGV16" s="61"/>
      <c r="KGW16" s="62"/>
      <c r="KGX16" s="61"/>
      <c r="KGY16" s="61"/>
      <c r="KGZ16" s="61"/>
      <c r="KHA16" s="61"/>
      <c r="KHB16" s="61"/>
      <c r="KHC16" s="61"/>
      <c r="KHD16" s="61"/>
      <c r="KHE16" s="62"/>
      <c r="KHF16" s="61"/>
      <c r="KHG16" s="61"/>
      <c r="KHH16" s="61"/>
      <c r="KHI16" s="61"/>
      <c r="KHJ16" s="61"/>
      <c r="KHK16" s="61"/>
      <c r="KHL16" s="61"/>
      <c r="KHM16" s="62"/>
      <c r="KHN16" s="61"/>
      <c r="KHO16" s="61"/>
      <c r="KHP16" s="61"/>
      <c r="KHQ16" s="61"/>
      <c r="KHR16" s="61"/>
      <c r="KHS16" s="61"/>
      <c r="KHT16" s="61"/>
      <c r="KHU16" s="62"/>
      <c r="KHV16" s="61"/>
      <c r="KHW16" s="61"/>
      <c r="KHX16" s="61"/>
      <c r="KHY16" s="61"/>
      <c r="KHZ16" s="61"/>
      <c r="KIA16" s="61"/>
      <c r="KIB16" s="61"/>
      <c r="KIC16" s="62"/>
      <c r="KID16" s="61"/>
      <c r="KIE16" s="61"/>
      <c r="KIF16" s="61"/>
      <c r="KIG16" s="61"/>
      <c r="KIH16" s="61"/>
      <c r="KII16" s="61"/>
      <c r="KIJ16" s="61"/>
      <c r="KIK16" s="62"/>
      <c r="KIL16" s="61"/>
      <c r="KIM16" s="61"/>
      <c r="KIN16" s="61"/>
      <c r="KIO16" s="61"/>
      <c r="KIP16" s="61"/>
      <c r="KIQ16" s="61"/>
      <c r="KIR16" s="61"/>
      <c r="KIS16" s="62"/>
      <c r="KIT16" s="61"/>
      <c r="KIU16" s="61"/>
      <c r="KIV16" s="61"/>
      <c r="KIW16" s="61"/>
      <c r="KIX16" s="61"/>
      <c r="KIY16" s="61"/>
      <c r="KIZ16" s="61"/>
      <c r="KJA16" s="62"/>
      <c r="KJB16" s="61"/>
      <c r="KJC16" s="61"/>
      <c r="KJD16" s="61"/>
      <c r="KJE16" s="61"/>
      <c r="KJF16" s="61"/>
      <c r="KJG16" s="61"/>
      <c r="KJH16" s="61"/>
      <c r="KJI16" s="62"/>
      <c r="KJJ16" s="61"/>
      <c r="KJK16" s="61"/>
      <c r="KJL16" s="61"/>
      <c r="KJM16" s="61"/>
      <c r="KJN16" s="61"/>
      <c r="KJO16" s="61"/>
      <c r="KJP16" s="61"/>
      <c r="KJQ16" s="62"/>
      <c r="KJR16" s="61"/>
      <c r="KJS16" s="61"/>
      <c r="KJT16" s="61"/>
      <c r="KJU16" s="61"/>
      <c r="KJV16" s="61"/>
      <c r="KJW16" s="61"/>
      <c r="KJX16" s="61"/>
      <c r="KJY16" s="62"/>
      <c r="KJZ16" s="61"/>
      <c r="KKA16" s="61"/>
      <c r="KKB16" s="61"/>
      <c r="KKC16" s="61"/>
      <c r="KKD16" s="61"/>
      <c r="KKE16" s="61"/>
      <c r="KKF16" s="61"/>
      <c r="KKG16" s="62"/>
      <c r="KKH16" s="61"/>
      <c r="KKI16" s="61"/>
      <c r="KKJ16" s="61"/>
      <c r="KKK16" s="61"/>
      <c r="KKL16" s="61"/>
      <c r="KKM16" s="61"/>
      <c r="KKN16" s="61"/>
      <c r="KKO16" s="62"/>
      <c r="KKP16" s="61"/>
      <c r="KKQ16" s="61"/>
      <c r="KKR16" s="61"/>
      <c r="KKS16" s="61"/>
      <c r="KKT16" s="61"/>
      <c r="KKU16" s="61"/>
      <c r="KKV16" s="61"/>
      <c r="KKW16" s="62"/>
      <c r="KKX16" s="61"/>
      <c r="KKY16" s="61"/>
      <c r="KKZ16" s="61"/>
      <c r="KLA16" s="61"/>
      <c r="KLB16" s="61"/>
      <c r="KLC16" s="61"/>
      <c r="KLD16" s="61"/>
      <c r="KLE16" s="62"/>
      <c r="KLF16" s="61"/>
      <c r="KLG16" s="61"/>
      <c r="KLH16" s="61"/>
      <c r="KLI16" s="61"/>
      <c r="KLJ16" s="61"/>
      <c r="KLK16" s="61"/>
      <c r="KLL16" s="61"/>
      <c r="KLM16" s="62"/>
      <c r="KLN16" s="61"/>
      <c r="KLO16" s="61"/>
      <c r="KLP16" s="61"/>
      <c r="KLQ16" s="61"/>
      <c r="KLR16" s="61"/>
      <c r="KLS16" s="61"/>
      <c r="KLT16" s="61"/>
      <c r="KLU16" s="62"/>
      <c r="KLV16" s="61"/>
      <c r="KLW16" s="61"/>
      <c r="KLX16" s="61"/>
      <c r="KLY16" s="61"/>
      <c r="KLZ16" s="61"/>
      <c r="KMA16" s="61"/>
      <c r="KMB16" s="61"/>
      <c r="KMC16" s="62"/>
      <c r="KMD16" s="61"/>
      <c r="KME16" s="61"/>
      <c r="KMF16" s="61"/>
      <c r="KMG16" s="61"/>
      <c r="KMH16" s="61"/>
      <c r="KMI16" s="61"/>
      <c r="KMJ16" s="61"/>
      <c r="KMK16" s="62"/>
      <c r="KML16" s="61"/>
      <c r="KMM16" s="61"/>
      <c r="KMN16" s="61"/>
      <c r="KMO16" s="61"/>
      <c r="KMP16" s="61"/>
      <c r="KMQ16" s="61"/>
      <c r="KMR16" s="61"/>
      <c r="KMS16" s="62"/>
      <c r="KMT16" s="61"/>
      <c r="KMU16" s="61"/>
      <c r="KMV16" s="61"/>
      <c r="KMW16" s="61"/>
      <c r="KMX16" s="61"/>
      <c r="KMY16" s="61"/>
      <c r="KMZ16" s="61"/>
      <c r="KNA16" s="62"/>
      <c r="KNB16" s="61"/>
      <c r="KNC16" s="61"/>
      <c r="KND16" s="61"/>
      <c r="KNE16" s="61"/>
      <c r="KNF16" s="61"/>
      <c r="KNG16" s="61"/>
      <c r="KNH16" s="61"/>
      <c r="KNI16" s="62"/>
      <c r="KNJ16" s="61"/>
      <c r="KNK16" s="61"/>
      <c r="KNL16" s="61"/>
      <c r="KNM16" s="61"/>
      <c r="KNN16" s="61"/>
      <c r="KNO16" s="61"/>
      <c r="KNP16" s="61"/>
      <c r="KNQ16" s="62"/>
      <c r="KNR16" s="61"/>
      <c r="KNS16" s="61"/>
      <c r="KNT16" s="61"/>
      <c r="KNU16" s="61"/>
      <c r="KNV16" s="61"/>
      <c r="KNW16" s="61"/>
      <c r="KNX16" s="61"/>
      <c r="KNY16" s="62"/>
      <c r="KNZ16" s="61"/>
      <c r="KOA16" s="61"/>
      <c r="KOB16" s="61"/>
      <c r="KOC16" s="61"/>
      <c r="KOD16" s="61"/>
      <c r="KOE16" s="61"/>
      <c r="KOF16" s="61"/>
      <c r="KOG16" s="62"/>
      <c r="KOH16" s="61"/>
      <c r="KOI16" s="61"/>
      <c r="KOJ16" s="61"/>
      <c r="KOK16" s="61"/>
      <c r="KOL16" s="61"/>
      <c r="KOM16" s="61"/>
      <c r="KON16" s="61"/>
      <c r="KOO16" s="62"/>
      <c r="KOP16" s="61"/>
      <c r="KOQ16" s="61"/>
      <c r="KOR16" s="61"/>
      <c r="KOS16" s="61"/>
      <c r="KOT16" s="61"/>
      <c r="KOU16" s="61"/>
      <c r="KOV16" s="61"/>
      <c r="KOW16" s="62"/>
      <c r="KOX16" s="61"/>
      <c r="KOY16" s="61"/>
      <c r="KOZ16" s="61"/>
      <c r="KPA16" s="61"/>
      <c r="KPB16" s="61"/>
      <c r="KPC16" s="61"/>
      <c r="KPD16" s="61"/>
      <c r="KPE16" s="62"/>
      <c r="KPF16" s="61"/>
      <c r="KPG16" s="61"/>
      <c r="KPH16" s="61"/>
      <c r="KPI16" s="61"/>
      <c r="KPJ16" s="61"/>
      <c r="KPK16" s="61"/>
      <c r="KPL16" s="61"/>
      <c r="KPM16" s="62"/>
      <c r="KPN16" s="61"/>
      <c r="KPO16" s="61"/>
      <c r="KPP16" s="61"/>
      <c r="KPQ16" s="61"/>
      <c r="KPR16" s="61"/>
      <c r="KPS16" s="61"/>
      <c r="KPT16" s="61"/>
      <c r="KPU16" s="62"/>
      <c r="KPV16" s="61"/>
      <c r="KPW16" s="61"/>
      <c r="KPX16" s="61"/>
      <c r="KPY16" s="61"/>
      <c r="KPZ16" s="61"/>
      <c r="KQA16" s="61"/>
      <c r="KQB16" s="61"/>
      <c r="KQC16" s="62"/>
      <c r="KQD16" s="61"/>
      <c r="KQE16" s="61"/>
      <c r="KQF16" s="61"/>
      <c r="KQG16" s="61"/>
      <c r="KQH16" s="61"/>
      <c r="KQI16" s="61"/>
      <c r="KQJ16" s="61"/>
      <c r="KQK16" s="62"/>
      <c r="KQL16" s="61"/>
      <c r="KQM16" s="61"/>
      <c r="KQN16" s="61"/>
      <c r="KQO16" s="61"/>
      <c r="KQP16" s="61"/>
      <c r="KQQ16" s="61"/>
      <c r="KQR16" s="61"/>
      <c r="KQS16" s="62"/>
      <c r="KQT16" s="61"/>
      <c r="KQU16" s="61"/>
      <c r="KQV16" s="61"/>
      <c r="KQW16" s="61"/>
      <c r="KQX16" s="61"/>
      <c r="KQY16" s="61"/>
      <c r="KQZ16" s="61"/>
      <c r="KRA16" s="62"/>
      <c r="KRB16" s="61"/>
      <c r="KRC16" s="61"/>
      <c r="KRD16" s="61"/>
      <c r="KRE16" s="61"/>
      <c r="KRF16" s="61"/>
      <c r="KRG16" s="61"/>
      <c r="KRH16" s="61"/>
      <c r="KRI16" s="62"/>
      <c r="KRJ16" s="61"/>
      <c r="KRK16" s="61"/>
      <c r="KRL16" s="61"/>
      <c r="KRM16" s="61"/>
      <c r="KRN16" s="61"/>
      <c r="KRO16" s="61"/>
      <c r="KRP16" s="61"/>
      <c r="KRQ16" s="62"/>
      <c r="KRR16" s="61"/>
      <c r="KRS16" s="61"/>
      <c r="KRT16" s="61"/>
      <c r="KRU16" s="61"/>
      <c r="KRV16" s="61"/>
      <c r="KRW16" s="61"/>
      <c r="KRX16" s="61"/>
      <c r="KRY16" s="62"/>
      <c r="KRZ16" s="61"/>
      <c r="KSA16" s="61"/>
      <c r="KSB16" s="61"/>
      <c r="KSC16" s="61"/>
      <c r="KSD16" s="61"/>
      <c r="KSE16" s="61"/>
      <c r="KSF16" s="61"/>
      <c r="KSG16" s="62"/>
      <c r="KSH16" s="61"/>
      <c r="KSI16" s="61"/>
      <c r="KSJ16" s="61"/>
      <c r="KSK16" s="61"/>
      <c r="KSL16" s="61"/>
      <c r="KSM16" s="61"/>
      <c r="KSN16" s="61"/>
      <c r="KSO16" s="62"/>
      <c r="KSP16" s="61"/>
      <c r="KSQ16" s="61"/>
      <c r="KSR16" s="61"/>
      <c r="KSS16" s="61"/>
      <c r="KST16" s="61"/>
      <c r="KSU16" s="61"/>
      <c r="KSV16" s="61"/>
      <c r="KSW16" s="62"/>
      <c r="KSX16" s="61"/>
      <c r="KSY16" s="61"/>
      <c r="KSZ16" s="61"/>
      <c r="KTA16" s="61"/>
      <c r="KTB16" s="61"/>
      <c r="KTC16" s="61"/>
      <c r="KTD16" s="61"/>
      <c r="KTE16" s="62"/>
      <c r="KTF16" s="61"/>
      <c r="KTG16" s="61"/>
      <c r="KTH16" s="61"/>
      <c r="KTI16" s="61"/>
      <c r="KTJ16" s="61"/>
      <c r="KTK16" s="61"/>
      <c r="KTL16" s="61"/>
      <c r="KTM16" s="62"/>
      <c r="KTN16" s="61"/>
      <c r="KTO16" s="61"/>
      <c r="KTP16" s="61"/>
      <c r="KTQ16" s="61"/>
      <c r="KTR16" s="61"/>
      <c r="KTS16" s="61"/>
      <c r="KTT16" s="61"/>
      <c r="KTU16" s="62"/>
      <c r="KTV16" s="61"/>
      <c r="KTW16" s="61"/>
      <c r="KTX16" s="61"/>
      <c r="KTY16" s="61"/>
      <c r="KTZ16" s="61"/>
      <c r="KUA16" s="61"/>
      <c r="KUB16" s="61"/>
      <c r="KUC16" s="62"/>
      <c r="KUD16" s="61"/>
      <c r="KUE16" s="61"/>
      <c r="KUF16" s="61"/>
      <c r="KUG16" s="61"/>
      <c r="KUH16" s="61"/>
      <c r="KUI16" s="61"/>
      <c r="KUJ16" s="61"/>
      <c r="KUK16" s="62"/>
      <c r="KUL16" s="61"/>
      <c r="KUM16" s="61"/>
      <c r="KUN16" s="61"/>
      <c r="KUO16" s="61"/>
      <c r="KUP16" s="61"/>
      <c r="KUQ16" s="61"/>
      <c r="KUR16" s="61"/>
      <c r="KUS16" s="62"/>
      <c r="KUT16" s="61"/>
      <c r="KUU16" s="61"/>
      <c r="KUV16" s="61"/>
      <c r="KUW16" s="61"/>
      <c r="KUX16" s="61"/>
      <c r="KUY16" s="61"/>
      <c r="KUZ16" s="61"/>
      <c r="KVA16" s="62"/>
      <c r="KVB16" s="61"/>
      <c r="KVC16" s="61"/>
      <c r="KVD16" s="61"/>
      <c r="KVE16" s="61"/>
      <c r="KVF16" s="61"/>
      <c r="KVG16" s="61"/>
      <c r="KVH16" s="61"/>
      <c r="KVI16" s="62"/>
      <c r="KVJ16" s="61"/>
      <c r="KVK16" s="61"/>
      <c r="KVL16" s="61"/>
      <c r="KVM16" s="61"/>
      <c r="KVN16" s="61"/>
      <c r="KVO16" s="61"/>
      <c r="KVP16" s="61"/>
      <c r="KVQ16" s="62"/>
      <c r="KVR16" s="61"/>
      <c r="KVS16" s="61"/>
      <c r="KVT16" s="61"/>
      <c r="KVU16" s="61"/>
      <c r="KVV16" s="61"/>
      <c r="KVW16" s="61"/>
      <c r="KVX16" s="61"/>
      <c r="KVY16" s="62"/>
      <c r="KVZ16" s="61"/>
      <c r="KWA16" s="61"/>
      <c r="KWB16" s="61"/>
      <c r="KWC16" s="61"/>
      <c r="KWD16" s="61"/>
      <c r="KWE16" s="61"/>
      <c r="KWF16" s="61"/>
      <c r="KWG16" s="62"/>
      <c r="KWH16" s="61"/>
      <c r="KWI16" s="61"/>
      <c r="KWJ16" s="61"/>
      <c r="KWK16" s="61"/>
      <c r="KWL16" s="61"/>
      <c r="KWM16" s="61"/>
      <c r="KWN16" s="61"/>
      <c r="KWO16" s="62"/>
      <c r="KWP16" s="61"/>
      <c r="KWQ16" s="61"/>
      <c r="KWR16" s="61"/>
      <c r="KWS16" s="61"/>
      <c r="KWT16" s="61"/>
      <c r="KWU16" s="61"/>
      <c r="KWV16" s="61"/>
      <c r="KWW16" s="62"/>
      <c r="KWX16" s="61"/>
      <c r="KWY16" s="61"/>
      <c r="KWZ16" s="61"/>
      <c r="KXA16" s="61"/>
      <c r="KXB16" s="61"/>
      <c r="KXC16" s="61"/>
      <c r="KXD16" s="61"/>
      <c r="KXE16" s="62"/>
      <c r="KXF16" s="61"/>
      <c r="KXG16" s="61"/>
      <c r="KXH16" s="61"/>
      <c r="KXI16" s="61"/>
      <c r="KXJ16" s="61"/>
      <c r="KXK16" s="61"/>
      <c r="KXL16" s="61"/>
      <c r="KXM16" s="62"/>
      <c r="KXN16" s="61"/>
      <c r="KXO16" s="61"/>
      <c r="KXP16" s="61"/>
      <c r="KXQ16" s="61"/>
      <c r="KXR16" s="61"/>
      <c r="KXS16" s="61"/>
      <c r="KXT16" s="61"/>
      <c r="KXU16" s="62"/>
      <c r="KXV16" s="61"/>
      <c r="KXW16" s="61"/>
      <c r="KXX16" s="61"/>
      <c r="KXY16" s="61"/>
      <c r="KXZ16" s="61"/>
      <c r="KYA16" s="61"/>
      <c r="KYB16" s="61"/>
      <c r="KYC16" s="62"/>
      <c r="KYD16" s="61"/>
      <c r="KYE16" s="61"/>
      <c r="KYF16" s="61"/>
      <c r="KYG16" s="61"/>
      <c r="KYH16" s="61"/>
      <c r="KYI16" s="61"/>
      <c r="KYJ16" s="61"/>
      <c r="KYK16" s="62"/>
      <c r="KYL16" s="61"/>
      <c r="KYM16" s="61"/>
      <c r="KYN16" s="61"/>
      <c r="KYO16" s="61"/>
      <c r="KYP16" s="61"/>
      <c r="KYQ16" s="61"/>
      <c r="KYR16" s="61"/>
      <c r="KYS16" s="62"/>
      <c r="KYT16" s="61"/>
      <c r="KYU16" s="61"/>
      <c r="KYV16" s="61"/>
      <c r="KYW16" s="61"/>
      <c r="KYX16" s="61"/>
      <c r="KYY16" s="61"/>
      <c r="KYZ16" s="61"/>
      <c r="KZA16" s="62"/>
      <c r="KZB16" s="61"/>
      <c r="KZC16" s="61"/>
      <c r="KZD16" s="61"/>
      <c r="KZE16" s="61"/>
      <c r="KZF16" s="61"/>
      <c r="KZG16" s="61"/>
      <c r="KZH16" s="61"/>
      <c r="KZI16" s="62"/>
      <c r="KZJ16" s="61"/>
      <c r="KZK16" s="61"/>
      <c r="KZL16" s="61"/>
      <c r="KZM16" s="61"/>
      <c r="KZN16" s="61"/>
      <c r="KZO16" s="61"/>
      <c r="KZP16" s="61"/>
      <c r="KZQ16" s="62"/>
      <c r="KZR16" s="61"/>
      <c r="KZS16" s="61"/>
      <c r="KZT16" s="61"/>
      <c r="KZU16" s="61"/>
      <c r="KZV16" s="61"/>
      <c r="KZW16" s="61"/>
      <c r="KZX16" s="61"/>
      <c r="KZY16" s="62"/>
      <c r="KZZ16" s="61"/>
      <c r="LAA16" s="61"/>
      <c r="LAB16" s="61"/>
      <c r="LAC16" s="61"/>
      <c r="LAD16" s="61"/>
      <c r="LAE16" s="61"/>
      <c r="LAF16" s="61"/>
      <c r="LAG16" s="62"/>
      <c r="LAH16" s="61"/>
      <c r="LAI16" s="61"/>
      <c r="LAJ16" s="61"/>
      <c r="LAK16" s="61"/>
      <c r="LAL16" s="61"/>
      <c r="LAM16" s="61"/>
      <c r="LAN16" s="61"/>
      <c r="LAO16" s="62"/>
      <c r="LAP16" s="61"/>
      <c r="LAQ16" s="61"/>
      <c r="LAR16" s="61"/>
      <c r="LAS16" s="61"/>
      <c r="LAT16" s="61"/>
      <c r="LAU16" s="61"/>
      <c r="LAV16" s="61"/>
      <c r="LAW16" s="62"/>
      <c r="LAX16" s="61"/>
      <c r="LAY16" s="61"/>
      <c r="LAZ16" s="61"/>
      <c r="LBA16" s="61"/>
      <c r="LBB16" s="61"/>
      <c r="LBC16" s="61"/>
      <c r="LBD16" s="61"/>
      <c r="LBE16" s="62"/>
      <c r="LBF16" s="61"/>
      <c r="LBG16" s="61"/>
      <c r="LBH16" s="61"/>
      <c r="LBI16" s="61"/>
      <c r="LBJ16" s="61"/>
      <c r="LBK16" s="61"/>
      <c r="LBL16" s="61"/>
      <c r="LBM16" s="62"/>
      <c r="LBN16" s="61"/>
      <c r="LBO16" s="61"/>
      <c r="LBP16" s="61"/>
      <c r="LBQ16" s="61"/>
      <c r="LBR16" s="61"/>
      <c r="LBS16" s="61"/>
      <c r="LBT16" s="61"/>
      <c r="LBU16" s="62"/>
      <c r="LBV16" s="61"/>
      <c r="LBW16" s="61"/>
      <c r="LBX16" s="61"/>
      <c r="LBY16" s="61"/>
      <c r="LBZ16" s="61"/>
      <c r="LCA16" s="61"/>
      <c r="LCB16" s="61"/>
      <c r="LCC16" s="62"/>
      <c r="LCD16" s="61"/>
      <c r="LCE16" s="61"/>
      <c r="LCF16" s="61"/>
      <c r="LCG16" s="61"/>
      <c r="LCH16" s="61"/>
      <c r="LCI16" s="61"/>
      <c r="LCJ16" s="61"/>
      <c r="LCK16" s="62"/>
      <c r="LCL16" s="61"/>
      <c r="LCM16" s="61"/>
      <c r="LCN16" s="61"/>
      <c r="LCO16" s="61"/>
      <c r="LCP16" s="61"/>
      <c r="LCQ16" s="61"/>
      <c r="LCR16" s="61"/>
      <c r="LCS16" s="62"/>
      <c r="LCT16" s="61"/>
      <c r="LCU16" s="61"/>
      <c r="LCV16" s="61"/>
      <c r="LCW16" s="61"/>
      <c r="LCX16" s="61"/>
      <c r="LCY16" s="61"/>
      <c r="LCZ16" s="61"/>
      <c r="LDA16" s="62"/>
      <c r="LDB16" s="61"/>
      <c r="LDC16" s="61"/>
      <c r="LDD16" s="61"/>
      <c r="LDE16" s="61"/>
      <c r="LDF16" s="61"/>
      <c r="LDG16" s="61"/>
      <c r="LDH16" s="61"/>
      <c r="LDI16" s="62"/>
      <c r="LDJ16" s="61"/>
      <c r="LDK16" s="61"/>
      <c r="LDL16" s="61"/>
      <c r="LDM16" s="61"/>
      <c r="LDN16" s="61"/>
      <c r="LDO16" s="61"/>
      <c r="LDP16" s="61"/>
      <c r="LDQ16" s="62"/>
      <c r="LDR16" s="61"/>
      <c r="LDS16" s="61"/>
      <c r="LDT16" s="61"/>
      <c r="LDU16" s="61"/>
      <c r="LDV16" s="61"/>
      <c r="LDW16" s="61"/>
      <c r="LDX16" s="61"/>
      <c r="LDY16" s="62"/>
      <c r="LDZ16" s="61"/>
      <c r="LEA16" s="61"/>
      <c r="LEB16" s="61"/>
      <c r="LEC16" s="61"/>
      <c r="LED16" s="61"/>
      <c r="LEE16" s="61"/>
      <c r="LEF16" s="61"/>
      <c r="LEG16" s="62"/>
      <c r="LEH16" s="61"/>
      <c r="LEI16" s="61"/>
      <c r="LEJ16" s="61"/>
      <c r="LEK16" s="61"/>
      <c r="LEL16" s="61"/>
      <c r="LEM16" s="61"/>
      <c r="LEN16" s="61"/>
      <c r="LEO16" s="62"/>
      <c r="LEP16" s="61"/>
      <c r="LEQ16" s="61"/>
      <c r="LER16" s="61"/>
      <c r="LES16" s="61"/>
      <c r="LET16" s="61"/>
      <c r="LEU16" s="61"/>
      <c r="LEV16" s="61"/>
      <c r="LEW16" s="62"/>
      <c r="LEX16" s="61"/>
      <c r="LEY16" s="61"/>
      <c r="LEZ16" s="61"/>
      <c r="LFA16" s="61"/>
      <c r="LFB16" s="61"/>
      <c r="LFC16" s="61"/>
      <c r="LFD16" s="61"/>
      <c r="LFE16" s="62"/>
      <c r="LFF16" s="61"/>
      <c r="LFG16" s="61"/>
      <c r="LFH16" s="61"/>
      <c r="LFI16" s="61"/>
      <c r="LFJ16" s="61"/>
      <c r="LFK16" s="61"/>
      <c r="LFL16" s="61"/>
      <c r="LFM16" s="62"/>
      <c r="LFN16" s="61"/>
      <c r="LFO16" s="61"/>
      <c r="LFP16" s="61"/>
      <c r="LFQ16" s="61"/>
      <c r="LFR16" s="61"/>
      <c r="LFS16" s="61"/>
      <c r="LFT16" s="61"/>
      <c r="LFU16" s="62"/>
      <c r="LFV16" s="61"/>
      <c r="LFW16" s="61"/>
      <c r="LFX16" s="61"/>
      <c r="LFY16" s="61"/>
      <c r="LFZ16" s="61"/>
      <c r="LGA16" s="61"/>
      <c r="LGB16" s="61"/>
      <c r="LGC16" s="62"/>
      <c r="LGD16" s="61"/>
      <c r="LGE16" s="61"/>
      <c r="LGF16" s="61"/>
      <c r="LGG16" s="61"/>
      <c r="LGH16" s="61"/>
      <c r="LGI16" s="61"/>
      <c r="LGJ16" s="61"/>
      <c r="LGK16" s="62"/>
      <c r="LGL16" s="61"/>
      <c r="LGM16" s="61"/>
      <c r="LGN16" s="61"/>
      <c r="LGO16" s="61"/>
      <c r="LGP16" s="61"/>
      <c r="LGQ16" s="61"/>
      <c r="LGR16" s="61"/>
      <c r="LGS16" s="62"/>
      <c r="LGT16" s="61"/>
      <c r="LGU16" s="61"/>
      <c r="LGV16" s="61"/>
      <c r="LGW16" s="61"/>
      <c r="LGX16" s="61"/>
      <c r="LGY16" s="61"/>
      <c r="LGZ16" s="61"/>
      <c r="LHA16" s="62"/>
      <c r="LHB16" s="61"/>
      <c r="LHC16" s="61"/>
      <c r="LHD16" s="61"/>
      <c r="LHE16" s="61"/>
      <c r="LHF16" s="61"/>
      <c r="LHG16" s="61"/>
      <c r="LHH16" s="61"/>
      <c r="LHI16" s="62"/>
      <c r="LHJ16" s="61"/>
      <c r="LHK16" s="61"/>
      <c r="LHL16" s="61"/>
      <c r="LHM16" s="61"/>
      <c r="LHN16" s="61"/>
      <c r="LHO16" s="61"/>
      <c r="LHP16" s="61"/>
      <c r="LHQ16" s="62"/>
      <c r="LHR16" s="61"/>
      <c r="LHS16" s="61"/>
      <c r="LHT16" s="61"/>
      <c r="LHU16" s="61"/>
      <c r="LHV16" s="61"/>
      <c r="LHW16" s="61"/>
      <c r="LHX16" s="61"/>
      <c r="LHY16" s="62"/>
      <c r="LHZ16" s="61"/>
      <c r="LIA16" s="61"/>
      <c r="LIB16" s="61"/>
      <c r="LIC16" s="61"/>
      <c r="LID16" s="61"/>
      <c r="LIE16" s="61"/>
      <c r="LIF16" s="61"/>
      <c r="LIG16" s="62"/>
      <c r="LIH16" s="61"/>
      <c r="LII16" s="61"/>
      <c r="LIJ16" s="61"/>
      <c r="LIK16" s="61"/>
      <c r="LIL16" s="61"/>
      <c r="LIM16" s="61"/>
      <c r="LIN16" s="61"/>
      <c r="LIO16" s="62"/>
      <c r="LIP16" s="61"/>
      <c r="LIQ16" s="61"/>
      <c r="LIR16" s="61"/>
      <c r="LIS16" s="61"/>
      <c r="LIT16" s="61"/>
      <c r="LIU16" s="61"/>
      <c r="LIV16" s="61"/>
      <c r="LIW16" s="62"/>
      <c r="LIX16" s="61"/>
      <c r="LIY16" s="61"/>
      <c r="LIZ16" s="61"/>
      <c r="LJA16" s="61"/>
      <c r="LJB16" s="61"/>
      <c r="LJC16" s="61"/>
      <c r="LJD16" s="61"/>
      <c r="LJE16" s="62"/>
      <c r="LJF16" s="61"/>
      <c r="LJG16" s="61"/>
      <c r="LJH16" s="61"/>
      <c r="LJI16" s="61"/>
      <c r="LJJ16" s="61"/>
      <c r="LJK16" s="61"/>
      <c r="LJL16" s="61"/>
      <c r="LJM16" s="62"/>
      <c r="LJN16" s="61"/>
      <c r="LJO16" s="61"/>
      <c r="LJP16" s="61"/>
      <c r="LJQ16" s="61"/>
      <c r="LJR16" s="61"/>
      <c r="LJS16" s="61"/>
      <c r="LJT16" s="61"/>
      <c r="LJU16" s="62"/>
      <c r="LJV16" s="61"/>
      <c r="LJW16" s="61"/>
      <c r="LJX16" s="61"/>
      <c r="LJY16" s="61"/>
      <c r="LJZ16" s="61"/>
      <c r="LKA16" s="61"/>
      <c r="LKB16" s="61"/>
      <c r="LKC16" s="62"/>
      <c r="LKD16" s="61"/>
      <c r="LKE16" s="61"/>
      <c r="LKF16" s="61"/>
      <c r="LKG16" s="61"/>
      <c r="LKH16" s="61"/>
      <c r="LKI16" s="61"/>
      <c r="LKJ16" s="61"/>
      <c r="LKK16" s="62"/>
      <c r="LKL16" s="61"/>
      <c r="LKM16" s="61"/>
      <c r="LKN16" s="61"/>
      <c r="LKO16" s="61"/>
      <c r="LKP16" s="61"/>
      <c r="LKQ16" s="61"/>
      <c r="LKR16" s="61"/>
      <c r="LKS16" s="62"/>
      <c r="LKT16" s="61"/>
      <c r="LKU16" s="61"/>
      <c r="LKV16" s="61"/>
      <c r="LKW16" s="61"/>
      <c r="LKX16" s="61"/>
      <c r="LKY16" s="61"/>
      <c r="LKZ16" s="61"/>
      <c r="LLA16" s="62"/>
      <c r="LLB16" s="61"/>
      <c r="LLC16" s="61"/>
      <c r="LLD16" s="61"/>
      <c r="LLE16" s="61"/>
      <c r="LLF16" s="61"/>
      <c r="LLG16" s="61"/>
      <c r="LLH16" s="61"/>
      <c r="LLI16" s="62"/>
      <c r="LLJ16" s="61"/>
      <c r="LLK16" s="61"/>
      <c r="LLL16" s="61"/>
      <c r="LLM16" s="61"/>
      <c r="LLN16" s="61"/>
      <c r="LLO16" s="61"/>
      <c r="LLP16" s="61"/>
      <c r="LLQ16" s="62"/>
      <c r="LLR16" s="61"/>
      <c r="LLS16" s="61"/>
      <c r="LLT16" s="61"/>
      <c r="LLU16" s="61"/>
      <c r="LLV16" s="61"/>
      <c r="LLW16" s="61"/>
      <c r="LLX16" s="61"/>
      <c r="LLY16" s="62"/>
      <c r="LLZ16" s="61"/>
      <c r="LMA16" s="61"/>
      <c r="LMB16" s="61"/>
      <c r="LMC16" s="61"/>
      <c r="LMD16" s="61"/>
      <c r="LME16" s="61"/>
      <c r="LMF16" s="61"/>
      <c r="LMG16" s="62"/>
      <c r="LMH16" s="61"/>
      <c r="LMI16" s="61"/>
      <c r="LMJ16" s="61"/>
      <c r="LMK16" s="61"/>
      <c r="LML16" s="61"/>
      <c r="LMM16" s="61"/>
      <c r="LMN16" s="61"/>
      <c r="LMO16" s="62"/>
      <c r="LMP16" s="61"/>
      <c r="LMQ16" s="61"/>
      <c r="LMR16" s="61"/>
      <c r="LMS16" s="61"/>
      <c r="LMT16" s="61"/>
      <c r="LMU16" s="61"/>
      <c r="LMV16" s="61"/>
      <c r="LMW16" s="62"/>
      <c r="LMX16" s="61"/>
      <c r="LMY16" s="61"/>
      <c r="LMZ16" s="61"/>
      <c r="LNA16" s="61"/>
      <c r="LNB16" s="61"/>
      <c r="LNC16" s="61"/>
      <c r="LND16" s="61"/>
      <c r="LNE16" s="62"/>
      <c r="LNF16" s="61"/>
      <c r="LNG16" s="61"/>
      <c r="LNH16" s="61"/>
      <c r="LNI16" s="61"/>
      <c r="LNJ16" s="61"/>
      <c r="LNK16" s="61"/>
      <c r="LNL16" s="61"/>
      <c r="LNM16" s="62"/>
      <c r="LNN16" s="61"/>
      <c r="LNO16" s="61"/>
      <c r="LNP16" s="61"/>
      <c r="LNQ16" s="61"/>
      <c r="LNR16" s="61"/>
      <c r="LNS16" s="61"/>
      <c r="LNT16" s="61"/>
      <c r="LNU16" s="62"/>
      <c r="LNV16" s="61"/>
      <c r="LNW16" s="61"/>
      <c r="LNX16" s="61"/>
      <c r="LNY16" s="61"/>
      <c r="LNZ16" s="61"/>
      <c r="LOA16" s="61"/>
      <c r="LOB16" s="61"/>
      <c r="LOC16" s="62"/>
      <c r="LOD16" s="61"/>
      <c r="LOE16" s="61"/>
      <c r="LOF16" s="61"/>
      <c r="LOG16" s="61"/>
      <c r="LOH16" s="61"/>
      <c r="LOI16" s="61"/>
      <c r="LOJ16" s="61"/>
      <c r="LOK16" s="62"/>
      <c r="LOL16" s="61"/>
      <c r="LOM16" s="61"/>
      <c r="LON16" s="61"/>
      <c r="LOO16" s="61"/>
      <c r="LOP16" s="61"/>
      <c r="LOQ16" s="61"/>
      <c r="LOR16" s="61"/>
      <c r="LOS16" s="62"/>
      <c r="LOT16" s="61"/>
      <c r="LOU16" s="61"/>
      <c r="LOV16" s="61"/>
      <c r="LOW16" s="61"/>
      <c r="LOX16" s="61"/>
      <c r="LOY16" s="61"/>
      <c r="LOZ16" s="61"/>
      <c r="LPA16" s="62"/>
      <c r="LPB16" s="61"/>
      <c r="LPC16" s="61"/>
      <c r="LPD16" s="61"/>
      <c r="LPE16" s="61"/>
      <c r="LPF16" s="61"/>
      <c r="LPG16" s="61"/>
      <c r="LPH16" s="61"/>
      <c r="LPI16" s="62"/>
      <c r="LPJ16" s="61"/>
      <c r="LPK16" s="61"/>
      <c r="LPL16" s="61"/>
      <c r="LPM16" s="61"/>
      <c r="LPN16" s="61"/>
      <c r="LPO16" s="61"/>
      <c r="LPP16" s="61"/>
      <c r="LPQ16" s="62"/>
      <c r="LPR16" s="61"/>
      <c r="LPS16" s="61"/>
      <c r="LPT16" s="61"/>
      <c r="LPU16" s="61"/>
      <c r="LPV16" s="61"/>
      <c r="LPW16" s="61"/>
      <c r="LPX16" s="61"/>
      <c r="LPY16" s="62"/>
      <c r="LPZ16" s="61"/>
      <c r="LQA16" s="61"/>
      <c r="LQB16" s="61"/>
      <c r="LQC16" s="61"/>
      <c r="LQD16" s="61"/>
      <c r="LQE16" s="61"/>
      <c r="LQF16" s="61"/>
      <c r="LQG16" s="62"/>
      <c r="LQH16" s="61"/>
      <c r="LQI16" s="61"/>
      <c r="LQJ16" s="61"/>
      <c r="LQK16" s="61"/>
      <c r="LQL16" s="61"/>
      <c r="LQM16" s="61"/>
      <c r="LQN16" s="61"/>
      <c r="LQO16" s="62"/>
      <c r="LQP16" s="61"/>
      <c r="LQQ16" s="61"/>
      <c r="LQR16" s="61"/>
      <c r="LQS16" s="61"/>
      <c r="LQT16" s="61"/>
      <c r="LQU16" s="61"/>
      <c r="LQV16" s="61"/>
      <c r="LQW16" s="62"/>
      <c r="LQX16" s="61"/>
      <c r="LQY16" s="61"/>
      <c r="LQZ16" s="61"/>
      <c r="LRA16" s="61"/>
      <c r="LRB16" s="61"/>
      <c r="LRC16" s="61"/>
      <c r="LRD16" s="61"/>
      <c r="LRE16" s="62"/>
      <c r="LRF16" s="61"/>
      <c r="LRG16" s="61"/>
      <c r="LRH16" s="61"/>
      <c r="LRI16" s="61"/>
      <c r="LRJ16" s="61"/>
      <c r="LRK16" s="61"/>
      <c r="LRL16" s="61"/>
      <c r="LRM16" s="62"/>
      <c r="LRN16" s="61"/>
      <c r="LRO16" s="61"/>
      <c r="LRP16" s="61"/>
      <c r="LRQ16" s="61"/>
      <c r="LRR16" s="61"/>
      <c r="LRS16" s="61"/>
      <c r="LRT16" s="61"/>
      <c r="LRU16" s="62"/>
      <c r="LRV16" s="61"/>
      <c r="LRW16" s="61"/>
      <c r="LRX16" s="61"/>
      <c r="LRY16" s="61"/>
      <c r="LRZ16" s="61"/>
      <c r="LSA16" s="61"/>
      <c r="LSB16" s="61"/>
      <c r="LSC16" s="62"/>
      <c r="LSD16" s="61"/>
      <c r="LSE16" s="61"/>
      <c r="LSF16" s="61"/>
      <c r="LSG16" s="61"/>
      <c r="LSH16" s="61"/>
      <c r="LSI16" s="61"/>
      <c r="LSJ16" s="61"/>
      <c r="LSK16" s="62"/>
      <c r="LSL16" s="61"/>
      <c r="LSM16" s="61"/>
      <c r="LSN16" s="61"/>
      <c r="LSO16" s="61"/>
      <c r="LSP16" s="61"/>
      <c r="LSQ16" s="61"/>
      <c r="LSR16" s="61"/>
      <c r="LSS16" s="62"/>
      <c r="LST16" s="61"/>
      <c r="LSU16" s="61"/>
      <c r="LSV16" s="61"/>
      <c r="LSW16" s="61"/>
      <c r="LSX16" s="61"/>
      <c r="LSY16" s="61"/>
      <c r="LSZ16" s="61"/>
      <c r="LTA16" s="62"/>
      <c r="LTB16" s="61"/>
      <c r="LTC16" s="61"/>
      <c r="LTD16" s="61"/>
      <c r="LTE16" s="61"/>
      <c r="LTF16" s="61"/>
      <c r="LTG16" s="61"/>
      <c r="LTH16" s="61"/>
      <c r="LTI16" s="62"/>
      <c r="LTJ16" s="61"/>
      <c r="LTK16" s="61"/>
      <c r="LTL16" s="61"/>
      <c r="LTM16" s="61"/>
      <c r="LTN16" s="61"/>
      <c r="LTO16" s="61"/>
      <c r="LTP16" s="61"/>
      <c r="LTQ16" s="62"/>
      <c r="LTR16" s="61"/>
      <c r="LTS16" s="61"/>
      <c r="LTT16" s="61"/>
      <c r="LTU16" s="61"/>
      <c r="LTV16" s="61"/>
      <c r="LTW16" s="61"/>
      <c r="LTX16" s="61"/>
      <c r="LTY16" s="62"/>
      <c r="LTZ16" s="61"/>
      <c r="LUA16" s="61"/>
      <c r="LUB16" s="61"/>
      <c r="LUC16" s="61"/>
      <c r="LUD16" s="61"/>
      <c r="LUE16" s="61"/>
      <c r="LUF16" s="61"/>
      <c r="LUG16" s="62"/>
      <c r="LUH16" s="61"/>
      <c r="LUI16" s="61"/>
      <c r="LUJ16" s="61"/>
      <c r="LUK16" s="61"/>
      <c r="LUL16" s="61"/>
      <c r="LUM16" s="61"/>
      <c r="LUN16" s="61"/>
      <c r="LUO16" s="62"/>
      <c r="LUP16" s="61"/>
      <c r="LUQ16" s="61"/>
      <c r="LUR16" s="61"/>
      <c r="LUS16" s="61"/>
      <c r="LUT16" s="61"/>
      <c r="LUU16" s="61"/>
      <c r="LUV16" s="61"/>
      <c r="LUW16" s="62"/>
      <c r="LUX16" s="61"/>
      <c r="LUY16" s="61"/>
      <c r="LUZ16" s="61"/>
      <c r="LVA16" s="61"/>
      <c r="LVB16" s="61"/>
      <c r="LVC16" s="61"/>
      <c r="LVD16" s="61"/>
      <c r="LVE16" s="62"/>
      <c r="LVF16" s="61"/>
      <c r="LVG16" s="61"/>
      <c r="LVH16" s="61"/>
      <c r="LVI16" s="61"/>
      <c r="LVJ16" s="61"/>
      <c r="LVK16" s="61"/>
      <c r="LVL16" s="61"/>
      <c r="LVM16" s="62"/>
      <c r="LVN16" s="61"/>
      <c r="LVO16" s="61"/>
      <c r="LVP16" s="61"/>
      <c r="LVQ16" s="61"/>
      <c r="LVR16" s="61"/>
      <c r="LVS16" s="61"/>
      <c r="LVT16" s="61"/>
      <c r="LVU16" s="62"/>
      <c r="LVV16" s="61"/>
      <c r="LVW16" s="61"/>
      <c r="LVX16" s="61"/>
      <c r="LVY16" s="61"/>
      <c r="LVZ16" s="61"/>
      <c r="LWA16" s="61"/>
      <c r="LWB16" s="61"/>
      <c r="LWC16" s="62"/>
      <c r="LWD16" s="61"/>
      <c r="LWE16" s="61"/>
      <c r="LWF16" s="61"/>
      <c r="LWG16" s="61"/>
      <c r="LWH16" s="61"/>
      <c r="LWI16" s="61"/>
      <c r="LWJ16" s="61"/>
      <c r="LWK16" s="62"/>
      <c r="LWL16" s="61"/>
      <c r="LWM16" s="61"/>
      <c r="LWN16" s="61"/>
      <c r="LWO16" s="61"/>
      <c r="LWP16" s="61"/>
      <c r="LWQ16" s="61"/>
      <c r="LWR16" s="61"/>
      <c r="LWS16" s="62"/>
      <c r="LWT16" s="61"/>
      <c r="LWU16" s="61"/>
      <c r="LWV16" s="61"/>
      <c r="LWW16" s="61"/>
      <c r="LWX16" s="61"/>
      <c r="LWY16" s="61"/>
      <c r="LWZ16" s="61"/>
      <c r="LXA16" s="62"/>
      <c r="LXB16" s="61"/>
      <c r="LXC16" s="61"/>
      <c r="LXD16" s="61"/>
      <c r="LXE16" s="61"/>
      <c r="LXF16" s="61"/>
      <c r="LXG16" s="61"/>
      <c r="LXH16" s="61"/>
      <c r="LXI16" s="62"/>
      <c r="LXJ16" s="61"/>
      <c r="LXK16" s="61"/>
      <c r="LXL16" s="61"/>
      <c r="LXM16" s="61"/>
      <c r="LXN16" s="61"/>
      <c r="LXO16" s="61"/>
      <c r="LXP16" s="61"/>
      <c r="LXQ16" s="62"/>
      <c r="LXR16" s="61"/>
      <c r="LXS16" s="61"/>
      <c r="LXT16" s="61"/>
      <c r="LXU16" s="61"/>
      <c r="LXV16" s="61"/>
      <c r="LXW16" s="61"/>
      <c r="LXX16" s="61"/>
      <c r="LXY16" s="62"/>
      <c r="LXZ16" s="61"/>
      <c r="LYA16" s="61"/>
      <c r="LYB16" s="61"/>
      <c r="LYC16" s="61"/>
      <c r="LYD16" s="61"/>
      <c r="LYE16" s="61"/>
      <c r="LYF16" s="61"/>
      <c r="LYG16" s="62"/>
      <c r="LYH16" s="61"/>
      <c r="LYI16" s="61"/>
      <c r="LYJ16" s="61"/>
      <c r="LYK16" s="61"/>
      <c r="LYL16" s="61"/>
      <c r="LYM16" s="61"/>
      <c r="LYN16" s="61"/>
      <c r="LYO16" s="62"/>
      <c r="LYP16" s="61"/>
      <c r="LYQ16" s="61"/>
      <c r="LYR16" s="61"/>
      <c r="LYS16" s="61"/>
      <c r="LYT16" s="61"/>
      <c r="LYU16" s="61"/>
      <c r="LYV16" s="61"/>
      <c r="LYW16" s="62"/>
      <c r="LYX16" s="61"/>
      <c r="LYY16" s="61"/>
      <c r="LYZ16" s="61"/>
      <c r="LZA16" s="61"/>
      <c r="LZB16" s="61"/>
      <c r="LZC16" s="61"/>
      <c r="LZD16" s="61"/>
      <c r="LZE16" s="62"/>
      <c r="LZF16" s="61"/>
      <c r="LZG16" s="61"/>
      <c r="LZH16" s="61"/>
      <c r="LZI16" s="61"/>
      <c r="LZJ16" s="61"/>
      <c r="LZK16" s="61"/>
      <c r="LZL16" s="61"/>
      <c r="LZM16" s="62"/>
      <c r="LZN16" s="61"/>
      <c r="LZO16" s="61"/>
      <c r="LZP16" s="61"/>
      <c r="LZQ16" s="61"/>
      <c r="LZR16" s="61"/>
      <c r="LZS16" s="61"/>
      <c r="LZT16" s="61"/>
      <c r="LZU16" s="62"/>
      <c r="LZV16" s="61"/>
      <c r="LZW16" s="61"/>
      <c r="LZX16" s="61"/>
      <c r="LZY16" s="61"/>
      <c r="LZZ16" s="61"/>
      <c r="MAA16" s="61"/>
      <c r="MAB16" s="61"/>
      <c r="MAC16" s="62"/>
      <c r="MAD16" s="61"/>
      <c r="MAE16" s="61"/>
      <c r="MAF16" s="61"/>
      <c r="MAG16" s="61"/>
      <c r="MAH16" s="61"/>
      <c r="MAI16" s="61"/>
      <c r="MAJ16" s="61"/>
      <c r="MAK16" s="62"/>
      <c r="MAL16" s="61"/>
      <c r="MAM16" s="61"/>
      <c r="MAN16" s="61"/>
      <c r="MAO16" s="61"/>
      <c r="MAP16" s="61"/>
      <c r="MAQ16" s="61"/>
      <c r="MAR16" s="61"/>
      <c r="MAS16" s="62"/>
      <c r="MAT16" s="61"/>
      <c r="MAU16" s="61"/>
      <c r="MAV16" s="61"/>
      <c r="MAW16" s="61"/>
      <c r="MAX16" s="61"/>
      <c r="MAY16" s="61"/>
      <c r="MAZ16" s="61"/>
      <c r="MBA16" s="62"/>
      <c r="MBB16" s="61"/>
      <c r="MBC16" s="61"/>
      <c r="MBD16" s="61"/>
      <c r="MBE16" s="61"/>
      <c r="MBF16" s="61"/>
      <c r="MBG16" s="61"/>
      <c r="MBH16" s="61"/>
      <c r="MBI16" s="62"/>
      <c r="MBJ16" s="61"/>
      <c r="MBK16" s="61"/>
      <c r="MBL16" s="61"/>
      <c r="MBM16" s="61"/>
      <c r="MBN16" s="61"/>
      <c r="MBO16" s="61"/>
      <c r="MBP16" s="61"/>
      <c r="MBQ16" s="62"/>
      <c r="MBR16" s="61"/>
      <c r="MBS16" s="61"/>
      <c r="MBT16" s="61"/>
      <c r="MBU16" s="61"/>
      <c r="MBV16" s="61"/>
      <c r="MBW16" s="61"/>
      <c r="MBX16" s="61"/>
      <c r="MBY16" s="62"/>
      <c r="MBZ16" s="61"/>
      <c r="MCA16" s="61"/>
      <c r="MCB16" s="61"/>
      <c r="MCC16" s="61"/>
      <c r="MCD16" s="61"/>
      <c r="MCE16" s="61"/>
      <c r="MCF16" s="61"/>
      <c r="MCG16" s="62"/>
      <c r="MCH16" s="61"/>
      <c r="MCI16" s="61"/>
      <c r="MCJ16" s="61"/>
      <c r="MCK16" s="61"/>
      <c r="MCL16" s="61"/>
      <c r="MCM16" s="61"/>
      <c r="MCN16" s="61"/>
      <c r="MCO16" s="62"/>
      <c r="MCP16" s="61"/>
      <c r="MCQ16" s="61"/>
      <c r="MCR16" s="61"/>
      <c r="MCS16" s="61"/>
      <c r="MCT16" s="61"/>
      <c r="MCU16" s="61"/>
      <c r="MCV16" s="61"/>
      <c r="MCW16" s="62"/>
      <c r="MCX16" s="61"/>
      <c r="MCY16" s="61"/>
      <c r="MCZ16" s="61"/>
      <c r="MDA16" s="61"/>
      <c r="MDB16" s="61"/>
      <c r="MDC16" s="61"/>
      <c r="MDD16" s="61"/>
      <c r="MDE16" s="62"/>
      <c r="MDF16" s="61"/>
      <c r="MDG16" s="61"/>
      <c r="MDH16" s="61"/>
      <c r="MDI16" s="61"/>
      <c r="MDJ16" s="61"/>
      <c r="MDK16" s="61"/>
      <c r="MDL16" s="61"/>
      <c r="MDM16" s="62"/>
      <c r="MDN16" s="61"/>
      <c r="MDO16" s="61"/>
      <c r="MDP16" s="61"/>
      <c r="MDQ16" s="61"/>
      <c r="MDR16" s="61"/>
      <c r="MDS16" s="61"/>
      <c r="MDT16" s="61"/>
      <c r="MDU16" s="62"/>
      <c r="MDV16" s="61"/>
      <c r="MDW16" s="61"/>
      <c r="MDX16" s="61"/>
      <c r="MDY16" s="61"/>
      <c r="MDZ16" s="61"/>
      <c r="MEA16" s="61"/>
      <c r="MEB16" s="61"/>
      <c r="MEC16" s="62"/>
      <c r="MED16" s="61"/>
      <c r="MEE16" s="61"/>
      <c r="MEF16" s="61"/>
      <c r="MEG16" s="61"/>
      <c r="MEH16" s="61"/>
      <c r="MEI16" s="61"/>
      <c r="MEJ16" s="61"/>
      <c r="MEK16" s="62"/>
      <c r="MEL16" s="61"/>
      <c r="MEM16" s="61"/>
      <c r="MEN16" s="61"/>
      <c r="MEO16" s="61"/>
      <c r="MEP16" s="61"/>
      <c r="MEQ16" s="61"/>
      <c r="MER16" s="61"/>
      <c r="MES16" s="62"/>
      <c r="MET16" s="61"/>
      <c r="MEU16" s="61"/>
      <c r="MEV16" s="61"/>
      <c r="MEW16" s="61"/>
      <c r="MEX16" s="61"/>
      <c r="MEY16" s="61"/>
      <c r="MEZ16" s="61"/>
      <c r="MFA16" s="62"/>
      <c r="MFB16" s="61"/>
      <c r="MFC16" s="61"/>
      <c r="MFD16" s="61"/>
      <c r="MFE16" s="61"/>
      <c r="MFF16" s="61"/>
      <c r="MFG16" s="61"/>
      <c r="MFH16" s="61"/>
      <c r="MFI16" s="62"/>
      <c r="MFJ16" s="61"/>
      <c r="MFK16" s="61"/>
      <c r="MFL16" s="61"/>
      <c r="MFM16" s="61"/>
      <c r="MFN16" s="61"/>
      <c r="MFO16" s="61"/>
      <c r="MFP16" s="61"/>
      <c r="MFQ16" s="62"/>
      <c r="MFR16" s="61"/>
      <c r="MFS16" s="61"/>
      <c r="MFT16" s="61"/>
      <c r="MFU16" s="61"/>
      <c r="MFV16" s="61"/>
      <c r="MFW16" s="61"/>
      <c r="MFX16" s="61"/>
      <c r="MFY16" s="62"/>
      <c r="MFZ16" s="61"/>
      <c r="MGA16" s="61"/>
      <c r="MGB16" s="61"/>
      <c r="MGC16" s="61"/>
      <c r="MGD16" s="61"/>
      <c r="MGE16" s="61"/>
      <c r="MGF16" s="61"/>
      <c r="MGG16" s="62"/>
      <c r="MGH16" s="61"/>
      <c r="MGI16" s="61"/>
      <c r="MGJ16" s="61"/>
      <c r="MGK16" s="61"/>
      <c r="MGL16" s="61"/>
      <c r="MGM16" s="61"/>
      <c r="MGN16" s="61"/>
      <c r="MGO16" s="62"/>
      <c r="MGP16" s="61"/>
      <c r="MGQ16" s="61"/>
      <c r="MGR16" s="61"/>
      <c r="MGS16" s="61"/>
      <c r="MGT16" s="61"/>
      <c r="MGU16" s="61"/>
      <c r="MGV16" s="61"/>
      <c r="MGW16" s="62"/>
      <c r="MGX16" s="61"/>
      <c r="MGY16" s="61"/>
      <c r="MGZ16" s="61"/>
      <c r="MHA16" s="61"/>
      <c r="MHB16" s="61"/>
      <c r="MHC16" s="61"/>
      <c r="MHD16" s="61"/>
      <c r="MHE16" s="62"/>
      <c r="MHF16" s="61"/>
      <c r="MHG16" s="61"/>
      <c r="MHH16" s="61"/>
      <c r="MHI16" s="61"/>
      <c r="MHJ16" s="61"/>
      <c r="MHK16" s="61"/>
      <c r="MHL16" s="61"/>
      <c r="MHM16" s="62"/>
      <c r="MHN16" s="61"/>
      <c r="MHO16" s="61"/>
      <c r="MHP16" s="61"/>
      <c r="MHQ16" s="61"/>
      <c r="MHR16" s="61"/>
      <c r="MHS16" s="61"/>
      <c r="MHT16" s="61"/>
      <c r="MHU16" s="62"/>
      <c r="MHV16" s="61"/>
      <c r="MHW16" s="61"/>
      <c r="MHX16" s="61"/>
      <c r="MHY16" s="61"/>
      <c r="MHZ16" s="61"/>
      <c r="MIA16" s="61"/>
      <c r="MIB16" s="61"/>
      <c r="MIC16" s="62"/>
      <c r="MID16" s="61"/>
      <c r="MIE16" s="61"/>
      <c r="MIF16" s="61"/>
      <c r="MIG16" s="61"/>
      <c r="MIH16" s="61"/>
      <c r="MII16" s="61"/>
      <c r="MIJ16" s="61"/>
      <c r="MIK16" s="62"/>
      <c r="MIL16" s="61"/>
      <c r="MIM16" s="61"/>
      <c r="MIN16" s="61"/>
      <c r="MIO16" s="61"/>
      <c r="MIP16" s="61"/>
      <c r="MIQ16" s="61"/>
      <c r="MIR16" s="61"/>
      <c r="MIS16" s="62"/>
      <c r="MIT16" s="61"/>
      <c r="MIU16" s="61"/>
      <c r="MIV16" s="61"/>
      <c r="MIW16" s="61"/>
      <c r="MIX16" s="61"/>
      <c r="MIY16" s="61"/>
      <c r="MIZ16" s="61"/>
      <c r="MJA16" s="62"/>
      <c r="MJB16" s="61"/>
      <c r="MJC16" s="61"/>
      <c r="MJD16" s="61"/>
      <c r="MJE16" s="61"/>
      <c r="MJF16" s="61"/>
      <c r="MJG16" s="61"/>
      <c r="MJH16" s="61"/>
      <c r="MJI16" s="62"/>
      <c r="MJJ16" s="61"/>
      <c r="MJK16" s="61"/>
      <c r="MJL16" s="61"/>
      <c r="MJM16" s="61"/>
      <c r="MJN16" s="61"/>
      <c r="MJO16" s="61"/>
      <c r="MJP16" s="61"/>
      <c r="MJQ16" s="62"/>
      <c r="MJR16" s="61"/>
      <c r="MJS16" s="61"/>
      <c r="MJT16" s="61"/>
      <c r="MJU16" s="61"/>
      <c r="MJV16" s="61"/>
      <c r="MJW16" s="61"/>
      <c r="MJX16" s="61"/>
      <c r="MJY16" s="62"/>
      <c r="MJZ16" s="61"/>
      <c r="MKA16" s="61"/>
      <c r="MKB16" s="61"/>
      <c r="MKC16" s="61"/>
      <c r="MKD16" s="61"/>
      <c r="MKE16" s="61"/>
      <c r="MKF16" s="61"/>
      <c r="MKG16" s="62"/>
      <c r="MKH16" s="61"/>
      <c r="MKI16" s="61"/>
      <c r="MKJ16" s="61"/>
      <c r="MKK16" s="61"/>
      <c r="MKL16" s="61"/>
      <c r="MKM16" s="61"/>
      <c r="MKN16" s="61"/>
      <c r="MKO16" s="62"/>
      <c r="MKP16" s="61"/>
      <c r="MKQ16" s="61"/>
      <c r="MKR16" s="61"/>
      <c r="MKS16" s="61"/>
      <c r="MKT16" s="61"/>
      <c r="MKU16" s="61"/>
      <c r="MKV16" s="61"/>
      <c r="MKW16" s="62"/>
      <c r="MKX16" s="61"/>
      <c r="MKY16" s="61"/>
      <c r="MKZ16" s="61"/>
      <c r="MLA16" s="61"/>
      <c r="MLB16" s="61"/>
      <c r="MLC16" s="61"/>
      <c r="MLD16" s="61"/>
      <c r="MLE16" s="62"/>
      <c r="MLF16" s="61"/>
      <c r="MLG16" s="61"/>
      <c r="MLH16" s="61"/>
      <c r="MLI16" s="61"/>
      <c r="MLJ16" s="61"/>
      <c r="MLK16" s="61"/>
      <c r="MLL16" s="61"/>
      <c r="MLM16" s="62"/>
      <c r="MLN16" s="61"/>
      <c r="MLO16" s="61"/>
      <c r="MLP16" s="61"/>
      <c r="MLQ16" s="61"/>
      <c r="MLR16" s="61"/>
      <c r="MLS16" s="61"/>
      <c r="MLT16" s="61"/>
      <c r="MLU16" s="62"/>
      <c r="MLV16" s="61"/>
      <c r="MLW16" s="61"/>
      <c r="MLX16" s="61"/>
      <c r="MLY16" s="61"/>
      <c r="MLZ16" s="61"/>
      <c r="MMA16" s="61"/>
      <c r="MMB16" s="61"/>
      <c r="MMC16" s="62"/>
      <c r="MMD16" s="61"/>
      <c r="MME16" s="61"/>
      <c r="MMF16" s="61"/>
      <c r="MMG16" s="61"/>
      <c r="MMH16" s="61"/>
      <c r="MMI16" s="61"/>
      <c r="MMJ16" s="61"/>
      <c r="MMK16" s="62"/>
      <c r="MML16" s="61"/>
      <c r="MMM16" s="61"/>
      <c r="MMN16" s="61"/>
      <c r="MMO16" s="61"/>
      <c r="MMP16" s="61"/>
      <c r="MMQ16" s="61"/>
      <c r="MMR16" s="61"/>
      <c r="MMS16" s="62"/>
      <c r="MMT16" s="61"/>
      <c r="MMU16" s="61"/>
      <c r="MMV16" s="61"/>
      <c r="MMW16" s="61"/>
      <c r="MMX16" s="61"/>
      <c r="MMY16" s="61"/>
      <c r="MMZ16" s="61"/>
      <c r="MNA16" s="62"/>
      <c r="MNB16" s="61"/>
      <c r="MNC16" s="61"/>
      <c r="MND16" s="61"/>
      <c r="MNE16" s="61"/>
      <c r="MNF16" s="61"/>
      <c r="MNG16" s="61"/>
      <c r="MNH16" s="61"/>
      <c r="MNI16" s="62"/>
      <c r="MNJ16" s="61"/>
      <c r="MNK16" s="61"/>
      <c r="MNL16" s="61"/>
      <c r="MNM16" s="61"/>
      <c r="MNN16" s="61"/>
      <c r="MNO16" s="61"/>
      <c r="MNP16" s="61"/>
      <c r="MNQ16" s="62"/>
      <c r="MNR16" s="61"/>
      <c r="MNS16" s="61"/>
      <c r="MNT16" s="61"/>
      <c r="MNU16" s="61"/>
      <c r="MNV16" s="61"/>
      <c r="MNW16" s="61"/>
      <c r="MNX16" s="61"/>
      <c r="MNY16" s="62"/>
      <c r="MNZ16" s="61"/>
      <c r="MOA16" s="61"/>
      <c r="MOB16" s="61"/>
      <c r="MOC16" s="61"/>
      <c r="MOD16" s="61"/>
      <c r="MOE16" s="61"/>
      <c r="MOF16" s="61"/>
      <c r="MOG16" s="62"/>
      <c r="MOH16" s="61"/>
      <c r="MOI16" s="61"/>
      <c r="MOJ16" s="61"/>
      <c r="MOK16" s="61"/>
      <c r="MOL16" s="61"/>
      <c r="MOM16" s="61"/>
      <c r="MON16" s="61"/>
      <c r="MOO16" s="62"/>
      <c r="MOP16" s="61"/>
      <c r="MOQ16" s="61"/>
      <c r="MOR16" s="61"/>
      <c r="MOS16" s="61"/>
      <c r="MOT16" s="61"/>
      <c r="MOU16" s="61"/>
      <c r="MOV16" s="61"/>
      <c r="MOW16" s="62"/>
      <c r="MOX16" s="61"/>
      <c r="MOY16" s="61"/>
      <c r="MOZ16" s="61"/>
      <c r="MPA16" s="61"/>
      <c r="MPB16" s="61"/>
      <c r="MPC16" s="61"/>
      <c r="MPD16" s="61"/>
      <c r="MPE16" s="62"/>
      <c r="MPF16" s="61"/>
      <c r="MPG16" s="61"/>
      <c r="MPH16" s="61"/>
      <c r="MPI16" s="61"/>
      <c r="MPJ16" s="61"/>
      <c r="MPK16" s="61"/>
      <c r="MPL16" s="61"/>
      <c r="MPM16" s="62"/>
      <c r="MPN16" s="61"/>
      <c r="MPO16" s="61"/>
      <c r="MPP16" s="61"/>
      <c r="MPQ16" s="61"/>
      <c r="MPR16" s="61"/>
      <c r="MPS16" s="61"/>
      <c r="MPT16" s="61"/>
      <c r="MPU16" s="62"/>
      <c r="MPV16" s="61"/>
      <c r="MPW16" s="61"/>
      <c r="MPX16" s="61"/>
      <c r="MPY16" s="61"/>
      <c r="MPZ16" s="61"/>
      <c r="MQA16" s="61"/>
      <c r="MQB16" s="61"/>
      <c r="MQC16" s="62"/>
      <c r="MQD16" s="61"/>
      <c r="MQE16" s="61"/>
      <c r="MQF16" s="61"/>
      <c r="MQG16" s="61"/>
      <c r="MQH16" s="61"/>
      <c r="MQI16" s="61"/>
      <c r="MQJ16" s="61"/>
      <c r="MQK16" s="62"/>
      <c r="MQL16" s="61"/>
      <c r="MQM16" s="61"/>
      <c r="MQN16" s="61"/>
      <c r="MQO16" s="61"/>
      <c r="MQP16" s="61"/>
      <c r="MQQ16" s="61"/>
      <c r="MQR16" s="61"/>
      <c r="MQS16" s="62"/>
      <c r="MQT16" s="61"/>
      <c r="MQU16" s="61"/>
      <c r="MQV16" s="61"/>
      <c r="MQW16" s="61"/>
      <c r="MQX16" s="61"/>
      <c r="MQY16" s="61"/>
      <c r="MQZ16" s="61"/>
      <c r="MRA16" s="62"/>
      <c r="MRB16" s="61"/>
      <c r="MRC16" s="61"/>
      <c r="MRD16" s="61"/>
      <c r="MRE16" s="61"/>
      <c r="MRF16" s="61"/>
      <c r="MRG16" s="61"/>
      <c r="MRH16" s="61"/>
      <c r="MRI16" s="62"/>
      <c r="MRJ16" s="61"/>
      <c r="MRK16" s="61"/>
      <c r="MRL16" s="61"/>
      <c r="MRM16" s="61"/>
      <c r="MRN16" s="61"/>
      <c r="MRO16" s="61"/>
      <c r="MRP16" s="61"/>
      <c r="MRQ16" s="62"/>
      <c r="MRR16" s="61"/>
      <c r="MRS16" s="61"/>
      <c r="MRT16" s="61"/>
      <c r="MRU16" s="61"/>
      <c r="MRV16" s="61"/>
      <c r="MRW16" s="61"/>
      <c r="MRX16" s="61"/>
      <c r="MRY16" s="62"/>
      <c r="MRZ16" s="61"/>
      <c r="MSA16" s="61"/>
      <c r="MSB16" s="61"/>
      <c r="MSC16" s="61"/>
      <c r="MSD16" s="61"/>
      <c r="MSE16" s="61"/>
      <c r="MSF16" s="61"/>
      <c r="MSG16" s="62"/>
      <c r="MSH16" s="61"/>
      <c r="MSI16" s="61"/>
      <c r="MSJ16" s="61"/>
      <c r="MSK16" s="61"/>
      <c r="MSL16" s="61"/>
      <c r="MSM16" s="61"/>
      <c r="MSN16" s="61"/>
      <c r="MSO16" s="62"/>
      <c r="MSP16" s="61"/>
      <c r="MSQ16" s="61"/>
      <c r="MSR16" s="61"/>
      <c r="MSS16" s="61"/>
      <c r="MST16" s="61"/>
      <c r="MSU16" s="61"/>
      <c r="MSV16" s="61"/>
      <c r="MSW16" s="62"/>
      <c r="MSX16" s="61"/>
      <c r="MSY16" s="61"/>
      <c r="MSZ16" s="61"/>
      <c r="MTA16" s="61"/>
      <c r="MTB16" s="61"/>
      <c r="MTC16" s="61"/>
      <c r="MTD16" s="61"/>
      <c r="MTE16" s="62"/>
      <c r="MTF16" s="61"/>
      <c r="MTG16" s="61"/>
      <c r="MTH16" s="61"/>
      <c r="MTI16" s="61"/>
      <c r="MTJ16" s="61"/>
      <c r="MTK16" s="61"/>
      <c r="MTL16" s="61"/>
      <c r="MTM16" s="62"/>
      <c r="MTN16" s="61"/>
      <c r="MTO16" s="61"/>
      <c r="MTP16" s="61"/>
      <c r="MTQ16" s="61"/>
      <c r="MTR16" s="61"/>
      <c r="MTS16" s="61"/>
      <c r="MTT16" s="61"/>
      <c r="MTU16" s="62"/>
      <c r="MTV16" s="61"/>
      <c r="MTW16" s="61"/>
      <c r="MTX16" s="61"/>
      <c r="MTY16" s="61"/>
      <c r="MTZ16" s="61"/>
      <c r="MUA16" s="61"/>
      <c r="MUB16" s="61"/>
      <c r="MUC16" s="62"/>
      <c r="MUD16" s="61"/>
      <c r="MUE16" s="61"/>
      <c r="MUF16" s="61"/>
      <c r="MUG16" s="61"/>
      <c r="MUH16" s="61"/>
      <c r="MUI16" s="61"/>
      <c r="MUJ16" s="61"/>
      <c r="MUK16" s="62"/>
      <c r="MUL16" s="61"/>
      <c r="MUM16" s="61"/>
      <c r="MUN16" s="61"/>
      <c r="MUO16" s="61"/>
      <c r="MUP16" s="61"/>
      <c r="MUQ16" s="61"/>
      <c r="MUR16" s="61"/>
      <c r="MUS16" s="62"/>
      <c r="MUT16" s="61"/>
      <c r="MUU16" s="61"/>
      <c r="MUV16" s="61"/>
      <c r="MUW16" s="61"/>
      <c r="MUX16" s="61"/>
      <c r="MUY16" s="61"/>
      <c r="MUZ16" s="61"/>
      <c r="MVA16" s="62"/>
      <c r="MVB16" s="61"/>
      <c r="MVC16" s="61"/>
      <c r="MVD16" s="61"/>
      <c r="MVE16" s="61"/>
      <c r="MVF16" s="61"/>
      <c r="MVG16" s="61"/>
      <c r="MVH16" s="61"/>
      <c r="MVI16" s="62"/>
      <c r="MVJ16" s="61"/>
      <c r="MVK16" s="61"/>
      <c r="MVL16" s="61"/>
      <c r="MVM16" s="61"/>
      <c r="MVN16" s="61"/>
      <c r="MVO16" s="61"/>
      <c r="MVP16" s="61"/>
      <c r="MVQ16" s="62"/>
      <c r="MVR16" s="61"/>
      <c r="MVS16" s="61"/>
      <c r="MVT16" s="61"/>
      <c r="MVU16" s="61"/>
      <c r="MVV16" s="61"/>
      <c r="MVW16" s="61"/>
      <c r="MVX16" s="61"/>
      <c r="MVY16" s="62"/>
      <c r="MVZ16" s="61"/>
      <c r="MWA16" s="61"/>
      <c r="MWB16" s="61"/>
      <c r="MWC16" s="61"/>
      <c r="MWD16" s="61"/>
      <c r="MWE16" s="61"/>
      <c r="MWF16" s="61"/>
      <c r="MWG16" s="62"/>
      <c r="MWH16" s="61"/>
      <c r="MWI16" s="61"/>
      <c r="MWJ16" s="61"/>
      <c r="MWK16" s="61"/>
      <c r="MWL16" s="61"/>
      <c r="MWM16" s="61"/>
      <c r="MWN16" s="61"/>
      <c r="MWO16" s="62"/>
      <c r="MWP16" s="61"/>
      <c r="MWQ16" s="61"/>
      <c r="MWR16" s="61"/>
      <c r="MWS16" s="61"/>
      <c r="MWT16" s="61"/>
      <c r="MWU16" s="61"/>
      <c r="MWV16" s="61"/>
      <c r="MWW16" s="62"/>
      <c r="MWX16" s="61"/>
      <c r="MWY16" s="61"/>
      <c r="MWZ16" s="61"/>
      <c r="MXA16" s="61"/>
      <c r="MXB16" s="61"/>
      <c r="MXC16" s="61"/>
      <c r="MXD16" s="61"/>
      <c r="MXE16" s="62"/>
      <c r="MXF16" s="61"/>
      <c r="MXG16" s="61"/>
      <c r="MXH16" s="61"/>
      <c r="MXI16" s="61"/>
      <c r="MXJ16" s="61"/>
      <c r="MXK16" s="61"/>
      <c r="MXL16" s="61"/>
      <c r="MXM16" s="62"/>
      <c r="MXN16" s="61"/>
      <c r="MXO16" s="61"/>
      <c r="MXP16" s="61"/>
      <c r="MXQ16" s="61"/>
      <c r="MXR16" s="61"/>
      <c r="MXS16" s="61"/>
      <c r="MXT16" s="61"/>
      <c r="MXU16" s="62"/>
      <c r="MXV16" s="61"/>
      <c r="MXW16" s="61"/>
      <c r="MXX16" s="61"/>
      <c r="MXY16" s="61"/>
      <c r="MXZ16" s="61"/>
      <c r="MYA16" s="61"/>
      <c r="MYB16" s="61"/>
      <c r="MYC16" s="62"/>
      <c r="MYD16" s="61"/>
      <c r="MYE16" s="61"/>
      <c r="MYF16" s="61"/>
      <c r="MYG16" s="61"/>
      <c r="MYH16" s="61"/>
      <c r="MYI16" s="61"/>
      <c r="MYJ16" s="61"/>
      <c r="MYK16" s="62"/>
      <c r="MYL16" s="61"/>
      <c r="MYM16" s="61"/>
      <c r="MYN16" s="61"/>
      <c r="MYO16" s="61"/>
      <c r="MYP16" s="61"/>
      <c r="MYQ16" s="61"/>
      <c r="MYR16" s="61"/>
      <c r="MYS16" s="62"/>
      <c r="MYT16" s="61"/>
      <c r="MYU16" s="61"/>
      <c r="MYV16" s="61"/>
      <c r="MYW16" s="61"/>
      <c r="MYX16" s="61"/>
      <c r="MYY16" s="61"/>
      <c r="MYZ16" s="61"/>
      <c r="MZA16" s="62"/>
      <c r="MZB16" s="61"/>
      <c r="MZC16" s="61"/>
      <c r="MZD16" s="61"/>
      <c r="MZE16" s="61"/>
      <c r="MZF16" s="61"/>
      <c r="MZG16" s="61"/>
      <c r="MZH16" s="61"/>
      <c r="MZI16" s="62"/>
      <c r="MZJ16" s="61"/>
      <c r="MZK16" s="61"/>
      <c r="MZL16" s="61"/>
      <c r="MZM16" s="61"/>
      <c r="MZN16" s="61"/>
      <c r="MZO16" s="61"/>
      <c r="MZP16" s="61"/>
      <c r="MZQ16" s="62"/>
      <c r="MZR16" s="61"/>
      <c r="MZS16" s="61"/>
      <c r="MZT16" s="61"/>
      <c r="MZU16" s="61"/>
      <c r="MZV16" s="61"/>
      <c r="MZW16" s="61"/>
      <c r="MZX16" s="61"/>
      <c r="MZY16" s="62"/>
      <c r="MZZ16" s="61"/>
      <c r="NAA16" s="61"/>
      <c r="NAB16" s="61"/>
      <c r="NAC16" s="61"/>
      <c r="NAD16" s="61"/>
      <c r="NAE16" s="61"/>
      <c r="NAF16" s="61"/>
      <c r="NAG16" s="62"/>
      <c r="NAH16" s="61"/>
      <c r="NAI16" s="61"/>
      <c r="NAJ16" s="61"/>
      <c r="NAK16" s="61"/>
      <c r="NAL16" s="61"/>
      <c r="NAM16" s="61"/>
      <c r="NAN16" s="61"/>
      <c r="NAO16" s="62"/>
      <c r="NAP16" s="61"/>
      <c r="NAQ16" s="61"/>
      <c r="NAR16" s="61"/>
      <c r="NAS16" s="61"/>
      <c r="NAT16" s="61"/>
      <c r="NAU16" s="61"/>
      <c r="NAV16" s="61"/>
      <c r="NAW16" s="62"/>
      <c r="NAX16" s="61"/>
      <c r="NAY16" s="61"/>
      <c r="NAZ16" s="61"/>
      <c r="NBA16" s="61"/>
      <c r="NBB16" s="61"/>
      <c r="NBC16" s="61"/>
      <c r="NBD16" s="61"/>
      <c r="NBE16" s="62"/>
      <c r="NBF16" s="61"/>
      <c r="NBG16" s="61"/>
      <c r="NBH16" s="61"/>
      <c r="NBI16" s="61"/>
      <c r="NBJ16" s="61"/>
      <c r="NBK16" s="61"/>
      <c r="NBL16" s="61"/>
      <c r="NBM16" s="62"/>
      <c r="NBN16" s="61"/>
      <c r="NBO16" s="61"/>
      <c r="NBP16" s="61"/>
      <c r="NBQ16" s="61"/>
      <c r="NBR16" s="61"/>
      <c r="NBS16" s="61"/>
      <c r="NBT16" s="61"/>
      <c r="NBU16" s="62"/>
      <c r="NBV16" s="61"/>
      <c r="NBW16" s="61"/>
      <c r="NBX16" s="61"/>
      <c r="NBY16" s="61"/>
      <c r="NBZ16" s="61"/>
      <c r="NCA16" s="61"/>
      <c r="NCB16" s="61"/>
      <c r="NCC16" s="62"/>
      <c r="NCD16" s="61"/>
      <c r="NCE16" s="61"/>
      <c r="NCF16" s="61"/>
      <c r="NCG16" s="61"/>
      <c r="NCH16" s="61"/>
      <c r="NCI16" s="61"/>
      <c r="NCJ16" s="61"/>
      <c r="NCK16" s="62"/>
      <c r="NCL16" s="61"/>
      <c r="NCM16" s="61"/>
      <c r="NCN16" s="61"/>
      <c r="NCO16" s="61"/>
      <c r="NCP16" s="61"/>
      <c r="NCQ16" s="61"/>
      <c r="NCR16" s="61"/>
      <c r="NCS16" s="62"/>
      <c r="NCT16" s="61"/>
      <c r="NCU16" s="61"/>
      <c r="NCV16" s="61"/>
      <c r="NCW16" s="61"/>
      <c r="NCX16" s="61"/>
      <c r="NCY16" s="61"/>
      <c r="NCZ16" s="61"/>
      <c r="NDA16" s="62"/>
      <c r="NDB16" s="61"/>
      <c r="NDC16" s="61"/>
      <c r="NDD16" s="61"/>
      <c r="NDE16" s="61"/>
      <c r="NDF16" s="61"/>
      <c r="NDG16" s="61"/>
      <c r="NDH16" s="61"/>
      <c r="NDI16" s="62"/>
      <c r="NDJ16" s="61"/>
      <c r="NDK16" s="61"/>
      <c r="NDL16" s="61"/>
      <c r="NDM16" s="61"/>
      <c r="NDN16" s="61"/>
      <c r="NDO16" s="61"/>
      <c r="NDP16" s="61"/>
      <c r="NDQ16" s="62"/>
      <c r="NDR16" s="61"/>
      <c r="NDS16" s="61"/>
      <c r="NDT16" s="61"/>
      <c r="NDU16" s="61"/>
      <c r="NDV16" s="61"/>
      <c r="NDW16" s="61"/>
      <c r="NDX16" s="61"/>
      <c r="NDY16" s="62"/>
      <c r="NDZ16" s="61"/>
      <c r="NEA16" s="61"/>
      <c r="NEB16" s="61"/>
      <c r="NEC16" s="61"/>
      <c r="NED16" s="61"/>
      <c r="NEE16" s="61"/>
      <c r="NEF16" s="61"/>
      <c r="NEG16" s="62"/>
      <c r="NEH16" s="61"/>
      <c r="NEI16" s="61"/>
      <c r="NEJ16" s="61"/>
      <c r="NEK16" s="61"/>
      <c r="NEL16" s="61"/>
      <c r="NEM16" s="61"/>
      <c r="NEN16" s="61"/>
      <c r="NEO16" s="62"/>
      <c r="NEP16" s="61"/>
      <c r="NEQ16" s="61"/>
      <c r="NER16" s="61"/>
      <c r="NES16" s="61"/>
      <c r="NET16" s="61"/>
      <c r="NEU16" s="61"/>
      <c r="NEV16" s="61"/>
      <c r="NEW16" s="62"/>
      <c r="NEX16" s="61"/>
      <c r="NEY16" s="61"/>
      <c r="NEZ16" s="61"/>
      <c r="NFA16" s="61"/>
      <c r="NFB16" s="61"/>
      <c r="NFC16" s="61"/>
      <c r="NFD16" s="61"/>
      <c r="NFE16" s="62"/>
      <c r="NFF16" s="61"/>
      <c r="NFG16" s="61"/>
      <c r="NFH16" s="61"/>
      <c r="NFI16" s="61"/>
      <c r="NFJ16" s="61"/>
      <c r="NFK16" s="61"/>
      <c r="NFL16" s="61"/>
      <c r="NFM16" s="62"/>
      <c r="NFN16" s="61"/>
      <c r="NFO16" s="61"/>
      <c r="NFP16" s="61"/>
      <c r="NFQ16" s="61"/>
      <c r="NFR16" s="61"/>
      <c r="NFS16" s="61"/>
      <c r="NFT16" s="61"/>
      <c r="NFU16" s="62"/>
      <c r="NFV16" s="61"/>
      <c r="NFW16" s="61"/>
      <c r="NFX16" s="61"/>
      <c r="NFY16" s="61"/>
      <c r="NFZ16" s="61"/>
      <c r="NGA16" s="61"/>
      <c r="NGB16" s="61"/>
      <c r="NGC16" s="62"/>
      <c r="NGD16" s="61"/>
      <c r="NGE16" s="61"/>
      <c r="NGF16" s="61"/>
      <c r="NGG16" s="61"/>
      <c r="NGH16" s="61"/>
      <c r="NGI16" s="61"/>
      <c r="NGJ16" s="61"/>
      <c r="NGK16" s="62"/>
      <c r="NGL16" s="61"/>
      <c r="NGM16" s="61"/>
      <c r="NGN16" s="61"/>
      <c r="NGO16" s="61"/>
      <c r="NGP16" s="61"/>
      <c r="NGQ16" s="61"/>
      <c r="NGR16" s="61"/>
      <c r="NGS16" s="62"/>
      <c r="NGT16" s="61"/>
      <c r="NGU16" s="61"/>
      <c r="NGV16" s="61"/>
      <c r="NGW16" s="61"/>
      <c r="NGX16" s="61"/>
      <c r="NGY16" s="61"/>
      <c r="NGZ16" s="61"/>
      <c r="NHA16" s="62"/>
      <c r="NHB16" s="61"/>
      <c r="NHC16" s="61"/>
      <c r="NHD16" s="61"/>
      <c r="NHE16" s="61"/>
      <c r="NHF16" s="61"/>
      <c r="NHG16" s="61"/>
      <c r="NHH16" s="61"/>
      <c r="NHI16" s="62"/>
      <c r="NHJ16" s="61"/>
      <c r="NHK16" s="61"/>
      <c r="NHL16" s="61"/>
      <c r="NHM16" s="61"/>
      <c r="NHN16" s="61"/>
      <c r="NHO16" s="61"/>
      <c r="NHP16" s="61"/>
      <c r="NHQ16" s="62"/>
      <c r="NHR16" s="61"/>
      <c r="NHS16" s="61"/>
      <c r="NHT16" s="61"/>
      <c r="NHU16" s="61"/>
      <c r="NHV16" s="61"/>
      <c r="NHW16" s="61"/>
      <c r="NHX16" s="61"/>
      <c r="NHY16" s="62"/>
      <c r="NHZ16" s="61"/>
      <c r="NIA16" s="61"/>
      <c r="NIB16" s="61"/>
      <c r="NIC16" s="61"/>
      <c r="NID16" s="61"/>
      <c r="NIE16" s="61"/>
      <c r="NIF16" s="61"/>
      <c r="NIG16" s="62"/>
      <c r="NIH16" s="61"/>
      <c r="NII16" s="61"/>
      <c r="NIJ16" s="61"/>
      <c r="NIK16" s="61"/>
      <c r="NIL16" s="61"/>
      <c r="NIM16" s="61"/>
      <c r="NIN16" s="61"/>
      <c r="NIO16" s="62"/>
      <c r="NIP16" s="61"/>
      <c r="NIQ16" s="61"/>
      <c r="NIR16" s="61"/>
      <c r="NIS16" s="61"/>
      <c r="NIT16" s="61"/>
      <c r="NIU16" s="61"/>
      <c r="NIV16" s="61"/>
      <c r="NIW16" s="62"/>
      <c r="NIX16" s="61"/>
      <c r="NIY16" s="61"/>
      <c r="NIZ16" s="61"/>
      <c r="NJA16" s="61"/>
      <c r="NJB16" s="61"/>
      <c r="NJC16" s="61"/>
      <c r="NJD16" s="61"/>
      <c r="NJE16" s="62"/>
      <c r="NJF16" s="61"/>
      <c r="NJG16" s="61"/>
      <c r="NJH16" s="61"/>
      <c r="NJI16" s="61"/>
      <c r="NJJ16" s="61"/>
      <c r="NJK16" s="61"/>
      <c r="NJL16" s="61"/>
      <c r="NJM16" s="62"/>
      <c r="NJN16" s="61"/>
      <c r="NJO16" s="61"/>
      <c r="NJP16" s="61"/>
      <c r="NJQ16" s="61"/>
      <c r="NJR16" s="61"/>
      <c r="NJS16" s="61"/>
      <c r="NJT16" s="61"/>
      <c r="NJU16" s="62"/>
      <c r="NJV16" s="61"/>
      <c r="NJW16" s="61"/>
      <c r="NJX16" s="61"/>
      <c r="NJY16" s="61"/>
      <c r="NJZ16" s="61"/>
      <c r="NKA16" s="61"/>
      <c r="NKB16" s="61"/>
      <c r="NKC16" s="62"/>
      <c r="NKD16" s="61"/>
      <c r="NKE16" s="61"/>
      <c r="NKF16" s="61"/>
      <c r="NKG16" s="61"/>
      <c r="NKH16" s="61"/>
      <c r="NKI16" s="61"/>
      <c r="NKJ16" s="61"/>
      <c r="NKK16" s="62"/>
      <c r="NKL16" s="61"/>
      <c r="NKM16" s="61"/>
      <c r="NKN16" s="61"/>
      <c r="NKO16" s="61"/>
      <c r="NKP16" s="61"/>
      <c r="NKQ16" s="61"/>
      <c r="NKR16" s="61"/>
      <c r="NKS16" s="62"/>
      <c r="NKT16" s="61"/>
      <c r="NKU16" s="61"/>
      <c r="NKV16" s="61"/>
      <c r="NKW16" s="61"/>
      <c r="NKX16" s="61"/>
      <c r="NKY16" s="61"/>
      <c r="NKZ16" s="61"/>
      <c r="NLA16" s="62"/>
      <c r="NLB16" s="61"/>
      <c r="NLC16" s="61"/>
      <c r="NLD16" s="61"/>
      <c r="NLE16" s="61"/>
      <c r="NLF16" s="61"/>
      <c r="NLG16" s="61"/>
      <c r="NLH16" s="61"/>
      <c r="NLI16" s="62"/>
      <c r="NLJ16" s="61"/>
      <c r="NLK16" s="61"/>
      <c r="NLL16" s="61"/>
      <c r="NLM16" s="61"/>
      <c r="NLN16" s="61"/>
      <c r="NLO16" s="61"/>
      <c r="NLP16" s="61"/>
      <c r="NLQ16" s="62"/>
      <c r="NLR16" s="61"/>
      <c r="NLS16" s="61"/>
      <c r="NLT16" s="61"/>
      <c r="NLU16" s="61"/>
      <c r="NLV16" s="61"/>
      <c r="NLW16" s="61"/>
      <c r="NLX16" s="61"/>
      <c r="NLY16" s="62"/>
      <c r="NLZ16" s="61"/>
      <c r="NMA16" s="61"/>
      <c r="NMB16" s="61"/>
      <c r="NMC16" s="61"/>
      <c r="NMD16" s="61"/>
      <c r="NME16" s="61"/>
      <c r="NMF16" s="61"/>
      <c r="NMG16" s="62"/>
      <c r="NMH16" s="61"/>
      <c r="NMI16" s="61"/>
      <c r="NMJ16" s="61"/>
      <c r="NMK16" s="61"/>
      <c r="NML16" s="61"/>
      <c r="NMM16" s="61"/>
      <c r="NMN16" s="61"/>
      <c r="NMO16" s="62"/>
      <c r="NMP16" s="61"/>
      <c r="NMQ16" s="61"/>
      <c r="NMR16" s="61"/>
      <c r="NMS16" s="61"/>
      <c r="NMT16" s="61"/>
      <c r="NMU16" s="61"/>
      <c r="NMV16" s="61"/>
      <c r="NMW16" s="62"/>
      <c r="NMX16" s="61"/>
      <c r="NMY16" s="61"/>
      <c r="NMZ16" s="61"/>
      <c r="NNA16" s="61"/>
      <c r="NNB16" s="61"/>
      <c r="NNC16" s="61"/>
      <c r="NND16" s="61"/>
      <c r="NNE16" s="62"/>
      <c r="NNF16" s="61"/>
      <c r="NNG16" s="61"/>
      <c r="NNH16" s="61"/>
      <c r="NNI16" s="61"/>
      <c r="NNJ16" s="61"/>
      <c r="NNK16" s="61"/>
      <c r="NNL16" s="61"/>
      <c r="NNM16" s="62"/>
      <c r="NNN16" s="61"/>
      <c r="NNO16" s="61"/>
      <c r="NNP16" s="61"/>
      <c r="NNQ16" s="61"/>
      <c r="NNR16" s="61"/>
      <c r="NNS16" s="61"/>
      <c r="NNT16" s="61"/>
      <c r="NNU16" s="62"/>
      <c r="NNV16" s="61"/>
      <c r="NNW16" s="61"/>
      <c r="NNX16" s="61"/>
      <c r="NNY16" s="61"/>
      <c r="NNZ16" s="61"/>
      <c r="NOA16" s="61"/>
      <c r="NOB16" s="61"/>
      <c r="NOC16" s="62"/>
      <c r="NOD16" s="61"/>
      <c r="NOE16" s="61"/>
      <c r="NOF16" s="61"/>
      <c r="NOG16" s="61"/>
      <c r="NOH16" s="61"/>
      <c r="NOI16" s="61"/>
      <c r="NOJ16" s="61"/>
      <c r="NOK16" s="62"/>
      <c r="NOL16" s="61"/>
      <c r="NOM16" s="61"/>
      <c r="NON16" s="61"/>
      <c r="NOO16" s="61"/>
      <c r="NOP16" s="61"/>
      <c r="NOQ16" s="61"/>
      <c r="NOR16" s="61"/>
      <c r="NOS16" s="62"/>
      <c r="NOT16" s="61"/>
      <c r="NOU16" s="61"/>
      <c r="NOV16" s="61"/>
      <c r="NOW16" s="61"/>
      <c r="NOX16" s="61"/>
      <c r="NOY16" s="61"/>
      <c r="NOZ16" s="61"/>
      <c r="NPA16" s="62"/>
      <c r="NPB16" s="61"/>
      <c r="NPC16" s="61"/>
      <c r="NPD16" s="61"/>
      <c r="NPE16" s="61"/>
      <c r="NPF16" s="61"/>
      <c r="NPG16" s="61"/>
      <c r="NPH16" s="61"/>
      <c r="NPI16" s="62"/>
      <c r="NPJ16" s="61"/>
      <c r="NPK16" s="61"/>
      <c r="NPL16" s="61"/>
      <c r="NPM16" s="61"/>
      <c r="NPN16" s="61"/>
      <c r="NPO16" s="61"/>
      <c r="NPP16" s="61"/>
      <c r="NPQ16" s="62"/>
      <c r="NPR16" s="61"/>
      <c r="NPS16" s="61"/>
      <c r="NPT16" s="61"/>
      <c r="NPU16" s="61"/>
      <c r="NPV16" s="61"/>
      <c r="NPW16" s="61"/>
      <c r="NPX16" s="61"/>
      <c r="NPY16" s="62"/>
      <c r="NPZ16" s="61"/>
      <c r="NQA16" s="61"/>
      <c r="NQB16" s="61"/>
      <c r="NQC16" s="61"/>
      <c r="NQD16" s="61"/>
      <c r="NQE16" s="61"/>
      <c r="NQF16" s="61"/>
      <c r="NQG16" s="62"/>
      <c r="NQH16" s="61"/>
      <c r="NQI16" s="61"/>
      <c r="NQJ16" s="61"/>
      <c r="NQK16" s="61"/>
      <c r="NQL16" s="61"/>
      <c r="NQM16" s="61"/>
      <c r="NQN16" s="61"/>
      <c r="NQO16" s="62"/>
      <c r="NQP16" s="61"/>
      <c r="NQQ16" s="61"/>
      <c r="NQR16" s="61"/>
      <c r="NQS16" s="61"/>
      <c r="NQT16" s="61"/>
      <c r="NQU16" s="61"/>
      <c r="NQV16" s="61"/>
      <c r="NQW16" s="62"/>
      <c r="NQX16" s="61"/>
      <c r="NQY16" s="61"/>
      <c r="NQZ16" s="61"/>
      <c r="NRA16" s="61"/>
      <c r="NRB16" s="61"/>
      <c r="NRC16" s="61"/>
      <c r="NRD16" s="61"/>
      <c r="NRE16" s="62"/>
      <c r="NRF16" s="61"/>
      <c r="NRG16" s="61"/>
      <c r="NRH16" s="61"/>
      <c r="NRI16" s="61"/>
      <c r="NRJ16" s="61"/>
      <c r="NRK16" s="61"/>
      <c r="NRL16" s="61"/>
      <c r="NRM16" s="62"/>
      <c r="NRN16" s="61"/>
      <c r="NRO16" s="61"/>
      <c r="NRP16" s="61"/>
      <c r="NRQ16" s="61"/>
      <c r="NRR16" s="61"/>
      <c r="NRS16" s="61"/>
      <c r="NRT16" s="61"/>
      <c r="NRU16" s="62"/>
      <c r="NRV16" s="61"/>
      <c r="NRW16" s="61"/>
      <c r="NRX16" s="61"/>
      <c r="NRY16" s="61"/>
      <c r="NRZ16" s="61"/>
      <c r="NSA16" s="61"/>
      <c r="NSB16" s="61"/>
      <c r="NSC16" s="62"/>
      <c r="NSD16" s="61"/>
      <c r="NSE16" s="61"/>
      <c r="NSF16" s="61"/>
      <c r="NSG16" s="61"/>
      <c r="NSH16" s="61"/>
      <c r="NSI16" s="61"/>
      <c r="NSJ16" s="61"/>
      <c r="NSK16" s="62"/>
      <c r="NSL16" s="61"/>
      <c r="NSM16" s="61"/>
      <c r="NSN16" s="61"/>
      <c r="NSO16" s="61"/>
      <c r="NSP16" s="61"/>
      <c r="NSQ16" s="61"/>
      <c r="NSR16" s="61"/>
      <c r="NSS16" s="62"/>
      <c r="NST16" s="61"/>
      <c r="NSU16" s="61"/>
      <c r="NSV16" s="61"/>
      <c r="NSW16" s="61"/>
      <c r="NSX16" s="61"/>
      <c r="NSY16" s="61"/>
      <c r="NSZ16" s="61"/>
      <c r="NTA16" s="62"/>
      <c r="NTB16" s="61"/>
      <c r="NTC16" s="61"/>
      <c r="NTD16" s="61"/>
      <c r="NTE16" s="61"/>
      <c r="NTF16" s="61"/>
      <c r="NTG16" s="61"/>
      <c r="NTH16" s="61"/>
      <c r="NTI16" s="62"/>
      <c r="NTJ16" s="61"/>
      <c r="NTK16" s="61"/>
      <c r="NTL16" s="61"/>
      <c r="NTM16" s="61"/>
      <c r="NTN16" s="61"/>
      <c r="NTO16" s="61"/>
      <c r="NTP16" s="61"/>
      <c r="NTQ16" s="62"/>
      <c r="NTR16" s="61"/>
      <c r="NTS16" s="61"/>
      <c r="NTT16" s="61"/>
      <c r="NTU16" s="61"/>
      <c r="NTV16" s="61"/>
      <c r="NTW16" s="61"/>
      <c r="NTX16" s="61"/>
      <c r="NTY16" s="62"/>
      <c r="NTZ16" s="61"/>
      <c r="NUA16" s="61"/>
      <c r="NUB16" s="61"/>
      <c r="NUC16" s="61"/>
      <c r="NUD16" s="61"/>
      <c r="NUE16" s="61"/>
      <c r="NUF16" s="61"/>
      <c r="NUG16" s="62"/>
      <c r="NUH16" s="61"/>
      <c r="NUI16" s="61"/>
      <c r="NUJ16" s="61"/>
      <c r="NUK16" s="61"/>
      <c r="NUL16" s="61"/>
      <c r="NUM16" s="61"/>
      <c r="NUN16" s="61"/>
      <c r="NUO16" s="62"/>
      <c r="NUP16" s="61"/>
      <c r="NUQ16" s="61"/>
      <c r="NUR16" s="61"/>
      <c r="NUS16" s="61"/>
      <c r="NUT16" s="61"/>
      <c r="NUU16" s="61"/>
      <c r="NUV16" s="61"/>
      <c r="NUW16" s="62"/>
      <c r="NUX16" s="61"/>
      <c r="NUY16" s="61"/>
      <c r="NUZ16" s="61"/>
      <c r="NVA16" s="61"/>
      <c r="NVB16" s="61"/>
      <c r="NVC16" s="61"/>
      <c r="NVD16" s="61"/>
      <c r="NVE16" s="62"/>
      <c r="NVF16" s="61"/>
      <c r="NVG16" s="61"/>
      <c r="NVH16" s="61"/>
      <c r="NVI16" s="61"/>
      <c r="NVJ16" s="61"/>
      <c r="NVK16" s="61"/>
      <c r="NVL16" s="61"/>
      <c r="NVM16" s="62"/>
      <c r="NVN16" s="61"/>
      <c r="NVO16" s="61"/>
      <c r="NVP16" s="61"/>
      <c r="NVQ16" s="61"/>
      <c r="NVR16" s="61"/>
      <c r="NVS16" s="61"/>
      <c r="NVT16" s="61"/>
      <c r="NVU16" s="62"/>
      <c r="NVV16" s="61"/>
      <c r="NVW16" s="61"/>
      <c r="NVX16" s="61"/>
      <c r="NVY16" s="61"/>
      <c r="NVZ16" s="61"/>
      <c r="NWA16" s="61"/>
      <c r="NWB16" s="61"/>
      <c r="NWC16" s="62"/>
      <c r="NWD16" s="61"/>
      <c r="NWE16" s="61"/>
      <c r="NWF16" s="61"/>
      <c r="NWG16" s="61"/>
      <c r="NWH16" s="61"/>
      <c r="NWI16" s="61"/>
      <c r="NWJ16" s="61"/>
      <c r="NWK16" s="62"/>
      <c r="NWL16" s="61"/>
      <c r="NWM16" s="61"/>
      <c r="NWN16" s="61"/>
      <c r="NWO16" s="61"/>
      <c r="NWP16" s="61"/>
      <c r="NWQ16" s="61"/>
      <c r="NWR16" s="61"/>
      <c r="NWS16" s="62"/>
      <c r="NWT16" s="61"/>
      <c r="NWU16" s="61"/>
      <c r="NWV16" s="61"/>
      <c r="NWW16" s="61"/>
      <c r="NWX16" s="61"/>
      <c r="NWY16" s="61"/>
      <c r="NWZ16" s="61"/>
      <c r="NXA16" s="62"/>
      <c r="NXB16" s="61"/>
      <c r="NXC16" s="61"/>
      <c r="NXD16" s="61"/>
      <c r="NXE16" s="61"/>
      <c r="NXF16" s="61"/>
      <c r="NXG16" s="61"/>
      <c r="NXH16" s="61"/>
      <c r="NXI16" s="62"/>
      <c r="NXJ16" s="61"/>
      <c r="NXK16" s="61"/>
      <c r="NXL16" s="61"/>
      <c r="NXM16" s="61"/>
      <c r="NXN16" s="61"/>
      <c r="NXO16" s="61"/>
      <c r="NXP16" s="61"/>
      <c r="NXQ16" s="62"/>
      <c r="NXR16" s="61"/>
      <c r="NXS16" s="61"/>
      <c r="NXT16" s="61"/>
      <c r="NXU16" s="61"/>
      <c r="NXV16" s="61"/>
      <c r="NXW16" s="61"/>
      <c r="NXX16" s="61"/>
      <c r="NXY16" s="62"/>
      <c r="NXZ16" s="61"/>
      <c r="NYA16" s="61"/>
      <c r="NYB16" s="61"/>
      <c r="NYC16" s="61"/>
      <c r="NYD16" s="61"/>
      <c r="NYE16" s="61"/>
      <c r="NYF16" s="61"/>
      <c r="NYG16" s="62"/>
      <c r="NYH16" s="61"/>
      <c r="NYI16" s="61"/>
      <c r="NYJ16" s="61"/>
      <c r="NYK16" s="61"/>
      <c r="NYL16" s="61"/>
      <c r="NYM16" s="61"/>
      <c r="NYN16" s="61"/>
      <c r="NYO16" s="62"/>
      <c r="NYP16" s="61"/>
      <c r="NYQ16" s="61"/>
      <c r="NYR16" s="61"/>
      <c r="NYS16" s="61"/>
      <c r="NYT16" s="61"/>
      <c r="NYU16" s="61"/>
      <c r="NYV16" s="61"/>
      <c r="NYW16" s="62"/>
      <c r="NYX16" s="61"/>
      <c r="NYY16" s="61"/>
      <c r="NYZ16" s="61"/>
      <c r="NZA16" s="61"/>
      <c r="NZB16" s="61"/>
      <c r="NZC16" s="61"/>
      <c r="NZD16" s="61"/>
      <c r="NZE16" s="62"/>
      <c r="NZF16" s="61"/>
      <c r="NZG16" s="61"/>
      <c r="NZH16" s="61"/>
      <c r="NZI16" s="61"/>
      <c r="NZJ16" s="61"/>
      <c r="NZK16" s="61"/>
      <c r="NZL16" s="61"/>
      <c r="NZM16" s="62"/>
      <c r="NZN16" s="61"/>
      <c r="NZO16" s="61"/>
      <c r="NZP16" s="61"/>
      <c r="NZQ16" s="61"/>
      <c r="NZR16" s="61"/>
      <c r="NZS16" s="61"/>
      <c r="NZT16" s="61"/>
      <c r="NZU16" s="62"/>
      <c r="NZV16" s="61"/>
      <c r="NZW16" s="61"/>
      <c r="NZX16" s="61"/>
      <c r="NZY16" s="61"/>
      <c r="NZZ16" s="61"/>
      <c r="OAA16" s="61"/>
      <c r="OAB16" s="61"/>
      <c r="OAC16" s="62"/>
      <c r="OAD16" s="61"/>
      <c r="OAE16" s="61"/>
      <c r="OAF16" s="61"/>
      <c r="OAG16" s="61"/>
      <c r="OAH16" s="61"/>
      <c r="OAI16" s="61"/>
      <c r="OAJ16" s="61"/>
      <c r="OAK16" s="62"/>
      <c r="OAL16" s="61"/>
      <c r="OAM16" s="61"/>
      <c r="OAN16" s="61"/>
      <c r="OAO16" s="61"/>
      <c r="OAP16" s="61"/>
      <c r="OAQ16" s="61"/>
      <c r="OAR16" s="61"/>
      <c r="OAS16" s="62"/>
      <c r="OAT16" s="61"/>
      <c r="OAU16" s="61"/>
      <c r="OAV16" s="61"/>
      <c r="OAW16" s="61"/>
      <c r="OAX16" s="61"/>
      <c r="OAY16" s="61"/>
      <c r="OAZ16" s="61"/>
      <c r="OBA16" s="62"/>
      <c r="OBB16" s="61"/>
      <c r="OBC16" s="61"/>
      <c r="OBD16" s="61"/>
      <c r="OBE16" s="61"/>
      <c r="OBF16" s="61"/>
      <c r="OBG16" s="61"/>
      <c r="OBH16" s="61"/>
      <c r="OBI16" s="62"/>
      <c r="OBJ16" s="61"/>
      <c r="OBK16" s="61"/>
      <c r="OBL16" s="61"/>
      <c r="OBM16" s="61"/>
      <c r="OBN16" s="61"/>
      <c r="OBO16" s="61"/>
      <c r="OBP16" s="61"/>
      <c r="OBQ16" s="62"/>
      <c r="OBR16" s="61"/>
      <c r="OBS16" s="61"/>
      <c r="OBT16" s="61"/>
      <c r="OBU16" s="61"/>
      <c r="OBV16" s="61"/>
      <c r="OBW16" s="61"/>
      <c r="OBX16" s="61"/>
      <c r="OBY16" s="62"/>
      <c r="OBZ16" s="61"/>
      <c r="OCA16" s="61"/>
      <c r="OCB16" s="61"/>
      <c r="OCC16" s="61"/>
      <c r="OCD16" s="61"/>
      <c r="OCE16" s="61"/>
      <c r="OCF16" s="61"/>
      <c r="OCG16" s="62"/>
      <c r="OCH16" s="61"/>
      <c r="OCI16" s="61"/>
      <c r="OCJ16" s="61"/>
      <c r="OCK16" s="61"/>
      <c r="OCL16" s="61"/>
      <c r="OCM16" s="61"/>
      <c r="OCN16" s="61"/>
      <c r="OCO16" s="62"/>
      <c r="OCP16" s="61"/>
      <c r="OCQ16" s="61"/>
      <c r="OCR16" s="61"/>
      <c r="OCS16" s="61"/>
      <c r="OCT16" s="61"/>
      <c r="OCU16" s="61"/>
      <c r="OCV16" s="61"/>
      <c r="OCW16" s="62"/>
      <c r="OCX16" s="61"/>
      <c r="OCY16" s="61"/>
      <c r="OCZ16" s="61"/>
      <c r="ODA16" s="61"/>
      <c r="ODB16" s="61"/>
      <c r="ODC16" s="61"/>
      <c r="ODD16" s="61"/>
      <c r="ODE16" s="62"/>
      <c r="ODF16" s="61"/>
      <c r="ODG16" s="61"/>
      <c r="ODH16" s="61"/>
      <c r="ODI16" s="61"/>
      <c r="ODJ16" s="61"/>
      <c r="ODK16" s="61"/>
      <c r="ODL16" s="61"/>
      <c r="ODM16" s="62"/>
      <c r="ODN16" s="61"/>
      <c r="ODO16" s="61"/>
      <c r="ODP16" s="61"/>
      <c r="ODQ16" s="61"/>
      <c r="ODR16" s="61"/>
      <c r="ODS16" s="61"/>
      <c r="ODT16" s="61"/>
      <c r="ODU16" s="62"/>
      <c r="ODV16" s="61"/>
      <c r="ODW16" s="61"/>
      <c r="ODX16" s="61"/>
      <c r="ODY16" s="61"/>
      <c r="ODZ16" s="61"/>
      <c r="OEA16" s="61"/>
      <c r="OEB16" s="61"/>
      <c r="OEC16" s="62"/>
      <c r="OED16" s="61"/>
      <c r="OEE16" s="61"/>
      <c r="OEF16" s="61"/>
      <c r="OEG16" s="61"/>
      <c r="OEH16" s="61"/>
      <c r="OEI16" s="61"/>
      <c r="OEJ16" s="61"/>
      <c r="OEK16" s="62"/>
      <c r="OEL16" s="61"/>
      <c r="OEM16" s="61"/>
      <c r="OEN16" s="61"/>
      <c r="OEO16" s="61"/>
      <c r="OEP16" s="61"/>
      <c r="OEQ16" s="61"/>
      <c r="OER16" s="61"/>
      <c r="OES16" s="62"/>
      <c r="OET16" s="61"/>
      <c r="OEU16" s="61"/>
      <c r="OEV16" s="61"/>
      <c r="OEW16" s="61"/>
      <c r="OEX16" s="61"/>
      <c r="OEY16" s="61"/>
      <c r="OEZ16" s="61"/>
      <c r="OFA16" s="62"/>
      <c r="OFB16" s="61"/>
      <c r="OFC16" s="61"/>
      <c r="OFD16" s="61"/>
      <c r="OFE16" s="61"/>
      <c r="OFF16" s="61"/>
      <c r="OFG16" s="61"/>
      <c r="OFH16" s="61"/>
      <c r="OFI16" s="62"/>
      <c r="OFJ16" s="61"/>
      <c r="OFK16" s="61"/>
      <c r="OFL16" s="61"/>
      <c r="OFM16" s="61"/>
      <c r="OFN16" s="61"/>
      <c r="OFO16" s="61"/>
      <c r="OFP16" s="61"/>
      <c r="OFQ16" s="62"/>
      <c r="OFR16" s="61"/>
      <c r="OFS16" s="61"/>
      <c r="OFT16" s="61"/>
      <c r="OFU16" s="61"/>
      <c r="OFV16" s="61"/>
      <c r="OFW16" s="61"/>
      <c r="OFX16" s="61"/>
      <c r="OFY16" s="62"/>
      <c r="OFZ16" s="61"/>
      <c r="OGA16" s="61"/>
      <c r="OGB16" s="61"/>
      <c r="OGC16" s="61"/>
      <c r="OGD16" s="61"/>
      <c r="OGE16" s="61"/>
      <c r="OGF16" s="61"/>
      <c r="OGG16" s="62"/>
      <c r="OGH16" s="61"/>
      <c r="OGI16" s="61"/>
      <c r="OGJ16" s="61"/>
      <c r="OGK16" s="61"/>
      <c r="OGL16" s="61"/>
      <c r="OGM16" s="61"/>
      <c r="OGN16" s="61"/>
      <c r="OGO16" s="62"/>
      <c r="OGP16" s="61"/>
      <c r="OGQ16" s="61"/>
      <c r="OGR16" s="61"/>
      <c r="OGS16" s="61"/>
      <c r="OGT16" s="61"/>
      <c r="OGU16" s="61"/>
      <c r="OGV16" s="61"/>
      <c r="OGW16" s="62"/>
      <c r="OGX16" s="61"/>
      <c r="OGY16" s="61"/>
      <c r="OGZ16" s="61"/>
      <c r="OHA16" s="61"/>
      <c r="OHB16" s="61"/>
      <c r="OHC16" s="61"/>
      <c r="OHD16" s="61"/>
      <c r="OHE16" s="62"/>
      <c r="OHF16" s="61"/>
      <c r="OHG16" s="61"/>
      <c r="OHH16" s="61"/>
      <c r="OHI16" s="61"/>
      <c r="OHJ16" s="61"/>
      <c r="OHK16" s="61"/>
      <c r="OHL16" s="61"/>
      <c r="OHM16" s="62"/>
      <c r="OHN16" s="61"/>
      <c r="OHO16" s="61"/>
      <c r="OHP16" s="61"/>
      <c r="OHQ16" s="61"/>
      <c r="OHR16" s="61"/>
      <c r="OHS16" s="61"/>
      <c r="OHT16" s="61"/>
      <c r="OHU16" s="62"/>
      <c r="OHV16" s="61"/>
      <c r="OHW16" s="61"/>
      <c r="OHX16" s="61"/>
      <c r="OHY16" s="61"/>
      <c r="OHZ16" s="61"/>
      <c r="OIA16" s="61"/>
      <c r="OIB16" s="61"/>
      <c r="OIC16" s="62"/>
      <c r="OID16" s="61"/>
      <c r="OIE16" s="61"/>
      <c r="OIF16" s="61"/>
      <c r="OIG16" s="61"/>
      <c r="OIH16" s="61"/>
      <c r="OII16" s="61"/>
      <c r="OIJ16" s="61"/>
      <c r="OIK16" s="62"/>
      <c r="OIL16" s="61"/>
      <c r="OIM16" s="61"/>
      <c r="OIN16" s="61"/>
      <c r="OIO16" s="61"/>
      <c r="OIP16" s="61"/>
      <c r="OIQ16" s="61"/>
      <c r="OIR16" s="61"/>
      <c r="OIS16" s="62"/>
      <c r="OIT16" s="61"/>
      <c r="OIU16" s="61"/>
      <c r="OIV16" s="61"/>
      <c r="OIW16" s="61"/>
      <c r="OIX16" s="61"/>
      <c r="OIY16" s="61"/>
      <c r="OIZ16" s="61"/>
      <c r="OJA16" s="62"/>
      <c r="OJB16" s="61"/>
      <c r="OJC16" s="61"/>
      <c r="OJD16" s="61"/>
      <c r="OJE16" s="61"/>
      <c r="OJF16" s="61"/>
      <c r="OJG16" s="61"/>
      <c r="OJH16" s="61"/>
      <c r="OJI16" s="62"/>
      <c r="OJJ16" s="61"/>
      <c r="OJK16" s="61"/>
      <c r="OJL16" s="61"/>
      <c r="OJM16" s="61"/>
      <c r="OJN16" s="61"/>
      <c r="OJO16" s="61"/>
      <c r="OJP16" s="61"/>
      <c r="OJQ16" s="62"/>
      <c r="OJR16" s="61"/>
      <c r="OJS16" s="61"/>
      <c r="OJT16" s="61"/>
      <c r="OJU16" s="61"/>
      <c r="OJV16" s="61"/>
      <c r="OJW16" s="61"/>
      <c r="OJX16" s="61"/>
      <c r="OJY16" s="62"/>
      <c r="OJZ16" s="61"/>
      <c r="OKA16" s="61"/>
      <c r="OKB16" s="61"/>
      <c r="OKC16" s="61"/>
      <c r="OKD16" s="61"/>
      <c r="OKE16" s="61"/>
      <c r="OKF16" s="61"/>
      <c r="OKG16" s="62"/>
      <c r="OKH16" s="61"/>
      <c r="OKI16" s="61"/>
      <c r="OKJ16" s="61"/>
      <c r="OKK16" s="61"/>
      <c r="OKL16" s="61"/>
      <c r="OKM16" s="61"/>
      <c r="OKN16" s="61"/>
      <c r="OKO16" s="62"/>
      <c r="OKP16" s="61"/>
      <c r="OKQ16" s="61"/>
      <c r="OKR16" s="61"/>
      <c r="OKS16" s="61"/>
      <c r="OKT16" s="61"/>
      <c r="OKU16" s="61"/>
      <c r="OKV16" s="61"/>
      <c r="OKW16" s="62"/>
      <c r="OKX16" s="61"/>
      <c r="OKY16" s="61"/>
      <c r="OKZ16" s="61"/>
      <c r="OLA16" s="61"/>
      <c r="OLB16" s="61"/>
      <c r="OLC16" s="61"/>
      <c r="OLD16" s="61"/>
      <c r="OLE16" s="62"/>
      <c r="OLF16" s="61"/>
      <c r="OLG16" s="61"/>
      <c r="OLH16" s="61"/>
      <c r="OLI16" s="61"/>
      <c r="OLJ16" s="61"/>
      <c r="OLK16" s="61"/>
      <c r="OLL16" s="61"/>
      <c r="OLM16" s="62"/>
      <c r="OLN16" s="61"/>
      <c r="OLO16" s="61"/>
      <c r="OLP16" s="61"/>
      <c r="OLQ16" s="61"/>
      <c r="OLR16" s="61"/>
      <c r="OLS16" s="61"/>
      <c r="OLT16" s="61"/>
      <c r="OLU16" s="62"/>
      <c r="OLV16" s="61"/>
      <c r="OLW16" s="61"/>
      <c r="OLX16" s="61"/>
      <c r="OLY16" s="61"/>
      <c r="OLZ16" s="61"/>
      <c r="OMA16" s="61"/>
      <c r="OMB16" s="61"/>
      <c r="OMC16" s="62"/>
      <c r="OMD16" s="61"/>
      <c r="OME16" s="61"/>
      <c r="OMF16" s="61"/>
      <c r="OMG16" s="61"/>
      <c r="OMH16" s="61"/>
      <c r="OMI16" s="61"/>
      <c r="OMJ16" s="61"/>
      <c r="OMK16" s="62"/>
      <c r="OML16" s="61"/>
      <c r="OMM16" s="61"/>
      <c r="OMN16" s="61"/>
      <c r="OMO16" s="61"/>
      <c r="OMP16" s="61"/>
      <c r="OMQ16" s="61"/>
      <c r="OMR16" s="61"/>
      <c r="OMS16" s="62"/>
      <c r="OMT16" s="61"/>
      <c r="OMU16" s="61"/>
      <c r="OMV16" s="61"/>
      <c r="OMW16" s="61"/>
      <c r="OMX16" s="61"/>
      <c r="OMY16" s="61"/>
      <c r="OMZ16" s="61"/>
      <c r="ONA16" s="62"/>
      <c r="ONB16" s="61"/>
      <c r="ONC16" s="61"/>
      <c r="OND16" s="61"/>
      <c r="ONE16" s="61"/>
      <c r="ONF16" s="61"/>
      <c r="ONG16" s="61"/>
      <c r="ONH16" s="61"/>
      <c r="ONI16" s="62"/>
      <c r="ONJ16" s="61"/>
      <c r="ONK16" s="61"/>
      <c r="ONL16" s="61"/>
      <c r="ONM16" s="61"/>
      <c r="ONN16" s="61"/>
      <c r="ONO16" s="61"/>
      <c r="ONP16" s="61"/>
      <c r="ONQ16" s="62"/>
      <c r="ONR16" s="61"/>
      <c r="ONS16" s="61"/>
      <c r="ONT16" s="61"/>
      <c r="ONU16" s="61"/>
      <c r="ONV16" s="61"/>
      <c r="ONW16" s="61"/>
      <c r="ONX16" s="61"/>
      <c r="ONY16" s="62"/>
      <c r="ONZ16" s="61"/>
      <c r="OOA16" s="61"/>
      <c r="OOB16" s="61"/>
      <c r="OOC16" s="61"/>
      <c r="OOD16" s="61"/>
      <c r="OOE16" s="61"/>
      <c r="OOF16" s="61"/>
      <c r="OOG16" s="62"/>
      <c r="OOH16" s="61"/>
      <c r="OOI16" s="61"/>
      <c r="OOJ16" s="61"/>
      <c r="OOK16" s="61"/>
      <c r="OOL16" s="61"/>
      <c r="OOM16" s="61"/>
      <c r="OON16" s="61"/>
      <c r="OOO16" s="62"/>
      <c r="OOP16" s="61"/>
      <c r="OOQ16" s="61"/>
      <c r="OOR16" s="61"/>
      <c r="OOS16" s="61"/>
      <c r="OOT16" s="61"/>
      <c r="OOU16" s="61"/>
      <c r="OOV16" s="61"/>
      <c r="OOW16" s="62"/>
      <c r="OOX16" s="61"/>
      <c r="OOY16" s="61"/>
      <c r="OOZ16" s="61"/>
      <c r="OPA16" s="61"/>
      <c r="OPB16" s="61"/>
      <c r="OPC16" s="61"/>
      <c r="OPD16" s="61"/>
      <c r="OPE16" s="62"/>
      <c r="OPF16" s="61"/>
      <c r="OPG16" s="61"/>
      <c r="OPH16" s="61"/>
      <c r="OPI16" s="61"/>
      <c r="OPJ16" s="61"/>
      <c r="OPK16" s="61"/>
      <c r="OPL16" s="61"/>
      <c r="OPM16" s="62"/>
      <c r="OPN16" s="61"/>
      <c r="OPO16" s="61"/>
      <c r="OPP16" s="61"/>
      <c r="OPQ16" s="61"/>
      <c r="OPR16" s="61"/>
      <c r="OPS16" s="61"/>
      <c r="OPT16" s="61"/>
      <c r="OPU16" s="62"/>
      <c r="OPV16" s="61"/>
      <c r="OPW16" s="61"/>
      <c r="OPX16" s="61"/>
      <c r="OPY16" s="61"/>
      <c r="OPZ16" s="61"/>
      <c r="OQA16" s="61"/>
      <c r="OQB16" s="61"/>
      <c r="OQC16" s="62"/>
      <c r="OQD16" s="61"/>
      <c r="OQE16" s="61"/>
      <c r="OQF16" s="61"/>
      <c r="OQG16" s="61"/>
      <c r="OQH16" s="61"/>
      <c r="OQI16" s="61"/>
      <c r="OQJ16" s="61"/>
      <c r="OQK16" s="62"/>
      <c r="OQL16" s="61"/>
      <c r="OQM16" s="61"/>
      <c r="OQN16" s="61"/>
      <c r="OQO16" s="61"/>
      <c r="OQP16" s="61"/>
      <c r="OQQ16" s="61"/>
      <c r="OQR16" s="61"/>
      <c r="OQS16" s="62"/>
      <c r="OQT16" s="61"/>
      <c r="OQU16" s="61"/>
      <c r="OQV16" s="61"/>
      <c r="OQW16" s="61"/>
      <c r="OQX16" s="61"/>
      <c r="OQY16" s="61"/>
      <c r="OQZ16" s="61"/>
      <c r="ORA16" s="62"/>
      <c r="ORB16" s="61"/>
      <c r="ORC16" s="61"/>
      <c r="ORD16" s="61"/>
      <c r="ORE16" s="61"/>
      <c r="ORF16" s="61"/>
      <c r="ORG16" s="61"/>
      <c r="ORH16" s="61"/>
      <c r="ORI16" s="62"/>
      <c r="ORJ16" s="61"/>
      <c r="ORK16" s="61"/>
      <c r="ORL16" s="61"/>
      <c r="ORM16" s="61"/>
      <c r="ORN16" s="61"/>
      <c r="ORO16" s="61"/>
      <c r="ORP16" s="61"/>
      <c r="ORQ16" s="62"/>
      <c r="ORR16" s="61"/>
      <c r="ORS16" s="61"/>
      <c r="ORT16" s="61"/>
      <c r="ORU16" s="61"/>
      <c r="ORV16" s="61"/>
      <c r="ORW16" s="61"/>
      <c r="ORX16" s="61"/>
      <c r="ORY16" s="62"/>
      <c r="ORZ16" s="61"/>
      <c r="OSA16" s="61"/>
      <c r="OSB16" s="61"/>
      <c r="OSC16" s="61"/>
      <c r="OSD16" s="61"/>
      <c r="OSE16" s="61"/>
      <c r="OSF16" s="61"/>
      <c r="OSG16" s="62"/>
      <c r="OSH16" s="61"/>
      <c r="OSI16" s="61"/>
      <c r="OSJ16" s="61"/>
      <c r="OSK16" s="61"/>
      <c r="OSL16" s="61"/>
      <c r="OSM16" s="61"/>
      <c r="OSN16" s="61"/>
      <c r="OSO16" s="62"/>
      <c r="OSP16" s="61"/>
      <c r="OSQ16" s="61"/>
      <c r="OSR16" s="61"/>
      <c r="OSS16" s="61"/>
      <c r="OST16" s="61"/>
      <c r="OSU16" s="61"/>
      <c r="OSV16" s="61"/>
      <c r="OSW16" s="62"/>
      <c r="OSX16" s="61"/>
      <c r="OSY16" s="61"/>
      <c r="OSZ16" s="61"/>
      <c r="OTA16" s="61"/>
      <c r="OTB16" s="61"/>
      <c r="OTC16" s="61"/>
      <c r="OTD16" s="61"/>
      <c r="OTE16" s="62"/>
      <c r="OTF16" s="61"/>
      <c r="OTG16" s="61"/>
      <c r="OTH16" s="61"/>
      <c r="OTI16" s="61"/>
      <c r="OTJ16" s="61"/>
      <c r="OTK16" s="61"/>
      <c r="OTL16" s="61"/>
      <c r="OTM16" s="62"/>
      <c r="OTN16" s="61"/>
      <c r="OTO16" s="61"/>
      <c r="OTP16" s="61"/>
      <c r="OTQ16" s="61"/>
      <c r="OTR16" s="61"/>
      <c r="OTS16" s="61"/>
      <c r="OTT16" s="61"/>
      <c r="OTU16" s="62"/>
      <c r="OTV16" s="61"/>
      <c r="OTW16" s="61"/>
      <c r="OTX16" s="61"/>
      <c r="OTY16" s="61"/>
      <c r="OTZ16" s="61"/>
      <c r="OUA16" s="61"/>
      <c r="OUB16" s="61"/>
      <c r="OUC16" s="62"/>
      <c r="OUD16" s="61"/>
      <c r="OUE16" s="61"/>
      <c r="OUF16" s="61"/>
      <c r="OUG16" s="61"/>
      <c r="OUH16" s="61"/>
      <c r="OUI16" s="61"/>
      <c r="OUJ16" s="61"/>
      <c r="OUK16" s="62"/>
      <c r="OUL16" s="61"/>
      <c r="OUM16" s="61"/>
      <c r="OUN16" s="61"/>
      <c r="OUO16" s="61"/>
      <c r="OUP16" s="61"/>
      <c r="OUQ16" s="61"/>
      <c r="OUR16" s="61"/>
      <c r="OUS16" s="62"/>
      <c r="OUT16" s="61"/>
      <c r="OUU16" s="61"/>
      <c r="OUV16" s="61"/>
      <c r="OUW16" s="61"/>
      <c r="OUX16" s="61"/>
      <c r="OUY16" s="61"/>
      <c r="OUZ16" s="61"/>
      <c r="OVA16" s="62"/>
      <c r="OVB16" s="61"/>
      <c r="OVC16" s="61"/>
      <c r="OVD16" s="61"/>
      <c r="OVE16" s="61"/>
      <c r="OVF16" s="61"/>
      <c r="OVG16" s="61"/>
      <c r="OVH16" s="61"/>
      <c r="OVI16" s="62"/>
      <c r="OVJ16" s="61"/>
      <c r="OVK16" s="61"/>
      <c r="OVL16" s="61"/>
      <c r="OVM16" s="61"/>
      <c r="OVN16" s="61"/>
      <c r="OVO16" s="61"/>
      <c r="OVP16" s="61"/>
      <c r="OVQ16" s="62"/>
      <c r="OVR16" s="61"/>
      <c r="OVS16" s="61"/>
      <c r="OVT16" s="61"/>
      <c r="OVU16" s="61"/>
      <c r="OVV16" s="61"/>
      <c r="OVW16" s="61"/>
      <c r="OVX16" s="61"/>
      <c r="OVY16" s="62"/>
      <c r="OVZ16" s="61"/>
      <c r="OWA16" s="61"/>
      <c r="OWB16" s="61"/>
      <c r="OWC16" s="61"/>
      <c r="OWD16" s="61"/>
      <c r="OWE16" s="61"/>
      <c r="OWF16" s="61"/>
      <c r="OWG16" s="62"/>
      <c r="OWH16" s="61"/>
      <c r="OWI16" s="61"/>
      <c r="OWJ16" s="61"/>
      <c r="OWK16" s="61"/>
      <c r="OWL16" s="61"/>
      <c r="OWM16" s="61"/>
      <c r="OWN16" s="61"/>
      <c r="OWO16" s="62"/>
      <c r="OWP16" s="61"/>
      <c r="OWQ16" s="61"/>
      <c r="OWR16" s="61"/>
      <c r="OWS16" s="61"/>
      <c r="OWT16" s="61"/>
      <c r="OWU16" s="61"/>
      <c r="OWV16" s="61"/>
      <c r="OWW16" s="62"/>
      <c r="OWX16" s="61"/>
      <c r="OWY16" s="61"/>
      <c r="OWZ16" s="61"/>
      <c r="OXA16" s="61"/>
      <c r="OXB16" s="61"/>
      <c r="OXC16" s="61"/>
      <c r="OXD16" s="61"/>
      <c r="OXE16" s="62"/>
      <c r="OXF16" s="61"/>
      <c r="OXG16" s="61"/>
      <c r="OXH16" s="61"/>
      <c r="OXI16" s="61"/>
      <c r="OXJ16" s="61"/>
      <c r="OXK16" s="61"/>
      <c r="OXL16" s="61"/>
      <c r="OXM16" s="62"/>
      <c r="OXN16" s="61"/>
      <c r="OXO16" s="61"/>
      <c r="OXP16" s="61"/>
      <c r="OXQ16" s="61"/>
      <c r="OXR16" s="61"/>
      <c r="OXS16" s="61"/>
      <c r="OXT16" s="61"/>
      <c r="OXU16" s="62"/>
      <c r="OXV16" s="61"/>
      <c r="OXW16" s="61"/>
      <c r="OXX16" s="61"/>
      <c r="OXY16" s="61"/>
      <c r="OXZ16" s="61"/>
      <c r="OYA16" s="61"/>
      <c r="OYB16" s="61"/>
      <c r="OYC16" s="62"/>
      <c r="OYD16" s="61"/>
      <c r="OYE16" s="61"/>
      <c r="OYF16" s="61"/>
      <c r="OYG16" s="61"/>
      <c r="OYH16" s="61"/>
      <c r="OYI16" s="61"/>
      <c r="OYJ16" s="61"/>
      <c r="OYK16" s="62"/>
      <c r="OYL16" s="61"/>
      <c r="OYM16" s="61"/>
      <c r="OYN16" s="61"/>
      <c r="OYO16" s="61"/>
      <c r="OYP16" s="61"/>
      <c r="OYQ16" s="61"/>
      <c r="OYR16" s="61"/>
      <c r="OYS16" s="62"/>
      <c r="OYT16" s="61"/>
      <c r="OYU16" s="61"/>
      <c r="OYV16" s="61"/>
      <c r="OYW16" s="61"/>
      <c r="OYX16" s="61"/>
      <c r="OYY16" s="61"/>
      <c r="OYZ16" s="61"/>
      <c r="OZA16" s="62"/>
      <c r="OZB16" s="61"/>
      <c r="OZC16" s="61"/>
      <c r="OZD16" s="61"/>
      <c r="OZE16" s="61"/>
      <c r="OZF16" s="61"/>
      <c r="OZG16" s="61"/>
      <c r="OZH16" s="61"/>
      <c r="OZI16" s="62"/>
      <c r="OZJ16" s="61"/>
      <c r="OZK16" s="61"/>
      <c r="OZL16" s="61"/>
      <c r="OZM16" s="61"/>
      <c r="OZN16" s="61"/>
      <c r="OZO16" s="61"/>
      <c r="OZP16" s="61"/>
      <c r="OZQ16" s="62"/>
      <c r="OZR16" s="61"/>
      <c r="OZS16" s="61"/>
      <c r="OZT16" s="61"/>
      <c r="OZU16" s="61"/>
      <c r="OZV16" s="61"/>
      <c r="OZW16" s="61"/>
      <c r="OZX16" s="61"/>
      <c r="OZY16" s="62"/>
      <c r="OZZ16" s="61"/>
      <c r="PAA16" s="61"/>
      <c r="PAB16" s="61"/>
      <c r="PAC16" s="61"/>
      <c r="PAD16" s="61"/>
      <c r="PAE16" s="61"/>
      <c r="PAF16" s="61"/>
      <c r="PAG16" s="62"/>
      <c r="PAH16" s="61"/>
      <c r="PAI16" s="61"/>
      <c r="PAJ16" s="61"/>
      <c r="PAK16" s="61"/>
      <c r="PAL16" s="61"/>
      <c r="PAM16" s="61"/>
      <c r="PAN16" s="61"/>
      <c r="PAO16" s="62"/>
      <c r="PAP16" s="61"/>
      <c r="PAQ16" s="61"/>
      <c r="PAR16" s="61"/>
      <c r="PAS16" s="61"/>
      <c r="PAT16" s="61"/>
      <c r="PAU16" s="61"/>
      <c r="PAV16" s="61"/>
      <c r="PAW16" s="62"/>
      <c r="PAX16" s="61"/>
      <c r="PAY16" s="61"/>
      <c r="PAZ16" s="61"/>
      <c r="PBA16" s="61"/>
      <c r="PBB16" s="61"/>
      <c r="PBC16" s="61"/>
      <c r="PBD16" s="61"/>
      <c r="PBE16" s="62"/>
      <c r="PBF16" s="61"/>
      <c r="PBG16" s="61"/>
      <c r="PBH16" s="61"/>
      <c r="PBI16" s="61"/>
      <c r="PBJ16" s="61"/>
      <c r="PBK16" s="61"/>
      <c r="PBL16" s="61"/>
      <c r="PBM16" s="62"/>
      <c r="PBN16" s="61"/>
      <c r="PBO16" s="61"/>
      <c r="PBP16" s="61"/>
      <c r="PBQ16" s="61"/>
      <c r="PBR16" s="61"/>
      <c r="PBS16" s="61"/>
      <c r="PBT16" s="61"/>
      <c r="PBU16" s="62"/>
      <c r="PBV16" s="61"/>
      <c r="PBW16" s="61"/>
      <c r="PBX16" s="61"/>
      <c r="PBY16" s="61"/>
      <c r="PBZ16" s="61"/>
      <c r="PCA16" s="61"/>
      <c r="PCB16" s="61"/>
      <c r="PCC16" s="62"/>
      <c r="PCD16" s="61"/>
      <c r="PCE16" s="61"/>
      <c r="PCF16" s="61"/>
      <c r="PCG16" s="61"/>
      <c r="PCH16" s="61"/>
      <c r="PCI16" s="61"/>
      <c r="PCJ16" s="61"/>
      <c r="PCK16" s="62"/>
      <c r="PCL16" s="61"/>
      <c r="PCM16" s="61"/>
      <c r="PCN16" s="61"/>
      <c r="PCO16" s="61"/>
      <c r="PCP16" s="61"/>
      <c r="PCQ16" s="61"/>
      <c r="PCR16" s="61"/>
      <c r="PCS16" s="62"/>
      <c r="PCT16" s="61"/>
      <c r="PCU16" s="61"/>
      <c r="PCV16" s="61"/>
      <c r="PCW16" s="61"/>
      <c r="PCX16" s="61"/>
      <c r="PCY16" s="61"/>
      <c r="PCZ16" s="61"/>
      <c r="PDA16" s="62"/>
      <c r="PDB16" s="61"/>
      <c r="PDC16" s="61"/>
      <c r="PDD16" s="61"/>
      <c r="PDE16" s="61"/>
      <c r="PDF16" s="61"/>
      <c r="PDG16" s="61"/>
      <c r="PDH16" s="61"/>
      <c r="PDI16" s="62"/>
      <c r="PDJ16" s="61"/>
      <c r="PDK16" s="61"/>
      <c r="PDL16" s="61"/>
      <c r="PDM16" s="61"/>
      <c r="PDN16" s="61"/>
      <c r="PDO16" s="61"/>
      <c r="PDP16" s="61"/>
      <c r="PDQ16" s="62"/>
      <c r="PDR16" s="61"/>
      <c r="PDS16" s="61"/>
      <c r="PDT16" s="61"/>
      <c r="PDU16" s="61"/>
      <c r="PDV16" s="61"/>
      <c r="PDW16" s="61"/>
      <c r="PDX16" s="61"/>
      <c r="PDY16" s="62"/>
      <c r="PDZ16" s="61"/>
      <c r="PEA16" s="61"/>
      <c r="PEB16" s="61"/>
      <c r="PEC16" s="61"/>
      <c r="PED16" s="61"/>
      <c r="PEE16" s="61"/>
      <c r="PEF16" s="61"/>
      <c r="PEG16" s="62"/>
      <c r="PEH16" s="61"/>
      <c r="PEI16" s="61"/>
      <c r="PEJ16" s="61"/>
      <c r="PEK16" s="61"/>
      <c r="PEL16" s="61"/>
      <c r="PEM16" s="61"/>
      <c r="PEN16" s="61"/>
      <c r="PEO16" s="62"/>
      <c r="PEP16" s="61"/>
      <c r="PEQ16" s="61"/>
      <c r="PER16" s="61"/>
      <c r="PES16" s="61"/>
      <c r="PET16" s="61"/>
      <c r="PEU16" s="61"/>
      <c r="PEV16" s="61"/>
      <c r="PEW16" s="62"/>
      <c r="PEX16" s="61"/>
      <c r="PEY16" s="61"/>
      <c r="PEZ16" s="61"/>
      <c r="PFA16" s="61"/>
      <c r="PFB16" s="61"/>
      <c r="PFC16" s="61"/>
      <c r="PFD16" s="61"/>
      <c r="PFE16" s="62"/>
      <c r="PFF16" s="61"/>
      <c r="PFG16" s="61"/>
      <c r="PFH16" s="61"/>
      <c r="PFI16" s="61"/>
      <c r="PFJ16" s="61"/>
      <c r="PFK16" s="61"/>
      <c r="PFL16" s="61"/>
      <c r="PFM16" s="62"/>
      <c r="PFN16" s="61"/>
      <c r="PFO16" s="61"/>
      <c r="PFP16" s="61"/>
      <c r="PFQ16" s="61"/>
      <c r="PFR16" s="61"/>
      <c r="PFS16" s="61"/>
      <c r="PFT16" s="61"/>
      <c r="PFU16" s="62"/>
      <c r="PFV16" s="61"/>
      <c r="PFW16" s="61"/>
      <c r="PFX16" s="61"/>
      <c r="PFY16" s="61"/>
      <c r="PFZ16" s="61"/>
      <c r="PGA16" s="61"/>
      <c r="PGB16" s="61"/>
      <c r="PGC16" s="62"/>
      <c r="PGD16" s="61"/>
      <c r="PGE16" s="61"/>
      <c r="PGF16" s="61"/>
      <c r="PGG16" s="61"/>
      <c r="PGH16" s="61"/>
      <c r="PGI16" s="61"/>
      <c r="PGJ16" s="61"/>
      <c r="PGK16" s="62"/>
      <c r="PGL16" s="61"/>
      <c r="PGM16" s="61"/>
      <c r="PGN16" s="61"/>
      <c r="PGO16" s="61"/>
      <c r="PGP16" s="61"/>
      <c r="PGQ16" s="61"/>
      <c r="PGR16" s="61"/>
      <c r="PGS16" s="62"/>
      <c r="PGT16" s="61"/>
      <c r="PGU16" s="61"/>
      <c r="PGV16" s="61"/>
      <c r="PGW16" s="61"/>
      <c r="PGX16" s="61"/>
      <c r="PGY16" s="61"/>
      <c r="PGZ16" s="61"/>
      <c r="PHA16" s="62"/>
      <c r="PHB16" s="61"/>
      <c r="PHC16" s="61"/>
      <c r="PHD16" s="61"/>
      <c r="PHE16" s="61"/>
      <c r="PHF16" s="61"/>
      <c r="PHG16" s="61"/>
      <c r="PHH16" s="61"/>
      <c r="PHI16" s="62"/>
      <c r="PHJ16" s="61"/>
      <c r="PHK16" s="61"/>
      <c r="PHL16" s="61"/>
      <c r="PHM16" s="61"/>
      <c r="PHN16" s="61"/>
      <c r="PHO16" s="61"/>
      <c r="PHP16" s="61"/>
      <c r="PHQ16" s="62"/>
      <c r="PHR16" s="61"/>
      <c r="PHS16" s="61"/>
      <c r="PHT16" s="61"/>
      <c r="PHU16" s="61"/>
      <c r="PHV16" s="61"/>
      <c r="PHW16" s="61"/>
      <c r="PHX16" s="61"/>
      <c r="PHY16" s="62"/>
      <c r="PHZ16" s="61"/>
      <c r="PIA16" s="61"/>
      <c r="PIB16" s="61"/>
      <c r="PIC16" s="61"/>
      <c r="PID16" s="61"/>
      <c r="PIE16" s="61"/>
      <c r="PIF16" s="61"/>
      <c r="PIG16" s="62"/>
      <c r="PIH16" s="61"/>
      <c r="PII16" s="61"/>
      <c r="PIJ16" s="61"/>
      <c r="PIK16" s="61"/>
      <c r="PIL16" s="61"/>
      <c r="PIM16" s="61"/>
      <c r="PIN16" s="61"/>
      <c r="PIO16" s="62"/>
      <c r="PIP16" s="61"/>
      <c r="PIQ16" s="61"/>
      <c r="PIR16" s="61"/>
      <c r="PIS16" s="61"/>
      <c r="PIT16" s="61"/>
      <c r="PIU16" s="61"/>
      <c r="PIV16" s="61"/>
      <c r="PIW16" s="62"/>
      <c r="PIX16" s="61"/>
      <c r="PIY16" s="61"/>
      <c r="PIZ16" s="61"/>
      <c r="PJA16" s="61"/>
      <c r="PJB16" s="61"/>
      <c r="PJC16" s="61"/>
      <c r="PJD16" s="61"/>
      <c r="PJE16" s="62"/>
      <c r="PJF16" s="61"/>
      <c r="PJG16" s="61"/>
      <c r="PJH16" s="61"/>
      <c r="PJI16" s="61"/>
      <c r="PJJ16" s="61"/>
      <c r="PJK16" s="61"/>
      <c r="PJL16" s="61"/>
      <c r="PJM16" s="62"/>
      <c r="PJN16" s="61"/>
      <c r="PJO16" s="61"/>
      <c r="PJP16" s="61"/>
      <c r="PJQ16" s="61"/>
      <c r="PJR16" s="61"/>
      <c r="PJS16" s="61"/>
      <c r="PJT16" s="61"/>
      <c r="PJU16" s="62"/>
      <c r="PJV16" s="61"/>
      <c r="PJW16" s="61"/>
      <c r="PJX16" s="61"/>
      <c r="PJY16" s="61"/>
      <c r="PJZ16" s="61"/>
      <c r="PKA16" s="61"/>
      <c r="PKB16" s="61"/>
      <c r="PKC16" s="62"/>
      <c r="PKD16" s="61"/>
      <c r="PKE16" s="61"/>
      <c r="PKF16" s="61"/>
      <c r="PKG16" s="61"/>
      <c r="PKH16" s="61"/>
      <c r="PKI16" s="61"/>
      <c r="PKJ16" s="61"/>
      <c r="PKK16" s="62"/>
      <c r="PKL16" s="61"/>
      <c r="PKM16" s="61"/>
      <c r="PKN16" s="61"/>
      <c r="PKO16" s="61"/>
      <c r="PKP16" s="61"/>
      <c r="PKQ16" s="61"/>
      <c r="PKR16" s="61"/>
      <c r="PKS16" s="62"/>
      <c r="PKT16" s="61"/>
      <c r="PKU16" s="61"/>
      <c r="PKV16" s="61"/>
      <c r="PKW16" s="61"/>
      <c r="PKX16" s="61"/>
      <c r="PKY16" s="61"/>
      <c r="PKZ16" s="61"/>
      <c r="PLA16" s="62"/>
      <c r="PLB16" s="61"/>
      <c r="PLC16" s="61"/>
      <c r="PLD16" s="61"/>
      <c r="PLE16" s="61"/>
      <c r="PLF16" s="61"/>
      <c r="PLG16" s="61"/>
      <c r="PLH16" s="61"/>
      <c r="PLI16" s="62"/>
      <c r="PLJ16" s="61"/>
      <c r="PLK16" s="61"/>
      <c r="PLL16" s="61"/>
      <c r="PLM16" s="61"/>
      <c r="PLN16" s="61"/>
      <c r="PLO16" s="61"/>
      <c r="PLP16" s="61"/>
      <c r="PLQ16" s="62"/>
      <c r="PLR16" s="61"/>
      <c r="PLS16" s="61"/>
      <c r="PLT16" s="61"/>
      <c r="PLU16" s="61"/>
      <c r="PLV16" s="61"/>
      <c r="PLW16" s="61"/>
      <c r="PLX16" s="61"/>
      <c r="PLY16" s="62"/>
      <c r="PLZ16" s="61"/>
      <c r="PMA16" s="61"/>
      <c r="PMB16" s="61"/>
      <c r="PMC16" s="61"/>
      <c r="PMD16" s="61"/>
      <c r="PME16" s="61"/>
      <c r="PMF16" s="61"/>
      <c r="PMG16" s="62"/>
      <c r="PMH16" s="61"/>
      <c r="PMI16" s="61"/>
      <c r="PMJ16" s="61"/>
      <c r="PMK16" s="61"/>
      <c r="PML16" s="61"/>
      <c r="PMM16" s="61"/>
      <c r="PMN16" s="61"/>
      <c r="PMO16" s="62"/>
      <c r="PMP16" s="61"/>
      <c r="PMQ16" s="61"/>
      <c r="PMR16" s="61"/>
      <c r="PMS16" s="61"/>
      <c r="PMT16" s="61"/>
      <c r="PMU16" s="61"/>
      <c r="PMV16" s="61"/>
      <c r="PMW16" s="62"/>
      <c r="PMX16" s="61"/>
      <c r="PMY16" s="61"/>
      <c r="PMZ16" s="61"/>
      <c r="PNA16" s="61"/>
      <c r="PNB16" s="61"/>
      <c r="PNC16" s="61"/>
      <c r="PND16" s="61"/>
      <c r="PNE16" s="62"/>
      <c r="PNF16" s="61"/>
      <c r="PNG16" s="61"/>
      <c r="PNH16" s="61"/>
      <c r="PNI16" s="61"/>
      <c r="PNJ16" s="61"/>
      <c r="PNK16" s="61"/>
      <c r="PNL16" s="61"/>
      <c r="PNM16" s="62"/>
      <c r="PNN16" s="61"/>
      <c r="PNO16" s="61"/>
      <c r="PNP16" s="61"/>
      <c r="PNQ16" s="61"/>
      <c r="PNR16" s="61"/>
      <c r="PNS16" s="61"/>
      <c r="PNT16" s="61"/>
      <c r="PNU16" s="62"/>
      <c r="PNV16" s="61"/>
      <c r="PNW16" s="61"/>
      <c r="PNX16" s="61"/>
      <c r="PNY16" s="61"/>
      <c r="PNZ16" s="61"/>
      <c r="POA16" s="61"/>
      <c r="POB16" s="61"/>
      <c r="POC16" s="62"/>
      <c r="POD16" s="61"/>
      <c r="POE16" s="61"/>
      <c r="POF16" s="61"/>
      <c r="POG16" s="61"/>
      <c r="POH16" s="61"/>
      <c r="POI16" s="61"/>
      <c r="POJ16" s="61"/>
      <c r="POK16" s="62"/>
      <c r="POL16" s="61"/>
      <c r="POM16" s="61"/>
      <c r="PON16" s="61"/>
      <c r="POO16" s="61"/>
      <c r="POP16" s="61"/>
      <c r="POQ16" s="61"/>
      <c r="POR16" s="61"/>
      <c r="POS16" s="62"/>
      <c r="POT16" s="61"/>
      <c r="POU16" s="61"/>
      <c r="POV16" s="61"/>
      <c r="POW16" s="61"/>
      <c r="POX16" s="61"/>
      <c r="POY16" s="61"/>
      <c r="POZ16" s="61"/>
      <c r="PPA16" s="62"/>
      <c r="PPB16" s="61"/>
      <c r="PPC16" s="61"/>
      <c r="PPD16" s="61"/>
      <c r="PPE16" s="61"/>
      <c r="PPF16" s="61"/>
      <c r="PPG16" s="61"/>
      <c r="PPH16" s="61"/>
      <c r="PPI16" s="62"/>
      <c r="PPJ16" s="61"/>
      <c r="PPK16" s="61"/>
      <c r="PPL16" s="61"/>
      <c r="PPM16" s="61"/>
      <c r="PPN16" s="61"/>
      <c r="PPO16" s="61"/>
      <c r="PPP16" s="61"/>
      <c r="PPQ16" s="62"/>
      <c r="PPR16" s="61"/>
      <c r="PPS16" s="61"/>
      <c r="PPT16" s="61"/>
      <c r="PPU16" s="61"/>
      <c r="PPV16" s="61"/>
      <c r="PPW16" s="61"/>
      <c r="PPX16" s="61"/>
      <c r="PPY16" s="62"/>
      <c r="PPZ16" s="61"/>
      <c r="PQA16" s="61"/>
      <c r="PQB16" s="61"/>
      <c r="PQC16" s="61"/>
      <c r="PQD16" s="61"/>
      <c r="PQE16" s="61"/>
      <c r="PQF16" s="61"/>
      <c r="PQG16" s="62"/>
      <c r="PQH16" s="61"/>
      <c r="PQI16" s="61"/>
      <c r="PQJ16" s="61"/>
      <c r="PQK16" s="61"/>
      <c r="PQL16" s="61"/>
      <c r="PQM16" s="61"/>
      <c r="PQN16" s="61"/>
      <c r="PQO16" s="62"/>
      <c r="PQP16" s="61"/>
      <c r="PQQ16" s="61"/>
      <c r="PQR16" s="61"/>
      <c r="PQS16" s="61"/>
      <c r="PQT16" s="61"/>
      <c r="PQU16" s="61"/>
      <c r="PQV16" s="61"/>
      <c r="PQW16" s="62"/>
      <c r="PQX16" s="61"/>
      <c r="PQY16" s="61"/>
      <c r="PQZ16" s="61"/>
      <c r="PRA16" s="61"/>
      <c r="PRB16" s="61"/>
      <c r="PRC16" s="61"/>
      <c r="PRD16" s="61"/>
      <c r="PRE16" s="62"/>
      <c r="PRF16" s="61"/>
      <c r="PRG16" s="61"/>
      <c r="PRH16" s="61"/>
      <c r="PRI16" s="61"/>
      <c r="PRJ16" s="61"/>
      <c r="PRK16" s="61"/>
      <c r="PRL16" s="61"/>
      <c r="PRM16" s="62"/>
      <c r="PRN16" s="61"/>
      <c r="PRO16" s="61"/>
      <c r="PRP16" s="61"/>
      <c r="PRQ16" s="61"/>
      <c r="PRR16" s="61"/>
      <c r="PRS16" s="61"/>
      <c r="PRT16" s="61"/>
      <c r="PRU16" s="62"/>
      <c r="PRV16" s="61"/>
      <c r="PRW16" s="61"/>
      <c r="PRX16" s="61"/>
      <c r="PRY16" s="61"/>
      <c r="PRZ16" s="61"/>
      <c r="PSA16" s="61"/>
      <c r="PSB16" s="61"/>
      <c r="PSC16" s="62"/>
      <c r="PSD16" s="61"/>
      <c r="PSE16" s="61"/>
      <c r="PSF16" s="61"/>
      <c r="PSG16" s="61"/>
      <c r="PSH16" s="61"/>
      <c r="PSI16" s="61"/>
      <c r="PSJ16" s="61"/>
      <c r="PSK16" s="62"/>
      <c r="PSL16" s="61"/>
      <c r="PSM16" s="61"/>
      <c r="PSN16" s="61"/>
      <c r="PSO16" s="61"/>
      <c r="PSP16" s="61"/>
      <c r="PSQ16" s="61"/>
      <c r="PSR16" s="61"/>
      <c r="PSS16" s="62"/>
      <c r="PST16" s="61"/>
      <c r="PSU16" s="61"/>
      <c r="PSV16" s="61"/>
      <c r="PSW16" s="61"/>
      <c r="PSX16" s="61"/>
      <c r="PSY16" s="61"/>
      <c r="PSZ16" s="61"/>
      <c r="PTA16" s="62"/>
      <c r="PTB16" s="61"/>
      <c r="PTC16" s="61"/>
      <c r="PTD16" s="61"/>
      <c r="PTE16" s="61"/>
      <c r="PTF16" s="61"/>
      <c r="PTG16" s="61"/>
      <c r="PTH16" s="61"/>
      <c r="PTI16" s="62"/>
      <c r="PTJ16" s="61"/>
      <c r="PTK16" s="61"/>
      <c r="PTL16" s="61"/>
      <c r="PTM16" s="61"/>
      <c r="PTN16" s="61"/>
      <c r="PTO16" s="61"/>
      <c r="PTP16" s="61"/>
      <c r="PTQ16" s="62"/>
      <c r="PTR16" s="61"/>
      <c r="PTS16" s="61"/>
      <c r="PTT16" s="61"/>
      <c r="PTU16" s="61"/>
      <c r="PTV16" s="61"/>
      <c r="PTW16" s="61"/>
      <c r="PTX16" s="61"/>
      <c r="PTY16" s="62"/>
      <c r="PTZ16" s="61"/>
      <c r="PUA16" s="61"/>
      <c r="PUB16" s="61"/>
      <c r="PUC16" s="61"/>
      <c r="PUD16" s="61"/>
      <c r="PUE16" s="61"/>
      <c r="PUF16" s="61"/>
      <c r="PUG16" s="62"/>
      <c r="PUH16" s="61"/>
      <c r="PUI16" s="61"/>
      <c r="PUJ16" s="61"/>
      <c r="PUK16" s="61"/>
      <c r="PUL16" s="61"/>
      <c r="PUM16" s="61"/>
      <c r="PUN16" s="61"/>
      <c r="PUO16" s="62"/>
      <c r="PUP16" s="61"/>
      <c r="PUQ16" s="61"/>
      <c r="PUR16" s="61"/>
      <c r="PUS16" s="61"/>
      <c r="PUT16" s="61"/>
      <c r="PUU16" s="61"/>
      <c r="PUV16" s="61"/>
      <c r="PUW16" s="62"/>
      <c r="PUX16" s="61"/>
      <c r="PUY16" s="61"/>
      <c r="PUZ16" s="61"/>
      <c r="PVA16" s="61"/>
      <c r="PVB16" s="61"/>
      <c r="PVC16" s="61"/>
      <c r="PVD16" s="61"/>
      <c r="PVE16" s="62"/>
      <c r="PVF16" s="61"/>
      <c r="PVG16" s="61"/>
      <c r="PVH16" s="61"/>
      <c r="PVI16" s="61"/>
      <c r="PVJ16" s="61"/>
      <c r="PVK16" s="61"/>
      <c r="PVL16" s="61"/>
      <c r="PVM16" s="62"/>
      <c r="PVN16" s="61"/>
      <c r="PVO16" s="61"/>
      <c r="PVP16" s="61"/>
      <c r="PVQ16" s="61"/>
      <c r="PVR16" s="61"/>
      <c r="PVS16" s="61"/>
      <c r="PVT16" s="61"/>
      <c r="PVU16" s="62"/>
      <c r="PVV16" s="61"/>
      <c r="PVW16" s="61"/>
      <c r="PVX16" s="61"/>
      <c r="PVY16" s="61"/>
      <c r="PVZ16" s="61"/>
      <c r="PWA16" s="61"/>
      <c r="PWB16" s="61"/>
      <c r="PWC16" s="62"/>
      <c r="PWD16" s="61"/>
      <c r="PWE16" s="61"/>
      <c r="PWF16" s="61"/>
      <c r="PWG16" s="61"/>
      <c r="PWH16" s="61"/>
      <c r="PWI16" s="61"/>
      <c r="PWJ16" s="61"/>
      <c r="PWK16" s="62"/>
      <c r="PWL16" s="61"/>
      <c r="PWM16" s="61"/>
      <c r="PWN16" s="61"/>
      <c r="PWO16" s="61"/>
      <c r="PWP16" s="61"/>
      <c r="PWQ16" s="61"/>
      <c r="PWR16" s="61"/>
      <c r="PWS16" s="62"/>
      <c r="PWT16" s="61"/>
      <c r="PWU16" s="61"/>
      <c r="PWV16" s="61"/>
      <c r="PWW16" s="61"/>
      <c r="PWX16" s="61"/>
      <c r="PWY16" s="61"/>
      <c r="PWZ16" s="61"/>
      <c r="PXA16" s="62"/>
      <c r="PXB16" s="61"/>
      <c r="PXC16" s="61"/>
      <c r="PXD16" s="61"/>
      <c r="PXE16" s="61"/>
      <c r="PXF16" s="61"/>
      <c r="PXG16" s="61"/>
      <c r="PXH16" s="61"/>
      <c r="PXI16" s="62"/>
      <c r="PXJ16" s="61"/>
      <c r="PXK16" s="61"/>
      <c r="PXL16" s="61"/>
      <c r="PXM16" s="61"/>
      <c r="PXN16" s="61"/>
      <c r="PXO16" s="61"/>
      <c r="PXP16" s="61"/>
      <c r="PXQ16" s="62"/>
      <c r="PXR16" s="61"/>
      <c r="PXS16" s="61"/>
      <c r="PXT16" s="61"/>
      <c r="PXU16" s="61"/>
      <c r="PXV16" s="61"/>
      <c r="PXW16" s="61"/>
      <c r="PXX16" s="61"/>
      <c r="PXY16" s="62"/>
      <c r="PXZ16" s="61"/>
      <c r="PYA16" s="61"/>
      <c r="PYB16" s="61"/>
      <c r="PYC16" s="61"/>
      <c r="PYD16" s="61"/>
      <c r="PYE16" s="61"/>
      <c r="PYF16" s="61"/>
      <c r="PYG16" s="62"/>
      <c r="PYH16" s="61"/>
      <c r="PYI16" s="61"/>
      <c r="PYJ16" s="61"/>
      <c r="PYK16" s="61"/>
      <c r="PYL16" s="61"/>
      <c r="PYM16" s="61"/>
      <c r="PYN16" s="61"/>
      <c r="PYO16" s="62"/>
      <c r="PYP16" s="61"/>
      <c r="PYQ16" s="61"/>
      <c r="PYR16" s="61"/>
      <c r="PYS16" s="61"/>
      <c r="PYT16" s="61"/>
      <c r="PYU16" s="61"/>
      <c r="PYV16" s="61"/>
      <c r="PYW16" s="62"/>
      <c r="PYX16" s="61"/>
      <c r="PYY16" s="61"/>
      <c r="PYZ16" s="61"/>
      <c r="PZA16" s="61"/>
      <c r="PZB16" s="61"/>
      <c r="PZC16" s="61"/>
      <c r="PZD16" s="61"/>
      <c r="PZE16" s="62"/>
      <c r="PZF16" s="61"/>
      <c r="PZG16" s="61"/>
      <c r="PZH16" s="61"/>
      <c r="PZI16" s="61"/>
      <c r="PZJ16" s="61"/>
      <c r="PZK16" s="61"/>
      <c r="PZL16" s="61"/>
      <c r="PZM16" s="62"/>
      <c r="PZN16" s="61"/>
      <c r="PZO16" s="61"/>
      <c r="PZP16" s="61"/>
      <c r="PZQ16" s="61"/>
      <c r="PZR16" s="61"/>
      <c r="PZS16" s="61"/>
      <c r="PZT16" s="61"/>
      <c r="PZU16" s="62"/>
      <c r="PZV16" s="61"/>
      <c r="PZW16" s="61"/>
      <c r="PZX16" s="61"/>
      <c r="PZY16" s="61"/>
      <c r="PZZ16" s="61"/>
      <c r="QAA16" s="61"/>
      <c r="QAB16" s="61"/>
      <c r="QAC16" s="62"/>
      <c r="QAD16" s="61"/>
      <c r="QAE16" s="61"/>
      <c r="QAF16" s="61"/>
      <c r="QAG16" s="61"/>
      <c r="QAH16" s="61"/>
      <c r="QAI16" s="61"/>
      <c r="QAJ16" s="61"/>
      <c r="QAK16" s="62"/>
      <c r="QAL16" s="61"/>
      <c r="QAM16" s="61"/>
      <c r="QAN16" s="61"/>
      <c r="QAO16" s="61"/>
      <c r="QAP16" s="61"/>
      <c r="QAQ16" s="61"/>
      <c r="QAR16" s="61"/>
      <c r="QAS16" s="62"/>
      <c r="QAT16" s="61"/>
      <c r="QAU16" s="61"/>
      <c r="QAV16" s="61"/>
      <c r="QAW16" s="61"/>
      <c r="QAX16" s="61"/>
      <c r="QAY16" s="61"/>
      <c r="QAZ16" s="61"/>
      <c r="QBA16" s="62"/>
      <c r="QBB16" s="61"/>
      <c r="QBC16" s="61"/>
      <c r="QBD16" s="61"/>
      <c r="QBE16" s="61"/>
      <c r="QBF16" s="61"/>
      <c r="QBG16" s="61"/>
      <c r="QBH16" s="61"/>
      <c r="QBI16" s="62"/>
      <c r="QBJ16" s="61"/>
      <c r="QBK16" s="61"/>
      <c r="QBL16" s="61"/>
      <c r="QBM16" s="61"/>
      <c r="QBN16" s="61"/>
      <c r="QBO16" s="61"/>
      <c r="QBP16" s="61"/>
      <c r="QBQ16" s="62"/>
      <c r="QBR16" s="61"/>
      <c r="QBS16" s="61"/>
      <c r="QBT16" s="61"/>
      <c r="QBU16" s="61"/>
      <c r="QBV16" s="61"/>
      <c r="QBW16" s="61"/>
      <c r="QBX16" s="61"/>
      <c r="QBY16" s="62"/>
      <c r="QBZ16" s="61"/>
      <c r="QCA16" s="61"/>
      <c r="QCB16" s="61"/>
      <c r="QCC16" s="61"/>
      <c r="QCD16" s="61"/>
      <c r="QCE16" s="61"/>
      <c r="QCF16" s="61"/>
      <c r="QCG16" s="62"/>
      <c r="QCH16" s="61"/>
      <c r="QCI16" s="61"/>
      <c r="QCJ16" s="61"/>
      <c r="QCK16" s="61"/>
      <c r="QCL16" s="61"/>
      <c r="QCM16" s="61"/>
      <c r="QCN16" s="61"/>
      <c r="QCO16" s="62"/>
      <c r="QCP16" s="61"/>
      <c r="QCQ16" s="61"/>
      <c r="QCR16" s="61"/>
      <c r="QCS16" s="61"/>
      <c r="QCT16" s="61"/>
      <c r="QCU16" s="61"/>
      <c r="QCV16" s="61"/>
      <c r="QCW16" s="62"/>
      <c r="QCX16" s="61"/>
      <c r="QCY16" s="61"/>
      <c r="QCZ16" s="61"/>
      <c r="QDA16" s="61"/>
      <c r="QDB16" s="61"/>
      <c r="QDC16" s="61"/>
      <c r="QDD16" s="61"/>
      <c r="QDE16" s="62"/>
      <c r="QDF16" s="61"/>
      <c r="QDG16" s="61"/>
      <c r="QDH16" s="61"/>
      <c r="QDI16" s="61"/>
      <c r="QDJ16" s="61"/>
      <c r="QDK16" s="61"/>
      <c r="QDL16" s="61"/>
      <c r="QDM16" s="62"/>
      <c r="QDN16" s="61"/>
      <c r="QDO16" s="61"/>
      <c r="QDP16" s="61"/>
      <c r="QDQ16" s="61"/>
      <c r="QDR16" s="61"/>
      <c r="QDS16" s="61"/>
      <c r="QDT16" s="61"/>
      <c r="QDU16" s="62"/>
      <c r="QDV16" s="61"/>
      <c r="QDW16" s="61"/>
      <c r="QDX16" s="61"/>
      <c r="QDY16" s="61"/>
      <c r="QDZ16" s="61"/>
      <c r="QEA16" s="61"/>
      <c r="QEB16" s="61"/>
      <c r="QEC16" s="62"/>
      <c r="QED16" s="61"/>
      <c r="QEE16" s="61"/>
      <c r="QEF16" s="61"/>
      <c r="QEG16" s="61"/>
      <c r="QEH16" s="61"/>
      <c r="QEI16" s="61"/>
      <c r="QEJ16" s="61"/>
      <c r="QEK16" s="62"/>
      <c r="QEL16" s="61"/>
      <c r="QEM16" s="61"/>
      <c r="QEN16" s="61"/>
      <c r="QEO16" s="61"/>
      <c r="QEP16" s="61"/>
      <c r="QEQ16" s="61"/>
      <c r="QER16" s="61"/>
      <c r="QES16" s="62"/>
      <c r="QET16" s="61"/>
      <c r="QEU16" s="61"/>
      <c r="QEV16" s="61"/>
      <c r="QEW16" s="61"/>
      <c r="QEX16" s="61"/>
      <c r="QEY16" s="61"/>
      <c r="QEZ16" s="61"/>
      <c r="QFA16" s="62"/>
      <c r="QFB16" s="61"/>
      <c r="QFC16" s="61"/>
      <c r="QFD16" s="61"/>
      <c r="QFE16" s="61"/>
      <c r="QFF16" s="61"/>
      <c r="QFG16" s="61"/>
      <c r="QFH16" s="61"/>
      <c r="QFI16" s="62"/>
      <c r="QFJ16" s="61"/>
      <c r="QFK16" s="61"/>
      <c r="QFL16" s="61"/>
      <c r="QFM16" s="61"/>
      <c r="QFN16" s="61"/>
      <c r="QFO16" s="61"/>
      <c r="QFP16" s="61"/>
      <c r="QFQ16" s="62"/>
      <c r="QFR16" s="61"/>
      <c r="QFS16" s="61"/>
      <c r="QFT16" s="61"/>
      <c r="QFU16" s="61"/>
      <c r="QFV16" s="61"/>
      <c r="QFW16" s="61"/>
      <c r="QFX16" s="61"/>
      <c r="QFY16" s="62"/>
      <c r="QFZ16" s="61"/>
      <c r="QGA16" s="61"/>
      <c r="QGB16" s="61"/>
      <c r="QGC16" s="61"/>
      <c r="QGD16" s="61"/>
      <c r="QGE16" s="61"/>
      <c r="QGF16" s="61"/>
      <c r="QGG16" s="62"/>
      <c r="QGH16" s="61"/>
      <c r="QGI16" s="61"/>
      <c r="QGJ16" s="61"/>
      <c r="QGK16" s="61"/>
      <c r="QGL16" s="61"/>
      <c r="QGM16" s="61"/>
      <c r="QGN16" s="61"/>
      <c r="QGO16" s="62"/>
      <c r="QGP16" s="61"/>
      <c r="QGQ16" s="61"/>
      <c r="QGR16" s="61"/>
      <c r="QGS16" s="61"/>
      <c r="QGT16" s="61"/>
      <c r="QGU16" s="61"/>
      <c r="QGV16" s="61"/>
      <c r="QGW16" s="62"/>
      <c r="QGX16" s="61"/>
      <c r="QGY16" s="61"/>
      <c r="QGZ16" s="61"/>
      <c r="QHA16" s="61"/>
      <c r="QHB16" s="61"/>
      <c r="QHC16" s="61"/>
      <c r="QHD16" s="61"/>
      <c r="QHE16" s="62"/>
      <c r="QHF16" s="61"/>
      <c r="QHG16" s="61"/>
      <c r="QHH16" s="61"/>
      <c r="QHI16" s="61"/>
      <c r="QHJ16" s="61"/>
      <c r="QHK16" s="61"/>
      <c r="QHL16" s="61"/>
      <c r="QHM16" s="62"/>
      <c r="QHN16" s="61"/>
      <c r="QHO16" s="61"/>
      <c r="QHP16" s="61"/>
      <c r="QHQ16" s="61"/>
      <c r="QHR16" s="61"/>
      <c r="QHS16" s="61"/>
      <c r="QHT16" s="61"/>
      <c r="QHU16" s="62"/>
      <c r="QHV16" s="61"/>
      <c r="QHW16" s="61"/>
      <c r="QHX16" s="61"/>
      <c r="QHY16" s="61"/>
      <c r="QHZ16" s="61"/>
      <c r="QIA16" s="61"/>
      <c r="QIB16" s="61"/>
      <c r="QIC16" s="62"/>
      <c r="QID16" s="61"/>
      <c r="QIE16" s="61"/>
      <c r="QIF16" s="61"/>
      <c r="QIG16" s="61"/>
      <c r="QIH16" s="61"/>
      <c r="QII16" s="61"/>
      <c r="QIJ16" s="61"/>
      <c r="QIK16" s="62"/>
      <c r="QIL16" s="61"/>
      <c r="QIM16" s="61"/>
      <c r="QIN16" s="61"/>
      <c r="QIO16" s="61"/>
      <c r="QIP16" s="61"/>
      <c r="QIQ16" s="61"/>
      <c r="QIR16" s="61"/>
      <c r="QIS16" s="62"/>
      <c r="QIT16" s="61"/>
      <c r="QIU16" s="61"/>
      <c r="QIV16" s="61"/>
      <c r="QIW16" s="61"/>
      <c r="QIX16" s="61"/>
      <c r="QIY16" s="61"/>
      <c r="QIZ16" s="61"/>
      <c r="QJA16" s="62"/>
      <c r="QJB16" s="61"/>
      <c r="QJC16" s="61"/>
      <c r="QJD16" s="61"/>
      <c r="QJE16" s="61"/>
      <c r="QJF16" s="61"/>
      <c r="QJG16" s="61"/>
      <c r="QJH16" s="61"/>
      <c r="QJI16" s="62"/>
      <c r="QJJ16" s="61"/>
      <c r="QJK16" s="61"/>
      <c r="QJL16" s="61"/>
      <c r="QJM16" s="61"/>
      <c r="QJN16" s="61"/>
      <c r="QJO16" s="61"/>
      <c r="QJP16" s="61"/>
      <c r="QJQ16" s="62"/>
      <c r="QJR16" s="61"/>
      <c r="QJS16" s="61"/>
      <c r="QJT16" s="61"/>
      <c r="QJU16" s="61"/>
      <c r="QJV16" s="61"/>
      <c r="QJW16" s="61"/>
      <c r="QJX16" s="61"/>
      <c r="QJY16" s="62"/>
      <c r="QJZ16" s="61"/>
      <c r="QKA16" s="61"/>
      <c r="QKB16" s="61"/>
      <c r="QKC16" s="61"/>
      <c r="QKD16" s="61"/>
      <c r="QKE16" s="61"/>
      <c r="QKF16" s="61"/>
      <c r="QKG16" s="62"/>
      <c r="QKH16" s="61"/>
      <c r="QKI16" s="61"/>
      <c r="QKJ16" s="61"/>
      <c r="QKK16" s="61"/>
      <c r="QKL16" s="61"/>
      <c r="QKM16" s="61"/>
      <c r="QKN16" s="61"/>
      <c r="QKO16" s="62"/>
      <c r="QKP16" s="61"/>
      <c r="QKQ16" s="61"/>
      <c r="QKR16" s="61"/>
      <c r="QKS16" s="61"/>
      <c r="QKT16" s="61"/>
      <c r="QKU16" s="61"/>
      <c r="QKV16" s="61"/>
      <c r="QKW16" s="62"/>
      <c r="QKX16" s="61"/>
      <c r="QKY16" s="61"/>
      <c r="QKZ16" s="61"/>
      <c r="QLA16" s="61"/>
      <c r="QLB16" s="61"/>
      <c r="QLC16" s="61"/>
      <c r="QLD16" s="61"/>
      <c r="QLE16" s="62"/>
      <c r="QLF16" s="61"/>
      <c r="QLG16" s="61"/>
      <c r="QLH16" s="61"/>
      <c r="QLI16" s="61"/>
      <c r="QLJ16" s="61"/>
      <c r="QLK16" s="61"/>
      <c r="QLL16" s="61"/>
      <c r="QLM16" s="62"/>
      <c r="QLN16" s="61"/>
      <c r="QLO16" s="61"/>
      <c r="QLP16" s="61"/>
      <c r="QLQ16" s="61"/>
      <c r="QLR16" s="61"/>
      <c r="QLS16" s="61"/>
      <c r="QLT16" s="61"/>
      <c r="QLU16" s="62"/>
      <c r="QLV16" s="61"/>
      <c r="QLW16" s="61"/>
      <c r="QLX16" s="61"/>
      <c r="QLY16" s="61"/>
      <c r="QLZ16" s="61"/>
      <c r="QMA16" s="61"/>
      <c r="QMB16" s="61"/>
      <c r="QMC16" s="62"/>
      <c r="QMD16" s="61"/>
      <c r="QME16" s="61"/>
      <c r="QMF16" s="61"/>
      <c r="QMG16" s="61"/>
      <c r="QMH16" s="61"/>
      <c r="QMI16" s="61"/>
      <c r="QMJ16" s="61"/>
      <c r="QMK16" s="62"/>
      <c r="QML16" s="61"/>
      <c r="QMM16" s="61"/>
      <c r="QMN16" s="61"/>
      <c r="QMO16" s="61"/>
      <c r="QMP16" s="61"/>
      <c r="QMQ16" s="61"/>
      <c r="QMR16" s="61"/>
      <c r="QMS16" s="62"/>
      <c r="QMT16" s="61"/>
      <c r="QMU16" s="61"/>
      <c r="QMV16" s="61"/>
      <c r="QMW16" s="61"/>
      <c r="QMX16" s="61"/>
      <c r="QMY16" s="61"/>
      <c r="QMZ16" s="61"/>
      <c r="QNA16" s="62"/>
      <c r="QNB16" s="61"/>
      <c r="QNC16" s="61"/>
      <c r="QND16" s="61"/>
      <c r="QNE16" s="61"/>
      <c r="QNF16" s="61"/>
      <c r="QNG16" s="61"/>
      <c r="QNH16" s="61"/>
      <c r="QNI16" s="62"/>
      <c r="QNJ16" s="61"/>
      <c r="QNK16" s="61"/>
      <c r="QNL16" s="61"/>
      <c r="QNM16" s="61"/>
      <c r="QNN16" s="61"/>
      <c r="QNO16" s="61"/>
      <c r="QNP16" s="61"/>
      <c r="QNQ16" s="62"/>
      <c r="QNR16" s="61"/>
      <c r="QNS16" s="61"/>
      <c r="QNT16" s="61"/>
      <c r="QNU16" s="61"/>
      <c r="QNV16" s="61"/>
      <c r="QNW16" s="61"/>
      <c r="QNX16" s="61"/>
      <c r="QNY16" s="62"/>
      <c r="QNZ16" s="61"/>
      <c r="QOA16" s="61"/>
      <c r="QOB16" s="61"/>
      <c r="QOC16" s="61"/>
      <c r="QOD16" s="61"/>
      <c r="QOE16" s="61"/>
      <c r="QOF16" s="61"/>
      <c r="QOG16" s="62"/>
      <c r="QOH16" s="61"/>
      <c r="QOI16" s="61"/>
      <c r="QOJ16" s="61"/>
      <c r="QOK16" s="61"/>
      <c r="QOL16" s="61"/>
      <c r="QOM16" s="61"/>
      <c r="QON16" s="61"/>
      <c r="QOO16" s="62"/>
      <c r="QOP16" s="61"/>
      <c r="QOQ16" s="61"/>
      <c r="QOR16" s="61"/>
      <c r="QOS16" s="61"/>
      <c r="QOT16" s="61"/>
      <c r="QOU16" s="61"/>
      <c r="QOV16" s="61"/>
      <c r="QOW16" s="62"/>
      <c r="QOX16" s="61"/>
      <c r="QOY16" s="61"/>
      <c r="QOZ16" s="61"/>
      <c r="QPA16" s="61"/>
      <c r="QPB16" s="61"/>
      <c r="QPC16" s="61"/>
      <c r="QPD16" s="61"/>
      <c r="QPE16" s="62"/>
      <c r="QPF16" s="61"/>
      <c r="QPG16" s="61"/>
      <c r="QPH16" s="61"/>
      <c r="QPI16" s="61"/>
      <c r="QPJ16" s="61"/>
      <c r="QPK16" s="61"/>
      <c r="QPL16" s="61"/>
      <c r="QPM16" s="62"/>
      <c r="QPN16" s="61"/>
      <c r="QPO16" s="61"/>
      <c r="QPP16" s="61"/>
      <c r="QPQ16" s="61"/>
      <c r="QPR16" s="61"/>
      <c r="QPS16" s="61"/>
      <c r="QPT16" s="61"/>
      <c r="QPU16" s="62"/>
      <c r="QPV16" s="61"/>
      <c r="QPW16" s="61"/>
      <c r="QPX16" s="61"/>
      <c r="QPY16" s="61"/>
      <c r="QPZ16" s="61"/>
      <c r="QQA16" s="61"/>
      <c r="QQB16" s="61"/>
      <c r="QQC16" s="62"/>
      <c r="QQD16" s="61"/>
      <c r="QQE16" s="61"/>
      <c r="QQF16" s="61"/>
      <c r="QQG16" s="61"/>
      <c r="QQH16" s="61"/>
      <c r="QQI16" s="61"/>
      <c r="QQJ16" s="61"/>
      <c r="QQK16" s="62"/>
      <c r="QQL16" s="61"/>
      <c r="QQM16" s="61"/>
      <c r="QQN16" s="61"/>
      <c r="QQO16" s="61"/>
      <c r="QQP16" s="61"/>
      <c r="QQQ16" s="61"/>
      <c r="QQR16" s="61"/>
      <c r="QQS16" s="62"/>
      <c r="QQT16" s="61"/>
      <c r="QQU16" s="61"/>
      <c r="QQV16" s="61"/>
      <c r="QQW16" s="61"/>
      <c r="QQX16" s="61"/>
      <c r="QQY16" s="61"/>
      <c r="QQZ16" s="61"/>
      <c r="QRA16" s="62"/>
      <c r="QRB16" s="61"/>
      <c r="QRC16" s="61"/>
      <c r="QRD16" s="61"/>
      <c r="QRE16" s="61"/>
      <c r="QRF16" s="61"/>
      <c r="QRG16" s="61"/>
      <c r="QRH16" s="61"/>
      <c r="QRI16" s="62"/>
      <c r="QRJ16" s="61"/>
      <c r="QRK16" s="61"/>
      <c r="QRL16" s="61"/>
      <c r="QRM16" s="61"/>
      <c r="QRN16" s="61"/>
      <c r="QRO16" s="61"/>
      <c r="QRP16" s="61"/>
      <c r="QRQ16" s="62"/>
      <c r="QRR16" s="61"/>
      <c r="QRS16" s="61"/>
      <c r="QRT16" s="61"/>
      <c r="QRU16" s="61"/>
      <c r="QRV16" s="61"/>
      <c r="QRW16" s="61"/>
      <c r="QRX16" s="61"/>
      <c r="QRY16" s="62"/>
      <c r="QRZ16" s="61"/>
      <c r="QSA16" s="61"/>
      <c r="QSB16" s="61"/>
      <c r="QSC16" s="61"/>
      <c r="QSD16" s="61"/>
      <c r="QSE16" s="61"/>
      <c r="QSF16" s="61"/>
      <c r="QSG16" s="62"/>
      <c r="QSH16" s="61"/>
      <c r="QSI16" s="61"/>
      <c r="QSJ16" s="61"/>
      <c r="QSK16" s="61"/>
      <c r="QSL16" s="61"/>
      <c r="QSM16" s="61"/>
      <c r="QSN16" s="61"/>
      <c r="QSO16" s="62"/>
      <c r="QSP16" s="61"/>
      <c r="QSQ16" s="61"/>
      <c r="QSR16" s="61"/>
      <c r="QSS16" s="61"/>
      <c r="QST16" s="61"/>
      <c r="QSU16" s="61"/>
      <c r="QSV16" s="61"/>
      <c r="QSW16" s="62"/>
      <c r="QSX16" s="61"/>
      <c r="QSY16" s="61"/>
      <c r="QSZ16" s="61"/>
      <c r="QTA16" s="61"/>
      <c r="QTB16" s="61"/>
      <c r="QTC16" s="61"/>
      <c r="QTD16" s="61"/>
      <c r="QTE16" s="62"/>
      <c r="QTF16" s="61"/>
      <c r="QTG16" s="61"/>
      <c r="QTH16" s="61"/>
      <c r="QTI16" s="61"/>
      <c r="QTJ16" s="61"/>
      <c r="QTK16" s="61"/>
      <c r="QTL16" s="61"/>
      <c r="QTM16" s="62"/>
      <c r="QTN16" s="61"/>
      <c r="QTO16" s="61"/>
      <c r="QTP16" s="61"/>
      <c r="QTQ16" s="61"/>
      <c r="QTR16" s="61"/>
      <c r="QTS16" s="61"/>
      <c r="QTT16" s="61"/>
      <c r="QTU16" s="62"/>
      <c r="QTV16" s="61"/>
      <c r="QTW16" s="61"/>
      <c r="QTX16" s="61"/>
      <c r="QTY16" s="61"/>
      <c r="QTZ16" s="61"/>
      <c r="QUA16" s="61"/>
      <c r="QUB16" s="61"/>
      <c r="QUC16" s="62"/>
      <c r="QUD16" s="61"/>
      <c r="QUE16" s="61"/>
      <c r="QUF16" s="61"/>
      <c r="QUG16" s="61"/>
      <c r="QUH16" s="61"/>
      <c r="QUI16" s="61"/>
      <c r="QUJ16" s="61"/>
      <c r="QUK16" s="62"/>
      <c r="QUL16" s="61"/>
      <c r="QUM16" s="61"/>
      <c r="QUN16" s="61"/>
      <c r="QUO16" s="61"/>
      <c r="QUP16" s="61"/>
      <c r="QUQ16" s="61"/>
      <c r="QUR16" s="61"/>
      <c r="QUS16" s="62"/>
      <c r="QUT16" s="61"/>
      <c r="QUU16" s="61"/>
      <c r="QUV16" s="61"/>
      <c r="QUW16" s="61"/>
      <c r="QUX16" s="61"/>
      <c r="QUY16" s="61"/>
      <c r="QUZ16" s="61"/>
      <c r="QVA16" s="62"/>
      <c r="QVB16" s="61"/>
      <c r="QVC16" s="61"/>
      <c r="QVD16" s="61"/>
      <c r="QVE16" s="61"/>
      <c r="QVF16" s="61"/>
      <c r="QVG16" s="61"/>
      <c r="QVH16" s="61"/>
      <c r="QVI16" s="62"/>
      <c r="QVJ16" s="61"/>
      <c r="QVK16" s="61"/>
      <c r="QVL16" s="61"/>
      <c r="QVM16" s="61"/>
      <c r="QVN16" s="61"/>
      <c r="QVO16" s="61"/>
      <c r="QVP16" s="61"/>
      <c r="QVQ16" s="62"/>
      <c r="QVR16" s="61"/>
      <c r="QVS16" s="61"/>
      <c r="QVT16" s="61"/>
      <c r="QVU16" s="61"/>
      <c r="QVV16" s="61"/>
      <c r="QVW16" s="61"/>
      <c r="QVX16" s="61"/>
      <c r="QVY16" s="62"/>
      <c r="QVZ16" s="61"/>
      <c r="QWA16" s="61"/>
      <c r="QWB16" s="61"/>
      <c r="QWC16" s="61"/>
      <c r="QWD16" s="61"/>
      <c r="QWE16" s="61"/>
      <c r="QWF16" s="61"/>
      <c r="QWG16" s="62"/>
      <c r="QWH16" s="61"/>
      <c r="QWI16" s="61"/>
      <c r="QWJ16" s="61"/>
      <c r="QWK16" s="61"/>
      <c r="QWL16" s="61"/>
      <c r="QWM16" s="61"/>
      <c r="QWN16" s="61"/>
      <c r="QWO16" s="62"/>
      <c r="QWP16" s="61"/>
      <c r="QWQ16" s="61"/>
      <c r="QWR16" s="61"/>
      <c r="QWS16" s="61"/>
      <c r="QWT16" s="61"/>
      <c r="QWU16" s="61"/>
      <c r="QWV16" s="61"/>
      <c r="QWW16" s="62"/>
      <c r="QWX16" s="61"/>
      <c r="QWY16" s="61"/>
      <c r="QWZ16" s="61"/>
      <c r="QXA16" s="61"/>
      <c r="QXB16" s="61"/>
      <c r="QXC16" s="61"/>
      <c r="QXD16" s="61"/>
      <c r="QXE16" s="62"/>
      <c r="QXF16" s="61"/>
      <c r="QXG16" s="61"/>
      <c r="QXH16" s="61"/>
      <c r="QXI16" s="61"/>
      <c r="QXJ16" s="61"/>
      <c r="QXK16" s="61"/>
      <c r="QXL16" s="61"/>
      <c r="QXM16" s="62"/>
      <c r="QXN16" s="61"/>
      <c r="QXO16" s="61"/>
      <c r="QXP16" s="61"/>
      <c r="QXQ16" s="61"/>
      <c r="QXR16" s="61"/>
      <c r="QXS16" s="61"/>
      <c r="QXT16" s="61"/>
      <c r="QXU16" s="62"/>
      <c r="QXV16" s="61"/>
      <c r="QXW16" s="61"/>
      <c r="QXX16" s="61"/>
      <c r="QXY16" s="61"/>
      <c r="QXZ16" s="61"/>
      <c r="QYA16" s="61"/>
      <c r="QYB16" s="61"/>
      <c r="QYC16" s="62"/>
      <c r="QYD16" s="61"/>
      <c r="QYE16" s="61"/>
      <c r="QYF16" s="61"/>
      <c r="QYG16" s="61"/>
      <c r="QYH16" s="61"/>
      <c r="QYI16" s="61"/>
      <c r="QYJ16" s="61"/>
      <c r="QYK16" s="62"/>
      <c r="QYL16" s="61"/>
      <c r="QYM16" s="61"/>
      <c r="QYN16" s="61"/>
      <c r="QYO16" s="61"/>
      <c r="QYP16" s="61"/>
      <c r="QYQ16" s="61"/>
      <c r="QYR16" s="61"/>
      <c r="QYS16" s="62"/>
      <c r="QYT16" s="61"/>
      <c r="QYU16" s="61"/>
      <c r="QYV16" s="61"/>
      <c r="QYW16" s="61"/>
      <c r="QYX16" s="61"/>
      <c r="QYY16" s="61"/>
      <c r="QYZ16" s="61"/>
      <c r="QZA16" s="62"/>
      <c r="QZB16" s="61"/>
      <c r="QZC16" s="61"/>
      <c r="QZD16" s="61"/>
      <c r="QZE16" s="61"/>
      <c r="QZF16" s="61"/>
      <c r="QZG16" s="61"/>
      <c r="QZH16" s="61"/>
      <c r="QZI16" s="62"/>
      <c r="QZJ16" s="61"/>
      <c r="QZK16" s="61"/>
      <c r="QZL16" s="61"/>
      <c r="QZM16" s="61"/>
      <c r="QZN16" s="61"/>
      <c r="QZO16" s="61"/>
      <c r="QZP16" s="61"/>
      <c r="QZQ16" s="62"/>
      <c r="QZR16" s="61"/>
      <c r="QZS16" s="61"/>
      <c r="QZT16" s="61"/>
      <c r="QZU16" s="61"/>
      <c r="QZV16" s="61"/>
      <c r="QZW16" s="61"/>
      <c r="QZX16" s="61"/>
      <c r="QZY16" s="62"/>
      <c r="QZZ16" s="61"/>
      <c r="RAA16" s="61"/>
      <c r="RAB16" s="61"/>
      <c r="RAC16" s="61"/>
      <c r="RAD16" s="61"/>
      <c r="RAE16" s="61"/>
      <c r="RAF16" s="61"/>
      <c r="RAG16" s="62"/>
      <c r="RAH16" s="61"/>
      <c r="RAI16" s="61"/>
      <c r="RAJ16" s="61"/>
      <c r="RAK16" s="61"/>
      <c r="RAL16" s="61"/>
      <c r="RAM16" s="61"/>
      <c r="RAN16" s="61"/>
      <c r="RAO16" s="62"/>
      <c r="RAP16" s="61"/>
      <c r="RAQ16" s="61"/>
      <c r="RAR16" s="61"/>
      <c r="RAS16" s="61"/>
      <c r="RAT16" s="61"/>
      <c r="RAU16" s="61"/>
      <c r="RAV16" s="61"/>
      <c r="RAW16" s="62"/>
      <c r="RAX16" s="61"/>
      <c r="RAY16" s="61"/>
      <c r="RAZ16" s="61"/>
      <c r="RBA16" s="61"/>
      <c r="RBB16" s="61"/>
      <c r="RBC16" s="61"/>
      <c r="RBD16" s="61"/>
      <c r="RBE16" s="62"/>
      <c r="RBF16" s="61"/>
      <c r="RBG16" s="61"/>
      <c r="RBH16" s="61"/>
      <c r="RBI16" s="61"/>
      <c r="RBJ16" s="61"/>
      <c r="RBK16" s="61"/>
      <c r="RBL16" s="61"/>
      <c r="RBM16" s="62"/>
      <c r="RBN16" s="61"/>
      <c r="RBO16" s="61"/>
      <c r="RBP16" s="61"/>
      <c r="RBQ16" s="61"/>
      <c r="RBR16" s="61"/>
      <c r="RBS16" s="61"/>
      <c r="RBT16" s="61"/>
      <c r="RBU16" s="62"/>
      <c r="RBV16" s="61"/>
      <c r="RBW16" s="61"/>
      <c r="RBX16" s="61"/>
      <c r="RBY16" s="61"/>
      <c r="RBZ16" s="61"/>
      <c r="RCA16" s="61"/>
      <c r="RCB16" s="61"/>
      <c r="RCC16" s="62"/>
      <c r="RCD16" s="61"/>
      <c r="RCE16" s="61"/>
      <c r="RCF16" s="61"/>
      <c r="RCG16" s="61"/>
      <c r="RCH16" s="61"/>
      <c r="RCI16" s="61"/>
      <c r="RCJ16" s="61"/>
      <c r="RCK16" s="62"/>
      <c r="RCL16" s="61"/>
      <c r="RCM16" s="61"/>
      <c r="RCN16" s="61"/>
      <c r="RCO16" s="61"/>
      <c r="RCP16" s="61"/>
      <c r="RCQ16" s="61"/>
      <c r="RCR16" s="61"/>
      <c r="RCS16" s="62"/>
      <c r="RCT16" s="61"/>
      <c r="RCU16" s="61"/>
      <c r="RCV16" s="61"/>
      <c r="RCW16" s="61"/>
      <c r="RCX16" s="61"/>
      <c r="RCY16" s="61"/>
      <c r="RCZ16" s="61"/>
      <c r="RDA16" s="62"/>
      <c r="RDB16" s="61"/>
      <c r="RDC16" s="61"/>
      <c r="RDD16" s="61"/>
      <c r="RDE16" s="61"/>
      <c r="RDF16" s="61"/>
      <c r="RDG16" s="61"/>
      <c r="RDH16" s="61"/>
      <c r="RDI16" s="62"/>
      <c r="RDJ16" s="61"/>
      <c r="RDK16" s="61"/>
      <c r="RDL16" s="61"/>
      <c r="RDM16" s="61"/>
      <c r="RDN16" s="61"/>
      <c r="RDO16" s="61"/>
      <c r="RDP16" s="61"/>
      <c r="RDQ16" s="62"/>
      <c r="RDR16" s="61"/>
      <c r="RDS16" s="61"/>
      <c r="RDT16" s="61"/>
      <c r="RDU16" s="61"/>
      <c r="RDV16" s="61"/>
      <c r="RDW16" s="61"/>
      <c r="RDX16" s="61"/>
      <c r="RDY16" s="62"/>
      <c r="RDZ16" s="61"/>
      <c r="REA16" s="61"/>
      <c r="REB16" s="61"/>
      <c r="REC16" s="61"/>
      <c r="RED16" s="61"/>
      <c r="REE16" s="61"/>
      <c r="REF16" s="61"/>
      <c r="REG16" s="62"/>
      <c r="REH16" s="61"/>
      <c r="REI16" s="61"/>
      <c r="REJ16" s="61"/>
      <c r="REK16" s="61"/>
      <c r="REL16" s="61"/>
      <c r="REM16" s="61"/>
      <c r="REN16" s="61"/>
      <c r="REO16" s="62"/>
      <c r="REP16" s="61"/>
      <c r="REQ16" s="61"/>
      <c r="RER16" s="61"/>
      <c r="RES16" s="61"/>
      <c r="RET16" s="61"/>
      <c r="REU16" s="61"/>
      <c r="REV16" s="61"/>
      <c r="REW16" s="62"/>
      <c r="REX16" s="61"/>
      <c r="REY16" s="61"/>
      <c r="REZ16" s="61"/>
      <c r="RFA16" s="61"/>
      <c r="RFB16" s="61"/>
      <c r="RFC16" s="61"/>
      <c r="RFD16" s="61"/>
      <c r="RFE16" s="62"/>
      <c r="RFF16" s="61"/>
      <c r="RFG16" s="61"/>
      <c r="RFH16" s="61"/>
      <c r="RFI16" s="61"/>
      <c r="RFJ16" s="61"/>
      <c r="RFK16" s="61"/>
      <c r="RFL16" s="61"/>
      <c r="RFM16" s="62"/>
      <c r="RFN16" s="61"/>
      <c r="RFO16" s="61"/>
      <c r="RFP16" s="61"/>
      <c r="RFQ16" s="61"/>
      <c r="RFR16" s="61"/>
      <c r="RFS16" s="61"/>
      <c r="RFT16" s="61"/>
      <c r="RFU16" s="62"/>
      <c r="RFV16" s="61"/>
      <c r="RFW16" s="61"/>
      <c r="RFX16" s="61"/>
      <c r="RFY16" s="61"/>
      <c r="RFZ16" s="61"/>
      <c r="RGA16" s="61"/>
      <c r="RGB16" s="61"/>
      <c r="RGC16" s="62"/>
      <c r="RGD16" s="61"/>
      <c r="RGE16" s="61"/>
      <c r="RGF16" s="61"/>
      <c r="RGG16" s="61"/>
      <c r="RGH16" s="61"/>
      <c r="RGI16" s="61"/>
      <c r="RGJ16" s="61"/>
      <c r="RGK16" s="62"/>
      <c r="RGL16" s="61"/>
      <c r="RGM16" s="61"/>
      <c r="RGN16" s="61"/>
      <c r="RGO16" s="61"/>
      <c r="RGP16" s="61"/>
      <c r="RGQ16" s="61"/>
      <c r="RGR16" s="61"/>
      <c r="RGS16" s="62"/>
      <c r="RGT16" s="61"/>
      <c r="RGU16" s="61"/>
      <c r="RGV16" s="61"/>
      <c r="RGW16" s="61"/>
      <c r="RGX16" s="61"/>
      <c r="RGY16" s="61"/>
      <c r="RGZ16" s="61"/>
      <c r="RHA16" s="62"/>
      <c r="RHB16" s="61"/>
      <c r="RHC16" s="61"/>
      <c r="RHD16" s="61"/>
      <c r="RHE16" s="61"/>
      <c r="RHF16" s="61"/>
      <c r="RHG16" s="61"/>
      <c r="RHH16" s="61"/>
      <c r="RHI16" s="62"/>
      <c r="RHJ16" s="61"/>
      <c r="RHK16" s="61"/>
      <c r="RHL16" s="61"/>
      <c r="RHM16" s="61"/>
      <c r="RHN16" s="61"/>
      <c r="RHO16" s="61"/>
      <c r="RHP16" s="61"/>
      <c r="RHQ16" s="62"/>
      <c r="RHR16" s="61"/>
      <c r="RHS16" s="61"/>
      <c r="RHT16" s="61"/>
      <c r="RHU16" s="61"/>
      <c r="RHV16" s="61"/>
      <c r="RHW16" s="61"/>
      <c r="RHX16" s="61"/>
      <c r="RHY16" s="62"/>
      <c r="RHZ16" s="61"/>
      <c r="RIA16" s="61"/>
      <c r="RIB16" s="61"/>
      <c r="RIC16" s="61"/>
      <c r="RID16" s="61"/>
      <c r="RIE16" s="61"/>
      <c r="RIF16" s="61"/>
      <c r="RIG16" s="62"/>
      <c r="RIH16" s="61"/>
      <c r="RII16" s="61"/>
      <c r="RIJ16" s="61"/>
      <c r="RIK16" s="61"/>
      <c r="RIL16" s="61"/>
      <c r="RIM16" s="61"/>
      <c r="RIN16" s="61"/>
      <c r="RIO16" s="62"/>
      <c r="RIP16" s="61"/>
      <c r="RIQ16" s="61"/>
      <c r="RIR16" s="61"/>
      <c r="RIS16" s="61"/>
      <c r="RIT16" s="61"/>
      <c r="RIU16" s="61"/>
      <c r="RIV16" s="61"/>
      <c r="RIW16" s="62"/>
      <c r="RIX16" s="61"/>
      <c r="RIY16" s="61"/>
      <c r="RIZ16" s="61"/>
      <c r="RJA16" s="61"/>
      <c r="RJB16" s="61"/>
      <c r="RJC16" s="61"/>
      <c r="RJD16" s="61"/>
      <c r="RJE16" s="62"/>
      <c r="RJF16" s="61"/>
      <c r="RJG16" s="61"/>
      <c r="RJH16" s="61"/>
      <c r="RJI16" s="61"/>
      <c r="RJJ16" s="61"/>
      <c r="RJK16" s="61"/>
      <c r="RJL16" s="61"/>
      <c r="RJM16" s="62"/>
      <c r="RJN16" s="61"/>
      <c r="RJO16" s="61"/>
      <c r="RJP16" s="61"/>
      <c r="RJQ16" s="61"/>
      <c r="RJR16" s="61"/>
      <c r="RJS16" s="61"/>
      <c r="RJT16" s="61"/>
      <c r="RJU16" s="62"/>
      <c r="RJV16" s="61"/>
      <c r="RJW16" s="61"/>
      <c r="RJX16" s="61"/>
      <c r="RJY16" s="61"/>
      <c r="RJZ16" s="61"/>
      <c r="RKA16" s="61"/>
      <c r="RKB16" s="61"/>
      <c r="RKC16" s="62"/>
      <c r="RKD16" s="61"/>
      <c r="RKE16" s="61"/>
      <c r="RKF16" s="61"/>
      <c r="RKG16" s="61"/>
      <c r="RKH16" s="61"/>
      <c r="RKI16" s="61"/>
      <c r="RKJ16" s="61"/>
      <c r="RKK16" s="62"/>
      <c r="RKL16" s="61"/>
      <c r="RKM16" s="61"/>
      <c r="RKN16" s="61"/>
      <c r="RKO16" s="61"/>
      <c r="RKP16" s="61"/>
      <c r="RKQ16" s="61"/>
      <c r="RKR16" s="61"/>
      <c r="RKS16" s="62"/>
      <c r="RKT16" s="61"/>
      <c r="RKU16" s="61"/>
      <c r="RKV16" s="61"/>
      <c r="RKW16" s="61"/>
      <c r="RKX16" s="61"/>
      <c r="RKY16" s="61"/>
      <c r="RKZ16" s="61"/>
      <c r="RLA16" s="62"/>
      <c r="RLB16" s="61"/>
      <c r="RLC16" s="61"/>
      <c r="RLD16" s="61"/>
      <c r="RLE16" s="61"/>
      <c r="RLF16" s="61"/>
      <c r="RLG16" s="61"/>
      <c r="RLH16" s="61"/>
      <c r="RLI16" s="62"/>
      <c r="RLJ16" s="61"/>
      <c r="RLK16" s="61"/>
      <c r="RLL16" s="61"/>
      <c r="RLM16" s="61"/>
      <c r="RLN16" s="61"/>
      <c r="RLO16" s="61"/>
      <c r="RLP16" s="61"/>
      <c r="RLQ16" s="62"/>
      <c r="RLR16" s="61"/>
      <c r="RLS16" s="61"/>
      <c r="RLT16" s="61"/>
      <c r="RLU16" s="61"/>
      <c r="RLV16" s="61"/>
      <c r="RLW16" s="61"/>
      <c r="RLX16" s="61"/>
      <c r="RLY16" s="62"/>
      <c r="RLZ16" s="61"/>
      <c r="RMA16" s="61"/>
      <c r="RMB16" s="61"/>
      <c r="RMC16" s="61"/>
      <c r="RMD16" s="61"/>
      <c r="RME16" s="61"/>
      <c r="RMF16" s="61"/>
      <c r="RMG16" s="62"/>
      <c r="RMH16" s="61"/>
      <c r="RMI16" s="61"/>
      <c r="RMJ16" s="61"/>
      <c r="RMK16" s="61"/>
      <c r="RML16" s="61"/>
      <c r="RMM16" s="61"/>
      <c r="RMN16" s="61"/>
      <c r="RMO16" s="62"/>
      <c r="RMP16" s="61"/>
      <c r="RMQ16" s="61"/>
      <c r="RMR16" s="61"/>
      <c r="RMS16" s="61"/>
      <c r="RMT16" s="61"/>
      <c r="RMU16" s="61"/>
      <c r="RMV16" s="61"/>
      <c r="RMW16" s="62"/>
      <c r="RMX16" s="61"/>
      <c r="RMY16" s="61"/>
      <c r="RMZ16" s="61"/>
      <c r="RNA16" s="61"/>
      <c r="RNB16" s="61"/>
      <c r="RNC16" s="61"/>
      <c r="RND16" s="61"/>
      <c r="RNE16" s="62"/>
      <c r="RNF16" s="61"/>
      <c r="RNG16" s="61"/>
      <c r="RNH16" s="61"/>
      <c r="RNI16" s="61"/>
      <c r="RNJ16" s="61"/>
      <c r="RNK16" s="61"/>
      <c r="RNL16" s="61"/>
      <c r="RNM16" s="62"/>
      <c r="RNN16" s="61"/>
      <c r="RNO16" s="61"/>
      <c r="RNP16" s="61"/>
      <c r="RNQ16" s="61"/>
      <c r="RNR16" s="61"/>
      <c r="RNS16" s="61"/>
      <c r="RNT16" s="61"/>
      <c r="RNU16" s="62"/>
      <c r="RNV16" s="61"/>
      <c r="RNW16" s="61"/>
      <c r="RNX16" s="61"/>
      <c r="RNY16" s="61"/>
      <c r="RNZ16" s="61"/>
      <c r="ROA16" s="61"/>
      <c r="ROB16" s="61"/>
      <c r="ROC16" s="62"/>
      <c r="ROD16" s="61"/>
      <c r="ROE16" s="61"/>
      <c r="ROF16" s="61"/>
      <c r="ROG16" s="61"/>
      <c r="ROH16" s="61"/>
      <c r="ROI16" s="61"/>
      <c r="ROJ16" s="61"/>
      <c r="ROK16" s="62"/>
      <c r="ROL16" s="61"/>
      <c r="ROM16" s="61"/>
      <c r="RON16" s="61"/>
      <c r="ROO16" s="61"/>
      <c r="ROP16" s="61"/>
      <c r="ROQ16" s="61"/>
      <c r="ROR16" s="61"/>
      <c r="ROS16" s="62"/>
      <c r="ROT16" s="61"/>
      <c r="ROU16" s="61"/>
      <c r="ROV16" s="61"/>
      <c r="ROW16" s="61"/>
      <c r="ROX16" s="61"/>
      <c r="ROY16" s="61"/>
      <c r="ROZ16" s="61"/>
      <c r="RPA16" s="62"/>
      <c r="RPB16" s="61"/>
      <c r="RPC16" s="61"/>
      <c r="RPD16" s="61"/>
      <c r="RPE16" s="61"/>
      <c r="RPF16" s="61"/>
      <c r="RPG16" s="61"/>
      <c r="RPH16" s="61"/>
      <c r="RPI16" s="62"/>
      <c r="RPJ16" s="61"/>
      <c r="RPK16" s="61"/>
      <c r="RPL16" s="61"/>
      <c r="RPM16" s="61"/>
      <c r="RPN16" s="61"/>
      <c r="RPO16" s="61"/>
      <c r="RPP16" s="61"/>
      <c r="RPQ16" s="62"/>
      <c r="RPR16" s="61"/>
      <c r="RPS16" s="61"/>
      <c r="RPT16" s="61"/>
      <c r="RPU16" s="61"/>
      <c r="RPV16" s="61"/>
      <c r="RPW16" s="61"/>
      <c r="RPX16" s="61"/>
      <c r="RPY16" s="62"/>
      <c r="RPZ16" s="61"/>
      <c r="RQA16" s="61"/>
      <c r="RQB16" s="61"/>
      <c r="RQC16" s="61"/>
      <c r="RQD16" s="61"/>
      <c r="RQE16" s="61"/>
      <c r="RQF16" s="61"/>
      <c r="RQG16" s="62"/>
      <c r="RQH16" s="61"/>
      <c r="RQI16" s="61"/>
      <c r="RQJ16" s="61"/>
      <c r="RQK16" s="61"/>
      <c r="RQL16" s="61"/>
      <c r="RQM16" s="61"/>
      <c r="RQN16" s="61"/>
      <c r="RQO16" s="62"/>
      <c r="RQP16" s="61"/>
      <c r="RQQ16" s="61"/>
      <c r="RQR16" s="61"/>
      <c r="RQS16" s="61"/>
      <c r="RQT16" s="61"/>
      <c r="RQU16" s="61"/>
      <c r="RQV16" s="61"/>
      <c r="RQW16" s="62"/>
      <c r="RQX16" s="61"/>
      <c r="RQY16" s="61"/>
      <c r="RQZ16" s="61"/>
      <c r="RRA16" s="61"/>
      <c r="RRB16" s="61"/>
      <c r="RRC16" s="61"/>
      <c r="RRD16" s="61"/>
      <c r="RRE16" s="62"/>
      <c r="RRF16" s="61"/>
      <c r="RRG16" s="61"/>
      <c r="RRH16" s="61"/>
      <c r="RRI16" s="61"/>
      <c r="RRJ16" s="61"/>
      <c r="RRK16" s="61"/>
      <c r="RRL16" s="61"/>
      <c r="RRM16" s="62"/>
      <c r="RRN16" s="61"/>
      <c r="RRO16" s="61"/>
      <c r="RRP16" s="61"/>
      <c r="RRQ16" s="61"/>
      <c r="RRR16" s="61"/>
      <c r="RRS16" s="61"/>
      <c r="RRT16" s="61"/>
      <c r="RRU16" s="62"/>
      <c r="RRV16" s="61"/>
      <c r="RRW16" s="61"/>
      <c r="RRX16" s="61"/>
      <c r="RRY16" s="61"/>
      <c r="RRZ16" s="61"/>
      <c r="RSA16" s="61"/>
      <c r="RSB16" s="61"/>
      <c r="RSC16" s="62"/>
      <c r="RSD16" s="61"/>
      <c r="RSE16" s="61"/>
      <c r="RSF16" s="61"/>
      <c r="RSG16" s="61"/>
      <c r="RSH16" s="61"/>
      <c r="RSI16" s="61"/>
      <c r="RSJ16" s="61"/>
      <c r="RSK16" s="62"/>
      <c r="RSL16" s="61"/>
      <c r="RSM16" s="61"/>
      <c r="RSN16" s="61"/>
      <c r="RSO16" s="61"/>
      <c r="RSP16" s="61"/>
      <c r="RSQ16" s="61"/>
      <c r="RSR16" s="61"/>
      <c r="RSS16" s="62"/>
      <c r="RST16" s="61"/>
      <c r="RSU16" s="61"/>
      <c r="RSV16" s="61"/>
      <c r="RSW16" s="61"/>
      <c r="RSX16" s="61"/>
      <c r="RSY16" s="61"/>
      <c r="RSZ16" s="61"/>
      <c r="RTA16" s="62"/>
      <c r="RTB16" s="61"/>
      <c r="RTC16" s="61"/>
      <c r="RTD16" s="61"/>
      <c r="RTE16" s="61"/>
      <c r="RTF16" s="61"/>
      <c r="RTG16" s="61"/>
      <c r="RTH16" s="61"/>
      <c r="RTI16" s="62"/>
      <c r="RTJ16" s="61"/>
      <c r="RTK16" s="61"/>
      <c r="RTL16" s="61"/>
      <c r="RTM16" s="61"/>
      <c r="RTN16" s="61"/>
      <c r="RTO16" s="61"/>
      <c r="RTP16" s="61"/>
      <c r="RTQ16" s="62"/>
      <c r="RTR16" s="61"/>
      <c r="RTS16" s="61"/>
      <c r="RTT16" s="61"/>
      <c r="RTU16" s="61"/>
      <c r="RTV16" s="61"/>
      <c r="RTW16" s="61"/>
      <c r="RTX16" s="61"/>
      <c r="RTY16" s="62"/>
      <c r="RTZ16" s="61"/>
      <c r="RUA16" s="61"/>
      <c r="RUB16" s="61"/>
      <c r="RUC16" s="61"/>
      <c r="RUD16" s="61"/>
      <c r="RUE16" s="61"/>
      <c r="RUF16" s="61"/>
      <c r="RUG16" s="62"/>
      <c r="RUH16" s="61"/>
      <c r="RUI16" s="61"/>
      <c r="RUJ16" s="61"/>
      <c r="RUK16" s="61"/>
      <c r="RUL16" s="61"/>
      <c r="RUM16" s="61"/>
      <c r="RUN16" s="61"/>
      <c r="RUO16" s="62"/>
      <c r="RUP16" s="61"/>
      <c r="RUQ16" s="61"/>
      <c r="RUR16" s="61"/>
      <c r="RUS16" s="61"/>
      <c r="RUT16" s="61"/>
      <c r="RUU16" s="61"/>
      <c r="RUV16" s="61"/>
      <c r="RUW16" s="62"/>
      <c r="RUX16" s="61"/>
      <c r="RUY16" s="61"/>
      <c r="RUZ16" s="61"/>
      <c r="RVA16" s="61"/>
      <c r="RVB16" s="61"/>
      <c r="RVC16" s="61"/>
      <c r="RVD16" s="61"/>
      <c r="RVE16" s="62"/>
      <c r="RVF16" s="61"/>
      <c r="RVG16" s="61"/>
      <c r="RVH16" s="61"/>
      <c r="RVI16" s="61"/>
      <c r="RVJ16" s="61"/>
      <c r="RVK16" s="61"/>
      <c r="RVL16" s="61"/>
      <c r="RVM16" s="62"/>
      <c r="RVN16" s="61"/>
      <c r="RVO16" s="61"/>
      <c r="RVP16" s="61"/>
      <c r="RVQ16" s="61"/>
      <c r="RVR16" s="61"/>
      <c r="RVS16" s="61"/>
      <c r="RVT16" s="61"/>
      <c r="RVU16" s="62"/>
      <c r="RVV16" s="61"/>
      <c r="RVW16" s="61"/>
      <c r="RVX16" s="61"/>
      <c r="RVY16" s="61"/>
      <c r="RVZ16" s="61"/>
      <c r="RWA16" s="61"/>
      <c r="RWB16" s="61"/>
      <c r="RWC16" s="62"/>
      <c r="RWD16" s="61"/>
      <c r="RWE16" s="61"/>
      <c r="RWF16" s="61"/>
      <c r="RWG16" s="61"/>
      <c r="RWH16" s="61"/>
      <c r="RWI16" s="61"/>
      <c r="RWJ16" s="61"/>
      <c r="RWK16" s="62"/>
      <c r="RWL16" s="61"/>
      <c r="RWM16" s="61"/>
      <c r="RWN16" s="61"/>
      <c r="RWO16" s="61"/>
      <c r="RWP16" s="61"/>
      <c r="RWQ16" s="61"/>
      <c r="RWR16" s="61"/>
      <c r="RWS16" s="62"/>
      <c r="RWT16" s="61"/>
      <c r="RWU16" s="61"/>
      <c r="RWV16" s="61"/>
      <c r="RWW16" s="61"/>
      <c r="RWX16" s="61"/>
      <c r="RWY16" s="61"/>
      <c r="RWZ16" s="61"/>
      <c r="RXA16" s="62"/>
      <c r="RXB16" s="61"/>
      <c r="RXC16" s="61"/>
      <c r="RXD16" s="61"/>
      <c r="RXE16" s="61"/>
      <c r="RXF16" s="61"/>
      <c r="RXG16" s="61"/>
      <c r="RXH16" s="61"/>
      <c r="RXI16" s="62"/>
      <c r="RXJ16" s="61"/>
      <c r="RXK16" s="61"/>
      <c r="RXL16" s="61"/>
      <c r="RXM16" s="61"/>
      <c r="RXN16" s="61"/>
      <c r="RXO16" s="61"/>
      <c r="RXP16" s="61"/>
      <c r="RXQ16" s="62"/>
      <c r="RXR16" s="61"/>
      <c r="RXS16" s="61"/>
      <c r="RXT16" s="61"/>
      <c r="RXU16" s="61"/>
      <c r="RXV16" s="61"/>
      <c r="RXW16" s="61"/>
      <c r="RXX16" s="61"/>
      <c r="RXY16" s="62"/>
      <c r="RXZ16" s="61"/>
      <c r="RYA16" s="61"/>
      <c r="RYB16" s="61"/>
      <c r="RYC16" s="61"/>
      <c r="RYD16" s="61"/>
      <c r="RYE16" s="61"/>
      <c r="RYF16" s="61"/>
      <c r="RYG16" s="62"/>
      <c r="RYH16" s="61"/>
      <c r="RYI16" s="61"/>
      <c r="RYJ16" s="61"/>
      <c r="RYK16" s="61"/>
      <c r="RYL16" s="61"/>
      <c r="RYM16" s="61"/>
      <c r="RYN16" s="61"/>
      <c r="RYO16" s="62"/>
      <c r="RYP16" s="61"/>
      <c r="RYQ16" s="61"/>
      <c r="RYR16" s="61"/>
      <c r="RYS16" s="61"/>
      <c r="RYT16" s="61"/>
      <c r="RYU16" s="61"/>
      <c r="RYV16" s="61"/>
      <c r="RYW16" s="62"/>
      <c r="RYX16" s="61"/>
      <c r="RYY16" s="61"/>
      <c r="RYZ16" s="61"/>
      <c r="RZA16" s="61"/>
      <c r="RZB16" s="61"/>
      <c r="RZC16" s="61"/>
      <c r="RZD16" s="61"/>
      <c r="RZE16" s="62"/>
      <c r="RZF16" s="61"/>
      <c r="RZG16" s="61"/>
      <c r="RZH16" s="61"/>
      <c r="RZI16" s="61"/>
      <c r="RZJ16" s="61"/>
      <c r="RZK16" s="61"/>
      <c r="RZL16" s="61"/>
      <c r="RZM16" s="62"/>
      <c r="RZN16" s="61"/>
      <c r="RZO16" s="61"/>
      <c r="RZP16" s="61"/>
      <c r="RZQ16" s="61"/>
      <c r="RZR16" s="61"/>
      <c r="RZS16" s="61"/>
      <c r="RZT16" s="61"/>
      <c r="RZU16" s="62"/>
      <c r="RZV16" s="61"/>
      <c r="RZW16" s="61"/>
      <c r="RZX16" s="61"/>
      <c r="RZY16" s="61"/>
      <c r="RZZ16" s="61"/>
      <c r="SAA16" s="61"/>
      <c r="SAB16" s="61"/>
      <c r="SAC16" s="62"/>
      <c r="SAD16" s="61"/>
      <c r="SAE16" s="61"/>
      <c r="SAF16" s="61"/>
      <c r="SAG16" s="61"/>
      <c r="SAH16" s="61"/>
      <c r="SAI16" s="61"/>
      <c r="SAJ16" s="61"/>
      <c r="SAK16" s="62"/>
      <c r="SAL16" s="61"/>
      <c r="SAM16" s="61"/>
      <c r="SAN16" s="61"/>
      <c r="SAO16" s="61"/>
      <c r="SAP16" s="61"/>
      <c r="SAQ16" s="61"/>
      <c r="SAR16" s="61"/>
      <c r="SAS16" s="62"/>
      <c r="SAT16" s="61"/>
      <c r="SAU16" s="61"/>
      <c r="SAV16" s="61"/>
      <c r="SAW16" s="61"/>
      <c r="SAX16" s="61"/>
      <c r="SAY16" s="61"/>
      <c r="SAZ16" s="61"/>
      <c r="SBA16" s="62"/>
      <c r="SBB16" s="61"/>
      <c r="SBC16" s="61"/>
      <c r="SBD16" s="61"/>
      <c r="SBE16" s="61"/>
      <c r="SBF16" s="61"/>
      <c r="SBG16" s="61"/>
      <c r="SBH16" s="61"/>
      <c r="SBI16" s="62"/>
      <c r="SBJ16" s="61"/>
      <c r="SBK16" s="61"/>
      <c r="SBL16" s="61"/>
      <c r="SBM16" s="61"/>
      <c r="SBN16" s="61"/>
      <c r="SBO16" s="61"/>
      <c r="SBP16" s="61"/>
      <c r="SBQ16" s="62"/>
      <c r="SBR16" s="61"/>
      <c r="SBS16" s="61"/>
      <c r="SBT16" s="61"/>
      <c r="SBU16" s="61"/>
      <c r="SBV16" s="61"/>
      <c r="SBW16" s="61"/>
      <c r="SBX16" s="61"/>
      <c r="SBY16" s="62"/>
      <c r="SBZ16" s="61"/>
      <c r="SCA16" s="61"/>
      <c r="SCB16" s="61"/>
      <c r="SCC16" s="61"/>
      <c r="SCD16" s="61"/>
      <c r="SCE16" s="61"/>
      <c r="SCF16" s="61"/>
      <c r="SCG16" s="62"/>
      <c r="SCH16" s="61"/>
      <c r="SCI16" s="61"/>
      <c r="SCJ16" s="61"/>
      <c r="SCK16" s="61"/>
      <c r="SCL16" s="61"/>
      <c r="SCM16" s="61"/>
      <c r="SCN16" s="61"/>
      <c r="SCO16" s="62"/>
      <c r="SCP16" s="61"/>
      <c r="SCQ16" s="61"/>
      <c r="SCR16" s="61"/>
      <c r="SCS16" s="61"/>
      <c r="SCT16" s="61"/>
      <c r="SCU16" s="61"/>
      <c r="SCV16" s="61"/>
      <c r="SCW16" s="62"/>
      <c r="SCX16" s="61"/>
      <c r="SCY16" s="61"/>
      <c r="SCZ16" s="61"/>
      <c r="SDA16" s="61"/>
      <c r="SDB16" s="61"/>
      <c r="SDC16" s="61"/>
      <c r="SDD16" s="61"/>
      <c r="SDE16" s="62"/>
      <c r="SDF16" s="61"/>
      <c r="SDG16" s="61"/>
      <c r="SDH16" s="61"/>
      <c r="SDI16" s="61"/>
      <c r="SDJ16" s="61"/>
      <c r="SDK16" s="61"/>
      <c r="SDL16" s="61"/>
      <c r="SDM16" s="62"/>
      <c r="SDN16" s="61"/>
      <c r="SDO16" s="61"/>
      <c r="SDP16" s="61"/>
      <c r="SDQ16" s="61"/>
      <c r="SDR16" s="61"/>
      <c r="SDS16" s="61"/>
      <c r="SDT16" s="61"/>
      <c r="SDU16" s="62"/>
      <c r="SDV16" s="61"/>
      <c r="SDW16" s="61"/>
      <c r="SDX16" s="61"/>
      <c r="SDY16" s="61"/>
      <c r="SDZ16" s="61"/>
      <c r="SEA16" s="61"/>
      <c r="SEB16" s="61"/>
      <c r="SEC16" s="62"/>
      <c r="SED16" s="61"/>
      <c r="SEE16" s="61"/>
      <c r="SEF16" s="61"/>
      <c r="SEG16" s="61"/>
      <c r="SEH16" s="61"/>
      <c r="SEI16" s="61"/>
      <c r="SEJ16" s="61"/>
      <c r="SEK16" s="62"/>
      <c r="SEL16" s="61"/>
      <c r="SEM16" s="61"/>
      <c r="SEN16" s="61"/>
      <c r="SEO16" s="61"/>
      <c r="SEP16" s="61"/>
      <c r="SEQ16" s="61"/>
      <c r="SER16" s="61"/>
      <c r="SES16" s="62"/>
      <c r="SET16" s="61"/>
      <c r="SEU16" s="61"/>
      <c r="SEV16" s="61"/>
      <c r="SEW16" s="61"/>
      <c r="SEX16" s="61"/>
      <c r="SEY16" s="61"/>
      <c r="SEZ16" s="61"/>
      <c r="SFA16" s="62"/>
      <c r="SFB16" s="61"/>
      <c r="SFC16" s="61"/>
      <c r="SFD16" s="61"/>
      <c r="SFE16" s="61"/>
      <c r="SFF16" s="61"/>
      <c r="SFG16" s="61"/>
      <c r="SFH16" s="61"/>
      <c r="SFI16" s="62"/>
      <c r="SFJ16" s="61"/>
      <c r="SFK16" s="61"/>
      <c r="SFL16" s="61"/>
      <c r="SFM16" s="61"/>
      <c r="SFN16" s="61"/>
      <c r="SFO16" s="61"/>
      <c r="SFP16" s="61"/>
      <c r="SFQ16" s="62"/>
      <c r="SFR16" s="61"/>
      <c r="SFS16" s="61"/>
      <c r="SFT16" s="61"/>
      <c r="SFU16" s="61"/>
      <c r="SFV16" s="61"/>
      <c r="SFW16" s="61"/>
      <c r="SFX16" s="61"/>
      <c r="SFY16" s="62"/>
      <c r="SFZ16" s="61"/>
      <c r="SGA16" s="61"/>
      <c r="SGB16" s="61"/>
      <c r="SGC16" s="61"/>
      <c r="SGD16" s="61"/>
      <c r="SGE16" s="61"/>
      <c r="SGF16" s="61"/>
      <c r="SGG16" s="62"/>
      <c r="SGH16" s="61"/>
      <c r="SGI16" s="61"/>
      <c r="SGJ16" s="61"/>
      <c r="SGK16" s="61"/>
      <c r="SGL16" s="61"/>
      <c r="SGM16" s="61"/>
      <c r="SGN16" s="61"/>
      <c r="SGO16" s="62"/>
      <c r="SGP16" s="61"/>
      <c r="SGQ16" s="61"/>
      <c r="SGR16" s="61"/>
      <c r="SGS16" s="61"/>
      <c r="SGT16" s="61"/>
      <c r="SGU16" s="61"/>
      <c r="SGV16" s="61"/>
      <c r="SGW16" s="62"/>
      <c r="SGX16" s="61"/>
      <c r="SGY16" s="61"/>
      <c r="SGZ16" s="61"/>
      <c r="SHA16" s="61"/>
      <c r="SHB16" s="61"/>
      <c r="SHC16" s="61"/>
      <c r="SHD16" s="61"/>
      <c r="SHE16" s="62"/>
      <c r="SHF16" s="61"/>
      <c r="SHG16" s="61"/>
      <c r="SHH16" s="61"/>
      <c r="SHI16" s="61"/>
      <c r="SHJ16" s="61"/>
      <c r="SHK16" s="61"/>
      <c r="SHL16" s="61"/>
      <c r="SHM16" s="62"/>
      <c r="SHN16" s="61"/>
      <c r="SHO16" s="61"/>
      <c r="SHP16" s="61"/>
      <c r="SHQ16" s="61"/>
      <c r="SHR16" s="61"/>
      <c r="SHS16" s="61"/>
      <c r="SHT16" s="61"/>
      <c r="SHU16" s="62"/>
      <c r="SHV16" s="61"/>
      <c r="SHW16" s="61"/>
      <c r="SHX16" s="61"/>
      <c r="SHY16" s="61"/>
      <c r="SHZ16" s="61"/>
      <c r="SIA16" s="61"/>
      <c r="SIB16" s="61"/>
      <c r="SIC16" s="62"/>
      <c r="SID16" s="61"/>
      <c r="SIE16" s="61"/>
      <c r="SIF16" s="61"/>
      <c r="SIG16" s="61"/>
      <c r="SIH16" s="61"/>
      <c r="SII16" s="61"/>
      <c r="SIJ16" s="61"/>
      <c r="SIK16" s="62"/>
      <c r="SIL16" s="61"/>
      <c r="SIM16" s="61"/>
      <c r="SIN16" s="61"/>
      <c r="SIO16" s="61"/>
      <c r="SIP16" s="61"/>
      <c r="SIQ16" s="61"/>
      <c r="SIR16" s="61"/>
      <c r="SIS16" s="62"/>
      <c r="SIT16" s="61"/>
      <c r="SIU16" s="61"/>
      <c r="SIV16" s="61"/>
      <c r="SIW16" s="61"/>
      <c r="SIX16" s="61"/>
      <c r="SIY16" s="61"/>
      <c r="SIZ16" s="61"/>
      <c r="SJA16" s="62"/>
      <c r="SJB16" s="61"/>
      <c r="SJC16" s="61"/>
      <c r="SJD16" s="61"/>
      <c r="SJE16" s="61"/>
      <c r="SJF16" s="61"/>
      <c r="SJG16" s="61"/>
      <c r="SJH16" s="61"/>
      <c r="SJI16" s="62"/>
      <c r="SJJ16" s="61"/>
      <c r="SJK16" s="61"/>
      <c r="SJL16" s="61"/>
      <c r="SJM16" s="61"/>
      <c r="SJN16" s="61"/>
      <c r="SJO16" s="61"/>
      <c r="SJP16" s="61"/>
      <c r="SJQ16" s="62"/>
      <c r="SJR16" s="61"/>
      <c r="SJS16" s="61"/>
      <c r="SJT16" s="61"/>
      <c r="SJU16" s="61"/>
      <c r="SJV16" s="61"/>
      <c r="SJW16" s="61"/>
      <c r="SJX16" s="61"/>
      <c r="SJY16" s="62"/>
      <c r="SJZ16" s="61"/>
      <c r="SKA16" s="61"/>
      <c r="SKB16" s="61"/>
      <c r="SKC16" s="61"/>
      <c r="SKD16" s="61"/>
      <c r="SKE16" s="61"/>
      <c r="SKF16" s="61"/>
      <c r="SKG16" s="62"/>
      <c r="SKH16" s="61"/>
      <c r="SKI16" s="61"/>
      <c r="SKJ16" s="61"/>
      <c r="SKK16" s="61"/>
      <c r="SKL16" s="61"/>
      <c r="SKM16" s="61"/>
      <c r="SKN16" s="61"/>
      <c r="SKO16" s="62"/>
      <c r="SKP16" s="61"/>
      <c r="SKQ16" s="61"/>
      <c r="SKR16" s="61"/>
      <c r="SKS16" s="61"/>
      <c r="SKT16" s="61"/>
      <c r="SKU16" s="61"/>
      <c r="SKV16" s="61"/>
      <c r="SKW16" s="62"/>
      <c r="SKX16" s="61"/>
      <c r="SKY16" s="61"/>
      <c r="SKZ16" s="61"/>
      <c r="SLA16" s="61"/>
      <c r="SLB16" s="61"/>
      <c r="SLC16" s="61"/>
      <c r="SLD16" s="61"/>
      <c r="SLE16" s="62"/>
      <c r="SLF16" s="61"/>
      <c r="SLG16" s="61"/>
      <c r="SLH16" s="61"/>
      <c r="SLI16" s="61"/>
      <c r="SLJ16" s="61"/>
      <c r="SLK16" s="61"/>
      <c r="SLL16" s="61"/>
      <c r="SLM16" s="62"/>
      <c r="SLN16" s="61"/>
      <c r="SLO16" s="61"/>
      <c r="SLP16" s="61"/>
      <c r="SLQ16" s="61"/>
      <c r="SLR16" s="61"/>
      <c r="SLS16" s="61"/>
      <c r="SLT16" s="61"/>
      <c r="SLU16" s="62"/>
      <c r="SLV16" s="61"/>
      <c r="SLW16" s="61"/>
      <c r="SLX16" s="61"/>
      <c r="SLY16" s="61"/>
      <c r="SLZ16" s="61"/>
      <c r="SMA16" s="61"/>
      <c r="SMB16" s="61"/>
      <c r="SMC16" s="62"/>
      <c r="SMD16" s="61"/>
      <c r="SME16" s="61"/>
      <c r="SMF16" s="61"/>
      <c r="SMG16" s="61"/>
      <c r="SMH16" s="61"/>
      <c r="SMI16" s="61"/>
      <c r="SMJ16" s="61"/>
      <c r="SMK16" s="62"/>
      <c r="SML16" s="61"/>
      <c r="SMM16" s="61"/>
      <c r="SMN16" s="61"/>
      <c r="SMO16" s="61"/>
      <c r="SMP16" s="61"/>
      <c r="SMQ16" s="61"/>
      <c r="SMR16" s="61"/>
      <c r="SMS16" s="62"/>
      <c r="SMT16" s="61"/>
      <c r="SMU16" s="61"/>
      <c r="SMV16" s="61"/>
      <c r="SMW16" s="61"/>
      <c r="SMX16" s="61"/>
      <c r="SMY16" s="61"/>
      <c r="SMZ16" s="61"/>
      <c r="SNA16" s="62"/>
      <c r="SNB16" s="61"/>
      <c r="SNC16" s="61"/>
      <c r="SND16" s="61"/>
      <c r="SNE16" s="61"/>
      <c r="SNF16" s="61"/>
      <c r="SNG16" s="61"/>
      <c r="SNH16" s="61"/>
      <c r="SNI16" s="62"/>
      <c r="SNJ16" s="61"/>
      <c r="SNK16" s="61"/>
      <c r="SNL16" s="61"/>
      <c r="SNM16" s="61"/>
      <c r="SNN16" s="61"/>
      <c r="SNO16" s="61"/>
      <c r="SNP16" s="61"/>
      <c r="SNQ16" s="62"/>
      <c r="SNR16" s="61"/>
      <c r="SNS16" s="61"/>
      <c r="SNT16" s="61"/>
      <c r="SNU16" s="61"/>
      <c r="SNV16" s="61"/>
      <c r="SNW16" s="61"/>
      <c r="SNX16" s="61"/>
      <c r="SNY16" s="62"/>
      <c r="SNZ16" s="61"/>
      <c r="SOA16" s="61"/>
      <c r="SOB16" s="61"/>
      <c r="SOC16" s="61"/>
      <c r="SOD16" s="61"/>
      <c r="SOE16" s="61"/>
      <c r="SOF16" s="61"/>
      <c r="SOG16" s="62"/>
      <c r="SOH16" s="61"/>
      <c r="SOI16" s="61"/>
      <c r="SOJ16" s="61"/>
      <c r="SOK16" s="61"/>
      <c r="SOL16" s="61"/>
      <c r="SOM16" s="61"/>
      <c r="SON16" s="61"/>
      <c r="SOO16" s="62"/>
      <c r="SOP16" s="61"/>
      <c r="SOQ16" s="61"/>
      <c r="SOR16" s="61"/>
      <c r="SOS16" s="61"/>
      <c r="SOT16" s="61"/>
      <c r="SOU16" s="61"/>
      <c r="SOV16" s="61"/>
      <c r="SOW16" s="62"/>
      <c r="SOX16" s="61"/>
      <c r="SOY16" s="61"/>
      <c r="SOZ16" s="61"/>
      <c r="SPA16" s="61"/>
      <c r="SPB16" s="61"/>
      <c r="SPC16" s="61"/>
      <c r="SPD16" s="61"/>
      <c r="SPE16" s="62"/>
      <c r="SPF16" s="61"/>
      <c r="SPG16" s="61"/>
      <c r="SPH16" s="61"/>
      <c r="SPI16" s="61"/>
      <c r="SPJ16" s="61"/>
      <c r="SPK16" s="61"/>
      <c r="SPL16" s="61"/>
      <c r="SPM16" s="62"/>
      <c r="SPN16" s="61"/>
      <c r="SPO16" s="61"/>
      <c r="SPP16" s="61"/>
      <c r="SPQ16" s="61"/>
      <c r="SPR16" s="61"/>
      <c r="SPS16" s="61"/>
      <c r="SPT16" s="61"/>
      <c r="SPU16" s="62"/>
      <c r="SPV16" s="61"/>
      <c r="SPW16" s="61"/>
      <c r="SPX16" s="61"/>
      <c r="SPY16" s="61"/>
      <c r="SPZ16" s="61"/>
      <c r="SQA16" s="61"/>
      <c r="SQB16" s="61"/>
      <c r="SQC16" s="62"/>
      <c r="SQD16" s="61"/>
      <c r="SQE16" s="61"/>
      <c r="SQF16" s="61"/>
      <c r="SQG16" s="61"/>
      <c r="SQH16" s="61"/>
      <c r="SQI16" s="61"/>
      <c r="SQJ16" s="61"/>
      <c r="SQK16" s="62"/>
      <c r="SQL16" s="61"/>
      <c r="SQM16" s="61"/>
      <c r="SQN16" s="61"/>
      <c r="SQO16" s="61"/>
      <c r="SQP16" s="61"/>
      <c r="SQQ16" s="61"/>
      <c r="SQR16" s="61"/>
      <c r="SQS16" s="62"/>
      <c r="SQT16" s="61"/>
      <c r="SQU16" s="61"/>
      <c r="SQV16" s="61"/>
      <c r="SQW16" s="61"/>
      <c r="SQX16" s="61"/>
      <c r="SQY16" s="61"/>
      <c r="SQZ16" s="61"/>
      <c r="SRA16" s="62"/>
      <c r="SRB16" s="61"/>
      <c r="SRC16" s="61"/>
      <c r="SRD16" s="61"/>
      <c r="SRE16" s="61"/>
      <c r="SRF16" s="61"/>
      <c r="SRG16" s="61"/>
      <c r="SRH16" s="61"/>
      <c r="SRI16" s="62"/>
      <c r="SRJ16" s="61"/>
      <c r="SRK16" s="61"/>
      <c r="SRL16" s="61"/>
      <c r="SRM16" s="61"/>
      <c r="SRN16" s="61"/>
      <c r="SRO16" s="61"/>
      <c r="SRP16" s="61"/>
      <c r="SRQ16" s="62"/>
      <c r="SRR16" s="61"/>
      <c r="SRS16" s="61"/>
      <c r="SRT16" s="61"/>
      <c r="SRU16" s="61"/>
      <c r="SRV16" s="61"/>
      <c r="SRW16" s="61"/>
      <c r="SRX16" s="61"/>
      <c r="SRY16" s="62"/>
      <c r="SRZ16" s="61"/>
      <c r="SSA16" s="61"/>
      <c r="SSB16" s="61"/>
      <c r="SSC16" s="61"/>
      <c r="SSD16" s="61"/>
      <c r="SSE16" s="61"/>
      <c r="SSF16" s="61"/>
      <c r="SSG16" s="62"/>
      <c r="SSH16" s="61"/>
      <c r="SSI16" s="61"/>
      <c r="SSJ16" s="61"/>
      <c r="SSK16" s="61"/>
      <c r="SSL16" s="61"/>
      <c r="SSM16" s="61"/>
      <c r="SSN16" s="61"/>
      <c r="SSO16" s="62"/>
      <c r="SSP16" s="61"/>
      <c r="SSQ16" s="61"/>
      <c r="SSR16" s="61"/>
      <c r="SSS16" s="61"/>
      <c r="SST16" s="61"/>
      <c r="SSU16" s="61"/>
      <c r="SSV16" s="61"/>
      <c r="SSW16" s="62"/>
      <c r="SSX16" s="61"/>
      <c r="SSY16" s="61"/>
      <c r="SSZ16" s="61"/>
      <c r="STA16" s="61"/>
      <c r="STB16" s="61"/>
      <c r="STC16" s="61"/>
      <c r="STD16" s="61"/>
      <c r="STE16" s="62"/>
      <c r="STF16" s="61"/>
      <c r="STG16" s="61"/>
      <c r="STH16" s="61"/>
      <c r="STI16" s="61"/>
      <c r="STJ16" s="61"/>
      <c r="STK16" s="61"/>
      <c r="STL16" s="61"/>
      <c r="STM16" s="62"/>
      <c r="STN16" s="61"/>
      <c r="STO16" s="61"/>
      <c r="STP16" s="61"/>
      <c r="STQ16" s="61"/>
      <c r="STR16" s="61"/>
      <c r="STS16" s="61"/>
      <c r="STT16" s="61"/>
      <c r="STU16" s="62"/>
      <c r="STV16" s="61"/>
      <c r="STW16" s="61"/>
      <c r="STX16" s="61"/>
      <c r="STY16" s="61"/>
      <c r="STZ16" s="61"/>
      <c r="SUA16" s="61"/>
      <c r="SUB16" s="61"/>
      <c r="SUC16" s="62"/>
      <c r="SUD16" s="61"/>
      <c r="SUE16" s="61"/>
      <c r="SUF16" s="61"/>
      <c r="SUG16" s="61"/>
      <c r="SUH16" s="61"/>
      <c r="SUI16" s="61"/>
      <c r="SUJ16" s="61"/>
      <c r="SUK16" s="62"/>
      <c r="SUL16" s="61"/>
      <c r="SUM16" s="61"/>
      <c r="SUN16" s="61"/>
      <c r="SUO16" s="61"/>
      <c r="SUP16" s="61"/>
      <c r="SUQ16" s="61"/>
      <c r="SUR16" s="61"/>
      <c r="SUS16" s="62"/>
      <c r="SUT16" s="61"/>
      <c r="SUU16" s="61"/>
      <c r="SUV16" s="61"/>
      <c r="SUW16" s="61"/>
      <c r="SUX16" s="61"/>
      <c r="SUY16" s="61"/>
      <c r="SUZ16" s="61"/>
      <c r="SVA16" s="62"/>
      <c r="SVB16" s="61"/>
      <c r="SVC16" s="61"/>
      <c r="SVD16" s="61"/>
      <c r="SVE16" s="61"/>
      <c r="SVF16" s="61"/>
      <c r="SVG16" s="61"/>
      <c r="SVH16" s="61"/>
      <c r="SVI16" s="62"/>
      <c r="SVJ16" s="61"/>
      <c r="SVK16" s="61"/>
      <c r="SVL16" s="61"/>
      <c r="SVM16" s="61"/>
      <c r="SVN16" s="61"/>
      <c r="SVO16" s="61"/>
      <c r="SVP16" s="61"/>
      <c r="SVQ16" s="62"/>
      <c r="SVR16" s="61"/>
      <c r="SVS16" s="61"/>
      <c r="SVT16" s="61"/>
      <c r="SVU16" s="61"/>
      <c r="SVV16" s="61"/>
      <c r="SVW16" s="61"/>
      <c r="SVX16" s="61"/>
      <c r="SVY16" s="62"/>
      <c r="SVZ16" s="61"/>
      <c r="SWA16" s="61"/>
      <c r="SWB16" s="61"/>
      <c r="SWC16" s="61"/>
      <c r="SWD16" s="61"/>
      <c r="SWE16" s="61"/>
      <c r="SWF16" s="61"/>
      <c r="SWG16" s="62"/>
      <c r="SWH16" s="61"/>
      <c r="SWI16" s="61"/>
      <c r="SWJ16" s="61"/>
      <c r="SWK16" s="61"/>
      <c r="SWL16" s="61"/>
      <c r="SWM16" s="61"/>
      <c r="SWN16" s="61"/>
      <c r="SWO16" s="62"/>
      <c r="SWP16" s="61"/>
      <c r="SWQ16" s="61"/>
      <c r="SWR16" s="61"/>
      <c r="SWS16" s="61"/>
      <c r="SWT16" s="61"/>
      <c r="SWU16" s="61"/>
      <c r="SWV16" s="61"/>
      <c r="SWW16" s="62"/>
      <c r="SWX16" s="61"/>
      <c r="SWY16" s="61"/>
      <c r="SWZ16" s="61"/>
      <c r="SXA16" s="61"/>
      <c r="SXB16" s="61"/>
      <c r="SXC16" s="61"/>
      <c r="SXD16" s="61"/>
      <c r="SXE16" s="62"/>
      <c r="SXF16" s="61"/>
      <c r="SXG16" s="61"/>
      <c r="SXH16" s="61"/>
      <c r="SXI16" s="61"/>
      <c r="SXJ16" s="61"/>
      <c r="SXK16" s="61"/>
      <c r="SXL16" s="61"/>
      <c r="SXM16" s="62"/>
      <c r="SXN16" s="61"/>
      <c r="SXO16" s="61"/>
      <c r="SXP16" s="61"/>
      <c r="SXQ16" s="61"/>
      <c r="SXR16" s="61"/>
      <c r="SXS16" s="61"/>
      <c r="SXT16" s="61"/>
      <c r="SXU16" s="62"/>
      <c r="SXV16" s="61"/>
      <c r="SXW16" s="61"/>
      <c r="SXX16" s="61"/>
      <c r="SXY16" s="61"/>
      <c r="SXZ16" s="61"/>
      <c r="SYA16" s="61"/>
      <c r="SYB16" s="61"/>
      <c r="SYC16" s="62"/>
      <c r="SYD16" s="61"/>
      <c r="SYE16" s="61"/>
      <c r="SYF16" s="61"/>
      <c r="SYG16" s="61"/>
      <c r="SYH16" s="61"/>
      <c r="SYI16" s="61"/>
      <c r="SYJ16" s="61"/>
      <c r="SYK16" s="62"/>
      <c r="SYL16" s="61"/>
      <c r="SYM16" s="61"/>
      <c r="SYN16" s="61"/>
      <c r="SYO16" s="61"/>
      <c r="SYP16" s="61"/>
      <c r="SYQ16" s="61"/>
      <c r="SYR16" s="61"/>
      <c r="SYS16" s="62"/>
      <c r="SYT16" s="61"/>
      <c r="SYU16" s="61"/>
      <c r="SYV16" s="61"/>
      <c r="SYW16" s="61"/>
      <c r="SYX16" s="61"/>
      <c r="SYY16" s="61"/>
      <c r="SYZ16" s="61"/>
      <c r="SZA16" s="62"/>
      <c r="SZB16" s="61"/>
      <c r="SZC16" s="61"/>
      <c r="SZD16" s="61"/>
      <c r="SZE16" s="61"/>
      <c r="SZF16" s="61"/>
      <c r="SZG16" s="61"/>
      <c r="SZH16" s="61"/>
      <c r="SZI16" s="62"/>
      <c r="SZJ16" s="61"/>
      <c r="SZK16" s="61"/>
      <c r="SZL16" s="61"/>
      <c r="SZM16" s="61"/>
      <c r="SZN16" s="61"/>
      <c r="SZO16" s="61"/>
      <c r="SZP16" s="61"/>
      <c r="SZQ16" s="62"/>
      <c r="SZR16" s="61"/>
      <c r="SZS16" s="61"/>
      <c r="SZT16" s="61"/>
      <c r="SZU16" s="61"/>
      <c r="SZV16" s="61"/>
      <c r="SZW16" s="61"/>
      <c r="SZX16" s="61"/>
      <c r="SZY16" s="62"/>
      <c r="SZZ16" s="61"/>
      <c r="TAA16" s="61"/>
      <c r="TAB16" s="61"/>
      <c r="TAC16" s="61"/>
      <c r="TAD16" s="61"/>
      <c r="TAE16" s="61"/>
      <c r="TAF16" s="61"/>
      <c r="TAG16" s="62"/>
      <c r="TAH16" s="61"/>
      <c r="TAI16" s="61"/>
      <c r="TAJ16" s="61"/>
      <c r="TAK16" s="61"/>
      <c r="TAL16" s="61"/>
      <c r="TAM16" s="61"/>
      <c r="TAN16" s="61"/>
      <c r="TAO16" s="62"/>
      <c r="TAP16" s="61"/>
      <c r="TAQ16" s="61"/>
      <c r="TAR16" s="61"/>
      <c r="TAS16" s="61"/>
      <c r="TAT16" s="61"/>
      <c r="TAU16" s="61"/>
      <c r="TAV16" s="61"/>
      <c r="TAW16" s="62"/>
      <c r="TAX16" s="61"/>
      <c r="TAY16" s="61"/>
      <c r="TAZ16" s="61"/>
      <c r="TBA16" s="61"/>
      <c r="TBB16" s="61"/>
      <c r="TBC16" s="61"/>
      <c r="TBD16" s="61"/>
      <c r="TBE16" s="62"/>
      <c r="TBF16" s="61"/>
      <c r="TBG16" s="61"/>
      <c r="TBH16" s="61"/>
      <c r="TBI16" s="61"/>
      <c r="TBJ16" s="61"/>
      <c r="TBK16" s="61"/>
      <c r="TBL16" s="61"/>
      <c r="TBM16" s="62"/>
      <c r="TBN16" s="61"/>
      <c r="TBO16" s="61"/>
      <c r="TBP16" s="61"/>
      <c r="TBQ16" s="61"/>
      <c r="TBR16" s="61"/>
      <c r="TBS16" s="61"/>
      <c r="TBT16" s="61"/>
      <c r="TBU16" s="62"/>
      <c r="TBV16" s="61"/>
      <c r="TBW16" s="61"/>
      <c r="TBX16" s="61"/>
      <c r="TBY16" s="61"/>
      <c r="TBZ16" s="61"/>
      <c r="TCA16" s="61"/>
      <c r="TCB16" s="61"/>
      <c r="TCC16" s="62"/>
      <c r="TCD16" s="61"/>
      <c r="TCE16" s="61"/>
      <c r="TCF16" s="61"/>
      <c r="TCG16" s="61"/>
      <c r="TCH16" s="61"/>
      <c r="TCI16" s="61"/>
      <c r="TCJ16" s="61"/>
      <c r="TCK16" s="62"/>
      <c r="TCL16" s="61"/>
      <c r="TCM16" s="61"/>
      <c r="TCN16" s="61"/>
      <c r="TCO16" s="61"/>
      <c r="TCP16" s="61"/>
      <c r="TCQ16" s="61"/>
      <c r="TCR16" s="61"/>
      <c r="TCS16" s="62"/>
      <c r="TCT16" s="61"/>
      <c r="TCU16" s="61"/>
      <c r="TCV16" s="61"/>
      <c r="TCW16" s="61"/>
      <c r="TCX16" s="61"/>
      <c r="TCY16" s="61"/>
      <c r="TCZ16" s="61"/>
      <c r="TDA16" s="62"/>
      <c r="TDB16" s="61"/>
      <c r="TDC16" s="61"/>
      <c r="TDD16" s="61"/>
      <c r="TDE16" s="61"/>
      <c r="TDF16" s="61"/>
      <c r="TDG16" s="61"/>
      <c r="TDH16" s="61"/>
      <c r="TDI16" s="62"/>
      <c r="TDJ16" s="61"/>
      <c r="TDK16" s="61"/>
      <c r="TDL16" s="61"/>
      <c r="TDM16" s="61"/>
      <c r="TDN16" s="61"/>
      <c r="TDO16" s="61"/>
      <c r="TDP16" s="61"/>
      <c r="TDQ16" s="62"/>
      <c r="TDR16" s="61"/>
      <c r="TDS16" s="61"/>
      <c r="TDT16" s="61"/>
      <c r="TDU16" s="61"/>
      <c r="TDV16" s="61"/>
      <c r="TDW16" s="61"/>
      <c r="TDX16" s="61"/>
      <c r="TDY16" s="62"/>
      <c r="TDZ16" s="61"/>
      <c r="TEA16" s="61"/>
      <c r="TEB16" s="61"/>
      <c r="TEC16" s="61"/>
      <c r="TED16" s="61"/>
      <c r="TEE16" s="61"/>
      <c r="TEF16" s="61"/>
      <c r="TEG16" s="62"/>
      <c r="TEH16" s="61"/>
      <c r="TEI16" s="61"/>
      <c r="TEJ16" s="61"/>
      <c r="TEK16" s="61"/>
      <c r="TEL16" s="61"/>
      <c r="TEM16" s="61"/>
      <c r="TEN16" s="61"/>
      <c r="TEO16" s="62"/>
      <c r="TEP16" s="61"/>
      <c r="TEQ16" s="61"/>
      <c r="TER16" s="61"/>
      <c r="TES16" s="61"/>
      <c r="TET16" s="61"/>
      <c r="TEU16" s="61"/>
      <c r="TEV16" s="61"/>
      <c r="TEW16" s="62"/>
      <c r="TEX16" s="61"/>
      <c r="TEY16" s="61"/>
      <c r="TEZ16" s="61"/>
      <c r="TFA16" s="61"/>
      <c r="TFB16" s="61"/>
      <c r="TFC16" s="61"/>
      <c r="TFD16" s="61"/>
      <c r="TFE16" s="62"/>
      <c r="TFF16" s="61"/>
      <c r="TFG16" s="61"/>
      <c r="TFH16" s="61"/>
      <c r="TFI16" s="61"/>
      <c r="TFJ16" s="61"/>
      <c r="TFK16" s="61"/>
      <c r="TFL16" s="61"/>
      <c r="TFM16" s="62"/>
      <c r="TFN16" s="61"/>
      <c r="TFO16" s="61"/>
      <c r="TFP16" s="61"/>
      <c r="TFQ16" s="61"/>
      <c r="TFR16" s="61"/>
      <c r="TFS16" s="61"/>
      <c r="TFT16" s="61"/>
      <c r="TFU16" s="62"/>
      <c r="TFV16" s="61"/>
      <c r="TFW16" s="61"/>
      <c r="TFX16" s="61"/>
      <c r="TFY16" s="61"/>
      <c r="TFZ16" s="61"/>
      <c r="TGA16" s="61"/>
      <c r="TGB16" s="61"/>
      <c r="TGC16" s="62"/>
      <c r="TGD16" s="61"/>
      <c r="TGE16" s="61"/>
      <c r="TGF16" s="61"/>
      <c r="TGG16" s="61"/>
      <c r="TGH16" s="61"/>
      <c r="TGI16" s="61"/>
      <c r="TGJ16" s="61"/>
      <c r="TGK16" s="62"/>
      <c r="TGL16" s="61"/>
      <c r="TGM16" s="61"/>
      <c r="TGN16" s="61"/>
      <c r="TGO16" s="61"/>
      <c r="TGP16" s="61"/>
      <c r="TGQ16" s="61"/>
      <c r="TGR16" s="61"/>
      <c r="TGS16" s="62"/>
      <c r="TGT16" s="61"/>
      <c r="TGU16" s="61"/>
      <c r="TGV16" s="61"/>
      <c r="TGW16" s="61"/>
      <c r="TGX16" s="61"/>
      <c r="TGY16" s="61"/>
      <c r="TGZ16" s="61"/>
      <c r="THA16" s="62"/>
      <c r="THB16" s="61"/>
      <c r="THC16" s="61"/>
      <c r="THD16" s="61"/>
      <c r="THE16" s="61"/>
      <c r="THF16" s="61"/>
      <c r="THG16" s="61"/>
      <c r="THH16" s="61"/>
      <c r="THI16" s="62"/>
      <c r="THJ16" s="61"/>
      <c r="THK16" s="61"/>
      <c r="THL16" s="61"/>
      <c r="THM16" s="61"/>
      <c r="THN16" s="61"/>
      <c r="THO16" s="61"/>
      <c r="THP16" s="61"/>
      <c r="THQ16" s="62"/>
      <c r="THR16" s="61"/>
      <c r="THS16" s="61"/>
      <c r="THT16" s="61"/>
      <c r="THU16" s="61"/>
      <c r="THV16" s="61"/>
      <c r="THW16" s="61"/>
      <c r="THX16" s="61"/>
      <c r="THY16" s="62"/>
      <c r="THZ16" s="61"/>
      <c r="TIA16" s="61"/>
      <c r="TIB16" s="61"/>
      <c r="TIC16" s="61"/>
      <c r="TID16" s="61"/>
      <c r="TIE16" s="61"/>
      <c r="TIF16" s="61"/>
      <c r="TIG16" s="62"/>
      <c r="TIH16" s="61"/>
      <c r="TII16" s="61"/>
      <c r="TIJ16" s="61"/>
      <c r="TIK16" s="61"/>
      <c r="TIL16" s="61"/>
      <c r="TIM16" s="61"/>
      <c r="TIN16" s="61"/>
      <c r="TIO16" s="62"/>
      <c r="TIP16" s="61"/>
      <c r="TIQ16" s="61"/>
      <c r="TIR16" s="61"/>
      <c r="TIS16" s="61"/>
      <c r="TIT16" s="61"/>
      <c r="TIU16" s="61"/>
      <c r="TIV16" s="61"/>
      <c r="TIW16" s="62"/>
      <c r="TIX16" s="61"/>
      <c r="TIY16" s="61"/>
      <c r="TIZ16" s="61"/>
      <c r="TJA16" s="61"/>
      <c r="TJB16" s="61"/>
      <c r="TJC16" s="61"/>
      <c r="TJD16" s="61"/>
      <c r="TJE16" s="62"/>
      <c r="TJF16" s="61"/>
      <c r="TJG16" s="61"/>
      <c r="TJH16" s="61"/>
      <c r="TJI16" s="61"/>
      <c r="TJJ16" s="61"/>
      <c r="TJK16" s="61"/>
      <c r="TJL16" s="61"/>
      <c r="TJM16" s="62"/>
      <c r="TJN16" s="61"/>
      <c r="TJO16" s="61"/>
      <c r="TJP16" s="61"/>
      <c r="TJQ16" s="61"/>
      <c r="TJR16" s="61"/>
      <c r="TJS16" s="61"/>
      <c r="TJT16" s="61"/>
      <c r="TJU16" s="62"/>
      <c r="TJV16" s="61"/>
      <c r="TJW16" s="61"/>
      <c r="TJX16" s="61"/>
      <c r="TJY16" s="61"/>
      <c r="TJZ16" s="61"/>
      <c r="TKA16" s="61"/>
      <c r="TKB16" s="61"/>
      <c r="TKC16" s="62"/>
      <c r="TKD16" s="61"/>
      <c r="TKE16" s="61"/>
      <c r="TKF16" s="61"/>
      <c r="TKG16" s="61"/>
      <c r="TKH16" s="61"/>
      <c r="TKI16" s="61"/>
      <c r="TKJ16" s="61"/>
      <c r="TKK16" s="62"/>
      <c r="TKL16" s="61"/>
      <c r="TKM16" s="61"/>
      <c r="TKN16" s="61"/>
      <c r="TKO16" s="61"/>
      <c r="TKP16" s="61"/>
      <c r="TKQ16" s="61"/>
      <c r="TKR16" s="61"/>
      <c r="TKS16" s="62"/>
      <c r="TKT16" s="61"/>
      <c r="TKU16" s="61"/>
      <c r="TKV16" s="61"/>
      <c r="TKW16" s="61"/>
      <c r="TKX16" s="61"/>
      <c r="TKY16" s="61"/>
      <c r="TKZ16" s="61"/>
      <c r="TLA16" s="62"/>
      <c r="TLB16" s="61"/>
      <c r="TLC16" s="61"/>
      <c r="TLD16" s="61"/>
      <c r="TLE16" s="61"/>
      <c r="TLF16" s="61"/>
      <c r="TLG16" s="61"/>
      <c r="TLH16" s="61"/>
      <c r="TLI16" s="62"/>
      <c r="TLJ16" s="61"/>
      <c r="TLK16" s="61"/>
      <c r="TLL16" s="61"/>
      <c r="TLM16" s="61"/>
      <c r="TLN16" s="61"/>
      <c r="TLO16" s="61"/>
      <c r="TLP16" s="61"/>
      <c r="TLQ16" s="62"/>
      <c r="TLR16" s="61"/>
      <c r="TLS16" s="61"/>
      <c r="TLT16" s="61"/>
      <c r="TLU16" s="61"/>
      <c r="TLV16" s="61"/>
      <c r="TLW16" s="61"/>
      <c r="TLX16" s="61"/>
      <c r="TLY16" s="62"/>
      <c r="TLZ16" s="61"/>
      <c r="TMA16" s="61"/>
      <c r="TMB16" s="61"/>
      <c r="TMC16" s="61"/>
      <c r="TMD16" s="61"/>
      <c r="TME16" s="61"/>
      <c r="TMF16" s="61"/>
      <c r="TMG16" s="62"/>
      <c r="TMH16" s="61"/>
      <c r="TMI16" s="61"/>
      <c r="TMJ16" s="61"/>
      <c r="TMK16" s="61"/>
      <c r="TML16" s="61"/>
      <c r="TMM16" s="61"/>
      <c r="TMN16" s="61"/>
      <c r="TMO16" s="62"/>
      <c r="TMP16" s="61"/>
      <c r="TMQ16" s="61"/>
      <c r="TMR16" s="61"/>
      <c r="TMS16" s="61"/>
      <c r="TMT16" s="61"/>
      <c r="TMU16" s="61"/>
      <c r="TMV16" s="61"/>
      <c r="TMW16" s="62"/>
      <c r="TMX16" s="61"/>
      <c r="TMY16" s="61"/>
      <c r="TMZ16" s="61"/>
      <c r="TNA16" s="61"/>
      <c r="TNB16" s="61"/>
      <c r="TNC16" s="61"/>
      <c r="TND16" s="61"/>
      <c r="TNE16" s="62"/>
      <c r="TNF16" s="61"/>
      <c r="TNG16" s="61"/>
      <c r="TNH16" s="61"/>
      <c r="TNI16" s="61"/>
      <c r="TNJ16" s="61"/>
      <c r="TNK16" s="61"/>
      <c r="TNL16" s="61"/>
      <c r="TNM16" s="62"/>
      <c r="TNN16" s="61"/>
      <c r="TNO16" s="61"/>
      <c r="TNP16" s="61"/>
      <c r="TNQ16" s="61"/>
      <c r="TNR16" s="61"/>
      <c r="TNS16" s="61"/>
      <c r="TNT16" s="61"/>
      <c r="TNU16" s="62"/>
      <c r="TNV16" s="61"/>
      <c r="TNW16" s="61"/>
      <c r="TNX16" s="61"/>
      <c r="TNY16" s="61"/>
      <c r="TNZ16" s="61"/>
      <c r="TOA16" s="61"/>
      <c r="TOB16" s="61"/>
      <c r="TOC16" s="62"/>
      <c r="TOD16" s="61"/>
      <c r="TOE16" s="61"/>
      <c r="TOF16" s="61"/>
      <c r="TOG16" s="61"/>
      <c r="TOH16" s="61"/>
      <c r="TOI16" s="61"/>
      <c r="TOJ16" s="61"/>
      <c r="TOK16" s="62"/>
      <c r="TOL16" s="61"/>
      <c r="TOM16" s="61"/>
      <c r="TON16" s="61"/>
      <c r="TOO16" s="61"/>
      <c r="TOP16" s="61"/>
      <c r="TOQ16" s="61"/>
      <c r="TOR16" s="61"/>
      <c r="TOS16" s="62"/>
      <c r="TOT16" s="61"/>
      <c r="TOU16" s="61"/>
      <c r="TOV16" s="61"/>
      <c r="TOW16" s="61"/>
      <c r="TOX16" s="61"/>
      <c r="TOY16" s="61"/>
      <c r="TOZ16" s="61"/>
      <c r="TPA16" s="62"/>
      <c r="TPB16" s="61"/>
      <c r="TPC16" s="61"/>
      <c r="TPD16" s="61"/>
      <c r="TPE16" s="61"/>
      <c r="TPF16" s="61"/>
      <c r="TPG16" s="61"/>
      <c r="TPH16" s="61"/>
      <c r="TPI16" s="62"/>
      <c r="TPJ16" s="61"/>
      <c r="TPK16" s="61"/>
      <c r="TPL16" s="61"/>
      <c r="TPM16" s="61"/>
      <c r="TPN16" s="61"/>
      <c r="TPO16" s="61"/>
      <c r="TPP16" s="61"/>
      <c r="TPQ16" s="62"/>
      <c r="TPR16" s="61"/>
      <c r="TPS16" s="61"/>
      <c r="TPT16" s="61"/>
      <c r="TPU16" s="61"/>
      <c r="TPV16" s="61"/>
      <c r="TPW16" s="61"/>
      <c r="TPX16" s="61"/>
      <c r="TPY16" s="62"/>
      <c r="TPZ16" s="61"/>
      <c r="TQA16" s="61"/>
      <c r="TQB16" s="61"/>
      <c r="TQC16" s="61"/>
      <c r="TQD16" s="61"/>
      <c r="TQE16" s="61"/>
      <c r="TQF16" s="61"/>
      <c r="TQG16" s="62"/>
      <c r="TQH16" s="61"/>
      <c r="TQI16" s="61"/>
      <c r="TQJ16" s="61"/>
      <c r="TQK16" s="61"/>
      <c r="TQL16" s="61"/>
      <c r="TQM16" s="61"/>
      <c r="TQN16" s="61"/>
      <c r="TQO16" s="62"/>
      <c r="TQP16" s="61"/>
      <c r="TQQ16" s="61"/>
      <c r="TQR16" s="61"/>
      <c r="TQS16" s="61"/>
      <c r="TQT16" s="61"/>
      <c r="TQU16" s="61"/>
      <c r="TQV16" s="61"/>
      <c r="TQW16" s="62"/>
      <c r="TQX16" s="61"/>
      <c r="TQY16" s="61"/>
      <c r="TQZ16" s="61"/>
      <c r="TRA16" s="61"/>
      <c r="TRB16" s="61"/>
      <c r="TRC16" s="61"/>
      <c r="TRD16" s="61"/>
      <c r="TRE16" s="62"/>
      <c r="TRF16" s="61"/>
      <c r="TRG16" s="61"/>
      <c r="TRH16" s="61"/>
      <c r="TRI16" s="61"/>
      <c r="TRJ16" s="61"/>
      <c r="TRK16" s="61"/>
      <c r="TRL16" s="61"/>
      <c r="TRM16" s="62"/>
      <c r="TRN16" s="61"/>
      <c r="TRO16" s="61"/>
      <c r="TRP16" s="61"/>
      <c r="TRQ16" s="61"/>
      <c r="TRR16" s="61"/>
      <c r="TRS16" s="61"/>
      <c r="TRT16" s="61"/>
      <c r="TRU16" s="62"/>
      <c r="TRV16" s="61"/>
      <c r="TRW16" s="61"/>
      <c r="TRX16" s="61"/>
      <c r="TRY16" s="61"/>
      <c r="TRZ16" s="61"/>
      <c r="TSA16" s="61"/>
      <c r="TSB16" s="61"/>
      <c r="TSC16" s="62"/>
      <c r="TSD16" s="61"/>
      <c r="TSE16" s="61"/>
      <c r="TSF16" s="61"/>
      <c r="TSG16" s="61"/>
      <c r="TSH16" s="61"/>
      <c r="TSI16" s="61"/>
      <c r="TSJ16" s="61"/>
      <c r="TSK16" s="62"/>
      <c r="TSL16" s="61"/>
      <c r="TSM16" s="61"/>
      <c r="TSN16" s="61"/>
      <c r="TSO16" s="61"/>
      <c r="TSP16" s="61"/>
      <c r="TSQ16" s="61"/>
      <c r="TSR16" s="61"/>
      <c r="TSS16" s="62"/>
      <c r="TST16" s="61"/>
      <c r="TSU16" s="61"/>
      <c r="TSV16" s="61"/>
      <c r="TSW16" s="61"/>
      <c r="TSX16" s="61"/>
      <c r="TSY16" s="61"/>
      <c r="TSZ16" s="61"/>
      <c r="TTA16" s="62"/>
      <c r="TTB16" s="61"/>
      <c r="TTC16" s="61"/>
      <c r="TTD16" s="61"/>
      <c r="TTE16" s="61"/>
      <c r="TTF16" s="61"/>
      <c r="TTG16" s="61"/>
      <c r="TTH16" s="61"/>
      <c r="TTI16" s="62"/>
      <c r="TTJ16" s="61"/>
      <c r="TTK16" s="61"/>
      <c r="TTL16" s="61"/>
      <c r="TTM16" s="61"/>
      <c r="TTN16" s="61"/>
      <c r="TTO16" s="61"/>
      <c r="TTP16" s="61"/>
      <c r="TTQ16" s="62"/>
      <c r="TTR16" s="61"/>
      <c r="TTS16" s="61"/>
      <c r="TTT16" s="61"/>
      <c r="TTU16" s="61"/>
      <c r="TTV16" s="61"/>
      <c r="TTW16" s="61"/>
      <c r="TTX16" s="61"/>
      <c r="TTY16" s="62"/>
      <c r="TTZ16" s="61"/>
      <c r="TUA16" s="61"/>
      <c r="TUB16" s="61"/>
      <c r="TUC16" s="61"/>
      <c r="TUD16" s="61"/>
      <c r="TUE16" s="61"/>
      <c r="TUF16" s="61"/>
      <c r="TUG16" s="62"/>
      <c r="TUH16" s="61"/>
      <c r="TUI16" s="61"/>
      <c r="TUJ16" s="61"/>
      <c r="TUK16" s="61"/>
      <c r="TUL16" s="61"/>
      <c r="TUM16" s="61"/>
      <c r="TUN16" s="61"/>
      <c r="TUO16" s="62"/>
      <c r="TUP16" s="61"/>
      <c r="TUQ16" s="61"/>
      <c r="TUR16" s="61"/>
      <c r="TUS16" s="61"/>
      <c r="TUT16" s="61"/>
      <c r="TUU16" s="61"/>
      <c r="TUV16" s="61"/>
      <c r="TUW16" s="62"/>
      <c r="TUX16" s="61"/>
      <c r="TUY16" s="61"/>
      <c r="TUZ16" s="61"/>
      <c r="TVA16" s="61"/>
      <c r="TVB16" s="61"/>
      <c r="TVC16" s="61"/>
      <c r="TVD16" s="61"/>
      <c r="TVE16" s="62"/>
      <c r="TVF16" s="61"/>
      <c r="TVG16" s="61"/>
      <c r="TVH16" s="61"/>
      <c r="TVI16" s="61"/>
      <c r="TVJ16" s="61"/>
      <c r="TVK16" s="61"/>
      <c r="TVL16" s="61"/>
      <c r="TVM16" s="62"/>
      <c r="TVN16" s="61"/>
      <c r="TVO16" s="61"/>
      <c r="TVP16" s="61"/>
      <c r="TVQ16" s="61"/>
      <c r="TVR16" s="61"/>
      <c r="TVS16" s="61"/>
      <c r="TVT16" s="61"/>
      <c r="TVU16" s="62"/>
      <c r="TVV16" s="61"/>
      <c r="TVW16" s="61"/>
      <c r="TVX16" s="61"/>
      <c r="TVY16" s="61"/>
      <c r="TVZ16" s="61"/>
      <c r="TWA16" s="61"/>
      <c r="TWB16" s="61"/>
      <c r="TWC16" s="62"/>
      <c r="TWD16" s="61"/>
      <c r="TWE16" s="61"/>
      <c r="TWF16" s="61"/>
      <c r="TWG16" s="61"/>
      <c r="TWH16" s="61"/>
      <c r="TWI16" s="61"/>
      <c r="TWJ16" s="61"/>
      <c r="TWK16" s="62"/>
      <c r="TWL16" s="61"/>
      <c r="TWM16" s="61"/>
      <c r="TWN16" s="61"/>
      <c r="TWO16" s="61"/>
      <c r="TWP16" s="61"/>
      <c r="TWQ16" s="61"/>
      <c r="TWR16" s="61"/>
      <c r="TWS16" s="62"/>
      <c r="TWT16" s="61"/>
      <c r="TWU16" s="61"/>
      <c r="TWV16" s="61"/>
      <c r="TWW16" s="61"/>
      <c r="TWX16" s="61"/>
      <c r="TWY16" s="61"/>
      <c r="TWZ16" s="61"/>
      <c r="TXA16" s="62"/>
      <c r="TXB16" s="61"/>
      <c r="TXC16" s="61"/>
      <c r="TXD16" s="61"/>
      <c r="TXE16" s="61"/>
      <c r="TXF16" s="61"/>
      <c r="TXG16" s="61"/>
      <c r="TXH16" s="61"/>
      <c r="TXI16" s="62"/>
      <c r="TXJ16" s="61"/>
      <c r="TXK16" s="61"/>
      <c r="TXL16" s="61"/>
      <c r="TXM16" s="61"/>
      <c r="TXN16" s="61"/>
      <c r="TXO16" s="61"/>
      <c r="TXP16" s="61"/>
      <c r="TXQ16" s="62"/>
      <c r="TXR16" s="61"/>
      <c r="TXS16" s="61"/>
      <c r="TXT16" s="61"/>
      <c r="TXU16" s="61"/>
      <c r="TXV16" s="61"/>
      <c r="TXW16" s="61"/>
      <c r="TXX16" s="61"/>
      <c r="TXY16" s="62"/>
      <c r="TXZ16" s="61"/>
      <c r="TYA16" s="61"/>
      <c r="TYB16" s="61"/>
      <c r="TYC16" s="61"/>
      <c r="TYD16" s="61"/>
      <c r="TYE16" s="61"/>
      <c r="TYF16" s="61"/>
      <c r="TYG16" s="62"/>
      <c r="TYH16" s="61"/>
      <c r="TYI16" s="61"/>
      <c r="TYJ16" s="61"/>
      <c r="TYK16" s="61"/>
      <c r="TYL16" s="61"/>
      <c r="TYM16" s="61"/>
      <c r="TYN16" s="61"/>
      <c r="TYO16" s="62"/>
      <c r="TYP16" s="61"/>
      <c r="TYQ16" s="61"/>
      <c r="TYR16" s="61"/>
      <c r="TYS16" s="61"/>
      <c r="TYT16" s="61"/>
      <c r="TYU16" s="61"/>
      <c r="TYV16" s="61"/>
      <c r="TYW16" s="62"/>
      <c r="TYX16" s="61"/>
      <c r="TYY16" s="61"/>
      <c r="TYZ16" s="61"/>
      <c r="TZA16" s="61"/>
      <c r="TZB16" s="61"/>
      <c r="TZC16" s="61"/>
      <c r="TZD16" s="61"/>
      <c r="TZE16" s="62"/>
      <c r="TZF16" s="61"/>
      <c r="TZG16" s="61"/>
      <c r="TZH16" s="61"/>
      <c r="TZI16" s="61"/>
      <c r="TZJ16" s="61"/>
      <c r="TZK16" s="61"/>
      <c r="TZL16" s="61"/>
      <c r="TZM16" s="62"/>
      <c r="TZN16" s="61"/>
      <c r="TZO16" s="61"/>
      <c r="TZP16" s="61"/>
      <c r="TZQ16" s="61"/>
      <c r="TZR16" s="61"/>
      <c r="TZS16" s="61"/>
      <c r="TZT16" s="61"/>
      <c r="TZU16" s="62"/>
      <c r="TZV16" s="61"/>
      <c r="TZW16" s="61"/>
      <c r="TZX16" s="61"/>
      <c r="TZY16" s="61"/>
      <c r="TZZ16" s="61"/>
      <c r="UAA16" s="61"/>
      <c r="UAB16" s="61"/>
      <c r="UAC16" s="62"/>
      <c r="UAD16" s="61"/>
      <c r="UAE16" s="61"/>
      <c r="UAF16" s="61"/>
      <c r="UAG16" s="61"/>
      <c r="UAH16" s="61"/>
      <c r="UAI16" s="61"/>
      <c r="UAJ16" s="61"/>
      <c r="UAK16" s="62"/>
      <c r="UAL16" s="61"/>
      <c r="UAM16" s="61"/>
      <c r="UAN16" s="61"/>
      <c r="UAO16" s="61"/>
      <c r="UAP16" s="61"/>
      <c r="UAQ16" s="61"/>
      <c r="UAR16" s="61"/>
      <c r="UAS16" s="62"/>
      <c r="UAT16" s="61"/>
      <c r="UAU16" s="61"/>
      <c r="UAV16" s="61"/>
      <c r="UAW16" s="61"/>
      <c r="UAX16" s="61"/>
      <c r="UAY16" s="61"/>
      <c r="UAZ16" s="61"/>
      <c r="UBA16" s="62"/>
      <c r="UBB16" s="61"/>
      <c r="UBC16" s="61"/>
      <c r="UBD16" s="61"/>
      <c r="UBE16" s="61"/>
      <c r="UBF16" s="61"/>
      <c r="UBG16" s="61"/>
      <c r="UBH16" s="61"/>
      <c r="UBI16" s="62"/>
      <c r="UBJ16" s="61"/>
      <c r="UBK16" s="61"/>
      <c r="UBL16" s="61"/>
      <c r="UBM16" s="61"/>
      <c r="UBN16" s="61"/>
      <c r="UBO16" s="61"/>
      <c r="UBP16" s="61"/>
      <c r="UBQ16" s="62"/>
      <c r="UBR16" s="61"/>
      <c r="UBS16" s="61"/>
      <c r="UBT16" s="61"/>
      <c r="UBU16" s="61"/>
      <c r="UBV16" s="61"/>
      <c r="UBW16" s="61"/>
      <c r="UBX16" s="61"/>
      <c r="UBY16" s="62"/>
      <c r="UBZ16" s="61"/>
      <c r="UCA16" s="61"/>
      <c r="UCB16" s="61"/>
      <c r="UCC16" s="61"/>
      <c r="UCD16" s="61"/>
      <c r="UCE16" s="61"/>
      <c r="UCF16" s="61"/>
      <c r="UCG16" s="62"/>
      <c r="UCH16" s="61"/>
      <c r="UCI16" s="61"/>
      <c r="UCJ16" s="61"/>
      <c r="UCK16" s="61"/>
      <c r="UCL16" s="61"/>
      <c r="UCM16" s="61"/>
      <c r="UCN16" s="61"/>
      <c r="UCO16" s="62"/>
      <c r="UCP16" s="61"/>
      <c r="UCQ16" s="61"/>
      <c r="UCR16" s="61"/>
      <c r="UCS16" s="61"/>
      <c r="UCT16" s="61"/>
      <c r="UCU16" s="61"/>
      <c r="UCV16" s="61"/>
      <c r="UCW16" s="62"/>
      <c r="UCX16" s="61"/>
      <c r="UCY16" s="61"/>
      <c r="UCZ16" s="61"/>
      <c r="UDA16" s="61"/>
      <c r="UDB16" s="61"/>
      <c r="UDC16" s="61"/>
      <c r="UDD16" s="61"/>
      <c r="UDE16" s="62"/>
      <c r="UDF16" s="61"/>
      <c r="UDG16" s="61"/>
      <c r="UDH16" s="61"/>
      <c r="UDI16" s="61"/>
      <c r="UDJ16" s="61"/>
      <c r="UDK16" s="61"/>
      <c r="UDL16" s="61"/>
      <c r="UDM16" s="62"/>
      <c r="UDN16" s="61"/>
      <c r="UDO16" s="61"/>
      <c r="UDP16" s="61"/>
      <c r="UDQ16" s="61"/>
      <c r="UDR16" s="61"/>
      <c r="UDS16" s="61"/>
      <c r="UDT16" s="61"/>
      <c r="UDU16" s="62"/>
      <c r="UDV16" s="61"/>
      <c r="UDW16" s="61"/>
      <c r="UDX16" s="61"/>
      <c r="UDY16" s="61"/>
      <c r="UDZ16" s="61"/>
      <c r="UEA16" s="61"/>
      <c r="UEB16" s="61"/>
      <c r="UEC16" s="62"/>
      <c r="UED16" s="61"/>
      <c r="UEE16" s="61"/>
      <c r="UEF16" s="61"/>
      <c r="UEG16" s="61"/>
      <c r="UEH16" s="61"/>
      <c r="UEI16" s="61"/>
      <c r="UEJ16" s="61"/>
      <c r="UEK16" s="62"/>
      <c r="UEL16" s="61"/>
      <c r="UEM16" s="61"/>
      <c r="UEN16" s="61"/>
      <c r="UEO16" s="61"/>
      <c r="UEP16" s="61"/>
      <c r="UEQ16" s="61"/>
      <c r="UER16" s="61"/>
      <c r="UES16" s="62"/>
      <c r="UET16" s="61"/>
      <c r="UEU16" s="61"/>
      <c r="UEV16" s="61"/>
      <c r="UEW16" s="61"/>
      <c r="UEX16" s="61"/>
      <c r="UEY16" s="61"/>
      <c r="UEZ16" s="61"/>
      <c r="UFA16" s="62"/>
      <c r="UFB16" s="61"/>
      <c r="UFC16" s="61"/>
      <c r="UFD16" s="61"/>
      <c r="UFE16" s="61"/>
      <c r="UFF16" s="61"/>
      <c r="UFG16" s="61"/>
      <c r="UFH16" s="61"/>
      <c r="UFI16" s="62"/>
      <c r="UFJ16" s="61"/>
      <c r="UFK16" s="61"/>
      <c r="UFL16" s="61"/>
      <c r="UFM16" s="61"/>
      <c r="UFN16" s="61"/>
      <c r="UFO16" s="61"/>
      <c r="UFP16" s="61"/>
      <c r="UFQ16" s="62"/>
      <c r="UFR16" s="61"/>
      <c r="UFS16" s="61"/>
      <c r="UFT16" s="61"/>
      <c r="UFU16" s="61"/>
      <c r="UFV16" s="61"/>
      <c r="UFW16" s="61"/>
      <c r="UFX16" s="61"/>
      <c r="UFY16" s="62"/>
      <c r="UFZ16" s="61"/>
      <c r="UGA16" s="61"/>
      <c r="UGB16" s="61"/>
      <c r="UGC16" s="61"/>
      <c r="UGD16" s="61"/>
      <c r="UGE16" s="61"/>
      <c r="UGF16" s="61"/>
      <c r="UGG16" s="62"/>
      <c r="UGH16" s="61"/>
      <c r="UGI16" s="61"/>
      <c r="UGJ16" s="61"/>
      <c r="UGK16" s="61"/>
      <c r="UGL16" s="61"/>
      <c r="UGM16" s="61"/>
      <c r="UGN16" s="61"/>
      <c r="UGO16" s="62"/>
      <c r="UGP16" s="61"/>
      <c r="UGQ16" s="61"/>
      <c r="UGR16" s="61"/>
      <c r="UGS16" s="61"/>
      <c r="UGT16" s="61"/>
      <c r="UGU16" s="61"/>
      <c r="UGV16" s="61"/>
      <c r="UGW16" s="62"/>
      <c r="UGX16" s="61"/>
      <c r="UGY16" s="61"/>
      <c r="UGZ16" s="61"/>
      <c r="UHA16" s="61"/>
      <c r="UHB16" s="61"/>
      <c r="UHC16" s="61"/>
      <c r="UHD16" s="61"/>
      <c r="UHE16" s="62"/>
      <c r="UHF16" s="61"/>
      <c r="UHG16" s="61"/>
      <c r="UHH16" s="61"/>
      <c r="UHI16" s="61"/>
      <c r="UHJ16" s="61"/>
      <c r="UHK16" s="61"/>
      <c r="UHL16" s="61"/>
      <c r="UHM16" s="62"/>
      <c r="UHN16" s="61"/>
      <c r="UHO16" s="61"/>
      <c r="UHP16" s="61"/>
      <c r="UHQ16" s="61"/>
      <c r="UHR16" s="61"/>
      <c r="UHS16" s="61"/>
      <c r="UHT16" s="61"/>
      <c r="UHU16" s="62"/>
      <c r="UHV16" s="61"/>
      <c r="UHW16" s="61"/>
      <c r="UHX16" s="61"/>
      <c r="UHY16" s="61"/>
      <c r="UHZ16" s="61"/>
      <c r="UIA16" s="61"/>
      <c r="UIB16" s="61"/>
      <c r="UIC16" s="62"/>
      <c r="UID16" s="61"/>
      <c r="UIE16" s="61"/>
      <c r="UIF16" s="61"/>
      <c r="UIG16" s="61"/>
      <c r="UIH16" s="61"/>
      <c r="UII16" s="61"/>
      <c r="UIJ16" s="61"/>
      <c r="UIK16" s="62"/>
      <c r="UIL16" s="61"/>
      <c r="UIM16" s="61"/>
      <c r="UIN16" s="61"/>
      <c r="UIO16" s="61"/>
      <c r="UIP16" s="61"/>
      <c r="UIQ16" s="61"/>
      <c r="UIR16" s="61"/>
      <c r="UIS16" s="62"/>
      <c r="UIT16" s="61"/>
      <c r="UIU16" s="61"/>
      <c r="UIV16" s="61"/>
      <c r="UIW16" s="61"/>
      <c r="UIX16" s="61"/>
      <c r="UIY16" s="61"/>
      <c r="UIZ16" s="61"/>
      <c r="UJA16" s="62"/>
      <c r="UJB16" s="61"/>
      <c r="UJC16" s="61"/>
      <c r="UJD16" s="61"/>
      <c r="UJE16" s="61"/>
      <c r="UJF16" s="61"/>
      <c r="UJG16" s="61"/>
      <c r="UJH16" s="61"/>
      <c r="UJI16" s="62"/>
      <c r="UJJ16" s="61"/>
      <c r="UJK16" s="61"/>
      <c r="UJL16" s="61"/>
      <c r="UJM16" s="61"/>
      <c r="UJN16" s="61"/>
      <c r="UJO16" s="61"/>
      <c r="UJP16" s="61"/>
      <c r="UJQ16" s="62"/>
      <c r="UJR16" s="61"/>
      <c r="UJS16" s="61"/>
      <c r="UJT16" s="61"/>
      <c r="UJU16" s="61"/>
      <c r="UJV16" s="61"/>
      <c r="UJW16" s="61"/>
      <c r="UJX16" s="61"/>
      <c r="UJY16" s="62"/>
      <c r="UJZ16" s="61"/>
      <c r="UKA16" s="61"/>
      <c r="UKB16" s="61"/>
      <c r="UKC16" s="61"/>
      <c r="UKD16" s="61"/>
      <c r="UKE16" s="61"/>
      <c r="UKF16" s="61"/>
      <c r="UKG16" s="62"/>
      <c r="UKH16" s="61"/>
      <c r="UKI16" s="61"/>
      <c r="UKJ16" s="61"/>
      <c r="UKK16" s="61"/>
      <c r="UKL16" s="61"/>
      <c r="UKM16" s="61"/>
      <c r="UKN16" s="61"/>
      <c r="UKO16" s="62"/>
      <c r="UKP16" s="61"/>
      <c r="UKQ16" s="61"/>
      <c r="UKR16" s="61"/>
      <c r="UKS16" s="61"/>
      <c r="UKT16" s="61"/>
      <c r="UKU16" s="61"/>
      <c r="UKV16" s="61"/>
      <c r="UKW16" s="62"/>
      <c r="UKX16" s="61"/>
      <c r="UKY16" s="61"/>
      <c r="UKZ16" s="61"/>
      <c r="ULA16" s="61"/>
      <c r="ULB16" s="61"/>
      <c r="ULC16" s="61"/>
      <c r="ULD16" s="61"/>
      <c r="ULE16" s="62"/>
      <c r="ULF16" s="61"/>
      <c r="ULG16" s="61"/>
      <c r="ULH16" s="61"/>
      <c r="ULI16" s="61"/>
      <c r="ULJ16" s="61"/>
      <c r="ULK16" s="61"/>
      <c r="ULL16" s="61"/>
      <c r="ULM16" s="62"/>
      <c r="ULN16" s="61"/>
      <c r="ULO16" s="61"/>
      <c r="ULP16" s="61"/>
      <c r="ULQ16" s="61"/>
      <c r="ULR16" s="61"/>
      <c r="ULS16" s="61"/>
      <c r="ULT16" s="61"/>
      <c r="ULU16" s="62"/>
      <c r="ULV16" s="61"/>
      <c r="ULW16" s="61"/>
      <c r="ULX16" s="61"/>
      <c r="ULY16" s="61"/>
      <c r="ULZ16" s="61"/>
      <c r="UMA16" s="61"/>
      <c r="UMB16" s="61"/>
      <c r="UMC16" s="62"/>
      <c r="UMD16" s="61"/>
      <c r="UME16" s="61"/>
      <c r="UMF16" s="61"/>
      <c r="UMG16" s="61"/>
      <c r="UMH16" s="61"/>
      <c r="UMI16" s="61"/>
      <c r="UMJ16" s="61"/>
      <c r="UMK16" s="62"/>
      <c r="UML16" s="61"/>
      <c r="UMM16" s="61"/>
      <c r="UMN16" s="61"/>
      <c r="UMO16" s="61"/>
      <c r="UMP16" s="61"/>
      <c r="UMQ16" s="61"/>
      <c r="UMR16" s="61"/>
      <c r="UMS16" s="62"/>
      <c r="UMT16" s="61"/>
      <c r="UMU16" s="61"/>
      <c r="UMV16" s="61"/>
      <c r="UMW16" s="61"/>
      <c r="UMX16" s="61"/>
      <c r="UMY16" s="61"/>
      <c r="UMZ16" s="61"/>
      <c r="UNA16" s="62"/>
      <c r="UNB16" s="61"/>
      <c r="UNC16" s="61"/>
      <c r="UND16" s="61"/>
      <c r="UNE16" s="61"/>
      <c r="UNF16" s="61"/>
      <c r="UNG16" s="61"/>
      <c r="UNH16" s="61"/>
      <c r="UNI16" s="62"/>
      <c r="UNJ16" s="61"/>
      <c r="UNK16" s="61"/>
      <c r="UNL16" s="61"/>
      <c r="UNM16" s="61"/>
      <c r="UNN16" s="61"/>
      <c r="UNO16" s="61"/>
      <c r="UNP16" s="61"/>
      <c r="UNQ16" s="62"/>
      <c r="UNR16" s="61"/>
      <c r="UNS16" s="61"/>
      <c r="UNT16" s="61"/>
      <c r="UNU16" s="61"/>
      <c r="UNV16" s="61"/>
      <c r="UNW16" s="61"/>
      <c r="UNX16" s="61"/>
      <c r="UNY16" s="62"/>
      <c r="UNZ16" s="61"/>
      <c r="UOA16" s="61"/>
      <c r="UOB16" s="61"/>
      <c r="UOC16" s="61"/>
      <c r="UOD16" s="61"/>
      <c r="UOE16" s="61"/>
      <c r="UOF16" s="61"/>
      <c r="UOG16" s="62"/>
      <c r="UOH16" s="61"/>
      <c r="UOI16" s="61"/>
      <c r="UOJ16" s="61"/>
      <c r="UOK16" s="61"/>
      <c r="UOL16" s="61"/>
      <c r="UOM16" s="61"/>
      <c r="UON16" s="61"/>
      <c r="UOO16" s="62"/>
      <c r="UOP16" s="61"/>
      <c r="UOQ16" s="61"/>
      <c r="UOR16" s="61"/>
      <c r="UOS16" s="61"/>
      <c r="UOT16" s="61"/>
      <c r="UOU16" s="61"/>
      <c r="UOV16" s="61"/>
      <c r="UOW16" s="62"/>
      <c r="UOX16" s="61"/>
      <c r="UOY16" s="61"/>
      <c r="UOZ16" s="61"/>
      <c r="UPA16" s="61"/>
      <c r="UPB16" s="61"/>
      <c r="UPC16" s="61"/>
      <c r="UPD16" s="61"/>
      <c r="UPE16" s="62"/>
      <c r="UPF16" s="61"/>
      <c r="UPG16" s="61"/>
      <c r="UPH16" s="61"/>
      <c r="UPI16" s="61"/>
      <c r="UPJ16" s="61"/>
      <c r="UPK16" s="61"/>
      <c r="UPL16" s="61"/>
      <c r="UPM16" s="62"/>
      <c r="UPN16" s="61"/>
      <c r="UPO16" s="61"/>
      <c r="UPP16" s="61"/>
      <c r="UPQ16" s="61"/>
      <c r="UPR16" s="61"/>
      <c r="UPS16" s="61"/>
      <c r="UPT16" s="61"/>
      <c r="UPU16" s="62"/>
      <c r="UPV16" s="61"/>
      <c r="UPW16" s="61"/>
      <c r="UPX16" s="61"/>
      <c r="UPY16" s="61"/>
      <c r="UPZ16" s="61"/>
      <c r="UQA16" s="61"/>
      <c r="UQB16" s="61"/>
      <c r="UQC16" s="62"/>
      <c r="UQD16" s="61"/>
      <c r="UQE16" s="61"/>
      <c r="UQF16" s="61"/>
      <c r="UQG16" s="61"/>
      <c r="UQH16" s="61"/>
      <c r="UQI16" s="61"/>
      <c r="UQJ16" s="61"/>
      <c r="UQK16" s="62"/>
      <c r="UQL16" s="61"/>
      <c r="UQM16" s="61"/>
      <c r="UQN16" s="61"/>
      <c r="UQO16" s="61"/>
      <c r="UQP16" s="61"/>
      <c r="UQQ16" s="61"/>
      <c r="UQR16" s="61"/>
      <c r="UQS16" s="62"/>
      <c r="UQT16" s="61"/>
      <c r="UQU16" s="61"/>
      <c r="UQV16" s="61"/>
      <c r="UQW16" s="61"/>
      <c r="UQX16" s="61"/>
      <c r="UQY16" s="61"/>
      <c r="UQZ16" s="61"/>
      <c r="URA16" s="62"/>
      <c r="URB16" s="61"/>
      <c r="URC16" s="61"/>
      <c r="URD16" s="61"/>
      <c r="URE16" s="61"/>
      <c r="URF16" s="61"/>
      <c r="URG16" s="61"/>
      <c r="URH16" s="61"/>
      <c r="URI16" s="62"/>
      <c r="URJ16" s="61"/>
      <c r="URK16" s="61"/>
      <c r="URL16" s="61"/>
      <c r="URM16" s="61"/>
      <c r="URN16" s="61"/>
      <c r="URO16" s="61"/>
      <c r="URP16" s="61"/>
      <c r="URQ16" s="62"/>
      <c r="URR16" s="61"/>
      <c r="URS16" s="61"/>
      <c r="URT16" s="61"/>
      <c r="URU16" s="61"/>
      <c r="URV16" s="61"/>
      <c r="URW16" s="61"/>
      <c r="URX16" s="61"/>
      <c r="URY16" s="62"/>
      <c r="URZ16" s="61"/>
      <c r="USA16" s="61"/>
      <c r="USB16" s="61"/>
      <c r="USC16" s="61"/>
      <c r="USD16" s="61"/>
      <c r="USE16" s="61"/>
      <c r="USF16" s="61"/>
      <c r="USG16" s="62"/>
      <c r="USH16" s="61"/>
      <c r="USI16" s="61"/>
      <c r="USJ16" s="61"/>
      <c r="USK16" s="61"/>
      <c r="USL16" s="61"/>
      <c r="USM16" s="61"/>
      <c r="USN16" s="61"/>
      <c r="USO16" s="62"/>
      <c r="USP16" s="61"/>
      <c r="USQ16" s="61"/>
      <c r="USR16" s="61"/>
      <c r="USS16" s="61"/>
      <c r="UST16" s="61"/>
      <c r="USU16" s="61"/>
      <c r="USV16" s="61"/>
      <c r="USW16" s="62"/>
      <c r="USX16" s="61"/>
      <c r="USY16" s="61"/>
      <c r="USZ16" s="61"/>
      <c r="UTA16" s="61"/>
      <c r="UTB16" s="61"/>
      <c r="UTC16" s="61"/>
      <c r="UTD16" s="61"/>
      <c r="UTE16" s="62"/>
      <c r="UTF16" s="61"/>
      <c r="UTG16" s="61"/>
      <c r="UTH16" s="61"/>
      <c r="UTI16" s="61"/>
      <c r="UTJ16" s="61"/>
      <c r="UTK16" s="61"/>
      <c r="UTL16" s="61"/>
      <c r="UTM16" s="62"/>
      <c r="UTN16" s="61"/>
      <c r="UTO16" s="61"/>
      <c r="UTP16" s="61"/>
      <c r="UTQ16" s="61"/>
      <c r="UTR16" s="61"/>
      <c r="UTS16" s="61"/>
      <c r="UTT16" s="61"/>
      <c r="UTU16" s="62"/>
      <c r="UTV16" s="61"/>
      <c r="UTW16" s="61"/>
      <c r="UTX16" s="61"/>
      <c r="UTY16" s="61"/>
      <c r="UTZ16" s="61"/>
      <c r="UUA16" s="61"/>
      <c r="UUB16" s="61"/>
      <c r="UUC16" s="62"/>
      <c r="UUD16" s="61"/>
      <c r="UUE16" s="61"/>
      <c r="UUF16" s="61"/>
      <c r="UUG16" s="61"/>
      <c r="UUH16" s="61"/>
      <c r="UUI16" s="61"/>
      <c r="UUJ16" s="61"/>
      <c r="UUK16" s="62"/>
      <c r="UUL16" s="61"/>
      <c r="UUM16" s="61"/>
      <c r="UUN16" s="61"/>
      <c r="UUO16" s="61"/>
      <c r="UUP16" s="61"/>
      <c r="UUQ16" s="61"/>
      <c r="UUR16" s="61"/>
      <c r="UUS16" s="62"/>
      <c r="UUT16" s="61"/>
      <c r="UUU16" s="61"/>
      <c r="UUV16" s="61"/>
      <c r="UUW16" s="61"/>
      <c r="UUX16" s="61"/>
      <c r="UUY16" s="61"/>
      <c r="UUZ16" s="61"/>
      <c r="UVA16" s="62"/>
      <c r="UVB16" s="61"/>
      <c r="UVC16" s="61"/>
      <c r="UVD16" s="61"/>
      <c r="UVE16" s="61"/>
      <c r="UVF16" s="61"/>
      <c r="UVG16" s="61"/>
      <c r="UVH16" s="61"/>
      <c r="UVI16" s="62"/>
      <c r="UVJ16" s="61"/>
      <c r="UVK16" s="61"/>
      <c r="UVL16" s="61"/>
      <c r="UVM16" s="61"/>
      <c r="UVN16" s="61"/>
      <c r="UVO16" s="61"/>
      <c r="UVP16" s="61"/>
      <c r="UVQ16" s="62"/>
      <c r="UVR16" s="61"/>
      <c r="UVS16" s="61"/>
      <c r="UVT16" s="61"/>
      <c r="UVU16" s="61"/>
      <c r="UVV16" s="61"/>
      <c r="UVW16" s="61"/>
      <c r="UVX16" s="61"/>
      <c r="UVY16" s="62"/>
      <c r="UVZ16" s="61"/>
      <c r="UWA16" s="61"/>
      <c r="UWB16" s="61"/>
      <c r="UWC16" s="61"/>
      <c r="UWD16" s="61"/>
      <c r="UWE16" s="61"/>
      <c r="UWF16" s="61"/>
      <c r="UWG16" s="62"/>
      <c r="UWH16" s="61"/>
      <c r="UWI16" s="61"/>
      <c r="UWJ16" s="61"/>
      <c r="UWK16" s="61"/>
      <c r="UWL16" s="61"/>
      <c r="UWM16" s="61"/>
      <c r="UWN16" s="61"/>
      <c r="UWO16" s="62"/>
      <c r="UWP16" s="61"/>
      <c r="UWQ16" s="61"/>
      <c r="UWR16" s="61"/>
      <c r="UWS16" s="61"/>
      <c r="UWT16" s="61"/>
      <c r="UWU16" s="61"/>
      <c r="UWV16" s="61"/>
      <c r="UWW16" s="62"/>
      <c r="UWX16" s="61"/>
      <c r="UWY16" s="61"/>
      <c r="UWZ16" s="61"/>
      <c r="UXA16" s="61"/>
      <c r="UXB16" s="61"/>
      <c r="UXC16" s="61"/>
      <c r="UXD16" s="61"/>
      <c r="UXE16" s="62"/>
      <c r="UXF16" s="61"/>
      <c r="UXG16" s="61"/>
      <c r="UXH16" s="61"/>
      <c r="UXI16" s="61"/>
      <c r="UXJ16" s="61"/>
      <c r="UXK16" s="61"/>
      <c r="UXL16" s="61"/>
      <c r="UXM16" s="62"/>
      <c r="UXN16" s="61"/>
      <c r="UXO16" s="61"/>
      <c r="UXP16" s="61"/>
      <c r="UXQ16" s="61"/>
      <c r="UXR16" s="61"/>
      <c r="UXS16" s="61"/>
      <c r="UXT16" s="61"/>
      <c r="UXU16" s="62"/>
      <c r="UXV16" s="61"/>
      <c r="UXW16" s="61"/>
      <c r="UXX16" s="61"/>
      <c r="UXY16" s="61"/>
      <c r="UXZ16" s="61"/>
      <c r="UYA16" s="61"/>
      <c r="UYB16" s="61"/>
      <c r="UYC16" s="62"/>
      <c r="UYD16" s="61"/>
      <c r="UYE16" s="61"/>
      <c r="UYF16" s="61"/>
      <c r="UYG16" s="61"/>
      <c r="UYH16" s="61"/>
      <c r="UYI16" s="61"/>
      <c r="UYJ16" s="61"/>
      <c r="UYK16" s="62"/>
      <c r="UYL16" s="61"/>
      <c r="UYM16" s="61"/>
      <c r="UYN16" s="61"/>
      <c r="UYO16" s="61"/>
      <c r="UYP16" s="61"/>
      <c r="UYQ16" s="61"/>
      <c r="UYR16" s="61"/>
      <c r="UYS16" s="62"/>
      <c r="UYT16" s="61"/>
      <c r="UYU16" s="61"/>
      <c r="UYV16" s="61"/>
      <c r="UYW16" s="61"/>
      <c r="UYX16" s="61"/>
      <c r="UYY16" s="61"/>
      <c r="UYZ16" s="61"/>
      <c r="UZA16" s="62"/>
      <c r="UZB16" s="61"/>
      <c r="UZC16" s="61"/>
      <c r="UZD16" s="61"/>
      <c r="UZE16" s="61"/>
      <c r="UZF16" s="61"/>
      <c r="UZG16" s="61"/>
      <c r="UZH16" s="61"/>
      <c r="UZI16" s="62"/>
      <c r="UZJ16" s="61"/>
      <c r="UZK16" s="61"/>
      <c r="UZL16" s="61"/>
      <c r="UZM16" s="61"/>
      <c r="UZN16" s="61"/>
      <c r="UZO16" s="61"/>
      <c r="UZP16" s="61"/>
      <c r="UZQ16" s="62"/>
      <c r="UZR16" s="61"/>
      <c r="UZS16" s="61"/>
      <c r="UZT16" s="61"/>
      <c r="UZU16" s="61"/>
      <c r="UZV16" s="61"/>
      <c r="UZW16" s="61"/>
      <c r="UZX16" s="61"/>
      <c r="UZY16" s="62"/>
      <c r="UZZ16" s="61"/>
      <c r="VAA16" s="61"/>
      <c r="VAB16" s="61"/>
      <c r="VAC16" s="61"/>
      <c r="VAD16" s="61"/>
      <c r="VAE16" s="61"/>
      <c r="VAF16" s="61"/>
      <c r="VAG16" s="62"/>
      <c r="VAH16" s="61"/>
      <c r="VAI16" s="61"/>
      <c r="VAJ16" s="61"/>
      <c r="VAK16" s="61"/>
      <c r="VAL16" s="61"/>
      <c r="VAM16" s="61"/>
      <c r="VAN16" s="61"/>
      <c r="VAO16" s="62"/>
      <c r="VAP16" s="61"/>
      <c r="VAQ16" s="61"/>
      <c r="VAR16" s="61"/>
      <c r="VAS16" s="61"/>
      <c r="VAT16" s="61"/>
      <c r="VAU16" s="61"/>
      <c r="VAV16" s="61"/>
      <c r="VAW16" s="62"/>
      <c r="VAX16" s="61"/>
      <c r="VAY16" s="61"/>
      <c r="VAZ16" s="61"/>
      <c r="VBA16" s="61"/>
      <c r="VBB16" s="61"/>
      <c r="VBC16" s="61"/>
      <c r="VBD16" s="61"/>
      <c r="VBE16" s="62"/>
      <c r="VBF16" s="61"/>
      <c r="VBG16" s="61"/>
      <c r="VBH16" s="61"/>
      <c r="VBI16" s="61"/>
      <c r="VBJ16" s="61"/>
      <c r="VBK16" s="61"/>
      <c r="VBL16" s="61"/>
      <c r="VBM16" s="62"/>
      <c r="VBN16" s="61"/>
      <c r="VBO16" s="61"/>
      <c r="VBP16" s="61"/>
      <c r="VBQ16" s="61"/>
      <c r="VBR16" s="61"/>
      <c r="VBS16" s="61"/>
      <c r="VBT16" s="61"/>
      <c r="VBU16" s="62"/>
      <c r="VBV16" s="61"/>
      <c r="VBW16" s="61"/>
      <c r="VBX16" s="61"/>
      <c r="VBY16" s="61"/>
      <c r="VBZ16" s="61"/>
      <c r="VCA16" s="61"/>
      <c r="VCB16" s="61"/>
      <c r="VCC16" s="62"/>
      <c r="VCD16" s="61"/>
      <c r="VCE16" s="61"/>
      <c r="VCF16" s="61"/>
      <c r="VCG16" s="61"/>
      <c r="VCH16" s="61"/>
      <c r="VCI16" s="61"/>
      <c r="VCJ16" s="61"/>
      <c r="VCK16" s="62"/>
      <c r="VCL16" s="61"/>
      <c r="VCM16" s="61"/>
      <c r="VCN16" s="61"/>
      <c r="VCO16" s="61"/>
      <c r="VCP16" s="61"/>
      <c r="VCQ16" s="61"/>
      <c r="VCR16" s="61"/>
      <c r="VCS16" s="62"/>
      <c r="VCT16" s="61"/>
      <c r="VCU16" s="61"/>
      <c r="VCV16" s="61"/>
      <c r="VCW16" s="61"/>
      <c r="VCX16" s="61"/>
      <c r="VCY16" s="61"/>
      <c r="VCZ16" s="61"/>
      <c r="VDA16" s="62"/>
      <c r="VDB16" s="61"/>
      <c r="VDC16" s="61"/>
      <c r="VDD16" s="61"/>
      <c r="VDE16" s="61"/>
      <c r="VDF16" s="61"/>
      <c r="VDG16" s="61"/>
      <c r="VDH16" s="61"/>
      <c r="VDI16" s="62"/>
      <c r="VDJ16" s="61"/>
      <c r="VDK16" s="61"/>
      <c r="VDL16" s="61"/>
      <c r="VDM16" s="61"/>
      <c r="VDN16" s="61"/>
      <c r="VDO16" s="61"/>
      <c r="VDP16" s="61"/>
      <c r="VDQ16" s="62"/>
      <c r="VDR16" s="61"/>
      <c r="VDS16" s="61"/>
      <c r="VDT16" s="61"/>
      <c r="VDU16" s="61"/>
      <c r="VDV16" s="61"/>
      <c r="VDW16" s="61"/>
      <c r="VDX16" s="61"/>
      <c r="VDY16" s="62"/>
      <c r="VDZ16" s="61"/>
      <c r="VEA16" s="61"/>
      <c r="VEB16" s="61"/>
      <c r="VEC16" s="61"/>
      <c r="VED16" s="61"/>
      <c r="VEE16" s="61"/>
      <c r="VEF16" s="61"/>
      <c r="VEG16" s="62"/>
      <c r="VEH16" s="61"/>
      <c r="VEI16" s="61"/>
      <c r="VEJ16" s="61"/>
      <c r="VEK16" s="61"/>
      <c r="VEL16" s="61"/>
      <c r="VEM16" s="61"/>
      <c r="VEN16" s="61"/>
      <c r="VEO16" s="62"/>
      <c r="VEP16" s="61"/>
      <c r="VEQ16" s="61"/>
      <c r="VER16" s="61"/>
      <c r="VES16" s="61"/>
      <c r="VET16" s="61"/>
      <c r="VEU16" s="61"/>
      <c r="VEV16" s="61"/>
      <c r="VEW16" s="62"/>
      <c r="VEX16" s="61"/>
      <c r="VEY16" s="61"/>
      <c r="VEZ16" s="61"/>
      <c r="VFA16" s="61"/>
      <c r="VFB16" s="61"/>
      <c r="VFC16" s="61"/>
      <c r="VFD16" s="61"/>
      <c r="VFE16" s="62"/>
      <c r="VFF16" s="61"/>
      <c r="VFG16" s="61"/>
      <c r="VFH16" s="61"/>
      <c r="VFI16" s="61"/>
      <c r="VFJ16" s="61"/>
      <c r="VFK16" s="61"/>
      <c r="VFL16" s="61"/>
      <c r="VFM16" s="62"/>
      <c r="VFN16" s="61"/>
      <c r="VFO16" s="61"/>
      <c r="VFP16" s="61"/>
      <c r="VFQ16" s="61"/>
      <c r="VFR16" s="61"/>
      <c r="VFS16" s="61"/>
      <c r="VFT16" s="61"/>
      <c r="VFU16" s="62"/>
      <c r="VFV16" s="61"/>
      <c r="VFW16" s="61"/>
      <c r="VFX16" s="61"/>
      <c r="VFY16" s="61"/>
      <c r="VFZ16" s="61"/>
      <c r="VGA16" s="61"/>
      <c r="VGB16" s="61"/>
      <c r="VGC16" s="62"/>
      <c r="VGD16" s="61"/>
      <c r="VGE16" s="61"/>
      <c r="VGF16" s="61"/>
      <c r="VGG16" s="61"/>
      <c r="VGH16" s="61"/>
      <c r="VGI16" s="61"/>
      <c r="VGJ16" s="61"/>
      <c r="VGK16" s="62"/>
      <c r="VGL16" s="61"/>
      <c r="VGM16" s="61"/>
      <c r="VGN16" s="61"/>
      <c r="VGO16" s="61"/>
      <c r="VGP16" s="61"/>
      <c r="VGQ16" s="61"/>
      <c r="VGR16" s="61"/>
      <c r="VGS16" s="62"/>
      <c r="VGT16" s="61"/>
      <c r="VGU16" s="61"/>
      <c r="VGV16" s="61"/>
      <c r="VGW16" s="61"/>
      <c r="VGX16" s="61"/>
      <c r="VGY16" s="61"/>
      <c r="VGZ16" s="61"/>
      <c r="VHA16" s="62"/>
      <c r="VHB16" s="61"/>
      <c r="VHC16" s="61"/>
      <c r="VHD16" s="61"/>
      <c r="VHE16" s="61"/>
      <c r="VHF16" s="61"/>
      <c r="VHG16" s="61"/>
      <c r="VHH16" s="61"/>
      <c r="VHI16" s="62"/>
      <c r="VHJ16" s="61"/>
      <c r="VHK16" s="61"/>
      <c r="VHL16" s="61"/>
      <c r="VHM16" s="61"/>
      <c r="VHN16" s="61"/>
      <c r="VHO16" s="61"/>
      <c r="VHP16" s="61"/>
      <c r="VHQ16" s="62"/>
      <c r="VHR16" s="61"/>
      <c r="VHS16" s="61"/>
      <c r="VHT16" s="61"/>
      <c r="VHU16" s="61"/>
      <c r="VHV16" s="61"/>
      <c r="VHW16" s="61"/>
      <c r="VHX16" s="61"/>
      <c r="VHY16" s="62"/>
      <c r="VHZ16" s="61"/>
      <c r="VIA16" s="61"/>
      <c r="VIB16" s="61"/>
      <c r="VIC16" s="61"/>
      <c r="VID16" s="61"/>
      <c r="VIE16" s="61"/>
      <c r="VIF16" s="61"/>
      <c r="VIG16" s="62"/>
      <c r="VIH16" s="61"/>
      <c r="VII16" s="61"/>
      <c r="VIJ16" s="61"/>
      <c r="VIK16" s="61"/>
      <c r="VIL16" s="61"/>
      <c r="VIM16" s="61"/>
      <c r="VIN16" s="61"/>
      <c r="VIO16" s="62"/>
      <c r="VIP16" s="61"/>
      <c r="VIQ16" s="61"/>
      <c r="VIR16" s="61"/>
      <c r="VIS16" s="61"/>
      <c r="VIT16" s="61"/>
      <c r="VIU16" s="61"/>
      <c r="VIV16" s="61"/>
      <c r="VIW16" s="62"/>
      <c r="VIX16" s="61"/>
      <c r="VIY16" s="61"/>
      <c r="VIZ16" s="61"/>
      <c r="VJA16" s="61"/>
      <c r="VJB16" s="61"/>
      <c r="VJC16" s="61"/>
      <c r="VJD16" s="61"/>
      <c r="VJE16" s="62"/>
      <c r="VJF16" s="61"/>
      <c r="VJG16" s="61"/>
      <c r="VJH16" s="61"/>
      <c r="VJI16" s="61"/>
      <c r="VJJ16" s="61"/>
      <c r="VJK16" s="61"/>
      <c r="VJL16" s="61"/>
      <c r="VJM16" s="62"/>
      <c r="VJN16" s="61"/>
      <c r="VJO16" s="61"/>
      <c r="VJP16" s="61"/>
      <c r="VJQ16" s="61"/>
      <c r="VJR16" s="61"/>
      <c r="VJS16" s="61"/>
      <c r="VJT16" s="61"/>
      <c r="VJU16" s="62"/>
      <c r="VJV16" s="61"/>
      <c r="VJW16" s="61"/>
      <c r="VJX16" s="61"/>
      <c r="VJY16" s="61"/>
      <c r="VJZ16" s="61"/>
      <c r="VKA16" s="61"/>
      <c r="VKB16" s="61"/>
      <c r="VKC16" s="62"/>
      <c r="VKD16" s="61"/>
      <c r="VKE16" s="61"/>
      <c r="VKF16" s="61"/>
      <c r="VKG16" s="61"/>
      <c r="VKH16" s="61"/>
      <c r="VKI16" s="61"/>
      <c r="VKJ16" s="61"/>
      <c r="VKK16" s="62"/>
      <c r="VKL16" s="61"/>
      <c r="VKM16" s="61"/>
      <c r="VKN16" s="61"/>
      <c r="VKO16" s="61"/>
      <c r="VKP16" s="61"/>
      <c r="VKQ16" s="61"/>
      <c r="VKR16" s="61"/>
      <c r="VKS16" s="62"/>
      <c r="VKT16" s="61"/>
      <c r="VKU16" s="61"/>
      <c r="VKV16" s="61"/>
      <c r="VKW16" s="61"/>
      <c r="VKX16" s="61"/>
      <c r="VKY16" s="61"/>
      <c r="VKZ16" s="61"/>
      <c r="VLA16" s="62"/>
      <c r="VLB16" s="61"/>
      <c r="VLC16" s="61"/>
      <c r="VLD16" s="61"/>
      <c r="VLE16" s="61"/>
      <c r="VLF16" s="61"/>
      <c r="VLG16" s="61"/>
      <c r="VLH16" s="61"/>
      <c r="VLI16" s="62"/>
      <c r="VLJ16" s="61"/>
      <c r="VLK16" s="61"/>
      <c r="VLL16" s="61"/>
      <c r="VLM16" s="61"/>
      <c r="VLN16" s="61"/>
      <c r="VLO16" s="61"/>
      <c r="VLP16" s="61"/>
      <c r="VLQ16" s="62"/>
      <c r="VLR16" s="61"/>
      <c r="VLS16" s="61"/>
      <c r="VLT16" s="61"/>
      <c r="VLU16" s="61"/>
      <c r="VLV16" s="61"/>
      <c r="VLW16" s="61"/>
      <c r="VLX16" s="61"/>
      <c r="VLY16" s="62"/>
      <c r="VLZ16" s="61"/>
      <c r="VMA16" s="61"/>
      <c r="VMB16" s="61"/>
      <c r="VMC16" s="61"/>
      <c r="VMD16" s="61"/>
      <c r="VME16" s="61"/>
      <c r="VMF16" s="61"/>
      <c r="VMG16" s="62"/>
      <c r="VMH16" s="61"/>
      <c r="VMI16" s="61"/>
      <c r="VMJ16" s="61"/>
      <c r="VMK16" s="61"/>
      <c r="VML16" s="61"/>
      <c r="VMM16" s="61"/>
      <c r="VMN16" s="61"/>
      <c r="VMO16" s="62"/>
      <c r="VMP16" s="61"/>
      <c r="VMQ16" s="61"/>
      <c r="VMR16" s="61"/>
      <c r="VMS16" s="61"/>
      <c r="VMT16" s="61"/>
      <c r="VMU16" s="61"/>
      <c r="VMV16" s="61"/>
      <c r="VMW16" s="62"/>
      <c r="VMX16" s="61"/>
      <c r="VMY16" s="61"/>
      <c r="VMZ16" s="61"/>
      <c r="VNA16" s="61"/>
      <c r="VNB16" s="61"/>
      <c r="VNC16" s="61"/>
      <c r="VND16" s="61"/>
      <c r="VNE16" s="62"/>
      <c r="VNF16" s="61"/>
      <c r="VNG16" s="61"/>
      <c r="VNH16" s="61"/>
      <c r="VNI16" s="61"/>
      <c r="VNJ16" s="61"/>
      <c r="VNK16" s="61"/>
      <c r="VNL16" s="61"/>
      <c r="VNM16" s="62"/>
      <c r="VNN16" s="61"/>
      <c r="VNO16" s="61"/>
      <c r="VNP16" s="61"/>
      <c r="VNQ16" s="61"/>
      <c r="VNR16" s="61"/>
      <c r="VNS16" s="61"/>
      <c r="VNT16" s="61"/>
      <c r="VNU16" s="62"/>
      <c r="VNV16" s="61"/>
      <c r="VNW16" s="61"/>
      <c r="VNX16" s="61"/>
      <c r="VNY16" s="61"/>
      <c r="VNZ16" s="61"/>
      <c r="VOA16" s="61"/>
      <c r="VOB16" s="61"/>
      <c r="VOC16" s="62"/>
      <c r="VOD16" s="61"/>
      <c r="VOE16" s="61"/>
      <c r="VOF16" s="61"/>
      <c r="VOG16" s="61"/>
      <c r="VOH16" s="61"/>
      <c r="VOI16" s="61"/>
      <c r="VOJ16" s="61"/>
      <c r="VOK16" s="62"/>
      <c r="VOL16" s="61"/>
      <c r="VOM16" s="61"/>
      <c r="VON16" s="61"/>
      <c r="VOO16" s="61"/>
      <c r="VOP16" s="61"/>
      <c r="VOQ16" s="61"/>
      <c r="VOR16" s="61"/>
      <c r="VOS16" s="62"/>
      <c r="VOT16" s="61"/>
      <c r="VOU16" s="61"/>
      <c r="VOV16" s="61"/>
      <c r="VOW16" s="61"/>
      <c r="VOX16" s="61"/>
      <c r="VOY16" s="61"/>
      <c r="VOZ16" s="61"/>
      <c r="VPA16" s="62"/>
      <c r="VPB16" s="61"/>
      <c r="VPC16" s="61"/>
      <c r="VPD16" s="61"/>
      <c r="VPE16" s="61"/>
      <c r="VPF16" s="61"/>
      <c r="VPG16" s="61"/>
      <c r="VPH16" s="61"/>
      <c r="VPI16" s="62"/>
      <c r="VPJ16" s="61"/>
      <c r="VPK16" s="61"/>
      <c r="VPL16" s="61"/>
      <c r="VPM16" s="61"/>
      <c r="VPN16" s="61"/>
      <c r="VPO16" s="61"/>
      <c r="VPP16" s="61"/>
      <c r="VPQ16" s="62"/>
      <c r="VPR16" s="61"/>
      <c r="VPS16" s="61"/>
      <c r="VPT16" s="61"/>
      <c r="VPU16" s="61"/>
      <c r="VPV16" s="61"/>
      <c r="VPW16" s="61"/>
      <c r="VPX16" s="61"/>
      <c r="VPY16" s="62"/>
      <c r="VPZ16" s="61"/>
      <c r="VQA16" s="61"/>
      <c r="VQB16" s="61"/>
      <c r="VQC16" s="61"/>
      <c r="VQD16" s="61"/>
      <c r="VQE16" s="61"/>
      <c r="VQF16" s="61"/>
      <c r="VQG16" s="62"/>
      <c r="VQH16" s="61"/>
      <c r="VQI16" s="61"/>
      <c r="VQJ16" s="61"/>
      <c r="VQK16" s="61"/>
      <c r="VQL16" s="61"/>
      <c r="VQM16" s="61"/>
      <c r="VQN16" s="61"/>
      <c r="VQO16" s="62"/>
      <c r="VQP16" s="61"/>
      <c r="VQQ16" s="61"/>
      <c r="VQR16" s="61"/>
      <c r="VQS16" s="61"/>
      <c r="VQT16" s="61"/>
      <c r="VQU16" s="61"/>
      <c r="VQV16" s="61"/>
      <c r="VQW16" s="62"/>
      <c r="VQX16" s="61"/>
      <c r="VQY16" s="61"/>
      <c r="VQZ16" s="61"/>
      <c r="VRA16" s="61"/>
      <c r="VRB16" s="61"/>
      <c r="VRC16" s="61"/>
      <c r="VRD16" s="61"/>
      <c r="VRE16" s="62"/>
      <c r="VRF16" s="61"/>
      <c r="VRG16" s="61"/>
      <c r="VRH16" s="61"/>
      <c r="VRI16" s="61"/>
      <c r="VRJ16" s="61"/>
      <c r="VRK16" s="61"/>
      <c r="VRL16" s="61"/>
      <c r="VRM16" s="62"/>
      <c r="VRN16" s="61"/>
      <c r="VRO16" s="61"/>
      <c r="VRP16" s="61"/>
      <c r="VRQ16" s="61"/>
      <c r="VRR16" s="61"/>
      <c r="VRS16" s="61"/>
      <c r="VRT16" s="61"/>
      <c r="VRU16" s="62"/>
      <c r="VRV16" s="61"/>
      <c r="VRW16" s="61"/>
      <c r="VRX16" s="61"/>
      <c r="VRY16" s="61"/>
      <c r="VRZ16" s="61"/>
      <c r="VSA16" s="61"/>
      <c r="VSB16" s="61"/>
      <c r="VSC16" s="62"/>
      <c r="VSD16" s="61"/>
      <c r="VSE16" s="61"/>
      <c r="VSF16" s="61"/>
      <c r="VSG16" s="61"/>
      <c r="VSH16" s="61"/>
      <c r="VSI16" s="61"/>
      <c r="VSJ16" s="61"/>
      <c r="VSK16" s="62"/>
      <c r="VSL16" s="61"/>
      <c r="VSM16" s="61"/>
      <c r="VSN16" s="61"/>
      <c r="VSO16" s="61"/>
      <c r="VSP16" s="61"/>
      <c r="VSQ16" s="61"/>
      <c r="VSR16" s="61"/>
      <c r="VSS16" s="62"/>
      <c r="VST16" s="61"/>
      <c r="VSU16" s="61"/>
      <c r="VSV16" s="61"/>
      <c r="VSW16" s="61"/>
      <c r="VSX16" s="61"/>
      <c r="VSY16" s="61"/>
      <c r="VSZ16" s="61"/>
      <c r="VTA16" s="62"/>
      <c r="VTB16" s="61"/>
      <c r="VTC16" s="61"/>
      <c r="VTD16" s="61"/>
      <c r="VTE16" s="61"/>
      <c r="VTF16" s="61"/>
      <c r="VTG16" s="61"/>
      <c r="VTH16" s="61"/>
      <c r="VTI16" s="62"/>
      <c r="VTJ16" s="61"/>
      <c r="VTK16" s="61"/>
      <c r="VTL16" s="61"/>
      <c r="VTM16" s="61"/>
      <c r="VTN16" s="61"/>
      <c r="VTO16" s="61"/>
      <c r="VTP16" s="61"/>
      <c r="VTQ16" s="62"/>
      <c r="VTR16" s="61"/>
      <c r="VTS16" s="61"/>
      <c r="VTT16" s="61"/>
      <c r="VTU16" s="61"/>
      <c r="VTV16" s="61"/>
      <c r="VTW16" s="61"/>
      <c r="VTX16" s="61"/>
      <c r="VTY16" s="62"/>
      <c r="VTZ16" s="61"/>
      <c r="VUA16" s="61"/>
      <c r="VUB16" s="61"/>
      <c r="VUC16" s="61"/>
      <c r="VUD16" s="61"/>
      <c r="VUE16" s="61"/>
      <c r="VUF16" s="61"/>
      <c r="VUG16" s="62"/>
      <c r="VUH16" s="61"/>
      <c r="VUI16" s="61"/>
      <c r="VUJ16" s="61"/>
      <c r="VUK16" s="61"/>
      <c r="VUL16" s="61"/>
      <c r="VUM16" s="61"/>
      <c r="VUN16" s="61"/>
      <c r="VUO16" s="62"/>
      <c r="VUP16" s="61"/>
      <c r="VUQ16" s="61"/>
      <c r="VUR16" s="61"/>
      <c r="VUS16" s="61"/>
      <c r="VUT16" s="61"/>
      <c r="VUU16" s="61"/>
      <c r="VUV16" s="61"/>
      <c r="VUW16" s="62"/>
      <c r="VUX16" s="61"/>
      <c r="VUY16" s="61"/>
      <c r="VUZ16" s="61"/>
      <c r="VVA16" s="61"/>
      <c r="VVB16" s="61"/>
      <c r="VVC16" s="61"/>
      <c r="VVD16" s="61"/>
      <c r="VVE16" s="62"/>
      <c r="VVF16" s="61"/>
      <c r="VVG16" s="61"/>
      <c r="VVH16" s="61"/>
      <c r="VVI16" s="61"/>
      <c r="VVJ16" s="61"/>
      <c r="VVK16" s="61"/>
      <c r="VVL16" s="61"/>
      <c r="VVM16" s="62"/>
      <c r="VVN16" s="61"/>
      <c r="VVO16" s="61"/>
      <c r="VVP16" s="61"/>
      <c r="VVQ16" s="61"/>
      <c r="VVR16" s="61"/>
      <c r="VVS16" s="61"/>
      <c r="VVT16" s="61"/>
      <c r="VVU16" s="62"/>
      <c r="VVV16" s="61"/>
      <c r="VVW16" s="61"/>
      <c r="VVX16" s="61"/>
      <c r="VVY16" s="61"/>
      <c r="VVZ16" s="61"/>
      <c r="VWA16" s="61"/>
      <c r="VWB16" s="61"/>
      <c r="VWC16" s="62"/>
      <c r="VWD16" s="61"/>
      <c r="VWE16" s="61"/>
      <c r="VWF16" s="61"/>
      <c r="VWG16" s="61"/>
      <c r="VWH16" s="61"/>
      <c r="VWI16" s="61"/>
      <c r="VWJ16" s="61"/>
      <c r="VWK16" s="62"/>
      <c r="VWL16" s="61"/>
      <c r="VWM16" s="61"/>
      <c r="VWN16" s="61"/>
      <c r="VWO16" s="61"/>
      <c r="VWP16" s="61"/>
      <c r="VWQ16" s="61"/>
      <c r="VWR16" s="61"/>
      <c r="VWS16" s="62"/>
      <c r="VWT16" s="61"/>
      <c r="VWU16" s="61"/>
      <c r="VWV16" s="61"/>
      <c r="VWW16" s="61"/>
      <c r="VWX16" s="61"/>
      <c r="VWY16" s="61"/>
      <c r="VWZ16" s="61"/>
      <c r="VXA16" s="62"/>
      <c r="VXB16" s="61"/>
      <c r="VXC16" s="61"/>
      <c r="VXD16" s="61"/>
      <c r="VXE16" s="61"/>
      <c r="VXF16" s="61"/>
      <c r="VXG16" s="61"/>
      <c r="VXH16" s="61"/>
      <c r="VXI16" s="62"/>
      <c r="VXJ16" s="61"/>
      <c r="VXK16" s="61"/>
      <c r="VXL16" s="61"/>
      <c r="VXM16" s="61"/>
      <c r="VXN16" s="61"/>
      <c r="VXO16" s="61"/>
      <c r="VXP16" s="61"/>
      <c r="VXQ16" s="62"/>
      <c r="VXR16" s="61"/>
      <c r="VXS16" s="61"/>
      <c r="VXT16" s="61"/>
      <c r="VXU16" s="61"/>
      <c r="VXV16" s="61"/>
      <c r="VXW16" s="61"/>
      <c r="VXX16" s="61"/>
      <c r="VXY16" s="62"/>
      <c r="VXZ16" s="61"/>
      <c r="VYA16" s="61"/>
      <c r="VYB16" s="61"/>
      <c r="VYC16" s="61"/>
      <c r="VYD16" s="61"/>
      <c r="VYE16" s="61"/>
      <c r="VYF16" s="61"/>
      <c r="VYG16" s="62"/>
      <c r="VYH16" s="61"/>
      <c r="VYI16" s="61"/>
      <c r="VYJ16" s="61"/>
      <c r="VYK16" s="61"/>
      <c r="VYL16" s="61"/>
      <c r="VYM16" s="61"/>
      <c r="VYN16" s="61"/>
      <c r="VYO16" s="62"/>
      <c r="VYP16" s="61"/>
      <c r="VYQ16" s="61"/>
      <c r="VYR16" s="61"/>
      <c r="VYS16" s="61"/>
      <c r="VYT16" s="61"/>
      <c r="VYU16" s="61"/>
      <c r="VYV16" s="61"/>
      <c r="VYW16" s="62"/>
      <c r="VYX16" s="61"/>
      <c r="VYY16" s="61"/>
      <c r="VYZ16" s="61"/>
      <c r="VZA16" s="61"/>
      <c r="VZB16" s="61"/>
      <c r="VZC16" s="61"/>
      <c r="VZD16" s="61"/>
      <c r="VZE16" s="62"/>
      <c r="VZF16" s="61"/>
      <c r="VZG16" s="61"/>
      <c r="VZH16" s="61"/>
      <c r="VZI16" s="61"/>
      <c r="VZJ16" s="61"/>
      <c r="VZK16" s="61"/>
      <c r="VZL16" s="61"/>
      <c r="VZM16" s="62"/>
      <c r="VZN16" s="61"/>
      <c r="VZO16" s="61"/>
      <c r="VZP16" s="61"/>
      <c r="VZQ16" s="61"/>
      <c r="VZR16" s="61"/>
      <c r="VZS16" s="61"/>
      <c r="VZT16" s="61"/>
      <c r="VZU16" s="62"/>
      <c r="VZV16" s="61"/>
      <c r="VZW16" s="61"/>
      <c r="VZX16" s="61"/>
      <c r="VZY16" s="61"/>
      <c r="VZZ16" s="61"/>
      <c r="WAA16" s="61"/>
      <c r="WAB16" s="61"/>
      <c r="WAC16" s="62"/>
      <c r="WAD16" s="61"/>
      <c r="WAE16" s="61"/>
      <c r="WAF16" s="61"/>
      <c r="WAG16" s="61"/>
      <c r="WAH16" s="61"/>
      <c r="WAI16" s="61"/>
      <c r="WAJ16" s="61"/>
      <c r="WAK16" s="62"/>
      <c r="WAL16" s="61"/>
      <c r="WAM16" s="61"/>
      <c r="WAN16" s="61"/>
      <c r="WAO16" s="61"/>
      <c r="WAP16" s="61"/>
      <c r="WAQ16" s="61"/>
      <c r="WAR16" s="61"/>
      <c r="WAS16" s="62"/>
      <c r="WAT16" s="61"/>
      <c r="WAU16" s="61"/>
      <c r="WAV16" s="61"/>
      <c r="WAW16" s="61"/>
      <c r="WAX16" s="61"/>
      <c r="WAY16" s="61"/>
      <c r="WAZ16" s="61"/>
      <c r="WBA16" s="62"/>
      <c r="WBB16" s="61"/>
      <c r="WBC16" s="61"/>
      <c r="WBD16" s="61"/>
      <c r="WBE16" s="61"/>
      <c r="WBF16" s="61"/>
      <c r="WBG16" s="61"/>
      <c r="WBH16" s="61"/>
      <c r="WBI16" s="62"/>
      <c r="WBJ16" s="61"/>
      <c r="WBK16" s="61"/>
      <c r="WBL16" s="61"/>
      <c r="WBM16" s="61"/>
      <c r="WBN16" s="61"/>
      <c r="WBO16" s="61"/>
      <c r="WBP16" s="61"/>
      <c r="WBQ16" s="62"/>
      <c r="WBR16" s="61"/>
      <c r="WBS16" s="61"/>
      <c r="WBT16" s="61"/>
      <c r="WBU16" s="61"/>
      <c r="WBV16" s="61"/>
      <c r="WBW16" s="61"/>
      <c r="WBX16" s="61"/>
      <c r="WBY16" s="62"/>
      <c r="WBZ16" s="61"/>
      <c r="WCA16" s="61"/>
      <c r="WCB16" s="61"/>
      <c r="WCC16" s="61"/>
      <c r="WCD16" s="61"/>
      <c r="WCE16" s="61"/>
      <c r="WCF16" s="61"/>
      <c r="WCG16" s="62"/>
      <c r="WCH16" s="61"/>
      <c r="WCI16" s="61"/>
      <c r="WCJ16" s="61"/>
      <c r="WCK16" s="61"/>
      <c r="WCL16" s="61"/>
      <c r="WCM16" s="61"/>
      <c r="WCN16" s="61"/>
      <c r="WCO16" s="62"/>
      <c r="WCP16" s="61"/>
      <c r="WCQ16" s="61"/>
      <c r="WCR16" s="61"/>
      <c r="WCS16" s="61"/>
      <c r="WCT16" s="61"/>
      <c r="WCU16" s="61"/>
      <c r="WCV16" s="61"/>
      <c r="WCW16" s="62"/>
      <c r="WCX16" s="61"/>
      <c r="WCY16" s="61"/>
      <c r="WCZ16" s="61"/>
      <c r="WDA16" s="61"/>
      <c r="WDB16" s="61"/>
      <c r="WDC16" s="61"/>
      <c r="WDD16" s="61"/>
      <c r="WDE16" s="62"/>
      <c r="WDF16" s="61"/>
      <c r="WDG16" s="61"/>
      <c r="WDH16" s="61"/>
      <c r="WDI16" s="61"/>
      <c r="WDJ16" s="61"/>
      <c r="WDK16" s="61"/>
      <c r="WDL16" s="61"/>
      <c r="WDM16" s="62"/>
      <c r="WDN16" s="61"/>
      <c r="WDO16" s="61"/>
      <c r="WDP16" s="61"/>
      <c r="WDQ16" s="61"/>
      <c r="WDR16" s="61"/>
      <c r="WDS16" s="61"/>
      <c r="WDT16" s="61"/>
      <c r="WDU16" s="62"/>
      <c r="WDV16" s="61"/>
      <c r="WDW16" s="61"/>
      <c r="WDX16" s="61"/>
      <c r="WDY16" s="61"/>
      <c r="WDZ16" s="61"/>
      <c r="WEA16" s="61"/>
      <c r="WEB16" s="61"/>
      <c r="WEC16" s="62"/>
      <c r="WED16" s="61"/>
      <c r="WEE16" s="61"/>
      <c r="WEF16" s="61"/>
      <c r="WEG16" s="61"/>
      <c r="WEH16" s="61"/>
      <c r="WEI16" s="61"/>
      <c r="WEJ16" s="61"/>
      <c r="WEK16" s="62"/>
      <c r="WEL16" s="61"/>
      <c r="WEM16" s="61"/>
      <c r="WEN16" s="61"/>
      <c r="WEO16" s="61"/>
      <c r="WEP16" s="61"/>
      <c r="WEQ16" s="61"/>
      <c r="WER16" s="61"/>
      <c r="WES16" s="62"/>
      <c r="WET16" s="61"/>
      <c r="WEU16" s="61"/>
      <c r="WEV16" s="61"/>
      <c r="WEW16" s="61"/>
      <c r="WEX16" s="61"/>
      <c r="WEY16" s="61"/>
      <c r="WEZ16" s="61"/>
      <c r="WFA16" s="62"/>
      <c r="WFB16" s="61"/>
      <c r="WFC16" s="61"/>
      <c r="WFD16" s="61"/>
      <c r="WFE16" s="61"/>
      <c r="WFF16" s="61"/>
      <c r="WFG16" s="61"/>
      <c r="WFH16" s="61"/>
      <c r="WFI16" s="62"/>
      <c r="WFJ16" s="61"/>
      <c r="WFK16" s="61"/>
      <c r="WFL16" s="61"/>
      <c r="WFM16" s="61"/>
      <c r="WFN16" s="61"/>
      <c r="WFO16" s="61"/>
      <c r="WFP16" s="61"/>
      <c r="WFQ16" s="62"/>
      <c r="WFR16" s="61"/>
      <c r="WFS16" s="61"/>
      <c r="WFT16" s="61"/>
      <c r="WFU16" s="61"/>
      <c r="WFV16" s="61"/>
      <c r="WFW16" s="61"/>
      <c r="WFX16" s="61"/>
      <c r="WFY16" s="62"/>
      <c r="WFZ16" s="61"/>
      <c r="WGA16" s="61"/>
      <c r="WGB16" s="61"/>
      <c r="WGC16" s="61"/>
      <c r="WGD16" s="61"/>
      <c r="WGE16" s="61"/>
      <c r="WGF16" s="61"/>
      <c r="WGG16" s="62"/>
      <c r="WGH16" s="61"/>
      <c r="WGI16" s="61"/>
      <c r="WGJ16" s="61"/>
      <c r="WGK16" s="61"/>
      <c r="WGL16" s="61"/>
      <c r="WGM16" s="61"/>
      <c r="WGN16" s="61"/>
      <c r="WGO16" s="62"/>
      <c r="WGP16" s="61"/>
      <c r="WGQ16" s="61"/>
      <c r="WGR16" s="61"/>
      <c r="WGS16" s="61"/>
      <c r="WGT16" s="61"/>
      <c r="WGU16" s="61"/>
      <c r="WGV16" s="61"/>
      <c r="WGW16" s="62"/>
      <c r="WGX16" s="61"/>
      <c r="WGY16" s="61"/>
      <c r="WGZ16" s="61"/>
      <c r="WHA16" s="61"/>
      <c r="WHB16" s="61"/>
      <c r="WHC16" s="61"/>
      <c r="WHD16" s="61"/>
      <c r="WHE16" s="62"/>
      <c r="WHF16" s="61"/>
      <c r="WHG16" s="61"/>
      <c r="WHH16" s="61"/>
      <c r="WHI16" s="61"/>
      <c r="WHJ16" s="61"/>
      <c r="WHK16" s="61"/>
      <c r="WHL16" s="61"/>
      <c r="WHM16" s="62"/>
      <c r="WHN16" s="61"/>
      <c r="WHO16" s="61"/>
      <c r="WHP16" s="61"/>
      <c r="WHQ16" s="61"/>
      <c r="WHR16" s="61"/>
      <c r="WHS16" s="61"/>
      <c r="WHT16" s="61"/>
      <c r="WHU16" s="62"/>
      <c r="WHV16" s="61"/>
      <c r="WHW16" s="61"/>
      <c r="WHX16" s="61"/>
      <c r="WHY16" s="61"/>
      <c r="WHZ16" s="61"/>
      <c r="WIA16" s="61"/>
      <c r="WIB16" s="61"/>
      <c r="WIC16" s="62"/>
      <c r="WID16" s="61"/>
      <c r="WIE16" s="61"/>
      <c r="WIF16" s="61"/>
      <c r="WIG16" s="61"/>
      <c r="WIH16" s="61"/>
      <c r="WII16" s="61"/>
      <c r="WIJ16" s="61"/>
      <c r="WIK16" s="62"/>
      <c r="WIL16" s="61"/>
      <c r="WIM16" s="61"/>
      <c r="WIN16" s="61"/>
      <c r="WIO16" s="61"/>
      <c r="WIP16" s="61"/>
      <c r="WIQ16" s="61"/>
      <c r="WIR16" s="61"/>
      <c r="WIS16" s="62"/>
      <c r="WIT16" s="61"/>
      <c r="WIU16" s="61"/>
      <c r="WIV16" s="61"/>
      <c r="WIW16" s="61"/>
      <c r="WIX16" s="61"/>
      <c r="WIY16" s="61"/>
      <c r="WIZ16" s="61"/>
      <c r="WJA16" s="62"/>
      <c r="WJB16" s="61"/>
      <c r="WJC16" s="61"/>
      <c r="WJD16" s="61"/>
      <c r="WJE16" s="61"/>
      <c r="WJF16" s="61"/>
      <c r="WJG16" s="61"/>
      <c r="WJH16" s="61"/>
      <c r="WJI16" s="62"/>
      <c r="WJJ16" s="61"/>
      <c r="WJK16" s="61"/>
      <c r="WJL16" s="61"/>
      <c r="WJM16" s="61"/>
      <c r="WJN16" s="61"/>
      <c r="WJO16" s="61"/>
      <c r="WJP16" s="61"/>
      <c r="WJQ16" s="62"/>
      <c r="WJR16" s="61"/>
      <c r="WJS16" s="61"/>
      <c r="WJT16" s="61"/>
      <c r="WJU16" s="61"/>
      <c r="WJV16" s="61"/>
      <c r="WJW16" s="61"/>
      <c r="WJX16" s="61"/>
      <c r="WJY16" s="62"/>
      <c r="WJZ16" s="61"/>
      <c r="WKA16" s="61"/>
      <c r="WKB16" s="61"/>
      <c r="WKC16" s="61"/>
      <c r="WKD16" s="61"/>
      <c r="WKE16" s="61"/>
      <c r="WKF16" s="61"/>
      <c r="WKG16" s="62"/>
      <c r="WKH16" s="61"/>
      <c r="WKI16" s="61"/>
      <c r="WKJ16" s="61"/>
      <c r="WKK16" s="61"/>
      <c r="WKL16" s="61"/>
      <c r="WKM16" s="61"/>
      <c r="WKN16" s="61"/>
      <c r="WKO16" s="62"/>
      <c r="WKP16" s="61"/>
      <c r="WKQ16" s="61"/>
      <c r="WKR16" s="61"/>
      <c r="WKS16" s="61"/>
      <c r="WKT16" s="61"/>
      <c r="WKU16" s="61"/>
      <c r="WKV16" s="61"/>
      <c r="WKW16" s="62"/>
      <c r="WKX16" s="61"/>
      <c r="WKY16" s="61"/>
      <c r="WKZ16" s="61"/>
      <c r="WLA16" s="61"/>
      <c r="WLB16" s="61"/>
      <c r="WLC16" s="61"/>
      <c r="WLD16" s="61"/>
      <c r="WLE16" s="62"/>
      <c r="WLF16" s="61"/>
      <c r="WLG16" s="61"/>
      <c r="WLH16" s="61"/>
      <c r="WLI16" s="61"/>
      <c r="WLJ16" s="61"/>
      <c r="WLK16" s="61"/>
      <c r="WLL16" s="61"/>
      <c r="WLM16" s="62"/>
      <c r="WLN16" s="61"/>
      <c r="WLO16" s="61"/>
      <c r="WLP16" s="61"/>
      <c r="WLQ16" s="61"/>
      <c r="WLR16" s="61"/>
      <c r="WLS16" s="61"/>
      <c r="WLT16" s="61"/>
      <c r="WLU16" s="62"/>
      <c r="WLV16" s="61"/>
      <c r="WLW16" s="61"/>
      <c r="WLX16" s="61"/>
      <c r="WLY16" s="61"/>
      <c r="WLZ16" s="61"/>
      <c r="WMA16" s="61"/>
      <c r="WMB16" s="61"/>
      <c r="WMC16" s="62"/>
      <c r="WMD16" s="61"/>
      <c r="WME16" s="61"/>
      <c r="WMF16" s="61"/>
      <c r="WMG16" s="61"/>
      <c r="WMH16" s="61"/>
      <c r="WMI16" s="61"/>
      <c r="WMJ16" s="61"/>
      <c r="WMK16" s="62"/>
      <c r="WML16" s="61"/>
      <c r="WMM16" s="61"/>
      <c r="WMN16" s="61"/>
      <c r="WMO16" s="61"/>
      <c r="WMP16" s="61"/>
      <c r="WMQ16" s="61"/>
      <c r="WMR16" s="61"/>
      <c r="WMS16" s="62"/>
      <c r="WMT16" s="61"/>
      <c r="WMU16" s="61"/>
      <c r="WMV16" s="61"/>
      <c r="WMW16" s="61"/>
      <c r="WMX16" s="61"/>
      <c r="WMY16" s="61"/>
      <c r="WMZ16" s="61"/>
      <c r="WNA16" s="62"/>
      <c r="WNB16" s="61"/>
      <c r="WNC16" s="61"/>
      <c r="WND16" s="61"/>
      <c r="WNE16" s="61"/>
      <c r="WNF16" s="61"/>
      <c r="WNG16" s="61"/>
      <c r="WNH16" s="61"/>
      <c r="WNI16" s="62"/>
      <c r="WNJ16" s="61"/>
      <c r="WNK16" s="61"/>
      <c r="WNL16" s="61"/>
      <c r="WNM16" s="61"/>
      <c r="WNN16" s="61"/>
      <c r="WNO16" s="61"/>
      <c r="WNP16" s="61"/>
      <c r="WNQ16" s="62"/>
      <c r="WNR16" s="61"/>
      <c r="WNS16" s="61"/>
      <c r="WNT16" s="61"/>
      <c r="WNU16" s="61"/>
      <c r="WNV16" s="61"/>
      <c r="WNW16" s="61"/>
      <c r="WNX16" s="61"/>
      <c r="WNY16" s="62"/>
      <c r="WNZ16" s="61"/>
      <c r="WOA16" s="61"/>
      <c r="WOB16" s="61"/>
      <c r="WOC16" s="61"/>
      <c r="WOD16" s="61"/>
      <c r="WOE16" s="61"/>
      <c r="WOF16" s="61"/>
      <c r="WOG16" s="62"/>
      <c r="WOH16" s="61"/>
      <c r="WOI16" s="61"/>
      <c r="WOJ16" s="61"/>
      <c r="WOK16" s="61"/>
      <c r="WOL16" s="61"/>
      <c r="WOM16" s="61"/>
      <c r="WON16" s="61"/>
      <c r="WOO16" s="62"/>
      <c r="WOP16" s="61"/>
      <c r="WOQ16" s="61"/>
      <c r="WOR16" s="61"/>
      <c r="WOS16" s="61"/>
      <c r="WOT16" s="61"/>
      <c r="WOU16" s="61"/>
      <c r="WOV16" s="61"/>
      <c r="WOW16" s="62"/>
      <c r="WOX16" s="61"/>
      <c r="WOY16" s="61"/>
      <c r="WOZ16" s="61"/>
      <c r="WPA16" s="61"/>
      <c r="WPB16" s="61"/>
      <c r="WPC16" s="61"/>
      <c r="WPD16" s="61"/>
      <c r="WPE16" s="62"/>
      <c r="WPF16" s="61"/>
      <c r="WPG16" s="61"/>
      <c r="WPH16" s="61"/>
      <c r="WPI16" s="61"/>
      <c r="WPJ16" s="61"/>
      <c r="WPK16" s="61"/>
      <c r="WPL16" s="61"/>
      <c r="WPM16" s="62"/>
      <c r="WPN16" s="61"/>
      <c r="WPO16" s="61"/>
      <c r="WPP16" s="61"/>
      <c r="WPQ16" s="61"/>
      <c r="WPR16" s="61"/>
      <c r="WPS16" s="61"/>
      <c r="WPT16" s="61"/>
      <c r="WPU16" s="62"/>
      <c r="WPV16" s="61"/>
      <c r="WPW16" s="61"/>
      <c r="WPX16" s="61"/>
      <c r="WPY16" s="61"/>
      <c r="WPZ16" s="61"/>
      <c r="WQA16" s="61"/>
      <c r="WQB16" s="61"/>
      <c r="WQC16" s="62"/>
      <c r="WQD16" s="61"/>
      <c r="WQE16" s="61"/>
      <c r="WQF16" s="61"/>
      <c r="WQG16" s="61"/>
      <c r="WQH16" s="61"/>
      <c r="WQI16" s="61"/>
      <c r="WQJ16" s="61"/>
      <c r="WQK16" s="62"/>
      <c r="WQL16" s="61"/>
      <c r="WQM16" s="61"/>
      <c r="WQN16" s="61"/>
      <c r="WQO16" s="61"/>
      <c r="WQP16" s="61"/>
      <c r="WQQ16" s="61"/>
      <c r="WQR16" s="61"/>
      <c r="WQS16" s="62"/>
      <c r="WQT16" s="61"/>
      <c r="WQU16" s="61"/>
      <c r="WQV16" s="61"/>
      <c r="WQW16" s="61"/>
      <c r="WQX16" s="61"/>
      <c r="WQY16" s="61"/>
      <c r="WQZ16" s="61"/>
      <c r="WRA16" s="62"/>
      <c r="WRB16" s="61"/>
      <c r="WRC16" s="61"/>
      <c r="WRD16" s="61"/>
      <c r="WRE16" s="61"/>
      <c r="WRF16" s="61"/>
      <c r="WRG16" s="61"/>
      <c r="WRH16" s="61"/>
      <c r="WRI16" s="62"/>
      <c r="WRJ16" s="61"/>
      <c r="WRK16" s="61"/>
      <c r="WRL16" s="61"/>
      <c r="WRM16" s="61"/>
      <c r="WRN16" s="61"/>
      <c r="WRO16" s="61"/>
      <c r="WRP16" s="61"/>
      <c r="WRQ16" s="62"/>
      <c r="WRR16" s="61"/>
      <c r="WRS16" s="61"/>
      <c r="WRT16" s="61"/>
      <c r="WRU16" s="61"/>
      <c r="WRV16" s="61"/>
      <c r="WRW16" s="61"/>
      <c r="WRX16" s="61"/>
      <c r="WRY16" s="62"/>
      <c r="WRZ16" s="61"/>
      <c r="WSA16" s="61"/>
      <c r="WSB16" s="61"/>
      <c r="WSC16" s="61"/>
      <c r="WSD16" s="61"/>
      <c r="WSE16" s="61"/>
      <c r="WSF16" s="61"/>
      <c r="WSG16" s="62"/>
      <c r="WSH16" s="61"/>
      <c r="WSI16" s="61"/>
      <c r="WSJ16" s="61"/>
      <c r="WSK16" s="61"/>
      <c r="WSL16" s="61"/>
      <c r="WSM16" s="61"/>
      <c r="WSN16" s="61"/>
      <c r="WSO16" s="62"/>
      <c r="WSP16" s="61"/>
      <c r="WSQ16" s="61"/>
      <c r="WSR16" s="61"/>
      <c r="WSS16" s="61"/>
      <c r="WST16" s="61"/>
      <c r="WSU16" s="61"/>
      <c r="WSV16" s="61"/>
      <c r="WSW16" s="62"/>
      <c r="WSX16" s="61"/>
      <c r="WSY16" s="61"/>
      <c r="WSZ16" s="61"/>
      <c r="WTA16" s="61"/>
      <c r="WTB16" s="61"/>
      <c r="WTC16" s="61"/>
      <c r="WTD16" s="61"/>
      <c r="WTE16" s="62"/>
      <c r="WTF16" s="61"/>
      <c r="WTG16" s="61"/>
      <c r="WTH16" s="61"/>
      <c r="WTI16" s="61"/>
      <c r="WTJ16" s="61"/>
      <c r="WTK16" s="61"/>
      <c r="WTL16" s="61"/>
      <c r="WTM16" s="62"/>
      <c r="WTN16" s="61"/>
      <c r="WTO16" s="61"/>
      <c r="WTP16" s="61"/>
      <c r="WTQ16" s="61"/>
      <c r="WTR16" s="61"/>
      <c r="WTS16" s="61"/>
      <c r="WTT16" s="61"/>
      <c r="WTU16" s="62"/>
      <c r="WTV16" s="61"/>
      <c r="WTW16" s="61"/>
      <c r="WTX16" s="61"/>
      <c r="WTY16" s="61"/>
      <c r="WTZ16" s="61"/>
      <c r="WUA16" s="61"/>
      <c r="WUB16" s="61"/>
      <c r="WUC16" s="62"/>
      <c r="WUD16" s="61"/>
      <c r="WUE16" s="61"/>
      <c r="WUF16" s="61"/>
      <c r="WUG16" s="61"/>
      <c r="WUH16" s="61"/>
      <c r="WUI16" s="61"/>
      <c r="WUJ16" s="61"/>
      <c r="WUK16" s="62"/>
      <c r="WUL16" s="61"/>
      <c r="WUM16" s="61"/>
      <c r="WUN16" s="61"/>
      <c r="WUO16" s="61"/>
      <c r="WUP16" s="61"/>
      <c r="WUQ16" s="61"/>
      <c r="WUR16" s="61"/>
      <c r="WUS16" s="62"/>
      <c r="WUT16" s="61"/>
      <c r="WUU16" s="61"/>
      <c r="WUV16" s="61"/>
      <c r="WUW16" s="61"/>
      <c r="WUX16" s="61"/>
      <c r="WUY16" s="61"/>
      <c r="WUZ16" s="61"/>
      <c r="WVA16" s="62"/>
      <c r="WVB16" s="61"/>
      <c r="WVC16" s="61"/>
      <c r="WVD16" s="61"/>
      <c r="WVE16" s="61"/>
      <c r="WVF16" s="61"/>
      <c r="WVG16" s="61"/>
      <c r="WVH16" s="61"/>
      <c r="WVI16" s="62"/>
      <c r="WVJ16" s="61"/>
      <c r="WVK16" s="61"/>
      <c r="WVL16" s="61"/>
      <c r="WVM16" s="61"/>
      <c r="WVN16" s="61"/>
      <c r="WVO16" s="61"/>
      <c r="WVP16" s="61"/>
      <c r="WVQ16" s="62"/>
      <c r="WVR16" s="61"/>
      <c r="WVS16" s="61"/>
      <c r="WVT16" s="61"/>
      <c r="WVU16" s="61"/>
      <c r="WVV16" s="61"/>
      <c r="WVW16" s="61"/>
      <c r="WVX16" s="61"/>
      <c r="WVY16" s="62"/>
      <c r="WVZ16" s="61"/>
      <c r="WWA16" s="61"/>
      <c r="WWB16" s="61"/>
      <c r="WWC16" s="61"/>
      <c r="WWD16" s="61"/>
      <c r="WWE16" s="61"/>
      <c r="WWF16" s="61"/>
      <c r="WWG16" s="62"/>
      <c r="WWH16" s="61"/>
      <c r="WWI16" s="61"/>
      <c r="WWJ16" s="61"/>
      <c r="WWK16" s="61"/>
      <c r="WWL16" s="61"/>
      <c r="WWM16" s="61"/>
      <c r="WWN16" s="61"/>
      <c r="WWO16" s="62"/>
      <c r="WWP16" s="61"/>
      <c r="WWQ16" s="61"/>
      <c r="WWR16" s="61"/>
      <c r="WWS16" s="61"/>
      <c r="WWT16" s="61"/>
      <c r="WWU16" s="61"/>
      <c r="WWV16" s="61"/>
      <c r="WWW16" s="62"/>
      <c r="WWX16" s="61"/>
      <c r="WWY16" s="61"/>
      <c r="WWZ16" s="61"/>
      <c r="WXA16" s="61"/>
      <c r="WXB16" s="61"/>
      <c r="WXC16" s="61"/>
      <c r="WXD16" s="61"/>
      <c r="WXE16" s="62"/>
      <c r="WXF16" s="61"/>
      <c r="WXG16" s="61"/>
      <c r="WXH16" s="61"/>
      <c r="WXI16" s="61"/>
      <c r="WXJ16" s="61"/>
      <c r="WXK16" s="61"/>
      <c r="WXL16" s="61"/>
      <c r="WXM16" s="62"/>
      <c r="WXN16" s="61"/>
      <c r="WXO16" s="61"/>
      <c r="WXP16" s="61"/>
      <c r="WXQ16" s="61"/>
      <c r="WXR16" s="61"/>
      <c r="WXS16" s="61"/>
      <c r="WXT16" s="61"/>
      <c r="WXU16" s="62"/>
      <c r="WXV16" s="61"/>
      <c r="WXW16" s="61"/>
      <c r="WXX16" s="61"/>
      <c r="WXY16" s="61"/>
      <c r="WXZ16" s="61"/>
      <c r="WYA16" s="61"/>
      <c r="WYB16" s="61"/>
      <c r="WYC16" s="62"/>
      <c r="WYD16" s="61"/>
      <c r="WYE16" s="61"/>
      <c r="WYF16" s="61"/>
      <c r="WYG16" s="61"/>
      <c r="WYH16" s="61"/>
      <c r="WYI16" s="61"/>
      <c r="WYJ16" s="61"/>
      <c r="WYK16" s="62"/>
      <c r="WYL16" s="61"/>
      <c r="WYM16" s="61"/>
      <c r="WYN16" s="61"/>
      <c r="WYO16" s="61"/>
      <c r="WYP16" s="61"/>
      <c r="WYQ16" s="61"/>
      <c r="WYR16" s="61"/>
      <c r="WYS16" s="62"/>
      <c r="WYT16" s="61"/>
      <c r="WYU16" s="61"/>
      <c r="WYV16" s="61"/>
      <c r="WYW16" s="61"/>
      <c r="WYX16" s="61"/>
      <c r="WYY16" s="61"/>
      <c r="WYZ16" s="61"/>
      <c r="WZA16" s="62"/>
      <c r="WZB16" s="61"/>
      <c r="WZC16" s="61"/>
      <c r="WZD16" s="61"/>
      <c r="WZE16" s="61"/>
      <c r="WZF16" s="61"/>
      <c r="WZG16" s="61"/>
      <c r="WZH16" s="61"/>
      <c r="WZI16" s="62"/>
      <c r="WZJ16" s="61"/>
      <c r="WZK16" s="61"/>
      <c r="WZL16" s="61"/>
      <c r="WZM16" s="61"/>
      <c r="WZN16" s="61"/>
      <c r="WZO16" s="61"/>
      <c r="WZP16" s="61"/>
      <c r="WZQ16" s="62"/>
      <c r="WZR16" s="61"/>
      <c r="WZS16" s="61"/>
      <c r="WZT16" s="61"/>
      <c r="WZU16" s="61"/>
      <c r="WZV16" s="61"/>
      <c r="WZW16" s="61"/>
      <c r="WZX16" s="61"/>
      <c r="WZY16" s="62"/>
      <c r="WZZ16" s="61"/>
      <c r="XAA16" s="61"/>
      <c r="XAB16" s="61"/>
      <c r="XAC16" s="61"/>
      <c r="XAD16" s="61"/>
      <c r="XAE16" s="61"/>
      <c r="XAF16" s="61"/>
      <c r="XAG16" s="62"/>
      <c r="XAH16" s="61"/>
      <c r="XAI16" s="61"/>
      <c r="XAJ16" s="61"/>
      <c r="XAK16" s="61"/>
      <c r="XAL16" s="61"/>
      <c r="XAM16" s="61"/>
      <c r="XAN16" s="61"/>
      <c r="XAO16" s="62"/>
      <c r="XAP16" s="61"/>
      <c r="XAQ16" s="61"/>
      <c r="XAR16" s="61"/>
      <c r="XAS16" s="61"/>
      <c r="XAT16" s="61"/>
      <c r="XAU16" s="61"/>
      <c r="XAV16" s="61"/>
      <c r="XAW16" s="62"/>
      <c r="XAX16" s="61"/>
      <c r="XAY16" s="61"/>
      <c r="XAZ16" s="61"/>
      <c r="XBA16" s="61"/>
      <c r="XBB16" s="61"/>
      <c r="XBC16" s="61"/>
      <c r="XBD16" s="61"/>
      <c r="XBE16" s="62"/>
      <c r="XBF16" s="61"/>
      <c r="XBG16" s="61"/>
      <c r="XBH16" s="61"/>
      <c r="XBI16" s="61"/>
      <c r="XBJ16" s="61"/>
      <c r="XBK16" s="61"/>
      <c r="XBL16" s="61"/>
      <c r="XBM16" s="62"/>
      <c r="XBN16" s="61"/>
      <c r="XBO16" s="61"/>
      <c r="XBP16" s="61"/>
      <c r="XBQ16" s="61"/>
      <c r="XBR16" s="61"/>
      <c r="XBS16" s="61"/>
      <c r="XBT16" s="61"/>
      <c r="XBU16" s="62"/>
      <c r="XBV16" s="61"/>
      <c r="XBW16" s="61"/>
      <c r="XBX16" s="61"/>
      <c r="XBY16" s="61"/>
      <c r="XBZ16" s="61"/>
      <c r="XCA16" s="61"/>
      <c r="XCB16" s="61"/>
      <c r="XCC16" s="62"/>
      <c r="XCD16" s="61"/>
      <c r="XCE16" s="61"/>
      <c r="XCF16" s="61"/>
      <c r="XCG16" s="61"/>
      <c r="XCH16" s="61"/>
      <c r="XCI16" s="61"/>
      <c r="XCJ16" s="61"/>
      <c r="XCK16" s="62"/>
      <c r="XCL16" s="61"/>
      <c r="XCM16" s="61"/>
      <c r="XCN16" s="61"/>
      <c r="XCO16" s="61"/>
      <c r="XCP16" s="61"/>
      <c r="XCQ16" s="61"/>
      <c r="XCR16" s="61"/>
      <c r="XCS16" s="62"/>
      <c r="XCT16" s="61"/>
      <c r="XCU16" s="61"/>
      <c r="XCV16" s="61"/>
      <c r="XCW16" s="61"/>
      <c r="XCX16" s="61"/>
      <c r="XCY16" s="61"/>
      <c r="XCZ16" s="61"/>
      <c r="XDA16" s="62"/>
      <c r="XDB16" s="61"/>
      <c r="XDC16" s="61"/>
      <c r="XDD16" s="61"/>
      <c r="XDE16" s="61"/>
      <c r="XDF16" s="61"/>
      <c r="XDG16" s="61"/>
      <c r="XDH16" s="61"/>
      <c r="XDI16" s="62"/>
      <c r="XDJ16" s="61"/>
      <c r="XDK16" s="61"/>
      <c r="XDL16" s="61"/>
      <c r="XDM16" s="61"/>
      <c r="XDN16" s="61"/>
      <c r="XDO16" s="61"/>
      <c r="XDP16" s="61"/>
      <c r="XDQ16" s="62"/>
      <c r="XDR16" s="61"/>
      <c r="XDS16" s="61"/>
      <c r="XDT16" s="61"/>
      <c r="XDU16" s="61"/>
      <c r="XDV16" s="61"/>
      <c r="XDW16" s="61"/>
      <c r="XDX16" s="61"/>
      <c r="XDY16" s="62"/>
      <c r="XDZ16" s="61"/>
      <c r="XEA16" s="61"/>
      <c r="XEB16" s="61"/>
      <c r="XEC16" s="61"/>
      <c r="XED16" s="61"/>
      <c r="XEE16" s="61"/>
      <c r="XEF16" s="61"/>
      <c r="XEG16" s="62"/>
      <c r="XEH16" s="61"/>
      <c r="XEI16" s="61"/>
      <c r="XEJ16" s="61"/>
      <c r="XEK16" s="61"/>
      <c r="XEL16" s="61"/>
      <c r="XEM16" s="61"/>
      <c r="XEN16" s="61"/>
      <c r="XEO16" s="62"/>
      <c r="XEP16" s="61"/>
      <c r="XEQ16" s="61"/>
      <c r="XER16" s="61"/>
      <c r="XES16" s="61"/>
      <c r="XET16" s="61"/>
      <c r="XEU16" s="61"/>
      <c r="XEV16" s="61"/>
      <c r="XEW16" s="62"/>
      <c r="XEX16" s="61"/>
      <c r="XEY16" s="61"/>
      <c r="XEZ16" s="61"/>
      <c r="XFA16" s="61"/>
      <c r="XFB16" s="61"/>
      <c r="XFC16" s="61"/>
      <c r="XFD16" s="61"/>
    </row>
    <row r="17" spans="1:16384" ht="30" customHeight="1">
      <c r="A17" s="37" t="s">
        <v>88</v>
      </c>
      <c r="B17" s="919" t="s">
        <v>94</v>
      </c>
      <c r="C17" s="919"/>
      <c r="D17" s="919"/>
      <c r="E17" s="919"/>
      <c r="F17" s="919"/>
      <c r="G17" s="919"/>
      <c r="H17" s="919"/>
      <c r="I17" s="62"/>
      <c r="J17" s="100"/>
      <c r="K17" s="88"/>
      <c r="L17" s="9"/>
      <c r="M17" s="88"/>
      <c r="N17" s="88"/>
      <c r="O17" s="8"/>
      <c r="P17" s="11"/>
      <c r="Q17" s="62"/>
      <c r="R17" s="100"/>
      <c r="S17" s="88"/>
      <c r="T17" s="9"/>
      <c r="U17" s="88"/>
      <c r="V17" s="88"/>
      <c r="W17" s="8"/>
      <c r="X17" s="11"/>
      <c r="Y17" s="62"/>
      <c r="Z17" s="100"/>
      <c r="AA17" s="88"/>
      <c r="AB17" s="9"/>
      <c r="AC17" s="88"/>
      <c r="AD17" s="88"/>
      <c r="AE17" s="8"/>
      <c r="AF17" s="11"/>
      <c r="AG17" s="62"/>
      <c r="AH17" s="100"/>
      <c r="AI17" s="88"/>
      <c r="AJ17" s="9"/>
      <c r="AK17" s="88"/>
      <c r="AL17" s="88"/>
      <c r="AM17" s="8"/>
      <c r="AN17" s="11"/>
      <c r="AO17" s="62"/>
      <c r="AP17" s="100"/>
      <c r="AQ17" s="88"/>
      <c r="AR17" s="9"/>
      <c r="AS17" s="88"/>
      <c r="AT17" s="88"/>
      <c r="AU17" s="8"/>
      <c r="AV17" s="11"/>
      <c r="AW17" s="62"/>
      <c r="AX17" s="100"/>
      <c r="AY17" s="88"/>
      <c r="AZ17" s="9"/>
      <c r="BA17" s="88"/>
      <c r="BB17" s="88"/>
      <c r="BC17" s="8"/>
      <c r="BD17" s="11"/>
      <c r="BE17" s="62"/>
      <c r="BF17" s="100"/>
      <c r="BG17" s="88"/>
      <c r="BH17" s="9"/>
      <c r="BI17" s="88"/>
      <c r="BJ17" s="88"/>
      <c r="BK17" s="8"/>
      <c r="BL17" s="11"/>
      <c r="BM17" s="62"/>
      <c r="BN17" s="100"/>
      <c r="BO17" s="88"/>
      <c r="BP17" s="9"/>
      <c r="BQ17" s="88"/>
      <c r="BR17" s="88"/>
      <c r="BS17" s="8"/>
      <c r="BT17" s="11"/>
      <c r="BU17" s="62"/>
      <c r="BV17" s="100"/>
      <c r="BW17" s="88"/>
      <c r="BX17" s="9"/>
      <c r="BY17" s="88"/>
      <c r="BZ17" s="88"/>
      <c r="CA17" s="8"/>
      <c r="CB17" s="11"/>
      <c r="CC17" s="62"/>
      <c r="CD17" s="100"/>
      <c r="CE17" s="88"/>
      <c r="CF17" s="9"/>
      <c r="CG17" s="88"/>
      <c r="CH17" s="88"/>
      <c r="CI17" s="8"/>
      <c r="CJ17" s="11"/>
      <c r="CK17" s="62"/>
      <c r="CL17" s="100"/>
      <c r="CM17" s="88"/>
      <c r="CN17" s="9"/>
      <c r="CO17" s="88"/>
      <c r="CP17" s="88"/>
      <c r="CQ17" s="8"/>
      <c r="CR17" s="11"/>
      <c r="CS17" s="62"/>
      <c r="CT17" s="100"/>
      <c r="CU17" s="88"/>
      <c r="CV17" s="9"/>
      <c r="CW17" s="88"/>
      <c r="CX17" s="88"/>
      <c r="CY17" s="8"/>
      <c r="CZ17" s="11"/>
      <c r="DA17" s="62"/>
      <c r="DB17" s="100"/>
      <c r="DC17" s="88"/>
      <c r="DD17" s="9"/>
      <c r="DE17" s="88"/>
      <c r="DF17" s="88"/>
      <c r="DG17" s="8"/>
      <c r="DH17" s="11"/>
      <c r="DI17" s="62"/>
      <c r="DJ17" s="100"/>
      <c r="DK17" s="88"/>
      <c r="DL17" s="9"/>
      <c r="DM17" s="88"/>
      <c r="DN17" s="88"/>
      <c r="DO17" s="8"/>
      <c r="DP17" s="11"/>
      <c r="DQ17" s="62"/>
      <c r="DR17" s="100"/>
      <c r="DS17" s="88"/>
      <c r="DT17" s="9"/>
      <c r="DU17" s="88"/>
      <c r="DV17" s="88"/>
      <c r="DW17" s="8"/>
      <c r="DX17" s="11"/>
      <c r="DY17" s="62"/>
      <c r="DZ17" s="100"/>
      <c r="EA17" s="88"/>
      <c r="EB17" s="9"/>
      <c r="EC17" s="88"/>
      <c r="ED17" s="88"/>
      <c r="EE17" s="8"/>
      <c r="EF17" s="11"/>
      <c r="EG17" s="62"/>
      <c r="EH17" s="100"/>
      <c r="EI17" s="88"/>
      <c r="EJ17" s="9"/>
      <c r="EK17" s="88"/>
      <c r="EL17" s="88"/>
      <c r="EM17" s="8"/>
      <c r="EN17" s="11"/>
      <c r="EO17" s="62"/>
      <c r="EP17" s="100"/>
      <c r="EQ17" s="88"/>
      <c r="ER17" s="9"/>
      <c r="ES17" s="88"/>
      <c r="ET17" s="88"/>
      <c r="EU17" s="8"/>
      <c r="EV17" s="11"/>
      <c r="EW17" s="62"/>
      <c r="EX17" s="100"/>
      <c r="EY17" s="88"/>
      <c r="EZ17" s="9"/>
      <c r="FA17" s="88"/>
      <c r="FB17" s="88"/>
      <c r="FC17" s="8"/>
      <c r="FD17" s="11"/>
      <c r="FE17" s="62"/>
      <c r="FF17" s="100"/>
      <c r="FG17" s="88"/>
      <c r="FH17" s="9"/>
      <c r="FI17" s="88"/>
      <c r="FJ17" s="88"/>
      <c r="FK17" s="8"/>
      <c r="FL17" s="11"/>
      <c r="FM17" s="62"/>
      <c r="FN17" s="100"/>
      <c r="FO17" s="88"/>
      <c r="FP17" s="9"/>
      <c r="FQ17" s="88"/>
      <c r="FR17" s="88"/>
      <c r="FS17" s="8"/>
      <c r="FT17" s="11"/>
      <c r="FU17" s="62"/>
      <c r="FV17" s="100"/>
      <c r="FW17" s="88"/>
      <c r="FX17" s="9"/>
      <c r="FY17" s="88"/>
      <c r="FZ17" s="88"/>
      <c r="GA17" s="8"/>
      <c r="GB17" s="11"/>
      <c r="GC17" s="62"/>
      <c r="GD17" s="100"/>
      <c r="GE17" s="88"/>
      <c r="GF17" s="9"/>
      <c r="GG17" s="88"/>
      <c r="GH17" s="88"/>
      <c r="GI17" s="8"/>
      <c r="GJ17" s="11"/>
      <c r="GK17" s="62"/>
      <c r="GL17" s="100"/>
      <c r="GM17" s="88"/>
      <c r="GN17" s="9"/>
      <c r="GO17" s="88"/>
      <c r="GP17" s="88"/>
      <c r="GQ17" s="8"/>
      <c r="GR17" s="11"/>
      <c r="GS17" s="62"/>
      <c r="GT17" s="100"/>
      <c r="GU17" s="88"/>
      <c r="GV17" s="9"/>
      <c r="GW17" s="88"/>
      <c r="GX17" s="88"/>
      <c r="GY17" s="8"/>
      <c r="GZ17" s="11"/>
      <c r="HA17" s="62"/>
      <c r="HB17" s="100"/>
      <c r="HC17" s="88"/>
      <c r="HD17" s="9"/>
      <c r="HE17" s="88"/>
      <c r="HF17" s="88"/>
      <c r="HG17" s="8"/>
      <c r="HH17" s="11"/>
      <c r="HI17" s="62"/>
      <c r="HJ17" s="100"/>
      <c r="HK17" s="88"/>
      <c r="HL17" s="9"/>
      <c r="HM17" s="88"/>
      <c r="HN17" s="88"/>
      <c r="HO17" s="8"/>
      <c r="HP17" s="11"/>
      <c r="HQ17" s="62"/>
      <c r="HR17" s="100"/>
      <c r="HS17" s="88"/>
      <c r="HT17" s="9"/>
      <c r="HU17" s="88"/>
      <c r="HV17" s="88"/>
      <c r="HW17" s="8"/>
      <c r="HX17" s="11"/>
      <c r="HY17" s="62"/>
      <c r="HZ17" s="100"/>
      <c r="IA17" s="88"/>
      <c r="IB17" s="9"/>
      <c r="IC17" s="88"/>
      <c r="ID17" s="88"/>
      <c r="IE17" s="8"/>
      <c r="IF17" s="11"/>
      <c r="IG17" s="62"/>
      <c r="IH17" s="100"/>
      <c r="II17" s="88"/>
      <c r="IJ17" s="9"/>
      <c r="IK17" s="88"/>
      <c r="IL17" s="88"/>
      <c r="IM17" s="8"/>
      <c r="IN17" s="11"/>
      <c r="IO17" s="62"/>
      <c r="IP17" s="100"/>
      <c r="IQ17" s="88"/>
      <c r="IR17" s="9"/>
      <c r="IS17" s="88"/>
      <c r="IT17" s="88"/>
      <c r="IU17" s="8"/>
      <c r="IV17" s="11"/>
      <c r="IW17" s="62"/>
      <c r="IX17" s="100"/>
      <c r="IY17" s="88"/>
      <c r="IZ17" s="9"/>
      <c r="JA17" s="88"/>
      <c r="JB17" s="88"/>
      <c r="JC17" s="8"/>
      <c r="JD17" s="11"/>
      <c r="JE17" s="62"/>
      <c r="JF17" s="100"/>
      <c r="JG17" s="88"/>
      <c r="JH17" s="9"/>
      <c r="JI17" s="88"/>
      <c r="JJ17" s="88"/>
      <c r="JK17" s="8"/>
      <c r="JL17" s="11"/>
      <c r="JM17" s="62"/>
      <c r="JN17" s="100"/>
      <c r="JO17" s="88"/>
      <c r="JP17" s="9"/>
      <c r="JQ17" s="88"/>
      <c r="JR17" s="88"/>
      <c r="JS17" s="8"/>
      <c r="JT17" s="11"/>
      <c r="JU17" s="62"/>
      <c r="JV17" s="100"/>
      <c r="JW17" s="88"/>
      <c r="JX17" s="9"/>
      <c r="JY17" s="88"/>
      <c r="JZ17" s="88"/>
      <c r="KA17" s="8"/>
      <c r="KB17" s="11"/>
      <c r="KC17" s="62"/>
      <c r="KD17" s="100"/>
      <c r="KE17" s="88"/>
      <c r="KF17" s="9"/>
      <c r="KG17" s="88"/>
      <c r="KH17" s="88"/>
      <c r="KI17" s="8"/>
      <c r="KJ17" s="11"/>
      <c r="KK17" s="62"/>
      <c r="KL17" s="100"/>
      <c r="KM17" s="88"/>
      <c r="KN17" s="9"/>
      <c r="KO17" s="88"/>
      <c r="KP17" s="88"/>
      <c r="KQ17" s="8"/>
      <c r="KR17" s="11"/>
      <c r="KS17" s="62"/>
      <c r="KT17" s="100"/>
      <c r="KU17" s="88"/>
      <c r="KV17" s="9"/>
      <c r="KW17" s="88"/>
      <c r="KX17" s="88"/>
      <c r="KY17" s="8"/>
      <c r="KZ17" s="11"/>
      <c r="LA17" s="62"/>
      <c r="LB17" s="100"/>
      <c r="LC17" s="88"/>
      <c r="LD17" s="9"/>
      <c r="LE17" s="88"/>
      <c r="LF17" s="88"/>
      <c r="LG17" s="8"/>
      <c r="LH17" s="11"/>
      <c r="LI17" s="62"/>
      <c r="LJ17" s="100"/>
      <c r="LK17" s="88"/>
      <c r="LL17" s="9"/>
      <c r="LM17" s="88"/>
      <c r="LN17" s="88"/>
      <c r="LO17" s="8"/>
      <c r="LP17" s="11"/>
      <c r="LQ17" s="62"/>
      <c r="LR17" s="100"/>
      <c r="LS17" s="88"/>
      <c r="LT17" s="9"/>
      <c r="LU17" s="88"/>
      <c r="LV17" s="88"/>
      <c r="LW17" s="8"/>
      <c r="LX17" s="11"/>
      <c r="LY17" s="62"/>
      <c r="LZ17" s="100"/>
      <c r="MA17" s="88"/>
      <c r="MB17" s="9"/>
      <c r="MC17" s="88"/>
      <c r="MD17" s="88"/>
      <c r="ME17" s="8"/>
      <c r="MF17" s="11"/>
      <c r="MG17" s="62"/>
      <c r="MH17" s="100"/>
      <c r="MI17" s="88"/>
      <c r="MJ17" s="9"/>
      <c r="MK17" s="88"/>
      <c r="ML17" s="88"/>
      <c r="MM17" s="8"/>
      <c r="MN17" s="11"/>
      <c r="MO17" s="62"/>
      <c r="MP17" s="100"/>
      <c r="MQ17" s="88"/>
      <c r="MR17" s="9"/>
      <c r="MS17" s="88"/>
      <c r="MT17" s="88"/>
      <c r="MU17" s="8"/>
      <c r="MV17" s="11"/>
      <c r="MW17" s="62"/>
      <c r="MX17" s="100"/>
      <c r="MY17" s="88"/>
      <c r="MZ17" s="9"/>
      <c r="NA17" s="88"/>
      <c r="NB17" s="88"/>
      <c r="NC17" s="8"/>
      <c r="ND17" s="11"/>
      <c r="NE17" s="62"/>
      <c r="NF17" s="100"/>
      <c r="NG17" s="88"/>
      <c r="NH17" s="9"/>
      <c r="NI17" s="88"/>
      <c r="NJ17" s="88"/>
      <c r="NK17" s="8"/>
      <c r="NL17" s="11"/>
      <c r="NM17" s="62"/>
      <c r="NN17" s="100"/>
      <c r="NO17" s="88"/>
      <c r="NP17" s="9"/>
      <c r="NQ17" s="88"/>
      <c r="NR17" s="88"/>
      <c r="NS17" s="8"/>
      <c r="NT17" s="11"/>
      <c r="NU17" s="62"/>
      <c r="NV17" s="100"/>
      <c r="NW17" s="88"/>
      <c r="NX17" s="9"/>
      <c r="NY17" s="88"/>
      <c r="NZ17" s="88"/>
      <c r="OA17" s="8"/>
      <c r="OB17" s="11"/>
      <c r="OC17" s="62"/>
      <c r="OD17" s="100"/>
      <c r="OE17" s="88"/>
      <c r="OF17" s="9"/>
      <c r="OG17" s="88"/>
      <c r="OH17" s="88"/>
      <c r="OI17" s="8"/>
      <c r="OJ17" s="11"/>
      <c r="OK17" s="62"/>
      <c r="OL17" s="100"/>
      <c r="OM17" s="88"/>
      <c r="ON17" s="9"/>
      <c r="OO17" s="88"/>
      <c r="OP17" s="88"/>
      <c r="OQ17" s="8"/>
      <c r="OR17" s="11"/>
      <c r="OS17" s="62"/>
      <c r="OT17" s="100"/>
      <c r="OU17" s="88"/>
      <c r="OV17" s="9"/>
      <c r="OW17" s="88"/>
      <c r="OX17" s="88"/>
      <c r="OY17" s="8"/>
      <c r="OZ17" s="11"/>
      <c r="PA17" s="62"/>
      <c r="PB17" s="100"/>
      <c r="PC17" s="88"/>
      <c r="PD17" s="9"/>
      <c r="PE17" s="88"/>
      <c r="PF17" s="88"/>
      <c r="PG17" s="8"/>
      <c r="PH17" s="11"/>
      <c r="PI17" s="62"/>
      <c r="PJ17" s="100"/>
      <c r="PK17" s="88"/>
      <c r="PL17" s="9"/>
      <c r="PM17" s="88"/>
      <c r="PN17" s="88"/>
      <c r="PO17" s="8"/>
      <c r="PP17" s="11"/>
      <c r="PQ17" s="62"/>
      <c r="PR17" s="100"/>
      <c r="PS17" s="88"/>
      <c r="PT17" s="9"/>
      <c r="PU17" s="88"/>
      <c r="PV17" s="88"/>
      <c r="PW17" s="8"/>
      <c r="PX17" s="11"/>
      <c r="PY17" s="62"/>
      <c r="PZ17" s="100"/>
      <c r="QA17" s="88"/>
      <c r="QB17" s="9"/>
      <c r="QC17" s="88"/>
      <c r="QD17" s="88"/>
      <c r="QE17" s="8"/>
      <c r="QF17" s="11"/>
      <c r="QG17" s="62"/>
      <c r="QH17" s="100"/>
      <c r="QI17" s="88"/>
      <c r="QJ17" s="9"/>
      <c r="QK17" s="88"/>
      <c r="QL17" s="88"/>
      <c r="QM17" s="8"/>
      <c r="QN17" s="11"/>
      <c r="QO17" s="62"/>
      <c r="QP17" s="100"/>
      <c r="QQ17" s="88"/>
      <c r="QR17" s="9"/>
      <c r="QS17" s="88"/>
      <c r="QT17" s="88"/>
      <c r="QU17" s="8"/>
      <c r="QV17" s="11"/>
      <c r="QW17" s="62"/>
      <c r="QX17" s="100"/>
      <c r="QY17" s="88"/>
      <c r="QZ17" s="9"/>
      <c r="RA17" s="88"/>
      <c r="RB17" s="88"/>
      <c r="RC17" s="8"/>
      <c r="RD17" s="11"/>
      <c r="RE17" s="62"/>
      <c r="RF17" s="100"/>
      <c r="RG17" s="88"/>
      <c r="RH17" s="9"/>
      <c r="RI17" s="88"/>
      <c r="RJ17" s="88"/>
      <c r="RK17" s="8"/>
      <c r="RL17" s="11"/>
      <c r="RM17" s="62"/>
      <c r="RN17" s="100"/>
      <c r="RO17" s="88"/>
      <c r="RP17" s="9"/>
      <c r="RQ17" s="88"/>
      <c r="RR17" s="88"/>
      <c r="RS17" s="8"/>
      <c r="RT17" s="11"/>
      <c r="RU17" s="62"/>
      <c r="RV17" s="100"/>
      <c r="RW17" s="88"/>
      <c r="RX17" s="9"/>
      <c r="RY17" s="88"/>
      <c r="RZ17" s="88"/>
      <c r="SA17" s="8"/>
      <c r="SB17" s="11"/>
      <c r="SC17" s="62"/>
      <c r="SD17" s="100"/>
      <c r="SE17" s="88"/>
      <c r="SF17" s="9"/>
      <c r="SG17" s="88"/>
      <c r="SH17" s="88"/>
      <c r="SI17" s="8"/>
      <c r="SJ17" s="11"/>
      <c r="SK17" s="62"/>
      <c r="SL17" s="100"/>
      <c r="SM17" s="88"/>
      <c r="SN17" s="9"/>
      <c r="SO17" s="88"/>
      <c r="SP17" s="88"/>
      <c r="SQ17" s="8"/>
      <c r="SR17" s="11"/>
      <c r="SS17" s="62"/>
      <c r="ST17" s="100"/>
      <c r="SU17" s="88"/>
      <c r="SV17" s="9"/>
      <c r="SW17" s="88"/>
      <c r="SX17" s="88"/>
      <c r="SY17" s="8"/>
      <c r="SZ17" s="11"/>
      <c r="TA17" s="62"/>
      <c r="TB17" s="100"/>
      <c r="TC17" s="88"/>
      <c r="TD17" s="9"/>
      <c r="TE17" s="88"/>
      <c r="TF17" s="88"/>
      <c r="TG17" s="8"/>
      <c r="TH17" s="11"/>
      <c r="TI17" s="62"/>
      <c r="TJ17" s="100"/>
      <c r="TK17" s="88"/>
      <c r="TL17" s="9"/>
      <c r="TM17" s="88"/>
      <c r="TN17" s="88"/>
      <c r="TO17" s="8"/>
      <c r="TP17" s="11"/>
      <c r="TQ17" s="62"/>
      <c r="TR17" s="100"/>
      <c r="TS17" s="88"/>
      <c r="TT17" s="9"/>
      <c r="TU17" s="88"/>
      <c r="TV17" s="88"/>
      <c r="TW17" s="8"/>
      <c r="TX17" s="11"/>
      <c r="TY17" s="62"/>
      <c r="TZ17" s="100"/>
      <c r="UA17" s="88"/>
      <c r="UB17" s="9"/>
      <c r="UC17" s="88"/>
      <c r="UD17" s="88"/>
      <c r="UE17" s="8"/>
      <c r="UF17" s="11"/>
      <c r="UG17" s="62"/>
      <c r="UH17" s="100"/>
      <c r="UI17" s="88"/>
      <c r="UJ17" s="9"/>
      <c r="UK17" s="88"/>
      <c r="UL17" s="88"/>
      <c r="UM17" s="8"/>
      <c r="UN17" s="11"/>
      <c r="UO17" s="62"/>
      <c r="UP17" s="100"/>
      <c r="UQ17" s="88"/>
      <c r="UR17" s="9"/>
      <c r="US17" s="88"/>
      <c r="UT17" s="88"/>
      <c r="UU17" s="8"/>
      <c r="UV17" s="11"/>
      <c r="UW17" s="62"/>
      <c r="UX17" s="100"/>
      <c r="UY17" s="88"/>
      <c r="UZ17" s="9"/>
      <c r="VA17" s="88"/>
      <c r="VB17" s="88"/>
      <c r="VC17" s="8"/>
      <c r="VD17" s="11"/>
      <c r="VE17" s="62"/>
      <c r="VF17" s="100"/>
      <c r="VG17" s="88"/>
      <c r="VH17" s="9"/>
      <c r="VI17" s="88"/>
      <c r="VJ17" s="88"/>
      <c r="VK17" s="8"/>
      <c r="VL17" s="11"/>
      <c r="VM17" s="62"/>
      <c r="VN17" s="100"/>
      <c r="VO17" s="88"/>
      <c r="VP17" s="9"/>
      <c r="VQ17" s="88"/>
      <c r="VR17" s="88"/>
      <c r="VS17" s="8"/>
      <c r="VT17" s="11"/>
      <c r="VU17" s="62"/>
      <c r="VV17" s="100"/>
      <c r="VW17" s="88"/>
      <c r="VX17" s="9"/>
      <c r="VY17" s="88"/>
      <c r="VZ17" s="88"/>
      <c r="WA17" s="8"/>
      <c r="WB17" s="11"/>
      <c r="WC17" s="62"/>
      <c r="WD17" s="100"/>
      <c r="WE17" s="88"/>
      <c r="WF17" s="9"/>
      <c r="WG17" s="88"/>
      <c r="WH17" s="88"/>
      <c r="WI17" s="8"/>
      <c r="WJ17" s="11"/>
      <c r="WK17" s="62"/>
      <c r="WL17" s="100"/>
      <c r="WM17" s="88"/>
      <c r="WN17" s="9"/>
      <c r="WO17" s="88"/>
      <c r="WP17" s="88"/>
      <c r="WQ17" s="8"/>
      <c r="WR17" s="11"/>
      <c r="WS17" s="62"/>
      <c r="WT17" s="100"/>
      <c r="WU17" s="88"/>
      <c r="WV17" s="9"/>
      <c r="WW17" s="88"/>
      <c r="WX17" s="88"/>
      <c r="WY17" s="8"/>
      <c r="WZ17" s="11"/>
      <c r="XA17" s="62"/>
      <c r="XB17" s="100"/>
      <c r="XC17" s="88"/>
      <c r="XD17" s="9"/>
      <c r="XE17" s="88"/>
      <c r="XF17" s="88"/>
      <c r="XG17" s="8"/>
      <c r="XH17" s="11"/>
      <c r="XI17" s="62"/>
      <c r="XJ17" s="100"/>
      <c r="XK17" s="88"/>
      <c r="XL17" s="9"/>
      <c r="XM17" s="88"/>
      <c r="XN17" s="88"/>
      <c r="XO17" s="8"/>
      <c r="XP17" s="11"/>
      <c r="XQ17" s="62"/>
      <c r="XR17" s="100"/>
      <c r="XS17" s="88"/>
      <c r="XT17" s="9"/>
      <c r="XU17" s="88"/>
      <c r="XV17" s="88"/>
      <c r="XW17" s="8"/>
      <c r="XX17" s="11"/>
      <c r="XY17" s="62"/>
      <c r="XZ17" s="100"/>
      <c r="YA17" s="88"/>
      <c r="YB17" s="9"/>
      <c r="YC17" s="88"/>
      <c r="YD17" s="88"/>
      <c r="YE17" s="8"/>
      <c r="YF17" s="11"/>
      <c r="YG17" s="62"/>
      <c r="YH17" s="100"/>
      <c r="YI17" s="88"/>
      <c r="YJ17" s="9"/>
      <c r="YK17" s="88"/>
      <c r="YL17" s="88"/>
      <c r="YM17" s="8"/>
      <c r="YN17" s="11"/>
      <c r="YO17" s="62"/>
      <c r="YP17" s="100"/>
      <c r="YQ17" s="88"/>
      <c r="YR17" s="9"/>
      <c r="YS17" s="88"/>
      <c r="YT17" s="88"/>
      <c r="YU17" s="8"/>
      <c r="YV17" s="11"/>
      <c r="YW17" s="62"/>
      <c r="YX17" s="100"/>
      <c r="YY17" s="88"/>
      <c r="YZ17" s="9"/>
      <c r="ZA17" s="88"/>
      <c r="ZB17" s="88"/>
      <c r="ZC17" s="8"/>
      <c r="ZD17" s="11"/>
      <c r="ZE17" s="62"/>
      <c r="ZF17" s="100"/>
      <c r="ZG17" s="88"/>
      <c r="ZH17" s="9"/>
      <c r="ZI17" s="88"/>
      <c r="ZJ17" s="88"/>
      <c r="ZK17" s="8"/>
      <c r="ZL17" s="11"/>
      <c r="ZM17" s="62"/>
      <c r="ZN17" s="100"/>
      <c r="ZO17" s="88"/>
      <c r="ZP17" s="9"/>
      <c r="ZQ17" s="88"/>
      <c r="ZR17" s="88"/>
      <c r="ZS17" s="8"/>
      <c r="ZT17" s="11"/>
      <c r="ZU17" s="62"/>
      <c r="ZV17" s="100"/>
      <c r="ZW17" s="88"/>
      <c r="ZX17" s="9"/>
      <c r="ZY17" s="88"/>
      <c r="ZZ17" s="88"/>
      <c r="AAA17" s="8"/>
      <c r="AAB17" s="11"/>
      <c r="AAC17" s="62"/>
      <c r="AAD17" s="100"/>
      <c r="AAE17" s="88"/>
      <c r="AAF17" s="9"/>
      <c r="AAG17" s="88"/>
      <c r="AAH17" s="88"/>
      <c r="AAI17" s="8"/>
      <c r="AAJ17" s="11"/>
      <c r="AAK17" s="62"/>
      <c r="AAL17" s="100"/>
      <c r="AAM17" s="88"/>
      <c r="AAN17" s="9"/>
      <c r="AAO17" s="88"/>
      <c r="AAP17" s="88"/>
      <c r="AAQ17" s="8"/>
      <c r="AAR17" s="11"/>
      <c r="AAS17" s="62"/>
      <c r="AAT17" s="100"/>
      <c r="AAU17" s="88"/>
      <c r="AAV17" s="9"/>
      <c r="AAW17" s="88"/>
      <c r="AAX17" s="88"/>
      <c r="AAY17" s="8"/>
      <c r="AAZ17" s="11"/>
      <c r="ABA17" s="62"/>
      <c r="ABB17" s="100"/>
      <c r="ABC17" s="88"/>
      <c r="ABD17" s="9"/>
      <c r="ABE17" s="88"/>
      <c r="ABF17" s="88"/>
      <c r="ABG17" s="8"/>
      <c r="ABH17" s="11"/>
      <c r="ABI17" s="62"/>
      <c r="ABJ17" s="100"/>
      <c r="ABK17" s="88"/>
      <c r="ABL17" s="9"/>
      <c r="ABM17" s="88"/>
      <c r="ABN17" s="88"/>
      <c r="ABO17" s="8"/>
      <c r="ABP17" s="11"/>
      <c r="ABQ17" s="62"/>
      <c r="ABR17" s="100"/>
      <c r="ABS17" s="88"/>
      <c r="ABT17" s="9"/>
      <c r="ABU17" s="88"/>
      <c r="ABV17" s="88"/>
      <c r="ABW17" s="8"/>
      <c r="ABX17" s="11"/>
      <c r="ABY17" s="62"/>
      <c r="ABZ17" s="100"/>
      <c r="ACA17" s="88"/>
      <c r="ACB17" s="9"/>
      <c r="ACC17" s="88"/>
      <c r="ACD17" s="88"/>
      <c r="ACE17" s="8"/>
      <c r="ACF17" s="11"/>
      <c r="ACG17" s="62"/>
      <c r="ACH17" s="100"/>
      <c r="ACI17" s="88"/>
      <c r="ACJ17" s="9"/>
      <c r="ACK17" s="88"/>
      <c r="ACL17" s="88"/>
      <c r="ACM17" s="8"/>
      <c r="ACN17" s="11"/>
      <c r="ACO17" s="62"/>
      <c r="ACP17" s="100"/>
      <c r="ACQ17" s="88"/>
      <c r="ACR17" s="9"/>
      <c r="ACS17" s="88"/>
      <c r="ACT17" s="88"/>
      <c r="ACU17" s="8"/>
      <c r="ACV17" s="11"/>
      <c r="ACW17" s="62"/>
      <c r="ACX17" s="100"/>
      <c r="ACY17" s="88"/>
      <c r="ACZ17" s="9"/>
      <c r="ADA17" s="88"/>
      <c r="ADB17" s="88"/>
      <c r="ADC17" s="8"/>
      <c r="ADD17" s="11"/>
      <c r="ADE17" s="62"/>
      <c r="ADF17" s="100"/>
      <c r="ADG17" s="88"/>
      <c r="ADH17" s="9"/>
      <c r="ADI17" s="88"/>
      <c r="ADJ17" s="88"/>
      <c r="ADK17" s="8"/>
      <c r="ADL17" s="11"/>
      <c r="ADM17" s="62"/>
      <c r="ADN17" s="100"/>
      <c r="ADO17" s="88"/>
      <c r="ADP17" s="9"/>
      <c r="ADQ17" s="88"/>
      <c r="ADR17" s="88"/>
      <c r="ADS17" s="8"/>
      <c r="ADT17" s="11"/>
      <c r="ADU17" s="62"/>
      <c r="ADV17" s="100"/>
      <c r="ADW17" s="88"/>
      <c r="ADX17" s="9"/>
      <c r="ADY17" s="88"/>
      <c r="ADZ17" s="88"/>
      <c r="AEA17" s="8"/>
      <c r="AEB17" s="11"/>
      <c r="AEC17" s="62"/>
      <c r="AED17" s="100"/>
      <c r="AEE17" s="88"/>
      <c r="AEF17" s="9"/>
      <c r="AEG17" s="88"/>
      <c r="AEH17" s="88"/>
      <c r="AEI17" s="8"/>
      <c r="AEJ17" s="11"/>
      <c r="AEK17" s="62"/>
      <c r="AEL17" s="100"/>
      <c r="AEM17" s="88"/>
      <c r="AEN17" s="9"/>
      <c r="AEO17" s="88"/>
      <c r="AEP17" s="88"/>
      <c r="AEQ17" s="8"/>
      <c r="AER17" s="11"/>
      <c r="AES17" s="62"/>
      <c r="AET17" s="100"/>
      <c r="AEU17" s="88"/>
      <c r="AEV17" s="9"/>
      <c r="AEW17" s="88"/>
      <c r="AEX17" s="88"/>
      <c r="AEY17" s="8"/>
      <c r="AEZ17" s="11"/>
      <c r="AFA17" s="62"/>
      <c r="AFB17" s="100"/>
      <c r="AFC17" s="88"/>
      <c r="AFD17" s="9"/>
      <c r="AFE17" s="88"/>
      <c r="AFF17" s="88"/>
      <c r="AFG17" s="8"/>
      <c r="AFH17" s="11"/>
      <c r="AFI17" s="62"/>
      <c r="AFJ17" s="100"/>
      <c r="AFK17" s="88"/>
      <c r="AFL17" s="9"/>
      <c r="AFM17" s="88"/>
      <c r="AFN17" s="88"/>
      <c r="AFO17" s="8"/>
      <c r="AFP17" s="11"/>
      <c r="AFQ17" s="62"/>
      <c r="AFR17" s="100"/>
      <c r="AFS17" s="88"/>
      <c r="AFT17" s="9"/>
      <c r="AFU17" s="88"/>
      <c r="AFV17" s="88"/>
      <c r="AFW17" s="8"/>
      <c r="AFX17" s="11"/>
      <c r="AFY17" s="62"/>
      <c r="AFZ17" s="100"/>
      <c r="AGA17" s="88"/>
      <c r="AGB17" s="9"/>
      <c r="AGC17" s="88"/>
      <c r="AGD17" s="88"/>
      <c r="AGE17" s="8"/>
      <c r="AGF17" s="11"/>
      <c r="AGG17" s="62"/>
      <c r="AGH17" s="100"/>
      <c r="AGI17" s="88"/>
      <c r="AGJ17" s="9"/>
      <c r="AGK17" s="88"/>
      <c r="AGL17" s="88"/>
      <c r="AGM17" s="8"/>
      <c r="AGN17" s="11"/>
      <c r="AGO17" s="62"/>
      <c r="AGP17" s="100"/>
      <c r="AGQ17" s="88"/>
      <c r="AGR17" s="9"/>
      <c r="AGS17" s="88"/>
      <c r="AGT17" s="88"/>
      <c r="AGU17" s="8"/>
      <c r="AGV17" s="11"/>
      <c r="AGW17" s="62"/>
      <c r="AGX17" s="100"/>
      <c r="AGY17" s="88"/>
      <c r="AGZ17" s="9"/>
      <c r="AHA17" s="88"/>
      <c r="AHB17" s="88"/>
      <c r="AHC17" s="8"/>
      <c r="AHD17" s="11"/>
      <c r="AHE17" s="62"/>
      <c r="AHF17" s="100"/>
      <c r="AHG17" s="88"/>
      <c r="AHH17" s="9"/>
      <c r="AHI17" s="88"/>
      <c r="AHJ17" s="88"/>
      <c r="AHK17" s="8"/>
      <c r="AHL17" s="11"/>
      <c r="AHM17" s="62"/>
      <c r="AHN17" s="100"/>
      <c r="AHO17" s="88"/>
      <c r="AHP17" s="9"/>
      <c r="AHQ17" s="88"/>
      <c r="AHR17" s="88"/>
      <c r="AHS17" s="8"/>
      <c r="AHT17" s="11"/>
      <c r="AHU17" s="62"/>
      <c r="AHV17" s="100"/>
      <c r="AHW17" s="88"/>
      <c r="AHX17" s="9"/>
      <c r="AHY17" s="88"/>
      <c r="AHZ17" s="88"/>
      <c r="AIA17" s="8"/>
      <c r="AIB17" s="11"/>
      <c r="AIC17" s="62"/>
      <c r="AID17" s="100"/>
      <c r="AIE17" s="88"/>
      <c r="AIF17" s="9"/>
      <c r="AIG17" s="88"/>
      <c r="AIH17" s="88"/>
      <c r="AII17" s="8"/>
      <c r="AIJ17" s="11"/>
      <c r="AIK17" s="62"/>
      <c r="AIL17" s="100"/>
      <c r="AIM17" s="88"/>
      <c r="AIN17" s="9"/>
      <c r="AIO17" s="88"/>
      <c r="AIP17" s="88"/>
      <c r="AIQ17" s="8"/>
      <c r="AIR17" s="11"/>
      <c r="AIS17" s="62"/>
      <c r="AIT17" s="100"/>
      <c r="AIU17" s="88"/>
      <c r="AIV17" s="9"/>
      <c r="AIW17" s="88"/>
      <c r="AIX17" s="88"/>
      <c r="AIY17" s="8"/>
      <c r="AIZ17" s="11"/>
      <c r="AJA17" s="62"/>
      <c r="AJB17" s="100"/>
      <c r="AJC17" s="88"/>
      <c r="AJD17" s="9"/>
      <c r="AJE17" s="88"/>
      <c r="AJF17" s="88"/>
      <c r="AJG17" s="8"/>
      <c r="AJH17" s="11"/>
      <c r="AJI17" s="62"/>
      <c r="AJJ17" s="100"/>
      <c r="AJK17" s="88"/>
      <c r="AJL17" s="9"/>
      <c r="AJM17" s="88"/>
      <c r="AJN17" s="88"/>
      <c r="AJO17" s="8"/>
      <c r="AJP17" s="11"/>
      <c r="AJQ17" s="62"/>
      <c r="AJR17" s="100"/>
      <c r="AJS17" s="88"/>
      <c r="AJT17" s="9"/>
      <c r="AJU17" s="88"/>
      <c r="AJV17" s="88"/>
      <c r="AJW17" s="8"/>
      <c r="AJX17" s="11"/>
      <c r="AJY17" s="62"/>
      <c r="AJZ17" s="100"/>
      <c r="AKA17" s="88"/>
      <c r="AKB17" s="9"/>
      <c r="AKC17" s="88"/>
      <c r="AKD17" s="88"/>
      <c r="AKE17" s="8"/>
      <c r="AKF17" s="11"/>
      <c r="AKG17" s="62"/>
      <c r="AKH17" s="100"/>
      <c r="AKI17" s="88"/>
      <c r="AKJ17" s="9"/>
      <c r="AKK17" s="88"/>
      <c r="AKL17" s="88"/>
      <c r="AKM17" s="8"/>
      <c r="AKN17" s="11"/>
      <c r="AKO17" s="62"/>
      <c r="AKP17" s="100"/>
      <c r="AKQ17" s="88"/>
      <c r="AKR17" s="9"/>
      <c r="AKS17" s="88"/>
      <c r="AKT17" s="88"/>
      <c r="AKU17" s="8"/>
      <c r="AKV17" s="11"/>
      <c r="AKW17" s="62"/>
      <c r="AKX17" s="100"/>
      <c r="AKY17" s="88"/>
      <c r="AKZ17" s="9"/>
      <c r="ALA17" s="88"/>
      <c r="ALB17" s="88"/>
      <c r="ALC17" s="8"/>
      <c r="ALD17" s="11"/>
      <c r="ALE17" s="62"/>
      <c r="ALF17" s="100"/>
      <c r="ALG17" s="88"/>
      <c r="ALH17" s="9"/>
      <c r="ALI17" s="88"/>
      <c r="ALJ17" s="88"/>
      <c r="ALK17" s="8"/>
      <c r="ALL17" s="11"/>
      <c r="ALM17" s="62"/>
      <c r="ALN17" s="100"/>
      <c r="ALO17" s="88"/>
      <c r="ALP17" s="9"/>
      <c r="ALQ17" s="88"/>
      <c r="ALR17" s="88"/>
      <c r="ALS17" s="8"/>
      <c r="ALT17" s="11"/>
      <c r="ALU17" s="62"/>
      <c r="ALV17" s="100"/>
      <c r="ALW17" s="88"/>
      <c r="ALX17" s="9"/>
      <c r="ALY17" s="88"/>
      <c r="ALZ17" s="88"/>
      <c r="AMA17" s="8"/>
      <c r="AMB17" s="11"/>
      <c r="AMC17" s="62"/>
      <c r="AMD17" s="100"/>
      <c r="AME17" s="88"/>
      <c r="AMF17" s="9"/>
      <c r="AMG17" s="88"/>
      <c r="AMH17" s="88"/>
      <c r="AMI17" s="8"/>
      <c r="AMJ17" s="11"/>
      <c r="AMK17" s="62"/>
      <c r="AML17" s="100"/>
      <c r="AMM17" s="88"/>
      <c r="AMN17" s="9"/>
      <c r="AMO17" s="88"/>
      <c r="AMP17" s="88"/>
      <c r="AMQ17" s="8"/>
      <c r="AMR17" s="11"/>
      <c r="AMS17" s="62"/>
      <c r="AMT17" s="100"/>
      <c r="AMU17" s="88"/>
      <c r="AMV17" s="9"/>
      <c r="AMW17" s="88"/>
      <c r="AMX17" s="88"/>
      <c r="AMY17" s="8"/>
      <c r="AMZ17" s="11"/>
      <c r="ANA17" s="62"/>
      <c r="ANB17" s="100"/>
      <c r="ANC17" s="88"/>
      <c r="AND17" s="9"/>
      <c r="ANE17" s="88"/>
      <c r="ANF17" s="88"/>
      <c r="ANG17" s="8"/>
      <c r="ANH17" s="11"/>
      <c r="ANI17" s="62"/>
      <c r="ANJ17" s="100"/>
      <c r="ANK17" s="88"/>
      <c r="ANL17" s="9"/>
      <c r="ANM17" s="88"/>
      <c r="ANN17" s="88"/>
      <c r="ANO17" s="8"/>
      <c r="ANP17" s="11"/>
      <c r="ANQ17" s="62"/>
      <c r="ANR17" s="100"/>
      <c r="ANS17" s="88"/>
      <c r="ANT17" s="9"/>
      <c r="ANU17" s="88"/>
      <c r="ANV17" s="88"/>
      <c r="ANW17" s="8"/>
      <c r="ANX17" s="11"/>
      <c r="ANY17" s="62"/>
      <c r="ANZ17" s="100"/>
      <c r="AOA17" s="88"/>
      <c r="AOB17" s="9"/>
      <c r="AOC17" s="88"/>
      <c r="AOD17" s="88"/>
      <c r="AOE17" s="8"/>
      <c r="AOF17" s="11"/>
      <c r="AOG17" s="62"/>
      <c r="AOH17" s="100"/>
      <c r="AOI17" s="88"/>
      <c r="AOJ17" s="9"/>
      <c r="AOK17" s="88"/>
      <c r="AOL17" s="88"/>
      <c r="AOM17" s="8"/>
      <c r="AON17" s="11"/>
      <c r="AOO17" s="62"/>
      <c r="AOP17" s="100"/>
      <c r="AOQ17" s="88"/>
      <c r="AOR17" s="9"/>
      <c r="AOS17" s="88"/>
      <c r="AOT17" s="88"/>
      <c r="AOU17" s="8"/>
      <c r="AOV17" s="11"/>
      <c r="AOW17" s="62"/>
      <c r="AOX17" s="100"/>
      <c r="AOY17" s="88"/>
      <c r="AOZ17" s="9"/>
      <c r="APA17" s="88"/>
      <c r="APB17" s="88"/>
      <c r="APC17" s="8"/>
      <c r="APD17" s="11"/>
      <c r="APE17" s="62"/>
      <c r="APF17" s="100"/>
      <c r="APG17" s="88"/>
      <c r="APH17" s="9"/>
      <c r="API17" s="88"/>
      <c r="APJ17" s="88"/>
      <c r="APK17" s="8"/>
      <c r="APL17" s="11"/>
      <c r="APM17" s="62"/>
      <c r="APN17" s="100"/>
      <c r="APO17" s="88"/>
      <c r="APP17" s="9"/>
      <c r="APQ17" s="88"/>
      <c r="APR17" s="88"/>
      <c r="APS17" s="8"/>
      <c r="APT17" s="11"/>
      <c r="APU17" s="62"/>
      <c r="APV17" s="100"/>
      <c r="APW17" s="88"/>
      <c r="APX17" s="9"/>
      <c r="APY17" s="88"/>
      <c r="APZ17" s="88"/>
      <c r="AQA17" s="8"/>
      <c r="AQB17" s="11"/>
      <c r="AQC17" s="62"/>
      <c r="AQD17" s="100"/>
      <c r="AQE17" s="88"/>
      <c r="AQF17" s="9"/>
      <c r="AQG17" s="88"/>
      <c r="AQH17" s="88"/>
      <c r="AQI17" s="8"/>
      <c r="AQJ17" s="11"/>
      <c r="AQK17" s="62"/>
      <c r="AQL17" s="100"/>
      <c r="AQM17" s="88"/>
      <c r="AQN17" s="9"/>
      <c r="AQO17" s="88"/>
      <c r="AQP17" s="88"/>
      <c r="AQQ17" s="8"/>
      <c r="AQR17" s="11"/>
      <c r="AQS17" s="62"/>
      <c r="AQT17" s="100"/>
      <c r="AQU17" s="88"/>
      <c r="AQV17" s="9"/>
      <c r="AQW17" s="88"/>
      <c r="AQX17" s="88"/>
      <c r="AQY17" s="8"/>
      <c r="AQZ17" s="11"/>
      <c r="ARA17" s="62"/>
      <c r="ARB17" s="100"/>
      <c r="ARC17" s="88"/>
      <c r="ARD17" s="9"/>
      <c r="ARE17" s="88"/>
      <c r="ARF17" s="88"/>
      <c r="ARG17" s="8"/>
      <c r="ARH17" s="11"/>
      <c r="ARI17" s="62"/>
      <c r="ARJ17" s="100"/>
      <c r="ARK17" s="88"/>
      <c r="ARL17" s="9"/>
      <c r="ARM17" s="88"/>
      <c r="ARN17" s="88"/>
      <c r="ARO17" s="8"/>
      <c r="ARP17" s="11"/>
      <c r="ARQ17" s="62"/>
      <c r="ARR17" s="100"/>
      <c r="ARS17" s="88"/>
      <c r="ART17" s="9"/>
      <c r="ARU17" s="88"/>
      <c r="ARV17" s="88"/>
      <c r="ARW17" s="8"/>
      <c r="ARX17" s="11"/>
      <c r="ARY17" s="62"/>
      <c r="ARZ17" s="100"/>
      <c r="ASA17" s="88"/>
      <c r="ASB17" s="9"/>
      <c r="ASC17" s="88"/>
      <c r="ASD17" s="88"/>
      <c r="ASE17" s="8"/>
      <c r="ASF17" s="11"/>
      <c r="ASG17" s="62"/>
      <c r="ASH17" s="100"/>
      <c r="ASI17" s="88"/>
      <c r="ASJ17" s="9"/>
      <c r="ASK17" s="88"/>
      <c r="ASL17" s="88"/>
      <c r="ASM17" s="8"/>
      <c r="ASN17" s="11"/>
      <c r="ASO17" s="62"/>
      <c r="ASP17" s="100"/>
      <c r="ASQ17" s="88"/>
      <c r="ASR17" s="9"/>
      <c r="ASS17" s="88"/>
      <c r="AST17" s="88"/>
      <c r="ASU17" s="8"/>
      <c r="ASV17" s="11"/>
      <c r="ASW17" s="62"/>
      <c r="ASX17" s="100"/>
      <c r="ASY17" s="88"/>
      <c r="ASZ17" s="9"/>
      <c r="ATA17" s="88"/>
      <c r="ATB17" s="88"/>
      <c r="ATC17" s="8"/>
      <c r="ATD17" s="11"/>
      <c r="ATE17" s="62"/>
      <c r="ATF17" s="100"/>
      <c r="ATG17" s="88"/>
      <c r="ATH17" s="9"/>
      <c r="ATI17" s="88"/>
      <c r="ATJ17" s="88"/>
      <c r="ATK17" s="8"/>
      <c r="ATL17" s="11"/>
      <c r="ATM17" s="62"/>
      <c r="ATN17" s="100"/>
      <c r="ATO17" s="88"/>
      <c r="ATP17" s="9"/>
      <c r="ATQ17" s="88"/>
      <c r="ATR17" s="88"/>
      <c r="ATS17" s="8"/>
      <c r="ATT17" s="11"/>
      <c r="ATU17" s="62"/>
      <c r="ATV17" s="100"/>
      <c r="ATW17" s="88"/>
      <c r="ATX17" s="9"/>
      <c r="ATY17" s="88"/>
      <c r="ATZ17" s="88"/>
      <c r="AUA17" s="8"/>
      <c r="AUB17" s="11"/>
      <c r="AUC17" s="62"/>
      <c r="AUD17" s="100"/>
      <c r="AUE17" s="88"/>
      <c r="AUF17" s="9"/>
      <c r="AUG17" s="88"/>
      <c r="AUH17" s="88"/>
      <c r="AUI17" s="8"/>
      <c r="AUJ17" s="11"/>
      <c r="AUK17" s="62"/>
      <c r="AUL17" s="100"/>
      <c r="AUM17" s="88"/>
      <c r="AUN17" s="9"/>
      <c r="AUO17" s="88"/>
      <c r="AUP17" s="88"/>
      <c r="AUQ17" s="8"/>
      <c r="AUR17" s="11"/>
      <c r="AUS17" s="62"/>
      <c r="AUT17" s="100"/>
      <c r="AUU17" s="88"/>
      <c r="AUV17" s="9"/>
      <c r="AUW17" s="88"/>
      <c r="AUX17" s="88"/>
      <c r="AUY17" s="8"/>
      <c r="AUZ17" s="11"/>
      <c r="AVA17" s="62"/>
      <c r="AVB17" s="100"/>
      <c r="AVC17" s="88"/>
      <c r="AVD17" s="9"/>
      <c r="AVE17" s="88"/>
      <c r="AVF17" s="88"/>
      <c r="AVG17" s="8"/>
      <c r="AVH17" s="11"/>
      <c r="AVI17" s="62"/>
      <c r="AVJ17" s="100"/>
      <c r="AVK17" s="88"/>
      <c r="AVL17" s="9"/>
      <c r="AVM17" s="88"/>
      <c r="AVN17" s="88"/>
      <c r="AVO17" s="8"/>
      <c r="AVP17" s="11"/>
      <c r="AVQ17" s="62"/>
      <c r="AVR17" s="100"/>
      <c r="AVS17" s="88"/>
      <c r="AVT17" s="9"/>
      <c r="AVU17" s="88"/>
      <c r="AVV17" s="88"/>
      <c r="AVW17" s="8"/>
      <c r="AVX17" s="11"/>
      <c r="AVY17" s="62"/>
      <c r="AVZ17" s="100"/>
      <c r="AWA17" s="88"/>
      <c r="AWB17" s="9"/>
      <c r="AWC17" s="88"/>
      <c r="AWD17" s="88"/>
      <c r="AWE17" s="8"/>
      <c r="AWF17" s="11"/>
      <c r="AWG17" s="62"/>
      <c r="AWH17" s="100"/>
      <c r="AWI17" s="88"/>
      <c r="AWJ17" s="9"/>
      <c r="AWK17" s="88"/>
      <c r="AWL17" s="88"/>
      <c r="AWM17" s="8"/>
      <c r="AWN17" s="11"/>
      <c r="AWO17" s="62"/>
      <c r="AWP17" s="100"/>
      <c r="AWQ17" s="88"/>
      <c r="AWR17" s="9"/>
      <c r="AWS17" s="88"/>
      <c r="AWT17" s="88"/>
      <c r="AWU17" s="8"/>
      <c r="AWV17" s="11"/>
      <c r="AWW17" s="62"/>
      <c r="AWX17" s="100"/>
      <c r="AWY17" s="88"/>
      <c r="AWZ17" s="9"/>
      <c r="AXA17" s="88"/>
      <c r="AXB17" s="88"/>
      <c r="AXC17" s="8"/>
      <c r="AXD17" s="11"/>
      <c r="AXE17" s="62"/>
      <c r="AXF17" s="100"/>
      <c r="AXG17" s="88"/>
      <c r="AXH17" s="9"/>
      <c r="AXI17" s="88"/>
      <c r="AXJ17" s="88"/>
      <c r="AXK17" s="8"/>
      <c r="AXL17" s="11"/>
      <c r="AXM17" s="62"/>
      <c r="AXN17" s="100"/>
      <c r="AXO17" s="88"/>
      <c r="AXP17" s="9"/>
      <c r="AXQ17" s="88"/>
      <c r="AXR17" s="88"/>
      <c r="AXS17" s="8"/>
      <c r="AXT17" s="11"/>
      <c r="AXU17" s="62"/>
      <c r="AXV17" s="100"/>
      <c r="AXW17" s="88"/>
      <c r="AXX17" s="9"/>
      <c r="AXY17" s="88"/>
      <c r="AXZ17" s="88"/>
      <c r="AYA17" s="8"/>
      <c r="AYB17" s="11"/>
      <c r="AYC17" s="62"/>
      <c r="AYD17" s="100"/>
      <c r="AYE17" s="88"/>
      <c r="AYF17" s="9"/>
      <c r="AYG17" s="88"/>
      <c r="AYH17" s="88"/>
      <c r="AYI17" s="8"/>
      <c r="AYJ17" s="11"/>
      <c r="AYK17" s="62"/>
      <c r="AYL17" s="100"/>
      <c r="AYM17" s="88"/>
      <c r="AYN17" s="9"/>
      <c r="AYO17" s="88"/>
      <c r="AYP17" s="88"/>
      <c r="AYQ17" s="8"/>
      <c r="AYR17" s="11"/>
      <c r="AYS17" s="62"/>
      <c r="AYT17" s="100"/>
      <c r="AYU17" s="88"/>
      <c r="AYV17" s="9"/>
      <c r="AYW17" s="88"/>
      <c r="AYX17" s="88"/>
      <c r="AYY17" s="8"/>
      <c r="AYZ17" s="11"/>
      <c r="AZA17" s="62"/>
      <c r="AZB17" s="100"/>
      <c r="AZC17" s="88"/>
      <c r="AZD17" s="9"/>
      <c r="AZE17" s="88"/>
      <c r="AZF17" s="88"/>
      <c r="AZG17" s="8"/>
      <c r="AZH17" s="11"/>
      <c r="AZI17" s="62"/>
      <c r="AZJ17" s="100"/>
      <c r="AZK17" s="88"/>
      <c r="AZL17" s="9"/>
      <c r="AZM17" s="88"/>
      <c r="AZN17" s="88"/>
      <c r="AZO17" s="8"/>
      <c r="AZP17" s="11"/>
      <c r="AZQ17" s="62"/>
      <c r="AZR17" s="100"/>
      <c r="AZS17" s="88"/>
      <c r="AZT17" s="9"/>
      <c r="AZU17" s="88"/>
      <c r="AZV17" s="88"/>
      <c r="AZW17" s="8"/>
      <c r="AZX17" s="11"/>
      <c r="AZY17" s="62"/>
      <c r="AZZ17" s="100"/>
      <c r="BAA17" s="88"/>
      <c r="BAB17" s="9"/>
      <c r="BAC17" s="88"/>
      <c r="BAD17" s="88"/>
      <c r="BAE17" s="8"/>
      <c r="BAF17" s="11"/>
      <c r="BAG17" s="62"/>
      <c r="BAH17" s="100"/>
      <c r="BAI17" s="88"/>
      <c r="BAJ17" s="9"/>
      <c r="BAK17" s="88"/>
      <c r="BAL17" s="88"/>
      <c r="BAM17" s="8"/>
      <c r="BAN17" s="11"/>
      <c r="BAO17" s="62"/>
      <c r="BAP17" s="100"/>
      <c r="BAQ17" s="88"/>
      <c r="BAR17" s="9"/>
      <c r="BAS17" s="88"/>
      <c r="BAT17" s="88"/>
      <c r="BAU17" s="8"/>
      <c r="BAV17" s="11"/>
      <c r="BAW17" s="62"/>
      <c r="BAX17" s="100"/>
      <c r="BAY17" s="88"/>
      <c r="BAZ17" s="9"/>
      <c r="BBA17" s="88"/>
      <c r="BBB17" s="88"/>
      <c r="BBC17" s="8"/>
      <c r="BBD17" s="11"/>
      <c r="BBE17" s="62"/>
      <c r="BBF17" s="100"/>
      <c r="BBG17" s="88"/>
      <c r="BBH17" s="9"/>
      <c r="BBI17" s="88"/>
      <c r="BBJ17" s="88"/>
      <c r="BBK17" s="8"/>
      <c r="BBL17" s="11"/>
      <c r="BBM17" s="62"/>
      <c r="BBN17" s="100"/>
      <c r="BBO17" s="88"/>
      <c r="BBP17" s="9"/>
      <c r="BBQ17" s="88"/>
      <c r="BBR17" s="88"/>
      <c r="BBS17" s="8"/>
      <c r="BBT17" s="11"/>
      <c r="BBU17" s="62"/>
      <c r="BBV17" s="100"/>
      <c r="BBW17" s="88"/>
      <c r="BBX17" s="9"/>
      <c r="BBY17" s="88"/>
      <c r="BBZ17" s="88"/>
      <c r="BCA17" s="8"/>
      <c r="BCB17" s="11"/>
      <c r="BCC17" s="62"/>
      <c r="BCD17" s="100"/>
      <c r="BCE17" s="88"/>
      <c r="BCF17" s="9"/>
      <c r="BCG17" s="88"/>
      <c r="BCH17" s="88"/>
      <c r="BCI17" s="8"/>
      <c r="BCJ17" s="11"/>
      <c r="BCK17" s="62"/>
      <c r="BCL17" s="100"/>
      <c r="BCM17" s="88"/>
      <c r="BCN17" s="9"/>
      <c r="BCO17" s="88"/>
      <c r="BCP17" s="88"/>
      <c r="BCQ17" s="8"/>
      <c r="BCR17" s="11"/>
      <c r="BCS17" s="62"/>
      <c r="BCT17" s="100"/>
      <c r="BCU17" s="88"/>
      <c r="BCV17" s="9"/>
      <c r="BCW17" s="88"/>
      <c r="BCX17" s="88"/>
      <c r="BCY17" s="8"/>
      <c r="BCZ17" s="11"/>
      <c r="BDA17" s="62"/>
      <c r="BDB17" s="100"/>
      <c r="BDC17" s="88"/>
      <c r="BDD17" s="9"/>
      <c r="BDE17" s="88"/>
      <c r="BDF17" s="88"/>
      <c r="BDG17" s="8"/>
      <c r="BDH17" s="11"/>
      <c r="BDI17" s="62"/>
      <c r="BDJ17" s="100"/>
      <c r="BDK17" s="88"/>
      <c r="BDL17" s="9"/>
      <c r="BDM17" s="88"/>
      <c r="BDN17" s="88"/>
      <c r="BDO17" s="8"/>
      <c r="BDP17" s="11"/>
      <c r="BDQ17" s="62"/>
      <c r="BDR17" s="100"/>
      <c r="BDS17" s="88"/>
      <c r="BDT17" s="9"/>
      <c r="BDU17" s="88"/>
      <c r="BDV17" s="88"/>
      <c r="BDW17" s="8"/>
      <c r="BDX17" s="11"/>
      <c r="BDY17" s="62"/>
      <c r="BDZ17" s="100"/>
      <c r="BEA17" s="88"/>
      <c r="BEB17" s="9"/>
      <c r="BEC17" s="88"/>
      <c r="BED17" s="88"/>
      <c r="BEE17" s="8"/>
      <c r="BEF17" s="11"/>
      <c r="BEG17" s="62"/>
      <c r="BEH17" s="100"/>
      <c r="BEI17" s="88"/>
      <c r="BEJ17" s="9"/>
      <c r="BEK17" s="88"/>
      <c r="BEL17" s="88"/>
      <c r="BEM17" s="8"/>
      <c r="BEN17" s="11"/>
      <c r="BEO17" s="62"/>
      <c r="BEP17" s="100"/>
      <c r="BEQ17" s="88"/>
      <c r="BER17" s="9"/>
      <c r="BES17" s="88"/>
      <c r="BET17" s="88"/>
      <c r="BEU17" s="8"/>
      <c r="BEV17" s="11"/>
      <c r="BEW17" s="62"/>
      <c r="BEX17" s="100"/>
      <c r="BEY17" s="88"/>
      <c r="BEZ17" s="9"/>
      <c r="BFA17" s="88"/>
      <c r="BFB17" s="88"/>
      <c r="BFC17" s="8"/>
      <c r="BFD17" s="11"/>
      <c r="BFE17" s="62"/>
      <c r="BFF17" s="100"/>
      <c r="BFG17" s="88"/>
      <c r="BFH17" s="9"/>
      <c r="BFI17" s="88"/>
      <c r="BFJ17" s="88"/>
      <c r="BFK17" s="8"/>
      <c r="BFL17" s="11"/>
      <c r="BFM17" s="62"/>
      <c r="BFN17" s="100"/>
      <c r="BFO17" s="88"/>
      <c r="BFP17" s="9"/>
      <c r="BFQ17" s="88"/>
      <c r="BFR17" s="88"/>
      <c r="BFS17" s="8"/>
      <c r="BFT17" s="11"/>
      <c r="BFU17" s="62"/>
      <c r="BFV17" s="100"/>
      <c r="BFW17" s="88"/>
      <c r="BFX17" s="9"/>
      <c r="BFY17" s="88"/>
      <c r="BFZ17" s="88"/>
      <c r="BGA17" s="8"/>
      <c r="BGB17" s="11"/>
      <c r="BGC17" s="62"/>
      <c r="BGD17" s="100"/>
      <c r="BGE17" s="88"/>
      <c r="BGF17" s="9"/>
      <c r="BGG17" s="88"/>
      <c r="BGH17" s="88"/>
      <c r="BGI17" s="8"/>
      <c r="BGJ17" s="11"/>
      <c r="BGK17" s="62"/>
      <c r="BGL17" s="100"/>
      <c r="BGM17" s="88"/>
      <c r="BGN17" s="9"/>
      <c r="BGO17" s="88"/>
      <c r="BGP17" s="88"/>
      <c r="BGQ17" s="8"/>
      <c r="BGR17" s="11"/>
      <c r="BGS17" s="62"/>
      <c r="BGT17" s="100"/>
      <c r="BGU17" s="88"/>
      <c r="BGV17" s="9"/>
      <c r="BGW17" s="88"/>
      <c r="BGX17" s="88"/>
      <c r="BGY17" s="8"/>
      <c r="BGZ17" s="11"/>
      <c r="BHA17" s="62"/>
      <c r="BHB17" s="100"/>
      <c r="BHC17" s="88"/>
      <c r="BHD17" s="9"/>
      <c r="BHE17" s="88"/>
      <c r="BHF17" s="88"/>
      <c r="BHG17" s="8"/>
      <c r="BHH17" s="11"/>
      <c r="BHI17" s="62"/>
      <c r="BHJ17" s="100"/>
      <c r="BHK17" s="88"/>
      <c r="BHL17" s="9"/>
      <c r="BHM17" s="88"/>
      <c r="BHN17" s="88"/>
      <c r="BHO17" s="8"/>
      <c r="BHP17" s="11"/>
      <c r="BHQ17" s="62"/>
      <c r="BHR17" s="100"/>
      <c r="BHS17" s="88"/>
      <c r="BHT17" s="9"/>
      <c r="BHU17" s="88"/>
      <c r="BHV17" s="88"/>
      <c r="BHW17" s="8"/>
      <c r="BHX17" s="11"/>
      <c r="BHY17" s="62"/>
      <c r="BHZ17" s="100"/>
      <c r="BIA17" s="88"/>
      <c r="BIB17" s="9"/>
      <c r="BIC17" s="88"/>
      <c r="BID17" s="88"/>
      <c r="BIE17" s="8"/>
      <c r="BIF17" s="11"/>
      <c r="BIG17" s="62"/>
      <c r="BIH17" s="100"/>
      <c r="BII17" s="88"/>
      <c r="BIJ17" s="9"/>
      <c r="BIK17" s="88"/>
      <c r="BIL17" s="88"/>
      <c r="BIM17" s="8"/>
      <c r="BIN17" s="11"/>
      <c r="BIO17" s="62"/>
      <c r="BIP17" s="100"/>
      <c r="BIQ17" s="88"/>
      <c r="BIR17" s="9"/>
      <c r="BIS17" s="88"/>
      <c r="BIT17" s="88"/>
      <c r="BIU17" s="8"/>
      <c r="BIV17" s="11"/>
      <c r="BIW17" s="62"/>
      <c r="BIX17" s="100"/>
      <c r="BIY17" s="88"/>
      <c r="BIZ17" s="9"/>
      <c r="BJA17" s="88"/>
      <c r="BJB17" s="88"/>
      <c r="BJC17" s="8"/>
      <c r="BJD17" s="11"/>
      <c r="BJE17" s="62"/>
      <c r="BJF17" s="100"/>
      <c r="BJG17" s="88"/>
      <c r="BJH17" s="9"/>
      <c r="BJI17" s="88"/>
      <c r="BJJ17" s="88"/>
      <c r="BJK17" s="8"/>
      <c r="BJL17" s="11"/>
      <c r="BJM17" s="62"/>
      <c r="BJN17" s="100"/>
      <c r="BJO17" s="88"/>
      <c r="BJP17" s="9"/>
      <c r="BJQ17" s="88"/>
      <c r="BJR17" s="88"/>
      <c r="BJS17" s="8"/>
      <c r="BJT17" s="11"/>
      <c r="BJU17" s="62"/>
      <c r="BJV17" s="100"/>
      <c r="BJW17" s="88"/>
      <c r="BJX17" s="9"/>
      <c r="BJY17" s="88"/>
      <c r="BJZ17" s="88"/>
      <c r="BKA17" s="8"/>
      <c r="BKB17" s="11"/>
      <c r="BKC17" s="62"/>
      <c r="BKD17" s="100"/>
      <c r="BKE17" s="88"/>
      <c r="BKF17" s="9"/>
      <c r="BKG17" s="88"/>
      <c r="BKH17" s="88"/>
      <c r="BKI17" s="8"/>
      <c r="BKJ17" s="11"/>
      <c r="BKK17" s="62"/>
      <c r="BKL17" s="100"/>
      <c r="BKM17" s="88"/>
      <c r="BKN17" s="9"/>
      <c r="BKO17" s="88"/>
      <c r="BKP17" s="88"/>
      <c r="BKQ17" s="8"/>
      <c r="BKR17" s="11"/>
      <c r="BKS17" s="62"/>
      <c r="BKT17" s="100"/>
      <c r="BKU17" s="88"/>
      <c r="BKV17" s="9"/>
      <c r="BKW17" s="88"/>
      <c r="BKX17" s="88"/>
      <c r="BKY17" s="8"/>
      <c r="BKZ17" s="11"/>
      <c r="BLA17" s="62"/>
      <c r="BLB17" s="100"/>
      <c r="BLC17" s="88"/>
      <c r="BLD17" s="9"/>
      <c r="BLE17" s="88"/>
      <c r="BLF17" s="88"/>
      <c r="BLG17" s="8"/>
      <c r="BLH17" s="11"/>
      <c r="BLI17" s="62"/>
      <c r="BLJ17" s="100"/>
      <c r="BLK17" s="88"/>
      <c r="BLL17" s="9"/>
      <c r="BLM17" s="88"/>
      <c r="BLN17" s="88"/>
      <c r="BLO17" s="8"/>
      <c r="BLP17" s="11"/>
      <c r="BLQ17" s="62"/>
      <c r="BLR17" s="100"/>
      <c r="BLS17" s="88"/>
      <c r="BLT17" s="9"/>
      <c r="BLU17" s="88"/>
      <c r="BLV17" s="88"/>
      <c r="BLW17" s="8"/>
      <c r="BLX17" s="11"/>
      <c r="BLY17" s="62"/>
      <c r="BLZ17" s="100"/>
      <c r="BMA17" s="88"/>
      <c r="BMB17" s="9"/>
      <c r="BMC17" s="88"/>
      <c r="BMD17" s="88"/>
      <c r="BME17" s="8"/>
      <c r="BMF17" s="11"/>
      <c r="BMG17" s="62"/>
      <c r="BMH17" s="100"/>
      <c r="BMI17" s="88"/>
      <c r="BMJ17" s="9"/>
      <c r="BMK17" s="88"/>
      <c r="BML17" s="88"/>
      <c r="BMM17" s="8"/>
      <c r="BMN17" s="11"/>
      <c r="BMO17" s="62"/>
      <c r="BMP17" s="100"/>
      <c r="BMQ17" s="88"/>
      <c r="BMR17" s="9"/>
      <c r="BMS17" s="88"/>
      <c r="BMT17" s="88"/>
      <c r="BMU17" s="8"/>
      <c r="BMV17" s="11"/>
      <c r="BMW17" s="62"/>
      <c r="BMX17" s="100"/>
      <c r="BMY17" s="88"/>
      <c r="BMZ17" s="9"/>
      <c r="BNA17" s="88"/>
      <c r="BNB17" s="88"/>
      <c r="BNC17" s="8"/>
      <c r="BND17" s="11"/>
      <c r="BNE17" s="62"/>
      <c r="BNF17" s="100"/>
      <c r="BNG17" s="88"/>
      <c r="BNH17" s="9"/>
      <c r="BNI17" s="88"/>
      <c r="BNJ17" s="88"/>
      <c r="BNK17" s="8"/>
      <c r="BNL17" s="11"/>
      <c r="BNM17" s="62"/>
      <c r="BNN17" s="100"/>
      <c r="BNO17" s="88"/>
      <c r="BNP17" s="9"/>
      <c r="BNQ17" s="88"/>
      <c r="BNR17" s="88"/>
      <c r="BNS17" s="8"/>
      <c r="BNT17" s="11"/>
      <c r="BNU17" s="62"/>
      <c r="BNV17" s="100"/>
      <c r="BNW17" s="88"/>
      <c r="BNX17" s="9"/>
      <c r="BNY17" s="88"/>
      <c r="BNZ17" s="88"/>
      <c r="BOA17" s="8"/>
      <c r="BOB17" s="11"/>
      <c r="BOC17" s="62"/>
      <c r="BOD17" s="100"/>
      <c r="BOE17" s="88"/>
      <c r="BOF17" s="9"/>
      <c r="BOG17" s="88"/>
      <c r="BOH17" s="88"/>
      <c r="BOI17" s="8"/>
      <c r="BOJ17" s="11"/>
      <c r="BOK17" s="62"/>
      <c r="BOL17" s="100"/>
      <c r="BOM17" s="88"/>
      <c r="BON17" s="9"/>
      <c r="BOO17" s="88"/>
      <c r="BOP17" s="88"/>
      <c r="BOQ17" s="8"/>
      <c r="BOR17" s="11"/>
      <c r="BOS17" s="62"/>
      <c r="BOT17" s="100"/>
      <c r="BOU17" s="88"/>
      <c r="BOV17" s="9"/>
      <c r="BOW17" s="88"/>
      <c r="BOX17" s="88"/>
      <c r="BOY17" s="8"/>
      <c r="BOZ17" s="11"/>
      <c r="BPA17" s="62"/>
      <c r="BPB17" s="100"/>
      <c r="BPC17" s="88"/>
      <c r="BPD17" s="9"/>
      <c r="BPE17" s="88"/>
      <c r="BPF17" s="88"/>
      <c r="BPG17" s="8"/>
      <c r="BPH17" s="11"/>
      <c r="BPI17" s="62"/>
      <c r="BPJ17" s="100"/>
      <c r="BPK17" s="88"/>
      <c r="BPL17" s="9"/>
      <c r="BPM17" s="88"/>
      <c r="BPN17" s="88"/>
      <c r="BPO17" s="8"/>
      <c r="BPP17" s="11"/>
      <c r="BPQ17" s="62"/>
      <c r="BPR17" s="100"/>
      <c r="BPS17" s="88"/>
      <c r="BPT17" s="9"/>
      <c r="BPU17" s="88"/>
      <c r="BPV17" s="88"/>
      <c r="BPW17" s="8"/>
      <c r="BPX17" s="11"/>
      <c r="BPY17" s="62"/>
      <c r="BPZ17" s="100"/>
      <c r="BQA17" s="88"/>
      <c r="BQB17" s="9"/>
      <c r="BQC17" s="88"/>
      <c r="BQD17" s="88"/>
      <c r="BQE17" s="8"/>
      <c r="BQF17" s="11"/>
      <c r="BQG17" s="62"/>
      <c r="BQH17" s="100"/>
      <c r="BQI17" s="88"/>
      <c r="BQJ17" s="9"/>
      <c r="BQK17" s="88"/>
      <c r="BQL17" s="88"/>
      <c r="BQM17" s="8"/>
      <c r="BQN17" s="11"/>
      <c r="BQO17" s="62"/>
      <c r="BQP17" s="100"/>
      <c r="BQQ17" s="88"/>
      <c r="BQR17" s="9"/>
      <c r="BQS17" s="88"/>
      <c r="BQT17" s="88"/>
      <c r="BQU17" s="8"/>
      <c r="BQV17" s="11"/>
      <c r="BQW17" s="62"/>
      <c r="BQX17" s="100"/>
      <c r="BQY17" s="88"/>
      <c r="BQZ17" s="9"/>
      <c r="BRA17" s="88"/>
      <c r="BRB17" s="88"/>
      <c r="BRC17" s="8"/>
      <c r="BRD17" s="11"/>
      <c r="BRE17" s="62"/>
      <c r="BRF17" s="100"/>
      <c r="BRG17" s="88"/>
      <c r="BRH17" s="9"/>
      <c r="BRI17" s="88"/>
      <c r="BRJ17" s="88"/>
      <c r="BRK17" s="8"/>
      <c r="BRL17" s="11"/>
      <c r="BRM17" s="62"/>
      <c r="BRN17" s="100"/>
      <c r="BRO17" s="88"/>
      <c r="BRP17" s="9"/>
      <c r="BRQ17" s="88"/>
      <c r="BRR17" s="88"/>
      <c r="BRS17" s="8"/>
      <c r="BRT17" s="11"/>
      <c r="BRU17" s="62"/>
      <c r="BRV17" s="100"/>
      <c r="BRW17" s="88"/>
      <c r="BRX17" s="9"/>
      <c r="BRY17" s="88"/>
      <c r="BRZ17" s="88"/>
      <c r="BSA17" s="8"/>
      <c r="BSB17" s="11"/>
      <c r="BSC17" s="62"/>
      <c r="BSD17" s="100"/>
      <c r="BSE17" s="88"/>
      <c r="BSF17" s="9"/>
      <c r="BSG17" s="88"/>
      <c r="BSH17" s="88"/>
      <c r="BSI17" s="8"/>
      <c r="BSJ17" s="11"/>
      <c r="BSK17" s="62"/>
      <c r="BSL17" s="100"/>
      <c r="BSM17" s="88"/>
      <c r="BSN17" s="9"/>
      <c r="BSO17" s="88"/>
      <c r="BSP17" s="88"/>
      <c r="BSQ17" s="8"/>
      <c r="BSR17" s="11"/>
      <c r="BSS17" s="62"/>
      <c r="BST17" s="100"/>
      <c r="BSU17" s="88"/>
      <c r="BSV17" s="9"/>
      <c r="BSW17" s="88"/>
      <c r="BSX17" s="88"/>
      <c r="BSY17" s="8"/>
      <c r="BSZ17" s="11"/>
      <c r="BTA17" s="62"/>
      <c r="BTB17" s="100"/>
      <c r="BTC17" s="88"/>
      <c r="BTD17" s="9"/>
      <c r="BTE17" s="88"/>
      <c r="BTF17" s="88"/>
      <c r="BTG17" s="8"/>
      <c r="BTH17" s="11"/>
      <c r="BTI17" s="62"/>
      <c r="BTJ17" s="100"/>
      <c r="BTK17" s="88"/>
      <c r="BTL17" s="9"/>
      <c r="BTM17" s="88"/>
      <c r="BTN17" s="88"/>
      <c r="BTO17" s="8"/>
      <c r="BTP17" s="11"/>
      <c r="BTQ17" s="62"/>
      <c r="BTR17" s="100"/>
      <c r="BTS17" s="88"/>
      <c r="BTT17" s="9"/>
      <c r="BTU17" s="88"/>
      <c r="BTV17" s="88"/>
      <c r="BTW17" s="8"/>
      <c r="BTX17" s="11"/>
      <c r="BTY17" s="62"/>
      <c r="BTZ17" s="100"/>
      <c r="BUA17" s="88"/>
      <c r="BUB17" s="9"/>
      <c r="BUC17" s="88"/>
      <c r="BUD17" s="88"/>
      <c r="BUE17" s="8"/>
      <c r="BUF17" s="11"/>
      <c r="BUG17" s="62"/>
      <c r="BUH17" s="100"/>
      <c r="BUI17" s="88"/>
      <c r="BUJ17" s="9"/>
      <c r="BUK17" s="88"/>
      <c r="BUL17" s="88"/>
      <c r="BUM17" s="8"/>
      <c r="BUN17" s="11"/>
      <c r="BUO17" s="62"/>
      <c r="BUP17" s="100"/>
      <c r="BUQ17" s="88"/>
      <c r="BUR17" s="9"/>
      <c r="BUS17" s="88"/>
      <c r="BUT17" s="88"/>
      <c r="BUU17" s="8"/>
      <c r="BUV17" s="11"/>
      <c r="BUW17" s="62"/>
      <c r="BUX17" s="100"/>
      <c r="BUY17" s="88"/>
      <c r="BUZ17" s="9"/>
      <c r="BVA17" s="88"/>
      <c r="BVB17" s="88"/>
      <c r="BVC17" s="8"/>
      <c r="BVD17" s="11"/>
      <c r="BVE17" s="62"/>
      <c r="BVF17" s="100"/>
      <c r="BVG17" s="88"/>
      <c r="BVH17" s="9"/>
      <c r="BVI17" s="88"/>
      <c r="BVJ17" s="88"/>
      <c r="BVK17" s="8"/>
      <c r="BVL17" s="11"/>
      <c r="BVM17" s="62"/>
      <c r="BVN17" s="100"/>
      <c r="BVO17" s="88"/>
      <c r="BVP17" s="9"/>
      <c r="BVQ17" s="88"/>
      <c r="BVR17" s="88"/>
      <c r="BVS17" s="8"/>
      <c r="BVT17" s="11"/>
      <c r="BVU17" s="62"/>
      <c r="BVV17" s="100"/>
      <c r="BVW17" s="88"/>
      <c r="BVX17" s="9"/>
      <c r="BVY17" s="88"/>
      <c r="BVZ17" s="88"/>
      <c r="BWA17" s="8"/>
      <c r="BWB17" s="11"/>
      <c r="BWC17" s="62"/>
      <c r="BWD17" s="100"/>
      <c r="BWE17" s="88"/>
      <c r="BWF17" s="9"/>
      <c r="BWG17" s="88"/>
      <c r="BWH17" s="88"/>
      <c r="BWI17" s="8"/>
      <c r="BWJ17" s="11"/>
      <c r="BWK17" s="62"/>
      <c r="BWL17" s="100"/>
      <c r="BWM17" s="88"/>
      <c r="BWN17" s="9"/>
      <c r="BWO17" s="88"/>
      <c r="BWP17" s="88"/>
      <c r="BWQ17" s="8"/>
      <c r="BWR17" s="11"/>
      <c r="BWS17" s="62"/>
      <c r="BWT17" s="100"/>
      <c r="BWU17" s="88"/>
      <c r="BWV17" s="9"/>
      <c r="BWW17" s="88"/>
      <c r="BWX17" s="88"/>
      <c r="BWY17" s="8"/>
      <c r="BWZ17" s="11"/>
      <c r="BXA17" s="62"/>
      <c r="BXB17" s="100"/>
      <c r="BXC17" s="88"/>
      <c r="BXD17" s="9"/>
      <c r="BXE17" s="88"/>
      <c r="BXF17" s="88"/>
      <c r="BXG17" s="8"/>
      <c r="BXH17" s="11"/>
      <c r="BXI17" s="62"/>
      <c r="BXJ17" s="100"/>
      <c r="BXK17" s="88"/>
      <c r="BXL17" s="9"/>
      <c r="BXM17" s="88"/>
      <c r="BXN17" s="88"/>
      <c r="BXO17" s="8"/>
      <c r="BXP17" s="11"/>
      <c r="BXQ17" s="62"/>
      <c r="BXR17" s="100"/>
      <c r="BXS17" s="88"/>
      <c r="BXT17" s="9"/>
      <c r="BXU17" s="88"/>
      <c r="BXV17" s="88"/>
      <c r="BXW17" s="8"/>
      <c r="BXX17" s="11"/>
      <c r="BXY17" s="62"/>
      <c r="BXZ17" s="100"/>
      <c r="BYA17" s="88"/>
      <c r="BYB17" s="9"/>
      <c r="BYC17" s="88"/>
      <c r="BYD17" s="88"/>
      <c r="BYE17" s="8"/>
      <c r="BYF17" s="11"/>
      <c r="BYG17" s="62"/>
      <c r="BYH17" s="100"/>
      <c r="BYI17" s="88"/>
      <c r="BYJ17" s="9"/>
      <c r="BYK17" s="88"/>
      <c r="BYL17" s="88"/>
      <c r="BYM17" s="8"/>
      <c r="BYN17" s="11"/>
      <c r="BYO17" s="62"/>
      <c r="BYP17" s="100"/>
      <c r="BYQ17" s="88"/>
      <c r="BYR17" s="9"/>
      <c r="BYS17" s="88"/>
      <c r="BYT17" s="88"/>
      <c r="BYU17" s="8"/>
      <c r="BYV17" s="11"/>
      <c r="BYW17" s="62"/>
      <c r="BYX17" s="100"/>
      <c r="BYY17" s="88"/>
      <c r="BYZ17" s="9"/>
      <c r="BZA17" s="88"/>
      <c r="BZB17" s="88"/>
      <c r="BZC17" s="8"/>
      <c r="BZD17" s="11"/>
      <c r="BZE17" s="62"/>
      <c r="BZF17" s="100"/>
      <c r="BZG17" s="88"/>
      <c r="BZH17" s="9"/>
      <c r="BZI17" s="88"/>
      <c r="BZJ17" s="88"/>
      <c r="BZK17" s="8"/>
      <c r="BZL17" s="11"/>
      <c r="BZM17" s="62"/>
      <c r="BZN17" s="100"/>
      <c r="BZO17" s="88"/>
      <c r="BZP17" s="9"/>
      <c r="BZQ17" s="88"/>
      <c r="BZR17" s="88"/>
      <c r="BZS17" s="8"/>
      <c r="BZT17" s="11"/>
      <c r="BZU17" s="62"/>
      <c r="BZV17" s="100"/>
      <c r="BZW17" s="88"/>
      <c r="BZX17" s="9"/>
      <c r="BZY17" s="88"/>
      <c r="BZZ17" s="88"/>
      <c r="CAA17" s="8"/>
      <c r="CAB17" s="11"/>
      <c r="CAC17" s="62"/>
      <c r="CAD17" s="100"/>
      <c r="CAE17" s="88"/>
      <c r="CAF17" s="9"/>
      <c r="CAG17" s="88"/>
      <c r="CAH17" s="88"/>
      <c r="CAI17" s="8"/>
      <c r="CAJ17" s="11"/>
      <c r="CAK17" s="62"/>
      <c r="CAL17" s="100"/>
      <c r="CAM17" s="88"/>
      <c r="CAN17" s="9"/>
      <c r="CAO17" s="88"/>
      <c r="CAP17" s="88"/>
      <c r="CAQ17" s="8"/>
      <c r="CAR17" s="11"/>
      <c r="CAS17" s="62"/>
      <c r="CAT17" s="100"/>
      <c r="CAU17" s="88"/>
      <c r="CAV17" s="9"/>
      <c r="CAW17" s="88"/>
      <c r="CAX17" s="88"/>
      <c r="CAY17" s="8"/>
      <c r="CAZ17" s="11"/>
      <c r="CBA17" s="62"/>
      <c r="CBB17" s="100"/>
      <c r="CBC17" s="88"/>
      <c r="CBD17" s="9"/>
      <c r="CBE17" s="88"/>
      <c r="CBF17" s="88"/>
      <c r="CBG17" s="8"/>
      <c r="CBH17" s="11"/>
      <c r="CBI17" s="62"/>
      <c r="CBJ17" s="100"/>
      <c r="CBK17" s="88"/>
      <c r="CBL17" s="9"/>
      <c r="CBM17" s="88"/>
      <c r="CBN17" s="88"/>
      <c r="CBO17" s="8"/>
      <c r="CBP17" s="11"/>
      <c r="CBQ17" s="62"/>
      <c r="CBR17" s="100"/>
      <c r="CBS17" s="88"/>
      <c r="CBT17" s="9"/>
      <c r="CBU17" s="88"/>
      <c r="CBV17" s="88"/>
      <c r="CBW17" s="8"/>
      <c r="CBX17" s="11"/>
      <c r="CBY17" s="62"/>
      <c r="CBZ17" s="100"/>
      <c r="CCA17" s="88"/>
      <c r="CCB17" s="9"/>
      <c r="CCC17" s="88"/>
      <c r="CCD17" s="88"/>
      <c r="CCE17" s="8"/>
      <c r="CCF17" s="11"/>
      <c r="CCG17" s="62"/>
      <c r="CCH17" s="100"/>
      <c r="CCI17" s="88"/>
      <c r="CCJ17" s="9"/>
      <c r="CCK17" s="88"/>
      <c r="CCL17" s="88"/>
      <c r="CCM17" s="8"/>
      <c r="CCN17" s="11"/>
      <c r="CCO17" s="62"/>
      <c r="CCP17" s="100"/>
      <c r="CCQ17" s="88"/>
      <c r="CCR17" s="9"/>
      <c r="CCS17" s="88"/>
      <c r="CCT17" s="88"/>
      <c r="CCU17" s="8"/>
      <c r="CCV17" s="11"/>
      <c r="CCW17" s="62"/>
      <c r="CCX17" s="100"/>
      <c r="CCY17" s="88"/>
      <c r="CCZ17" s="9"/>
      <c r="CDA17" s="88"/>
      <c r="CDB17" s="88"/>
      <c r="CDC17" s="8"/>
      <c r="CDD17" s="11"/>
      <c r="CDE17" s="62"/>
      <c r="CDF17" s="100"/>
      <c r="CDG17" s="88"/>
      <c r="CDH17" s="9"/>
      <c r="CDI17" s="88"/>
      <c r="CDJ17" s="88"/>
      <c r="CDK17" s="8"/>
      <c r="CDL17" s="11"/>
      <c r="CDM17" s="62"/>
      <c r="CDN17" s="100"/>
      <c r="CDO17" s="88"/>
      <c r="CDP17" s="9"/>
      <c r="CDQ17" s="88"/>
      <c r="CDR17" s="88"/>
      <c r="CDS17" s="8"/>
      <c r="CDT17" s="11"/>
      <c r="CDU17" s="62"/>
      <c r="CDV17" s="100"/>
      <c r="CDW17" s="88"/>
      <c r="CDX17" s="9"/>
      <c r="CDY17" s="88"/>
      <c r="CDZ17" s="88"/>
      <c r="CEA17" s="8"/>
      <c r="CEB17" s="11"/>
      <c r="CEC17" s="62"/>
      <c r="CED17" s="100"/>
      <c r="CEE17" s="88"/>
      <c r="CEF17" s="9"/>
      <c r="CEG17" s="88"/>
      <c r="CEH17" s="88"/>
      <c r="CEI17" s="8"/>
      <c r="CEJ17" s="11"/>
      <c r="CEK17" s="62"/>
      <c r="CEL17" s="100"/>
      <c r="CEM17" s="88"/>
      <c r="CEN17" s="9"/>
      <c r="CEO17" s="88"/>
      <c r="CEP17" s="88"/>
      <c r="CEQ17" s="8"/>
      <c r="CER17" s="11"/>
      <c r="CES17" s="62"/>
      <c r="CET17" s="100"/>
      <c r="CEU17" s="88"/>
      <c r="CEV17" s="9"/>
      <c r="CEW17" s="88"/>
      <c r="CEX17" s="88"/>
      <c r="CEY17" s="8"/>
      <c r="CEZ17" s="11"/>
      <c r="CFA17" s="62"/>
      <c r="CFB17" s="100"/>
      <c r="CFC17" s="88"/>
      <c r="CFD17" s="9"/>
      <c r="CFE17" s="88"/>
      <c r="CFF17" s="88"/>
      <c r="CFG17" s="8"/>
      <c r="CFH17" s="11"/>
      <c r="CFI17" s="62"/>
      <c r="CFJ17" s="100"/>
      <c r="CFK17" s="88"/>
      <c r="CFL17" s="9"/>
      <c r="CFM17" s="88"/>
      <c r="CFN17" s="88"/>
      <c r="CFO17" s="8"/>
      <c r="CFP17" s="11"/>
      <c r="CFQ17" s="62"/>
      <c r="CFR17" s="100"/>
      <c r="CFS17" s="88"/>
      <c r="CFT17" s="9"/>
      <c r="CFU17" s="88"/>
      <c r="CFV17" s="88"/>
      <c r="CFW17" s="8"/>
      <c r="CFX17" s="11"/>
      <c r="CFY17" s="62"/>
      <c r="CFZ17" s="100"/>
      <c r="CGA17" s="88"/>
      <c r="CGB17" s="9"/>
      <c r="CGC17" s="88"/>
      <c r="CGD17" s="88"/>
      <c r="CGE17" s="8"/>
      <c r="CGF17" s="11"/>
      <c r="CGG17" s="62"/>
      <c r="CGH17" s="100"/>
      <c r="CGI17" s="88"/>
      <c r="CGJ17" s="9"/>
      <c r="CGK17" s="88"/>
      <c r="CGL17" s="88"/>
      <c r="CGM17" s="8"/>
      <c r="CGN17" s="11"/>
      <c r="CGO17" s="62"/>
      <c r="CGP17" s="100"/>
      <c r="CGQ17" s="88"/>
      <c r="CGR17" s="9"/>
      <c r="CGS17" s="88"/>
      <c r="CGT17" s="88"/>
      <c r="CGU17" s="8"/>
      <c r="CGV17" s="11"/>
      <c r="CGW17" s="62"/>
      <c r="CGX17" s="100"/>
      <c r="CGY17" s="88"/>
      <c r="CGZ17" s="9"/>
      <c r="CHA17" s="88"/>
      <c r="CHB17" s="88"/>
      <c r="CHC17" s="8"/>
      <c r="CHD17" s="11"/>
      <c r="CHE17" s="62"/>
      <c r="CHF17" s="100"/>
      <c r="CHG17" s="88"/>
      <c r="CHH17" s="9"/>
      <c r="CHI17" s="88"/>
      <c r="CHJ17" s="88"/>
      <c r="CHK17" s="8"/>
      <c r="CHL17" s="11"/>
      <c r="CHM17" s="62"/>
      <c r="CHN17" s="100"/>
      <c r="CHO17" s="88"/>
      <c r="CHP17" s="9"/>
      <c r="CHQ17" s="88"/>
      <c r="CHR17" s="88"/>
      <c r="CHS17" s="8"/>
      <c r="CHT17" s="11"/>
      <c r="CHU17" s="62"/>
      <c r="CHV17" s="100"/>
      <c r="CHW17" s="88"/>
      <c r="CHX17" s="9"/>
      <c r="CHY17" s="88"/>
      <c r="CHZ17" s="88"/>
      <c r="CIA17" s="8"/>
      <c r="CIB17" s="11"/>
      <c r="CIC17" s="62"/>
      <c r="CID17" s="100"/>
      <c r="CIE17" s="88"/>
      <c r="CIF17" s="9"/>
      <c r="CIG17" s="88"/>
      <c r="CIH17" s="88"/>
      <c r="CII17" s="8"/>
      <c r="CIJ17" s="11"/>
      <c r="CIK17" s="62"/>
      <c r="CIL17" s="100"/>
      <c r="CIM17" s="88"/>
      <c r="CIN17" s="9"/>
      <c r="CIO17" s="88"/>
      <c r="CIP17" s="88"/>
      <c r="CIQ17" s="8"/>
      <c r="CIR17" s="11"/>
      <c r="CIS17" s="62"/>
      <c r="CIT17" s="100"/>
      <c r="CIU17" s="88"/>
      <c r="CIV17" s="9"/>
      <c r="CIW17" s="88"/>
      <c r="CIX17" s="88"/>
      <c r="CIY17" s="8"/>
      <c r="CIZ17" s="11"/>
      <c r="CJA17" s="62"/>
      <c r="CJB17" s="100"/>
      <c r="CJC17" s="88"/>
      <c r="CJD17" s="9"/>
      <c r="CJE17" s="88"/>
      <c r="CJF17" s="88"/>
      <c r="CJG17" s="8"/>
      <c r="CJH17" s="11"/>
      <c r="CJI17" s="62"/>
      <c r="CJJ17" s="100"/>
      <c r="CJK17" s="88"/>
      <c r="CJL17" s="9"/>
      <c r="CJM17" s="88"/>
      <c r="CJN17" s="88"/>
      <c r="CJO17" s="8"/>
      <c r="CJP17" s="11"/>
      <c r="CJQ17" s="62"/>
      <c r="CJR17" s="100"/>
      <c r="CJS17" s="88"/>
      <c r="CJT17" s="9"/>
      <c r="CJU17" s="88"/>
      <c r="CJV17" s="88"/>
      <c r="CJW17" s="8"/>
      <c r="CJX17" s="11"/>
      <c r="CJY17" s="62"/>
      <c r="CJZ17" s="100"/>
      <c r="CKA17" s="88"/>
      <c r="CKB17" s="9"/>
      <c r="CKC17" s="88"/>
      <c r="CKD17" s="88"/>
      <c r="CKE17" s="8"/>
      <c r="CKF17" s="11"/>
      <c r="CKG17" s="62"/>
      <c r="CKH17" s="100"/>
      <c r="CKI17" s="88"/>
      <c r="CKJ17" s="9"/>
      <c r="CKK17" s="88"/>
      <c r="CKL17" s="88"/>
      <c r="CKM17" s="8"/>
      <c r="CKN17" s="11"/>
      <c r="CKO17" s="62"/>
      <c r="CKP17" s="100"/>
      <c r="CKQ17" s="88"/>
      <c r="CKR17" s="9"/>
      <c r="CKS17" s="88"/>
      <c r="CKT17" s="88"/>
      <c r="CKU17" s="8"/>
      <c r="CKV17" s="11"/>
      <c r="CKW17" s="62"/>
      <c r="CKX17" s="100"/>
      <c r="CKY17" s="88"/>
      <c r="CKZ17" s="9"/>
      <c r="CLA17" s="88"/>
      <c r="CLB17" s="88"/>
      <c r="CLC17" s="8"/>
      <c r="CLD17" s="11"/>
      <c r="CLE17" s="62"/>
      <c r="CLF17" s="100"/>
      <c r="CLG17" s="88"/>
      <c r="CLH17" s="9"/>
      <c r="CLI17" s="88"/>
      <c r="CLJ17" s="88"/>
      <c r="CLK17" s="8"/>
      <c r="CLL17" s="11"/>
      <c r="CLM17" s="62"/>
      <c r="CLN17" s="100"/>
      <c r="CLO17" s="88"/>
      <c r="CLP17" s="9"/>
      <c r="CLQ17" s="88"/>
      <c r="CLR17" s="88"/>
      <c r="CLS17" s="8"/>
      <c r="CLT17" s="11"/>
      <c r="CLU17" s="62"/>
      <c r="CLV17" s="100"/>
      <c r="CLW17" s="88"/>
      <c r="CLX17" s="9"/>
      <c r="CLY17" s="88"/>
      <c r="CLZ17" s="88"/>
      <c r="CMA17" s="8"/>
      <c r="CMB17" s="11"/>
      <c r="CMC17" s="62"/>
      <c r="CMD17" s="100"/>
      <c r="CME17" s="88"/>
      <c r="CMF17" s="9"/>
      <c r="CMG17" s="88"/>
      <c r="CMH17" s="88"/>
      <c r="CMI17" s="8"/>
      <c r="CMJ17" s="11"/>
      <c r="CMK17" s="62"/>
      <c r="CML17" s="100"/>
      <c r="CMM17" s="88"/>
      <c r="CMN17" s="9"/>
      <c r="CMO17" s="88"/>
      <c r="CMP17" s="88"/>
      <c r="CMQ17" s="8"/>
      <c r="CMR17" s="11"/>
      <c r="CMS17" s="62"/>
      <c r="CMT17" s="100"/>
      <c r="CMU17" s="88"/>
      <c r="CMV17" s="9"/>
      <c r="CMW17" s="88"/>
      <c r="CMX17" s="88"/>
      <c r="CMY17" s="8"/>
      <c r="CMZ17" s="11"/>
      <c r="CNA17" s="62"/>
      <c r="CNB17" s="100"/>
      <c r="CNC17" s="88"/>
      <c r="CND17" s="9"/>
      <c r="CNE17" s="88"/>
      <c r="CNF17" s="88"/>
      <c r="CNG17" s="8"/>
      <c r="CNH17" s="11"/>
      <c r="CNI17" s="62"/>
      <c r="CNJ17" s="100"/>
      <c r="CNK17" s="88"/>
      <c r="CNL17" s="9"/>
      <c r="CNM17" s="88"/>
      <c r="CNN17" s="88"/>
      <c r="CNO17" s="8"/>
      <c r="CNP17" s="11"/>
      <c r="CNQ17" s="62"/>
      <c r="CNR17" s="100"/>
      <c r="CNS17" s="88"/>
      <c r="CNT17" s="9"/>
      <c r="CNU17" s="88"/>
      <c r="CNV17" s="88"/>
      <c r="CNW17" s="8"/>
      <c r="CNX17" s="11"/>
      <c r="CNY17" s="62"/>
      <c r="CNZ17" s="100"/>
      <c r="COA17" s="88"/>
      <c r="COB17" s="9"/>
      <c r="COC17" s="88"/>
      <c r="COD17" s="88"/>
      <c r="COE17" s="8"/>
      <c r="COF17" s="11"/>
      <c r="COG17" s="62"/>
      <c r="COH17" s="100"/>
      <c r="COI17" s="88"/>
      <c r="COJ17" s="9"/>
      <c r="COK17" s="88"/>
      <c r="COL17" s="88"/>
      <c r="COM17" s="8"/>
      <c r="CON17" s="11"/>
      <c r="COO17" s="62"/>
      <c r="COP17" s="100"/>
      <c r="COQ17" s="88"/>
      <c r="COR17" s="9"/>
      <c r="COS17" s="88"/>
      <c r="COT17" s="88"/>
      <c r="COU17" s="8"/>
      <c r="COV17" s="11"/>
      <c r="COW17" s="62"/>
      <c r="COX17" s="100"/>
      <c r="COY17" s="88"/>
      <c r="COZ17" s="9"/>
      <c r="CPA17" s="88"/>
      <c r="CPB17" s="88"/>
      <c r="CPC17" s="8"/>
      <c r="CPD17" s="11"/>
      <c r="CPE17" s="62"/>
      <c r="CPF17" s="100"/>
      <c r="CPG17" s="88"/>
      <c r="CPH17" s="9"/>
      <c r="CPI17" s="88"/>
      <c r="CPJ17" s="88"/>
      <c r="CPK17" s="8"/>
      <c r="CPL17" s="11"/>
      <c r="CPM17" s="62"/>
      <c r="CPN17" s="100"/>
      <c r="CPO17" s="88"/>
      <c r="CPP17" s="9"/>
      <c r="CPQ17" s="88"/>
      <c r="CPR17" s="88"/>
      <c r="CPS17" s="8"/>
      <c r="CPT17" s="11"/>
      <c r="CPU17" s="62"/>
      <c r="CPV17" s="100"/>
      <c r="CPW17" s="88"/>
      <c r="CPX17" s="9"/>
      <c r="CPY17" s="88"/>
      <c r="CPZ17" s="88"/>
      <c r="CQA17" s="8"/>
      <c r="CQB17" s="11"/>
      <c r="CQC17" s="62"/>
      <c r="CQD17" s="100"/>
      <c r="CQE17" s="88"/>
      <c r="CQF17" s="9"/>
      <c r="CQG17" s="88"/>
      <c r="CQH17" s="88"/>
      <c r="CQI17" s="8"/>
      <c r="CQJ17" s="11"/>
      <c r="CQK17" s="62"/>
      <c r="CQL17" s="100"/>
      <c r="CQM17" s="88"/>
      <c r="CQN17" s="9"/>
      <c r="CQO17" s="88"/>
      <c r="CQP17" s="88"/>
      <c r="CQQ17" s="8"/>
      <c r="CQR17" s="11"/>
      <c r="CQS17" s="62"/>
      <c r="CQT17" s="100"/>
      <c r="CQU17" s="88"/>
      <c r="CQV17" s="9"/>
      <c r="CQW17" s="88"/>
      <c r="CQX17" s="88"/>
      <c r="CQY17" s="8"/>
      <c r="CQZ17" s="11"/>
      <c r="CRA17" s="62"/>
      <c r="CRB17" s="100"/>
      <c r="CRC17" s="88"/>
      <c r="CRD17" s="9"/>
      <c r="CRE17" s="88"/>
      <c r="CRF17" s="88"/>
      <c r="CRG17" s="8"/>
      <c r="CRH17" s="11"/>
      <c r="CRI17" s="62"/>
      <c r="CRJ17" s="100"/>
      <c r="CRK17" s="88"/>
      <c r="CRL17" s="9"/>
      <c r="CRM17" s="88"/>
      <c r="CRN17" s="88"/>
      <c r="CRO17" s="8"/>
      <c r="CRP17" s="11"/>
      <c r="CRQ17" s="62"/>
      <c r="CRR17" s="100"/>
      <c r="CRS17" s="88"/>
      <c r="CRT17" s="9"/>
      <c r="CRU17" s="88"/>
      <c r="CRV17" s="88"/>
      <c r="CRW17" s="8"/>
      <c r="CRX17" s="11"/>
      <c r="CRY17" s="62"/>
      <c r="CRZ17" s="100"/>
      <c r="CSA17" s="88"/>
      <c r="CSB17" s="9"/>
      <c r="CSC17" s="88"/>
      <c r="CSD17" s="88"/>
      <c r="CSE17" s="8"/>
      <c r="CSF17" s="11"/>
      <c r="CSG17" s="62"/>
      <c r="CSH17" s="100"/>
      <c r="CSI17" s="88"/>
      <c r="CSJ17" s="9"/>
      <c r="CSK17" s="88"/>
      <c r="CSL17" s="88"/>
      <c r="CSM17" s="8"/>
      <c r="CSN17" s="11"/>
      <c r="CSO17" s="62"/>
      <c r="CSP17" s="100"/>
      <c r="CSQ17" s="88"/>
      <c r="CSR17" s="9"/>
      <c r="CSS17" s="88"/>
      <c r="CST17" s="88"/>
      <c r="CSU17" s="8"/>
      <c r="CSV17" s="11"/>
      <c r="CSW17" s="62"/>
      <c r="CSX17" s="100"/>
      <c r="CSY17" s="88"/>
      <c r="CSZ17" s="9"/>
      <c r="CTA17" s="88"/>
      <c r="CTB17" s="88"/>
      <c r="CTC17" s="8"/>
      <c r="CTD17" s="11"/>
      <c r="CTE17" s="62"/>
      <c r="CTF17" s="100"/>
      <c r="CTG17" s="88"/>
      <c r="CTH17" s="9"/>
      <c r="CTI17" s="88"/>
      <c r="CTJ17" s="88"/>
      <c r="CTK17" s="8"/>
      <c r="CTL17" s="11"/>
      <c r="CTM17" s="62"/>
      <c r="CTN17" s="100"/>
      <c r="CTO17" s="88"/>
      <c r="CTP17" s="9"/>
      <c r="CTQ17" s="88"/>
      <c r="CTR17" s="88"/>
      <c r="CTS17" s="8"/>
      <c r="CTT17" s="11"/>
      <c r="CTU17" s="62"/>
      <c r="CTV17" s="100"/>
      <c r="CTW17" s="88"/>
      <c r="CTX17" s="9"/>
      <c r="CTY17" s="88"/>
      <c r="CTZ17" s="88"/>
      <c r="CUA17" s="8"/>
      <c r="CUB17" s="11"/>
      <c r="CUC17" s="62"/>
      <c r="CUD17" s="100"/>
      <c r="CUE17" s="88"/>
      <c r="CUF17" s="9"/>
      <c r="CUG17" s="88"/>
      <c r="CUH17" s="88"/>
      <c r="CUI17" s="8"/>
      <c r="CUJ17" s="11"/>
      <c r="CUK17" s="62"/>
      <c r="CUL17" s="100"/>
      <c r="CUM17" s="88"/>
      <c r="CUN17" s="9"/>
      <c r="CUO17" s="88"/>
      <c r="CUP17" s="88"/>
      <c r="CUQ17" s="8"/>
      <c r="CUR17" s="11"/>
      <c r="CUS17" s="62"/>
      <c r="CUT17" s="100"/>
      <c r="CUU17" s="88"/>
      <c r="CUV17" s="9"/>
      <c r="CUW17" s="88"/>
      <c r="CUX17" s="88"/>
      <c r="CUY17" s="8"/>
      <c r="CUZ17" s="11"/>
      <c r="CVA17" s="62"/>
      <c r="CVB17" s="100"/>
      <c r="CVC17" s="88"/>
      <c r="CVD17" s="9"/>
      <c r="CVE17" s="88"/>
      <c r="CVF17" s="88"/>
      <c r="CVG17" s="8"/>
      <c r="CVH17" s="11"/>
      <c r="CVI17" s="62"/>
      <c r="CVJ17" s="100"/>
      <c r="CVK17" s="88"/>
      <c r="CVL17" s="9"/>
      <c r="CVM17" s="88"/>
      <c r="CVN17" s="88"/>
      <c r="CVO17" s="8"/>
      <c r="CVP17" s="11"/>
      <c r="CVQ17" s="62"/>
      <c r="CVR17" s="100"/>
      <c r="CVS17" s="88"/>
      <c r="CVT17" s="9"/>
      <c r="CVU17" s="88"/>
      <c r="CVV17" s="88"/>
      <c r="CVW17" s="8"/>
      <c r="CVX17" s="11"/>
      <c r="CVY17" s="62"/>
      <c r="CVZ17" s="100"/>
      <c r="CWA17" s="88"/>
      <c r="CWB17" s="9"/>
      <c r="CWC17" s="88"/>
      <c r="CWD17" s="88"/>
      <c r="CWE17" s="8"/>
      <c r="CWF17" s="11"/>
      <c r="CWG17" s="62"/>
      <c r="CWH17" s="100"/>
      <c r="CWI17" s="88"/>
      <c r="CWJ17" s="9"/>
      <c r="CWK17" s="88"/>
      <c r="CWL17" s="88"/>
      <c r="CWM17" s="8"/>
      <c r="CWN17" s="11"/>
      <c r="CWO17" s="62"/>
      <c r="CWP17" s="100"/>
      <c r="CWQ17" s="88"/>
      <c r="CWR17" s="9"/>
      <c r="CWS17" s="88"/>
      <c r="CWT17" s="88"/>
      <c r="CWU17" s="8"/>
      <c r="CWV17" s="11"/>
      <c r="CWW17" s="62"/>
      <c r="CWX17" s="100"/>
      <c r="CWY17" s="88"/>
      <c r="CWZ17" s="9"/>
      <c r="CXA17" s="88"/>
      <c r="CXB17" s="88"/>
      <c r="CXC17" s="8"/>
      <c r="CXD17" s="11"/>
      <c r="CXE17" s="62"/>
      <c r="CXF17" s="100"/>
      <c r="CXG17" s="88"/>
      <c r="CXH17" s="9"/>
      <c r="CXI17" s="88"/>
      <c r="CXJ17" s="88"/>
      <c r="CXK17" s="8"/>
      <c r="CXL17" s="11"/>
      <c r="CXM17" s="62"/>
      <c r="CXN17" s="100"/>
      <c r="CXO17" s="88"/>
      <c r="CXP17" s="9"/>
      <c r="CXQ17" s="88"/>
      <c r="CXR17" s="88"/>
      <c r="CXS17" s="8"/>
      <c r="CXT17" s="11"/>
      <c r="CXU17" s="62"/>
      <c r="CXV17" s="100"/>
      <c r="CXW17" s="88"/>
      <c r="CXX17" s="9"/>
      <c r="CXY17" s="88"/>
      <c r="CXZ17" s="88"/>
      <c r="CYA17" s="8"/>
      <c r="CYB17" s="11"/>
      <c r="CYC17" s="62"/>
      <c r="CYD17" s="100"/>
      <c r="CYE17" s="88"/>
      <c r="CYF17" s="9"/>
      <c r="CYG17" s="88"/>
      <c r="CYH17" s="88"/>
      <c r="CYI17" s="8"/>
      <c r="CYJ17" s="11"/>
      <c r="CYK17" s="62"/>
      <c r="CYL17" s="100"/>
      <c r="CYM17" s="88"/>
      <c r="CYN17" s="9"/>
      <c r="CYO17" s="88"/>
      <c r="CYP17" s="88"/>
      <c r="CYQ17" s="8"/>
      <c r="CYR17" s="11"/>
      <c r="CYS17" s="62"/>
      <c r="CYT17" s="100"/>
      <c r="CYU17" s="88"/>
      <c r="CYV17" s="9"/>
      <c r="CYW17" s="88"/>
      <c r="CYX17" s="88"/>
      <c r="CYY17" s="8"/>
      <c r="CYZ17" s="11"/>
      <c r="CZA17" s="62"/>
      <c r="CZB17" s="100"/>
      <c r="CZC17" s="88"/>
      <c r="CZD17" s="9"/>
      <c r="CZE17" s="88"/>
      <c r="CZF17" s="88"/>
      <c r="CZG17" s="8"/>
      <c r="CZH17" s="11"/>
      <c r="CZI17" s="62"/>
      <c r="CZJ17" s="100"/>
      <c r="CZK17" s="88"/>
      <c r="CZL17" s="9"/>
      <c r="CZM17" s="88"/>
      <c r="CZN17" s="88"/>
      <c r="CZO17" s="8"/>
      <c r="CZP17" s="11"/>
      <c r="CZQ17" s="62"/>
      <c r="CZR17" s="100"/>
      <c r="CZS17" s="88"/>
      <c r="CZT17" s="9"/>
      <c r="CZU17" s="88"/>
      <c r="CZV17" s="88"/>
      <c r="CZW17" s="8"/>
      <c r="CZX17" s="11"/>
      <c r="CZY17" s="62"/>
      <c r="CZZ17" s="100"/>
      <c r="DAA17" s="88"/>
      <c r="DAB17" s="9"/>
      <c r="DAC17" s="88"/>
      <c r="DAD17" s="88"/>
      <c r="DAE17" s="8"/>
      <c r="DAF17" s="11"/>
      <c r="DAG17" s="62"/>
      <c r="DAH17" s="100"/>
      <c r="DAI17" s="88"/>
      <c r="DAJ17" s="9"/>
      <c r="DAK17" s="88"/>
      <c r="DAL17" s="88"/>
      <c r="DAM17" s="8"/>
      <c r="DAN17" s="11"/>
      <c r="DAO17" s="62"/>
      <c r="DAP17" s="100"/>
      <c r="DAQ17" s="88"/>
      <c r="DAR17" s="9"/>
      <c r="DAS17" s="88"/>
      <c r="DAT17" s="88"/>
      <c r="DAU17" s="8"/>
      <c r="DAV17" s="11"/>
      <c r="DAW17" s="62"/>
      <c r="DAX17" s="100"/>
      <c r="DAY17" s="88"/>
      <c r="DAZ17" s="9"/>
      <c r="DBA17" s="88"/>
      <c r="DBB17" s="88"/>
      <c r="DBC17" s="8"/>
      <c r="DBD17" s="11"/>
      <c r="DBE17" s="62"/>
      <c r="DBF17" s="100"/>
      <c r="DBG17" s="88"/>
      <c r="DBH17" s="9"/>
      <c r="DBI17" s="88"/>
      <c r="DBJ17" s="88"/>
      <c r="DBK17" s="8"/>
      <c r="DBL17" s="11"/>
      <c r="DBM17" s="62"/>
      <c r="DBN17" s="100"/>
      <c r="DBO17" s="88"/>
      <c r="DBP17" s="9"/>
      <c r="DBQ17" s="88"/>
      <c r="DBR17" s="88"/>
      <c r="DBS17" s="8"/>
      <c r="DBT17" s="11"/>
      <c r="DBU17" s="62"/>
      <c r="DBV17" s="100"/>
      <c r="DBW17" s="88"/>
      <c r="DBX17" s="9"/>
      <c r="DBY17" s="88"/>
      <c r="DBZ17" s="88"/>
      <c r="DCA17" s="8"/>
      <c r="DCB17" s="11"/>
      <c r="DCC17" s="62"/>
      <c r="DCD17" s="100"/>
      <c r="DCE17" s="88"/>
      <c r="DCF17" s="9"/>
      <c r="DCG17" s="88"/>
      <c r="DCH17" s="88"/>
      <c r="DCI17" s="8"/>
      <c r="DCJ17" s="11"/>
      <c r="DCK17" s="62"/>
      <c r="DCL17" s="100"/>
      <c r="DCM17" s="88"/>
      <c r="DCN17" s="9"/>
      <c r="DCO17" s="88"/>
      <c r="DCP17" s="88"/>
      <c r="DCQ17" s="8"/>
      <c r="DCR17" s="11"/>
      <c r="DCS17" s="62"/>
      <c r="DCT17" s="100"/>
      <c r="DCU17" s="88"/>
      <c r="DCV17" s="9"/>
      <c r="DCW17" s="88"/>
      <c r="DCX17" s="88"/>
      <c r="DCY17" s="8"/>
      <c r="DCZ17" s="11"/>
      <c r="DDA17" s="62"/>
      <c r="DDB17" s="100"/>
      <c r="DDC17" s="88"/>
      <c r="DDD17" s="9"/>
      <c r="DDE17" s="88"/>
      <c r="DDF17" s="88"/>
      <c r="DDG17" s="8"/>
      <c r="DDH17" s="11"/>
      <c r="DDI17" s="62"/>
      <c r="DDJ17" s="100"/>
      <c r="DDK17" s="88"/>
      <c r="DDL17" s="9"/>
      <c r="DDM17" s="88"/>
      <c r="DDN17" s="88"/>
      <c r="DDO17" s="8"/>
      <c r="DDP17" s="11"/>
      <c r="DDQ17" s="62"/>
      <c r="DDR17" s="100"/>
      <c r="DDS17" s="88"/>
      <c r="DDT17" s="9"/>
      <c r="DDU17" s="88"/>
      <c r="DDV17" s="88"/>
      <c r="DDW17" s="8"/>
      <c r="DDX17" s="11"/>
      <c r="DDY17" s="62"/>
      <c r="DDZ17" s="100"/>
      <c r="DEA17" s="88"/>
      <c r="DEB17" s="9"/>
      <c r="DEC17" s="88"/>
      <c r="DED17" s="88"/>
      <c r="DEE17" s="8"/>
      <c r="DEF17" s="11"/>
      <c r="DEG17" s="62"/>
      <c r="DEH17" s="100"/>
      <c r="DEI17" s="88"/>
      <c r="DEJ17" s="9"/>
      <c r="DEK17" s="88"/>
      <c r="DEL17" s="88"/>
      <c r="DEM17" s="8"/>
      <c r="DEN17" s="11"/>
      <c r="DEO17" s="62"/>
      <c r="DEP17" s="100"/>
      <c r="DEQ17" s="88"/>
      <c r="DER17" s="9"/>
      <c r="DES17" s="88"/>
      <c r="DET17" s="88"/>
      <c r="DEU17" s="8"/>
      <c r="DEV17" s="11"/>
      <c r="DEW17" s="62"/>
      <c r="DEX17" s="100"/>
      <c r="DEY17" s="88"/>
      <c r="DEZ17" s="9"/>
      <c r="DFA17" s="88"/>
      <c r="DFB17" s="88"/>
      <c r="DFC17" s="8"/>
      <c r="DFD17" s="11"/>
      <c r="DFE17" s="62"/>
      <c r="DFF17" s="100"/>
      <c r="DFG17" s="88"/>
      <c r="DFH17" s="9"/>
      <c r="DFI17" s="88"/>
      <c r="DFJ17" s="88"/>
      <c r="DFK17" s="8"/>
      <c r="DFL17" s="11"/>
      <c r="DFM17" s="62"/>
      <c r="DFN17" s="100"/>
      <c r="DFO17" s="88"/>
      <c r="DFP17" s="9"/>
      <c r="DFQ17" s="88"/>
      <c r="DFR17" s="88"/>
      <c r="DFS17" s="8"/>
      <c r="DFT17" s="11"/>
      <c r="DFU17" s="62"/>
      <c r="DFV17" s="100"/>
      <c r="DFW17" s="88"/>
      <c r="DFX17" s="9"/>
      <c r="DFY17" s="88"/>
      <c r="DFZ17" s="88"/>
      <c r="DGA17" s="8"/>
      <c r="DGB17" s="11"/>
      <c r="DGC17" s="62"/>
      <c r="DGD17" s="100"/>
      <c r="DGE17" s="88"/>
      <c r="DGF17" s="9"/>
      <c r="DGG17" s="88"/>
      <c r="DGH17" s="88"/>
      <c r="DGI17" s="8"/>
      <c r="DGJ17" s="11"/>
      <c r="DGK17" s="62"/>
      <c r="DGL17" s="100"/>
      <c r="DGM17" s="88"/>
      <c r="DGN17" s="9"/>
      <c r="DGO17" s="88"/>
      <c r="DGP17" s="88"/>
      <c r="DGQ17" s="8"/>
      <c r="DGR17" s="11"/>
      <c r="DGS17" s="62"/>
      <c r="DGT17" s="100"/>
      <c r="DGU17" s="88"/>
      <c r="DGV17" s="9"/>
      <c r="DGW17" s="88"/>
      <c r="DGX17" s="88"/>
      <c r="DGY17" s="8"/>
      <c r="DGZ17" s="11"/>
      <c r="DHA17" s="62"/>
      <c r="DHB17" s="100"/>
      <c r="DHC17" s="88"/>
      <c r="DHD17" s="9"/>
      <c r="DHE17" s="88"/>
      <c r="DHF17" s="88"/>
      <c r="DHG17" s="8"/>
      <c r="DHH17" s="11"/>
      <c r="DHI17" s="62"/>
      <c r="DHJ17" s="100"/>
      <c r="DHK17" s="88"/>
      <c r="DHL17" s="9"/>
      <c r="DHM17" s="88"/>
      <c r="DHN17" s="88"/>
      <c r="DHO17" s="8"/>
      <c r="DHP17" s="11"/>
      <c r="DHQ17" s="62"/>
      <c r="DHR17" s="100"/>
      <c r="DHS17" s="88"/>
      <c r="DHT17" s="9"/>
      <c r="DHU17" s="88"/>
      <c r="DHV17" s="88"/>
      <c r="DHW17" s="8"/>
      <c r="DHX17" s="11"/>
      <c r="DHY17" s="62"/>
      <c r="DHZ17" s="100"/>
      <c r="DIA17" s="88"/>
      <c r="DIB17" s="9"/>
      <c r="DIC17" s="88"/>
      <c r="DID17" s="88"/>
      <c r="DIE17" s="8"/>
      <c r="DIF17" s="11"/>
      <c r="DIG17" s="62"/>
      <c r="DIH17" s="100"/>
      <c r="DII17" s="88"/>
      <c r="DIJ17" s="9"/>
      <c r="DIK17" s="88"/>
      <c r="DIL17" s="88"/>
      <c r="DIM17" s="8"/>
      <c r="DIN17" s="11"/>
      <c r="DIO17" s="62"/>
      <c r="DIP17" s="100"/>
      <c r="DIQ17" s="88"/>
      <c r="DIR17" s="9"/>
      <c r="DIS17" s="88"/>
      <c r="DIT17" s="88"/>
      <c r="DIU17" s="8"/>
      <c r="DIV17" s="11"/>
      <c r="DIW17" s="62"/>
      <c r="DIX17" s="100"/>
      <c r="DIY17" s="88"/>
      <c r="DIZ17" s="9"/>
      <c r="DJA17" s="88"/>
      <c r="DJB17" s="88"/>
      <c r="DJC17" s="8"/>
      <c r="DJD17" s="11"/>
      <c r="DJE17" s="62"/>
      <c r="DJF17" s="100"/>
      <c r="DJG17" s="88"/>
      <c r="DJH17" s="9"/>
      <c r="DJI17" s="88"/>
      <c r="DJJ17" s="88"/>
      <c r="DJK17" s="8"/>
      <c r="DJL17" s="11"/>
      <c r="DJM17" s="62"/>
      <c r="DJN17" s="100"/>
      <c r="DJO17" s="88"/>
      <c r="DJP17" s="9"/>
      <c r="DJQ17" s="88"/>
      <c r="DJR17" s="88"/>
      <c r="DJS17" s="8"/>
      <c r="DJT17" s="11"/>
      <c r="DJU17" s="62"/>
      <c r="DJV17" s="100"/>
      <c r="DJW17" s="88"/>
      <c r="DJX17" s="9"/>
      <c r="DJY17" s="88"/>
      <c r="DJZ17" s="88"/>
      <c r="DKA17" s="8"/>
      <c r="DKB17" s="11"/>
      <c r="DKC17" s="62"/>
      <c r="DKD17" s="100"/>
      <c r="DKE17" s="88"/>
      <c r="DKF17" s="9"/>
      <c r="DKG17" s="88"/>
      <c r="DKH17" s="88"/>
      <c r="DKI17" s="8"/>
      <c r="DKJ17" s="11"/>
      <c r="DKK17" s="62"/>
      <c r="DKL17" s="100"/>
      <c r="DKM17" s="88"/>
      <c r="DKN17" s="9"/>
      <c r="DKO17" s="88"/>
      <c r="DKP17" s="88"/>
      <c r="DKQ17" s="8"/>
      <c r="DKR17" s="11"/>
      <c r="DKS17" s="62"/>
      <c r="DKT17" s="100"/>
      <c r="DKU17" s="88"/>
      <c r="DKV17" s="9"/>
      <c r="DKW17" s="88"/>
      <c r="DKX17" s="88"/>
      <c r="DKY17" s="8"/>
      <c r="DKZ17" s="11"/>
      <c r="DLA17" s="62"/>
      <c r="DLB17" s="100"/>
      <c r="DLC17" s="88"/>
      <c r="DLD17" s="9"/>
      <c r="DLE17" s="88"/>
      <c r="DLF17" s="88"/>
      <c r="DLG17" s="8"/>
      <c r="DLH17" s="11"/>
      <c r="DLI17" s="62"/>
      <c r="DLJ17" s="100"/>
      <c r="DLK17" s="88"/>
      <c r="DLL17" s="9"/>
      <c r="DLM17" s="88"/>
      <c r="DLN17" s="88"/>
      <c r="DLO17" s="8"/>
      <c r="DLP17" s="11"/>
      <c r="DLQ17" s="62"/>
      <c r="DLR17" s="100"/>
      <c r="DLS17" s="88"/>
      <c r="DLT17" s="9"/>
      <c r="DLU17" s="88"/>
      <c r="DLV17" s="88"/>
      <c r="DLW17" s="8"/>
      <c r="DLX17" s="11"/>
      <c r="DLY17" s="62"/>
      <c r="DLZ17" s="100"/>
      <c r="DMA17" s="88"/>
      <c r="DMB17" s="9"/>
      <c r="DMC17" s="88"/>
      <c r="DMD17" s="88"/>
      <c r="DME17" s="8"/>
      <c r="DMF17" s="11"/>
      <c r="DMG17" s="62"/>
      <c r="DMH17" s="100"/>
      <c r="DMI17" s="88"/>
      <c r="DMJ17" s="9"/>
      <c r="DMK17" s="88"/>
      <c r="DML17" s="88"/>
      <c r="DMM17" s="8"/>
      <c r="DMN17" s="11"/>
      <c r="DMO17" s="62"/>
      <c r="DMP17" s="100"/>
      <c r="DMQ17" s="88"/>
      <c r="DMR17" s="9"/>
      <c r="DMS17" s="88"/>
      <c r="DMT17" s="88"/>
      <c r="DMU17" s="8"/>
      <c r="DMV17" s="11"/>
      <c r="DMW17" s="62"/>
      <c r="DMX17" s="100"/>
      <c r="DMY17" s="88"/>
      <c r="DMZ17" s="9"/>
      <c r="DNA17" s="88"/>
      <c r="DNB17" s="88"/>
      <c r="DNC17" s="8"/>
      <c r="DND17" s="11"/>
      <c r="DNE17" s="62"/>
      <c r="DNF17" s="100"/>
      <c r="DNG17" s="88"/>
      <c r="DNH17" s="9"/>
      <c r="DNI17" s="88"/>
      <c r="DNJ17" s="88"/>
      <c r="DNK17" s="8"/>
      <c r="DNL17" s="11"/>
      <c r="DNM17" s="62"/>
      <c r="DNN17" s="100"/>
      <c r="DNO17" s="88"/>
      <c r="DNP17" s="9"/>
      <c r="DNQ17" s="88"/>
      <c r="DNR17" s="88"/>
      <c r="DNS17" s="8"/>
      <c r="DNT17" s="11"/>
      <c r="DNU17" s="62"/>
      <c r="DNV17" s="100"/>
      <c r="DNW17" s="88"/>
      <c r="DNX17" s="9"/>
      <c r="DNY17" s="88"/>
      <c r="DNZ17" s="88"/>
      <c r="DOA17" s="8"/>
      <c r="DOB17" s="11"/>
      <c r="DOC17" s="62"/>
      <c r="DOD17" s="100"/>
      <c r="DOE17" s="88"/>
      <c r="DOF17" s="9"/>
      <c r="DOG17" s="88"/>
      <c r="DOH17" s="88"/>
      <c r="DOI17" s="8"/>
      <c r="DOJ17" s="11"/>
      <c r="DOK17" s="62"/>
      <c r="DOL17" s="100"/>
      <c r="DOM17" s="88"/>
      <c r="DON17" s="9"/>
      <c r="DOO17" s="88"/>
      <c r="DOP17" s="88"/>
      <c r="DOQ17" s="8"/>
      <c r="DOR17" s="11"/>
      <c r="DOS17" s="62"/>
      <c r="DOT17" s="100"/>
      <c r="DOU17" s="88"/>
      <c r="DOV17" s="9"/>
      <c r="DOW17" s="88"/>
      <c r="DOX17" s="88"/>
      <c r="DOY17" s="8"/>
      <c r="DOZ17" s="11"/>
      <c r="DPA17" s="62"/>
      <c r="DPB17" s="100"/>
      <c r="DPC17" s="88"/>
      <c r="DPD17" s="9"/>
      <c r="DPE17" s="88"/>
      <c r="DPF17" s="88"/>
      <c r="DPG17" s="8"/>
      <c r="DPH17" s="11"/>
      <c r="DPI17" s="62"/>
      <c r="DPJ17" s="100"/>
      <c r="DPK17" s="88"/>
      <c r="DPL17" s="9"/>
      <c r="DPM17" s="88"/>
      <c r="DPN17" s="88"/>
      <c r="DPO17" s="8"/>
      <c r="DPP17" s="11"/>
      <c r="DPQ17" s="62"/>
      <c r="DPR17" s="100"/>
      <c r="DPS17" s="88"/>
      <c r="DPT17" s="9"/>
      <c r="DPU17" s="88"/>
      <c r="DPV17" s="88"/>
      <c r="DPW17" s="8"/>
      <c r="DPX17" s="11"/>
      <c r="DPY17" s="62"/>
      <c r="DPZ17" s="100"/>
      <c r="DQA17" s="88"/>
      <c r="DQB17" s="9"/>
      <c r="DQC17" s="88"/>
      <c r="DQD17" s="88"/>
      <c r="DQE17" s="8"/>
      <c r="DQF17" s="11"/>
      <c r="DQG17" s="62"/>
      <c r="DQH17" s="100"/>
      <c r="DQI17" s="88"/>
      <c r="DQJ17" s="9"/>
      <c r="DQK17" s="88"/>
      <c r="DQL17" s="88"/>
      <c r="DQM17" s="8"/>
      <c r="DQN17" s="11"/>
      <c r="DQO17" s="62"/>
      <c r="DQP17" s="100"/>
      <c r="DQQ17" s="88"/>
      <c r="DQR17" s="9"/>
      <c r="DQS17" s="88"/>
      <c r="DQT17" s="88"/>
      <c r="DQU17" s="8"/>
      <c r="DQV17" s="11"/>
      <c r="DQW17" s="62"/>
      <c r="DQX17" s="100"/>
      <c r="DQY17" s="88"/>
      <c r="DQZ17" s="9"/>
      <c r="DRA17" s="88"/>
      <c r="DRB17" s="88"/>
      <c r="DRC17" s="8"/>
      <c r="DRD17" s="11"/>
      <c r="DRE17" s="62"/>
      <c r="DRF17" s="100"/>
      <c r="DRG17" s="88"/>
      <c r="DRH17" s="9"/>
      <c r="DRI17" s="88"/>
      <c r="DRJ17" s="88"/>
      <c r="DRK17" s="8"/>
      <c r="DRL17" s="11"/>
      <c r="DRM17" s="62"/>
      <c r="DRN17" s="100"/>
      <c r="DRO17" s="88"/>
      <c r="DRP17" s="9"/>
      <c r="DRQ17" s="88"/>
      <c r="DRR17" s="88"/>
      <c r="DRS17" s="8"/>
      <c r="DRT17" s="11"/>
      <c r="DRU17" s="62"/>
      <c r="DRV17" s="100"/>
      <c r="DRW17" s="88"/>
      <c r="DRX17" s="9"/>
      <c r="DRY17" s="88"/>
      <c r="DRZ17" s="88"/>
      <c r="DSA17" s="8"/>
      <c r="DSB17" s="11"/>
      <c r="DSC17" s="62"/>
      <c r="DSD17" s="100"/>
      <c r="DSE17" s="88"/>
      <c r="DSF17" s="9"/>
      <c r="DSG17" s="88"/>
      <c r="DSH17" s="88"/>
      <c r="DSI17" s="8"/>
      <c r="DSJ17" s="11"/>
      <c r="DSK17" s="62"/>
      <c r="DSL17" s="100"/>
      <c r="DSM17" s="88"/>
      <c r="DSN17" s="9"/>
      <c r="DSO17" s="88"/>
      <c r="DSP17" s="88"/>
      <c r="DSQ17" s="8"/>
      <c r="DSR17" s="11"/>
      <c r="DSS17" s="62"/>
      <c r="DST17" s="100"/>
      <c r="DSU17" s="88"/>
      <c r="DSV17" s="9"/>
      <c r="DSW17" s="88"/>
      <c r="DSX17" s="88"/>
      <c r="DSY17" s="8"/>
      <c r="DSZ17" s="11"/>
      <c r="DTA17" s="62"/>
      <c r="DTB17" s="100"/>
      <c r="DTC17" s="88"/>
      <c r="DTD17" s="9"/>
      <c r="DTE17" s="88"/>
      <c r="DTF17" s="88"/>
      <c r="DTG17" s="8"/>
      <c r="DTH17" s="11"/>
      <c r="DTI17" s="62"/>
      <c r="DTJ17" s="100"/>
      <c r="DTK17" s="88"/>
      <c r="DTL17" s="9"/>
      <c r="DTM17" s="88"/>
      <c r="DTN17" s="88"/>
      <c r="DTO17" s="8"/>
      <c r="DTP17" s="11"/>
      <c r="DTQ17" s="62"/>
      <c r="DTR17" s="100"/>
      <c r="DTS17" s="88"/>
      <c r="DTT17" s="9"/>
      <c r="DTU17" s="88"/>
      <c r="DTV17" s="88"/>
      <c r="DTW17" s="8"/>
      <c r="DTX17" s="11"/>
      <c r="DTY17" s="62"/>
      <c r="DTZ17" s="100"/>
      <c r="DUA17" s="88"/>
      <c r="DUB17" s="9"/>
      <c r="DUC17" s="88"/>
      <c r="DUD17" s="88"/>
      <c r="DUE17" s="8"/>
      <c r="DUF17" s="11"/>
      <c r="DUG17" s="62"/>
      <c r="DUH17" s="100"/>
      <c r="DUI17" s="88"/>
      <c r="DUJ17" s="9"/>
      <c r="DUK17" s="88"/>
      <c r="DUL17" s="88"/>
      <c r="DUM17" s="8"/>
      <c r="DUN17" s="11"/>
      <c r="DUO17" s="62"/>
      <c r="DUP17" s="100"/>
      <c r="DUQ17" s="88"/>
      <c r="DUR17" s="9"/>
      <c r="DUS17" s="88"/>
      <c r="DUT17" s="88"/>
      <c r="DUU17" s="8"/>
      <c r="DUV17" s="11"/>
      <c r="DUW17" s="62"/>
      <c r="DUX17" s="100"/>
      <c r="DUY17" s="88"/>
      <c r="DUZ17" s="9"/>
      <c r="DVA17" s="88"/>
      <c r="DVB17" s="88"/>
      <c r="DVC17" s="8"/>
      <c r="DVD17" s="11"/>
      <c r="DVE17" s="62"/>
      <c r="DVF17" s="100"/>
      <c r="DVG17" s="88"/>
      <c r="DVH17" s="9"/>
      <c r="DVI17" s="88"/>
      <c r="DVJ17" s="88"/>
      <c r="DVK17" s="8"/>
      <c r="DVL17" s="11"/>
      <c r="DVM17" s="62"/>
      <c r="DVN17" s="100"/>
      <c r="DVO17" s="88"/>
      <c r="DVP17" s="9"/>
      <c r="DVQ17" s="88"/>
      <c r="DVR17" s="88"/>
      <c r="DVS17" s="8"/>
      <c r="DVT17" s="11"/>
      <c r="DVU17" s="62"/>
      <c r="DVV17" s="100"/>
      <c r="DVW17" s="88"/>
      <c r="DVX17" s="9"/>
      <c r="DVY17" s="88"/>
      <c r="DVZ17" s="88"/>
      <c r="DWA17" s="8"/>
      <c r="DWB17" s="11"/>
      <c r="DWC17" s="62"/>
      <c r="DWD17" s="100"/>
      <c r="DWE17" s="88"/>
      <c r="DWF17" s="9"/>
      <c r="DWG17" s="88"/>
      <c r="DWH17" s="88"/>
      <c r="DWI17" s="8"/>
      <c r="DWJ17" s="11"/>
      <c r="DWK17" s="62"/>
      <c r="DWL17" s="100"/>
      <c r="DWM17" s="88"/>
      <c r="DWN17" s="9"/>
      <c r="DWO17" s="88"/>
      <c r="DWP17" s="88"/>
      <c r="DWQ17" s="8"/>
      <c r="DWR17" s="11"/>
      <c r="DWS17" s="62"/>
      <c r="DWT17" s="100"/>
      <c r="DWU17" s="88"/>
      <c r="DWV17" s="9"/>
      <c r="DWW17" s="88"/>
      <c r="DWX17" s="88"/>
      <c r="DWY17" s="8"/>
      <c r="DWZ17" s="11"/>
      <c r="DXA17" s="62"/>
      <c r="DXB17" s="100"/>
      <c r="DXC17" s="88"/>
      <c r="DXD17" s="9"/>
      <c r="DXE17" s="88"/>
      <c r="DXF17" s="88"/>
      <c r="DXG17" s="8"/>
      <c r="DXH17" s="11"/>
      <c r="DXI17" s="62"/>
      <c r="DXJ17" s="100"/>
      <c r="DXK17" s="88"/>
      <c r="DXL17" s="9"/>
      <c r="DXM17" s="88"/>
      <c r="DXN17" s="88"/>
      <c r="DXO17" s="8"/>
      <c r="DXP17" s="11"/>
      <c r="DXQ17" s="62"/>
      <c r="DXR17" s="100"/>
      <c r="DXS17" s="88"/>
      <c r="DXT17" s="9"/>
      <c r="DXU17" s="88"/>
      <c r="DXV17" s="88"/>
      <c r="DXW17" s="8"/>
      <c r="DXX17" s="11"/>
      <c r="DXY17" s="62"/>
      <c r="DXZ17" s="100"/>
      <c r="DYA17" s="88"/>
      <c r="DYB17" s="9"/>
      <c r="DYC17" s="88"/>
      <c r="DYD17" s="88"/>
      <c r="DYE17" s="8"/>
      <c r="DYF17" s="11"/>
      <c r="DYG17" s="62"/>
      <c r="DYH17" s="100"/>
      <c r="DYI17" s="88"/>
      <c r="DYJ17" s="9"/>
      <c r="DYK17" s="88"/>
      <c r="DYL17" s="88"/>
      <c r="DYM17" s="8"/>
      <c r="DYN17" s="11"/>
      <c r="DYO17" s="62"/>
      <c r="DYP17" s="100"/>
      <c r="DYQ17" s="88"/>
      <c r="DYR17" s="9"/>
      <c r="DYS17" s="88"/>
      <c r="DYT17" s="88"/>
      <c r="DYU17" s="8"/>
      <c r="DYV17" s="11"/>
      <c r="DYW17" s="62"/>
      <c r="DYX17" s="100"/>
      <c r="DYY17" s="88"/>
      <c r="DYZ17" s="9"/>
      <c r="DZA17" s="88"/>
      <c r="DZB17" s="88"/>
      <c r="DZC17" s="8"/>
      <c r="DZD17" s="11"/>
      <c r="DZE17" s="62"/>
      <c r="DZF17" s="100"/>
      <c r="DZG17" s="88"/>
      <c r="DZH17" s="9"/>
      <c r="DZI17" s="88"/>
      <c r="DZJ17" s="88"/>
      <c r="DZK17" s="8"/>
      <c r="DZL17" s="11"/>
      <c r="DZM17" s="62"/>
      <c r="DZN17" s="100"/>
      <c r="DZO17" s="88"/>
      <c r="DZP17" s="9"/>
      <c r="DZQ17" s="88"/>
      <c r="DZR17" s="88"/>
      <c r="DZS17" s="8"/>
      <c r="DZT17" s="11"/>
      <c r="DZU17" s="62"/>
      <c r="DZV17" s="100"/>
      <c r="DZW17" s="88"/>
      <c r="DZX17" s="9"/>
      <c r="DZY17" s="88"/>
      <c r="DZZ17" s="88"/>
      <c r="EAA17" s="8"/>
      <c r="EAB17" s="11"/>
      <c r="EAC17" s="62"/>
      <c r="EAD17" s="100"/>
      <c r="EAE17" s="88"/>
      <c r="EAF17" s="9"/>
      <c r="EAG17" s="88"/>
      <c r="EAH17" s="88"/>
      <c r="EAI17" s="8"/>
      <c r="EAJ17" s="11"/>
      <c r="EAK17" s="62"/>
      <c r="EAL17" s="100"/>
      <c r="EAM17" s="88"/>
      <c r="EAN17" s="9"/>
      <c r="EAO17" s="88"/>
      <c r="EAP17" s="88"/>
      <c r="EAQ17" s="8"/>
      <c r="EAR17" s="11"/>
      <c r="EAS17" s="62"/>
      <c r="EAT17" s="100"/>
      <c r="EAU17" s="88"/>
      <c r="EAV17" s="9"/>
      <c r="EAW17" s="88"/>
      <c r="EAX17" s="88"/>
      <c r="EAY17" s="8"/>
      <c r="EAZ17" s="11"/>
      <c r="EBA17" s="62"/>
      <c r="EBB17" s="100"/>
      <c r="EBC17" s="88"/>
      <c r="EBD17" s="9"/>
      <c r="EBE17" s="88"/>
      <c r="EBF17" s="88"/>
      <c r="EBG17" s="8"/>
      <c r="EBH17" s="11"/>
      <c r="EBI17" s="62"/>
      <c r="EBJ17" s="100"/>
      <c r="EBK17" s="88"/>
      <c r="EBL17" s="9"/>
      <c r="EBM17" s="88"/>
      <c r="EBN17" s="88"/>
      <c r="EBO17" s="8"/>
      <c r="EBP17" s="11"/>
      <c r="EBQ17" s="62"/>
      <c r="EBR17" s="100"/>
      <c r="EBS17" s="88"/>
      <c r="EBT17" s="9"/>
      <c r="EBU17" s="88"/>
      <c r="EBV17" s="88"/>
      <c r="EBW17" s="8"/>
      <c r="EBX17" s="11"/>
      <c r="EBY17" s="62"/>
      <c r="EBZ17" s="100"/>
      <c r="ECA17" s="88"/>
      <c r="ECB17" s="9"/>
      <c r="ECC17" s="88"/>
      <c r="ECD17" s="88"/>
      <c r="ECE17" s="8"/>
      <c r="ECF17" s="11"/>
      <c r="ECG17" s="62"/>
      <c r="ECH17" s="100"/>
      <c r="ECI17" s="88"/>
      <c r="ECJ17" s="9"/>
      <c r="ECK17" s="88"/>
      <c r="ECL17" s="88"/>
      <c r="ECM17" s="8"/>
      <c r="ECN17" s="11"/>
      <c r="ECO17" s="62"/>
      <c r="ECP17" s="100"/>
      <c r="ECQ17" s="88"/>
      <c r="ECR17" s="9"/>
      <c r="ECS17" s="88"/>
      <c r="ECT17" s="88"/>
      <c r="ECU17" s="8"/>
      <c r="ECV17" s="11"/>
      <c r="ECW17" s="62"/>
      <c r="ECX17" s="100"/>
      <c r="ECY17" s="88"/>
      <c r="ECZ17" s="9"/>
      <c r="EDA17" s="88"/>
      <c r="EDB17" s="88"/>
      <c r="EDC17" s="8"/>
      <c r="EDD17" s="11"/>
      <c r="EDE17" s="62"/>
      <c r="EDF17" s="100"/>
      <c r="EDG17" s="88"/>
      <c r="EDH17" s="9"/>
      <c r="EDI17" s="88"/>
      <c r="EDJ17" s="88"/>
      <c r="EDK17" s="8"/>
      <c r="EDL17" s="11"/>
      <c r="EDM17" s="62"/>
      <c r="EDN17" s="100"/>
      <c r="EDO17" s="88"/>
      <c r="EDP17" s="9"/>
      <c r="EDQ17" s="88"/>
      <c r="EDR17" s="88"/>
      <c r="EDS17" s="8"/>
      <c r="EDT17" s="11"/>
      <c r="EDU17" s="62"/>
      <c r="EDV17" s="100"/>
      <c r="EDW17" s="88"/>
      <c r="EDX17" s="9"/>
      <c r="EDY17" s="88"/>
      <c r="EDZ17" s="88"/>
      <c r="EEA17" s="8"/>
      <c r="EEB17" s="11"/>
      <c r="EEC17" s="62"/>
      <c r="EED17" s="100"/>
      <c r="EEE17" s="88"/>
      <c r="EEF17" s="9"/>
      <c r="EEG17" s="88"/>
      <c r="EEH17" s="88"/>
      <c r="EEI17" s="8"/>
      <c r="EEJ17" s="11"/>
      <c r="EEK17" s="62"/>
      <c r="EEL17" s="100"/>
      <c r="EEM17" s="88"/>
      <c r="EEN17" s="9"/>
      <c r="EEO17" s="88"/>
      <c r="EEP17" s="88"/>
      <c r="EEQ17" s="8"/>
      <c r="EER17" s="11"/>
      <c r="EES17" s="62"/>
      <c r="EET17" s="100"/>
      <c r="EEU17" s="88"/>
      <c r="EEV17" s="9"/>
      <c r="EEW17" s="88"/>
      <c r="EEX17" s="88"/>
      <c r="EEY17" s="8"/>
      <c r="EEZ17" s="11"/>
      <c r="EFA17" s="62"/>
      <c r="EFB17" s="100"/>
      <c r="EFC17" s="88"/>
      <c r="EFD17" s="9"/>
      <c r="EFE17" s="88"/>
      <c r="EFF17" s="88"/>
      <c r="EFG17" s="8"/>
      <c r="EFH17" s="11"/>
      <c r="EFI17" s="62"/>
      <c r="EFJ17" s="100"/>
      <c r="EFK17" s="88"/>
      <c r="EFL17" s="9"/>
      <c r="EFM17" s="88"/>
      <c r="EFN17" s="88"/>
      <c r="EFO17" s="8"/>
      <c r="EFP17" s="11"/>
      <c r="EFQ17" s="62"/>
      <c r="EFR17" s="100"/>
      <c r="EFS17" s="88"/>
      <c r="EFT17" s="9"/>
      <c r="EFU17" s="88"/>
      <c r="EFV17" s="88"/>
      <c r="EFW17" s="8"/>
      <c r="EFX17" s="11"/>
      <c r="EFY17" s="62"/>
      <c r="EFZ17" s="100"/>
      <c r="EGA17" s="88"/>
      <c r="EGB17" s="9"/>
      <c r="EGC17" s="88"/>
      <c r="EGD17" s="88"/>
      <c r="EGE17" s="8"/>
      <c r="EGF17" s="11"/>
      <c r="EGG17" s="62"/>
      <c r="EGH17" s="100"/>
      <c r="EGI17" s="88"/>
      <c r="EGJ17" s="9"/>
      <c r="EGK17" s="88"/>
      <c r="EGL17" s="88"/>
      <c r="EGM17" s="8"/>
      <c r="EGN17" s="11"/>
      <c r="EGO17" s="62"/>
      <c r="EGP17" s="100"/>
      <c r="EGQ17" s="88"/>
      <c r="EGR17" s="9"/>
      <c r="EGS17" s="88"/>
      <c r="EGT17" s="88"/>
      <c r="EGU17" s="8"/>
      <c r="EGV17" s="11"/>
      <c r="EGW17" s="62"/>
      <c r="EGX17" s="100"/>
      <c r="EGY17" s="88"/>
      <c r="EGZ17" s="9"/>
      <c r="EHA17" s="88"/>
      <c r="EHB17" s="88"/>
      <c r="EHC17" s="8"/>
      <c r="EHD17" s="11"/>
      <c r="EHE17" s="62"/>
      <c r="EHF17" s="100"/>
      <c r="EHG17" s="88"/>
      <c r="EHH17" s="9"/>
      <c r="EHI17" s="88"/>
      <c r="EHJ17" s="88"/>
      <c r="EHK17" s="8"/>
      <c r="EHL17" s="11"/>
      <c r="EHM17" s="62"/>
      <c r="EHN17" s="100"/>
      <c r="EHO17" s="88"/>
      <c r="EHP17" s="9"/>
      <c r="EHQ17" s="88"/>
      <c r="EHR17" s="88"/>
      <c r="EHS17" s="8"/>
      <c r="EHT17" s="11"/>
      <c r="EHU17" s="62"/>
      <c r="EHV17" s="100"/>
      <c r="EHW17" s="88"/>
      <c r="EHX17" s="9"/>
      <c r="EHY17" s="88"/>
      <c r="EHZ17" s="88"/>
      <c r="EIA17" s="8"/>
      <c r="EIB17" s="11"/>
      <c r="EIC17" s="62"/>
      <c r="EID17" s="100"/>
      <c r="EIE17" s="88"/>
      <c r="EIF17" s="9"/>
      <c r="EIG17" s="88"/>
      <c r="EIH17" s="88"/>
      <c r="EII17" s="8"/>
      <c r="EIJ17" s="11"/>
      <c r="EIK17" s="62"/>
      <c r="EIL17" s="100"/>
      <c r="EIM17" s="88"/>
      <c r="EIN17" s="9"/>
      <c r="EIO17" s="88"/>
      <c r="EIP17" s="88"/>
      <c r="EIQ17" s="8"/>
      <c r="EIR17" s="11"/>
      <c r="EIS17" s="62"/>
      <c r="EIT17" s="100"/>
      <c r="EIU17" s="88"/>
      <c r="EIV17" s="9"/>
      <c r="EIW17" s="88"/>
      <c r="EIX17" s="88"/>
      <c r="EIY17" s="8"/>
      <c r="EIZ17" s="11"/>
      <c r="EJA17" s="62"/>
      <c r="EJB17" s="100"/>
      <c r="EJC17" s="88"/>
      <c r="EJD17" s="9"/>
      <c r="EJE17" s="88"/>
      <c r="EJF17" s="88"/>
      <c r="EJG17" s="8"/>
      <c r="EJH17" s="11"/>
      <c r="EJI17" s="62"/>
      <c r="EJJ17" s="100"/>
      <c r="EJK17" s="88"/>
      <c r="EJL17" s="9"/>
      <c r="EJM17" s="88"/>
      <c r="EJN17" s="88"/>
      <c r="EJO17" s="8"/>
      <c r="EJP17" s="11"/>
      <c r="EJQ17" s="62"/>
      <c r="EJR17" s="100"/>
      <c r="EJS17" s="88"/>
      <c r="EJT17" s="9"/>
      <c r="EJU17" s="88"/>
      <c r="EJV17" s="88"/>
      <c r="EJW17" s="8"/>
      <c r="EJX17" s="11"/>
      <c r="EJY17" s="62"/>
      <c r="EJZ17" s="100"/>
      <c r="EKA17" s="88"/>
      <c r="EKB17" s="9"/>
      <c r="EKC17" s="88"/>
      <c r="EKD17" s="88"/>
      <c r="EKE17" s="8"/>
      <c r="EKF17" s="11"/>
      <c r="EKG17" s="62"/>
      <c r="EKH17" s="100"/>
      <c r="EKI17" s="88"/>
      <c r="EKJ17" s="9"/>
      <c r="EKK17" s="88"/>
      <c r="EKL17" s="88"/>
      <c r="EKM17" s="8"/>
      <c r="EKN17" s="11"/>
      <c r="EKO17" s="62"/>
      <c r="EKP17" s="100"/>
      <c r="EKQ17" s="88"/>
      <c r="EKR17" s="9"/>
      <c r="EKS17" s="88"/>
      <c r="EKT17" s="88"/>
      <c r="EKU17" s="8"/>
      <c r="EKV17" s="11"/>
      <c r="EKW17" s="62"/>
      <c r="EKX17" s="100"/>
      <c r="EKY17" s="88"/>
      <c r="EKZ17" s="9"/>
      <c r="ELA17" s="88"/>
      <c r="ELB17" s="88"/>
      <c r="ELC17" s="8"/>
      <c r="ELD17" s="11"/>
      <c r="ELE17" s="62"/>
      <c r="ELF17" s="100"/>
      <c r="ELG17" s="88"/>
      <c r="ELH17" s="9"/>
      <c r="ELI17" s="88"/>
      <c r="ELJ17" s="88"/>
      <c r="ELK17" s="8"/>
      <c r="ELL17" s="11"/>
      <c r="ELM17" s="62"/>
      <c r="ELN17" s="100"/>
      <c r="ELO17" s="88"/>
      <c r="ELP17" s="9"/>
      <c r="ELQ17" s="88"/>
      <c r="ELR17" s="88"/>
      <c r="ELS17" s="8"/>
      <c r="ELT17" s="11"/>
      <c r="ELU17" s="62"/>
      <c r="ELV17" s="100"/>
      <c r="ELW17" s="88"/>
      <c r="ELX17" s="9"/>
      <c r="ELY17" s="88"/>
      <c r="ELZ17" s="88"/>
      <c r="EMA17" s="8"/>
      <c r="EMB17" s="11"/>
      <c r="EMC17" s="62"/>
      <c r="EMD17" s="100"/>
      <c r="EME17" s="88"/>
      <c r="EMF17" s="9"/>
      <c r="EMG17" s="88"/>
      <c r="EMH17" s="88"/>
      <c r="EMI17" s="8"/>
      <c r="EMJ17" s="11"/>
      <c r="EMK17" s="62"/>
      <c r="EML17" s="100"/>
      <c r="EMM17" s="88"/>
      <c r="EMN17" s="9"/>
      <c r="EMO17" s="88"/>
      <c r="EMP17" s="88"/>
      <c r="EMQ17" s="8"/>
      <c r="EMR17" s="11"/>
      <c r="EMS17" s="62"/>
      <c r="EMT17" s="100"/>
      <c r="EMU17" s="88"/>
      <c r="EMV17" s="9"/>
      <c r="EMW17" s="88"/>
      <c r="EMX17" s="88"/>
      <c r="EMY17" s="8"/>
      <c r="EMZ17" s="11"/>
      <c r="ENA17" s="62"/>
      <c r="ENB17" s="100"/>
      <c r="ENC17" s="88"/>
      <c r="END17" s="9"/>
      <c r="ENE17" s="88"/>
      <c r="ENF17" s="88"/>
      <c r="ENG17" s="8"/>
      <c r="ENH17" s="11"/>
      <c r="ENI17" s="62"/>
      <c r="ENJ17" s="100"/>
      <c r="ENK17" s="88"/>
      <c r="ENL17" s="9"/>
      <c r="ENM17" s="88"/>
      <c r="ENN17" s="88"/>
      <c r="ENO17" s="8"/>
      <c r="ENP17" s="11"/>
      <c r="ENQ17" s="62"/>
      <c r="ENR17" s="100"/>
      <c r="ENS17" s="88"/>
      <c r="ENT17" s="9"/>
      <c r="ENU17" s="88"/>
      <c r="ENV17" s="88"/>
      <c r="ENW17" s="8"/>
      <c r="ENX17" s="11"/>
      <c r="ENY17" s="62"/>
      <c r="ENZ17" s="100"/>
      <c r="EOA17" s="88"/>
      <c r="EOB17" s="9"/>
      <c r="EOC17" s="88"/>
      <c r="EOD17" s="88"/>
      <c r="EOE17" s="8"/>
      <c r="EOF17" s="11"/>
      <c r="EOG17" s="62"/>
      <c r="EOH17" s="100"/>
      <c r="EOI17" s="88"/>
      <c r="EOJ17" s="9"/>
      <c r="EOK17" s="88"/>
      <c r="EOL17" s="88"/>
      <c r="EOM17" s="8"/>
      <c r="EON17" s="11"/>
      <c r="EOO17" s="62"/>
      <c r="EOP17" s="100"/>
      <c r="EOQ17" s="88"/>
      <c r="EOR17" s="9"/>
      <c r="EOS17" s="88"/>
      <c r="EOT17" s="88"/>
      <c r="EOU17" s="8"/>
      <c r="EOV17" s="11"/>
      <c r="EOW17" s="62"/>
      <c r="EOX17" s="100"/>
      <c r="EOY17" s="88"/>
      <c r="EOZ17" s="9"/>
      <c r="EPA17" s="88"/>
      <c r="EPB17" s="88"/>
      <c r="EPC17" s="8"/>
      <c r="EPD17" s="11"/>
      <c r="EPE17" s="62"/>
      <c r="EPF17" s="100"/>
      <c r="EPG17" s="88"/>
      <c r="EPH17" s="9"/>
      <c r="EPI17" s="88"/>
      <c r="EPJ17" s="88"/>
      <c r="EPK17" s="8"/>
      <c r="EPL17" s="11"/>
      <c r="EPM17" s="62"/>
      <c r="EPN17" s="100"/>
      <c r="EPO17" s="88"/>
      <c r="EPP17" s="9"/>
      <c r="EPQ17" s="88"/>
      <c r="EPR17" s="88"/>
      <c r="EPS17" s="8"/>
      <c r="EPT17" s="11"/>
      <c r="EPU17" s="62"/>
      <c r="EPV17" s="100"/>
      <c r="EPW17" s="88"/>
      <c r="EPX17" s="9"/>
      <c r="EPY17" s="88"/>
      <c r="EPZ17" s="88"/>
      <c r="EQA17" s="8"/>
      <c r="EQB17" s="11"/>
      <c r="EQC17" s="62"/>
      <c r="EQD17" s="100"/>
      <c r="EQE17" s="88"/>
      <c r="EQF17" s="9"/>
      <c r="EQG17" s="88"/>
      <c r="EQH17" s="88"/>
      <c r="EQI17" s="8"/>
      <c r="EQJ17" s="11"/>
      <c r="EQK17" s="62"/>
      <c r="EQL17" s="100"/>
      <c r="EQM17" s="88"/>
      <c r="EQN17" s="9"/>
      <c r="EQO17" s="88"/>
      <c r="EQP17" s="88"/>
      <c r="EQQ17" s="8"/>
      <c r="EQR17" s="11"/>
      <c r="EQS17" s="62"/>
      <c r="EQT17" s="100"/>
      <c r="EQU17" s="88"/>
      <c r="EQV17" s="9"/>
      <c r="EQW17" s="88"/>
      <c r="EQX17" s="88"/>
      <c r="EQY17" s="8"/>
      <c r="EQZ17" s="11"/>
      <c r="ERA17" s="62"/>
      <c r="ERB17" s="100"/>
      <c r="ERC17" s="88"/>
      <c r="ERD17" s="9"/>
      <c r="ERE17" s="88"/>
      <c r="ERF17" s="88"/>
      <c r="ERG17" s="8"/>
      <c r="ERH17" s="11"/>
      <c r="ERI17" s="62"/>
      <c r="ERJ17" s="100"/>
      <c r="ERK17" s="88"/>
      <c r="ERL17" s="9"/>
      <c r="ERM17" s="88"/>
      <c r="ERN17" s="88"/>
      <c r="ERO17" s="8"/>
      <c r="ERP17" s="11"/>
      <c r="ERQ17" s="62"/>
      <c r="ERR17" s="100"/>
      <c r="ERS17" s="88"/>
      <c r="ERT17" s="9"/>
      <c r="ERU17" s="88"/>
      <c r="ERV17" s="88"/>
      <c r="ERW17" s="8"/>
      <c r="ERX17" s="11"/>
      <c r="ERY17" s="62"/>
      <c r="ERZ17" s="100"/>
      <c r="ESA17" s="88"/>
      <c r="ESB17" s="9"/>
      <c r="ESC17" s="88"/>
      <c r="ESD17" s="88"/>
      <c r="ESE17" s="8"/>
      <c r="ESF17" s="11"/>
      <c r="ESG17" s="62"/>
      <c r="ESH17" s="100"/>
      <c r="ESI17" s="88"/>
      <c r="ESJ17" s="9"/>
      <c r="ESK17" s="88"/>
      <c r="ESL17" s="88"/>
      <c r="ESM17" s="8"/>
      <c r="ESN17" s="11"/>
      <c r="ESO17" s="62"/>
      <c r="ESP17" s="100"/>
      <c r="ESQ17" s="88"/>
      <c r="ESR17" s="9"/>
      <c r="ESS17" s="88"/>
      <c r="EST17" s="88"/>
      <c r="ESU17" s="8"/>
      <c r="ESV17" s="11"/>
      <c r="ESW17" s="62"/>
      <c r="ESX17" s="100"/>
      <c r="ESY17" s="88"/>
      <c r="ESZ17" s="9"/>
      <c r="ETA17" s="88"/>
      <c r="ETB17" s="88"/>
      <c r="ETC17" s="8"/>
      <c r="ETD17" s="11"/>
      <c r="ETE17" s="62"/>
      <c r="ETF17" s="100"/>
      <c r="ETG17" s="88"/>
      <c r="ETH17" s="9"/>
      <c r="ETI17" s="88"/>
      <c r="ETJ17" s="88"/>
      <c r="ETK17" s="8"/>
      <c r="ETL17" s="11"/>
      <c r="ETM17" s="62"/>
      <c r="ETN17" s="100"/>
      <c r="ETO17" s="88"/>
      <c r="ETP17" s="9"/>
      <c r="ETQ17" s="88"/>
      <c r="ETR17" s="88"/>
      <c r="ETS17" s="8"/>
      <c r="ETT17" s="11"/>
      <c r="ETU17" s="62"/>
      <c r="ETV17" s="100"/>
      <c r="ETW17" s="88"/>
      <c r="ETX17" s="9"/>
      <c r="ETY17" s="88"/>
      <c r="ETZ17" s="88"/>
      <c r="EUA17" s="8"/>
      <c r="EUB17" s="11"/>
      <c r="EUC17" s="62"/>
      <c r="EUD17" s="100"/>
      <c r="EUE17" s="88"/>
      <c r="EUF17" s="9"/>
      <c r="EUG17" s="88"/>
      <c r="EUH17" s="88"/>
      <c r="EUI17" s="8"/>
      <c r="EUJ17" s="11"/>
      <c r="EUK17" s="62"/>
      <c r="EUL17" s="100"/>
      <c r="EUM17" s="88"/>
      <c r="EUN17" s="9"/>
      <c r="EUO17" s="88"/>
      <c r="EUP17" s="88"/>
      <c r="EUQ17" s="8"/>
      <c r="EUR17" s="11"/>
      <c r="EUS17" s="62"/>
      <c r="EUT17" s="100"/>
      <c r="EUU17" s="88"/>
      <c r="EUV17" s="9"/>
      <c r="EUW17" s="88"/>
      <c r="EUX17" s="88"/>
      <c r="EUY17" s="8"/>
      <c r="EUZ17" s="11"/>
      <c r="EVA17" s="62"/>
      <c r="EVB17" s="100"/>
      <c r="EVC17" s="88"/>
      <c r="EVD17" s="9"/>
      <c r="EVE17" s="88"/>
      <c r="EVF17" s="88"/>
      <c r="EVG17" s="8"/>
      <c r="EVH17" s="11"/>
      <c r="EVI17" s="62"/>
      <c r="EVJ17" s="100"/>
      <c r="EVK17" s="88"/>
      <c r="EVL17" s="9"/>
      <c r="EVM17" s="88"/>
      <c r="EVN17" s="88"/>
      <c r="EVO17" s="8"/>
      <c r="EVP17" s="11"/>
      <c r="EVQ17" s="62"/>
      <c r="EVR17" s="100"/>
      <c r="EVS17" s="88"/>
      <c r="EVT17" s="9"/>
      <c r="EVU17" s="88"/>
      <c r="EVV17" s="88"/>
      <c r="EVW17" s="8"/>
      <c r="EVX17" s="11"/>
      <c r="EVY17" s="62"/>
      <c r="EVZ17" s="100"/>
      <c r="EWA17" s="88"/>
      <c r="EWB17" s="9"/>
      <c r="EWC17" s="88"/>
      <c r="EWD17" s="88"/>
      <c r="EWE17" s="8"/>
      <c r="EWF17" s="11"/>
      <c r="EWG17" s="62"/>
      <c r="EWH17" s="100"/>
      <c r="EWI17" s="88"/>
      <c r="EWJ17" s="9"/>
      <c r="EWK17" s="88"/>
      <c r="EWL17" s="88"/>
      <c r="EWM17" s="8"/>
      <c r="EWN17" s="11"/>
      <c r="EWO17" s="62"/>
      <c r="EWP17" s="100"/>
      <c r="EWQ17" s="88"/>
      <c r="EWR17" s="9"/>
      <c r="EWS17" s="88"/>
      <c r="EWT17" s="88"/>
      <c r="EWU17" s="8"/>
      <c r="EWV17" s="11"/>
      <c r="EWW17" s="62"/>
      <c r="EWX17" s="100"/>
      <c r="EWY17" s="88"/>
      <c r="EWZ17" s="9"/>
      <c r="EXA17" s="88"/>
      <c r="EXB17" s="88"/>
      <c r="EXC17" s="8"/>
      <c r="EXD17" s="11"/>
      <c r="EXE17" s="62"/>
      <c r="EXF17" s="100"/>
      <c r="EXG17" s="88"/>
      <c r="EXH17" s="9"/>
      <c r="EXI17" s="88"/>
      <c r="EXJ17" s="88"/>
      <c r="EXK17" s="8"/>
      <c r="EXL17" s="11"/>
      <c r="EXM17" s="62"/>
      <c r="EXN17" s="100"/>
      <c r="EXO17" s="88"/>
      <c r="EXP17" s="9"/>
      <c r="EXQ17" s="88"/>
      <c r="EXR17" s="88"/>
      <c r="EXS17" s="8"/>
      <c r="EXT17" s="11"/>
      <c r="EXU17" s="62"/>
      <c r="EXV17" s="100"/>
      <c r="EXW17" s="88"/>
      <c r="EXX17" s="9"/>
      <c r="EXY17" s="88"/>
      <c r="EXZ17" s="88"/>
      <c r="EYA17" s="8"/>
      <c r="EYB17" s="11"/>
      <c r="EYC17" s="62"/>
      <c r="EYD17" s="100"/>
      <c r="EYE17" s="88"/>
      <c r="EYF17" s="9"/>
      <c r="EYG17" s="88"/>
      <c r="EYH17" s="88"/>
      <c r="EYI17" s="8"/>
      <c r="EYJ17" s="11"/>
      <c r="EYK17" s="62"/>
      <c r="EYL17" s="100"/>
      <c r="EYM17" s="88"/>
      <c r="EYN17" s="9"/>
      <c r="EYO17" s="88"/>
      <c r="EYP17" s="88"/>
      <c r="EYQ17" s="8"/>
      <c r="EYR17" s="11"/>
      <c r="EYS17" s="62"/>
      <c r="EYT17" s="100"/>
      <c r="EYU17" s="88"/>
      <c r="EYV17" s="9"/>
      <c r="EYW17" s="88"/>
      <c r="EYX17" s="88"/>
      <c r="EYY17" s="8"/>
      <c r="EYZ17" s="11"/>
      <c r="EZA17" s="62"/>
      <c r="EZB17" s="100"/>
      <c r="EZC17" s="88"/>
      <c r="EZD17" s="9"/>
      <c r="EZE17" s="88"/>
      <c r="EZF17" s="88"/>
      <c r="EZG17" s="8"/>
      <c r="EZH17" s="11"/>
      <c r="EZI17" s="62"/>
      <c r="EZJ17" s="100"/>
      <c r="EZK17" s="88"/>
      <c r="EZL17" s="9"/>
      <c r="EZM17" s="88"/>
      <c r="EZN17" s="88"/>
      <c r="EZO17" s="8"/>
      <c r="EZP17" s="11"/>
      <c r="EZQ17" s="62"/>
      <c r="EZR17" s="100"/>
      <c r="EZS17" s="88"/>
      <c r="EZT17" s="9"/>
      <c r="EZU17" s="88"/>
      <c r="EZV17" s="88"/>
      <c r="EZW17" s="8"/>
      <c r="EZX17" s="11"/>
      <c r="EZY17" s="62"/>
      <c r="EZZ17" s="100"/>
      <c r="FAA17" s="88"/>
      <c r="FAB17" s="9"/>
      <c r="FAC17" s="88"/>
      <c r="FAD17" s="88"/>
      <c r="FAE17" s="8"/>
      <c r="FAF17" s="11"/>
      <c r="FAG17" s="62"/>
      <c r="FAH17" s="100"/>
      <c r="FAI17" s="88"/>
      <c r="FAJ17" s="9"/>
      <c r="FAK17" s="88"/>
      <c r="FAL17" s="88"/>
      <c r="FAM17" s="8"/>
      <c r="FAN17" s="11"/>
      <c r="FAO17" s="62"/>
      <c r="FAP17" s="100"/>
      <c r="FAQ17" s="88"/>
      <c r="FAR17" s="9"/>
      <c r="FAS17" s="88"/>
      <c r="FAT17" s="88"/>
      <c r="FAU17" s="8"/>
      <c r="FAV17" s="11"/>
      <c r="FAW17" s="62"/>
      <c r="FAX17" s="100"/>
      <c r="FAY17" s="88"/>
      <c r="FAZ17" s="9"/>
      <c r="FBA17" s="88"/>
      <c r="FBB17" s="88"/>
      <c r="FBC17" s="8"/>
      <c r="FBD17" s="11"/>
      <c r="FBE17" s="62"/>
      <c r="FBF17" s="100"/>
      <c r="FBG17" s="88"/>
      <c r="FBH17" s="9"/>
      <c r="FBI17" s="88"/>
      <c r="FBJ17" s="88"/>
      <c r="FBK17" s="8"/>
      <c r="FBL17" s="11"/>
      <c r="FBM17" s="62"/>
      <c r="FBN17" s="100"/>
      <c r="FBO17" s="88"/>
      <c r="FBP17" s="9"/>
      <c r="FBQ17" s="88"/>
      <c r="FBR17" s="88"/>
      <c r="FBS17" s="8"/>
      <c r="FBT17" s="11"/>
      <c r="FBU17" s="62"/>
      <c r="FBV17" s="100"/>
      <c r="FBW17" s="88"/>
      <c r="FBX17" s="9"/>
      <c r="FBY17" s="88"/>
      <c r="FBZ17" s="88"/>
      <c r="FCA17" s="8"/>
      <c r="FCB17" s="11"/>
      <c r="FCC17" s="62"/>
      <c r="FCD17" s="100"/>
      <c r="FCE17" s="88"/>
      <c r="FCF17" s="9"/>
      <c r="FCG17" s="88"/>
      <c r="FCH17" s="88"/>
      <c r="FCI17" s="8"/>
      <c r="FCJ17" s="11"/>
      <c r="FCK17" s="62"/>
      <c r="FCL17" s="100"/>
      <c r="FCM17" s="88"/>
      <c r="FCN17" s="9"/>
      <c r="FCO17" s="88"/>
      <c r="FCP17" s="88"/>
      <c r="FCQ17" s="8"/>
      <c r="FCR17" s="11"/>
      <c r="FCS17" s="62"/>
      <c r="FCT17" s="100"/>
      <c r="FCU17" s="88"/>
      <c r="FCV17" s="9"/>
      <c r="FCW17" s="88"/>
      <c r="FCX17" s="88"/>
      <c r="FCY17" s="8"/>
      <c r="FCZ17" s="11"/>
      <c r="FDA17" s="62"/>
      <c r="FDB17" s="100"/>
      <c r="FDC17" s="88"/>
      <c r="FDD17" s="9"/>
      <c r="FDE17" s="88"/>
      <c r="FDF17" s="88"/>
      <c r="FDG17" s="8"/>
      <c r="FDH17" s="11"/>
      <c r="FDI17" s="62"/>
      <c r="FDJ17" s="100"/>
      <c r="FDK17" s="88"/>
      <c r="FDL17" s="9"/>
      <c r="FDM17" s="88"/>
      <c r="FDN17" s="88"/>
      <c r="FDO17" s="8"/>
      <c r="FDP17" s="11"/>
      <c r="FDQ17" s="62"/>
      <c r="FDR17" s="100"/>
      <c r="FDS17" s="88"/>
      <c r="FDT17" s="9"/>
      <c r="FDU17" s="88"/>
      <c r="FDV17" s="88"/>
      <c r="FDW17" s="8"/>
      <c r="FDX17" s="11"/>
      <c r="FDY17" s="62"/>
      <c r="FDZ17" s="100"/>
      <c r="FEA17" s="88"/>
      <c r="FEB17" s="9"/>
      <c r="FEC17" s="88"/>
      <c r="FED17" s="88"/>
      <c r="FEE17" s="8"/>
      <c r="FEF17" s="11"/>
      <c r="FEG17" s="62"/>
      <c r="FEH17" s="100"/>
      <c r="FEI17" s="88"/>
      <c r="FEJ17" s="9"/>
      <c r="FEK17" s="88"/>
      <c r="FEL17" s="88"/>
      <c r="FEM17" s="8"/>
      <c r="FEN17" s="11"/>
      <c r="FEO17" s="62"/>
      <c r="FEP17" s="100"/>
      <c r="FEQ17" s="88"/>
      <c r="FER17" s="9"/>
      <c r="FES17" s="88"/>
      <c r="FET17" s="88"/>
      <c r="FEU17" s="8"/>
      <c r="FEV17" s="11"/>
      <c r="FEW17" s="62"/>
      <c r="FEX17" s="100"/>
      <c r="FEY17" s="88"/>
      <c r="FEZ17" s="9"/>
      <c r="FFA17" s="88"/>
      <c r="FFB17" s="88"/>
      <c r="FFC17" s="8"/>
      <c r="FFD17" s="11"/>
      <c r="FFE17" s="62"/>
      <c r="FFF17" s="100"/>
      <c r="FFG17" s="88"/>
      <c r="FFH17" s="9"/>
      <c r="FFI17" s="88"/>
      <c r="FFJ17" s="88"/>
      <c r="FFK17" s="8"/>
      <c r="FFL17" s="11"/>
      <c r="FFM17" s="62"/>
      <c r="FFN17" s="100"/>
      <c r="FFO17" s="88"/>
      <c r="FFP17" s="9"/>
      <c r="FFQ17" s="88"/>
      <c r="FFR17" s="88"/>
      <c r="FFS17" s="8"/>
      <c r="FFT17" s="11"/>
      <c r="FFU17" s="62"/>
      <c r="FFV17" s="100"/>
      <c r="FFW17" s="88"/>
      <c r="FFX17" s="9"/>
      <c r="FFY17" s="88"/>
      <c r="FFZ17" s="88"/>
      <c r="FGA17" s="8"/>
      <c r="FGB17" s="11"/>
      <c r="FGC17" s="62"/>
      <c r="FGD17" s="100"/>
      <c r="FGE17" s="88"/>
      <c r="FGF17" s="9"/>
      <c r="FGG17" s="88"/>
      <c r="FGH17" s="88"/>
      <c r="FGI17" s="8"/>
      <c r="FGJ17" s="11"/>
      <c r="FGK17" s="62"/>
      <c r="FGL17" s="100"/>
      <c r="FGM17" s="88"/>
      <c r="FGN17" s="9"/>
      <c r="FGO17" s="88"/>
      <c r="FGP17" s="88"/>
      <c r="FGQ17" s="8"/>
      <c r="FGR17" s="11"/>
      <c r="FGS17" s="62"/>
      <c r="FGT17" s="100"/>
      <c r="FGU17" s="88"/>
      <c r="FGV17" s="9"/>
      <c r="FGW17" s="88"/>
      <c r="FGX17" s="88"/>
      <c r="FGY17" s="8"/>
      <c r="FGZ17" s="11"/>
      <c r="FHA17" s="62"/>
      <c r="FHB17" s="100"/>
      <c r="FHC17" s="88"/>
      <c r="FHD17" s="9"/>
      <c r="FHE17" s="88"/>
      <c r="FHF17" s="88"/>
      <c r="FHG17" s="8"/>
      <c r="FHH17" s="11"/>
      <c r="FHI17" s="62"/>
      <c r="FHJ17" s="100"/>
      <c r="FHK17" s="88"/>
      <c r="FHL17" s="9"/>
      <c r="FHM17" s="88"/>
      <c r="FHN17" s="88"/>
      <c r="FHO17" s="8"/>
      <c r="FHP17" s="11"/>
      <c r="FHQ17" s="62"/>
      <c r="FHR17" s="100"/>
      <c r="FHS17" s="88"/>
      <c r="FHT17" s="9"/>
      <c r="FHU17" s="88"/>
      <c r="FHV17" s="88"/>
      <c r="FHW17" s="8"/>
      <c r="FHX17" s="11"/>
      <c r="FHY17" s="62"/>
      <c r="FHZ17" s="100"/>
      <c r="FIA17" s="88"/>
      <c r="FIB17" s="9"/>
      <c r="FIC17" s="88"/>
      <c r="FID17" s="88"/>
      <c r="FIE17" s="8"/>
      <c r="FIF17" s="11"/>
      <c r="FIG17" s="62"/>
      <c r="FIH17" s="100"/>
      <c r="FII17" s="88"/>
      <c r="FIJ17" s="9"/>
      <c r="FIK17" s="88"/>
      <c r="FIL17" s="88"/>
      <c r="FIM17" s="8"/>
      <c r="FIN17" s="11"/>
      <c r="FIO17" s="62"/>
      <c r="FIP17" s="100"/>
      <c r="FIQ17" s="88"/>
      <c r="FIR17" s="9"/>
      <c r="FIS17" s="88"/>
      <c r="FIT17" s="88"/>
      <c r="FIU17" s="8"/>
      <c r="FIV17" s="11"/>
      <c r="FIW17" s="62"/>
      <c r="FIX17" s="100"/>
      <c r="FIY17" s="88"/>
      <c r="FIZ17" s="9"/>
      <c r="FJA17" s="88"/>
      <c r="FJB17" s="88"/>
      <c r="FJC17" s="8"/>
      <c r="FJD17" s="11"/>
      <c r="FJE17" s="62"/>
      <c r="FJF17" s="100"/>
      <c r="FJG17" s="88"/>
      <c r="FJH17" s="9"/>
      <c r="FJI17" s="88"/>
      <c r="FJJ17" s="88"/>
      <c r="FJK17" s="8"/>
      <c r="FJL17" s="11"/>
      <c r="FJM17" s="62"/>
      <c r="FJN17" s="100"/>
      <c r="FJO17" s="88"/>
      <c r="FJP17" s="9"/>
      <c r="FJQ17" s="88"/>
      <c r="FJR17" s="88"/>
      <c r="FJS17" s="8"/>
      <c r="FJT17" s="11"/>
      <c r="FJU17" s="62"/>
      <c r="FJV17" s="100"/>
      <c r="FJW17" s="88"/>
      <c r="FJX17" s="9"/>
      <c r="FJY17" s="88"/>
      <c r="FJZ17" s="88"/>
      <c r="FKA17" s="8"/>
      <c r="FKB17" s="11"/>
      <c r="FKC17" s="62"/>
      <c r="FKD17" s="100"/>
      <c r="FKE17" s="88"/>
      <c r="FKF17" s="9"/>
      <c r="FKG17" s="88"/>
      <c r="FKH17" s="88"/>
      <c r="FKI17" s="8"/>
      <c r="FKJ17" s="11"/>
      <c r="FKK17" s="62"/>
      <c r="FKL17" s="100"/>
      <c r="FKM17" s="88"/>
      <c r="FKN17" s="9"/>
      <c r="FKO17" s="88"/>
      <c r="FKP17" s="88"/>
      <c r="FKQ17" s="8"/>
      <c r="FKR17" s="11"/>
      <c r="FKS17" s="62"/>
      <c r="FKT17" s="100"/>
      <c r="FKU17" s="88"/>
      <c r="FKV17" s="9"/>
      <c r="FKW17" s="88"/>
      <c r="FKX17" s="88"/>
      <c r="FKY17" s="8"/>
      <c r="FKZ17" s="11"/>
      <c r="FLA17" s="62"/>
      <c r="FLB17" s="100"/>
      <c r="FLC17" s="88"/>
      <c r="FLD17" s="9"/>
      <c r="FLE17" s="88"/>
      <c r="FLF17" s="88"/>
      <c r="FLG17" s="8"/>
      <c r="FLH17" s="11"/>
      <c r="FLI17" s="62"/>
      <c r="FLJ17" s="100"/>
      <c r="FLK17" s="88"/>
      <c r="FLL17" s="9"/>
      <c r="FLM17" s="88"/>
      <c r="FLN17" s="88"/>
      <c r="FLO17" s="8"/>
      <c r="FLP17" s="11"/>
      <c r="FLQ17" s="62"/>
      <c r="FLR17" s="100"/>
      <c r="FLS17" s="88"/>
      <c r="FLT17" s="9"/>
      <c r="FLU17" s="88"/>
      <c r="FLV17" s="88"/>
      <c r="FLW17" s="8"/>
      <c r="FLX17" s="11"/>
      <c r="FLY17" s="62"/>
      <c r="FLZ17" s="100"/>
      <c r="FMA17" s="88"/>
      <c r="FMB17" s="9"/>
      <c r="FMC17" s="88"/>
      <c r="FMD17" s="88"/>
      <c r="FME17" s="8"/>
      <c r="FMF17" s="11"/>
      <c r="FMG17" s="62"/>
      <c r="FMH17" s="100"/>
      <c r="FMI17" s="88"/>
      <c r="FMJ17" s="9"/>
      <c r="FMK17" s="88"/>
      <c r="FML17" s="88"/>
      <c r="FMM17" s="8"/>
      <c r="FMN17" s="11"/>
      <c r="FMO17" s="62"/>
      <c r="FMP17" s="100"/>
      <c r="FMQ17" s="88"/>
      <c r="FMR17" s="9"/>
      <c r="FMS17" s="88"/>
      <c r="FMT17" s="88"/>
      <c r="FMU17" s="8"/>
      <c r="FMV17" s="11"/>
      <c r="FMW17" s="62"/>
      <c r="FMX17" s="100"/>
      <c r="FMY17" s="88"/>
      <c r="FMZ17" s="9"/>
      <c r="FNA17" s="88"/>
      <c r="FNB17" s="88"/>
      <c r="FNC17" s="8"/>
      <c r="FND17" s="11"/>
      <c r="FNE17" s="62"/>
      <c r="FNF17" s="100"/>
      <c r="FNG17" s="88"/>
      <c r="FNH17" s="9"/>
      <c r="FNI17" s="88"/>
      <c r="FNJ17" s="88"/>
      <c r="FNK17" s="8"/>
      <c r="FNL17" s="11"/>
      <c r="FNM17" s="62"/>
      <c r="FNN17" s="100"/>
      <c r="FNO17" s="88"/>
      <c r="FNP17" s="9"/>
      <c r="FNQ17" s="88"/>
      <c r="FNR17" s="88"/>
      <c r="FNS17" s="8"/>
      <c r="FNT17" s="11"/>
      <c r="FNU17" s="62"/>
      <c r="FNV17" s="100"/>
      <c r="FNW17" s="88"/>
      <c r="FNX17" s="9"/>
      <c r="FNY17" s="88"/>
      <c r="FNZ17" s="88"/>
      <c r="FOA17" s="8"/>
      <c r="FOB17" s="11"/>
      <c r="FOC17" s="62"/>
      <c r="FOD17" s="100"/>
      <c r="FOE17" s="88"/>
      <c r="FOF17" s="9"/>
      <c r="FOG17" s="88"/>
      <c r="FOH17" s="88"/>
      <c r="FOI17" s="8"/>
      <c r="FOJ17" s="11"/>
      <c r="FOK17" s="62"/>
      <c r="FOL17" s="100"/>
      <c r="FOM17" s="88"/>
      <c r="FON17" s="9"/>
      <c r="FOO17" s="88"/>
      <c r="FOP17" s="88"/>
      <c r="FOQ17" s="8"/>
      <c r="FOR17" s="11"/>
      <c r="FOS17" s="62"/>
      <c r="FOT17" s="100"/>
      <c r="FOU17" s="88"/>
      <c r="FOV17" s="9"/>
      <c r="FOW17" s="88"/>
      <c r="FOX17" s="88"/>
      <c r="FOY17" s="8"/>
      <c r="FOZ17" s="11"/>
      <c r="FPA17" s="62"/>
      <c r="FPB17" s="100"/>
      <c r="FPC17" s="88"/>
      <c r="FPD17" s="9"/>
      <c r="FPE17" s="88"/>
      <c r="FPF17" s="88"/>
      <c r="FPG17" s="8"/>
      <c r="FPH17" s="11"/>
      <c r="FPI17" s="62"/>
      <c r="FPJ17" s="100"/>
      <c r="FPK17" s="88"/>
      <c r="FPL17" s="9"/>
      <c r="FPM17" s="88"/>
      <c r="FPN17" s="88"/>
      <c r="FPO17" s="8"/>
      <c r="FPP17" s="11"/>
      <c r="FPQ17" s="62"/>
      <c r="FPR17" s="100"/>
      <c r="FPS17" s="88"/>
      <c r="FPT17" s="9"/>
      <c r="FPU17" s="88"/>
      <c r="FPV17" s="88"/>
      <c r="FPW17" s="8"/>
      <c r="FPX17" s="11"/>
      <c r="FPY17" s="62"/>
      <c r="FPZ17" s="100"/>
      <c r="FQA17" s="88"/>
      <c r="FQB17" s="9"/>
      <c r="FQC17" s="88"/>
      <c r="FQD17" s="88"/>
      <c r="FQE17" s="8"/>
      <c r="FQF17" s="11"/>
      <c r="FQG17" s="62"/>
      <c r="FQH17" s="100"/>
      <c r="FQI17" s="88"/>
      <c r="FQJ17" s="9"/>
      <c r="FQK17" s="88"/>
      <c r="FQL17" s="88"/>
      <c r="FQM17" s="8"/>
      <c r="FQN17" s="11"/>
      <c r="FQO17" s="62"/>
      <c r="FQP17" s="100"/>
      <c r="FQQ17" s="88"/>
      <c r="FQR17" s="9"/>
      <c r="FQS17" s="88"/>
      <c r="FQT17" s="88"/>
      <c r="FQU17" s="8"/>
      <c r="FQV17" s="11"/>
      <c r="FQW17" s="62"/>
      <c r="FQX17" s="100"/>
      <c r="FQY17" s="88"/>
      <c r="FQZ17" s="9"/>
      <c r="FRA17" s="88"/>
      <c r="FRB17" s="88"/>
      <c r="FRC17" s="8"/>
      <c r="FRD17" s="11"/>
      <c r="FRE17" s="62"/>
      <c r="FRF17" s="100"/>
      <c r="FRG17" s="88"/>
      <c r="FRH17" s="9"/>
      <c r="FRI17" s="88"/>
      <c r="FRJ17" s="88"/>
      <c r="FRK17" s="8"/>
      <c r="FRL17" s="11"/>
      <c r="FRM17" s="62"/>
      <c r="FRN17" s="100"/>
      <c r="FRO17" s="88"/>
      <c r="FRP17" s="9"/>
      <c r="FRQ17" s="88"/>
      <c r="FRR17" s="88"/>
      <c r="FRS17" s="8"/>
      <c r="FRT17" s="11"/>
      <c r="FRU17" s="62"/>
      <c r="FRV17" s="100"/>
      <c r="FRW17" s="88"/>
      <c r="FRX17" s="9"/>
      <c r="FRY17" s="88"/>
      <c r="FRZ17" s="88"/>
      <c r="FSA17" s="8"/>
      <c r="FSB17" s="11"/>
      <c r="FSC17" s="62"/>
      <c r="FSD17" s="100"/>
      <c r="FSE17" s="88"/>
      <c r="FSF17" s="9"/>
      <c r="FSG17" s="88"/>
      <c r="FSH17" s="88"/>
      <c r="FSI17" s="8"/>
      <c r="FSJ17" s="11"/>
      <c r="FSK17" s="62"/>
      <c r="FSL17" s="100"/>
      <c r="FSM17" s="88"/>
      <c r="FSN17" s="9"/>
      <c r="FSO17" s="88"/>
      <c r="FSP17" s="88"/>
      <c r="FSQ17" s="8"/>
      <c r="FSR17" s="11"/>
      <c r="FSS17" s="62"/>
      <c r="FST17" s="100"/>
      <c r="FSU17" s="88"/>
      <c r="FSV17" s="9"/>
      <c r="FSW17" s="88"/>
      <c r="FSX17" s="88"/>
      <c r="FSY17" s="8"/>
      <c r="FSZ17" s="11"/>
      <c r="FTA17" s="62"/>
      <c r="FTB17" s="100"/>
      <c r="FTC17" s="88"/>
      <c r="FTD17" s="9"/>
      <c r="FTE17" s="88"/>
      <c r="FTF17" s="88"/>
      <c r="FTG17" s="8"/>
      <c r="FTH17" s="11"/>
      <c r="FTI17" s="62"/>
      <c r="FTJ17" s="100"/>
      <c r="FTK17" s="88"/>
      <c r="FTL17" s="9"/>
      <c r="FTM17" s="88"/>
      <c r="FTN17" s="88"/>
      <c r="FTO17" s="8"/>
      <c r="FTP17" s="11"/>
      <c r="FTQ17" s="62"/>
      <c r="FTR17" s="100"/>
      <c r="FTS17" s="88"/>
      <c r="FTT17" s="9"/>
      <c r="FTU17" s="88"/>
      <c r="FTV17" s="88"/>
      <c r="FTW17" s="8"/>
      <c r="FTX17" s="11"/>
      <c r="FTY17" s="62"/>
      <c r="FTZ17" s="100"/>
      <c r="FUA17" s="88"/>
      <c r="FUB17" s="9"/>
      <c r="FUC17" s="88"/>
      <c r="FUD17" s="88"/>
      <c r="FUE17" s="8"/>
      <c r="FUF17" s="11"/>
      <c r="FUG17" s="62"/>
      <c r="FUH17" s="100"/>
      <c r="FUI17" s="88"/>
      <c r="FUJ17" s="9"/>
      <c r="FUK17" s="88"/>
      <c r="FUL17" s="88"/>
      <c r="FUM17" s="8"/>
      <c r="FUN17" s="11"/>
      <c r="FUO17" s="62"/>
      <c r="FUP17" s="100"/>
      <c r="FUQ17" s="88"/>
      <c r="FUR17" s="9"/>
      <c r="FUS17" s="88"/>
      <c r="FUT17" s="88"/>
      <c r="FUU17" s="8"/>
      <c r="FUV17" s="11"/>
      <c r="FUW17" s="62"/>
      <c r="FUX17" s="100"/>
      <c r="FUY17" s="88"/>
      <c r="FUZ17" s="9"/>
      <c r="FVA17" s="88"/>
      <c r="FVB17" s="88"/>
      <c r="FVC17" s="8"/>
      <c r="FVD17" s="11"/>
      <c r="FVE17" s="62"/>
      <c r="FVF17" s="100"/>
      <c r="FVG17" s="88"/>
      <c r="FVH17" s="9"/>
      <c r="FVI17" s="88"/>
      <c r="FVJ17" s="88"/>
      <c r="FVK17" s="8"/>
      <c r="FVL17" s="11"/>
      <c r="FVM17" s="62"/>
      <c r="FVN17" s="100"/>
      <c r="FVO17" s="88"/>
      <c r="FVP17" s="9"/>
      <c r="FVQ17" s="88"/>
      <c r="FVR17" s="88"/>
      <c r="FVS17" s="8"/>
      <c r="FVT17" s="11"/>
      <c r="FVU17" s="62"/>
      <c r="FVV17" s="100"/>
      <c r="FVW17" s="88"/>
      <c r="FVX17" s="9"/>
      <c r="FVY17" s="88"/>
      <c r="FVZ17" s="88"/>
      <c r="FWA17" s="8"/>
      <c r="FWB17" s="11"/>
      <c r="FWC17" s="62"/>
      <c r="FWD17" s="100"/>
      <c r="FWE17" s="88"/>
      <c r="FWF17" s="9"/>
      <c r="FWG17" s="88"/>
      <c r="FWH17" s="88"/>
      <c r="FWI17" s="8"/>
      <c r="FWJ17" s="11"/>
      <c r="FWK17" s="62"/>
      <c r="FWL17" s="100"/>
      <c r="FWM17" s="88"/>
      <c r="FWN17" s="9"/>
      <c r="FWO17" s="88"/>
      <c r="FWP17" s="88"/>
      <c r="FWQ17" s="8"/>
      <c r="FWR17" s="11"/>
      <c r="FWS17" s="62"/>
      <c r="FWT17" s="100"/>
      <c r="FWU17" s="88"/>
      <c r="FWV17" s="9"/>
      <c r="FWW17" s="88"/>
      <c r="FWX17" s="88"/>
      <c r="FWY17" s="8"/>
      <c r="FWZ17" s="11"/>
      <c r="FXA17" s="62"/>
      <c r="FXB17" s="100"/>
      <c r="FXC17" s="88"/>
      <c r="FXD17" s="9"/>
      <c r="FXE17" s="88"/>
      <c r="FXF17" s="88"/>
      <c r="FXG17" s="8"/>
      <c r="FXH17" s="11"/>
      <c r="FXI17" s="62"/>
      <c r="FXJ17" s="100"/>
      <c r="FXK17" s="88"/>
      <c r="FXL17" s="9"/>
      <c r="FXM17" s="88"/>
      <c r="FXN17" s="88"/>
      <c r="FXO17" s="8"/>
      <c r="FXP17" s="11"/>
      <c r="FXQ17" s="62"/>
      <c r="FXR17" s="100"/>
      <c r="FXS17" s="88"/>
      <c r="FXT17" s="9"/>
      <c r="FXU17" s="88"/>
      <c r="FXV17" s="88"/>
      <c r="FXW17" s="8"/>
      <c r="FXX17" s="11"/>
      <c r="FXY17" s="62"/>
      <c r="FXZ17" s="100"/>
      <c r="FYA17" s="88"/>
      <c r="FYB17" s="9"/>
      <c r="FYC17" s="88"/>
      <c r="FYD17" s="88"/>
      <c r="FYE17" s="8"/>
      <c r="FYF17" s="11"/>
      <c r="FYG17" s="62"/>
      <c r="FYH17" s="100"/>
      <c r="FYI17" s="88"/>
      <c r="FYJ17" s="9"/>
      <c r="FYK17" s="88"/>
      <c r="FYL17" s="88"/>
      <c r="FYM17" s="8"/>
      <c r="FYN17" s="11"/>
      <c r="FYO17" s="62"/>
      <c r="FYP17" s="100"/>
      <c r="FYQ17" s="88"/>
      <c r="FYR17" s="9"/>
      <c r="FYS17" s="88"/>
      <c r="FYT17" s="88"/>
      <c r="FYU17" s="8"/>
      <c r="FYV17" s="11"/>
      <c r="FYW17" s="62"/>
      <c r="FYX17" s="100"/>
      <c r="FYY17" s="88"/>
      <c r="FYZ17" s="9"/>
      <c r="FZA17" s="88"/>
      <c r="FZB17" s="88"/>
      <c r="FZC17" s="8"/>
      <c r="FZD17" s="11"/>
      <c r="FZE17" s="62"/>
      <c r="FZF17" s="100"/>
      <c r="FZG17" s="88"/>
      <c r="FZH17" s="9"/>
      <c r="FZI17" s="88"/>
      <c r="FZJ17" s="88"/>
      <c r="FZK17" s="8"/>
      <c r="FZL17" s="11"/>
      <c r="FZM17" s="62"/>
      <c r="FZN17" s="100"/>
      <c r="FZO17" s="88"/>
      <c r="FZP17" s="9"/>
      <c r="FZQ17" s="88"/>
      <c r="FZR17" s="88"/>
      <c r="FZS17" s="8"/>
      <c r="FZT17" s="11"/>
      <c r="FZU17" s="62"/>
      <c r="FZV17" s="100"/>
      <c r="FZW17" s="88"/>
      <c r="FZX17" s="9"/>
      <c r="FZY17" s="88"/>
      <c r="FZZ17" s="88"/>
      <c r="GAA17" s="8"/>
      <c r="GAB17" s="11"/>
      <c r="GAC17" s="62"/>
      <c r="GAD17" s="100"/>
      <c r="GAE17" s="88"/>
      <c r="GAF17" s="9"/>
      <c r="GAG17" s="88"/>
      <c r="GAH17" s="88"/>
      <c r="GAI17" s="8"/>
      <c r="GAJ17" s="11"/>
      <c r="GAK17" s="62"/>
      <c r="GAL17" s="100"/>
      <c r="GAM17" s="88"/>
      <c r="GAN17" s="9"/>
      <c r="GAO17" s="88"/>
      <c r="GAP17" s="88"/>
      <c r="GAQ17" s="8"/>
      <c r="GAR17" s="11"/>
      <c r="GAS17" s="62"/>
      <c r="GAT17" s="100"/>
      <c r="GAU17" s="88"/>
      <c r="GAV17" s="9"/>
      <c r="GAW17" s="88"/>
      <c r="GAX17" s="88"/>
      <c r="GAY17" s="8"/>
      <c r="GAZ17" s="11"/>
      <c r="GBA17" s="62"/>
      <c r="GBB17" s="100"/>
      <c r="GBC17" s="88"/>
      <c r="GBD17" s="9"/>
      <c r="GBE17" s="88"/>
      <c r="GBF17" s="88"/>
      <c r="GBG17" s="8"/>
      <c r="GBH17" s="11"/>
      <c r="GBI17" s="62"/>
      <c r="GBJ17" s="100"/>
      <c r="GBK17" s="88"/>
      <c r="GBL17" s="9"/>
      <c r="GBM17" s="88"/>
      <c r="GBN17" s="88"/>
      <c r="GBO17" s="8"/>
      <c r="GBP17" s="11"/>
      <c r="GBQ17" s="62"/>
      <c r="GBR17" s="100"/>
      <c r="GBS17" s="88"/>
      <c r="GBT17" s="9"/>
      <c r="GBU17" s="88"/>
      <c r="GBV17" s="88"/>
      <c r="GBW17" s="8"/>
      <c r="GBX17" s="11"/>
      <c r="GBY17" s="62"/>
      <c r="GBZ17" s="100"/>
      <c r="GCA17" s="88"/>
      <c r="GCB17" s="9"/>
      <c r="GCC17" s="88"/>
      <c r="GCD17" s="88"/>
      <c r="GCE17" s="8"/>
      <c r="GCF17" s="11"/>
      <c r="GCG17" s="62"/>
      <c r="GCH17" s="100"/>
      <c r="GCI17" s="88"/>
      <c r="GCJ17" s="9"/>
      <c r="GCK17" s="88"/>
      <c r="GCL17" s="88"/>
      <c r="GCM17" s="8"/>
      <c r="GCN17" s="11"/>
      <c r="GCO17" s="62"/>
      <c r="GCP17" s="100"/>
      <c r="GCQ17" s="88"/>
      <c r="GCR17" s="9"/>
      <c r="GCS17" s="88"/>
      <c r="GCT17" s="88"/>
      <c r="GCU17" s="8"/>
      <c r="GCV17" s="11"/>
      <c r="GCW17" s="62"/>
      <c r="GCX17" s="100"/>
      <c r="GCY17" s="88"/>
      <c r="GCZ17" s="9"/>
      <c r="GDA17" s="88"/>
      <c r="GDB17" s="88"/>
      <c r="GDC17" s="8"/>
      <c r="GDD17" s="11"/>
      <c r="GDE17" s="62"/>
      <c r="GDF17" s="100"/>
      <c r="GDG17" s="88"/>
      <c r="GDH17" s="9"/>
      <c r="GDI17" s="88"/>
      <c r="GDJ17" s="88"/>
      <c r="GDK17" s="8"/>
      <c r="GDL17" s="11"/>
      <c r="GDM17" s="62"/>
      <c r="GDN17" s="100"/>
      <c r="GDO17" s="88"/>
      <c r="GDP17" s="9"/>
      <c r="GDQ17" s="88"/>
      <c r="GDR17" s="88"/>
      <c r="GDS17" s="8"/>
      <c r="GDT17" s="11"/>
      <c r="GDU17" s="62"/>
      <c r="GDV17" s="100"/>
      <c r="GDW17" s="88"/>
      <c r="GDX17" s="9"/>
      <c r="GDY17" s="88"/>
      <c r="GDZ17" s="88"/>
      <c r="GEA17" s="8"/>
      <c r="GEB17" s="11"/>
      <c r="GEC17" s="62"/>
      <c r="GED17" s="100"/>
      <c r="GEE17" s="88"/>
      <c r="GEF17" s="9"/>
      <c r="GEG17" s="88"/>
      <c r="GEH17" s="88"/>
      <c r="GEI17" s="8"/>
      <c r="GEJ17" s="11"/>
      <c r="GEK17" s="62"/>
      <c r="GEL17" s="100"/>
      <c r="GEM17" s="88"/>
      <c r="GEN17" s="9"/>
      <c r="GEO17" s="88"/>
      <c r="GEP17" s="88"/>
      <c r="GEQ17" s="8"/>
      <c r="GER17" s="11"/>
      <c r="GES17" s="62"/>
      <c r="GET17" s="100"/>
      <c r="GEU17" s="88"/>
      <c r="GEV17" s="9"/>
      <c r="GEW17" s="88"/>
      <c r="GEX17" s="88"/>
      <c r="GEY17" s="8"/>
      <c r="GEZ17" s="11"/>
      <c r="GFA17" s="62"/>
      <c r="GFB17" s="100"/>
      <c r="GFC17" s="88"/>
      <c r="GFD17" s="9"/>
      <c r="GFE17" s="88"/>
      <c r="GFF17" s="88"/>
      <c r="GFG17" s="8"/>
      <c r="GFH17" s="11"/>
      <c r="GFI17" s="62"/>
      <c r="GFJ17" s="100"/>
      <c r="GFK17" s="88"/>
      <c r="GFL17" s="9"/>
      <c r="GFM17" s="88"/>
      <c r="GFN17" s="88"/>
      <c r="GFO17" s="8"/>
      <c r="GFP17" s="11"/>
      <c r="GFQ17" s="62"/>
      <c r="GFR17" s="100"/>
      <c r="GFS17" s="88"/>
      <c r="GFT17" s="9"/>
      <c r="GFU17" s="88"/>
      <c r="GFV17" s="88"/>
      <c r="GFW17" s="8"/>
      <c r="GFX17" s="11"/>
      <c r="GFY17" s="62"/>
      <c r="GFZ17" s="100"/>
      <c r="GGA17" s="88"/>
      <c r="GGB17" s="9"/>
      <c r="GGC17" s="88"/>
      <c r="GGD17" s="88"/>
      <c r="GGE17" s="8"/>
      <c r="GGF17" s="11"/>
      <c r="GGG17" s="62"/>
      <c r="GGH17" s="100"/>
      <c r="GGI17" s="88"/>
      <c r="GGJ17" s="9"/>
      <c r="GGK17" s="88"/>
      <c r="GGL17" s="88"/>
      <c r="GGM17" s="8"/>
      <c r="GGN17" s="11"/>
      <c r="GGO17" s="62"/>
      <c r="GGP17" s="100"/>
      <c r="GGQ17" s="88"/>
      <c r="GGR17" s="9"/>
      <c r="GGS17" s="88"/>
      <c r="GGT17" s="88"/>
      <c r="GGU17" s="8"/>
      <c r="GGV17" s="11"/>
      <c r="GGW17" s="62"/>
      <c r="GGX17" s="100"/>
      <c r="GGY17" s="88"/>
      <c r="GGZ17" s="9"/>
      <c r="GHA17" s="88"/>
      <c r="GHB17" s="88"/>
      <c r="GHC17" s="8"/>
      <c r="GHD17" s="11"/>
      <c r="GHE17" s="62"/>
      <c r="GHF17" s="100"/>
      <c r="GHG17" s="88"/>
      <c r="GHH17" s="9"/>
      <c r="GHI17" s="88"/>
      <c r="GHJ17" s="88"/>
      <c r="GHK17" s="8"/>
      <c r="GHL17" s="11"/>
      <c r="GHM17" s="62"/>
      <c r="GHN17" s="100"/>
      <c r="GHO17" s="88"/>
      <c r="GHP17" s="9"/>
      <c r="GHQ17" s="88"/>
      <c r="GHR17" s="88"/>
      <c r="GHS17" s="8"/>
      <c r="GHT17" s="11"/>
      <c r="GHU17" s="62"/>
      <c r="GHV17" s="100"/>
      <c r="GHW17" s="88"/>
      <c r="GHX17" s="9"/>
      <c r="GHY17" s="88"/>
      <c r="GHZ17" s="88"/>
      <c r="GIA17" s="8"/>
      <c r="GIB17" s="11"/>
      <c r="GIC17" s="62"/>
      <c r="GID17" s="100"/>
      <c r="GIE17" s="88"/>
      <c r="GIF17" s="9"/>
      <c r="GIG17" s="88"/>
      <c r="GIH17" s="88"/>
      <c r="GII17" s="8"/>
      <c r="GIJ17" s="11"/>
      <c r="GIK17" s="62"/>
      <c r="GIL17" s="100"/>
      <c r="GIM17" s="88"/>
      <c r="GIN17" s="9"/>
      <c r="GIO17" s="88"/>
      <c r="GIP17" s="88"/>
      <c r="GIQ17" s="8"/>
      <c r="GIR17" s="11"/>
      <c r="GIS17" s="62"/>
      <c r="GIT17" s="100"/>
      <c r="GIU17" s="88"/>
      <c r="GIV17" s="9"/>
      <c r="GIW17" s="88"/>
      <c r="GIX17" s="88"/>
      <c r="GIY17" s="8"/>
      <c r="GIZ17" s="11"/>
      <c r="GJA17" s="62"/>
      <c r="GJB17" s="100"/>
      <c r="GJC17" s="88"/>
      <c r="GJD17" s="9"/>
      <c r="GJE17" s="88"/>
      <c r="GJF17" s="88"/>
      <c r="GJG17" s="8"/>
      <c r="GJH17" s="11"/>
      <c r="GJI17" s="62"/>
      <c r="GJJ17" s="100"/>
      <c r="GJK17" s="88"/>
      <c r="GJL17" s="9"/>
      <c r="GJM17" s="88"/>
      <c r="GJN17" s="88"/>
      <c r="GJO17" s="8"/>
      <c r="GJP17" s="11"/>
      <c r="GJQ17" s="62"/>
      <c r="GJR17" s="100"/>
      <c r="GJS17" s="88"/>
      <c r="GJT17" s="9"/>
      <c r="GJU17" s="88"/>
      <c r="GJV17" s="88"/>
      <c r="GJW17" s="8"/>
      <c r="GJX17" s="11"/>
      <c r="GJY17" s="62"/>
      <c r="GJZ17" s="100"/>
      <c r="GKA17" s="88"/>
      <c r="GKB17" s="9"/>
      <c r="GKC17" s="88"/>
      <c r="GKD17" s="88"/>
      <c r="GKE17" s="8"/>
      <c r="GKF17" s="11"/>
      <c r="GKG17" s="62"/>
      <c r="GKH17" s="100"/>
      <c r="GKI17" s="88"/>
      <c r="GKJ17" s="9"/>
      <c r="GKK17" s="88"/>
      <c r="GKL17" s="88"/>
      <c r="GKM17" s="8"/>
      <c r="GKN17" s="11"/>
      <c r="GKO17" s="62"/>
      <c r="GKP17" s="100"/>
      <c r="GKQ17" s="88"/>
      <c r="GKR17" s="9"/>
      <c r="GKS17" s="88"/>
      <c r="GKT17" s="88"/>
      <c r="GKU17" s="8"/>
      <c r="GKV17" s="11"/>
      <c r="GKW17" s="62"/>
      <c r="GKX17" s="100"/>
      <c r="GKY17" s="88"/>
      <c r="GKZ17" s="9"/>
      <c r="GLA17" s="88"/>
      <c r="GLB17" s="88"/>
      <c r="GLC17" s="8"/>
      <c r="GLD17" s="11"/>
      <c r="GLE17" s="62"/>
      <c r="GLF17" s="100"/>
      <c r="GLG17" s="88"/>
      <c r="GLH17" s="9"/>
      <c r="GLI17" s="88"/>
      <c r="GLJ17" s="88"/>
      <c r="GLK17" s="8"/>
      <c r="GLL17" s="11"/>
      <c r="GLM17" s="62"/>
      <c r="GLN17" s="100"/>
      <c r="GLO17" s="88"/>
      <c r="GLP17" s="9"/>
      <c r="GLQ17" s="88"/>
      <c r="GLR17" s="88"/>
      <c r="GLS17" s="8"/>
      <c r="GLT17" s="11"/>
      <c r="GLU17" s="62"/>
      <c r="GLV17" s="100"/>
      <c r="GLW17" s="88"/>
      <c r="GLX17" s="9"/>
      <c r="GLY17" s="88"/>
      <c r="GLZ17" s="88"/>
      <c r="GMA17" s="8"/>
      <c r="GMB17" s="11"/>
      <c r="GMC17" s="62"/>
      <c r="GMD17" s="100"/>
      <c r="GME17" s="88"/>
      <c r="GMF17" s="9"/>
      <c r="GMG17" s="88"/>
      <c r="GMH17" s="88"/>
      <c r="GMI17" s="8"/>
      <c r="GMJ17" s="11"/>
      <c r="GMK17" s="62"/>
      <c r="GML17" s="100"/>
      <c r="GMM17" s="88"/>
      <c r="GMN17" s="9"/>
      <c r="GMO17" s="88"/>
      <c r="GMP17" s="88"/>
      <c r="GMQ17" s="8"/>
      <c r="GMR17" s="11"/>
      <c r="GMS17" s="62"/>
      <c r="GMT17" s="100"/>
      <c r="GMU17" s="88"/>
      <c r="GMV17" s="9"/>
      <c r="GMW17" s="88"/>
      <c r="GMX17" s="88"/>
      <c r="GMY17" s="8"/>
      <c r="GMZ17" s="11"/>
      <c r="GNA17" s="62"/>
      <c r="GNB17" s="100"/>
      <c r="GNC17" s="88"/>
      <c r="GND17" s="9"/>
      <c r="GNE17" s="88"/>
      <c r="GNF17" s="88"/>
      <c r="GNG17" s="8"/>
      <c r="GNH17" s="11"/>
      <c r="GNI17" s="62"/>
      <c r="GNJ17" s="100"/>
      <c r="GNK17" s="88"/>
      <c r="GNL17" s="9"/>
      <c r="GNM17" s="88"/>
      <c r="GNN17" s="88"/>
      <c r="GNO17" s="8"/>
      <c r="GNP17" s="11"/>
      <c r="GNQ17" s="62"/>
      <c r="GNR17" s="100"/>
      <c r="GNS17" s="88"/>
      <c r="GNT17" s="9"/>
      <c r="GNU17" s="88"/>
      <c r="GNV17" s="88"/>
      <c r="GNW17" s="8"/>
      <c r="GNX17" s="11"/>
      <c r="GNY17" s="62"/>
      <c r="GNZ17" s="100"/>
      <c r="GOA17" s="88"/>
      <c r="GOB17" s="9"/>
      <c r="GOC17" s="88"/>
      <c r="GOD17" s="88"/>
      <c r="GOE17" s="8"/>
      <c r="GOF17" s="11"/>
      <c r="GOG17" s="62"/>
      <c r="GOH17" s="100"/>
      <c r="GOI17" s="88"/>
      <c r="GOJ17" s="9"/>
      <c r="GOK17" s="88"/>
      <c r="GOL17" s="88"/>
      <c r="GOM17" s="8"/>
      <c r="GON17" s="11"/>
      <c r="GOO17" s="62"/>
      <c r="GOP17" s="100"/>
      <c r="GOQ17" s="88"/>
      <c r="GOR17" s="9"/>
      <c r="GOS17" s="88"/>
      <c r="GOT17" s="88"/>
      <c r="GOU17" s="8"/>
      <c r="GOV17" s="11"/>
      <c r="GOW17" s="62"/>
      <c r="GOX17" s="100"/>
      <c r="GOY17" s="88"/>
      <c r="GOZ17" s="9"/>
      <c r="GPA17" s="88"/>
      <c r="GPB17" s="88"/>
      <c r="GPC17" s="8"/>
      <c r="GPD17" s="11"/>
      <c r="GPE17" s="62"/>
      <c r="GPF17" s="100"/>
      <c r="GPG17" s="88"/>
      <c r="GPH17" s="9"/>
      <c r="GPI17" s="88"/>
      <c r="GPJ17" s="88"/>
      <c r="GPK17" s="8"/>
      <c r="GPL17" s="11"/>
      <c r="GPM17" s="62"/>
      <c r="GPN17" s="100"/>
      <c r="GPO17" s="88"/>
      <c r="GPP17" s="9"/>
      <c r="GPQ17" s="88"/>
      <c r="GPR17" s="88"/>
      <c r="GPS17" s="8"/>
      <c r="GPT17" s="11"/>
      <c r="GPU17" s="62"/>
      <c r="GPV17" s="100"/>
      <c r="GPW17" s="88"/>
      <c r="GPX17" s="9"/>
      <c r="GPY17" s="88"/>
      <c r="GPZ17" s="88"/>
      <c r="GQA17" s="8"/>
      <c r="GQB17" s="11"/>
      <c r="GQC17" s="62"/>
      <c r="GQD17" s="100"/>
      <c r="GQE17" s="88"/>
      <c r="GQF17" s="9"/>
      <c r="GQG17" s="88"/>
      <c r="GQH17" s="88"/>
      <c r="GQI17" s="8"/>
      <c r="GQJ17" s="11"/>
      <c r="GQK17" s="62"/>
      <c r="GQL17" s="100"/>
      <c r="GQM17" s="88"/>
      <c r="GQN17" s="9"/>
      <c r="GQO17" s="88"/>
      <c r="GQP17" s="88"/>
      <c r="GQQ17" s="8"/>
      <c r="GQR17" s="11"/>
      <c r="GQS17" s="62"/>
      <c r="GQT17" s="100"/>
      <c r="GQU17" s="88"/>
      <c r="GQV17" s="9"/>
      <c r="GQW17" s="88"/>
      <c r="GQX17" s="88"/>
      <c r="GQY17" s="8"/>
      <c r="GQZ17" s="11"/>
      <c r="GRA17" s="62"/>
      <c r="GRB17" s="100"/>
      <c r="GRC17" s="88"/>
      <c r="GRD17" s="9"/>
      <c r="GRE17" s="88"/>
      <c r="GRF17" s="88"/>
      <c r="GRG17" s="8"/>
      <c r="GRH17" s="11"/>
      <c r="GRI17" s="62"/>
      <c r="GRJ17" s="100"/>
      <c r="GRK17" s="88"/>
      <c r="GRL17" s="9"/>
      <c r="GRM17" s="88"/>
      <c r="GRN17" s="88"/>
      <c r="GRO17" s="8"/>
      <c r="GRP17" s="11"/>
      <c r="GRQ17" s="62"/>
      <c r="GRR17" s="100"/>
      <c r="GRS17" s="88"/>
      <c r="GRT17" s="9"/>
      <c r="GRU17" s="88"/>
      <c r="GRV17" s="88"/>
      <c r="GRW17" s="8"/>
      <c r="GRX17" s="11"/>
      <c r="GRY17" s="62"/>
      <c r="GRZ17" s="100"/>
      <c r="GSA17" s="88"/>
      <c r="GSB17" s="9"/>
      <c r="GSC17" s="88"/>
      <c r="GSD17" s="88"/>
      <c r="GSE17" s="8"/>
      <c r="GSF17" s="11"/>
      <c r="GSG17" s="62"/>
      <c r="GSH17" s="100"/>
      <c r="GSI17" s="88"/>
      <c r="GSJ17" s="9"/>
      <c r="GSK17" s="88"/>
      <c r="GSL17" s="88"/>
      <c r="GSM17" s="8"/>
      <c r="GSN17" s="11"/>
      <c r="GSO17" s="62"/>
      <c r="GSP17" s="100"/>
      <c r="GSQ17" s="88"/>
      <c r="GSR17" s="9"/>
      <c r="GSS17" s="88"/>
      <c r="GST17" s="88"/>
      <c r="GSU17" s="8"/>
      <c r="GSV17" s="11"/>
      <c r="GSW17" s="62"/>
      <c r="GSX17" s="100"/>
      <c r="GSY17" s="88"/>
      <c r="GSZ17" s="9"/>
      <c r="GTA17" s="88"/>
      <c r="GTB17" s="88"/>
      <c r="GTC17" s="8"/>
      <c r="GTD17" s="11"/>
      <c r="GTE17" s="62"/>
      <c r="GTF17" s="100"/>
      <c r="GTG17" s="88"/>
      <c r="GTH17" s="9"/>
      <c r="GTI17" s="88"/>
      <c r="GTJ17" s="88"/>
      <c r="GTK17" s="8"/>
      <c r="GTL17" s="11"/>
      <c r="GTM17" s="62"/>
      <c r="GTN17" s="100"/>
      <c r="GTO17" s="88"/>
      <c r="GTP17" s="9"/>
      <c r="GTQ17" s="88"/>
      <c r="GTR17" s="88"/>
      <c r="GTS17" s="8"/>
      <c r="GTT17" s="11"/>
      <c r="GTU17" s="62"/>
      <c r="GTV17" s="100"/>
      <c r="GTW17" s="88"/>
      <c r="GTX17" s="9"/>
      <c r="GTY17" s="88"/>
      <c r="GTZ17" s="88"/>
      <c r="GUA17" s="8"/>
      <c r="GUB17" s="11"/>
      <c r="GUC17" s="62"/>
      <c r="GUD17" s="100"/>
      <c r="GUE17" s="88"/>
      <c r="GUF17" s="9"/>
      <c r="GUG17" s="88"/>
      <c r="GUH17" s="88"/>
      <c r="GUI17" s="8"/>
      <c r="GUJ17" s="11"/>
      <c r="GUK17" s="62"/>
      <c r="GUL17" s="100"/>
      <c r="GUM17" s="88"/>
      <c r="GUN17" s="9"/>
      <c r="GUO17" s="88"/>
      <c r="GUP17" s="88"/>
      <c r="GUQ17" s="8"/>
      <c r="GUR17" s="11"/>
      <c r="GUS17" s="62"/>
      <c r="GUT17" s="100"/>
      <c r="GUU17" s="88"/>
      <c r="GUV17" s="9"/>
      <c r="GUW17" s="88"/>
      <c r="GUX17" s="88"/>
      <c r="GUY17" s="8"/>
      <c r="GUZ17" s="11"/>
      <c r="GVA17" s="62"/>
      <c r="GVB17" s="100"/>
      <c r="GVC17" s="88"/>
      <c r="GVD17" s="9"/>
      <c r="GVE17" s="88"/>
      <c r="GVF17" s="88"/>
      <c r="GVG17" s="8"/>
      <c r="GVH17" s="11"/>
      <c r="GVI17" s="62"/>
      <c r="GVJ17" s="100"/>
      <c r="GVK17" s="88"/>
      <c r="GVL17" s="9"/>
      <c r="GVM17" s="88"/>
      <c r="GVN17" s="88"/>
      <c r="GVO17" s="8"/>
      <c r="GVP17" s="11"/>
      <c r="GVQ17" s="62"/>
      <c r="GVR17" s="100"/>
      <c r="GVS17" s="88"/>
      <c r="GVT17" s="9"/>
      <c r="GVU17" s="88"/>
      <c r="GVV17" s="88"/>
      <c r="GVW17" s="8"/>
      <c r="GVX17" s="11"/>
      <c r="GVY17" s="62"/>
      <c r="GVZ17" s="100"/>
      <c r="GWA17" s="88"/>
      <c r="GWB17" s="9"/>
      <c r="GWC17" s="88"/>
      <c r="GWD17" s="88"/>
      <c r="GWE17" s="8"/>
      <c r="GWF17" s="11"/>
      <c r="GWG17" s="62"/>
      <c r="GWH17" s="100"/>
      <c r="GWI17" s="88"/>
      <c r="GWJ17" s="9"/>
      <c r="GWK17" s="88"/>
      <c r="GWL17" s="88"/>
      <c r="GWM17" s="8"/>
      <c r="GWN17" s="11"/>
      <c r="GWO17" s="62"/>
      <c r="GWP17" s="100"/>
      <c r="GWQ17" s="88"/>
      <c r="GWR17" s="9"/>
      <c r="GWS17" s="88"/>
      <c r="GWT17" s="88"/>
      <c r="GWU17" s="8"/>
      <c r="GWV17" s="11"/>
      <c r="GWW17" s="62"/>
      <c r="GWX17" s="100"/>
      <c r="GWY17" s="88"/>
      <c r="GWZ17" s="9"/>
      <c r="GXA17" s="88"/>
      <c r="GXB17" s="88"/>
      <c r="GXC17" s="8"/>
      <c r="GXD17" s="11"/>
      <c r="GXE17" s="62"/>
      <c r="GXF17" s="100"/>
      <c r="GXG17" s="88"/>
      <c r="GXH17" s="9"/>
      <c r="GXI17" s="88"/>
      <c r="GXJ17" s="88"/>
      <c r="GXK17" s="8"/>
      <c r="GXL17" s="11"/>
      <c r="GXM17" s="62"/>
      <c r="GXN17" s="100"/>
      <c r="GXO17" s="88"/>
      <c r="GXP17" s="9"/>
      <c r="GXQ17" s="88"/>
      <c r="GXR17" s="88"/>
      <c r="GXS17" s="8"/>
      <c r="GXT17" s="11"/>
      <c r="GXU17" s="62"/>
      <c r="GXV17" s="100"/>
      <c r="GXW17" s="88"/>
      <c r="GXX17" s="9"/>
      <c r="GXY17" s="88"/>
      <c r="GXZ17" s="88"/>
      <c r="GYA17" s="8"/>
      <c r="GYB17" s="11"/>
      <c r="GYC17" s="62"/>
      <c r="GYD17" s="100"/>
      <c r="GYE17" s="88"/>
      <c r="GYF17" s="9"/>
      <c r="GYG17" s="88"/>
      <c r="GYH17" s="88"/>
      <c r="GYI17" s="8"/>
      <c r="GYJ17" s="11"/>
      <c r="GYK17" s="62"/>
      <c r="GYL17" s="100"/>
      <c r="GYM17" s="88"/>
      <c r="GYN17" s="9"/>
      <c r="GYO17" s="88"/>
      <c r="GYP17" s="88"/>
      <c r="GYQ17" s="8"/>
      <c r="GYR17" s="11"/>
      <c r="GYS17" s="62"/>
      <c r="GYT17" s="100"/>
      <c r="GYU17" s="88"/>
      <c r="GYV17" s="9"/>
      <c r="GYW17" s="88"/>
      <c r="GYX17" s="88"/>
      <c r="GYY17" s="8"/>
      <c r="GYZ17" s="11"/>
      <c r="GZA17" s="62"/>
      <c r="GZB17" s="100"/>
      <c r="GZC17" s="88"/>
      <c r="GZD17" s="9"/>
      <c r="GZE17" s="88"/>
      <c r="GZF17" s="88"/>
      <c r="GZG17" s="8"/>
      <c r="GZH17" s="11"/>
      <c r="GZI17" s="62"/>
      <c r="GZJ17" s="100"/>
      <c r="GZK17" s="88"/>
      <c r="GZL17" s="9"/>
      <c r="GZM17" s="88"/>
      <c r="GZN17" s="88"/>
      <c r="GZO17" s="8"/>
      <c r="GZP17" s="11"/>
      <c r="GZQ17" s="62"/>
      <c r="GZR17" s="100"/>
      <c r="GZS17" s="88"/>
      <c r="GZT17" s="9"/>
      <c r="GZU17" s="88"/>
      <c r="GZV17" s="88"/>
      <c r="GZW17" s="8"/>
      <c r="GZX17" s="11"/>
      <c r="GZY17" s="62"/>
      <c r="GZZ17" s="100"/>
      <c r="HAA17" s="88"/>
      <c r="HAB17" s="9"/>
      <c r="HAC17" s="88"/>
      <c r="HAD17" s="88"/>
      <c r="HAE17" s="8"/>
      <c r="HAF17" s="11"/>
      <c r="HAG17" s="62"/>
      <c r="HAH17" s="100"/>
      <c r="HAI17" s="88"/>
      <c r="HAJ17" s="9"/>
      <c r="HAK17" s="88"/>
      <c r="HAL17" s="88"/>
      <c r="HAM17" s="8"/>
      <c r="HAN17" s="11"/>
      <c r="HAO17" s="62"/>
      <c r="HAP17" s="100"/>
      <c r="HAQ17" s="88"/>
      <c r="HAR17" s="9"/>
      <c r="HAS17" s="88"/>
      <c r="HAT17" s="88"/>
      <c r="HAU17" s="8"/>
      <c r="HAV17" s="11"/>
      <c r="HAW17" s="62"/>
      <c r="HAX17" s="100"/>
      <c r="HAY17" s="88"/>
      <c r="HAZ17" s="9"/>
      <c r="HBA17" s="88"/>
      <c r="HBB17" s="88"/>
      <c r="HBC17" s="8"/>
      <c r="HBD17" s="11"/>
      <c r="HBE17" s="62"/>
      <c r="HBF17" s="100"/>
      <c r="HBG17" s="88"/>
      <c r="HBH17" s="9"/>
      <c r="HBI17" s="88"/>
      <c r="HBJ17" s="88"/>
      <c r="HBK17" s="8"/>
      <c r="HBL17" s="11"/>
      <c r="HBM17" s="62"/>
      <c r="HBN17" s="100"/>
      <c r="HBO17" s="88"/>
      <c r="HBP17" s="9"/>
      <c r="HBQ17" s="88"/>
      <c r="HBR17" s="88"/>
      <c r="HBS17" s="8"/>
      <c r="HBT17" s="11"/>
      <c r="HBU17" s="62"/>
      <c r="HBV17" s="100"/>
      <c r="HBW17" s="88"/>
      <c r="HBX17" s="9"/>
      <c r="HBY17" s="88"/>
      <c r="HBZ17" s="88"/>
      <c r="HCA17" s="8"/>
      <c r="HCB17" s="11"/>
      <c r="HCC17" s="62"/>
      <c r="HCD17" s="100"/>
      <c r="HCE17" s="88"/>
      <c r="HCF17" s="9"/>
      <c r="HCG17" s="88"/>
      <c r="HCH17" s="88"/>
      <c r="HCI17" s="8"/>
      <c r="HCJ17" s="11"/>
      <c r="HCK17" s="62"/>
      <c r="HCL17" s="100"/>
      <c r="HCM17" s="88"/>
      <c r="HCN17" s="9"/>
      <c r="HCO17" s="88"/>
      <c r="HCP17" s="88"/>
      <c r="HCQ17" s="8"/>
      <c r="HCR17" s="11"/>
      <c r="HCS17" s="62"/>
      <c r="HCT17" s="100"/>
      <c r="HCU17" s="88"/>
      <c r="HCV17" s="9"/>
      <c r="HCW17" s="88"/>
      <c r="HCX17" s="88"/>
      <c r="HCY17" s="8"/>
      <c r="HCZ17" s="11"/>
      <c r="HDA17" s="62"/>
      <c r="HDB17" s="100"/>
      <c r="HDC17" s="88"/>
      <c r="HDD17" s="9"/>
      <c r="HDE17" s="88"/>
      <c r="HDF17" s="88"/>
      <c r="HDG17" s="8"/>
      <c r="HDH17" s="11"/>
      <c r="HDI17" s="62"/>
      <c r="HDJ17" s="100"/>
      <c r="HDK17" s="88"/>
      <c r="HDL17" s="9"/>
      <c r="HDM17" s="88"/>
      <c r="HDN17" s="88"/>
      <c r="HDO17" s="8"/>
      <c r="HDP17" s="11"/>
      <c r="HDQ17" s="62"/>
      <c r="HDR17" s="100"/>
      <c r="HDS17" s="88"/>
      <c r="HDT17" s="9"/>
      <c r="HDU17" s="88"/>
      <c r="HDV17" s="88"/>
      <c r="HDW17" s="8"/>
      <c r="HDX17" s="11"/>
      <c r="HDY17" s="62"/>
      <c r="HDZ17" s="100"/>
      <c r="HEA17" s="88"/>
      <c r="HEB17" s="9"/>
      <c r="HEC17" s="88"/>
      <c r="HED17" s="88"/>
      <c r="HEE17" s="8"/>
      <c r="HEF17" s="11"/>
      <c r="HEG17" s="62"/>
      <c r="HEH17" s="100"/>
      <c r="HEI17" s="88"/>
      <c r="HEJ17" s="9"/>
      <c r="HEK17" s="88"/>
      <c r="HEL17" s="88"/>
      <c r="HEM17" s="8"/>
      <c r="HEN17" s="11"/>
      <c r="HEO17" s="62"/>
      <c r="HEP17" s="100"/>
      <c r="HEQ17" s="88"/>
      <c r="HER17" s="9"/>
      <c r="HES17" s="88"/>
      <c r="HET17" s="88"/>
      <c r="HEU17" s="8"/>
      <c r="HEV17" s="11"/>
      <c r="HEW17" s="62"/>
      <c r="HEX17" s="100"/>
      <c r="HEY17" s="88"/>
      <c r="HEZ17" s="9"/>
      <c r="HFA17" s="88"/>
      <c r="HFB17" s="88"/>
      <c r="HFC17" s="8"/>
      <c r="HFD17" s="11"/>
      <c r="HFE17" s="62"/>
      <c r="HFF17" s="100"/>
      <c r="HFG17" s="88"/>
      <c r="HFH17" s="9"/>
      <c r="HFI17" s="88"/>
      <c r="HFJ17" s="88"/>
      <c r="HFK17" s="8"/>
      <c r="HFL17" s="11"/>
      <c r="HFM17" s="62"/>
      <c r="HFN17" s="100"/>
      <c r="HFO17" s="88"/>
      <c r="HFP17" s="9"/>
      <c r="HFQ17" s="88"/>
      <c r="HFR17" s="88"/>
      <c r="HFS17" s="8"/>
      <c r="HFT17" s="11"/>
      <c r="HFU17" s="62"/>
      <c r="HFV17" s="100"/>
      <c r="HFW17" s="88"/>
      <c r="HFX17" s="9"/>
      <c r="HFY17" s="88"/>
      <c r="HFZ17" s="88"/>
      <c r="HGA17" s="8"/>
      <c r="HGB17" s="11"/>
      <c r="HGC17" s="62"/>
      <c r="HGD17" s="100"/>
      <c r="HGE17" s="88"/>
      <c r="HGF17" s="9"/>
      <c r="HGG17" s="88"/>
      <c r="HGH17" s="88"/>
      <c r="HGI17" s="8"/>
      <c r="HGJ17" s="11"/>
      <c r="HGK17" s="62"/>
      <c r="HGL17" s="100"/>
      <c r="HGM17" s="88"/>
      <c r="HGN17" s="9"/>
      <c r="HGO17" s="88"/>
      <c r="HGP17" s="88"/>
      <c r="HGQ17" s="8"/>
      <c r="HGR17" s="11"/>
      <c r="HGS17" s="62"/>
      <c r="HGT17" s="100"/>
      <c r="HGU17" s="88"/>
      <c r="HGV17" s="9"/>
      <c r="HGW17" s="88"/>
      <c r="HGX17" s="88"/>
      <c r="HGY17" s="8"/>
      <c r="HGZ17" s="11"/>
      <c r="HHA17" s="62"/>
      <c r="HHB17" s="100"/>
      <c r="HHC17" s="88"/>
      <c r="HHD17" s="9"/>
      <c r="HHE17" s="88"/>
      <c r="HHF17" s="88"/>
      <c r="HHG17" s="8"/>
      <c r="HHH17" s="11"/>
      <c r="HHI17" s="62"/>
      <c r="HHJ17" s="100"/>
      <c r="HHK17" s="88"/>
      <c r="HHL17" s="9"/>
      <c r="HHM17" s="88"/>
      <c r="HHN17" s="88"/>
      <c r="HHO17" s="8"/>
      <c r="HHP17" s="11"/>
      <c r="HHQ17" s="62"/>
      <c r="HHR17" s="100"/>
      <c r="HHS17" s="88"/>
      <c r="HHT17" s="9"/>
      <c r="HHU17" s="88"/>
      <c r="HHV17" s="88"/>
      <c r="HHW17" s="8"/>
      <c r="HHX17" s="11"/>
      <c r="HHY17" s="62"/>
      <c r="HHZ17" s="100"/>
      <c r="HIA17" s="88"/>
      <c r="HIB17" s="9"/>
      <c r="HIC17" s="88"/>
      <c r="HID17" s="88"/>
      <c r="HIE17" s="8"/>
      <c r="HIF17" s="11"/>
      <c r="HIG17" s="62"/>
      <c r="HIH17" s="100"/>
      <c r="HII17" s="88"/>
      <c r="HIJ17" s="9"/>
      <c r="HIK17" s="88"/>
      <c r="HIL17" s="88"/>
      <c r="HIM17" s="8"/>
      <c r="HIN17" s="11"/>
      <c r="HIO17" s="62"/>
      <c r="HIP17" s="100"/>
      <c r="HIQ17" s="88"/>
      <c r="HIR17" s="9"/>
      <c r="HIS17" s="88"/>
      <c r="HIT17" s="88"/>
      <c r="HIU17" s="8"/>
      <c r="HIV17" s="11"/>
      <c r="HIW17" s="62"/>
      <c r="HIX17" s="100"/>
      <c r="HIY17" s="88"/>
      <c r="HIZ17" s="9"/>
      <c r="HJA17" s="88"/>
      <c r="HJB17" s="88"/>
      <c r="HJC17" s="8"/>
      <c r="HJD17" s="11"/>
      <c r="HJE17" s="62"/>
      <c r="HJF17" s="100"/>
      <c r="HJG17" s="88"/>
      <c r="HJH17" s="9"/>
      <c r="HJI17" s="88"/>
      <c r="HJJ17" s="88"/>
      <c r="HJK17" s="8"/>
      <c r="HJL17" s="11"/>
      <c r="HJM17" s="62"/>
      <c r="HJN17" s="100"/>
      <c r="HJO17" s="88"/>
      <c r="HJP17" s="9"/>
      <c r="HJQ17" s="88"/>
      <c r="HJR17" s="88"/>
      <c r="HJS17" s="8"/>
      <c r="HJT17" s="11"/>
      <c r="HJU17" s="62"/>
      <c r="HJV17" s="100"/>
      <c r="HJW17" s="88"/>
      <c r="HJX17" s="9"/>
      <c r="HJY17" s="88"/>
      <c r="HJZ17" s="88"/>
      <c r="HKA17" s="8"/>
      <c r="HKB17" s="11"/>
      <c r="HKC17" s="62"/>
      <c r="HKD17" s="100"/>
      <c r="HKE17" s="88"/>
      <c r="HKF17" s="9"/>
      <c r="HKG17" s="88"/>
      <c r="HKH17" s="88"/>
      <c r="HKI17" s="8"/>
      <c r="HKJ17" s="11"/>
      <c r="HKK17" s="62"/>
      <c r="HKL17" s="100"/>
      <c r="HKM17" s="88"/>
      <c r="HKN17" s="9"/>
      <c r="HKO17" s="88"/>
      <c r="HKP17" s="88"/>
      <c r="HKQ17" s="8"/>
      <c r="HKR17" s="11"/>
      <c r="HKS17" s="62"/>
      <c r="HKT17" s="100"/>
      <c r="HKU17" s="88"/>
      <c r="HKV17" s="9"/>
      <c r="HKW17" s="88"/>
      <c r="HKX17" s="88"/>
      <c r="HKY17" s="8"/>
      <c r="HKZ17" s="11"/>
      <c r="HLA17" s="62"/>
      <c r="HLB17" s="100"/>
      <c r="HLC17" s="88"/>
      <c r="HLD17" s="9"/>
      <c r="HLE17" s="88"/>
      <c r="HLF17" s="88"/>
      <c r="HLG17" s="8"/>
      <c r="HLH17" s="11"/>
      <c r="HLI17" s="62"/>
      <c r="HLJ17" s="100"/>
      <c r="HLK17" s="88"/>
      <c r="HLL17" s="9"/>
      <c r="HLM17" s="88"/>
      <c r="HLN17" s="88"/>
      <c r="HLO17" s="8"/>
      <c r="HLP17" s="11"/>
      <c r="HLQ17" s="62"/>
      <c r="HLR17" s="100"/>
      <c r="HLS17" s="88"/>
      <c r="HLT17" s="9"/>
      <c r="HLU17" s="88"/>
      <c r="HLV17" s="88"/>
      <c r="HLW17" s="8"/>
      <c r="HLX17" s="11"/>
      <c r="HLY17" s="62"/>
      <c r="HLZ17" s="100"/>
      <c r="HMA17" s="88"/>
      <c r="HMB17" s="9"/>
      <c r="HMC17" s="88"/>
      <c r="HMD17" s="88"/>
      <c r="HME17" s="8"/>
      <c r="HMF17" s="11"/>
      <c r="HMG17" s="62"/>
      <c r="HMH17" s="100"/>
      <c r="HMI17" s="88"/>
      <c r="HMJ17" s="9"/>
      <c r="HMK17" s="88"/>
      <c r="HML17" s="88"/>
      <c r="HMM17" s="8"/>
      <c r="HMN17" s="11"/>
      <c r="HMO17" s="62"/>
      <c r="HMP17" s="100"/>
      <c r="HMQ17" s="88"/>
      <c r="HMR17" s="9"/>
      <c r="HMS17" s="88"/>
      <c r="HMT17" s="88"/>
      <c r="HMU17" s="8"/>
      <c r="HMV17" s="11"/>
      <c r="HMW17" s="62"/>
      <c r="HMX17" s="100"/>
      <c r="HMY17" s="88"/>
      <c r="HMZ17" s="9"/>
      <c r="HNA17" s="88"/>
      <c r="HNB17" s="88"/>
      <c r="HNC17" s="8"/>
      <c r="HND17" s="11"/>
      <c r="HNE17" s="62"/>
      <c r="HNF17" s="100"/>
      <c r="HNG17" s="88"/>
      <c r="HNH17" s="9"/>
      <c r="HNI17" s="88"/>
      <c r="HNJ17" s="88"/>
      <c r="HNK17" s="8"/>
      <c r="HNL17" s="11"/>
      <c r="HNM17" s="62"/>
      <c r="HNN17" s="100"/>
      <c r="HNO17" s="88"/>
      <c r="HNP17" s="9"/>
      <c r="HNQ17" s="88"/>
      <c r="HNR17" s="88"/>
      <c r="HNS17" s="8"/>
      <c r="HNT17" s="11"/>
      <c r="HNU17" s="62"/>
      <c r="HNV17" s="100"/>
      <c r="HNW17" s="88"/>
      <c r="HNX17" s="9"/>
      <c r="HNY17" s="88"/>
      <c r="HNZ17" s="88"/>
      <c r="HOA17" s="8"/>
      <c r="HOB17" s="11"/>
      <c r="HOC17" s="62"/>
      <c r="HOD17" s="100"/>
      <c r="HOE17" s="88"/>
      <c r="HOF17" s="9"/>
      <c r="HOG17" s="88"/>
      <c r="HOH17" s="88"/>
      <c r="HOI17" s="8"/>
      <c r="HOJ17" s="11"/>
      <c r="HOK17" s="62"/>
      <c r="HOL17" s="100"/>
      <c r="HOM17" s="88"/>
      <c r="HON17" s="9"/>
      <c r="HOO17" s="88"/>
      <c r="HOP17" s="88"/>
      <c r="HOQ17" s="8"/>
      <c r="HOR17" s="11"/>
      <c r="HOS17" s="62"/>
      <c r="HOT17" s="100"/>
      <c r="HOU17" s="88"/>
      <c r="HOV17" s="9"/>
      <c r="HOW17" s="88"/>
      <c r="HOX17" s="88"/>
      <c r="HOY17" s="8"/>
      <c r="HOZ17" s="11"/>
      <c r="HPA17" s="62"/>
      <c r="HPB17" s="100"/>
      <c r="HPC17" s="88"/>
      <c r="HPD17" s="9"/>
      <c r="HPE17" s="88"/>
      <c r="HPF17" s="88"/>
      <c r="HPG17" s="8"/>
      <c r="HPH17" s="11"/>
      <c r="HPI17" s="62"/>
      <c r="HPJ17" s="100"/>
      <c r="HPK17" s="88"/>
      <c r="HPL17" s="9"/>
      <c r="HPM17" s="88"/>
      <c r="HPN17" s="88"/>
      <c r="HPO17" s="8"/>
      <c r="HPP17" s="11"/>
      <c r="HPQ17" s="62"/>
      <c r="HPR17" s="100"/>
      <c r="HPS17" s="88"/>
      <c r="HPT17" s="9"/>
      <c r="HPU17" s="88"/>
      <c r="HPV17" s="88"/>
      <c r="HPW17" s="8"/>
      <c r="HPX17" s="11"/>
      <c r="HPY17" s="62"/>
      <c r="HPZ17" s="100"/>
      <c r="HQA17" s="88"/>
      <c r="HQB17" s="9"/>
      <c r="HQC17" s="88"/>
      <c r="HQD17" s="88"/>
      <c r="HQE17" s="8"/>
      <c r="HQF17" s="11"/>
      <c r="HQG17" s="62"/>
      <c r="HQH17" s="100"/>
      <c r="HQI17" s="88"/>
      <c r="HQJ17" s="9"/>
      <c r="HQK17" s="88"/>
      <c r="HQL17" s="88"/>
      <c r="HQM17" s="8"/>
      <c r="HQN17" s="11"/>
      <c r="HQO17" s="62"/>
      <c r="HQP17" s="100"/>
      <c r="HQQ17" s="88"/>
      <c r="HQR17" s="9"/>
      <c r="HQS17" s="88"/>
      <c r="HQT17" s="88"/>
      <c r="HQU17" s="8"/>
      <c r="HQV17" s="11"/>
      <c r="HQW17" s="62"/>
      <c r="HQX17" s="100"/>
      <c r="HQY17" s="88"/>
      <c r="HQZ17" s="9"/>
      <c r="HRA17" s="88"/>
      <c r="HRB17" s="88"/>
      <c r="HRC17" s="8"/>
      <c r="HRD17" s="11"/>
      <c r="HRE17" s="62"/>
      <c r="HRF17" s="100"/>
      <c r="HRG17" s="88"/>
      <c r="HRH17" s="9"/>
      <c r="HRI17" s="88"/>
      <c r="HRJ17" s="88"/>
      <c r="HRK17" s="8"/>
      <c r="HRL17" s="11"/>
      <c r="HRM17" s="62"/>
      <c r="HRN17" s="100"/>
      <c r="HRO17" s="88"/>
      <c r="HRP17" s="9"/>
      <c r="HRQ17" s="88"/>
      <c r="HRR17" s="88"/>
      <c r="HRS17" s="8"/>
      <c r="HRT17" s="11"/>
      <c r="HRU17" s="62"/>
      <c r="HRV17" s="100"/>
      <c r="HRW17" s="88"/>
      <c r="HRX17" s="9"/>
      <c r="HRY17" s="88"/>
      <c r="HRZ17" s="88"/>
      <c r="HSA17" s="8"/>
      <c r="HSB17" s="11"/>
      <c r="HSC17" s="62"/>
      <c r="HSD17" s="100"/>
      <c r="HSE17" s="88"/>
      <c r="HSF17" s="9"/>
      <c r="HSG17" s="88"/>
      <c r="HSH17" s="88"/>
      <c r="HSI17" s="8"/>
      <c r="HSJ17" s="11"/>
      <c r="HSK17" s="62"/>
      <c r="HSL17" s="100"/>
      <c r="HSM17" s="88"/>
      <c r="HSN17" s="9"/>
      <c r="HSO17" s="88"/>
      <c r="HSP17" s="88"/>
      <c r="HSQ17" s="8"/>
      <c r="HSR17" s="11"/>
      <c r="HSS17" s="62"/>
      <c r="HST17" s="100"/>
      <c r="HSU17" s="88"/>
      <c r="HSV17" s="9"/>
      <c r="HSW17" s="88"/>
      <c r="HSX17" s="88"/>
      <c r="HSY17" s="8"/>
      <c r="HSZ17" s="11"/>
      <c r="HTA17" s="62"/>
      <c r="HTB17" s="100"/>
      <c r="HTC17" s="88"/>
      <c r="HTD17" s="9"/>
      <c r="HTE17" s="88"/>
      <c r="HTF17" s="88"/>
      <c r="HTG17" s="8"/>
      <c r="HTH17" s="11"/>
      <c r="HTI17" s="62"/>
      <c r="HTJ17" s="100"/>
      <c r="HTK17" s="88"/>
      <c r="HTL17" s="9"/>
      <c r="HTM17" s="88"/>
      <c r="HTN17" s="88"/>
      <c r="HTO17" s="8"/>
      <c r="HTP17" s="11"/>
      <c r="HTQ17" s="62"/>
      <c r="HTR17" s="100"/>
      <c r="HTS17" s="88"/>
      <c r="HTT17" s="9"/>
      <c r="HTU17" s="88"/>
      <c r="HTV17" s="88"/>
      <c r="HTW17" s="8"/>
      <c r="HTX17" s="11"/>
      <c r="HTY17" s="62"/>
      <c r="HTZ17" s="100"/>
      <c r="HUA17" s="88"/>
      <c r="HUB17" s="9"/>
      <c r="HUC17" s="88"/>
      <c r="HUD17" s="88"/>
      <c r="HUE17" s="8"/>
      <c r="HUF17" s="11"/>
      <c r="HUG17" s="62"/>
      <c r="HUH17" s="100"/>
      <c r="HUI17" s="88"/>
      <c r="HUJ17" s="9"/>
      <c r="HUK17" s="88"/>
      <c r="HUL17" s="88"/>
      <c r="HUM17" s="8"/>
      <c r="HUN17" s="11"/>
      <c r="HUO17" s="62"/>
      <c r="HUP17" s="100"/>
      <c r="HUQ17" s="88"/>
      <c r="HUR17" s="9"/>
      <c r="HUS17" s="88"/>
      <c r="HUT17" s="88"/>
      <c r="HUU17" s="8"/>
      <c r="HUV17" s="11"/>
      <c r="HUW17" s="62"/>
      <c r="HUX17" s="100"/>
      <c r="HUY17" s="88"/>
      <c r="HUZ17" s="9"/>
      <c r="HVA17" s="88"/>
      <c r="HVB17" s="88"/>
      <c r="HVC17" s="8"/>
      <c r="HVD17" s="11"/>
      <c r="HVE17" s="62"/>
      <c r="HVF17" s="100"/>
      <c r="HVG17" s="88"/>
      <c r="HVH17" s="9"/>
      <c r="HVI17" s="88"/>
      <c r="HVJ17" s="88"/>
      <c r="HVK17" s="8"/>
      <c r="HVL17" s="11"/>
      <c r="HVM17" s="62"/>
      <c r="HVN17" s="100"/>
      <c r="HVO17" s="88"/>
      <c r="HVP17" s="9"/>
      <c r="HVQ17" s="88"/>
      <c r="HVR17" s="88"/>
      <c r="HVS17" s="8"/>
      <c r="HVT17" s="11"/>
      <c r="HVU17" s="62"/>
      <c r="HVV17" s="100"/>
      <c r="HVW17" s="88"/>
      <c r="HVX17" s="9"/>
      <c r="HVY17" s="88"/>
      <c r="HVZ17" s="88"/>
      <c r="HWA17" s="8"/>
      <c r="HWB17" s="11"/>
      <c r="HWC17" s="62"/>
      <c r="HWD17" s="100"/>
      <c r="HWE17" s="88"/>
      <c r="HWF17" s="9"/>
      <c r="HWG17" s="88"/>
      <c r="HWH17" s="88"/>
      <c r="HWI17" s="8"/>
      <c r="HWJ17" s="11"/>
      <c r="HWK17" s="62"/>
      <c r="HWL17" s="100"/>
      <c r="HWM17" s="88"/>
      <c r="HWN17" s="9"/>
      <c r="HWO17" s="88"/>
      <c r="HWP17" s="88"/>
      <c r="HWQ17" s="8"/>
      <c r="HWR17" s="11"/>
      <c r="HWS17" s="62"/>
      <c r="HWT17" s="100"/>
      <c r="HWU17" s="88"/>
      <c r="HWV17" s="9"/>
      <c r="HWW17" s="88"/>
      <c r="HWX17" s="88"/>
      <c r="HWY17" s="8"/>
      <c r="HWZ17" s="11"/>
      <c r="HXA17" s="62"/>
      <c r="HXB17" s="100"/>
      <c r="HXC17" s="88"/>
      <c r="HXD17" s="9"/>
      <c r="HXE17" s="88"/>
      <c r="HXF17" s="88"/>
      <c r="HXG17" s="8"/>
      <c r="HXH17" s="11"/>
      <c r="HXI17" s="62"/>
      <c r="HXJ17" s="100"/>
      <c r="HXK17" s="88"/>
      <c r="HXL17" s="9"/>
      <c r="HXM17" s="88"/>
      <c r="HXN17" s="88"/>
      <c r="HXO17" s="8"/>
      <c r="HXP17" s="11"/>
      <c r="HXQ17" s="62"/>
      <c r="HXR17" s="100"/>
      <c r="HXS17" s="88"/>
      <c r="HXT17" s="9"/>
      <c r="HXU17" s="88"/>
      <c r="HXV17" s="88"/>
      <c r="HXW17" s="8"/>
      <c r="HXX17" s="11"/>
      <c r="HXY17" s="62"/>
      <c r="HXZ17" s="100"/>
      <c r="HYA17" s="88"/>
      <c r="HYB17" s="9"/>
      <c r="HYC17" s="88"/>
      <c r="HYD17" s="88"/>
      <c r="HYE17" s="8"/>
      <c r="HYF17" s="11"/>
      <c r="HYG17" s="62"/>
      <c r="HYH17" s="100"/>
      <c r="HYI17" s="88"/>
      <c r="HYJ17" s="9"/>
      <c r="HYK17" s="88"/>
      <c r="HYL17" s="88"/>
      <c r="HYM17" s="8"/>
      <c r="HYN17" s="11"/>
      <c r="HYO17" s="62"/>
      <c r="HYP17" s="100"/>
      <c r="HYQ17" s="88"/>
      <c r="HYR17" s="9"/>
      <c r="HYS17" s="88"/>
      <c r="HYT17" s="88"/>
      <c r="HYU17" s="8"/>
      <c r="HYV17" s="11"/>
      <c r="HYW17" s="62"/>
      <c r="HYX17" s="100"/>
      <c r="HYY17" s="88"/>
      <c r="HYZ17" s="9"/>
      <c r="HZA17" s="88"/>
      <c r="HZB17" s="88"/>
      <c r="HZC17" s="8"/>
      <c r="HZD17" s="11"/>
      <c r="HZE17" s="62"/>
      <c r="HZF17" s="100"/>
      <c r="HZG17" s="88"/>
      <c r="HZH17" s="9"/>
      <c r="HZI17" s="88"/>
      <c r="HZJ17" s="88"/>
      <c r="HZK17" s="8"/>
      <c r="HZL17" s="11"/>
      <c r="HZM17" s="62"/>
      <c r="HZN17" s="100"/>
      <c r="HZO17" s="88"/>
      <c r="HZP17" s="9"/>
      <c r="HZQ17" s="88"/>
      <c r="HZR17" s="88"/>
      <c r="HZS17" s="8"/>
      <c r="HZT17" s="11"/>
      <c r="HZU17" s="62"/>
      <c r="HZV17" s="100"/>
      <c r="HZW17" s="88"/>
      <c r="HZX17" s="9"/>
      <c r="HZY17" s="88"/>
      <c r="HZZ17" s="88"/>
      <c r="IAA17" s="8"/>
      <c r="IAB17" s="11"/>
      <c r="IAC17" s="62"/>
      <c r="IAD17" s="100"/>
      <c r="IAE17" s="88"/>
      <c r="IAF17" s="9"/>
      <c r="IAG17" s="88"/>
      <c r="IAH17" s="88"/>
      <c r="IAI17" s="8"/>
      <c r="IAJ17" s="11"/>
      <c r="IAK17" s="62"/>
      <c r="IAL17" s="100"/>
      <c r="IAM17" s="88"/>
      <c r="IAN17" s="9"/>
      <c r="IAO17" s="88"/>
      <c r="IAP17" s="88"/>
      <c r="IAQ17" s="8"/>
      <c r="IAR17" s="11"/>
      <c r="IAS17" s="62"/>
      <c r="IAT17" s="100"/>
      <c r="IAU17" s="88"/>
      <c r="IAV17" s="9"/>
      <c r="IAW17" s="88"/>
      <c r="IAX17" s="88"/>
      <c r="IAY17" s="8"/>
      <c r="IAZ17" s="11"/>
      <c r="IBA17" s="62"/>
      <c r="IBB17" s="100"/>
      <c r="IBC17" s="88"/>
      <c r="IBD17" s="9"/>
      <c r="IBE17" s="88"/>
      <c r="IBF17" s="88"/>
      <c r="IBG17" s="8"/>
      <c r="IBH17" s="11"/>
      <c r="IBI17" s="62"/>
      <c r="IBJ17" s="100"/>
      <c r="IBK17" s="88"/>
      <c r="IBL17" s="9"/>
      <c r="IBM17" s="88"/>
      <c r="IBN17" s="88"/>
      <c r="IBO17" s="8"/>
      <c r="IBP17" s="11"/>
      <c r="IBQ17" s="62"/>
      <c r="IBR17" s="100"/>
      <c r="IBS17" s="88"/>
      <c r="IBT17" s="9"/>
      <c r="IBU17" s="88"/>
      <c r="IBV17" s="88"/>
      <c r="IBW17" s="8"/>
      <c r="IBX17" s="11"/>
      <c r="IBY17" s="62"/>
      <c r="IBZ17" s="100"/>
      <c r="ICA17" s="88"/>
      <c r="ICB17" s="9"/>
      <c r="ICC17" s="88"/>
      <c r="ICD17" s="88"/>
      <c r="ICE17" s="8"/>
      <c r="ICF17" s="11"/>
      <c r="ICG17" s="62"/>
      <c r="ICH17" s="100"/>
      <c r="ICI17" s="88"/>
      <c r="ICJ17" s="9"/>
      <c r="ICK17" s="88"/>
      <c r="ICL17" s="88"/>
      <c r="ICM17" s="8"/>
      <c r="ICN17" s="11"/>
      <c r="ICO17" s="62"/>
      <c r="ICP17" s="100"/>
      <c r="ICQ17" s="88"/>
      <c r="ICR17" s="9"/>
      <c r="ICS17" s="88"/>
      <c r="ICT17" s="88"/>
      <c r="ICU17" s="8"/>
      <c r="ICV17" s="11"/>
      <c r="ICW17" s="62"/>
      <c r="ICX17" s="100"/>
      <c r="ICY17" s="88"/>
      <c r="ICZ17" s="9"/>
      <c r="IDA17" s="88"/>
      <c r="IDB17" s="88"/>
      <c r="IDC17" s="8"/>
      <c r="IDD17" s="11"/>
      <c r="IDE17" s="62"/>
      <c r="IDF17" s="100"/>
      <c r="IDG17" s="88"/>
      <c r="IDH17" s="9"/>
      <c r="IDI17" s="88"/>
      <c r="IDJ17" s="88"/>
      <c r="IDK17" s="8"/>
      <c r="IDL17" s="11"/>
      <c r="IDM17" s="62"/>
      <c r="IDN17" s="100"/>
      <c r="IDO17" s="88"/>
      <c r="IDP17" s="9"/>
      <c r="IDQ17" s="88"/>
      <c r="IDR17" s="88"/>
      <c r="IDS17" s="8"/>
      <c r="IDT17" s="11"/>
      <c r="IDU17" s="62"/>
      <c r="IDV17" s="100"/>
      <c r="IDW17" s="88"/>
      <c r="IDX17" s="9"/>
      <c r="IDY17" s="88"/>
      <c r="IDZ17" s="88"/>
      <c r="IEA17" s="8"/>
      <c r="IEB17" s="11"/>
      <c r="IEC17" s="62"/>
      <c r="IED17" s="100"/>
      <c r="IEE17" s="88"/>
      <c r="IEF17" s="9"/>
      <c r="IEG17" s="88"/>
      <c r="IEH17" s="88"/>
      <c r="IEI17" s="8"/>
      <c r="IEJ17" s="11"/>
      <c r="IEK17" s="62"/>
      <c r="IEL17" s="100"/>
      <c r="IEM17" s="88"/>
      <c r="IEN17" s="9"/>
      <c r="IEO17" s="88"/>
      <c r="IEP17" s="88"/>
      <c r="IEQ17" s="8"/>
      <c r="IER17" s="11"/>
      <c r="IES17" s="62"/>
      <c r="IET17" s="100"/>
      <c r="IEU17" s="88"/>
      <c r="IEV17" s="9"/>
      <c r="IEW17" s="88"/>
      <c r="IEX17" s="88"/>
      <c r="IEY17" s="8"/>
      <c r="IEZ17" s="11"/>
      <c r="IFA17" s="62"/>
      <c r="IFB17" s="100"/>
      <c r="IFC17" s="88"/>
      <c r="IFD17" s="9"/>
      <c r="IFE17" s="88"/>
      <c r="IFF17" s="88"/>
      <c r="IFG17" s="8"/>
      <c r="IFH17" s="11"/>
      <c r="IFI17" s="62"/>
      <c r="IFJ17" s="100"/>
      <c r="IFK17" s="88"/>
      <c r="IFL17" s="9"/>
      <c r="IFM17" s="88"/>
      <c r="IFN17" s="88"/>
      <c r="IFO17" s="8"/>
      <c r="IFP17" s="11"/>
      <c r="IFQ17" s="62"/>
      <c r="IFR17" s="100"/>
      <c r="IFS17" s="88"/>
      <c r="IFT17" s="9"/>
      <c r="IFU17" s="88"/>
      <c r="IFV17" s="88"/>
      <c r="IFW17" s="8"/>
      <c r="IFX17" s="11"/>
      <c r="IFY17" s="62"/>
      <c r="IFZ17" s="100"/>
      <c r="IGA17" s="88"/>
      <c r="IGB17" s="9"/>
      <c r="IGC17" s="88"/>
      <c r="IGD17" s="88"/>
      <c r="IGE17" s="8"/>
      <c r="IGF17" s="11"/>
      <c r="IGG17" s="62"/>
      <c r="IGH17" s="100"/>
      <c r="IGI17" s="88"/>
      <c r="IGJ17" s="9"/>
      <c r="IGK17" s="88"/>
      <c r="IGL17" s="88"/>
      <c r="IGM17" s="8"/>
      <c r="IGN17" s="11"/>
      <c r="IGO17" s="62"/>
      <c r="IGP17" s="100"/>
      <c r="IGQ17" s="88"/>
      <c r="IGR17" s="9"/>
      <c r="IGS17" s="88"/>
      <c r="IGT17" s="88"/>
      <c r="IGU17" s="8"/>
      <c r="IGV17" s="11"/>
      <c r="IGW17" s="62"/>
      <c r="IGX17" s="100"/>
      <c r="IGY17" s="88"/>
      <c r="IGZ17" s="9"/>
      <c r="IHA17" s="88"/>
      <c r="IHB17" s="88"/>
      <c r="IHC17" s="8"/>
      <c r="IHD17" s="11"/>
      <c r="IHE17" s="62"/>
      <c r="IHF17" s="100"/>
      <c r="IHG17" s="88"/>
      <c r="IHH17" s="9"/>
      <c r="IHI17" s="88"/>
      <c r="IHJ17" s="88"/>
      <c r="IHK17" s="8"/>
      <c r="IHL17" s="11"/>
      <c r="IHM17" s="62"/>
      <c r="IHN17" s="100"/>
      <c r="IHO17" s="88"/>
      <c r="IHP17" s="9"/>
      <c r="IHQ17" s="88"/>
      <c r="IHR17" s="88"/>
      <c r="IHS17" s="8"/>
      <c r="IHT17" s="11"/>
      <c r="IHU17" s="62"/>
      <c r="IHV17" s="100"/>
      <c r="IHW17" s="88"/>
      <c r="IHX17" s="9"/>
      <c r="IHY17" s="88"/>
      <c r="IHZ17" s="88"/>
      <c r="IIA17" s="8"/>
      <c r="IIB17" s="11"/>
      <c r="IIC17" s="62"/>
      <c r="IID17" s="100"/>
      <c r="IIE17" s="88"/>
      <c r="IIF17" s="9"/>
      <c r="IIG17" s="88"/>
      <c r="IIH17" s="88"/>
      <c r="III17" s="8"/>
      <c r="IIJ17" s="11"/>
      <c r="IIK17" s="62"/>
      <c r="IIL17" s="100"/>
      <c r="IIM17" s="88"/>
      <c r="IIN17" s="9"/>
      <c r="IIO17" s="88"/>
      <c r="IIP17" s="88"/>
      <c r="IIQ17" s="8"/>
      <c r="IIR17" s="11"/>
      <c r="IIS17" s="62"/>
      <c r="IIT17" s="100"/>
      <c r="IIU17" s="88"/>
      <c r="IIV17" s="9"/>
      <c r="IIW17" s="88"/>
      <c r="IIX17" s="88"/>
      <c r="IIY17" s="8"/>
      <c r="IIZ17" s="11"/>
      <c r="IJA17" s="62"/>
      <c r="IJB17" s="100"/>
      <c r="IJC17" s="88"/>
      <c r="IJD17" s="9"/>
      <c r="IJE17" s="88"/>
      <c r="IJF17" s="88"/>
      <c r="IJG17" s="8"/>
      <c r="IJH17" s="11"/>
      <c r="IJI17" s="62"/>
      <c r="IJJ17" s="100"/>
      <c r="IJK17" s="88"/>
      <c r="IJL17" s="9"/>
      <c r="IJM17" s="88"/>
      <c r="IJN17" s="88"/>
      <c r="IJO17" s="8"/>
      <c r="IJP17" s="11"/>
      <c r="IJQ17" s="62"/>
      <c r="IJR17" s="100"/>
      <c r="IJS17" s="88"/>
      <c r="IJT17" s="9"/>
      <c r="IJU17" s="88"/>
      <c r="IJV17" s="88"/>
      <c r="IJW17" s="8"/>
      <c r="IJX17" s="11"/>
      <c r="IJY17" s="62"/>
      <c r="IJZ17" s="100"/>
      <c r="IKA17" s="88"/>
      <c r="IKB17" s="9"/>
      <c r="IKC17" s="88"/>
      <c r="IKD17" s="88"/>
      <c r="IKE17" s="8"/>
      <c r="IKF17" s="11"/>
      <c r="IKG17" s="62"/>
      <c r="IKH17" s="100"/>
      <c r="IKI17" s="88"/>
      <c r="IKJ17" s="9"/>
      <c r="IKK17" s="88"/>
      <c r="IKL17" s="88"/>
      <c r="IKM17" s="8"/>
      <c r="IKN17" s="11"/>
      <c r="IKO17" s="62"/>
      <c r="IKP17" s="100"/>
      <c r="IKQ17" s="88"/>
      <c r="IKR17" s="9"/>
      <c r="IKS17" s="88"/>
      <c r="IKT17" s="88"/>
      <c r="IKU17" s="8"/>
      <c r="IKV17" s="11"/>
      <c r="IKW17" s="62"/>
      <c r="IKX17" s="100"/>
      <c r="IKY17" s="88"/>
      <c r="IKZ17" s="9"/>
      <c r="ILA17" s="88"/>
      <c r="ILB17" s="88"/>
      <c r="ILC17" s="8"/>
      <c r="ILD17" s="11"/>
      <c r="ILE17" s="62"/>
      <c r="ILF17" s="100"/>
      <c r="ILG17" s="88"/>
      <c r="ILH17" s="9"/>
      <c r="ILI17" s="88"/>
      <c r="ILJ17" s="88"/>
      <c r="ILK17" s="8"/>
      <c r="ILL17" s="11"/>
      <c r="ILM17" s="62"/>
      <c r="ILN17" s="100"/>
      <c r="ILO17" s="88"/>
      <c r="ILP17" s="9"/>
      <c r="ILQ17" s="88"/>
      <c r="ILR17" s="88"/>
      <c r="ILS17" s="8"/>
      <c r="ILT17" s="11"/>
      <c r="ILU17" s="62"/>
      <c r="ILV17" s="100"/>
      <c r="ILW17" s="88"/>
      <c r="ILX17" s="9"/>
      <c r="ILY17" s="88"/>
      <c r="ILZ17" s="88"/>
      <c r="IMA17" s="8"/>
      <c r="IMB17" s="11"/>
      <c r="IMC17" s="62"/>
      <c r="IMD17" s="100"/>
      <c r="IME17" s="88"/>
      <c r="IMF17" s="9"/>
      <c r="IMG17" s="88"/>
      <c r="IMH17" s="88"/>
      <c r="IMI17" s="8"/>
      <c r="IMJ17" s="11"/>
      <c r="IMK17" s="62"/>
      <c r="IML17" s="100"/>
      <c r="IMM17" s="88"/>
      <c r="IMN17" s="9"/>
      <c r="IMO17" s="88"/>
      <c r="IMP17" s="88"/>
      <c r="IMQ17" s="8"/>
      <c r="IMR17" s="11"/>
      <c r="IMS17" s="62"/>
      <c r="IMT17" s="100"/>
      <c r="IMU17" s="88"/>
      <c r="IMV17" s="9"/>
      <c r="IMW17" s="88"/>
      <c r="IMX17" s="88"/>
      <c r="IMY17" s="8"/>
      <c r="IMZ17" s="11"/>
      <c r="INA17" s="62"/>
      <c r="INB17" s="100"/>
      <c r="INC17" s="88"/>
      <c r="IND17" s="9"/>
      <c r="INE17" s="88"/>
      <c r="INF17" s="88"/>
      <c r="ING17" s="8"/>
      <c r="INH17" s="11"/>
      <c r="INI17" s="62"/>
      <c r="INJ17" s="100"/>
      <c r="INK17" s="88"/>
      <c r="INL17" s="9"/>
      <c r="INM17" s="88"/>
      <c r="INN17" s="88"/>
      <c r="INO17" s="8"/>
      <c r="INP17" s="11"/>
      <c r="INQ17" s="62"/>
      <c r="INR17" s="100"/>
      <c r="INS17" s="88"/>
      <c r="INT17" s="9"/>
      <c r="INU17" s="88"/>
      <c r="INV17" s="88"/>
      <c r="INW17" s="8"/>
      <c r="INX17" s="11"/>
      <c r="INY17" s="62"/>
      <c r="INZ17" s="100"/>
      <c r="IOA17" s="88"/>
      <c r="IOB17" s="9"/>
      <c r="IOC17" s="88"/>
      <c r="IOD17" s="88"/>
      <c r="IOE17" s="8"/>
      <c r="IOF17" s="11"/>
      <c r="IOG17" s="62"/>
      <c r="IOH17" s="100"/>
      <c r="IOI17" s="88"/>
      <c r="IOJ17" s="9"/>
      <c r="IOK17" s="88"/>
      <c r="IOL17" s="88"/>
      <c r="IOM17" s="8"/>
      <c r="ION17" s="11"/>
      <c r="IOO17" s="62"/>
      <c r="IOP17" s="100"/>
      <c r="IOQ17" s="88"/>
      <c r="IOR17" s="9"/>
      <c r="IOS17" s="88"/>
      <c r="IOT17" s="88"/>
      <c r="IOU17" s="8"/>
      <c r="IOV17" s="11"/>
      <c r="IOW17" s="62"/>
      <c r="IOX17" s="100"/>
      <c r="IOY17" s="88"/>
      <c r="IOZ17" s="9"/>
      <c r="IPA17" s="88"/>
      <c r="IPB17" s="88"/>
      <c r="IPC17" s="8"/>
      <c r="IPD17" s="11"/>
      <c r="IPE17" s="62"/>
      <c r="IPF17" s="100"/>
      <c r="IPG17" s="88"/>
      <c r="IPH17" s="9"/>
      <c r="IPI17" s="88"/>
      <c r="IPJ17" s="88"/>
      <c r="IPK17" s="8"/>
      <c r="IPL17" s="11"/>
      <c r="IPM17" s="62"/>
      <c r="IPN17" s="100"/>
      <c r="IPO17" s="88"/>
      <c r="IPP17" s="9"/>
      <c r="IPQ17" s="88"/>
      <c r="IPR17" s="88"/>
      <c r="IPS17" s="8"/>
      <c r="IPT17" s="11"/>
      <c r="IPU17" s="62"/>
      <c r="IPV17" s="100"/>
      <c r="IPW17" s="88"/>
      <c r="IPX17" s="9"/>
      <c r="IPY17" s="88"/>
      <c r="IPZ17" s="88"/>
      <c r="IQA17" s="8"/>
      <c r="IQB17" s="11"/>
      <c r="IQC17" s="62"/>
      <c r="IQD17" s="100"/>
      <c r="IQE17" s="88"/>
      <c r="IQF17" s="9"/>
      <c r="IQG17" s="88"/>
      <c r="IQH17" s="88"/>
      <c r="IQI17" s="8"/>
      <c r="IQJ17" s="11"/>
      <c r="IQK17" s="62"/>
      <c r="IQL17" s="100"/>
      <c r="IQM17" s="88"/>
      <c r="IQN17" s="9"/>
      <c r="IQO17" s="88"/>
      <c r="IQP17" s="88"/>
      <c r="IQQ17" s="8"/>
      <c r="IQR17" s="11"/>
      <c r="IQS17" s="62"/>
      <c r="IQT17" s="100"/>
      <c r="IQU17" s="88"/>
      <c r="IQV17" s="9"/>
      <c r="IQW17" s="88"/>
      <c r="IQX17" s="88"/>
      <c r="IQY17" s="8"/>
      <c r="IQZ17" s="11"/>
      <c r="IRA17" s="62"/>
      <c r="IRB17" s="100"/>
      <c r="IRC17" s="88"/>
      <c r="IRD17" s="9"/>
      <c r="IRE17" s="88"/>
      <c r="IRF17" s="88"/>
      <c r="IRG17" s="8"/>
      <c r="IRH17" s="11"/>
      <c r="IRI17" s="62"/>
      <c r="IRJ17" s="100"/>
      <c r="IRK17" s="88"/>
      <c r="IRL17" s="9"/>
      <c r="IRM17" s="88"/>
      <c r="IRN17" s="88"/>
      <c r="IRO17" s="8"/>
      <c r="IRP17" s="11"/>
      <c r="IRQ17" s="62"/>
      <c r="IRR17" s="100"/>
      <c r="IRS17" s="88"/>
      <c r="IRT17" s="9"/>
      <c r="IRU17" s="88"/>
      <c r="IRV17" s="88"/>
      <c r="IRW17" s="8"/>
      <c r="IRX17" s="11"/>
      <c r="IRY17" s="62"/>
      <c r="IRZ17" s="100"/>
      <c r="ISA17" s="88"/>
      <c r="ISB17" s="9"/>
      <c r="ISC17" s="88"/>
      <c r="ISD17" s="88"/>
      <c r="ISE17" s="8"/>
      <c r="ISF17" s="11"/>
      <c r="ISG17" s="62"/>
      <c r="ISH17" s="100"/>
      <c r="ISI17" s="88"/>
      <c r="ISJ17" s="9"/>
      <c r="ISK17" s="88"/>
      <c r="ISL17" s="88"/>
      <c r="ISM17" s="8"/>
      <c r="ISN17" s="11"/>
      <c r="ISO17" s="62"/>
      <c r="ISP17" s="100"/>
      <c r="ISQ17" s="88"/>
      <c r="ISR17" s="9"/>
      <c r="ISS17" s="88"/>
      <c r="IST17" s="88"/>
      <c r="ISU17" s="8"/>
      <c r="ISV17" s="11"/>
      <c r="ISW17" s="62"/>
      <c r="ISX17" s="100"/>
      <c r="ISY17" s="88"/>
      <c r="ISZ17" s="9"/>
      <c r="ITA17" s="88"/>
      <c r="ITB17" s="88"/>
      <c r="ITC17" s="8"/>
      <c r="ITD17" s="11"/>
      <c r="ITE17" s="62"/>
      <c r="ITF17" s="100"/>
      <c r="ITG17" s="88"/>
      <c r="ITH17" s="9"/>
      <c r="ITI17" s="88"/>
      <c r="ITJ17" s="88"/>
      <c r="ITK17" s="8"/>
      <c r="ITL17" s="11"/>
      <c r="ITM17" s="62"/>
      <c r="ITN17" s="100"/>
      <c r="ITO17" s="88"/>
      <c r="ITP17" s="9"/>
      <c r="ITQ17" s="88"/>
      <c r="ITR17" s="88"/>
      <c r="ITS17" s="8"/>
      <c r="ITT17" s="11"/>
      <c r="ITU17" s="62"/>
      <c r="ITV17" s="100"/>
      <c r="ITW17" s="88"/>
      <c r="ITX17" s="9"/>
      <c r="ITY17" s="88"/>
      <c r="ITZ17" s="88"/>
      <c r="IUA17" s="8"/>
      <c r="IUB17" s="11"/>
      <c r="IUC17" s="62"/>
      <c r="IUD17" s="100"/>
      <c r="IUE17" s="88"/>
      <c r="IUF17" s="9"/>
      <c r="IUG17" s="88"/>
      <c r="IUH17" s="88"/>
      <c r="IUI17" s="8"/>
      <c r="IUJ17" s="11"/>
      <c r="IUK17" s="62"/>
      <c r="IUL17" s="100"/>
      <c r="IUM17" s="88"/>
      <c r="IUN17" s="9"/>
      <c r="IUO17" s="88"/>
      <c r="IUP17" s="88"/>
      <c r="IUQ17" s="8"/>
      <c r="IUR17" s="11"/>
      <c r="IUS17" s="62"/>
      <c r="IUT17" s="100"/>
      <c r="IUU17" s="88"/>
      <c r="IUV17" s="9"/>
      <c r="IUW17" s="88"/>
      <c r="IUX17" s="88"/>
      <c r="IUY17" s="8"/>
      <c r="IUZ17" s="11"/>
      <c r="IVA17" s="62"/>
      <c r="IVB17" s="100"/>
      <c r="IVC17" s="88"/>
      <c r="IVD17" s="9"/>
      <c r="IVE17" s="88"/>
      <c r="IVF17" s="88"/>
      <c r="IVG17" s="8"/>
      <c r="IVH17" s="11"/>
      <c r="IVI17" s="62"/>
      <c r="IVJ17" s="100"/>
      <c r="IVK17" s="88"/>
      <c r="IVL17" s="9"/>
      <c r="IVM17" s="88"/>
      <c r="IVN17" s="88"/>
      <c r="IVO17" s="8"/>
      <c r="IVP17" s="11"/>
      <c r="IVQ17" s="62"/>
      <c r="IVR17" s="100"/>
      <c r="IVS17" s="88"/>
      <c r="IVT17" s="9"/>
      <c r="IVU17" s="88"/>
      <c r="IVV17" s="88"/>
      <c r="IVW17" s="8"/>
      <c r="IVX17" s="11"/>
      <c r="IVY17" s="62"/>
      <c r="IVZ17" s="100"/>
      <c r="IWA17" s="88"/>
      <c r="IWB17" s="9"/>
      <c r="IWC17" s="88"/>
      <c r="IWD17" s="88"/>
      <c r="IWE17" s="8"/>
      <c r="IWF17" s="11"/>
      <c r="IWG17" s="62"/>
      <c r="IWH17" s="100"/>
      <c r="IWI17" s="88"/>
      <c r="IWJ17" s="9"/>
      <c r="IWK17" s="88"/>
      <c r="IWL17" s="88"/>
      <c r="IWM17" s="8"/>
      <c r="IWN17" s="11"/>
      <c r="IWO17" s="62"/>
      <c r="IWP17" s="100"/>
      <c r="IWQ17" s="88"/>
      <c r="IWR17" s="9"/>
      <c r="IWS17" s="88"/>
      <c r="IWT17" s="88"/>
      <c r="IWU17" s="8"/>
      <c r="IWV17" s="11"/>
      <c r="IWW17" s="62"/>
      <c r="IWX17" s="100"/>
      <c r="IWY17" s="88"/>
      <c r="IWZ17" s="9"/>
      <c r="IXA17" s="88"/>
      <c r="IXB17" s="88"/>
      <c r="IXC17" s="8"/>
      <c r="IXD17" s="11"/>
      <c r="IXE17" s="62"/>
      <c r="IXF17" s="100"/>
      <c r="IXG17" s="88"/>
      <c r="IXH17" s="9"/>
      <c r="IXI17" s="88"/>
      <c r="IXJ17" s="88"/>
      <c r="IXK17" s="8"/>
      <c r="IXL17" s="11"/>
      <c r="IXM17" s="62"/>
      <c r="IXN17" s="100"/>
      <c r="IXO17" s="88"/>
      <c r="IXP17" s="9"/>
      <c r="IXQ17" s="88"/>
      <c r="IXR17" s="88"/>
      <c r="IXS17" s="8"/>
      <c r="IXT17" s="11"/>
      <c r="IXU17" s="62"/>
      <c r="IXV17" s="100"/>
      <c r="IXW17" s="88"/>
      <c r="IXX17" s="9"/>
      <c r="IXY17" s="88"/>
      <c r="IXZ17" s="88"/>
      <c r="IYA17" s="8"/>
      <c r="IYB17" s="11"/>
      <c r="IYC17" s="62"/>
      <c r="IYD17" s="100"/>
      <c r="IYE17" s="88"/>
      <c r="IYF17" s="9"/>
      <c r="IYG17" s="88"/>
      <c r="IYH17" s="88"/>
      <c r="IYI17" s="8"/>
      <c r="IYJ17" s="11"/>
      <c r="IYK17" s="62"/>
      <c r="IYL17" s="100"/>
      <c r="IYM17" s="88"/>
      <c r="IYN17" s="9"/>
      <c r="IYO17" s="88"/>
      <c r="IYP17" s="88"/>
      <c r="IYQ17" s="8"/>
      <c r="IYR17" s="11"/>
      <c r="IYS17" s="62"/>
      <c r="IYT17" s="100"/>
      <c r="IYU17" s="88"/>
      <c r="IYV17" s="9"/>
      <c r="IYW17" s="88"/>
      <c r="IYX17" s="88"/>
      <c r="IYY17" s="8"/>
      <c r="IYZ17" s="11"/>
      <c r="IZA17" s="62"/>
      <c r="IZB17" s="100"/>
      <c r="IZC17" s="88"/>
      <c r="IZD17" s="9"/>
      <c r="IZE17" s="88"/>
      <c r="IZF17" s="88"/>
      <c r="IZG17" s="8"/>
      <c r="IZH17" s="11"/>
      <c r="IZI17" s="62"/>
      <c r="IZJ17" s="100"/>
      <c r="IZK17" s="88"/>
      <c r="IZL17" s="9"/>
      <c r="IZM17" s="88"/>
      <c r="IZN17" s="88"/>
      <c r="IZO17" s="8"/>
      <c r="IZP17" s="11"/>
      <c r="IZQ17" s="62"/>
      <c r="IZR17" s="100"/>
      <c r="IZS17" s="88"/>
      <c r="IZT17" s="9"/>
      <c r="IZU17" s="88"/>
      <c r="IZV17" s="88"/>
      <c r="IZW17" s="8"/>
      <c r="IZX17" s="11"/>
      <c r="IZY17" s="62"/>
      <c r="IZZ17" s="100"/>
      <c r="JAA17" s="88"/>
      <c r="JAB17" s="9"/>
      <c r="JAC17" s="88"/>
      <c r="JAD17" s="88"/>
      <c r="JAE17" s="8"/>
      <c r="JAF17" s="11"/>
      <c r="JAG17" s="62"/>
      <c r="JAH17" s="100"/>
      <c r="JAI17" s="88"/>
      <c r="JAJ17" s="9"/>
      <c r="JAK17" s="88"/>
      <c r="JAL17" s="88"/>
      <c r="JAM17" s="8"/>
      <c r="JAN17" s="11"/>
      <c r="JAO17" s="62"/>
      <c r="JAP17" s="100"/>
      <c r="JAQ17" s="88"/>
      <c r="JAR17" s="9"/>
      <c r="JAS17" s="88"/>
      <c r="JAT17" s="88"/>
      <c r="JAU17" s="8"/>
      <c r="JAV17" s="11"/>
      <c r="JAW17" s="62"/>
      <c r="JAX17" s="100"/>
      <c r="JAY17" s="88"/>
      <c r="JAZ17" s="9"/>
      <c r="JBA17" s="88"/>
      <c r="JBB17" s="88"/>
      <c r="JBC17" s="8"/>
      <c r="JBD17" s="11"/>
      <c r="JBE17" s="62"/>
      <c r="JBF17" s="100"/>
      <c r="JBG17" s="88"/>
      <c r="JBH17" s="9"/>
      <c r="JBI17" s="88"/>
      <c r="JBJ17" s="88"/>
      <c r="JBK17" s="8"/>
      <c r="JBL17" s="11"/>
      <c r="JBM17" s="62"/>
      <c r="JBN17" s="100"/>
      <c r="JBO17" s="88"/>
      <c r="JBP17" s="9"/>
      <c r="JBQ17" s="88"/>
      <c r="JBR17" s="88"/>
      <c r="JBS17" s="8"/>
      <c r="JBT17" s="11"/>
      <c r="JBU17" s="62"/>
      <c r="JBV17" s="100"/>
      <c r="JBW17" s="88"/>
      <c r="JBX17" s="9"/>
      <c r="JBY17" s="88"/>
      <c r="JBZ17" s="88"/>
      <c r="JCA17" s="8"/>
      <c r="JCB17" s="11"/>
      <c r="JCC17" s="62"/>
      <c r="JCD17" s="100"/>
      <c r="JCE17" s="88"/>
      <c r="JCF17" s="9"/>
      <c r="JCG17" s="88"/>
      <c r="JCH17" s="88"/>
      <c r="JCI17" s="8"/>
      <c r="JCJ17" s="11"/>
      <c r="JCK17" s="62"/>
      <c r="JCL17" s="100"/>
      <c r="JCM17" s="88"/>
      <c r="JCN17" s="9"/>
      <c r="JCO17" s="88"/>
      <c r="JCP17" s="88"/>
      <c r="JCQ17" s="8"/>
      <c r="JCR17" s="11"/>
      <c r="JCS17" s="62"/>
      <c r="JCT17" s="100"/>
      <c r="JCU17" s="88"/>
      <c r="JCV17" s="9"/>
      <c r="JCW17" s="88"/>
      <c r="JCX17" s="88"/>
      <c r="JCY17" s="8"/>
      <c r="JCZ17" s="11"/>
      <c r="JDA17" s="62"/>
      <c r="JDB17" s="100"/>
      <c r="JDC17" s="88"/>
      <c r="JDD17" s="9"/>
      <c r="JDE17" s="88"/>
      <c r="JDF17" s="88"/>
      <c r="JDG17" s="8"/>
      <c r="JDH17" s="11"/>
      <c r="JDI17" s="62"/>
      <c r="JDJ17" s="100"/>
      <c r="JDK17" s="88"/>
      <c r="JDL17" s="9"/>
      <c r="JDM17" s="88"/>
      <c r="JDN17" s="88"/>
      <c r="JDO17" s="8"/>
      <c r="JDP17" s="11"/>
      <c r="JDQ17" s="62"/>
      <c r="JDR17" s="100"/>
      <c r="JDS17" s="88"/>
      <c r="JDT17" s="9"/>
      <c r="JDU17" s="88"/>
      <c r="JDV17" s="88"/>
      <c r="JDW17" s="8"/>
      <c r="JDX17" s="11"/>
      <c r="JDY17" s="62"/>
      <c r="JDZ17" s="100"/>
      <c r="JEA17" s="88"/>
      <c r="JEB17" s="9"/>
      <c r="JEC17" s="88"/>
      <c r="JED17" s="88"/>
      <c r="JEE17" s="8"/>
      <c r="JEF17" s="11"/>
      <c r="JEG17" s="62"/>
      <c r="JEH17" s="100"/>
      <c r="JEI17" s="88"/>
      <c r="JEJ17" s="9"/>
      <c r="JEK17" s="88"/>
      <c r="JEL17" s="88"/>
      <c r="JEM17" s="8"/>
      <c r="JEN17" s="11"/>
      <c r="JEO17" s="62"/>
      <c r="JEP17" s="100"/>
      <c r="JEQ17" s="88"/>
      <c r="JER17" s="9"/>
      <c r="JES17" s="88"/>
      <c r="JET17" s="88"/>
      <c r="JEU17" s="8"/>
      <c r="JEV17" s="11"/>
      <c r="JEW17" s="62"/>
      <c r="JEX17" s="100"/>
      <c r="JEY17" s="88"/>
      <c r="JEZ17" s="9"/>
      <c r="JFA17" s="88"/>
      <c r="JFB17" s="88"/>
      <c r="JFC17" s="8"/>
      <c r="JFD17" s="11"/>
      <c r="JFE17" s="62"/>
      <c r="JFF17" s="100"/>
      <c r="JFG17" s="88"/>
      <c r="JFH17" s="9"/>
      <c r="JFI17" s="88"/>
      <c r="JFJ17" s="88"/>
      <c r="JFK17" s="8"/>
      <c r="JFL17" s="11"/>
      <c r="JFM17" s="62"/>
      <c r="JFN17" s="100"/>
      <c r="JFO17" s="88"/>
      <c r="JFP17" s="9"/>
      <c r="JFQ17" s="88"/>
      <c r="JFR17" s="88"/>
      <c r="JFS17" s="8"/>
      <c r="JFT17" s="11"/>
      <c r="JFU17" s="62"/>
      <c r="JFV17" s="100"/>
      <c r="JFW17" s="88"/>
      <c r="JFX17" s="9"/>
      <c r="JFY17" s="88"/>
      <c r="JFZ17" s="88"/>
      <c r="JGA17" s="8"/>
      <c r="JGB17" s="11"/>
      <c r="JGC17" s="62"/>
      <c r="JGD17" s="100"/>
      <c r="JGE17" s="88"/>
      <c r="JGF17" s="9"/>
      <c r="JGG17" s="88"/>
      <c r="JGH17" s="88"/>
      <c r="JGI17" s="8"/>
      <c r="JGJ17" s="11"/>
      <c r="JGK17" s="62"/>
      <c r="JGL17" s="100"/>
      <c r="JGM17" s="88"/>
      <c r="JGN17" s="9"/>
      <c r="JGO17" s="88"/>
      <c r="JGP17" s="88"/>
      <c r="JGQ17" s="8"/>
      <c r="JGR17" s="11"/>
      <c r="JGS17" s="62"/>
      <c r="JGT17" s="100"/>
      <c r="JGU17" s="88"/>
      <c r="JGV17" s="9"/>
      <c r="JGW17" s="88"/>
      <c r="JGX17" s="88"/>
      <c r="JGY17" s="8"/>
      <c r="JGZ17" s="11"/>
      <c r="JHA17" s="62"/>
      <c r="JHB17" s="100"/>
      <c r="JHC17" s="88"/>
      <c r="JHD17" s="9"/>
      <c r="JHE17" s="88"/>
      <c r="JHF17" s="88"/>
      <c r="JHG17" s="8"/>
      <c r="JHH17" s="11"/>
      <c r="JHI17" s="62"/>
      <c r="JHJ17" s="100"/>
      <c r="JHK17" s="88"/>
      <c r="JHL17" s="9"/>
      <c r="JHM17" s="88"/>
      <c r="JHN17" s="88"/>
      <c r="JHO17" s="8"/>
      <c r="JHP17" s="11"/>
      <c r="JHQ17" s="62"/>
      <c r="JHR17" s="100"/>
      <c r="JHS17" s="88"/>
      <c r="JHT17" s="9"/>
      <c r="JHU17" s="88"/>
      <c r="JHV17" s="88"/>
      <c r="JHW17" s="8"/>
      <c r="JHX17" s="11"/>
      <c r="JHY17" s="62"/>
      <c r="JHZ17" s="100"/>
      <c r="JIA17" s="88"/>
      <c r="JIB17" s="9"/>
      <c r="JIC17" s="88"/>
      <c r="JID17" s="88"/>
      <c r="JIE17" s="8"/>
      <c r="JIF17" s="11"/>
      <c r="JIG17" s="62"/>
      <c r="JIH17" s="100"/>
      <c r="JII17" s="88"/>
      <c r="JIJ17" s="9"/>
      <c r="JIK17" s="88"/>
      <c r="JIL17" s="88"/>
      <c r="JIM17" s="8"/>
      <c r="JIN17" s="11"/>
      <c r="JIO17" s="62"/>
      <c r="JIP17" s="100"/>
      <c r="JIQ17" s="88"/>
      <c r="JIR17" s="9"/>
      <c r="JIS17" s="88"/>
      <c r="JIT17" s="88"/>
      <c r="JIU17" s="8"/>
      <c r="JIV17" s="11"/>
      <c r="JIW17" s="62"/>
      <c r="JIX17" s="100"/>
      <c r="JIY17" s="88"/>
      <c r="JIZ17" s="9"/>
      <c r="JJA17" s="88"/>
      <c r="JJB17" s="88"/>
      <c r="JJC17" s="8"/>
      <c r="JJD17" s="11"/>
      <c r="JJE17" s="62"/>
      <c r="JJF17" s="100"/>
      <c r="JJG17" s="88"/>
      <c r="JJH17" s="9"/>
      <c r="JJI17" s="88"/>
      <c r="JJJ17" s="88"/>
      <c r="JJK17" s="8"/>
      <c r="JJL17" s="11"/>
      <c r="JJM17" s="62"/>
      <c r="JJN17" s="100"/>
      <c r="JJO17" s="88"/>
      <c r="JJP17" s="9"/>
      <c r="JJQ17" s="88"/>
      <c r="JJR17" s="88"/>
      <c r="JJS17" s="8"/>
      <c r="JJT17" s="11"/>
      <c r="JJU17" s="62"/>
      <c r="JJV17" s="100"/>
      <c r="JJW17" s="88"/>
      <c r="JJX17" s="9"/>
      <c r="JJY17" s="88"/>
      <c r="JJZ17" s="88"/>
      <c r="JKA17" s="8"/>
      <c r="JKB17" s="11"/>
      <c r="JKC17" s="62"/>
      <c r="JKD17" s="100"/>
      <c r="JKE17" s="88"/>
      <c r="JKF17" s="9"/>
      <c r="JKG17" s="88"/>
      <c r="JKH17" s="88"/>
      <c r="JKI17" s="8"/>
      <c r="JKJ17" s="11"/>
      <c r="JKK17" s="62"/>
      <c r="JKL17" s="100"/>
      <c r="JKM17" s="88"/>
      <c r="JKN17" s="9"/>
      <c r="JKO17" s="88"/>
      <c r="JKP17" s="88"/>
      <c r="JKQ17" s="8"/>
      <c r="JKR17" s="11"/>
      <c r="JKS17" s="62"/>
      <c r="JKT17" s="100"/>
      <c r="JKU17" s="88"/>
      <c r="JKV17" s="9"/>
      <c r="JKW17" s="88"/>
      <c r="JKX17" s="88"/>
      <c r="JKY17" s="8"/>
      <c r="JKZ17" s="11"/>
      <c r="JLA17" s="62"/>
      <c r="JLB17" s="100"/>
      <c r="JLC17" s="88"/>
      <c r="JLD17" s="9"/>
      <c r="JLE17" s="88"/>
      <c r="JLF17" s="88"/>
      <c r="JLG17" s="8"/>
      <c r="JLH17" s="11"/>
      <c r="JLI17" s="62"/>
      <c r="JLJ17" s="100"/>
      <c r="JLK17" s="88"/>
      <c r="JLL17" s="9"/>
      <c r="JLM17" s="88"/>
      <c r="JLN17" s="88"/>
      <c r="JLO17" s="8"/>
      <c r="JLP17" s="11"/>
      <c r="JLQ17" s="62"/>
      <c r="JLR17" s="100"/>
      <c r="JLS17" s="88"/>
      <c r="JLT17" s="9"/>
      <c r="JLU17" s="88"/>
      <c r="JLV17" s="88"/>
      <c r="JLW17" s="8"/>
      <c r="JLX17" s="11"/>
      <c r="JLY17" s="62"/>
      <c r="JLZ17" s="100"/>
      <c r="JMA17" s="88"/>
      <c r="JMB17" s="9"/>
      <c r="JMC17" s="88"/>
      <c r="JMD17" s="88"/>
      <c r="JME17" s="8"/>
      <c r="JMF17" s="11"/>
      <c r="JMG17" s="62"/>
      <c r="JMH17" s="100"/>
      <c r="JMI17" s="88"/>
      <c r="JMJ17" s="9"/>
      <c r="JMK17" s="88"/>
      <c r="JML17" s="88"/>
      <c r="JMM17" s="8"/>
      <c r="JMN17" s="11"/>
      <c r="JMO17" s="62"/>
      <c r="JMP17" s="100"/>
      <c r="JMQ17" s="88"/>
      <c r="JMR17" s="9"/>
      <c r="JMS17" s="88"/>
      <c r="JMT17" s="88"/>
      <c r="JMU17" s="8"/>
      <c r="JMV17" s="11"/>
      <c r="JMW17" s="62"/>
      <c r="JMX17" s="100"/>
      <c r="JMY17" s="88"/>
      <c r="JMZ17" s="9"/>
      <c r="JNA17" s="88"/>
      <c r="JNB17" s="88"/>
      <c r="JNC17" s="8"/>
      <c r="JND17" s="11"/>
      <c r="JNE17" s="62"/>
      <c r="JNF17" s="100"/>
      <c r="JNG17" s="88"/>
      <c r="JNH17" s="9"/>
      <c r="JNI17" s="88"/>
      <c r="JNJ17" s="88"/>
      <c r="JNK17" s="8"/>
      <c r="JNL17" s="11"/>
      <c r="JNM17" s="62"/>
      <c r="JNN17" s="100"/>
      <c r="JNO17" s="88"/>
      <c r="JNP17" s="9"/>
      <c r="JNQ17" s="88"/>
      <c r="JNR17" s="88"/>
      <c r="JNS17" s="8"/>
      <c r="JNT17" s="11"/>
      <c r="JNU17" s="62"/>
      <c r="JNV17" s="100"/>
      <c r="JNW17" s="88"/>
      <c r="JNX17" s="9"/>
      <c r="JNY17" s="88"/>
      <c r="JNZ17" s="88"/>
      <c r="JOA17" s="8"/>
      <c r="JOB17" s="11"/>
      <c r="JOC17" s="62"/>
      <c r="JOD17" s="100"/>
      <c r="JOE17" s="88"/>
      <c r="JOF17" s="9"/>
      <c r="JOG17" s="88"/>
      <c r="JOH17" s="88"/>
      <c r="JOI17" s="8"/>
      <c r="JOJ17" s="11"/>
      <c r="JOK17" s="62"/>
      <c r="JOL17" s="100"/>
      <c r="JOM17" s="88"/>
      <c r="JON17" s="9"/>
      <c r="JOO17" s="88"/>
      <c r="JOP17" s="88"/>
      <c r="JOQ17" s="8"/>
      <c r="JOR17" s="11"/>
      <c r="JOS17" s="62"/>
      <c r="JOT17" s="100"/>
      <c r="JOU17" s="88"/>
      <c r="JOV17" s="9"/>
      <c r="JOW17" s="88"/>
      <c r="JOX17" s="88"/>
      <c r="JOY17" s="8"/>
      <c r="JOZ17" s="11"/>
      <c r="JPA17" s="62"/>
      <c r="JPB17" s="100"/>
      <c r="JPC17" s="88"/>
      <c r="JPD17" s="9"/>
      <c r="JPE17" s="88"/>
      <c r="JPF17" s="88"/>
      <c r="JPG17" s="8"/>
      <c r="JPH17" s="11"/>
      <c r="JPI17" s="62"/>
      <c r="JPJ17" s="100"/>
      <c r="JPK17" s="88"/>
      <c r="JPL17" s="9"/>
      <c r="JPM17" s="88"/>
      <c r="JPN17" s="88"/>
      <c r="JPO17" s="8"/>
      <c r="JPP17" s="11"/>
      <c r="JPQ17" s="62"/>
      <c r="JPR17" s="100"/>
      <c r="JPS17" s="88"/>
      <c r="JPT17" s="9"/>
      <c r="JPU17" s="88"/>
      <c r="JPV17" s="88"/>
      <c r="JPW17" s="8"/>
      <c r="JPX17" s="11"/>
      <c r="JPY17" s="62"/>
      <c r="JPZ17" s="100"/>
      <c r="JQA17" s="88"/>
      <c r="JQB17" s="9"/>
      <c r="JQC17" s="88"/>
      <c r="JQD17" s="88"/>
      <c r="JQE17" s="8"/>
      <c r="JQF17" s="11"/>
      <c r="JQG17" s="62"/>
      <c r="JQH17" s="100"/>
      <c r="JQI17" s="88"/>
      <c r="JQJ17" s="9"/>
      <c r="JQK17" s="88"/>
      <c r="JQL17" s="88"/>
      <c r="JQM17" s="8"/>
      <c r="JQN17" s="11"/>
      <c r="JQO17" s="62"/>
      <c r="JQP17" s="100"/>
      <c r="JQQ17" s="88"/>
      <c r="JQR17" s="9"/>
      <c r="JQS17" s="88"/>
      <c r="JQT17" s="88"/>
      <c r="JQU17" s="8"/>
      <c r="JQV17" s="11"/>
      <c r="JQW17" s="62"/>
      <c r="JQX17" s="100"/>
      <c r="JQY17" s="88"/>
      <c r="JQZ17" s="9"/>
      <c r="JRA17" s="88"/>
      <c r="JRB17" s="88"/>
      <c r="JRC17" s="8"/>
      <c r="JRD17" s="11"/>
      <c r="JRE17" s="62"/>
      <c r="JRF17" s="100"/>
      <c r="JRG17" s="88"/>
      <c r="JRH17" s="9"/>
      <c r="JRI17" s="88"/>
      <c r="JRJ17" s="88"/>
      <c r="JRK17" s="8"/>
      <c r="JRL17" s="11"/>
      <c r="JRM17" s="62"/>
      <c r="JRN17" s="100"/>
      <c r="JRO17" s="88"/>
      <c r="JRP17" s="9"/>
      <c r="JRQ17" s="88"/>
      <c r="JRR17" s="88"/>
      <c r="JRS17" s="8"/>
      <c r="JRT17" s="11"/>
      <c r="JRU17" s="62"/>
      <c r="JRV17" s="100"/>
      <c r="JRW17" s="88"/>
      <c r="JRX17" s="9"/>
      <c r="JRY17" s="88"/>
      <c r="JRZ17" s="88"/>
      <c r="JSA17" s="8"/>
      <c r="JSB17" s="11"/>
      <c r="JSC17" s="62"/>
      <c r="JSD17" s="100"/>
      <c r="JSE17" s="88"/>
      <c r="JSF17" s="9"/>
      <c r="JSG17" s="88"/>
      <c r="JSH17" s="88"/>
      <c r="JSI17" s="8"/>
      <c r="JSJ17" s="11"/>
      <c r="JSK17" s="62"/>
      <c r="JSL17" s="100"/>
      <c r="JSM17" s="88"/>
      <c r="JSN17" s="9"/>
      <c r="JSO17" s="88"/>
      <c r="JSP17" s="88"/>
      <c r="JSQ17" s="8"/>
      <c r="JSR17" s="11"/>
      <c r="JSS17" s="62"/>
      <c r="JST17" s="100"/>
      <c r="JSU17" s="88"/>
      <c r="JSV17" s="9"/>
      <c r="JSW17" s="88"/>
      <c r="JSX17" s="88"/>
      <c r="JSY17" s="8"/>
      <c r="JSZ17" s="11"/>
      <c r="JTA17" s="62"/>
      <c r="JTB17" s="100"/>
      <c r="JTC17" s="88"/>
      <c r="JTD17" s="9"/>
      <c r="JTE17" s="88"/>
      <c r="JTF17" s="88"/>
      <c r="JTG17" s="8"/>
      <c r="JTH17" s="11"/>
      <c r="JTI17" s="62"/>
      <c r="JTJ17" s="100"/>
      <c r="JTK17" s="88"/>
      <c r="JTL17" s="9"/>
      <c r="JTM17" s="88"/>
      <c r="JTN17" s="88"/>
      <c r="JTO17" s="8"/>
      <c r="JTP17" s="11"/>
      <c r="JTQ17" s="62"/>
      <c r="JTR17" s="100"/>
      <c r="JTS17" s="88"/>
      <c r="JTT17" s="9"/>
      <c r="JTU17" s="88"/>
      <c r="JTV17" s="88"/>
      <c r="JTW17" s="8"/>
      <c r="JTX17" s="11"/>
      <c r="JTY17" s="62"/>
      <c r="JTZ17" s="100"/>
      <c r="JUA17" s="88"/>
      <c r="JUB17" s="9"/>
      <c r="JUC17" s="88"/>
      <c r="JUD17" s="88"/>
      <c r="JUE17" s="8"/>
      <c r="JUF17" s="11"/>
      <c r="JUG17" s="62"/>
      <c r="JUH17" s="100"/>
      <c r="JUI17" s="88"/>
      <c r="JUJ17" s="9"/>
      <c r="JUK17" s="88"/>
      <c r="JUL17" s="88"/>
      <c r="JUM17" s="8"/>
      <c r="JUN17" s="11"/>
      <c r="JUO17" s="62"/>
      <c r="JUP17" s="100"/>
      <c r="JUQ17" s="88"/>
      <c r="JUR17" s="9"/>
      <c r="JUS17" s="88"/>
      <c r="JUT17" s="88"/>
      <c r="JUU17" s="8"/>
      <c r="JUV17" s="11"/>
      <c r="JUW17" s="62"/>
      <c r="JUX17" s="100"/>
      <c r="JUY17" s="88"/>
      <c r="JUZ17" s="9"/>
      <c r="JVA17" s="88"/>
      <c r="JVB17" s="88"/>
      <c r="JVC17" s="8"/>
      <c r="JVD17" s="11"/>
      <c r="JVE17" s="62"/>
      <c r="JVF17" s="100"/>
      <c r="JVG17" s="88"/>
      <c r="JVH17" s="9"/>
      <c r="JVI17" s="88"/>
      <c r="JVJ17" s="88"/>
      <c r="JVK17" s="8"/>
      <c r="JVL17" s="11"/>
      <c r="JVM17" s="62"/>
      <c r="JVN17" s="100"/>
      <c r="JVO17" s="88"/>
      <c r="JVP17" s="9"/>
      <c r="JVQ17" s="88"/>
      <c r="JVR17" s="88"/>
      <c r="JVS17" s="8"/>
      <c r="JVT17" s="11"/>
      <c r="JVU17" s="62"/>
      <c r="JVV17" s="100"/>
      <c r="JVW17" s="88"/>
      <c r="JVX17" s="9"/>
      <c r="JVY17" s="88"/>
      <c r="JVZ17" s="88"/>
      <c r="JWA17" s="8"/>
      <c r="JWB17" s="11"/>
      <c r="JWC17" s="62"/>
      <c r="JWD17" s="100"/>
      <c r="JWE17" s="88"/>
      <c r="JWF17" s="9"/>
      <c r="JWG17" s="88"/>
      <c r="JWH17" s="88"/>
      <c r="JWI17" s="8"/>
      <c r="JWJ17" s="11"/>
      <c r="JWK17" s="62"/>
      <c r="JWL17" s="100"/>
      <c r="JWM17" s="88"/>
      <c r="JWN17" s="9"/>
      <c r="JWO17" s="88"/>
      <c r="JWP17" s="88"/>
      <c r="JWQ17" s="8"/>
      <c r="JWR17" s="11"/>
      <c r="JWS17" s="62"/>
      <c r="JWT17" s="100"/>
      <c r="JWU17" s="88"/>
      <c r="JWV17" s="9"/>
      <c r="JWW17" s="88"/>
      <c r="JWX17" s="88"/>
      <c r="JWY17" s="8"/>
      <c r="JWZ17" s="11"/>
      <c r="JXA17" s="62"/>
      <c r="JXB17" s="100"/>
      <c r="JXC17" s="88"/>
      <c r="JXD17" s="9"/>
      <c r="JXE17" s="88"/>
      <c r="JXF17" s="88"/>
      <c r="JXG17" s="8"/>
      <c r="JXH17" s="11"/>
      <c r="JXI17" s="62"/>
      <c r="JXJ17" s="100"/>
      <c r="JXK17" s="88"/>
      <c r="JXL17" s="9"/>
      <c r="JXM17" s="88"/>
      <c r="JXN17" s="88"/>
      <c r="JXO17" s="8"/>
      <c r="JXP17" s="11"/>
      <c r="JXQ17" s="62"/>
      <c r="JXR17" s="100"/>
      <c r="JXS17" s="88"/>
      <c r="JXT17" s="9"/>
      <c r="JXU17" s="88"/>
      <c r="JXV17" s="88"/>
      <c r="JXW17" s="8"/>
      <c r="JXX17" s="11"/>
      <c r="JXY17" s="62"/>
      <c r="JXZ17" s="100"/>
      <c r="JYA17" s="88"/>
      <c r="JYB17" s="9"/>
      <c r="JYC17" s="88"/>
      <c r="JYD17" s="88"/>
      <c r="JYE17" s="8"/>
      <c r="JYF17" s="11"/>
      <c r="JYG17" s="62"/>
      <c r="JYH17" s="100"/>
      <c r="JYI17" s="88"/>
      <c r="JYJ17" s="9"/>
      <c r="JYK17" s="88"/>
      <c r="JYL17" s="88"/>
      <c r="JYM17" s="8"/>
      <c r="JYN17" s="11"/>
      <c r="JYO17" s="62"/>
      <c r="JYP17" s="100"/>
      <c r="JYQ17" s="88"/>
      <c r="JYR17" s="9"/>
      <c r="JYS17" s="88"/>
      <c r="JYT17" s="88"/>
      <c r="JYU17" s="8"/>
      <c r="JYV17" s="11"/>
      <c r="JYW17" s="62"/>
      <c r="JYX17" s="100"/>
      <c r="JYY17" s="88"/>
      <c r="JYZ17" s="9"/>
      <c r="JZA17" s="88"/>
      <c r="JZB17" s="88"/>
      <c r="JZC17" s="8"/>
      <c r="JZD17" s="11"/>
      <c r="JZE17" s="62"/>
      <c r="JZF17" s="100"/>
      <c r="JZG17" s="88"/>
      <c r="JZH17" s="9"/>
      <c r="JZI17" s="88"/>
      <c r="JZJ17" s="88"/>
      <c r="JZK17" s="8"/>
      <c r="JZL17" s="11"/>
      <c r="JZM17" s="62"/>
      <c r="JZN17" s="100"/>
      <c r="JZO17" s="88"/>
      <c r="JZP17" s="9"/>
      <c r="JZQ17" s="88"/>
      <c r="JZR17" s="88"/>
      <c r="JZS17" s="8"/>
      <c r="JZT17" s="11"/>
      <c r="JZU17" s="62"/>
      <c r="JZV17" s="100"/>
      <c r="JZW17" s="88"/>
      <c r="JZX17" s="9"/>
      <c r="JZY17" s="88"/>
      <c r="JZZ17" s="88"/>
      <c r="KAA17" s="8"/>
      <c r="KAB17" s="11"/>
      <c r="KAC17" s="62"/>
      <c r="KAD17" s="100"/>
      <c r="KAE17" s="88"/>
      <c r="KAF17" s="9"/>
      <c r="KAG17" s="88"/>
      <c r="KAH17" s="88"/>
      <c r="KAI17" s="8"/>
      <c r="KAJ17" s="11"/>
      <c r="KAK17" s="62"/>
      <c r="KAL17" s="100"/>
      <c r="KAM17" s="88"/>
      <c r="KAN17" s="9"/>
      <c r="KAO17" s="88"/>
      <c r="KAP17" s="88"/>
      <c r="KAQ17" s="8"/>
      <c r="KAR17" s="11"/>
      <c r="KAS17" s="62"/>
      <c r="KAT17" s="100"/>
      <c r="KAU17" s="88"/>
      <c r="KAV17" s="9"/>
      <c r="KAW17" s="88"/>
      <c r="KAX17" s="88"/>
      <c r="KAY17" s="8"/>
      <c r="KAZ17" s="11"/>
      <c r="KBA17" s="62"/>
      <c r="KBB17" s="100"/>
      <c r="KBC17" s="88"/>
      <c r="KBD17" s="9"/>
      <c r="KBE17" s="88"/>
      <c r="KBF17" s="88"/>
      <c r="KBG17" s="8"/>
      <c r="KBH17" s="11"/>
      <c r="KBI17" s="62"/>
      <c r="KBJ17" s="100"/>
      <c r="KBK17" s="88"/>
      <c r="KBL17" s="9"/>
      <c r="KBM17" s="88"/>
      <c r="KBN17" s="88"/>
      <c r="KBO17" s="8"/>
      <c r="KBP17" s="11"/>
      <c r="KBQ17" s="62"/>
      <c r="KBR17" s="100"/>
      <c r="KBS17" s="88"/>
      <c r="KBT17" s="9"/>
      <c r="KBU17" s="88"/>
      <c r="KBV17" s="88"/>
      <c r="KBW17" s="8"/>
      <c r="KBX17" s="11"/>
      <c r="KBY17" s="62"/>
      <c r="KBZ17" s="100"/>
      <c r="KCA17" s="88"/>
      <c r="KCB17" s="9"/>
      <c r="KCC17" s="88"/>
      <c r="KCD17" s="88"/>
      <c r="KCE17" s="8"/>
      <c r="KCF17" s="11"/>
      <c r="KCG17" s="62"/>
      <c r="KCH17" s="100"/>
      <c r="KCI17" s="88"/>
      <c r="KCJ17" s="9"/>
      <c r="KCK17" s="88"/>
      <c r="KCL17" s="88"/>
      <c r="KCM17" s="8"/>
      <c r="KCN17" s="11"/>
      <c r="KCO17" s="62"/>
      <c r="KCP17" s="100"/>
      <c r="KCQ17" s="88"/>
      <c r="KCR17" s="9"/>
      <c r="KCS17" s="88"/>
      <c r="KCT17" s="88"/>
      <c r="KCU17" s="8"/>
      <c r="KCV17" s="11"/>
      <c r="KCW17" s="62"/>
      <c r="KCX17" s="100"/>
      <c r="KCY17" s="88"/>
      <c r="KCZ17" s="9"/>
      <c r="KDA17" s="88"/>
      <c r="KDB17" s="88"/>
      <c r="KDC17" s="8"/>
      <c r="KDD17" s="11"/>
      <c r="KDE17" s="62"/>
      <c r="KDF17" s="100"/>
      <c r="KDG17" s="88"/>
      <c r="KDH17" s="9"/>
      <c r="KDI17" s="88"/>
      <c r="KDJ17" s="88"/>
      <c r="KDK17" s="8"/>
      <c r="KDL17" s="11"/>
      <c r="KDM17" s="62"/>
      <c r="KDN17" s="100"/>
      <c r="KDO17" s="88"/>
      <c r="KDP17" s="9"/>
      <c r="KDQ17" s="88"/>
      <c r="KDR17" s="88"/>
      <c r="KDS17" s="8"/>
      <c r="KDT17" s="11"/>
      <c r="KDU17" s="62"/>
      <c r="KDV17" s="100"/>
      <c r="KDW17" s="88"/>
      <c r="KDX17" s="9"/>
      <c r="KDY17" s="88"/>
      <c r="KDZ17" s="88"/>
      <c r="KEA17" s="8"/>
      <c r="KEB17" s="11"/>
      <c r="KEC17" s="62"/>
      <c r="KED17" s="100"/>
      <c r="KEE17" s="88"/>
      <c r="KEF17" s="9"/>
      <c r="KEG17" s="88"/>
      <c r="KEH17" s="88"/>
      <c r="KEI17" s="8"/>
      <c r="KEJ17" s="11"/>
      <c r="KEK17" s="62"/>
      <c r="KEL17" s="100"/>
      <c r="KEM17" s="88"/>
      <c r="KEN17" s="9"/>
      <c r="KEO17" s="88"/>
      <c r="KEP17" s="88"/>
      <c r="KEQ17" s="8"/>
      <c r="KER17" s="11"/>
      <c r="KES17" s="62"/>
      <c r="KET17" s="100"/>
      <c r="KEU17" s="88"/>
      <c r="KEV17" s="9"/>
      <c r="KEW17" s="88"/>
      <c r="KEX17" s="88"/>
      <c r="KEY17" s="8"/>
      <c r="KEZ17" s="11"/>
      <c r="KFA17" s="62"/>
      <c r="KFB17" s="100"/>
      <c r="KFC17" s="88"/>
      <c r="KFD17" s="9"/>
      <c r="KFE17" s="88"/>
      <c r="KFF17" s="88"/>
      <c r="KFG17" s="8"/>
      <c r="KFH17" s="11"/>
      <c r="KFI17" s="62"/>
      <c r="KFJ17" s="100"/>
      <c r="KFK17" s="88"/>
      <c r="KFL17" s="9"/>
      <c r="KFM17" s="88"/>
      <c r="KFN17" s="88"/>
      <c r="KFO17" s="8"/>
      <c r="KFP17" s="11"/>
      <c r="KFQ17" s="62"/>
      <c r="KFR17" s="100"/>
      <c r="KFS17" s="88"/>
      <c r="KFT17" s="9"/>
      <c r="KFU17" s="88"/>
      <c r="KFV17" s="88"/>
      <c r="KFW17" s="8"/>
      <c r="KFX17" s="11"/>
      <c r="KFY17" s="62"/>
      <c r="KFZ17" s="100"/>
      <c r="KGA17" s="88"/>
      <c r="KGB17" s="9"/>
      <c r="KGC17" s="88"/>
      <c r="KGD17" s="88"/>
      <c r="KGE17" s="8"/>
      <c r="KGF17" s="11"/>
      <c r="KGG17" s="62"/>
      <c r="KGH17" s="100"/>
      <c r="KGI17" s="88"/>
      <c r="KGJ17" s="9"/>
      <c r="KGK17" s="88"/>
      <c r="KGL17" s="88"/>
      <c r="KGM17" s="8"/>
      <c r="KGN17" s="11"/>
      <c r="KGO17" s="62"/>
      <c r="KGP17" s="100"/>
      <c r="KGQ17" s="88"/>
      <c r="KGR17" s="9"/>
      <c r="KGS17" s="88"/>
      <c r="KGT17" s="88"/>
      <c r="KGU17" s="8"/>
      <c r="KGV17" s="11"/>
      <c r="KGW17" s="62"/>
      <c r="KGX17" s="100"/>
      <c r="KGY17" s="88"/>
      <c r="KGZ17" s="9"/>
      <c r="KHA17" s="88"/>
      <c r="KHB17" s="88"/>
      <c r="KHC17" s="8"/>
      <c r="KHD17" s="11"/>
      <c r="KHE17" s="62"/>
      <c r="KHF17" s="100"/>
      <c r="KHG17" s="88"/>
      <c r="KHH17" s="9"/>
      <c r="KHI17" s="88"/>
      <c r="KHJ17" s="88"/>
      <c r="KHK17" s="8"/>
      <c r="KHL17" s="11"/>
      <c r="KHM17" s="62"/>
      <c r="KHN17" s="100"/>
      <c r="KHO17" s="88"/>
      <c r="KHP17" s="9"/>
      <c r="KHQ17" s="88"/>
      <c r="KHR17" s="88"/>
      <c r="KHS17" s="8"/>
      <c r="KHT17" s="11"/>
      <c r="KHU17" s="62"/>
      <c r="KHV17" s="100"/>
      <c r="KHW17" s="88"/>
      <c r="KHX17" s="9"/>
      <c r="KHY17" s="88"/>
      <c r="KHZ17" s="88"/>
      <c r="KIA17" s="8"/>
      <c r="KIB17" s="11"/>
      <c r="KIC17" s="62"/>
      <c r="KID17" s="100"/>
      <c r="KIE17" s="88"/>
      <c r="KIF17" s="9"/>
      <c r="KIG17" s="88"/>
      <c r="KIH17" s="88"/>
      <c r="KII17" s="8"/>
      <c r="KIJ17" s="11"/>
      <c r="KIK17" s="62"/>
      <c r="KIL17" s="100"/>
      <c r="KIM17" s="88"/>
      <c r="KIN17" s="9"/>
      <c r="KIO17" s="88"/>
      <c r="KIP17" s="88"/>
      <c r="KIQ17" s="8"/>
      <c r="KIR17" s="11"/>
      <c r="KIS17" s="62"/>
      <c r="KIT17" s="100"/>
      <c r="KIU17" s="88"/>
      <c r="KIV17" s="9"/>
      <c r="KIW17" s="88"/>
      <c r="KIX17" s="88"/>
      <c r="KIY17" s="8"/>
      <c r="KIZ17" s="11"/>
      <c r="KJA17" s="62"/>
      <c r="KJB17" s="100"/>
      <c r="KJC17" s="88"/>
      <c r="KJD17" s="9"/>
      <c r="KJE17" s="88"/>
      <c r="KJF17" s="88"/>
      <c r="KJG17" s="8"/>
      <c r="KJH17" s="11"/>
      <c r="KJI17" s="62"/>
      <c r="KJJ17" s="100"/>
      <c r="KJK17" s="88"/>
      <c r="KJL17" s="9"/>
      <c r="KJM17" s="88"/>
      <c r="KJN17" s="88"/>
      <c r="KJO17" s="8"/>
      <c r="KJP17" s="11"/>
      <c r="KJQ17" s="62"/>
      <c r="KJR17" s="100"/>
      <c r="KJS17" s="88"/>
      <c r="KJT17" s="9"/>
      <c r="KJU17" s="88"/>
      <c r="KJV17" s="88"/>
      <c r="KJW17" s="8"/>
      <c r="KJX17" s="11"/>
      <c r="KJY17" s="62"/>
      <c r="KJZ17" s="100"/>
      <c r="KKA17" s="88"/>
      <c r="KKB17" s="9"/>
      <c r="KKC17" s="88"/>
      <c r="KKD17" s="88"/>
      <c r="KKE17" s="8"/>
      <c r="KKF17" s="11"/>
      <c r="KKG17" s="62"/>
      <c r="KKH17" s="100"/>
      <c r="KKI17" s="88"/>
      <c r="KKJ17" s="9"/>
      <c r="KKK17" s="88"/>
      <c r="KKL17" s="88"/>
      <c r="KKM17" s="8"/>
      <c r="KKN17" s="11"/>
      <c r="KKO17" s="62"/>
      <c r="KKP17" s="100"/>
      <c r="KKQ17" s="88"/>
      <c r="KKR17" s="9"/>
      <c r="KKS17" s="88"/>
      <c r="KKT17" s="88"/>
      <c r="KKU17" s="8"/>
      <c r="KKV17" s="11"/>
      <c r="KKW17" s="62"/>
      <c r="KKX17" s="100"/>
      <c r="KKY17" s="88"/>
      <c r="KKZ17" s="9"/>
      <c r="KLA17" s="88"/>
      <c r="KLB17" s="88"/>
      <c r="KLC17" s="8"/>
      <c r="KLD17" s="11"/>
      <c r="KLE17" s="62"/>
      <c r="KLF17" s="100"/>
      <c r="KLG17" s="88"/>
      <c r="KLH17" s="9"/>
      <c r="KLI17" s="88"/>
      <c r="KLJ17" s="88"/>
      <c r="KLK17" s="8"/>
      <c r="KLL17" s="11"/>
      <c r="KLM17" s="62"/>
      <c r="KLN17" s="100"/>
      <c r="KLO17" s="88"/>
      <c r="KLP17" s="9"/>
      <c r="KLQ17" s="88"/>
      <c r="KLR17" s="88"/>
      <c r="KLS17" s="8"/>
      <c r="KLT17" s="11"/>
      <c r="KLU17" s="62"/>
      <c r="KLV17" s="100"/>
      <c r="KLW17" s="88"/>
      <c r="KLX17" s="9"/>
      <c r="KLY17" s="88"/>
      <c r="KLZ17" s="88"/>
      <c r="KMA17" s="8"/>
      <c r="KMB17" s="11"/>
      <c r="KMC17" s="62"/>
      <c r="KMD17" s="100"/>
      <c r="KME17" s="88"/>
      <c r="KMF17" s="9"/>
      <c r="KMG17" s="88"/>
      <c r="KMH17" s="88"/>
      <c r="KMI17" s="8"/>
      <c r="KMJ17" s="11"/>
      <c r="KMK17" s="62"/>
      <c r="KML17" s="100"/>
      <c r="KMM17" s="88"/>
      <c r="KMN17" s="9"/>
      <c r="KMO17" s="88"/>
      <c r="KMP17" s="88"/>
      <c r="KMQ17" s="8"/>
      <c r="KMR17" s="11"/>
      <c r="KMS17" s="62"/>
      <c r="KMT17" s="100"/>
      <c r="KMU17" s="88"/>
      <c r="KMV17" s="9"/>
      <c r="KMW17" s="88"/>
      <c r="KMX17" s="88"/>
      <c r="KMY17" s="8"/>
      <c r="KMZ17" s="11"/>
      <c r="KNA17" s="62"/>
      <c r="KNB17" s="100"/>
      <c r="KNC17" s="88"/>
      <c r="KND17" s="9"/>
      <c r="KNE17" s="88"/>
      <c r="KNF17" s="88"/>
      <c r="KNG17" s="8"/>
      <c r="KNH17" s="11"/>
      <c r="KNI17" s="62"/>
      <c r="KNJ17" s="100"/>
      <c r="KNK17" s="88"/>
      <c r="KNL17" s="9"/>
      <c r="KNM17" s="88"/>
      <c r="KNN17" s="88"/>
      <c r="KNO17" s="8"/>
      <c r="KNP17" s="11"/>
      <c r="KNQ17" s="62"/>
      <c r="KNR17" s="100"/>
      <c r="KNS17" s="88"/>
      <c r="KNT17" s="9"/>
      <c r="KNU17" s="88"/>
      <c r="KNV17" s="88"/>
      <c r="KNW17" s="8"/>
      <c r="KNX17" s="11"/>
      <c r="KNY17" s="62"/>
      <c r="KNZ17" s="100"/>
      <c r="KOA17" s="88"/>
      <c r="KOB17" s="9"/>
      <c r="KOC17" s="88"/>
      <c r="KOD17" s="88"/>
      <c r="KOE17" s="8"/>
      <c r="KOF17" s="11"/>
      <c r="KOG17" s="62"/>
      <c r="KOH17" s="100"/>
      <c r="KOI17" s="88"/>
      <c r="KOJ17" s="9"/>
      <c r="KOK17" s="88"/>
      <c r="KOL17" s="88"/>
      <c r="KOM17" s="8"/>
      <c r="KON17" s="11"/>
      <c r="KOO17" s="62"/>
      <c r="KOP17" s="100"/>
      <c r="KOQ17" s="88"/>
      <c r="KOR17" s="9"/>
      <c r="KOS17" s="88"/>
      <c r="KOT17" s="88"/>
      <c r="KOU17" s="8"/>
      <c r="KOV17" s="11"/>
      <c r="KOW17" s="62"/>
      <c r="KOX17" s="100"/>
      <c r="KOY17" s="88"/>
      <c r="KOZ17" s="9"/>
      <c r="KPA17" s="88"/>
      <c r="KPB17" s="88"/>
      <c r="KPC17" s="8"/>
      <c r="KPD17" s="11"/>
      <c r="KPE17" s="62"/>
      <c r="KPF17" s="100"/>
      <c r="KPG17" s="88"/>
      <c r="KPH17" s="9"/>
      <c r="KPI17" s="88"/>
      <c r="KPJ17" s="88"/>
      <c r="KPK17" s="8"/>
      <c r="KPL17" s="11"/>
      <c r="KPM17" s="62"/>
      <c r="KPN17" s="100"/>
      <c r="KPO17" s="88"/>
      <c r="KPP17" s="9"/>
      <c r="KPQ17" s="88"/>
      <c r="KPR17" s="88"/>
      <c r="KPS17" s="8"/>
      <c r="KPT17" s="11"/>
      <c r="KPU17" s="62"/>
      <c r="KPV17" s="100"/>
      <c r="KPW17" s="88"/>
      <c r="KPX17" s="9"/>
      <c r="KPY17" s="88"/>
      <c r="KPZ17" s="88"/>
      <c r="KQA17" s="8"/>
      <c r="KQB17" s="11"/>
      <c r="KQC17" s="62"/>
      <c r="KQD17" s="100"/>
      <c r="KQE17" s="88"/>
      <c r="KQF17" s="9"/>
      <c r="KQG17" s="88"/>
      <c r="KQH17" s="88"/>
      <c r="KQI17" s="8"/>
      <c r="KQJ17" s="11"/>
      <c r="KQK17" s="62"/>
      <c r="KQL17" s="100"/>
      <c r="KQM17" s="88"/>
      <c r="KQN17" s="9"/>
      <c r="KQO17" s="88"/>
      <c r="KQP17" s="88"/>
      <c r="KQQ17" s="8"/>
      <c r="KQR17" s="11"/>
      <c r="KQS17" s="62"/>
      <c r="KQT17" s="100"/>
      <c r="KQU17" s="88"/>
      <c r="KQV17" s="9"/>
      <c r="KQW17" s="88"/>
      <c r="KQX17" s="88"/>
      <c r="KQY17" s="8"/>
      <c r="KQZ17" s="11"/>
      <c r="KRA17" s="62"/>
      <c r="KRB17" s="100"/>
      <c r="KRC17" s="88"/>
      <c r="KRD17" s="9"/>
      <c r="KRE17" s="88"/>
      <c r="KRF17" s="88"/>
      <c r="KRG17" s="8"/>
      <c r="KRH17" s="11"/>
      <c r="KRI17" s="62"/>
      <c r="KRJ17" s="100"/>
      <c r="KRK17" s="88"/>
      <c r="KRL17" s="9"/>
      <c r="KRM17" s="88"/>
      <c r="KRN17" s="88"/>
      <c r="KRO17" s="8"/>
      <c r="KRP17" s="11"/>
      <c r="KRQ17" s="62"/>
      <c r="KRR17" s="100"/>
      <c r="KRS17" s="88"/>
      <c r="KRT17" s="9"/>
      <c r="KRU17" s="88"/>
      <c r="KRV17" s="88"/>
      <c r="KRW17" s="8"/>
      <c r="KRX17" s="11"/>
      <c r="KRY17" s="62"/>
      <c r="KRZ17" s="100"/>
      <c r="KSA17" s="88"/>
      <c r="KSB17" s="9"/>
      <c r="KSC17" s="88"/>
      <c r="KSD17" s="88"/>
      <c r="KSE17" s="8"/>
      <c r="KSF17" s="11"/>
      <c r="KSG17" s="62"/>
      <c r="KSH17" s="100"/>
      <c r="KSI17" s="88"/>
      <c r="KSJ17" s="9"/>
      <c r="KSK17" s="88"/>
      <c r="KSL17" s="88"/>
      <c r="KSM17" s="8"/>
      <c r="KSN17" s="11"/>
      <c r="KSO17" s="62"/>
      <c r="KSP17" s="100"/>
      <c r="KSQ17" s="88"/>
      <c r="KSR17" s="9"/>
      <c r="KSS17" s="88"/>
      <c r="KST17" s="88"/>
      <c r="KSU17" s="8"/>
      <c r="KSV17" s="11"/>
      <c r="KSW17" s="62"/>
      <c r="KSX17" s="100"/>
      <c r="KSY17" s="88"/>
      <c r="KSZ17" s="9"/>
      <c r="KTA17" s="88"/>
      <c r="KTB17" s="88"/>
      <c r="KTC17" s="8"/>
      <c r="KTD17" s="11"/>
      <c r="KTE17" s="62"/>
      <c r="KTF17" s="100"/>
      <c r="KTG17" s="88"/>
      <c r="KTH17" s="9"/>
      <c r="KTI17" s="88"/>
      <c r="KTJ17" s="88"/>
      <c r="KTK17" s="8"/>
      <c r="KTL17" s="11"/>
      <c r="KTM17" s="62"/>
      <c r="KTN17" s="100"/>
      <c r="KTO17" s="88"/>
      <c r="KTP17" s="9"/>
      <c r="KTQ17" s="88"/>
      <c r="KTR17" s="88"/>
      <c r="KTS17" s="8"/>
      <c r="KTT17" s="11"/>
      <c r="KTU17" s="62"/>
      <c r="KTV17" s="100"/>
      <c r="KTW17" s="88"/>
      <c r="KTX17" s="9"/>
      <c r="KTY17" s="88"/>
      <c r="KTZ17" s="88"/>
      <c r="KUA17" s="8"/>
      <c r="KUB17" s="11"/>
      <c r="KUC17" s="62"/>
      <c r="KUD17" s="100"/>
      <c r="KUE17" s="88"/>
      <c r="KUF17" s="9"/>
      <c r="KUG17" s="88"/>
      <c r="KUH17" s="88"/>
      <c r="KUI17" s="8"/>
      <c r="KUJ17" s="11"/>
      <c r="KUK17" s="62"/>
      <c r="KUL17" s="100"/>
      <c r="KUM17" s="88"/>
      <c r="KUN17" s="9"/>
      <c r="KUO17" s="88"/>
      <c r="KUP17" s="88"/>
      <c r="KUQ17" s="8"/>
      <c r="KUR17" s="11"/>
      <c r="KUS17" s="62"/>
      <c r="KUT17" s="100"/>
      <c r="KUU17" s="88"/>
      <c r="KUV17" s="9"/>
      <c r="KUW17" s="88"/>
      <c r="KUX17" s="88"/>
      <c r="KUY17" s="8"/>
      <c r="KUZ17" s="11"/>
      <c r="KVA17" s="62"/>
      <c r="KVB17" s="100"/>
      <c r="KVC17" s="88"/>
      <c r="KVD17" s="9"/>
      <c r="KVE17" s="88"/>
      <c r="KVF17" s="88"/>
      <c r="KVG17" s="8"/>
      <c r="KVH17" s="11"/>
      <c r="KVI17" s="62"/>
      <c r="KVJ17" s="100"/>
      <c r="KVK17" s="88"/>
      <c r="KVL17" s="9"/>
      <c r="KVM17" s="88"/>
      <c r="KVN17" s="88"/>
      <c r="KVO17" s="8"/>
      <c r="KVP17" s="11"/>
      <c r="KVQ17" s="62"/>
      <c r="KVR17" s="100"/>
      <c r="KVS17" s="88"/>
      <c r="KVT17" s="9"/>
      <c r="KVU17" s="88"/>
      <c r="KVV17" s="88"/>
      <c r="KVW17" s="8"/>
      <c r="KVX17" s="11"/>
      <c r="KVY17" s="62"/>
      <c r="KVZ17" s="100"/>
      <c r="KWA17" s="88"/>
      <c r="KWB17" s="9"/>
      <c r="KWC17" s="88"/>
      <c r="KWD17" s="88"/>
      <c r="KWE17" s="8"/>
      <c r="KWF17" s="11"/>
      <c r="KWG17" s="62"/>
      <c r="KWH17" s="100"/>
      <c r="KWI17" s="88"/>
      <c r="KWJ17" s="9"/>
      <c r="KWK17" s="88"/>
      <c r="KWL17" s="88"/>
      <c r="KWM17" s="8"/>
      <c r="KWN17" s="11"/>
      <c r="KWO17" s="62"/>
      <c r="KWP17" s="100"/>
      <c r="KWQ17" s="88"/>
      <c r="KWR17" s="9"/>
      <c r="KWS17" s="88"/>
      <c r="KWT17" s="88"/>
      <c r="KWU17" s="8"/>
      <c r="KWV17" s="11"/>
      <c r="KWW17" s="62"/>
      <c r="KWX17" s="100"/>
      <c r="KWY17" s="88"/>
      <c r="KWZ17" s="9"/>
      <c r="KXA17" s="88"/>
      <c r="KXB17" s="88"/>
      <c r="KXC17" s="8"/>
      <c r="KXD17" s="11"/>
      <c r="KXE17" s="62"/>
      <c r="KXF17" s="100"/>
      <c r="KXG17" s="88"/>
      <c r="KXH17" s="9"/>
      <c r="KXI17" s="88"/>
      <c r="KXJ17" s="88"/>
      <c r="KXK17" s="8"/>
      <c r="KXL17" s="11"/>
      <c r="KXM17" s="62"/>
      <c r="KXN17" s="100"/>
      <c r="KXO17" s="88"/>
      <c r="KXP17" s="9"/>
      <c r="KXQ17" s="88"/>
      <c r="KXR17" s="88"/>
      <c r="KXS17" s="8"/>
      <c r="KXT17" s="11"/>
      <c r="KXU17" s="62"/>
      <c r="KXV17" s="100"/>
      <c r="KXW17" s="88"/>
      <c r="KXX17" s="9"/>
      <c r="KXY17" s="88"/>
      <c r="KXZ17" s="88"/>
      <c r="KYA17" s="8"/>
      <c r="KYB17" s="11"/>
      <c r="KYC17" s="62"/>
      <c r="KYD17" s="100"/>
      <c r="KYE17" s="88"/>
      <c r="KYF17" s="9"/>
      <c r="KYG17" s="88"/>
      <c r="KYH17" s="88"/>
      <c r="KYI17" s="8"/>
      <c r="KYJ17" s="11"/>
      <c r="KYK17" s="62"/>
      <c r="KYL17" s="100"/>
      <c r="KYM17" s="88"/>
      <c r="KYN17" s="9"/>
      <c r="KYO17" s="88"/>
      <c r="KYP17" s="88"/>
      <c r="KYQ17" s="8"/>
      <c r="KYR17" s="11"/>
      <c r="KYS17" s="62"/>
      <c r="KYT17" s="100"/>
      <c r="KYU17" s="88"/>
      <c r="KYV17" s="9"/>
      <c r="KYW17" s="88"/>
      <c r="KYX17" s="88"/>
      <c r="KYY17" s="8"/>
      <c r="KYZ17" s="11"/>
      <c r="KZA17" s="62"/>
      <c r="KZB17" s="100"/>
      <c r="KZC17" s="88"/>
      <c r="KZD17" s="9"/>
      <c r="KZE17" s="88"/>
      <c r="KZF17" s="88"/>
      <c r="KZG17" s="8"/>
      <c r="KZH17" s="11"/>
      <c r="KZI17" s="62"/>
      <c r="KZJ17" s="100"/>
      <c r="KZK17" s="88"/>
      <c r="KZL17" s="9"/>
      <c r="KZM17" s="88"/>
      <c r="KZN17" s="88"/>
      <c r="KZO17" s="8"/>
      <c r="KZP17" s="11"/>
      <c r="KZQ17" s="62"/>
      <c r="KZR17" s="100"/>
      <c r="KZS17" s="88"/>
      <c r="KZT17" s="9"/>
      <c r="KZU17" s="88"/>
      <c r="KZV17" s="88"/>
      <c r="KZW17" s="8"/>
      <c r="KZX17" s="11"/>
      <c r="KZY17" s="62"/>
      <c r="KZZ17" s="100"/>
      <c r="LAA17" s="88"/>
      <c r="LAB17" s="9"/>
      <c r="LAC17" s="88"/>
      <c r="LAD17" s="88"/>
      <c r="LAE17" s="8"/>
      <c r="LAF17" s="11"/>
      <c r="LAG17" s="62"/>
      <c r="LAH17" s="100"/>
      <c r="LAI17" s="88"/>
      <c r="LAJ17" s="9"/>
      <c r="LAK17" s="88"/>
      <c r="LAL17" s="88"/>
      <c r="LAM17" s="8"/>
      <c r="LAN17" s="11"/>
      <c r="LAO17" s="62"/>
      <c r="LAP17" s="100"/>
      <c r="LAQ17" s="88"/>
      <c r="LAR17" s="9"/>
      <c r="LAS17" s="88"/>
      <c r="LAT17" s="88"/>
      <c r="LAU17" s="8"/>
      <c r="LAV17" s="11"/>
      <c r="LAW17" s="62"/>
      <c r="LAX17" s="100"/>
      <c r="LAY17" s="88"/>
      <c r="LAZ17" s="9"/>
      <c r="LBA17" s="88"/>
      <c r="LBB17" s="88"/>
      <c r="LBC17" s="8"/>
      <c r="LBD17" s="11"/>
      <c r="LBE17" s="62"/>
      <c r="LBF17" s="100"/>
      <c r="LBG17" s="88"/>
      <c r="LBH17" s="9"/>
      <c r="LBI17" s="88"/>
      <c r="LBJ17" s="88"/>
      <c r="LBK17" s="8"/>
      <c r="LBL17" s="11"/>
      <c r="LBM17" s="62"/>
      <c r="LBN17" s="100"/>
      <c r="LBO17" s="88"/>
      <c r="LBP17" s="9"/>
      <c r="LBQ17" s="88"/>
      <c r="LBR17" s="88"/>
      <c r="LBS17" s="8"/>
      <c r="LBT17" s="11"/>
      <c r="LBU17" s="62"/>
      <c r="LBV17" s="100"/>
      <c r="LBW17" s="88"/>
      <c r="LBX17" s="9"/>
      <c r="LBY17" s="88"/>
      <c r="LBZ17" s="88"/>
      <c r="LCA17" s="8"/>
      <c r="LCB17" s="11"/>
      <c r="LCC17" s="62"/>
      <c r="LCD17" s="100"/>
      <c r="LCE17" s="88"/>
      <c r="LCF17" s="9"/>
      <c r="LCG17" s="88"/>
      <c r="LCH17" s="88"/>
      <c r="LCI17" s="8"/>
      <c r="LCJ17" s="11"/>
      <c r="LCK17" s="62"/>
      <c r="LCL17" s="100"/>
      <c r="LCM17" s="88"/>
      <c r="LCN17" s="9"/>
      <c r="LCO17" s="88"/>
      <c r="LCP17" s="88"/>
      <c r="LCQ17" s="8"/>
      <c r="LCR17" s="11"/>
      <c r="LCS17" s="62"/>
      <c r="LCT17" s="100"/>
      <c r="LCU17" s="88"/>
      <c r="LCV17" s="9"/>
      <c r="LCW17" s="88"/>
      <c r="LCX17" s="88"/>
      <c r="LCY17" s="8"/>
      <c r="LCZ17" s="11"/>
      <c r="LDA17" s="62"/>
      <c r="LDB17" s="100"/>
      <c r="LDC17" s="88"/>
      <c r="LDD17" s="9"/>
      <c r="LDE17" s="88"/>
      <c r="LDF17" s="88"/>
      <c r="LDG17" s="8"/>
      <c r="LDH17" s="11"/>
      <c r="LDI17" s="62"/>
      <c r="LDJ17" s="100"/>
      <c r="LDK17" s="88"/>
      <c r="LDL17" s="9"/>
      <c r="LDM17" s="88"/>
      <c r="LDN17" s="88"/>
      <c r="LDO17" s="8"/>
      <c r="LDP17" s="11"/>
      <c r="LDQ17" s="62"/>
      <c r="LDR17" s="100"/>
      <c r="LDS17" s="88"/>
      <c r="LDT17" s="9"/>
      <c r="LDU17" s="88"/>
      <c r="LDV17" s="88"/>
      <c r="LDW17" s="8"/>
      <c r="LDX17" s="11"/>
      <c r="LDY17" s="62"/>
      <c r="LDZ17" s="100"/>
      <c r="LEA17" s="88"/>
      <c r="LEB17" s="9"/>
      <c r="LEC17" s="88"/>
      <c r="LED17" s="88"/>
      <c r="LEE17" s="8"/>
      <c r="LEF17" s="11"/>
      <c r="LEG17" s="62"/>
      <c r="LEH17" s="100"/>
      <c r="LEI17" s="88"/>
      <c r="LEJ17" s="9"/>
      <c r="LEK17" s="88"/>
      <c r="LEL17" s="88"/>
      <c r="LEM17" s="8"/>
      <c r="LEN17" s="11"/>
      <c r="LEO17" s="62"/>
      <c r="LEP17" s="100"/>
      <c r="LEQ17" s="88"/>
      <c r="LER17" s="9"/>
      <c r="LES17" s="88"/>
      <c r="LET17" s="88"/>
      <c r="LEU17" s="8"/>
      <c r="LEV17" s="11"/>
      <c r="LEW17" s="62"/>
      <c r="LEX17" s="100"/>
      <c r="LEY17" s="88"/>
      <c r="LEZ17" s="9"/>
      <c r="LFA17" s="88"/>
      <c r="LFB17" s="88"/>
      <c r="LFC17" s="8"/>
      <c r="LFD17" s="11"/>
      <c r="LFE17" s="62"/>
      <c r="LFF17" s="100"/>
      <c r="LFG17" s="88"/>
      <c r="LFH17" s="9"/>
      <c r="LFI17" s="88"/>
      <c r="LFJ17" s="88"/>
      <c r="LFK17" s="8"/>
      <c r="LFL17" s="11"/>
      <c r="LFM17" s="62"/>
      <c r="LFN17" s="100"/>
      <c r="LFO17" s="88"/>
      <c r="LFP17" s="9"/>
      <c r="LFQ17" s="88"/>
      <c r="LFR17" s="88"/>
      <c r="LFS17" s="8"/>
      <c r="LFT17" s="11"/>
      <c r="LFU17" s="62"/>
      <c r="LFV17" s="100"/>
      <c r="LFW17" s="88"/>
      <c r="LFX17" s="9"/>
      <c r="LFY17" s="88"/>
      <c r="LFZ17" s="88"/>
      <c r="LGA17" s="8"/>
      <c r="LGB17" s="11"/>
      <c r="LGC17" s="62"/>
      <c r="LGD17" s="100"/>
      <c r="LGE17" s="88"/>
      <c r="LGF17" s="9"/>
      <c r="LGG17" s="88"/>
      <c r="LGH17" s="88"/>
      <c r="LGI17" s="8"/>
      <c r="LGJ17" s="11"/>
      <c r="LGK17" s="62"/>
      <c r="LGL17" s="100"/>
      <c r="LGM17" s="88"/>
      <c r="LGN17" s="9"/>
      <c r="LGO17" s="88"/>
      <c r="LGP17" s="88"/>
      <c r="LGQ17" s="8"/>
      <c r="LGR17" s="11"/>
      <c r="LGS17" s="62"/>
      <c r="LGT17" s="100"/>
      <c r="LGU17" s="88"/>
      <c r="LGV17" s="9"/>
      <c r="LGW17" s="88"/>
      <c r="LGX17" s="88"/>
      <c r="LGY17" s="8"/>
      <c r="LGZ17" s="11"/>
      <c r="LHA17" s="62"/>
      <c r="LHB17" s="100"/>
      <c r="LHC17" s="88"/>
      <c r="LHD17" s="9"/>
      <c r="LHE17" s="88"/>
      <c r="LHF17" s="88"/>
      <c r="LHG17" s="8"/>
      <c r="LHH17" s="11"/>
      <c r="LHI17" s="62"/>
      <c r="LHJ17" s="100"/>
      <c r="LHK17" s="88"/>
      <c r="LHL17" s="9"/>
      <c r="LHM17" s="88"/>
      <c r="LHN17" s="88"/>
      <c r="LHO17" s="8"/>
      <c r="LHP17" s="11"/>
      <c r="LHQ17" s="62"/>
      <c r="LHR17" s="100"/>
      <c r="LHS17" s="88"/>
      <c r="LHT17" s="9"/>
      <c r="LHU17" s="88"/>
      <c r="LHV17" s="88"/>
      <c r="LHW17" s="8"/>
      <c r="LHX17" s="11"/>
      <c r="LHY17" s="62"/>
      <c r="LHZ17" s="100"/>
      <c r="LIA17" s="88"/>
      <c r="LIB17" s="9"/>
      <c r="LIC17" s="88"/>
      <c r="LID17" s="88"/>
      <c r="LIE17" s="8"/>
      <c r="LIF17" s="11"/>
      <c r="LIG17" s="62"/>
      <c r="LIH17" s="100"/>
      <c r="LII17" s="88"/>
      <c r="LIJ17" s="9"/>
      <c r="LIK17" s="88"/>
      <c r="LIL17" s="88"/>
      <c r="LIM17" s="8"/>
      <c r="LIN17" s="11"/>
      <c r="LIO17" s="62"/>
      <c r="LIP17" s="100"/>
      <c r="LIQ17" s="88"/>
      <c r="LIR17" s="9"/>
      <c r="LIS17" s="88"/>
      <c r="LIT17" s="88"/>
      <c r="LIU17" s="8"/>
      <c r="LIV17" s="11"/>
      <c r="LIW17" s="62"/>
      <c r="LIX17" s="100"/>
      <c r="LIY17" s="88"/>
      <c r="LIZ17" s="9"/>
      <c r="LJA17" s="88"/>
      <c r="LJB17" s="88"/>
      <c r="LJC17" s="8"/>
      <c r="LJD17" s="11"/>
      <c r="LJE17" s="62"/>
      <c r="LJF17" s="100"/>
      <c r="LJG17" s="88"/>
      <c r="LJH17" s="9"/>
      <c r="LJI17" s="88"/>
      <c r="LJJ17" s="88"/>
      <c r="LJK17" s="8"/>
      <c r="LJL17" s="11"/>
      <c r="LJM17" s="62"/>
      <c r="LJN17" s="100"/>
      <c r="LJO17" s="88"/>
      <c r="LJP17" s="9"/>
      <c r="LJQ17" s="88"/>
      <c r="LJR17" s="88"/>
      <c r="LJS17" s="8"/>
      <c r="LJT17" s="11"/>
      <c r="LJU17" s="62"/>
      <c r="LJV17" s="100"/>
      <c r="LJW17" s="88"/>
      <c r="LJX17" s="9"/>
      <c r="LJY17" s="88"/>
      <c r="LJZ17" s="88"/>
      <c r="LKA17" s="8"/>
      <c r="LKB17" s="11"/>
      <c r="LKC17" s="62"/>
      <c r="LKD17" s="100"/>
      <c r="LKE17" s="88"/>
      <c r="LKF17" s="9"/>
      <c r="LKG17" s="88"/>
      <c r="LKH17" s="88"/>
      <c r="LKI17" s="8"/>
      <c r="LKJ17" s="11"/>
      <c r="LKK17" s="62"/>
      <c r="LKL17" s="100"/>
      <c r="LKM17" s="88"/>
      <c r="LKN17" s="9"/>
      <c r="LKO17" s="88"/>
      <c r="LKP17" s="88"/>
      <c r="LKQ17" s="8"/>
      <c r="LKR17" s="11"/>
      <c r="LKS17" s="62"/>
      <c r="LKT17" s="100"/>
      <c r="LKU17" s="88"/>
      <c r="LKV17" s="9"/>
      <c r="LKW17" s="88"/>
      <c r="LKX17" s="88"/>
      <c r="LKY17" s="8"/>
      <c r="LKZ17" s="11"/>
      <c r="LLA17" s="62"/>
      <c r="LLB17" s="100"/>
      <c r="LLC17" s="88"/>
      <c r="LLD17" s="9"/>
      <c r="LLE17" s="88"/>
      <c r="LLF17" s="88"/>
      <c r="LLG17" s="8"/>
      <c r="LLH17" s="11"/>
      <c r="LLI17" s="62"/>
      <c r="LLJ17" s="100"/>
      <c r="LLK17" s="88"/>
      <c r="LLL17" s="9"/>
      <c r="LLM17" s="88"/>
      <c r="LLN17" s="88"/>
      <c r="LLO17" s="8"/>
      <c r="LLP17" s="11"/>
      <c r="LLQ17" s="62"/>
      <c r="LLR17" s="100"/>
      <c r="LLS17" s="88"/>
      <c r="LLT17" s="9"/>
      <c r="LLU17" s="88"/>
      <c r="LLV17" s="88"/>
      <c r="LLW17" s="8"/>
      <c r="LLX17" s="11"/>
      <c r="LLY17" s="62"/>
      <c r="LLZ17" s="100"/>
      <c r="LMA17" s="88"/>
      <c r="LMB17" s="9"/>
      <c r="LMC17" s="88"/>
      <c r="LMD17" s="88"/>
      <c r="LME17" s="8"/>
      <c r="LMF17" s="11"/>
      <c r="LMG17" s="62"/>
      <c r="LMH17" s="100"/>
      <c r="LMI17" s="88"/>
      <c r="LMJ17" s="9"/>
      <c r="LMK17" s="88"/>
      <c r="LML17" s="88"/>
      <c r="LMM17" s="8"/>
      <c r="LMN17" s="11"/>
      <c r="LMO17" s="62"/>
      <c r="LMP17" s="100"/>
      <c r="LMQ17" s="88"/>
      <c r="LMR17" s="9"/>
      <c r="LMS17" s="88"/>
      <c r="LMT17" s="88"/>
      <c r="LMU17" s="8"/>
      <c r="LMV17" s="11"/>
      <c r="LMW17" s="62"/>
      <c r="LMX17" s="100"/>
      <c r="LMY17" s="88"/>
      <c r="LMZ17" s="9"/>
      <c r="LNA17" s="88"/>
      <c r="LNB17" s="88"/>
      <c r="LNC17" s="8"/>
      <c r="LND17" s="11"/>
      <c r="LNE17" s="62"/>
      <c r="LNF17" s="100"/>
      <c r="LNG17" s="88"/>
      <c r="LNH17" s="9"/>
      <c r="LNI17" s="88"/>
      <c r="LNJ17" s="88"/>
      <c r="LNK17" s="8"/>
      <c r="LNL17" s="11"/>
      <c r="LNM17" s="62"/>
      <c r="LNN17" s="100"/>
      <c r="LNO17" s="88"/>
      <c r="LNP17" s="9"/>
      <c r="LNQ17" s="88"/>
      <c r="LNR17" s="88"/>
      <c r="LNS17" s="8"/>
      <c r="LNT17" s="11"/>
      <c r="LNU17" s="62"/>
      <c r="LNV17" s="100"/>
      <c r="LNW17" s="88"/>
      <c r="LNX17" s="9"/>
      <c r="LNY17" s="88"/>
      <c r="LNZ17" s="88"/>
      <c r="LOA17" s="8"/>
      <c r="LOB17" s="11"/>
      <c r="LOC17" s="62"/>
      <c r="LOD17" s="100"/>
      <c r="LOE17" s="88"/>
      <c r="LOF17" s="9"/>
      <c r="LOG17" s="88"/>
      <c r="LOH17" s="88"/>
      <c r="LOI17" s="8"/>
      <c r="LOJ17" s="11"/>
      <c r="LOK17" s="62"/>
      <c r="LOL17" s="100"/>
      <c r="LOM17" s="88"/>
      <c r="LON17" s="9"/>
      <c r="LOO17" s="88"/>
      <c r="LOP17" s="88"/>
      <c r="LOQ17" s="8"/>
      <c r="LOR17" s="11"/>
      <c r="LOS17" s="62"/>
      <c r="LOT17" s="100"/>
      <c r="LOU17" s="88"/>
      <c r="LOV17" s="9"/>
      <c r="LOW17" s="88"/>
      <c r="LOX17" s="88"/>
      <c r="LOY17" s="8"/>
      <c r="LOZ17" s="11"/>
      <c r="LPA17" s="62"/>
      <c r="LPB17" s="100"/>
      <c r="LPC17" s="88"/>
      <c r="LPD17" s="9"/>
      <c r="LPE17" s="88"/>
      <c r="LPF17" s="88"/>
      <c r="LPG17" s="8"/>
      <c r="LPH17" s="11"/>
      <c r="LPI17" s="62"/>
      <c r="LPJ17" s="100"/>
      <c r="LPK17" s="88"/>
      <c r="LPL17" s="9"/>
      <c r="LPM17" s="88"/>
      <c r="LPN17" s="88"/>
      <c r="LPO17" s="8"/>
      <c r="LPP17" s="11"/>
      <c r="LPQ17" s="62"/>
      <c r="LPR17" s="100"/>
      <c r="LPS17" s="88"/>
      <c r="LPT17" s="9"/>
      <c r="LPU17" s="88"/>
      <c r="LPV17" s="88"/>
      <c r="LPW17" s="8"/>
      <c r="LPX17" s="11"/>
      <c r="LPY17" s="62"/>
      <c r="LPZ17" s="100"/>
      <c r="LQA17" s="88"/>
      <c r="LQB17" s="9"/>
      <c r="LQC17" s="88"/>
      <c r="LQD17" s="88"/>
      <c r="LQE17" s="8"/>
      <c r="LQF17" s="11"/>
      <c r="LQG17" s="62"/>
      <c r="LQH17" s="100"/>
      <c r="LQI17" s="88"/>
      <c r="LQJ17" s="9"/>
      <c r="LQK17" s="88"/>
      <c r="LQL17" s="88"/>
      <c r="LQM17" s="8"/>
      <c r="LQN17" s="11"/>
      <c r="LQO17" s="62"/>
      <c r="LQP17" s="100"/>
      <c r="LQQ17" s="88"/>
      <c r="LQR17" s="9"/>
      <c r="LQS17" s="88"/>
      <c r="LQT17" s="88"/>
      <c r="LQU17" s="8"/>
      <c r="LQV17" s="11"/>
      <c r="LQW17" s="62"/>
      <c r="LQX17" s="100"/>
      <c r="LQY17" s="88"/>
      <c r="LQZ17" s="9"/>
      <c r="LRA17" s="88"/>
      <c r="LRB17" s="88"/>
      <c r="LRC17" s="8"/>
      <c r="LRD17" s="11"/>
      <c r="LRE17" s="62"/>
      <c r="LRF17" s="100"/>
      <c r="LRG17" s="88"/>
      <c r="LRH17" s="9"/>
      <c r="LRI17" s="88"/>
      <c r="LRJ17" s="88"/>
      <c r="LRK17" s="8"/>
      <c r="LRL17" s="11"/>
      <c r="LRM17" s="62"/>
      <c r="LRN17" s="100"/>
      <c r="LRO17" s="88"/>
      <c r="LRP17" s="9"/>
      <c r="LRQ17" s="88"/>
      <c r="LRR17" s="88"/>
      <c r="LRS17" s="8"/>
      <c r="LRT17" s="11"/>
      <c r="LRU17" s="62"/>
      <c r="LRV17" s="100"/>
      <c r="LRW17" s="88"/>
      <c r="LRX17" s="9"/>
      <c r="LRY17" s="88"/>
      <c r="LRZ17" s="88"/>
      <c r="LSA17" s="8"/>
      <c r="LSB17" s="11"/>
      <c r="LSC17" s="62"/>
      <c r="LSD17" s="100"/>
      <c r="LSE17" s="88"/>
      <c r="LSF17" s="9"/>
      <c r="LSG17" s="88"/>
      <c r="LSH17" s="88"/>
      <c r="LSI17" s="8"/>
      <c r="LSJ17" s="11"/>
      <c r="LSK17" s="62"/>
      <c r="LSL17" s="100"/>
      <c r="LSM17" s="88"/>
      <c r="LSN17" s="9"/>
      <c r="LSO17" s="88"/>
      <c r="LSP17" s="88"/>
      <c r="LSQ17" s="8"/>
      <c r="LSR17" s="11"/>
      <c r="LSS17" s="62"/>
      <c r="LST17" s="100"/>
      <c r="LSU17" s="88"/>
      <c r="LSV17" s="9"/>
      <c r="LSW17" s="88"/>
      <c r="LSX17" s="88"/>
      <c r="LSY17" s="8"/>
      <c r="LSZ17" s="11"/>
      <c r="LTA17" s="62"/>
      <c r="LTB17" s="100"/>
      <c r="LTC17" s="88"/>
      <c r="LTD17" s="9"/>
      <c r="LTE17" s="88"/>
      <c r="LTF17" s="88"/>
      <c r="LTG17" s="8"/>
      <c r="LTH17" s="11"/>
      <c r="LTI17" s="62"/>
      <c r="LTJ17" s="100"/>
      <c r="LTK17" s="88"/>
      <c r="LTL17" s="9"/>
      <c r="LTM17" s="88"/>
      <c r="LTN17" s="88"/>
      <c r="LTO17" s="8"/>
      <c r="LTP17" s="11"/>
      <c r="LTQ17" s="62"/>
      <c r="LTR17" s="100"/>
      <c r="LTS17" s="88"/>
      <c r="LTT17" s="9"/>
      <c r="LTU17" s="88"/>
      <c r="LTV17" s="88"/>
      <c r="LTW17" s="8"/>
      <c r="LTX17" s="11"/>
      <c r="LTY17" s="62"/>
      <c r="LTZ17" s="100"/>
      <c r="LUA17" s="88"/>
      <c r="LUB17" s="9"/>
      <c r="LUC17" s="88"/>
      <c r="LUD17" s="88"/>
      <c r="LUE17" s="8"/>
      <c r="LUF17" s="11"/>
      <c r="LUG17" s="62"/>
      <c r="LUH17" s="100"/>
      <c r="LUI17" s="88"/>
      <c r="LUJ17" s="9"/>
      <c r="LUK17" s="88"/>
      <c r="LUL17" s="88"/>
      <c r="LUM17" s="8"/>
      <c r="LUN17" s="11"/>
      <c r="LUO17" s="62"/>
      <c r="LUP17" s="100"/>
      <c r="LUQ17" s="88"/>
      <c r="LUR17" s="9"/>
      <c r="LUS17" s="88"/>
      <c r="LUT17" s="88"/>
      <c r="LUU17" s="8"/>
      <c r="LUV17" s="11"/>
      <c r="LUW17" s="62"/>
      <c r="LUX17" s="100"/>
      <c r="LUY17" s="88"/>
      <c r="LUZ17" s="9"/>
      <c r="LVA17" s="88"/>
      <c r="LVB17" s="88"/>
      <c r="LVC17" s="8"/>
      <c r="LVD17" s="11"/>
      <c r="LVE17" s="62"/>
      <c r="LVF17" s="100"/>
      <c r="LVG17" s="88"/>
      <c r="LVH17" s="9"/>
      <c r="LVI17" s="88"/>
      <c r="LVJ17" s="88"/>
      <c r="LVK17" s="8"/>
      <c r="LVL17" s="11"/>
      <c r="LVM17" s="62"/>
      <c r="LVN17" s="100"/>
      <c r="LVO17" s="88"/>
      <c r="LVP17" s="9"/>
      <c r="LVQ17" s="88"/>
      <c r="LVR17" s="88"/>
      <c r="LVS17" s="8"/>
      <c r="LVT17" s="11"/>
      <c r="LVU17" s="62"/>
      <c r="LVV17" s="100"/>
      <c r="LVW17" s="88"/>
      <c r="LVX17" s="9"/>
      <c r="LVY17" s="88"/>
      <c r="LVZ17" s="88"/>
      <c r="LWA17" s="8"/>
      <c r="LWB17" s="11"/>
      <c r="LWC17" s="62"/>
      <c r="LWD17" s="100"/>
      <c r="LWE17" s="88"/>
      <c r="LWF17" s="9"/>
      <c r="LWG17" s="88"/>
      <c r="LWH17" s="88"/>
      <c r="LWI17" s="8"/>
      <c r="LWJ17" s="11"/>
      <c r="LWK17" s="62"/>
      <c r="LWL17" s="100"/>
      <c r="LWM17" s="88"/>
      <c r="LWN17" s="9"/>
      <c r="LWO17" s="88"/>
      <c r="LWP17" s="88"/>
      <c r="LWQ17" s="8"/>
      <c r="LWR17" s="11"/>
      <c r="LWS17" s="62"/>
      <c r="LWT17" s="100"/>
      <c r="LWU17" s="88"/>
      <c r="LWV17" s="9"/>
      <c r="LWW17" s="88"/>
      <c r="LWX17" s="88"/>
      <c r="LWY17" s="8"/>
      <c r="LWZ17" s="11"/>
      <c r="LXA17" s="62"/>
      <c r="LXB17" s="100"/>
      <c r="LXC17" s="88"/>
      <c r="LXD17" s="9"/>
      <c r="LXE17" s="88"/>
      <c r="LXF17" s="88"/>
      <c r="LXG17" s="8"/>
      <c r="LXH17" s="11"/>
      <c r="LXI17" s="62"/>
      <c r="LXJ17" s="100"/>
      <c r="LXK17" s="88"/>
      <c r="LXL17" s="9"/>
      <c r="LXM17" s="88"/>
      <c r="LXN17" s="88"/>
      <c r="LXO17" s="8"/>
      <c r="LXP17" s="11"/>
      <c r="LXQ17" s="62"/>
      <c r="LXR17" s="100"/>
      <c r="LXS17" s="88"/>
      <c r="LXT17" s="9"/>
      <c r="LXU17" s="88"/>
      <c r="LXV17" s="88"/>
      <c r="LXW17" s="8"/>
      <c r="LXX17" s="11"/>
      <c r="LXY17" s="62"/>
      <c r="LXZ17" s="100"/>
      <c r="LYA17" s="88"/>
      <c r="LYB17" s="9"/>
      <c r="LYC17" s="88"/>
      <c r="LYD17" s="88"/>
      <c r="LYE17" s="8"/>
      <c r="LYF17" s="11"/>
      <c r="LYG17" s="62"/>
      <c r="LYH17" s="100"/>
      <c r="LYI17" s="88"/>
      <c r="LYJ17" s="9"/>
      <c r="LYK17" s="88"/>
      <c r="LYL17" s="88"/>
      <c r="LYM17" s="8"/>
      <c r="LYN17" s="11"/>
      <c r="LYO17" s="62"/>
      <c r="LYP17" s="100"/>
      <c r="LYQ17" s="88"/>
      <c r="LYR17" s="9"/>
      <c r="LYS17" s="88"/>
      <c r="LYT17" s="88"/>
      <c r="LYU17" s="8"/>
      <c r="LYV17" s="11"/>
      <c r="LYW17" s="62"/>
      <c r="LYX17" s="100"/>
      <c r="LYY17" s="88"/>
      <c r="LYZ17" s="9"/>
      <c r="LZA17" s="88"/>
      <c r="LZB17" s="88"/>
      <c r="LZC17" s="8"/>
      <c r="LZD17" s="11"/>
      <c r="LZE17" s="62"/>
      <c r="LZF17" s="100"/>
      <c r="LZG17" s="88"/>
      <c r="LZH17" s="9"/>
      <c r="LZI17" s="88"/>
      <c r="LZJ17" s="88"/>
      <c r="LZK17" s="8"/>
      <c r="LZL17" s="11"/>
      <c r="LZM17" s="62"/>
      <c r="LZN17" s="100"/>
      <c r="LZO17" s="88"/>
      <c r="LZP17" s="9"/>
      <c r="LZQ17" s="88"/>
      <c r="LZR17" s="88"/>
      <c r="LZS17" s="8"/>
      <c r="LZT17" s="11"/>
      <c r="LZU17" s="62"/>
      <c r="LZV17" s="100"/>
      <c r="LZW17" s="88"/>
      <c r="LZX17" s="9"/>
      <c r="LZY17" s="88"/>
      <c r="LZZ17" s="88"/>
      <c r="MAA17" s="8"/>
      <c r="MAB17" s="11"/>
      <c r="MAC17" s="62"/>
      <c r="MAD17" s="100"/>
      <c r="MAE17" s="88"/>
      <c r="MAF17" s="9"/>
      <c r="MAG17" s="88"/>
      <c r="MAH17" s="88"/>
      <c r="MAI17" s="8"/>
      <c r="MAJ17" s="11"/>
      <c r="MAK17" s="62"/>
      <c r="MAL17" s="100"/>
      <c r="MAM17" s="88"/>
      <c r="MAN17" s="9"/>
      <c r="MAO17" s="88"/>
      <c r="MAP17" s="88"/>
      <c r="MAQ17" s="8"/>
      <c r="MAR17" s="11"/>
      <c r="MAS17" s="62"/>
      <c r="MAT17" s="100"/>
      <c r="MAU17" s="88"/>
      <c r="MAV17" s="9"/>
      <c r="MAW17" s="88"/>
      <c r="MAX17" s="88"/>
      <c r="MAY17" s="8"/>
      <c r="MAZ17" s="11"/>
      <c r="MBA17" s="62"/>
      <c r="MBB17" s="100"/>
      <c r="MBC17" s="88"/>
      <c r="MBD17" s="9"/>
      <c r="MBE17" s="88"/>
      <c r="MBF17" s="88"/>
      <c r="MBG17" s="8"/>
      <c r="MBH17" s="11"/>
      <c r="MBI17" s="62"/>
      <c r="MBJ17" s="100"/>
      <c r="MBK17" s="88"/>
      <c r="MBL17" s="9"/>
      <c r="MBM17" s="88"/>
      <c r="MBN17" s="88"/>
      <c r="MBO17" s="8"/>
      <c r="MBP17" s="11"/>
      <c r="MBQ17" s="62"/>
      <c r="MBR17" s="100"/>
      <c r="MBS17" s="88"/>
      <c r="MBT17" s="9"/>
      <c r="MBU17" s="88"/>
      <c r="MBV17" s="88"/>
      <c r="MBW17" s="8"/>
      <c r="MBX17" s="11"/>
      <c r="MBY17" s="62"/>
      <c r="MBZ17" s="100"/>
      <c r="MCA17" s="88"/>
      <c r="MCB17" s="9"/>
      <c r="MCC17" s="88"/>
      <c r="MCD17" s="88"/>
      <c r="MCE17" s="8"/>
      <c r="MCF17" s="11"/>
      <c r="MCG17" s="62"/>
      <c r="MCH17" s="100"/>
      <c r="MCI17" s="88"/>
      <c r="MCJ17" s="9"/>
      <c r="MCK17" s="88"/>
      <c r="MCL17" s="88"/>
      <c r="MCM17" s="8"/>
      <c r="MCN17" s="11"/>
      <c r="MCO17" s="62"/>
      <c r="MCP17" s="100"/>
      <c r="MCQ17" s="88"/>
      <c r="MCR17" s="9"/>
      <c r="MCS17" s="88"/>
      <c r="MCT17" s="88"/>
      <c r="MCU17" s="8"/>
      <c r="MCV17" s="11"/>
      <c r="MCW17" s="62"/>
      <c r="MCX17" s="100"/>
      <c r="MCY17" s="88"/>
      <c r="MCZ17" s="9"/>
      <c r="MDA17" s="88"/>
      <c r="MDB17" s="88"/>
      <c r="MDC17" s="8"/>
      <c r="MDD17" s="11"/>
      <c r="MDE17" s="62"/>
      <c r="MDF17" s="100"/>
      <c r="MDG17" s="88"/>
      <c r="MDH17" s="9"/>
      <c r="MDI17" s="88"/>
      <c r="MDJ17" s="88"/>
      <c r="MDK17" s="8"/>
      <c r="MDL17" s="11"/>
      <c r="MDM17" s="62"/>
      <c r="MDN17" s="100"/>
      <c r="MDO17" s="88"/>
      <c r="MDP17" s="9"/>
      <c r="MDQ17" s="88"/>
      <c r="MDR17" s="88"/>
      <c r="MDS17" s="8"/>
      <c r="MDT17" s="11"/>
      <c r="MDU17" s="62"/>
      <c r="MDV17" s="100"/>
      <c r="MDW17" s="88"/>
      <c r="MDX17" s="9"/>
      <c r="MDY17" s="88"/>
      <c r="MDZ17" s="88"/>
      <c r="MEA17" s="8"/>
      <c r="MEB17" s="11"/>
      <c r="MEC17" s="62"/>
      <c r="MED17" s="100"/>
      <c r="MEE17" s="88"/>
      <c r="MEF17" s="9"/>
      <c r="MEG17" s="88"/>
      <c r="MEH17" s="88"/>
      <c r="MEI17" s="8"/>
      <c r="MEJ17" s="11"/>
      <c r="MEK17" s="62"/>
      <c r="MEL17" s="100"/>
      <c r="MEM17" s="88"/>
      <c r="MEN17" s="9"/>
      <c r="MEO17" s="88"/>
      <c r="MEP17" s="88"/>
      <c r="MEQ17" s="8"/>
      <c r="MER17" s="11"/>
      <c r="MES17" s="62"/>
      <c r="MET17" s="100"/>
      <c r="MEU17" s="88"/>
      <c r="MEV17" s="9"/>
      <c r="MEW17" s="88"/>
      <c r="MEX17" s="88"/>
      <c r="MEY17" s="8"/>
      <c r="MEZ17" s="11"/>
      <c r="MFA17" s="62"/>
      <c r="MFB17" s="100"/>
      <c r="MFC17" s="88"/>
      <c r="MFD17" s="9"/>
      <c r="MFE17" s="88"/>
      <c r="MFF17" s="88"/>
      <c r="MFG17" s="8"/>
      <c r="MFH17" s="11"/>
      <c r="MFI17" s="62"/>
      <c r="MFJ17" s="100"/>
      <c r="MFK17" s="88"/>
      <c r="MFL17" s="9"/>
      <c r="MFM17" s="88"/>
      <c r="MFN17" s="88"/>
      <c r="MFO17" s="8"/>
      <c r="MFP17" s="11"/>
      <c r="MFQ17" s="62"/>
      <c r="MFR17" s="100"/>
      <c r="MFS17" s="88"/>
      <c r="MFT17" s="9"/>
      <c r="MFU17" s="88"/>
      <c r="MFV17" s="88"/>
      <c r="MFW17" s="8"/>
      <c r="MFX17" s="11"/>
      <c r="MFY17" s="62"/>
      <c r="MFZ17" s="100"/>
      <c r="MGA17" s="88"/>
      <c r="MGB17" s="9"/>
      <c r="MGC17" s="88"/>
      <c r="MGD17" s="88"/>
      <c r="MGE17" s="8"/>
      <c r="MGF17" s="11"/>
      <c r="MGG17" s="62"/>
      <c r="MGH17" s="100"/>
      <c r="MGI17" s="88"/>
      <c r="MGJ17" s="9"/>
      <c r="MGK17" s="88"/>
      <c r="MGL17" s="88"/>
      <c r="MGM17" s="8"/>
      <c r="MGN17" s="11"/>
      <c r="MGO17" s="62"/>
      <c r="MGP17" s="100"/>
      <c r="MGQ17" s="88"/>
      <c r="MGR17" s="9"/>
      <c r="MGS17" s="88"/>
      <c r="MGT17" s="88"/>
      <c r="MGU17" s="8"/>
      <c r="MGV17" s="11"/>
      <c r="MGW17" s="62"/>
      <c r="MGX17" s="100"/>
      <c r="MGY17" s="88"/>
      <c r="MGZ17" s="9"/>
      <c r="MHA17" s="88"/>
      <c r="MHB17" s="88"/>
      <c r="MHC17" s="8"/>
      <c r="MHD17" s="11"/>
      <c r="MHE17" s="62"/>
      <c r="MHF17" s="100"/>
      <c r="MHG17" s="88"/>
      <c r="MHH17" s="9"/>
      <c r="MHI17" s="88"/>
      <c r="MHJ17" s="88"/>
      <c r="MHK17" s="8"/>
      <c r="MHL17" s="11"/>
      <c r="MHM17" s="62"/>
      <c r="MHN17" s="100"/>
      <c r="MHO17" s="88"/>
      <c r="MHP17" s="9"/>
      <c r="MHQ17" s="88"/>
      <c r="MHR17" s="88"/>
      <c r="MHS17" s="8"/>
      <c r="MHT17" s="11"/>
      <c r="MHU17" s="62"/>
      <c r="MHV17" s="100"/>
      <c r="MHW17" s="88"/>
      <c r="MHX17" s="9"/>
      <c r="MHY17" s="88"/>
      <c r="MHZ17" s="88"/>
      <c r="MIA17" s="8"/>
      <c r="MIB17" s="11"/>
      <c r="MIC17" s="62"/>
      <c r="MID17" s="100"/>
      <c r="MIE17" s="88"/>
      <c r="MIF17" s="9"/>
      <c r="MIG17" s="88"/>
      <c r="MIH17" s="88"/>
      <c r="MII17" s="8"/>
      <c r="MIJ17" s="11"/>
      <c r="MIK17" s="62"/>
      <c r="MIL17" s="100"/>
      <c r="MIM17" s="88"/>
      <c r="MIN17" s="9"/>
      <c r="MIO17" s="88"/>
      <c r="MIP17" s="88"/>
      <c r="MIQ17" s="8"/>
      <c r="MIR17" s="11"/>
      <c r="MIS17" s="62"/>
      <c r="MIT17" s="100"/>
      <c r="MIU17" s="88"/>
      <c r="MIV17" s="9"/>
      <c r="MIW17" s="88"/>
      <c r="MIX17" s="88"/>
      <c r="MIY17" s="8"/>
      <c r="MIZ17" s="11"/>
      <c r="MJA17" s="62"/>
      <c r="MJB17" s="100"/>
      <c r="MJC17" s="88"/>
      <c r="MJD17" s="9"/>
      <c r="MJE17" s="88"/>
      <c r="MJF17" s="88"/>
      <c r="MJG17" s="8"/>
      <c r="MJH17" s="11"/>
      <c r="MJI17" s="62"/>
      <c r="MJJ17" s="100"/>
      <c r="MJK17" s="88"/>
      <c r="MJL17" s="9"/>
      <c r="MJM17" s="88"/>
      <c r="MJN17" s="88"/>
      <c r="MJO17" s="8"/>
      <c r="MJP17" s="11"/>
      <c r="MJQ17" s="62"/>
      <c r="MJR17" s="100"/>
      <c r="MJS17" s="88"/>
      <c r="MJT17" s="9"/>
      <c r="MJU17" s="88"/>
      <c r="MJV17" s="88"/>
      <c r="MJW17" s="8"/>
      <c r="MJX17" s="11"/>
      <c r="MJY17" s="62"/>
      <c r="MJZ17" s="100"/>
      <c r="MKA17" s="88"/>
      <c r="MKB17" s="9"/>
      <c r="MKC17" s="88"/>
      <c r="MKD17" s="88"/>
      <c r="MKE17" s="8"/>
      <c r="MKF17" s="11"/>
      <c r="MKG17" s="62"/>
      <c r="MKH17" s="100"/>
      <c r="MKI17" s="88"/>
      <c r="MKJ17" s="9"/>
      <c r="MKK17" s="88"/>
      <c r="MKL17" s="88"/>
      <c r="MKM17" s="8"/>
      <c r="MKN17" s="11"/>
      <c r="MKO17" s="62"/>
      <c r="MKP17" s="100"/>
      <c r="MKQ17" s="88"/>
      <c r="MKR17" s="9"/>
      <c r="MKS17" s="88"/>
      <c r="MKT17" s="88"/>
      <c r="MKU17" s="8"/>
      <c r="MKV17" s="11"/>
      <c r="MKW17" s="62"/>
      <c r="MKX17" s="100"/>
      <c r="MKY17" s="88"/>
      <c r="MKZ17" s="9"/>
      <c r="MLA17" s="88"/>
      <c r="MLB17" s="88"/>
      <c r="MLC17" s="8"/>
      <c r="MLD17" s="11"/>
      <c r="MLE17" s="62"/>
      <c r="MLF17" s="100"/>
      <c r="MLG17" s="88"/>
      <c r="MLH17" s="9"/>
      <c r="MLI17" s="88"/>
      <c r="MLJ17" s="88"/>
      <c r="MLK17" s="8"/>
      <c r="MLL17" s="11"/>
      <c r="MLM17" s="62"/>
      <c r="MLN17" s="100"/>
      <c r="MLO17" s="88"/>
      <c r="MLP17" s="9"/>
      <c r="MLQ17" s="88"/>
      <c r="MLR17" s="88"/>
      <c r="MLS17" s="8"/>
      <c r="MLT17" s="11"/>
      <c r="MLU17" s="62"/>
      <c r="MLV17" s="100"/>
      <c r="MLW17" s="88"/>
      <c r="MLX17" s="9"/>
      <c r="MLY17" s="88"/>
      <c r="MLZ17" s="88"/>
      <c r="MMA17" s="8"/>
      <c r="MMB17" s="11"/>
      <c r="MMC17" s="62"/>
      <c r="MMD17" s="100"/>
      <c r="MME17" s="88"/>
      <c r="MMF17" s="9"/>
      <c r="MMG17" s="88"/>
      <c r="MMH17" s="88"/>
      <c r="MMI17" s="8"/>
      <c r="MMJ17" s="11"/>
      <c r="MMK17" s="62"/>
      <c r="MML17" s="100"/>
      <c r="MMM17" s="88"/>
      <c r="MMN17" s="9"/>
      <c r="MMO17" s="88"/>
      <c r="MMP17" s="88"/>
      <c r="MMQ17" s="8"/>
      <c r="MMR17" s="11"/>
      <c r="MMS17" s="62"/>
      <c r="MMT17" s="100"/>
      <c r="MMU17" s="88"/>
      <c r="MMV17" s="9"/>
      <c r="MMW17" s="88"/>
      <c r="MMX17" s="88"/>
      <c r="MMY17" s="8"/>
      <c r="MMZ17" s="11"/>
      <c r="MNA17" s="62"/>
      <c r="MNB17" s="100"/>
      <c r="MNC17" s="88"/>
      <c r="MND17" s="9"/>
      <c r="MNE17" s="88"/>
      <c r="MNF17" s="88"/>
      <c r="MNG17" s="8"/>
      <c r="MNH17" s="11"/>
      <c r="MNI17" s="62"/>
      <c r="MNJ17" s="100"/>
      <c r="MNK17" s="88"/>
      <c r="MNL17" s="9"/>
      <c r="MNM17" s="88"/>
      <c r="MNN17" s="88"/>
      <c r="MNO17" s="8"/>
      <c r="MNP17" s="11"/>
      <c r="MNQ17" s="62"/>
      <c r="MNR17" s="100"/>
      <c r="MNS17" s="88"/>
      <c r="MNT17" s="9"/>
      <c r="MNU17" s="88"/>
      <c r="MNV17" s="88"/>
      <c r="MNW17" s="8"/>
      <c r="MNX17" s="11"/>
      <c r="MNY17" s="62"/>
      <c r="MNZ17" s="100"/>
      <c r="MOA17" s="88"/>
      <c r="MOB17" s="9"/>
      <c r="MOC17" s="88"/>
      <c r="MOD17" s="88"/>
      <c r="MOE17" s="8"/>
      <c r="MOF17" s="11"/>
      <c r="MOG17" s="62"/>
      <c r="MOH17" s="100"/>
      <c r="MOI17" s="88"/>
      <c r="MOJ17" s="9"/>
      <c r="MOK17" s="88"/>
      <c r="MOL17" s="88"/>
      <c r="MOM17" s="8"/>
      <c r="MON17" s="11"/>
      <c r="MOO17" s="62"/>
      <c r="MOP17" s="100"/>
      <c r="MOQ17" s="88"/>
      <c r="MOR17" s="9"/>
      <c r="MOS17" s="88"/>
      <c r="MOT17" s="88"/>
      <c r="MOU17" s="8"/>
      <c r="MOV17" s="11"/>
      <c r="MOW17" s="62"/>
      <c r="MOX17" s="100"/>
      <c r="MOY17" s="88"/>
      <c r="MOZ17" s="9"/>
      <c r="MPA17" s="88"/>
      <c r="MPB17" s="88"/>
      <c r="MPC17" s="8"/>
      <c r="MPD17" s="11"/>
      <c r="MPE17" s="62"/>
      <c r="MPF17" s="100"/>
      <c r="MPG17" s="88"/>
      <c r="MPH17" s="9"/>
      <c r="MPI17" s="88"/>
      <c r="MPJ17" s="88"/>
      <c r="MPK17" s="8"/>
      <c r="MPL17" s="11"/>
      <c r="MPM17" s="62"/>
      <c r="MPN17" s="100"/>
      <c r="MPO17" s="88"/>
      <c r="MPP17" s="9"/>
      <c r="MPQ17" s="88"/>
      <c r="MPR17" s="88"/>
      <c r="MPS17" s="8"/>
      <c r="MPT17" s="11"/>
      <c r="MPU17" s="62"/>
      <c r="MPV17" s="100"/>
      <c r="MPW17" s="88"/>
      <c r="MPX17" s="9"/>
      <c r="MPY17" s="88"/>
      <c r="MPZ17" s="88"/>
      <c r="MQA17" s="8"/>
      <c r="MQB17" s="11"/>
      <c r="MQC17" s="62"/>
      <c r="MQD17" s="100"/>
      <c r="MQE17" s="88"/>
      <c r="MQF17" s="9"/>
      <c r="MQG17" s="88"/>
      <c r="MQH17" s="88"/>
      <c r="MQI17" s="8"/>
      <c r="MQJ17" s="11"/>
      <c r="MQK17" s="62"/>
      <c r="MQL17" s="100"/>
      <c r="MQM17" s="88"/>
      <c r="MQN17" s="9"/>
      <c r="MQO17" s="88"/>
      <c r="MQP17" s="88"/>
      <c r="MQQ17" s="8"/>
      <c r="MQR17" s="11"/>
      <c r="MQS17" s="62"/>
      <c r="MQT17" s="100"/>
      <c r="MQU17" s="88"/>
      <c r="MQV17" s="9"/>
      <c r="MQW17" s="88"/>
      <c r="MQX17" s="88"/>
      <c r="MQY17" s="8"/>
      <c r="MQZ17" s="11"/>
      <c r="MRA17" s="62"/>
      <c r="MRB17" s="100"/>
      <c r="MRC17" s="88"/>
      <c r="MRD17" s="9"/>
      <c r="MRE17" s="88"/>
      <c r="MRF17" s="88"/>
      <c r="MRG17" s="8"/>
      <c r="MRH17" s="11"/>
      <c r="MRI17" s="62"/>
      <c r="MRJ17" s="100"/>
      <c r="MRK17" s="88"/>
      <c r="MRL17" s="9"/>
      <c r="MRM17" s="88"/>
      <c r="MRN17" s="88"/>
      <c r="MRO17" s="8"/>
      <c r="MRP17" s="11"/>
      <c r="MRQ17" s="62"/>
      <c r="MRR17" s="100"/>
      <c r="MRS17" s="88"/>
      <c r="MRT17" s="9"/>
      <c r="MRU17" s="88"/>
      <c r="MRV17" s="88"/>
      <c r="MRW17" s="8"/>
      <c r="MRX17" s="11"/>
      <c r="MRY17" s="62"/>
      <c r="MRZ17" s="100"/>
      <c r="MSA17" s="88"/>
      <c r="MSB17" s="9"/>
      <c r="MSC17" s="88"/>
      <c r="MSD17" s="88"/>
      <c r="MSE17" s="8"/>
      <c r="MSF17" s="11"/>
      <c r="MSG17" s="62"/>
      <c r="MSH17" s="100"/>
      <c r="MSI17" s="88"/>
      <c r="MSJ17" s="9"/>
      <c r="MSK17" s="88"/>
      <c r="MSL17" s="88"/>
      <c r="MSM17" s="8"/>
      <c r="MSN17" s="11"/>
      <c r="MSO17" s="62"/>
      <c r="MSP17" s="100"/>
      <c r="MSQ17" s="88"/>
      <c r="MSR17" s="9"/>
      <c r="MSS17" s="88"/>
      <c r="MST17" s="88"/>
      <c r="MSU17" s="8"/>
      <c r="MSV17" s="11"/>
      <c r="MSW17" s="62"/>
      <c r="MSX17" s="100"/>
      <c r="MSY17" s="88"/>
      <c r="MSZ17" s="9"/>
      <c r="MTA17" s="88"/>
      <c r="MTB17" s="88"/>
      <c r="MTC17" s="8"/>
      <c r="MTD17" s="11"/>
      <c r="MTE17" s="62"/>
      <c r="MTF17" s="100"/>
      <c r="MTG17" s="88"/>
      <c r="MTH17" s="9"/>
      <c r="MTI17" s="88"/>
      <c r="MTJ17" s="88"/>
      <c r="MTK17" s="8"/>
      <c r="MTL17" s="11"/>
      <c r="MTM17" s="62"/>
      <c r="MTN17" s="100"/>
      <c r="MTO17" s="88"/>
      <c r="MTP17" s="9"/>
      <c r="MTQ17" s="88"/>
      <c r="MTR17" s="88"/>
      <c r="MTS17" s="8"/>
      <c r="MTT17" s="11"/>
      <c r="MTU17" s="62"/>
      <c r="MTV17" s="100"/>
      <c r="MTW17" s="88"/>
      <c r="MTX17" s="9"/>
      <c r="MTY17" s="88"/>
      <c r="MTZ17" s="88"/>
      <c r="MUA17" s="8"/>
      <c r="MUB17" s="11"/>
      <c r="MUC17" s="62"/>
      <c r="MUD17" s="100"/>
      <c r="MUE17" s="88"/>
      <c r="MUF17" s="9"/>
      <c r="MUG17" s="88"/>
      <c r="MUH17" s="88"/>
      <c r="MUI17" s="8"/>
      <c r="MUJ17" s="11"/>
      <c r="MUK17" s="62"/>
      <c r="MUL17" s="100"/>
      <c r="MUM17" s="88"/>
      <c r="MUN17" s="9"/>
      <c r="MUO17" s="88"/>
      <c r="MUP17" s="88"/>
      <c r="MUQ17" s="8"/>
      <c r="MUR17" s="11"/>
      <c r="MUS17" s="62"/>
      <c r="MUT17" s="100"/>
      <c r="MUU17" s="88"/>
      <c r="MUV17" s="9"/>
      <c r="MUW17" s="88"/>
      <c r="MUX17" s="88"/>
      <c r="MUY17" s="8"/>
      <c r="MUZ17" s="11"/>
      <c r="MVA17" s="62"/>
      <c r="MVB17" s="100"/>
      <c r="MVC17" s="88"/>
      <c r="MVD17" s="9"/>
      <c r="MVE17" s="88"/>
      <c r="MVF17" s="88"/>
      <c r="MVG17" s="8"/>
      <c r="MVH17" s="11"/>
      <c r="MVI17" s="62"/>
      <c r="MVJ17" s="100"/>
      <c r="MVK17" s="88"/>
      <c r="MVL17" s="9"/>
      <c r="MVM17" s="88"/>
      <c r="MVN17" s="88"/>
      <c r="MVO17" s="8"/>
      <c r="MVP17" s="11"/>
      <c r="MVQ17" s="62"/>
      <c r="MVR17" s="100"/>
      <c r="MVS17" s="88"/>
      <c r="MVT17" s="9"/>
      <c r="MVU17" s="88"/>
      <c r="MVV17" s="88"/>
      <c r="MVW17" s="8"/>
      <c r="MVX17" s="11"/>
      <c r="MVY17" s="62"/>
      <c r="MVZ17" s="100"/>
      <c r="MWA17" s="88"/>
      <c r="MWB17" s="9"/>
      <c r="MWC17" s="88"/>
      <c r="MWD17" s="88"/>
      <c r="MWE17" s="8"/>
      <c r="MWF17" s="11"/>
      <c r="MWG17" s="62"/>
      <c r="MWH17" s="100"/>
      <c r="MWI17" s="88"/>
      <c r="MWJ17" s="9"/>
      <c r="MWK17" s="88"/>
      <c r="MWL17" s="88"/>
      <c r="MWM17" s="8"/>
      <c r="MWN17" s="11"/>
      <c r="MWO17" s="62"/>
      <c r="MWP17" s="100"/>
      <c r="MWQ17" s="88"/>
      <c r="MWR17" s="9"/>
      <c r="MWS17" s="88"/>
      <c r="MWT17" s="88"/>
      <c r="MWU17" s="8"/>
      <c r="MWV17" s="11"/>
      <c r="MWW17" s="62"/>
      <c r="MWX17" s="100"/>
      <c r="MWY17" s="88"/>
      <c r="MWZ17" s="9"/>
      <c r="MXA17" s="88"/>
      <c r="MXB17" s="88"/>
      <c r="MXC17" s="8"/>
      <c r="MXD17" s="11"/>
      <c r="MXE17" s="62"/>
      <c r="MXF17" s="100"/>
      <c r="MXG17" s="88"/>
      <c r="MXH17" s="9"/>
      <c r="MXI17" s="88"/>
      <c r="MXJ17" s="88"/>
      <c r="MXK17" s="8"/>
      <c r="MXL17" s="11"/>
      <c r="MXM17" s="62"/>
      <c r="MXN17" s="100"/>
      <c r="MXO17" s="88"/>
      <c r="MXP17" s="9"/>
      <c r="MXQ17" s="88"/>
      <c r="MXR17" s="88"/>
      <c r="MXS17" s="8"/>
      <c r="MXT17" s="11"/>
      <c r="MXU17" s="62"/>
      <c r="MXV17" s="100"/>
      <c r="MXW17" s="88"/>
      <c r="MXX17" s="9"/>
      <c r="MXY17" s="88"/>
      <c r="MXZ17" s="88"/>
      <c r="MYA17" s="8"/>
      <c r="MYB17" s="11"/>
      <c r="MYC17" s="62"/>
      <c r="MYD17" s="100"/>
      <c r="MYE17" s="88"/>
      <c r="MYF17" s="9"/>
      <c r="MYG17" s="88"/>
      <c r="MYH17" s="88"/>
      <c r="MYI17" s="8"/>
      <c r="MYJ17" s="11"/>
      <c r="MYK17" s="62"/>
      <c r="MYL17" s="100"/>
      <c r="MYM17" s="88"/>
      <c r="MYN17" s="9"/>
      <c r="MYO17" s="88"/>
      <c r="MYP17" s="88"/>
      <c r="MYQ17" s="8"/>
      <c r="MYR17" s="11"/>
      <c r="MYS17" s="62"/>
      <c r="MYT17" s="100"/>
      <c r="MYU17" s="88"/>
      <c r="MYV17" s="9"/>
      <c r="MYW17" s="88"/>
      <c r="MYX17" s="88"/>
      <c r="MYY17" s="8"/>
      <c r="MYZ17" s="11"/>
      <c r="MZA17" s="62"/>
      <c r="MZB17" s="100"/>
      <c r="MZC17" s="88"/>
      <c r="MZD17" s="9"/>
      <c r="MZE17" s="88"/>
      <c r="MZF17" s="88"/>
      <c r="MZG17" s="8"/>
      <c r="MZH17" s="11"/>
      <c r="MZI17" s="62"/>
      <c r="MZJ17" s="100"/>
      <c r="MZK17" s="88"/>
      <c r="MZL17" s="9"/>
      <c r="MZM17" s="88"/>
      <c r="MZN17" s="88"/>
      <c r="MZO17" s="8"/>
      <c r="MZP17" s="11"/>
      <c r="MZQ17" s="62"/>
      <c r="MZR17" s="100"/>
      <c r="MZS17" s="88"/>
      <c r="MZT17" s="9"/>
      <c r="MZU17" s="88"/>
      <c r="MZV17" s="88"/>
      <c r="MZW17" s="8"/>
      <c r="MZX17" s="11"/>
      <c r="MZY17" s="62"/>
      <c r="MZZ17" s="100"/>
      <c r="NAA17" s="88"/>
      <c r="NAB17" s="9"/>
      <c r="NAC17" s="88"/>
      <c r="NAD17" s="88"/>
      <c r="NAE17" s="8"/>
      <c r="NAF17" s="11"/>
      <c r="NAG17" s="62"/>
      <c r="NAH17" s="100"/>
      <c r="NAI17" s="88"/>
      <c r="NAJ17" s="9"/>
      <c r="NAK17" s="88"/>
      <c r="NAL17" s="88"/>
      <c r="NAM17" s="8"/>
      <c r="NAN17" s="11"/>
      <c r="NAO17" s="62"/>
      <c r="NAP17" s="100"/>
      <c r="NAQ17" s="88"/>
      <c r="NAR17" s="9"/>
      <c r="NAS17" s="88"/>
      <c r="NAT17" s="88"/>
      <c r="NAU17" s="8"/>
      <c r="NAV17" s="11"/>
      <c r="NAW17" s="62"/>
      <c r="NAX17" s="100"/>
      <c r="NAY17" s="88"/>
      <c r="NAZ17" s="9"/>
      <c r="NBA17" s="88"/>
      <c r="NBB17" s="88"/>
      <c r="NBC17" s="8"/>
      <c r="NBD17" s="11"/>
      <c r="NBE17" s="62"/>
      <c r="NBF17" s="100"/>
      <c r="NBG17" s="88"/>
      <c r="NBH17" s="9"/>
      <c r="NBI17" s="88"/>
      <c r="NBJ17" s="88"/>
      <c r="NBK17" s="8"/>
      <c r="NBL17" s="11"/>
      <c r="NBM17" s="62"/>
      <c r="NBN17" s="100"/>
      <c r="NBO17" s="88"/>
      <c r="NBP17" s="9"/>
      <c r="NBQ17" s="88"/>
      <c r="NBR17" s="88"/>
      <c r="NBS17" s="8"/>
      <c r="NBT17" s="11"/>
      <c r="NBU17" s="62"/>
      <c r="NBV17" s="100"/>
      <c r="NBW17" s="88"/>
      <c r="NBX17" s="9"/>
      <c r="NBY17" s="88"/>
      <c r="NBZ17" s="88"/>
      <c r="NCA17" s="8"/>
      <c r="NCB17" s="11"/>
      <c r="NCC17" s="62"/>
      <c r="NCD17" s="100"/>
      <c r="NCE17" s="88"/>
      <c r="NCF17" s="9"/>
      <c r="NCG17" s="88"/>
      <c r="NCH17" s="88"/>
      <c r="NCI17" s="8"/>
      <c r="NCJ17" s="11"/>
      <c r="NCK17" s="62"/>
      <c r="NCL17" s="100"/>
      <c r="NCM17" s="88"/>
      <c r="NCN17" s="9"/>
      <c r="NCO17" s="88"/>
      <c r="NCP17" s="88"/>
      <c r="NCQ17" s="8"/>
      <c r="NCR17" s="11"/>
      <c r="NCS17" s="62"/>
      <c r="NCT17" s="100"/>
      <c r="NCU17" s="88"/>
      <c r="NCV17" s="9"/>
      <c r="NCW17" s="88"/>
      <c r="NCX17" s="88"/>
      <c r="NCY17" s="8"/>
      <c r="NCZ17" s="11"/>
      <c r="NDA17" s="62"/>
      <c r="NDB17" s="100"/>
      <c r="NDC17" s="88"/>
      <c r="NDD17" s="9"/>
      <c r="NDE17" s="88"/>
      <c r="NDF17" s="88"/>
      <c r="NDG17" s="8"/>
      <c r="NDH17" s="11"/>
      <c r="NDI17" s="62"/>
      <c r="NDJ17" s="100"/>
      <c r="NDK17" s="88"/>
      <c r="NDL17" s="9"/>
      <c r="NDM17" s="88"/>
      <c r="NDN17" s="88"/>
      <c r="NDO17" s="8"/>
      <c r="NDP17" s="11"/>
      <c r="NDQ17" s="62"/>
      <c r="NDR17" s="100"/>
      <c r="NDS17" s="88"/>
      <c r="NDT17" s="9"/>
      <c r="NDU17" s="88"/>
      <c r="NDV17" s="88"/>
      <c r="NDW17" s="8"/>
      <c r="NDX17" s="11"/>
      <c r="NDY17" s="62"/>
      <c r="NDZ17" s="100"/>
      <c r="NEA17" s="88"/>
      <c r="NEB17" s="9"/>
      <c r="NEC17" s="88"/>
      <c r="NED17" s="88"/>
      <c r="NEE17" s="8"/>
      <c r="NEF17" s="11"/>
      <c r="NEG17" s="62"/>
      <c r="NEH17" s="100"/>
      <c r="NEI17" s="88"/>
      <c r="NEJ17" s="9"/>
      <c r="NEK17" s="88"/>
      <c r="NEL17" s="88"/>
      <c r="NEM17" s="8"/>
      <c r="NEN17" s="11"/>
      <c r="NEO17" s="62"/>
      <c r="NEP17" s="100"/>
      <c r="NEQ17" s="88"/>
      <c r="NER17" s="9"/>
      <c r="NES17" s="88"/>
      <c r="NET17" s="88"/>
      <c r="NEU17" s="8"/>
      <c r="NEV17" s="11"/>
      <c r="NEW17" s="62"/>
      <c r="NEX17" s="100"/>
      <c r="NEY17" s="88"/>
      <c r="NEZ17" s="9"/>
      <c r="NFA17" s="88"/>
      <c r="NFB17" s="88"/>
      <c r="NFC17" s="8"/>
      <c r="NFD17" s="11"/>
      <c r="NFE17" s="62"/>
      <c r="NFF17" s="100"/>
      <c r="NFG17" s="88"/>
      <c r="NFH17" s="9"/>
      <c r="NFI17" s="88"/>
      <c r="NFJ17" s="88"/>
      <c r="NFK17" s="8"/>
      <c r="NFL17" s="11"/>
      <c r="NFM17" s="62"/>
      <c r="NFN17" s="100"/>
      <c r="NFO17" s="88"/>
      <c r="NFP17" s="9"/>
      <c r="NFQ17" s="88"/>
      <c r="NFR17" s="88"/>
      <c r="NFS17" s="8"/>
      <c r="NFT17" s="11"/>
      <c r="NFU17" s="62"/>
      <c r="NFV17" s="100"/>
      <c r="NFW17" s="88"/>
      <c r="NFX17" s="9"/>
      <c r="NFY17" s="88"/>
      <c r="NFZ17" s="88"/>
      <c r="NGA17" s="8"/>
      <c r="NGB17" s="11"/>
      <c r="NGC17" s="62"/>
      <c r="NGD17" s="100"/>
      <c r="NGE17" s="88"/>
      <c r="NGF17" s="9"/>
      <c r="NGG17" s="88"/>
      <c r="NGH17" s="88"/>
      <c r="NGI17" s="8"/>
      <c r="NGJ17" s="11"/>
      <c r="NGK17" s="62"/>
      <c r="NGL17" s="100"/>
      <c r="NGM17" s="88"/>
      <c r="NGN17" s="9"/>
      <c r="NGO17" s="88"/>
      <c r="NGP17" s="88"/>
      <c r="NGQ17" s="8"/>
      <c r="NGR17" s="11"/>
      <c r="NGS17" s="62"/>
      <c r="NGT17" s="100"/>
      <c r="NGU17" s="88"/>
      <c r="NGV17" s="9"/>
      <c r="NGW17" s="88"/>
      <c r="NGX17" s="88"/>
      <c r="NGY17" s="8"/>
      <c r="NGZ17" s="11"/>
      <c r="NHA17" s="62"/>
      <c r="NHB17" s="100"/>
      <c r="NHC17" s="88"/>
      <c r="NHD17" s="9"/>
      <c r="NHE17" s="88"/>
      <c r="NHF17" s="88"/>
      <c r="NHG17" s="8"/>
      <c r="NHH17" s="11"/>
      <c r="NHI17" s="62"/>
      <c r="NHJ17" s="100"/>
      <c r="NHK17" s="88"/>
      <c r="NHL17" s="9"/>
      <c r="NHM17" s="88"/>
      <c r="NHN17" s="88"/>
      <c r="NHO17" s="8"/>
      <c r="NHP17" s="11"/>
      <c r="NHQ17" s="62"/>
      <c r="NHR17" s="100"/>
      <c r="NHS17" s="88"/>
      <c r="NHT17" s="9"/>
      <c r="NHU17" s="88"/>
      <c r="NHV17" s="88"/>
      <c r="NHW17" s="8"/>
      <c r="NHX17" s="11"/>
      <c r="NHY17" s="62"/>
      <c r="NHZ17" s="100"/>
      <c r="NIA17" s="88"/>
      <c r="NIB17" s="9"/>
      <c r="NIC17" s="88"/>
      <c r="NID17" s="88"/>
      <c r="NIE17" s="8"/>
      <c r="NIF17" s="11"/>
      <c r="NIG17" s="62"/>
      <c r="NIH17" s="100"/>
      <c r="NII17" s="88"/>
      <c r="NIJ17" s="9"/>
      <c r="NIK17" s="88"/>
      <c r="NIL17" s="88"/>
      <c r="NIM17" s="8"/>
      <c r="NIN17" s="11"/>
      <c r="NIO17" s="62"/>
      <c r="NIP17" s="100"/>
      <c r="NIQ17" s="88"/>
      <c r="NIR17" s="9"/>
      <c r="NIS17" s="88"/>
      <c r="NIT17" s="88"/>
      <c r="NIU17" s="8"/>
      <c r="NIV17" s="11"/>
      <c r="NIW17" s="62"/>
      <c r="NIX17" s="100"/>
      <c r="NIY17" s="88"/>
      <c r="NIZ17" s="9"/>
      <c r="NJA17" s="88"/>
      <c r="NJB17" s="88"/>
      <c r="NJC17" s="8"/>
      <c r="NJD17" s="11"/>
      <c r="NJE17" s="62"/>
      <c r="NJF17" s="100"/>
      <c r="NJG17" s="88"/>
      <c r="NJH17" s="9"/>
      <c r="NJI17" s="88"/>
      <c r="NJJ17" s="88"/>
      <c r="NJK17" s="8"/>
      <c r="NJL17" s="11"/>
      <c r="NJM17" s="62"/>
      <c r="NJN17" s="100"/>
      <c r="NJO17" s="88"/>
      <c r="NJP17" s="9"/>
      <c r="NJQ17" s="88"/>
      <c r="NJR17" s="88"/>
      <c r="NJS17" s="8"/>
      <c r="NJT17" s="11"/>
      <c r="NJU17" s="62"/>
      <c r="NJV17" s="100"/>
      <c r="NJW17" s="88"/>
      <c r="NJX17" s="9"/>
      <c r="NJY17" s="88"/>
      <c r="NJZ17" s="88"/>
      <c r="NKA17" s="8"/>
      <c r="NKB17" s="11"/>
      <c r="NKC17" s="62"/>
      <c r="NKD17" s="100"/>
      <c r="NKE17" s="88"/>
      <c r="NKF17" s="9"/>
      <c r="NKG17" s="88"/>
      <c r="NKH17" s="88"/>
      <c r="NKI17" s="8"/>
      <c r="NKJ17" s="11"/>
      <c r="NKK17" s="62"/>
      <c r="NKL17" s="100"/>
      <c r="NKM17" s="88"/>
      <c r="NKN17" s="9"/>
      <c r="NKO17" s="88"/>
      <c r="NKP17" s="88"/>
      <c r="NKQ17" s="8"/>
      <c r="NKR17" s="11"/>
      <c r="NKS17" s="62"/>
      <c r="NKT17" s="100"/>
      <c r="NKU17" s="88"/>
      <c r="NKV17" s="9"/>
      <c r="NKW17" s="88"/>
      <c r="NKX17" s="88"/>
      <c r="NKY17" s="8"/>
      <c r="NKZ17" s="11"/>
      <c r="NLA17" s="62"/>
      <c r="NLB17" s="100"/>
      <c r="NLC17" s="88"/>
      <c r="NLD17" s="9"/>
      <c r="NLE17" s="88"/>
      <c r="NLF17" s="88"/>
      <c r="NLG17" s="8"/>
      <c r="NLH17" s="11"/>
      <c r="NLI17" s="62"/>
      <c r="NLJ17" s="100"/>
      <c r="NLK17" s="88"/>
      <c r="NLL17" s="9"/>
      <c r="NLM17" s="88"/>
      <c r="NLN17" s="88"/>
      <c r="NLO17" s="8"/>
      <c r="NLP17" s="11"/>
      <c r="NLQ17" s="62"/>
      <c r="NLR17" s="100"/>
      <c r="NLS17" s="88"/>
      <c r="NLT17" s="9"/>
      <c r="NLU17" s="88"/>
      <c r="NLV17" s="88"/>
      <c r="NLW17" s="8"/>
      <c r="NLX17" s="11"/>
      <c r="NLY17" s="62"/>
      <c r="NLZ17" s="100"/>
      <c r="NMA17" s="88"/>
      <c r="NMB17" s="9"/>
      <c r="NMC17" s="88"/>
      <c r="NMD17" s="88"/>
      <c r="NME17" s="8"/>
      <c r="NMF17" s="11"/>
      <c r="NMG17" s="62"/>
      <c r="NMH17" s="100"/>
      <c r="NMI17" s="88"/>
      <c r="NMJ17" s="9"/>
      <c r="NMK17" s="88"/>
      <c r="NML17" s="88"/>
      <c r="NMM17" s="8"/>
      <c r="NMN17" s="11"/>
      <c r="NMO17" s="62"/>
      <c r="NMP17" s="100"/>
      <c r="NMQ17" s="88"/>
      <c r="NMR17" s="9"/>
      <c r="NMS17" s="88"/>
      <c r="NMT17" s="88"/>
      <c r="NMU17" s="8"/>
      <c r="NMV17" s="11"/>
      <c r="NMW17" s="62"/>
      <c r="NMX17" s="100"/>
      <c r="NMY17" s="88"/>
      <c r="NMZ17" s="9"/>
      <c r="NNA17" s="88"/>
      <c r="NNB17" s="88"/>
      <c r="NNC17" s="8"/>
      <c r="NND17" s="11"/>
      <c r="NNE17" s="62"/>
      <c r="NNF17" s="100"/>
      <c r="NNG17" s="88"/>
      <c r="NNH17" s="9"/>
      <c r="NNI17" s="88"/>
      <c r="NNJ17" s="88"/>
      <c r="NNK17" s="8"/>
      <c r="NNL17" s="11"/>
      <c r="NNM17" s="62"/>
      <c r="NNN17" s="100"/>
      <c r="NNO17" s="88"/>
      <c r="NNP17" s="9"/>
      <c r="NNQ17" s="88"/>
      <c r="NNR17" s="88"/>
      <c r="NNS17" s="8"/>
      <c r="NNT17" s="11"/>
      <c r="NNU17" s="62"/>
      <c r="NNV17" s="100"/>
      <c r="NNW17" s="88"/>
      <c r="NNX17" s="9"/>
      <c r="NNY17" s="88"/>
      <c r="NNZ17" s="88"/>
      <c r="NOA17" s="8"/>
      <c r="NOB17" s="11"/>
      <c r="NOC17" s="62"/>
      <c r="NOD17" s="100"/>
      <c r="NOE17" s="88"/>
      <c r="NOF17" s="9"/>
      <c r="NOG17" s="88"/>
      <c r="NOH17" s="88"/>
      <c r="NOI17" s="8"/>
      <c r="NOJ17" s="11"/>
      <c r="NOK17" s="62"/>
      <c r="NOL17" s="100"/>
      <c r="NOM17" s="88"/>
      <c r="NON17" s="9"/>
      <c r="NOO17" s="88"/>
      <c r="NOP17" s="88"/>
      <c r="NOQ17" s="8"/>
      <c r="NOR17" s="11"/>
      <c r="NOS17" s="62"/>
      <c r="NOT17" s="100"/>
      <c r="NOU17" s="88"/>
      <c r="NOV17" s="9"/>
      <c r="NOW17" s="88"/>
      <c r="NOX17" s="88"/>
      <c r="NOY17" s="8"/>
      <c r="NOZ17" s="11"/>
      <c r="NPA17" s="62"/>
      <c r="NPB17" s="100"/>
      <c r="NPC17" s="88"/>
      <c r="NPD17" s="9"/>
      <c r="NPE17" s="88"/>
      <c r="NPF17" s="88"/>
      <c r="NPG17" s="8"/>
      <c r="NPH17" s="11"/>
      <c r="NPI17" s="62"/>
      <c r="NPJ17" s="100"/>
      <c r="NPK17" s="88"/>
      <c r="NPL17" s="9"/>
      <c r="NPM17" s="88"/>
      <c r="NPN17" s="88"/>
      <c r="NPO17" s="8"/>
      <c r="NPP17" s="11"/>
      <c r="NPQ17" s="62"/>
      <c r="NPR17" s="100"/>
      <c r="NPS17" s="88"/>
      <c r="NPT17" s="9"/>
      <c r="NPU17" s="88"/>
      <c r="NPV17" s="88"/>
      <c r="NPW17" s="8"/>
      <c r="NPX17" s="11"/>
      <c r="NPY17" s="62"/>
      <c r="NPZ17" s="100"/>
      <c r="NQA17" s="88"/>
      <c r="NQB17" s="9"/>
      <c r="NQC17" s="88"/>
      <c r="NQD17" s="88"/>
      <c r="NQE17" s="8"/>
      <c r="NQF17" s="11"/>
      <c r="NQG17" s="62"/>
      <c r="NQH17" s="100"/>
      <c r="NQI17" s="88"/>
      <c r="NQJ17" s="9"/>
      <c r="NQK17" s="88"/>
      <c r="NQL17" s="88"/>
      <c r="NQM17" s="8"/>
      <c r="NQN17" s="11"/>
      <c r="NQO17" s="62"/>
      <c r="NQP17" s="100"/>
      <c r="NQQ17" s="88"/>
      <c r="NQR17" s="9"/>
      <c r="NQS17" s="88"/>
      <c r="NQT17" s="88"/>
      <c r="NQU17" s="8"/>
      <c r="NQV17" s="11"/>
      <c r="NQW17" s="62"/>
      <c r="NQX17" s="100"/>
      <c r="NQY17" s="88"/>
      <c r="NQZ17" s="9"/>
      <c r="NRA17" s="88"/>
      <c r="NRB17" s="88"/>
      <c r="NRC17" s="8"/>
      <c r="NRD17" s="11"/>
      <c r="NRE17" s="62"/>
      <c r="NRF17" s="100"/>
      <c r="NRG17" s="88"/>
      <c r="NRH17" s="9"/>
      <c r="NRI17" s="88"/>
      <c r="NRJ17" s="88"/>
      <c r="NRK17" s="8"/>
      <c r="NRL17" s="11"/>
      <c r="NRM17" s="62"/>
      <c r="NRN17" s="100"/>
      <c r="NRO17" s="88"/>
      <c r="NRP17" s="9"/>
      <c r="NRQ17" s="88"/>
      <c r="NRR17" s="88"/>
      <c r="NRS17" s="8"/>
      <c r="NRT17" s="11"/>
      <c r="NRU17" s="62"/>
      <c r="NRV17" s="100"/>
      <c r="NRW17" s="88"/>
      <c r="NRX17" s="9"/>
      <c r="NRY17" s="88"/>
      <c r="NRZ17" s="88"/>
      <c r="NSA17" s="8"/>
      <c r="NSB17" s="11"/>
      <c r="NSC17" s="62"/>
      <c r="NSD17" s="100"/>
      <c r="NSE17" s="88"/>
      <c r="NSF17" s="9"/>
      <c r="NSG17" s="88"/>
      <c r="NSH17" s="88"/>
      <c r="NSI17" s="8"/>
      <c r="NSJ17" s="11"/>
      <c r="NSK17" s="62"/>
      <c r="NSL17" s="100"/>
      <c r="NSM17" s="88"/>
      <c r="NSN17" s="9"/>
      <c r="NSO17" s="88"/>
      <c r="NSP17" s="88"/>
      <c r="NSQ17" s="8"/>
      <c r="NSR17" s="11"/>
      <c r="NSS17" s="62"/>
      <c r="NST17" s="100"/>
      <c r="NSU17" s="88"/>
      <c r="NSV17" s="9"/>
      <c r="NSW17" s="88"/>
      <c r="NSX17" s="88"/>
      <c r="NSY17" s="8"/>
      <c r="NSZ17" s="11"/>
      <c r="NTA17" s="62"/>
      <c r="NTB17" s="100"/>
      <c r="NTC17" s="88"/>
      <c r="NTD17" s="9"/>
      <c r="NTE17" s="88"/>
      <c r="NTF17" s="88"/>
      <c r="NTG17" s="8"/>
      <c r="NTH17" s="11"/>
      <c r="NTI17" s="62"/>
      <c r="NTJ17" s="100"/>
      <c r="NTK17" s="88"/>
      <c r="NTL17" s="9"/>
      <c r="NTM17" s="88"/>
      <c r="NTN17" s="88"/>
      <c r="NTO17" s="8"/>
      <c r="NTP17" s="11"/>
      <c r="NTQ17" s="62"/>
      <c r="NTR17" s="100"/>
      <c r="NTS17" s="88"/>
      <c r="NTT17" s="9"/>
      <c r="NTU17" s="88"/>
      <c r="NTV17" s="88"/>
      <c r="NTW17" s="8"/>
      <c r="NTX17" s="11"/>
      <c r="NTY17" s="62"/>
      <c r="NTZ17" s="100"/>
      <c r="NUA17" s="88"/>
      <c r="NUB17" s="9"/>
      <c r="NUC17" s="88"/>
      <c r="NUD17" s="88"/>
      <c r="NUE17" s="8"/>
      <c r="NUF17" s="11"/>
      <c r="NUG17" s="62"/>
      <c r="NUH17" s="100"/>
      <c r="NUI17" s="88"/>
      <c r="NUJ17" s="9"/>
      <c r="NUK17" s="88"/>
      <c r="NUL17" s="88"/>
      <c r="NUM17" s="8"/>
      <c r="NUN17" s="11"/>
      <c r="NUO17" s="62"/>
      <c r="NUP17" s="100"/>
      <c r="NUQ17" s="88"/>
      <c r="NUR17" s="9"/>
      <c r="NUS17" s="88"/>
      <c r="NUT17" s="88"/>
      <c r="NUU17" s="8"/>
      <c r="NUV17" s="11"/>
      <c r="NUW17" s="62"/>
      <c r="NUX17" s="100"/>
      <c r="NUY17" s="88"/>
      <c r="NUZ17" s="9"/>
      <c r="NVA17" s="88"/>
      <c r="NVB17" s="88"/>
      <c r="NVC17" s="8"/>
      <c r="NVD17" s="11"/>
      <c r="NVE17" s="62"/>
      <c r="NVF17" s="100"/>
      <c r="NVG17" s="88"/>
      <c r="NVH17" s="9"/>
      <c r="NVI17" s="88"/>
      <c r="NVJ17" s="88"/>
      <c r="NVK17" s="8"/>
      <c r="NVL17" s="11"/>
      <c r="NVM17" s="62"/>
      <c r="NVN17" s="100"/>
      <c r="NVO17" s="88"/>
      <c r="NVP17" s="9"/>
      <c r="NVQ17" s="88"/>
      <c r="NVR17" s="88"/>
      <c r="NVS17" s="8"/>
      <c r="NVT17" s="11"/>
      <c r="NVU17" s="62"/>
      <c r="NVV17" s="100"/>
      <c r="NVW17" s="88"/>
      <c r="NVX17" s="9"/>
      <c r="NVY17" s="88"/>
      <c r="NVZ17" s="88"/>
      <c r="NWA17" s="8"/>
      <c r="NWB17" s="11"/>
      <c r="NWC17" s="62"/>
      <c r="NWD17" s="100"/>
      <c r="NWE17" s="88"/>
      <c r="NWF17" s="9"/>
      <c r="NWG17" s="88"/>
      <c r="NWH17" s="88"/>
      <c r="NWI17" s="8"/>
      <c r="NWJ17" s="11"/>
      <c r="NWK17" s="62"/>
      <c r="NWL17" s="100"/>
      <c r="NWM17" s="88"/>
      <c r="NWN17" s="9"/>
      <c r="NWO17" s="88"/>
      <c r="NWP17" s="88"/>
      <c r="NWQ17" s="8"/>
      <c r="NWR17" s="11"/>
      <c r="NWS17" s="62"/>
      <c r="NWT17" s="100"/>
      <c r="NWU17" s="88"/>
      <c r="NWV17" s="9"/>
      <c r="NWW17" s="88"/>
      <c r="NWX17" s="88"/>
      <c r="NWY17" s="8"/>
      <c r="NWZ17" s="11"/>
      <c r="NXA17" s="62"/>
      <c r="NXB17" s="100"/>
      <c r="NXC17" s="88"/>
      <c r="NXD17" s="9"/>
      <c r="NXE17" s="88"/>
      <c r="NXF17" s="88"/>
      <c r="NXG17" s="8"/>
      <c r="NXH17" s="11"/>
      <c r="NXI17" s="62"/>
      <c r="NXJ17" s="100"/>
      <c r="NXK17" s="88"/>
      <c r="NXL17" s="9"/>
      <c r="NXM17" s="88"/>
      <c r="NXN17" s="88"/>
      <c r="NXO17" s="8"/>
      <c r="NXP17" s="11"/>
      <c r="NXQ17" s="62"/>
      <c r="NXR17" s="100"/>
      <c r="NXS17" s="88"/>
      <c r="NXT17" s="9"/>
      <c r="NXU17" s="88"/>
      <c r="NXV17" s="88"/>
      <c r="NXW17" s="8"/>
      <c r="NXX17" s="11"/>
      <c r="NXY17" s="62"/>
      <c r="NXZ17" s="100"/>
      <c r="NYA17" s="88"/>
      <c r="NYB17" s="9"/>
      <c r="NYC17" s="88"/>
      <c r="NYD17" s="88"/>
      <c r="NYE17" s="8"/>
      <c r="NYF17" s="11"/>
      <c r="NYG17" s="62"/>
      <c r="NYH17" s="100"/>
      <c r="NYI17" s="88"/>
      <c r="NYJ17" s="9"/>
      <c r="NYK17" s="88"/>
      <c r="NYL17" s="88"/>
      <c r="NYM17" s="8"/>
      <c r="NYN17" s="11"/>
      <c r="NYO17" s="62"/>
      <c r="NYP17" s="100"/>
      <c r="NYQ17" s="88"/>
      <c r="NYR17" s="9"/>
      <c r="NYS17" s="88"/>
      <c r="NYT17" s="88"/>
      <c r="NYU17" s="8"/>
      <c r="NYV17" s="11"/>
      <c r="NYW17" s="62"/>
      <c r="NYX17" s="100"/>
      <c r="NYY17" s="88"/>
      <c r="NYZ17" s="9"/>
      <c r="NZA17" s="88"/>
      <c r="NZB17" s="88"/>
      <c r="NZC17" s="8"/>
      <c r="NZD17" s="11"/>
      <c r="NZE17" s="62"/>
      <c r="NZF17" s="100"/>
      <c r="NZG17" s="88"/>
      <c r="NZH17" s="9"/>
      <c r="NZI17" s="88"/>
      <c r="NZJ17" s="88"/>
      <c r="NZK17" s="8"/>
      <c r="NZL17" s="11"/>
      <c r="NZM17" s="62"/>
      <c r="NZN17" s="100"/>
      <c r="NZO17" s="88"/>
      <c r="NZP17" s="9"/>
      <c r="NZQ17" s="88"/>
      <c r="NZR17" s="88"/>
      <c r="NZS17" s="8"/>
      <c r="NZT17" s="11"/>
      <c r="NZU17" s="62"/>
      <c r="NZV17" s="100"/>
      <c r="NZW17" s="88"/>
      <c r="NZX17" s="9"/>
      <c r="NZY17" s="88"/>
      <c r="NZZ17" s="88"/>
      <c r="OAA17" s="8"/>
      <c r="OAB17" s="11"/>
      <c r="OAC17" s="62"/>
      <c r="OAD17" s="100"/>
      <c r="OAE17" s="88"/>
      <c r="OAF17" s="9"/>
      <c r="OAG17" s="88"/>
      <c r="OAH17" s="88"/>
      <c r="OAI17" s="8"/>
      <c r="OAJ17" s="11"/>
      <c r="OAK17" s="62"/>
      <c r="OAL17" s="100"/>
      <c r="OAM17" s="88"/>
      <c r="OAN17" s="9"/>
      <c r="OAO17" s="88"/>
      <c r="OAP17" s="88"/>
      <c r="OAQ17" s="8"/>
      <c r="OAR17" s="11"/>
      <c r="OAS17" s="62"/>
      <c r="OAT17" s="100"/>
      <c r="OAU17" s="88"/>
      <c r="OAV17" s="9"/>
      <c r="OAW17" s="88"/>
      <c r="OAX17" s="88"/>
      <c r="OAY17" s="8"/>
      <c r="OAZ17" s="11"/>
      <c r="OBA17" s="62"/>
      <c r="OBB17" s="100"/>
      <c r="OBC17" s="88"/>
      <c r="OBD17" s="9"/>
      <c r="OBE17" s="88"/>
      <c r="OBF17" s="88"/>
      <c r="OBG17" s="8"/>
      <c r="OBH17" s="11"/>
      <c r="OBI17" s="62"/>
      <c r="OBJ17" s="100"/>
      <c r="OBK17" s="88"/>
      <c r="OBL17" s="9"/>
      <c r="OBM17" s="88"/>
      <c r="OBN17" s="88"/>
      <c r="OBO17" s="8"/>
      <c r="OBP17" s="11"/>
      <c r="OBQ17" s="62"/>
      <c r="OBR17" s="100"/>
      <c r="OBS17" s="88"/>
      <c r="OBT17" s="9"/>
      <c r="OBU17" s="88"/>
      <c r="OBV17" s="88"/>
      <c r="OBW17" s="8"/>
      <c r="OBX17" s="11"/>
      <c r="OBY17" s="62"/>
      <c r="OBZ17" s="100"/>
      <c r="OCA17" s="88"/>
      <c r="OCB17" s="9"/>
      <c r="OCC17" s="88"/>
      <c r="OCD17" s="88"/>
      <c r="OCE17" s="8"/>
      <c r="OCF17" s="11"/>
      <c r="OCG17" s="62"/>
      <c r="OCH17" s="100"/>
      <c r="OCI17" s="88"/>
      <c r="OCJ17" s="9"/>
      <c r="OCK17" s="88"/>
      <c r="OCL17" s="88"/>
      <c r="OCM17" s="8"/>
      <c r="OCN17" s="11"/>
      <c r="OCO17" s="62"/>
      <c r="OCP17" s="100"/>
      <c r="OCQ17" s="88"/>
      <c r="OCR17" s="9"/>
      <c r="OCS17" s="88"/>
      <c r="OCT17" s="88"/>
      <c r="OCU17" s="8"/>
      <c r="OCV17" s="11"/>
      <c r="OCW17" s="62"/>
      <c r="OCX17" s="100"/>
      <c r="OCY17" s="88"/>
      <c r="OCZ17" s="9"/>
      <c r="ODA17" s="88"/>
      <c r="ODB17" s="88"/>
      <c r="ODC17" s="8"/>
      <c r="ODD17" s="11"/>
      <c r="ODE17" s="62"/>
      <c r="ODF17" s="100"/>
      <c r="ODG17" s="88"/>
      <c r="ODH17" s="9"/>
      <c r="ODI17" s="88"/>
      <c r="ODJ17" s="88"/>
      <c r="ODK17" s="8"/>
      <c r="ODL17" s="11"/>
      <c r="ODM17" s="62"/>
      <c r="ODN17" s="100"/>
      <c r="ODO17" s="88"/>
      <c r="ODP17" s="9"/>
      <c r="ODQ17" s="88"/>
      <c r="ODR17" s="88"/>
      <c r="ODS17" s="8"/>
      <c r="ODT17" s="11"/>
      <c r="ODU17" s="62"/>
      <c r="ODV17" s="100"/>
      <c r="ODW17" s="88"/>
      <c r="ODX17" s="9"/>
      <c r="ODY17" s="88"/>
      <c r="ODZ17" s="88"/>
      <c r="OEA17" s="8"/>
      <c r="OEB17" s="11"/>
      <c r="OEC17" s="62"/>
      <c r="OED17" s="100"/>
      <c r="OEE17" s="88"/>
      <c r="OEF17" s="9"/>
      <c r="OEG17" s="88"/>
      <c r="OEH17" s="88"/>
      <c r="OEI17" s="8"/>
      <c r="OEJ17" s="11"/>
      <c r="OEK17" s="62"/>
      <c r="OEL17" s="100"/>
      <c r="OEM17" s="88"/>
      <c r="OEN17" s="9"/>
      <c r="OEO17" s="88"/>
      <c r="OEP17" s="88"/>
      <c r="OEQ17" s="8"/>
      <c r="OER17" s="11"/>
      <c r="OES17" s="62"/>
      <c r="OET17" s="100"/>
      <c r="OEU17" s="88"/>
      <c r="OEV17" s="9"/>
      <c r="OEW17" s="88"/>
      <c r="OEX17" s="88"/>
      <c r="OEY17" s="8"/>
      <c r="OEZ17" s="11"/>
      <c r="OFA17" s="62"/>
      <c r="OFB17" s="100"/>
      <c r="OFC17" s="88"/>
      <c r="OFD17" s="9"/>
      <c r="OFE17" s="88"/>
      <c r="OFF17" s="88"/>
      <c r="OFG17" s="8"/>
      <c r="OFH17" s="11"/>
      <c r="OFI17" s="62"/>
      <c r="OFJ17" s="100"/>
      <c r="OFK17" s="88"/>
      <c r="OFL17" s="9"/>
      <c r="OFM17" s="88"/>
      <c r="OFN17" s="88"/>
      <c r="OFO17" s="8"/>
      <c r="OFP17" s="11"/>
      <c r="OFQ17" s="62"/>
      <c r="OFR17" s="100"/>
      <c r="OFS17" s="88"/>
      <c r="OFT17" s="9"/>
      <c r="OFU17" s="88"/>
      <c r="OFV17" s="88"/>
      <c r="OFW17" s="8"/>
      <c r="OFX17" s="11"/>
      <c r="OFY17" s="62"/>
      <c r="OFZ17" s="100"/>
      <c r="OGA17" s="88"/>
      <c r="OGB17" s="9"/>
      <c r="OGC17" s="88"/>
      <c r="OGD17" s="88"/>
      <c r="OGE17" s="8"/>
      <c r="OGF17" s="11"/>
      <c r="OGG17" s="62"/>
      <c r="OGH17" s="100"/>
      <c r="OGI17" s="88"/>
      <c r="OGJ17" s="9"/>
      <c r="OGK17" s="88"/>
      <c r="OGL17" s="88"/>
      <c r="OGM17" s="8"/>
      <c r="OGN17" s="11"/>
      <c r="OGO17" s="62"/>
      <c r="OGP17" s="100"/>
      <c r="OGQ17" s="88"/>
      <c r="OGR17" s="9"/>
      <c r="OGS17" s="88"/>
      <c r="OGT17" s="88"/>
      <c r="OGU17" s="8"/>
      <c r="OGV17" s="11"/>
      <c r="OGW17" s="62"/>
      <c r="OGX17" s="100"/>
      <c r="OGY17" s="88"/>
      <c r="OGZ17" s="9"/>
      <c r="OHA17" s="88"/>
      <c r="OHB17" s="88"/>
      <c r="OHC17" s="8"/>
      <c r="OHD17" s="11"/>
      <c r="OHE17" s="62"/>
      <c r="OHF17" s="100"/>
      <c r="OHG17" s="88"/>
      <c r="OHH17" s="9"/>
      <c r="OHI17" s="88"/>
      <c r="OHJ17" s="88"/>
      <c r="OHK17" s="8"/>
      <c r="OHL17" s="11"/>
      <c r="OHM17" s="62"/>
      <c r="OHN17" s="100"/>
      <c r="OHO17" s="88"/>
      <c r="OHP17" s="9"/>
      <c r="OHQ17" s="88"/>
      <c r="OHR17" s="88"/>
      <c r="OHS17" s="8"/>
      <c r="OHT17" s="11"/>
      <c r="OHU17" s="62"/>
      <c r="OHV17" s="100"/>
      <c r="OHW17" s="88"/>
      <c r="OHX17" s="9"/>
      <c r="OHY17" s="88"/>
      <c r="OHZ17" s="88"/>
      <c r="OIA17" s="8"/>
      <c r="OIB17" s="11"/>
      <c r="OIC17" s="62"/>
      <c r="OID17" s="100"/>
      <c r="OIE17" s="88"/>
      <c r="OIF17" s="9"/>
      <c r="OIG17" s="88"/>
      <c r="OIH17" s="88"/>
      <c r="OII17" s="8"/>
      <c r="OIJ17" s="11"/>
      <c r="OIK17" s="62"/>
      <c r="OIL17" s="100"/>
      <c r="OIM17" s="88"/>
      <c r="OIN17" s="9"/>
      <c r="OIO17" s="88"/>
      <c r="OIP17" s="88"/>
      <c r="OIQ17" s="8"/>
      <c r="OIR17" s="11"/>
      <c r="OIS17" s="62"/>
      <c r="OIT17" s="100"/>
      <c r="OIU17" s="88"/>
      <c r="OIV17" s="9"/>
      <c r="OIW17" s="88"/>
      <c r="OIX17" s="88"/>
      <c r="OIY17" s="8"/>
      <c r="OIZ17" s="11"/>
      <c r="OJA17" s="62"/>
      <c r="OJB17" s="100"/>
      <c r="OJC17" s="88"/>
      <c r="OJD17" s="9"/>
      <c r="OJE17" s="88"/>
      <c r="OJF17" s="88"/>
      <c r="OJG17" s="8"/>
      <c r="OJH17" s="11"/>
      <c r="OJI17" s="62"/>
      <c r="OJJ17" s="100"/>
      <c r="OJK17" s="88"/>
      <c r="OJL17" s="9"/>
      <c r="OJM17" s="88"/>
      <c r="OJN17" s="88"/>
      <c r="OJO17" s="8"/>
      <c r="OJP17" s="11"/>
      <c r="OJQ17" s="62"/>
      <c r="OJR17" s="100"/>
      <c r="OJS17" s="88"/>
      <c r="OJT17" s="9"/>
      <c r="OJU17" s="88"/>
      <c r="OJV17" s="88"/>
      <c r="OJW17" s="8"/>
      <c r="OJX17" s="11"/>
      <c r="OJY17" s="62"/>
      <c r="OJZ17" s="100"/>
      <c r="OKA17" s="88"/>
      <c r="OKB17" s="9"/>
      <c r="OKC17" s="88"/>
      <c r="OKD17" s="88"/>
      <c r="OKE17" s="8"/>
      <c r="OKF17" s="11"/>
      <c r="OKG17" s="62"/>
      <c r="OKH17" s="100"/>
      <c r="OKI17" s="88"/>
      <c r="OKJ17" s="9"/>
      <c r="OKK17" s="88"/>
      <c r="OKL17" s="88"/>
      <c r="OKM17" s="8"/>
      <c r="OKN17" s="11"/>
      <c r="OKO17" s="62"/>
      <c r="OKP17" s="100"/>
      <c r="OKQ17" s="88"/>
      <c r="OKR17" s="9"/>
      <c r="OKS17" s="88"/>
      <c r="OKT17" s="88"/>
      <c r="OKU17" s="8"/>
      <c r="OKV17" s="11"/>
      <c r="OKW17" s="62"/>
      <c r="OKX17" s="100"/>
      <c r="OKY17" s="88"/>
      <c r="OKZ17" s="9"/>
      <c r="OLA17" s="88"/>
      <c r="OLB17" s="88"/>
      <c r="OLC17" s="8"/>
      <c r="OLD17" s="11"/>
      <c r="OLE17" s="62"/>
      <c r="OLF17" s="100"/>
      <c r="OLG17" s="88"/>
      <c r="OLH17" s="9"/>
      <c r="OLI17" s="88"/>
      <c r="OLJ17" s="88"/>
      <c r="OLK17" s="8"/>
      <c r="OLL17" s="11"/>
      <c r="OLM17" s="62"/>
      <c r="OLN17" s="100"/>
      <c r="OLO17" s="88"/>
      <c r="OLP17" s="9"/>
      <c r="OLQ17" s="88"/>
      <c r="OLR17" s="88"/>
      <c r="OLS17" s="8"/>
      <c r="OLT17" s="11"/>
      <c r="OLU17" s="62"/>
      <c r="OLV17" s="100"/>
      <c r="OLW17" s="88"/>
      <c r="OLX17" s="9"/>
      <c r="OLY17" s="88"/>
      <c r="OLZ17" s="88"/>
      <c r="OMA17" s="8"/>
      <c r="OMB17" s="11"/>
      <c r="OMC17" s="62"/>
      <c r="OMD17" s="100"/>
      <c r="OME17" s="88"/>
      <c r="OMF17" s="9"/>
      <c r="OMG17" s="88"/>
      <c r="OMH17" s="88"/>
      <c r="OMI17" s="8"/>
      <c r="OMJ17" s="11"/>
      <c r="OMK17" s="62"/>
      <c r="OML17" s="100"/>
      <c r="OMM17" s="88"/>
      <c r="OMN17" s="9"/>
      <c r="OMO17" s="88"/>
      <c r="OMP17" s="88"/>
      <c r="OMQ17" s="8"/>
      <c r="OMR17" s="11"/>
      <c r="OMS17" s="62"/>
      <c r="OMT17" s="100"/>
      <c r="OMU17" s="88"/>
      <c r="OMV17" s="9"/>
      <c r="OMW17" s="88"/>
      <c r="OMX17" s="88"/>
      <c r="OMY17" s="8"/>
      <c r="OMZ17" s="11"/>
      <c r="ONA17" s="62"/>
      <c r="ONB17" s="100"/>
      <c r="ONC17" s="88"/>
      <c r="OND17" s="9"/>
      <c r="ONE17" s="88"/>
      <c r="ONF17" s="88"/>
      <c r="ONG17" s="8"/>
      <c r="ONH17" s="11"/>
      <c r="ONI17" s="62"/>
      <c r="ONJ17" s="100"/>
      <c r="ONK17" s="88"/>
      <c r="ONL17" s="9"/>
      <c r="ONM17" s="88"/>
      <c r="ONN17" s="88"/>
      <c r="ONO17" s="8"/>
      <c r="ONP17" s="11"/>
      <c r="ONQ17" s="62"/>
      <c r="ONR17" s="100"/>
      <c r="ONS17" s="88"/>
      <c r="ONT17" s="9"/>
      <c r="ONU17" s="88"/>
      <c r="ONV17" s="88"/>
      <c r="ONW17" s="8"/>
      <c r="ONX17" s="11"/>
      <c r="ONY17" s="62"/>
      <c r="ONZ17" s="100"/>
      <c r="OOA17" s="88"/>
      <c r="OOB17" s="9"/>
      <c r="OOC17" s="88"/>
      <c r="OOD17" s="88"/>
      <c r="OOE17" s="8"/>
      <c r="OOF17" s="11"/>
      <c r="OOG17" s="62"/>
      <c r="OOH17" s="100"/>
      <c r="OOI17" s="88"/>
      <c r="OOJ17" s="9"/>
      <c r="OOK17" s="88"/>
      <c r="OOL17" s="88"/>
      <c r="OOM17" s="8"/>
      <c r="OON17" s="11"/>
      <c r="OOO17" s="62"/>
      <c r="OOP17" s="100"/>
      <c r="OOQ17" s="88"/>
      <c r="OOR17" s="9"/>
      <c r="OOS17" s="88"/>
      <c r="OOT17" s="88"/>
      <c r="OOU17" s="8"/>
      <c r="OOV17" s="11"/>
      <c r="OOW17" s="62"/>
      <c r="OOX17" s="100"/>
      <c r="OOY17" s="88"/>
      <c r="OOZ17" s="9"/>
      <c r="OPA17" s="88"/>
      <c r="OPB17" s="88"/>
      <c r="OPC17" s="8"/>
      <c r="OPD17" s="11"/>
      <c r="OPE17" s="62"/>
      <c r="OPF17" s="100"/>
      <c r="OPG17" s="88"/>
      <c r="OPH17" s="9"/>
      <c r="OPI17" s="88"/>
      <c r="OPJ17" s="88"/>
      <c r="OPK17" s="8"/>
      <c r="OPL17" s="11"/>
      <c r="OPM17" s="62"/>
      <c r="OPN17" s="100"/>
      <c r="OPO17" s="88"/>
      <c r="OPP17" s="9"/>
      <c r="OPQ17" s="88"/>
      <c r="OPR17" s="88"/>
      <c r="OPS17" s="8"/>
      <c r="OPT17" s="11"/>
      <c r="OPU17" s="62"/>
      <c r="OPV17" s="100"/>
      <c r="OPW17" s="88"/>
      <c r="OPX17" s="9"/>
      <c r="OPY17" s="88"/>
      <c r="OPZ17" s="88"/>
      <c r="OQA17" s="8"/>
      <c r="OQB17" s="11"/>
      <c r="OQC17" s="62"/>
      <c r="OQD17" s="100"/>
      <c r="OQE17" s="88"/>
      <c r="OQF17" s="9"/>
      <c r="OQG17" s="88"/>
      <c r="OQH17" s="88"/>
      <c r="OQI17" s="8"/>
      <c r="OQJ17" s="11"/>
      <c r="OQK17" s="62"/>
      <c r="OQL17" s="100"/>
      <c r="OQM17" s="88"/>
      <c r="OQN17" s="9"/>
      <c r="OQO17" s="88"/>
      <c r="OQP17" s="88"/>
      <c r="OQQ17" s="8"/>
      <c r="OQR17" s="11"/>
      <c r="OQS17" s="62"/>
      <c r="OQT17" s="100"/>
      <c r="OQU17" s="88"/>
      <c r="OQV17" s="9"/>
      <c r="OQW17" s="88"/>
      <c r="OQX17" s="88"/>
      <c r="OQY17" s="8"/>
      <c r="OQZ17" s="11"/>
      <c r="ORA17" s="62"/>
      <c r="ORB17" s="100"/>
      <c r="ORC17" s="88"/>
      <c r="ORD17" s="9"/>
      <c r="ORE17" s="88"/>
      <c r="ORF17" s="88"/>
      <c r="ORG17" s="8"/>
      <c r="ORH17" s="11"/>
      <c r="ORI17" s="62"/>
      <c r="ORJ17" s="100"/>
      <c r="ORK17" s="88"/>
      <c r="ORL17" s="9"/>
      <c r="ORM17" s="88"/>
      <c r="ORN17" s="88"/>
      <c r="ORO17" s="8"/>
      <c r="ORP17" s="11"/>
      <c r="ORQ17" s="62"/>
      <c r="ORR17" s="100"/>
      <c r="ORS17" s="88"/>
      <c r="ORT17" s="9"/>
      <c r="ORU17" s="88"/>
      <c r="ORV17" s="88"/>
      <c r="ORW17" s="8"/>
      <c r="ORX17" s="11"/>
      <c r="ORY17" s="62"/>
      <c r="ORZ17" s="100"/>
      <c r="OSA17" s="88"/>
      <c r="OSB17" s="9"/>
      <c r="OSC17" s="88"/>
      <c r="OSD17" s="88"/>
      <c r="OSE17" s="8"/>
      <c r="OSF17" s="11"/>
      <c r="OSG17" s="62"/>
      <c r="OSH17" s="100"/>
      <c r="OSI17" s="88"/>
      <c r="OSJ17" s="9"/>
      <c r="OSK17" s="88"/>
      <c r="OSL17" s="88"/>
      <c r="OSM17" s="8"/>
      <c r="OSN17" s="11"/>
      <c r="OSO17" s="62"/>
      <c r="OSP17" s="100"/>
      <c r="OSQ17" s="88"/>
      <c r="OSR17" s="9"/>
      <c r="OSS17" s="88"/>
      <c r="OST17" s="88"/>
      <c r="OSU17" s="8"/>
      <c r="OSV17" s="11"/>
      <c r="OSW17" s="62"/>
      <c r="OSX17" s="100"/>
      <c r="OSY17" s="88"/>
      <c r="OSZ17" s="9"/>
      <c r="OTA17" s="88"/>
      <c r="OTB17" s="88"/>
      <c r="OTC17" s="8"/>
      <c r="OTD17" s="11"/>
      <c r="OTE17" s="62"/>
      <c r="OTF17" s="100"/>
      <c r="OTG17" s="88"/>
      <c r="OTH17" s="9"/>
      <c r="OTI17" s="88"/>
      <c r="OTJ17" s="88"/>
      <c r="OTK17" s="8"/>
      <c r="OTL17" s="11"/>
      <c r="OTM17" s="62"/>
      <c r="OTN17" s="100"/>
      <c r="OTO17" s="88"/>
      <c r="OTP17" s="9"/>
      <c r="OTQ17" s="88"/>
      <c r="OTR17" s="88"/>
      <c r="OTS17" s="8"/>
      <c r="OTT17" s="11"/>
      <c r="OTU17" s="62"/>
      <c r="OTV17" s="100"/>
      <c r="OTW17" s="88"/>
      <c r="OTX17" s="9"/>
      <c r="OTY17" s="88"/>
      <c r="OTZ17" s="88"/>
      <c r="OUA17" s="8"/>
      <c r="OUB17" s="11"/>
      <c r="OUC17" s="62"/>
      <c r="OUD17" s="100"/>
      <c r="OUE17" s="88"/>
      <c r="OUF17" s="9"/>
      <c r="OUG17" s="88"/>
      <c r="OUH17" s="88"/>
      <c r="OUI17" s="8"/>
      <c r="OUJ17" s="11"/>
      <c r="OUK17" s="62"/>
      <c r="OUL17" s="100"/>
      <c r="OUM17" s="88"/>
      <c r="OUN17" s="9"/>
      <c r="OUO17" s="88"/>
      <c r="OUP17" s="88"/>
      <c r="OUQ17" s="8"/>
      <c r="OUR17" s="11"/>
      <c r="OUS17" s="62"/>
      <c r="OUT17" s="100"/>
      <c r="OUU17" s="88"/>
      <c r="OUV17" s="9"/>
      <c r="OUW17" s="88"/>
      <c r="OUX17" s="88"/>
      <c r="OUY17" s="8"/>
      <c r="OUZ17" s="11"/>
      <c r="OVA17" s="62"/>
      <c r="OVB17" s="100"/>
      <c r="OVC17" s="88"/>
      <c r="OVD17" s="9"/>
      <c r="OVE17" s="88"/>
      <c r="OVF17" s="88"/>
      <c r="OVG17" s="8"/>
      <c r="OVH17" s="11"/>
      <c r="OVI17" s="62"/>
      <c r="OVJ17" s="100"/>
      <c r="OVK17" s="88"/>
      <c r="OVL17" s="9"/>
      <c r="OVM17" s="88"/>
      <c r="OVN17" s="88"/>
      <c r="OVO17" s="8"/>
      <c r="OVP17" s="11"/>
      <c r="OVQ17" s="62"/>
      <c r="OVR17" s="100"/>
      <c r="OVS17" s="88"/>
      <c r="OVT17" s="9"/>
      <c r="OVU17" s="88"/>
      <c r="OVV17" s="88"/>
      <c r="OVW17" s="8"/>
      <c r="OVX17" s="11"/>
      <c r="OVY17" s="62"/>
      <c r="OVZ17" s="100"/>
      <c r="OWA17" s="88"/>
      <c r="OWB17" s="9"/>
      <c r="OWC17" s="88"/>
      <c r="OWD17" s="88"/>
      <c r="OWE17" s="8"/>
      <c r="OWF17" s="11"/>
      <c r="OWG17" s="62"/>
      <c r="OWH17" s="100"/>
      <c r="OWI17" s="88"/>
      <c r="OWJ17" s="9"/>
      <c r="OWK17" s="88"/>
      <c r="OWL17" s="88"/>
      <c r="OWM17" s="8"/>
      <c r="OWN17" s="11"/>
      <c r="OWO17" s="62"/>
      <c r="OWP17" s="100"/>
      <c r="OWQ17" s="88"/>
      <c r="OWR17" s="9"/>
      <c r="OWS17" s="88"/>
      <c r="OWT17" s="88"/>
      <c r="OWU17" s="8"/>
      <c r="OWV17" s="11"/>
      <c r="OWW17" s="62"/>
      <c r="OWX17" s="100"/>
      <c r="OWY17" s="88"/>
      <c r="OWZ17" s="9"/>
      <c r="OXA17" s="88"/>
      <c r="OXB17" s="88"/>
      <c r="OXC17" s="8"/>
      <c r="OXD17" s="11"/>
      <c r="OXE17" s="62"/>
      <c r="OXF17" s="100"/>
      <c r="OXG17" s="88"/>
      <c r="OXH17" s="9"/>
      <c r="OXI17" s="88"/>
      <c r="OXJ17" s="88"/>
      <c r="OXK17" s="8"/>
      <c r="OXL17" s="11"/>
      <c r="OXM17" s="62"/>
      <c r="OXN17" s="100"/>
      <c r="OXO17" s="88"/>
      <c r="OXP17" s="9"/>
      <c r="OXQ17" s="88"/>
      <c r="OXR17" s="88"/>
      <c r="OXS17" s="8"/>
      <c r="OXT17" s="11"/>
      <c r="OXU17" s="62"/>
      <c r="OXV17" s="100"/>
      <c r="OXW17" s="88"/>
      <c r="OXX17" s="9"/>
      <c r="OXY17" s="88"/>
      <c r="OXZ17" s="88"/>
      <c r="OYA17" s="8"/>
      <c r="OYB17" s="11"/>
      <c r="OYC17" s="62"/>
      <c r="OYD17" s="100"/>
      <c r="OYE17" s="88"/>
      <c r="OYF17" s="9"/>
      <c r="OYG17" s="88"/>
      <c r="OYH17" s="88"/>
      <c r="OYI17" s="8"/>
      <c r="OYJ17" s="11"/>
      <c r="OYK17" s="62"/>
      <c r="OYL17" s="100"/>
      <c r="OYM17" s="88"/>
      <c r="OYN17" s="9"/>
      <c r="OYO17" s="88"/>
      <c r="OYP17" s="88"/>
      <c r="OYQ17" s="8"/>
      <c r="OYR17" s="11"/>
      <c r="OYS17" s="62"/>
      <c r="OYT17" s="100"/>
      <c r="OYU17" s="88"/>
      <c r="OYV17" s="9"/>
      <c r="OYW17" s="88"/>
      <c r="OYX17" s="88"/>
      <c r="OYY17" s="8"/>
      <c r="OYZ17" s="11"/>
      <c r="OZA17" s="62"/>
      <c r="OZB17" s="100"/>
      <c r="OZC17" s="88"/>
      <c r="OZD17" s="9"/>
      <c r="OZE17" s="88"/>
      <c r="OZF17" s="88"/>
      <c r="OZG17" s="8"/>
      <c r="OZH17" s="11"/>
      <c r="OZI17" s="62"/>
      <c r="OZJ17" s="100"/>
      <c r="OZK17" s="88"/>
      <c r="OZL17" s="9"/>
      <c r="OZM17" s="88"/>
      <c r="OZN17" s="88"/>
      <c r="OZO17" s="8"/>
      <c r="OZP17" s="11"/>
      <c r="OZQ17" s="62"/>
      <c r="OZR17" s="100"/>
      <c r="OZS17" s="88"/>
      <c r="OZT17" s="9"/>
      <c r="OZU17" s="88"/>
      <c r="OZV17" s="88"/>
      <c r="OZW17" s="8"/>
      <c r="OZX17" s="11"/>
      <c r="OZY17" s="62"/>
      <c r="OZZ17" s="100"/>
      <c r="PAA17" s="88"/>
      <c r="PAB17" s="9"/>
      <c r="PAC17" s="88"/>
      <c r="PAD17" s="88"/>
      <c r="PAE17" s="8"/>
      <c r="PAF17" s="11"/>
      <c r="PAG17" s="62"/>
      <c r="PAH17" s="100"/>
      <c r="PAI17" s="88"/>
      <c r="PAJ17" s="9"/>
      <c r="PAK17" s="88"/>
      <c r="PAL17" s="88"/>
      <c r="PAM17" s="8"/>
      <c r="PAN17" s="11"/>
      <c r="PAO17" s="62"/>
      <c r="PAP17" s="100"/>
      <c r="PAQ17" s="88"/>
      <c r="PAR17" s="9"/>
      <c r="PAS17" s="88"/>
      <c r="PAT17" s="88"/>
      <c r="PAU17" s="8"/>
      <c r="PAV17" s="11"/>
      <c r="PAW17" s="62"/>
      <c r="PAX17" s="100"/>
      <c r="PAY17" s="88"/>
      <c r="PAZ17" s="9"/>
      <c r="PBA17" s="88"/>
      <c r="PBB17" s="88"/>
      <c r="PBC17" s="8"/>
      <c r="PBD17" s="11"/>
      <c r="PBE17" s="62"/>
      <c r="PBF17" s="100"/>
      <c r="PBG17" s="88"/>
      <c r="PBH17" s="9"/>
      <c r="PBI17" s="88"/>
      <c r="PBJ17" s="88"/>
      <c r="PBK17" s="8"/>
      <c r="PBL17" s="11"/>
      <c r="PBM17" s="62"/>
      <c r="PBN17" s="100"/>
      <c r="PBO17" s="88"/>
      <c r="PBP17" s="9"/>
      <c r="PBQ17" s="88"/>
      <c r="PBR17" s="88"/>
      <c r="PBS17" s="8"/>
      <c r="PBT17" s="11"/>
      <c r="PBU17" s="62"/>
      <c r="PBV17" s="100"/>
      <c r="PBW17" s="88"/>
      <c r="PBX17" s="9"/>
      <c r="PBY17" s="88"/>
      <c r="PBZ17" s="88"/>
      <c r="PCA17" s="8"/>
      <c r="PCB17" s="11"/>
      <c r="PCC17" s="62"/>
      <c r="PCD17" s="100"/>
      <c r="PCE17" s="88"/>
      <c r="PCF17" s="9"/>
      <c r="PCG17" s="88"/>
      <c r="PCH17" s="88"/>
      <c r="PCI17" s="8"/>
      <c r="PCJ17" s="11"/>
      <c r="PCK17" s="62"/>
      <c r="PCL17" s="100"/>
      <c r="PCM17" s="88"/>
      <c r="PCN17" s="9"/>
      <c r="PCO17" s="88"/>
      <c r="PCP17" s="88"/>
      <c r="PCQ17" s="8"/>
      <c r="PCR17" s="11"/>
      <c r="PCS17" s="62"/>
      <c r="PCT17" s="100"/>
      <c r="PCU17" s="88"/>
      <c r="PCV17" s="9"/>
      <c r="PCW17" s="88"/>
      <c r="PCX17" s="88"/>
      <c r="PCY17" s="8"/>
      <c r="PCZ17" s="11"/>
      <c r="PDA17" s="62"/>
      <c r="PDB17" s="100"/>
      <c r="PDC17" s="88"/>
      <c r="PDD17" s="9"/>
      <c r="PDE17" s="88"/>
      <c r="PDF17" s="88"/>
      <c r="PDG17" s="8"/>
      <c r="PDH17" s="11"/>
      <c r="PDI17" s="62"/>
      <c r="PDJ17" s="100"/>
      <c r="PDK17" s="88"/>
      <c r="PDL17" s="9"/>
      <c r="PDM17" s="88"/>
      <c r="PDN17" s="88"/>
      <c r="PDO17" s="8"/>
      <c r="PDP17" s="11"/>
      <c r="PDQ17" s="62"/>
      <c r="PDR17" s="100"/>
      <c r="PDS17" s="88"/>
      <c r="PDT17" s="9"/>
      <c r="PDU17" s="88"/>
      <c r="PDV17" s="88"/>
      <c r="PDW17" s="8"/>
      <c r="PDX17" s="11"/>
      <c r="PDY17" s="62"/>
      <c r="PDZ17" s="100"/>
      <c r="PEA17" s="88"/>
      <c r="PEB17" s="9"/>
      <c r="PEC17" s="88"/>
      <c r="PED17" s="88"/>
      <c r="PEE17" s="8"/>
      <c r="PEF17" s="11"/>
      <c r="PEG17" s="62"/>
      <c r="PEH17" s="100"/>
      <c r="PEI17" s="88"/>
      <c r="PEJ17" s="9"/>
      <c r="PEK17" s="88"/>
      <c r="PEL17" s="88"/>
      <c r="PEM17" s="8"/>
      <c r="PEN17" s="11"/>
      <c r="PEO17" s="62"/>
      <c r="PEP17" s="100"/>
      <c r="PEQ17" s="88"/>
      <c r="PER17" s="9"/>
      <c r="PES17" s="88"/>
      <c r="PET17" s="88"/>
      <c r="PEU17" s="8"/>
      <c r="PEV17" s="11"/>
      <c r="PEW17" s="62"/>
      <c r="PEX17" s="100"/>
      <c r="PEY17" s="88"/>
      <c r="PEZ17" s="9"/>
      <c r="PFA17" s="88"/>
      <c r="PFB17" s="88"/>
      <c r="PFC17" s="8"/>
      <c r="PFD17" s="11"/>
      <c r="PFE17" s="62"/>
      <c r="PFF17" s="100"/>
      <c r="PFG17" s="88"/>
      <c r="PFH17" s="9"/>
      <c r="PFI17" s="88"/>
      <c r="PFJ17" s="88"/>
      <c r="PFK17" s="8"/>
      <c r="PFL17" s="11"/>
      <c r="PFM17" s="62"/>
      <c r="PFN17" s="100"/>
      <c r="PFO17" s="88"/>
      <c r="PFP17" s="9"/>
      <c r="PFQ17" s="88"/>
      <c r="PFR17" s="88"/>
      <c r="PFS17" s="8"/>
      <c r="PFT17" s="11"/>
      <c r="PFU17" s="62"/>
      <c r="PFV17" s="100"/>
      <c r="PFW17" s="88"/>
      <c r="PFX17" s="9"/>
      <c r="PFY17" s="88"/>
      <c r="PFZ17" s="88"/>
      <c r="PGA17" s="8"/>
      <c r="PGB17" s="11"/>
      <c r="PGC17" s="62"/>
      <c r="PGD17" s="100"/>
      <c r="PGE17" s="88"/>
      <c r="PGF17" s="9"/>
      <c r="PGG17" s="88"/>
      <c r="PGH17" s="88"/>
      <c r="PGI17" s="8"/>
      <c r="PGJ17" s="11"/>
      <c r="PGK17" s="62"/>
      <c r="PGL17" s="100"/>
      <c r="PGM17" s="88"/>
      <c r="PGN17" s="9"/>
      <c r="PGO17" s="88"/>
      <c r="PGP17" s="88"/>
      <c r="PGQ17" s="8"/>
      <c r="PGR17" s="11"/>
      <c r="PGS17" s="62"/>
      <c r="PGT17" s="100"/>
      <c r="PGU17" s="88"/>
      <c r="PGV17" s="9"/>
      <c r="PGW17" s="88"/>
      <c r="PGX17" s="88"/>
      <c r="PGY17" s="8"/>
      <c r="PGZ17" s="11"/>
      <c r="PHA17" s="62"/>
      <c r="PHB17" s="100"/>
      <c r="PHC17" s="88"/>
      <c r="PHD17" s="9"/>
      <c r="PHE17" s="88"/>
      <c r="PHF17" s="88"/>
      <c r="PHG17" s="8"/>
      <c r="PHH17" s="11"/>
      <c r="PHI17" s="62"/>
      <c r="PHJ17" s="100"/>
      <c r="PHK17" s="88"/>
      <c r="PHL17" s="9"/>
      <c r="PHM17" s="88"/>
      <c r="PHN17" s="88"/>
      <c r="PHO17" s="8"/>
      <c r="PHP17" s="11"/>
      <c r="PHQ17" s="62"/>
      <c r="PHR17" s="100"/>
      <c r="PHS17" s="88"/>
      <c r="PHT17" s="9"/>
      <c r="PHU17" s="88"/>
      <c r="PHV17" s="88"/>
      <c r="PHW17" s="8"/>
      <c r="PHX17" s="11"/>
      <c r="PHY17" s="62"/>
      <c r="PHZ17" s="100"/>
      <c r="PIA17" s="88"/>
      <c r="PIB17" s="9"/>
      <c r="PIC17" s="88"/>
      <c r="PID17" s="88"/>
      <c r="PIE17" s="8"/>
      <c r="PIF17" s="11"/>
      <c r="PIG17" s="62"/>
      <c r="PIH17" s="100"/>
      <c r="PII17" s="88"/>
      <c r="PIJ17" s="9"/>
      <c r="PIK17" s="88"/>
      <c r="PIL17" s="88"/>
      <c r="PIM17" s="8"/>
      <c r="PIN17" s="11"/>
      <c r="PIO17" s="62"/>
      <c r="PIP17" s="100"/>
      <c r="PIQ17" s="88"/>
      <c r="PIR17" s="9"/>
      <c r="PIS17" s="88"/>
      <c r="PIT17" s="88"/>
      <c r="PIU17" s="8"/>
      <c r="PIV17" s="11"/>
      <c r="PIW17" s="62"/>
      <c r="PIX17" s="100"/>
      <c r="PIY17" s="88"/>
      <c r="PIZ17" s="9"/>
      <c r="PJA17" s="88"/>
      <c r="PJB17" s="88"/>
      <c r="PJC17" s="8"/>
      <c r="PJD17" s="11"/>
      <c r="PJE17" s="62"/>
      <c r="PJF17" s="100"/>
      <c r="PJG17" s="88"/>
      <c r="PJH17" s="9"/>
      <c r="PJI17" s="88"/>
      <c r="PJJ17" s="88"/>
      <c r="PJK17" s="8"/>
      <c r="PJL17" s="11"/>
      <c r="PJM17" s="62"/>
      <c r="PJN17" s="100"/>
      <c r="PJO17" s="88"/>
      <c r="PJP17" s="9"/>
      <c r="PJQ17" s="88"/>
      <c r="PJR17" s="88"/>
      <c r="PJS17" s="8"/>
      <c r="PJT17" s="11"/>
      <c r="PJU17" s="62"/>
      <c r="PJV17" s="100"/>
      <c r="PJW17" s="88"/>
      <c r="PJX17" s="9"/>
      <c r="PJY17" s="88"/>
      <c r="PJZ17" s="88"/>
      <c r="PKA17" s="8"/>
      <c r="PKB17" s="11"/>
      <c r="PKC17" s="62"/>
      <c r="PKD17" s="100"/>
      <c r="PKE17" s="88"/>
      <c r="PKF17" s="9"/>
      <c r="PKG17" s="88"/>
      <c r="PKH17" s="88"/>
      <c r="PKI17" s="8"/>
      <c r="PKJ17" s="11"/>
      <c r="PKK17" s="62"/>
      <c r="PKL17" s="100"/>
      <c r="PKM17" s="88"/>
      <c r="PKN17" s="9"/>
      <c r="PKO17" s="88"/>
      <c r="PKP17" s="88"/>
      <c r="PKQ17" s="8"/>
      <c r="PKR17" s="11"/>
      <c r="PKS17" s="62"/>
      <c r="PKT17" s="100"/>
      <c r="PKU17" s="88"/>
      <c r="PKV17" s="9"/>
      <c r="PKW17" s="88"/>
      <c r="PKX17" s="88"/>
      <c r="PKY17" s="8"/>
      <c r="PKZ17" s="11"/>
      <c r="PLA17" s="62"/>
      <c r="PLB17" s="100"/>
      <c r="PLC17" s="88"/>
      <c r="PLD17" s="9"/>
      <c r="PLE17" s="88"/>
      <c r="PLF17" s="88"/>
      <c r="PLG17" s="8"/>
      <c r="PLH17" s="11"/>
      <c r="PLI17" s="62"/>
      <c r="PLJ17" s="100"/>
      <c r="PLK17" s="88"/>
      <c r="PLL17" s="9"/>
      <c r="PLM17" s="88"/>
      <c r="PLN17" s="88"/>
      <c r="PLO17" s="8"/>
      <c r="PLP17" s="11"/>
      <c r="PLQ17" s="62"/>
      <c r="PLR17" s="100"/>
      <c r="PLS17" s="88"/>
      <c r="PLT17" s="9"/>
      <c r="PLU17" s="88"/>
      <c r="PLV17" s="88"/>
      <c r="PLW17" s="8"/>
      <c r="PLX17" s="11"/>
      <c r="PLY17" s="62"/>
      <c r="PLZ17" s="100"/>
      <c r="PMA17" s="88"/>
      <c r="PMB17" s="9"/>
      <c r="PMC17" s="88"/>
      <c r="PMD17" s="88"/>
      <c r="PME17" s="8"/>
      <c r="PMF17" s="11"/>
      <c r="PMG17" s="62"/>
      <c r="PMH17" s="100"/>
      <c r="PMI17" s="88"/>
      <c r="PMJ17" s="9"/>
      <c r="PMK17" s="88"/>
      <c r="PML17" s="88"/>
      <c r="PMM17" s="8"/>
      <c r="PMN17" s="11"/>
      <c r="PMO17" s="62"/>
      <c r="PMP17" s="100"/>
      <c r="PMQ17" s="88"/>
      <c r="PMR17" s="9"/>
      <c r="PMS17" s="88"/>
      <c r="PMT17" s="88"/>
      <c r="PMU17" s="8"/>
      <c r="PMV17" s="11"/>
      <c r="PMW17" s="62"/>
      <c r="PMX17" s="100"/>
      <c r="PMY17" s="88"/>
      <c r="PMZ17" s="9"/>
      <c r="PNA17" s="88"/>
      <c r="PNB17" s="88"/>
      <c r="PNC17" s="8"/>
      <c r="PND17" s="11"/>
      <c r="PNE17" s="62"/>
      <c r="PNF17" s="100"/>
      <c r="PNG17" s="88"/>
      <c r="PNH17" s="9"/>
      <c r="PNI17" s="88"/>
      <c r="PNJ17" s="88"/>
      <c r="PNK17" s="8"/>
      <c r="PNL17" s="11"/>
      <c r="PNM17" s="62"/>
      <c r="PNN17" s="100"/>
      <c r="PNO17" s="88"/>
      <c r="PNP17" s="9"/>
      <c r="PNQ17" s="88"/>
      <c r="PNR17" s="88"/>
      <c r="PNS17" s="8"/>
      <c r="PNT17" s="11"/>
      <c r="PNU17" s="62"/>
      <c r="PNV17" s="100"/>
      <c r="PNW17" s="88"/>
      <c r="PNX17" s="9"/>
      <c r="PNY17" s="88"/>
      <c r="PNZ17" s="88"/>
      <c r="POA17" s="8"/>
      <c r="POB17" s="11"/>
      <c r="POC17" s="62"/>
      <c r="POD17" s="100"/>
      <c r="POE17" s="88"/>
      <c r="POF17" s="9"/>
      <c r="POG17" s="88"/>
      <c r="POH17" s="88"/>
      <c r="POI17" s="8"/>
      <c r="POJ17" s="11"/>
      <c r="POK17" s="62"/>
      <c r="POL17" s="100"/>
      <c r="POM17" s="88"/>
      <c r="PON17" s="9"/>
      <c r="POO17" s="88"/>
      <c r="POP17" s="88"/>
      <c r="POQ17" s="8"/>
      <c r="POR17" s="11"/>
      <c r="POS17" s="62"/>
      <c r="POT17" s="100"/>
      <c r="POU17" s="88"/>
      <c r="POV17" s="9"/>
      <c r="POW17" s="88"/>
      <c r="POX17" s="88"/>
      <c r="POY17" s="8"/>
      <c r="POZ17" s="11"/>
      <c r="PPA17" s="62"/>
      <c r="PPB17" s="100"/>
      <c r="PPC17" s="88"/>
      <c r="PPD17" s="9"/>
      <c r="PPE17" s="88"/>
      <c r="PPF17" s="88"/>
      <c r="PPG17" s="8"/>
      <c r="PPH17" s="11"/>
      <c r="PPI17" s="62"/>
      <c r="PPJ17" s="100"/>
      <c r="PPK17" s="88"/>
      <c r="PPL17" s="9"/>
      <c r="PPM17" s="88"/>
      <c r="PPN17" s="88"/>
      <c r="PPO17" s="8"/>
      <c r="PPP17" s="11"/>
      <c r="PPQ17" s="62"/>
      <c r="PPR17" s="100"/>
      <c r="PPS17" s="88"/>
      <c r="PPT17" s="9"/>
      <c r="PPU17" s="88"/>
      <c r="PPV17" s="88"/>
      <c r="PPW17" s="8"/>
      <c r="PPX17" s="11"/>
      <c r="PPY17" s="62"/>
      <c r="PPZ17" s="100"/>
      <c r="PQA17" s="88"/>
      <c r="PQB17" s="9"/>
      <c r="PQC17" s="88"/>
      <c r="PQD17" s="88"/>
      <c r="PQE17" s="8"/>
      <c r="PQF17" s="11"/>
      <c r="PQG17" s="62"/>
      <c r="PQH17" s="100"/>
      <c r="PQI17" s="88"/>
      <c r="PQJ17" s="9"/>
      <c r="PQK17" s="88"/>
      <c r="PQL17" s="88"/>
      <c r="PQM17" s="8"/>
      <c r="PQN17" s="11"/>
      <c r="PQO17" s="62"/>
      <c r="PQP17" s="100"/>
      <c r="PQQ17" s="88"/>
      <c r="PQR17" s="9"/>
      <c r="PQS17" s="88"/>
      <c r="PQT17" s="88"/>
      <c r="PQU17" s="8"/>
      <c r="PQV17" s="11"/>
      <c r="PQW17" s="62"/>
      <c r="PQX17" s="100"/>
      <c r="PQY17" s="88"/>
      <c r="PQZ17" s="9"/>
      <c r="PRA17" s="88"/>
      <c r="PRB17" s="88"/>
      <c r="PRC17" s="8"/>
      <c r="PRD17" s="11"/>
      <c r="PRE17" s="62"/>
      <c r="PRF17" s="100"/>
      <c r="PRG17" s="88"/>
      <c r="PRH17" s="9"/>
      <c r="PRI17" s="88"/>
      <c r="PRJ17" s="88"/>
      <c r="PRK17" s="8"/>
      <c r="PRL17" s="11"/>
      <c r="PRM17" s="62"/>
      <c r="PRN17" s="100"/>
      <c r="PRO17" s="88"/>
      <c r="PRP17" s="9"/>
      <c r="PRQ17" s="88"/>
      <c r="PRR17" s="88"/>
      <c r="PRS17" s="8"/>
      <c r="PRT17" s="11"/>
      <c r="PRU17" s="62"/>
      <c r="PRV17" s="100"/>
      <c r="PRW17" s="88"/>
      <c r="PRX17" s="9"/>
      <c r="PRY17" s="88"/>
      <c r="PRZ17" s="88"/>
      <c r="PSA17" s="8"/>
      <c r="PSB17" s="11"/>
      <c r="PSC17" s="62"/>
      <c r="PSD17" s="100"/>
      <c r="PSE17" s="88"/>
      <c r="PSF17" s="9"/>
      <c r="PSG17" s="88"/>
      <c r="PSH17" s="88"/>
      <c r="PSI17" s="8"/>
      <c r="PSJ17" s="11"/>
      <c r="PSK17" s="62"/>
      <c r="PSL17" s="100"/>
      <c r="PSM17" s="88"/>
      <c r="PSN17" s="9"/>
      <c r="PSO17" s="88"/>
      <c r="PSP17" s="88"/>
      <c r="PSQ17" s="8"/>
      <c r="PSR17" s="11"/>
      <c r="PSS17" s="62"/>
      <c r="PST17" s="100"/>
      <c r="PSU17" s="88"/>
      <c r="PSV17" s="9"/>
      <c r="PSW17" s="88"/>
      <c r="PSX17" s="88"/>
      <c r="PSY17" s="8"/>
      <c r="PSZ17" s="11"/>
      <c r="PTA17" s="62"/>
      <c r="PTB17" s="100"/>
      <c r="PTC17" s="88"/>
      <c r="PTD17" s="9"/>
      <c r="PTE17" s="88"/>
      <c r="PTF17" s="88"/>
      <c r="PTG17" s="8"/>
      <c r="PTH17" s="11"/>
      <c r="PTI17" s="62"/>
      <c r="PTJ17" s="100"/>
      <c r="PTK17" s="88"/>
      <c r="PTL17" s="9"/>
      <c r="PTM17" s="88"/>
      <c r="PTN17" s="88"/>
      <c r="PTO17" s="8"/>
      <c r="PTP17" s="11"/>
      <c r="PTQ17" s="62"/>
      <c r="PTR17" s="100"/>
      <c r="PTS17" s="88"/>
      <c r="PTT17" s="9"/>
      <c r="PTU17" s="88"/>
      <c r="PTV17" s="88"/>
      <c r="PTW17" s="8"/>
      <c r="PTX17" s="11"/>
      <c r="PTY17" s="62"/>
      <c r="PTZ17" s="100"/>
      <c r="PUA17" s="88"/>
      <c r="PUB17" s="9"/>
      <c r="PUC17" s="88"/>
      <c r="PUD17" s="88"/>
      <c r="PUE17" s="8"/>
      <c r="PUF17" s="11"/>
      <c r="PUG17" s="62"/>
      <c r="PUH17" s="100"/>
      <c r="PUI17" s="88"/>
      <c r="PUJ17" s="9"/>
      <c r="PUK17" s="88"/>
      <c r="PUL17" s="88"/>
      <c r="PUM17" s="8"/>
      <c r="PUN17" s="11"/>
      <c r="PUO17" s="62"/>
      <c r="PUP17" s="100"/>
      <c r="PUQ17" s="88"/>
      <c r="PUR17" s="9"/>
      <c r="PUS17" s="88"/>
      <c r="PUT17" s="88"/>
      <c r="PUU17" s="8"/>
      <c r="PUV17" s="11"/>
      <c r="PUW17" s="62"/>
      <c r="PUX17" s="100"/>
      <c r="PUY17" s="88"/>
      <c r="PUZ17" s="9"/>
      <c r="PVA17" s="88"/>
      <c r="PVB17" s="88"/>
      <c r="PVC17" s="8"/>
      <c r="PVD17" s="11"/>
      <c r="PVE17" s="62"/>
      <c r="PVF17" s="100"/>
      <c r="PVG17" s="88"/>
      <c r="PVH17" s="9"/>
      <c r="PVI17" s="88"/>
      <c r="PVJ17" s="88"/>
      <c r="PVK17" s="8"/>
      <c r="PVL17" s="11"/>
      <c r="PVM17" s="62"/>
      <c r="PVN17" s="100"/>
      <c r="PVO17" s="88"/>
      <c r="PVP17" s="9"/>
      <c r="PVQ17" s="88"/>
      <c r="PVR17" s="88"/>
      <c r="PVS17" s="8"/>
      <c r="PVT17" s="11"/>
      <c r="PVU17" s="62"/>
      <c r="PVV17" s="100"/>
      <c r="PVW17" s="88"/>
      <c r="PVX17" s="9"/>
      <c r="PVY17" s="88"/>
      <c r="PVZ17" s="88"/>
      <c r="PWA17" s="8"/>
      <c r="PWB17" s="11"/>
      <c r="PWC17" s="62"/>
      <c r="PWD17" s="100"/>
      <c r="PWE17" s="88"/>
      <c r="PWF17" s="9"/>
      <c r="PWG17" s="88"/>
      <c r="PWH17" s="88"/>
      <c r="PWI17" s="8"/>
      <c r="PWJ17" s="11"/>
      <c r="PWK17" s="62"/>
      <c r="PWL17" s="100"/>
      <c r="PWM17" s="88"/>
      <c r="PWN17" s="9"/>
      <c r="PWO17" s="88"/>
      <c r="PWP17" s="88"/>
      <c r="PWQ17" s="8"/>
      <c r="PWR17" s="11"/>
      <c r="PWS17" s="62"/>
      <c r="PWT17" s="100"/>
      <c r="PWU17" s="88"/>
      <c r="PWV17" s="9"/>
      <c r="PWW17" s="88"/>
      <c r="PWX17" s="88"/>
      <c r="PWY17" s="8"/>
      <c r="PWZ17" s="11"/>
      <c r="PXA17" s="62"/>
      <c r="PXB17" s="100"/>
      <c r="PXC17" s="88"/>
      <c r="PXD17" s="9"/>
      <c r="PXE17" s="88"/>
      <c r="PXF17" s="88"/>
      <c r="PXG17" s="8"/>
      <c r="PXH17" s="11"/>
      <c r="PXI17" s="62"/>
      <c r="PXJ17" s="100"/>
      <c r="PXK17" s="88"/>
      <c r="PXL17" s="9"/>
      <c r="PXM17" s="88"/>
      <c r="PXN17" s="88"/>
      <c r="PXO17" s="8"/>
      <c r="PXP17" s="11"/>
      <c r="PXQ17" s="62"/>
      <c r="PXR17" s="100"/>
      <c r="PXS17" s="88"/>
      <c r="PXT17" s="9"/>
      <c r="PXU17" s="88"/>
      <c r="PXV17" s="88"/>
      <c r="PXW17" s="8"/>
      <c r="PXX17" s="11"/>
      <c r="PXY17" s="62"/>
      <c r="PXZ17" s="100"/>
      <c r="PYA17" s="88"/>
      <c r="PYB17" s="9"/>
      <c r="PYC17" s="88"/>
      <c r="PYD17" s="88"/>
      <c r="PYE17" s="8"/>
      <c r="PYF17" s="11"/>
      <c r="PYG17" s="62"/>
      <c r="PYH17" s="100"/>
      <c r="PYI17" s="88"/>
      <c r="PYJ17" s="9"/>
      <c r="PYK17" s="88"/>
      <c r="PYL17" s="88"/>
      <c r="PYM17" s="8"/>
      <c r="PYN17" s="11"/>
      <c r="PYO17" s="62"/>
      <c r="PYP17" s="100"/>
      <c r="PYQ17" s="88"/>
      <c r="PYR17" s="9"/>
      <c r="PYS17" s="88"/>
      <c r="PYT17" s="88"/>
      <c r="PYU17" s="8"/>
      <c r="PYV17" s="11"/>
      <c r="PYW17" s="62"/>
      <c r="PYX17" s="100"/>
      <c r="PYY17" s="88"/>
      <c r="PYZ17" s="9"/>
      <c r="PZA17" s="88"/>
      <c r="PZB17" s="88"/>
      <c r="PZC17" s="8"/>
      <c r="PZD17" s="11"/>
      <c r="PZE17" s="62"/>
      <c r="PZF17" s="100"/>
      <c r="PZG17" s="88"/>
      <c r="PZH17" s="9"/>
      <c r="PZI17" s="88"/>
      <c r="PZJ17" s="88"/>
      <c r="PZK17" s="8"/>
      <c r="PZL17" s="11"/>
      <c r="PZM17" s="62"/>
      <c r="PZN17" s="100"/>
      <c r="PZO17" s="88"/>
      <c r="PZP17" s="9"/>
      <c r="PZQ17" s="88"/>
      <c r="PZR17" s="88"/>
      <c r="PZS17" s="8"/>
      <c r="PZT17" s="11"/>
      <c r="PZU17" s="62"/>
      <c r="PZV17" s="100"/>
      <c r="PZW17" s="88"/>
      <c r="PZX17" s="9"/>
      <c r="PZY17" s="88"/>
      <c r="PZZ17" s="88"/>
      <c r="QAA17" s="8"/>
      <c r="QAB17" s="11"/>
      <c r="QAC17" s="62"/>
      <c r="QAD17" s="100"/>
      <c r="QAE17" s="88"/>
      <c r="QAF17" s="9"/>
      <c r="QAG17" s="88"/>
      <c r="QAH17" s="88"/>
      <c r="QAI17" s="8"/>
      <c r="QAJ17" s="11"/>
      <c r="QAK17" s="62"/>
      <c r="QAL17" s="100"/>
      <c r="QAM17" s="88"/>
      <c r="QAN17" s="9"/>
      <c r="QAO17" s="88"/>
      <c r="QAP17" s="88"/>
      <c r="QAQ17" s="8"/>
      <c r="QAR17" s="11"/>
      <c r="QAS17" s="62"/>
      <c r="QAT17" s="100"/>
      <c r="QAU17" s="88"/>
      <c r="QAV17" s="9"/>
      <c r="QAW17" s="88"/>
      <c r="QAX17" s="88"/>
      <c r="QAY17" s="8"/>
      <c r="QAZ17" s="11"/>
      <c r="QBA17" s="62"/>
      <c r="QBB17" s="100"/>
      <c r="QBC17" s="88"/>
      <c r="QBD17" s="9"/>
      <c r="QBE17" s="88"/>
      <c r="QBF17" s="88"/>
      <c r="QBG17" s="8"/>
      <c r="QBH17" s="11"/>
      <c r="QBI17" s="62"/>
      <c r="QBJ17" s="100"/>
      <c r="QBK17" s="88"/>
      <c r="QBL17" s="9"/>
      <c r="QBM17" s="88"/>
      <c r="QBN17" s="88"/>
      <c r="QBO17" s="8"/>
      <c r="QBP17" s="11"/>
      <c r="QBQ17" s="62"/>
      <c r="QBR17" s="100"/>
      <c r="QBS17" s="88"/>
      <c r="QBT17" s="9"/>
      <c r="QBU17" s="88"/>
      <c r="QBV17" s="88"/>
      <c r="QBW17" s="8"/>
      <c r="QBX17" s="11"/>
      <c r="QBY17" s="62"/>
      <c r="QBZ17" s="100"/>
      <c r="QCA17" s="88"/>
      <c r="QCB17" s="9"/>
      <c r="QCC17" s="88"/>
      <c r="QCD17" s="88"/>
      <c r="QCE17" s="8"/>
      <c r="QCF17" s="11"/>
      <c r="QCG17" s="62"/>
      <c r="QCH17" s="100"/>
      <c r="QCI17" s="88"/>
      <c r="QCJ17" s="9"/>
      <c r="QCK17" s="88"/>
      <c r="QCL17" s="88"/>
      <c r="QCM17" s="8"/>
      <c r="QCN17" s="11"/>
      <c r="QCO17" s="62"/>
      <c r="QCP17" s="100"/>
      <c r="QCQ17" s="88"/>
      <c r="QCR17" s="9"/>
      <c r="QCS17" s="88"/>
      <c r="QCT17" s="88"/>
      <c r="QCU17" s="8"/>
      <c r="QCV17" s="11"/>
      <c r="QCW17" s="62"/>
      <c r="QCX17" s="100"/>
      <c r="QCY17" s="88"/>
      <c r="QCZ17" s="9"/>
      <c r="QDA17" s="88"/>
      <c r="QDB17" s="88"/>
      <c r="QDC17" s="8"/>
      <c r="QDD17" s="11"/>
      <c r="QDE17" s="62"/>
      <c r="QDF17" s="100"/>
      <c r="QDG17" s="88"/>
      <c r="QDH17" s="9"/>
      <c r="QDI17" s="88"/>
      <c r="QDJ17" s="88"/>
      <c r="QDK17" s="8"/>
      <c r="QDL17" s="11"/>
      <c r="QDM17" s="62"/>
      <c r="QDN17" s="100"/>
      <c r="QDO17" s="88"/>
      <c r="QDP17" s="9"/>
      <c r="QDQ17" s="88"/>
      <c r="QDR17" s="88"/>
      <c r="QDS17" s="8"/>
      <c r="QDT17" s="11"/>
      <c r="QDU17" s="62"/>
      <c r="QDV17" s="100"/>
      <c r="QDW17" s="88"/>
      <c r="QDX17" s="9"/>
      <c r="QDY17" s="88"/>
      <c r="QDZ17" s="88"/>
      <c r="QEA17" s="8"/>
      <c r="QEB17" s="11"/>
      <c r="QEC17" s="62"/>
      <c r="QED17" s="100"/>
      <c r="QEE17" s="88"/>
      <c r="QEF17" s="9"/>
      <c r="QEG17" s="88"/>
      <c r="QEH17" s="88"/>
      <c r="QEI17" s="8"/>
      <c r="QEJ17" s="11"/>
      <c r="QEK17" s="62"/>
      <c r="QEL17" s="100"/>
      <c r="QEM17" s="88"/>
      <c r="QEN17" s="9"/>
      <c r="QEO17" s="88"/>
      <c r="QEP17" s="88"/>
      <c r="QEQ17" s="8"/>
      <c r="QER17" s="11"/>
      <c r="QES17" s="62"/>
      <c r="QET17" s="100"/>
      <c r="QEU17" s="88"/>
      <c r="QEV17" s="9"/>
      <c r="QEW17" s="88"/>
      <c r="QEX17" s="88"/>
      <c r="QEY17" s="8"/>
      <c r="QEZ17" s="11"/>
      <c r="QFA17" s="62"/>
      <c r="QFB17" s="100"/>
      <c r="QFC17" s="88"/>
      <c r="QFD17" s="9"/>
      <c r="QFE17" s="88"/>
      <c r="QFF17" s="88"/>
      <c r="QFG17" s="8"/>
      <c r="QFH17" s="11"/>
      <c r="QFI17" s="62"/>
      <c r="QFJ17" s="100"/>
      <c r="QFK17" s="88"/>
      <c r="QFL17" s="9"/>
      <c r="QFM17" s="88"/>
      <c r="QFN17" s="88"/>
      <c r="QFO17" s="8"/>
      <c r="QFP17" s="11"/>
      <c r="QFQ17" s="62"/>
      <c r="QFR17" s="100"/>
      <c r="QFS17" s="88"/>
      <c r="QFT17" s="9"/>
      <c r="QFU17" s="88"/>
      <c r="QFV17" s="88"/>
      <c r="QFW17" s="8"/>
      <c r="QFX17" s="11"/>
      <c r="QFY17" s="62"/>
      <c r="QFZ17" s="100"/>
      <c r="QGA17" s="88"/>
      <c r="QGB17" s="9"/>
      <c r="QGC17" s="88"/>
      <c r="QGD17" s="88"/>
      <c r="QGE17" s="8"/>
      <c r="QGF17" s="11"/>
      <c r="QGG17" s="62"/>
      <c r="QGH17" s="100"/>
      <c r="QGI17" s="88"/>
      <c r="QGJ17" s="9"/>
      <c r="QGK17" s="88"/>
      <c r="QGL17" s="88"/>
      <c r="QGM17" s="8"/>
      <c r="QGN17" s="11"/>
      <c r="QGO17" s="62"/>
      <c r="QGP17" s="100"/>
      <c r="QGQ17" s="88"/>
      <c r="QGR17" s="9"/>
      <c r="QGS17" s="88"/>
      <c r="QGT17" s="88"/>
      <c r="QGU17" s="8"/>
      <c r="QGV17" s="11"/>
      <c r="QGW17" s="62"/>
      <c r="QGX17" s="100"/>
      <c r="QGY17" s="88"/>
      <c r="QGZ17" s="9"/>
      <c r="QHA17" s="88"/>
      <c r="QHB17" s="88"/>
      <c r="QHC17" s="8"/>
      <c r="QHD17" s="11"/>
      <c r="QHE17" s="62"/>
      <c r="QHF17" s="100"/>
      <c r="QHG17" s="88"/>
      <c r="QHH17" s="9"/>
      <c r="QHI17" s="88"/>
      <c r="QHJ17" s="88"/>
      <c r="QHK17" s="8"/>
      <c r="QHL17" s="11"/>
      <c r="QHM17" s="62"/>
      <c r="QHN17" s="100"/>
      <c r="QHO17" s="88"/>
      <c r="QHP17" s="9"/>
      <c r="QHQ17" s="88"/>
      <c r="QHR17" s="88"/>
      <c r="QHS17" s="8"/>
      <c r="QHT17" s="11"/>
      <c r="QHU17" s="62"/>
      <c r="QHV17" s="100"/>
      <c r="QHW17" s="88"/>
      <c r="QHX17" s="9"/>
      <c r="QHY17" s="88"/>
      <c r="QHZ17" s="88"/>
      <c r="QIA17" s="8"/>
      <c r="QIB17" s="11"/>
      <c r="QIC17" s="62"/>
      <c r="QID17" s="100"/>
      <c r="QIE17" s="88"/>
      <c r="QIF17" s="9"/>
      <c r="QIG17" s="88"/>
      <c r="QIH17" s="88"/>
      <c r="QII17" s="8"/>
      <c r="QIJ17" s="11"/>
      <c r="QIK17" s="62"/>
      <c r="QIL17" s="100"/>
      <c r="QIM17" s="88"/>
      <c r="QIN17" s="9"/>
      <c r="QIO17" s="88"/>
      <c r="QIP17" s="88"/>
      <c r="QIQ17" s="8"/>
      <c r="QIR17" s="11"/>
      <c r="QIS17" s="62"/>
      <c r="QIT17" s="100"/>
      <c r="QIU17" s="88"/>
      <c r="QIV17" s="9"/>
      <c r="QIW17" s="88"/>
      <c r="QIX17" s="88"/>
      <c r="QIY17" s="8"/>
      <c r="QIZ17" s="11"/>
      <c r="QJA17" s="62"/>
      <c r="QJB17" s="100"/>
      <c r="QJC17" s="88"/>
      <c r="QJD17" s="9"/>
      <c r="QJE17" s="88"/>
      <c r="QJF17" s="88"/>
      <c r="QJG17" s="8"/>
      <c r="QJH17" s="11"/>
      <c r="QJI17" s="62"/>
      <c r="QJJ17" s="100"/>
      <c r="QJK17" s="88"/>
      <c r="QJL17" s="9"/>
      <c r="QJM17" s="88"/>
      <c r="QJN17" s="88"/>
      <c r="QJO17" s="8"/>
      <c r="QJP17" s="11"/>
      <c r="QJQ17" s="62"/>
      <c r="QJR17" s="100"/>
      <c r="QJS17" s="88"/>
      <c r="QJT17" s="9"/>
      <c r="QJU17" s="88"/>
      <c r="QJV17" s="88"/>
      <c r="QJW17" s="8"/>
      <c r="QJX17" s="11"/>
      <c r="QJY17" s="62"/>
      <c r="QJZ17" s="100"/>
      <c r="QKA17" s="88"/>
      <c r="QKB17" s="9"/>
      <c r="QKC17" s="88"/>
      <c r="QKD17" s="88"/>
      <c r="QKE17" s="8"/>
      <c r="QKF17" s="11"/>
      <c r="QKG17" s="62"/>
      <c r="QKH17" s="100"/>
      <c r="QKI17" s="88"/>
      <c r="QKJ17" s="9"/>
      <c r="QKK17" s="88"/>
      <c r="QKL17" s="88"/>
      <c r="QKM17" s="8"/>
      <c r="QKN17" s="11"/>
      <c r="QKO17" s="62"/>
      <c r="QKP17" s="100"/>
      <c r="QKQ17" s="88"/>
      <c r="QKR17" s="9"/>
      <c r="QKS17" s="88"/>
      <c r="QKT17" s="88"/>
      <c r="QKU17" s="8"/>
      <c r="QKV17" s="11"/>
      <c r="QKW17" s="62"/>
      <c r="QKX17" s="100"/>
      <c r="QKY17" s="88"/>
      <c r="QKZ17" s="9"/>
      <c r="QLA17" s="88"/>
      <c r="QLB17" s="88"/>
      <c r="QLC17" s="8"/>
      <c r="QLD17" s="11"/>
      <c r="QLE17" s="62"/>
      <c r="QLF17" s="100"/>
      <c r="QLG17" s="88"/>
      <c r="QLH17" s="9"/>
      <c r="QLI17" s="88"/>
      <c r="QLJ17" s="88"/>
      <c r="QLK17" s="8"/>
      <c r="QLL17" s="11"/>
      <c r="QLM17" s="62"/>
      <c r="QLN17" s="100"/>
      <c r="QLO17" s="88"/>
      <c r="QLP17" s="9"/>
      <c r="QLQ17" s="88"/>
      <c r="QLR17" s="88"/>
      <c r="QLS17" s="8"/>
      <c r="QLT17" s="11"/>
      <c r="QLU17" s="62"/>
      <c r="QLV17" s="100"/>
      <c r="QLW17" s="88"/>
      <c r="QLX17" s="9"/>
      <c r="QLY17" s="88"/>
      <c r="QLZ17" s="88"/>
      <c r="QMA17" s="8"/>
      <c r="QMB17" s="11"/>
      <c r="QMC17" s="62"/>
      <c r="QMD17" s="100"/>
      <c r="QME17" s="88"/>
      <c r="QMF17" s="9"/>
      <c r="QMG17" s="88"/>
      <c r="QMH17" s="88"/>
      <c r="QMI17" s="8"/>
      <c r="QMJ17" s="11"/>
      <c r="QMK17" s="62"/>
      <c r="QML17" s="100"/>
      <c r="QMM17" s="88"/>
      <c r="QMN17" s="9"/>
      <c r="QMO17" s="88"/>
      <c r="QMP17" s="88"/>
      <c r="QMQ17" s="8"/>
      <c r="QMR17" s="11"/>
      <c r="QMS17" s="62"/>
      <c r="QMT17" s="100"/>
      <c r="QMU17" s="88"/>
      <c r="QMV17" s="9"/>
      <c r="QMW17" s="88"/>
      <c r="QMX17" s="88"/>
      <c r="QMY17" s="8"/>
      <c r="QMZ17" s="11"/>
      <c r="QNA17" s="62"/>
      <c r="QNB17" s="100"/>
      <c r="QNC17" s="88"/>
      <c r="QND17" s="9"/>
      <c r="QNE17" s="88"/>
      <c r="QNF17" s="88"/>
      <c r="QNG17" s="8"/>
      <c r="QNH17" s="11"/>
      <c r="QNI17" s="62"/>
      <c r="QNJ17" s="100"/>
      <c r="QNK17" s="88"/>
      <c r="QNL17" s="9"/>
      <c r="QNM17" s="88"/>
      <c r="QNN17" s="88"/>
      <c r="QNO17" s="8"/>
      <c r="QNP17" s="11"/>
      <c r="QNQ17" s="62"/>
      <c r="QNR17" s="100"/>
      <c r="QNS17" s="88"/>
      <c r="QNT17" s="9"/>
      <c r="QNU17" s="88"/>
      <c r="QNV17" s="88"/>
      <c r="QNW17" s="8"/>
      <c r="QNX17" s="11"/>
      <c r="QNY17" s="62"/>
      <c r="QNZ17" s="100"/>
      <c r="QOA17" s="88"/>
      <c r="QOB17" s="9"/>
      <c r="QOC17" s="88"/>
      <c r="QOD17" s="88"/>
      <c r="QOE17" s="8"/>
      <c r="QOF17" s="11"/>
      <c r="QOG17" s="62"/>
      <c r="QOH17" s="100"/>
      <c r="QOI17" s="88"/>
      <c r="QOJ17" s="9"/>
      <c r="QOK17" s="88"/>
      <c r="QOL17" s="88"/>
      <c r="QOM17" s="8"/>
      <c r="QON17" s="11"/>
      <c r="QOO17" s="62"/>
      <c r="QOP17" s="100"/>
      <c r="QOQ17" s="88"/>
      <c r="QOR17" s="9"/>
      <c r="QOS17" s="88"/>
      <c r="QOT17" s="88"/>
      <c r="QOU17" s="8"/>
      <c r="QOV17" s="11"/>
      <c r="QOW17" s="62"/>
      <c r="QOX17" s="100"/>
      <c r="QOY17" s="88"/>
      <c r="QOZ17" s="9"/>
      <c r="QPA17" s="88"/>
      <c r="QPB17" s="88"/>
      <c r="QPC17" s="8"/>
      <c r="QPD17" s="11"/>
      <c r="QPE17" s="62"/>
      <c r="QPF17" s="100"/>
      <c r="QPG17" s="88"/>
      <c r="QPH17" s="9"/>
      <c r="QPI17" s="88"/>
      <c r="QPJ17" s="88"/>
      <c r="QPK17" s="8"/>
      <c r="QPL17" s="11"/>
      <c r="QPM17" s="62"/>
      <c r="QPN17" s="100"/>
      <c r="QPO17" s="88"/>
      <c r="QPP17" s="9"/>
      <c r="QPQ17" s="88"/>
      <c r="QPR17" s="88"/>
      <c r="QPS17" s="8"/>
      <c r="QPT17" s="11"/>
      <c r="QPU17" s="62"/>
      <c r="QPV17" s="100"/>
      <c r="QPW17" s="88"/>
      <c r="QPX17" s="9"/>
      <c r="QPY17" s="88"/>
      <c r="QPZ17" s="88"/>
      <c r="QQA17" s="8"/>
      <c r="QQB17" s="11"/>
      <c r="QQC17" s="62"/>
      <c r="QQD17" s="100"/>
      <c r="QQE17" s="88"/>
      <c r="QQF17" s="9"/>
      <c r="QQG17" s="88"/>
      <c r="QQH17" s="88"/>
      <c r="QQI17" s="8"/>
      <c r="QQJ17" s="11"/>
      <c r="QQK17" s="62"/>
      <c r="QQL17" s="100"/>
      <c r="QQM17" s="88"/>
      <c r="QQN17" s="9"/>
      <c r="QQO17" s="88"/>
      <c r="QQP17" s="88"/>
      <c r="QQQ17" s="8"/>
      <c r="QQR17" s="11"/>
      <c r="QQS17" s="62"/>
      <c r="QQT17" s="100"/>
      <c r="QQU17" s="88"/>
      <c r="QQV17" s="9"/>
      <c r="QQW17" s="88"/>
      <c r="QQX17" s="88"/>
      <c r="QQY17" s="8"/>
      <c r="QQZ17" s="11"/>
      <c r="QRA17" s="62"/>
      <c r="QRB17" s="100"/>
      <c r="QRC17" s="88"/>
      <c r="QRD17" s="9"/>
      <c r="QRE17" s="88"/>
      <c r="QRF17" s="88"/>
      <c r="QRG17" s="8"/>
      <c r="QRH17" s="11"/>
      <c r="QRI17" s="62"/>
      <c r="QRJ17" s="100"/>
      <c r="QRK17" s="88"/>
      <c r="QRL17" s="9"/>
      <c r="QRM17" s="88"/>
      <c r="QRN17" s="88"/>
      <c r="QRO17" s="8"/>
      <c r="QRP17" s="11"/>
      <c r="QRQ17" s="62"/>
      <c r="QRR17" s="100"/>
      <c r="QRS17" s="88"/>
      <c r="QRT17" s="9"/>
      <c r="QRU17" s="88"/>
      <c r="QRV17" s="88"/>
      <c r="QRW17" s="8"/>
      <c r="QRX17" s="11"/>
      <c r="QRY17" s="62"/>
      <c r="QRZ17" s="100"/>
      <c r="QSA17" s="88"/>
      <c r="QSB17" s="9"/>
      <c r="QSC17" s="88"/>
      <c r="QSD17" s="88"/>
      <c r="QSE17" s="8"/>
      <c r="QSF17" s="11"/>
      <c r="QSG17" s="62"/>
      <c r="QSH17" s="100"/>
      <c r="QSI17" s="88"/>
      <c r="QSJ17" s="9"/>
      <c r="QSK17" s="88"/>
      <c r="QSL17" s="88"/>
      <c r="QSM17" s="8"/>
      <c r="QSN17" s="11"/>
      <c r="QSO17" s="62"/>
      <c r="QSP17" s="100"/>
      <c r="QSQ17" s="88"/>
      <c r="QSR17" s="9"/>
      <c r="QSS17" s="88"/>
      <c r="QST17" s="88"/>
      <c r="QSU17" s="8"/>
      <c r="QSV17" s="11"/>
      <c r="QSW17" s="62"/>
      <c r="QSX17" s="100"/>
      <c r="QSY17" s="88"/>
      <c r="QSZ17" s="9"/>
      <c r="QTA17" s="88"/>
      <c r="QTB17" s="88"/>
      <c r="QTC17" s="8"/>
      <c r="QTD17" s="11"/>
      <c r="QTE17" s="62"/>
      <c r="QTF17" s="100"/>
      <c r="QTG17" s="88"/>
      <c r="QTH17" s="9"/>
      <c r="QTI17" s="88"/>
      <c r="QTJ17" s="88"/>
      <c r="QTK17" s="8"/>
      <c r="QTL17" s="11"/>
      <c r="QTM17" s="62"/>
      <c r="QTN17" s="100"/>
      <c r="QTO17" s="88"/>
      <c r="QTP17" s="9"/>
      <c r="QTQ17" s="88"/>
      <c r="QTR17" s="88"/>
      <c r="QTS17" s="8"/>
      <c r="QTT17" s="11"/>
      <c r="QTU17" s="62"/>
      <c r="QTV17" s="100"/>
      <c r="QTW17" s="88"/>
      <c r="QTX17" s="9"/>
      <c r="QTY17" s="88"/>
      <c r="QTZ17" s="88"/>
      <c r="QUA17" s="8"/>
      <c r="QUB17" s="11"/>
      <c r="QUC17" s="62"/>
      <c r="QUD17" s="100"/>
      <c r="QUE17" s="88"/>
      <c r="QUF17" s="9"/>
      <c r="QUG17" s="88"/>
      <c r="QUH17" s="88"/>
      <c r="QUI17" s="8"/>
      <c r="QUJ17" s="11"/>
      <c r="QUK17" s="62"/>
      <c r="QUL17" s="100"/>
      <c r="QUM17" s="88"/>
      <c r="QUN17" s="9"/>
      <c r="QUO17" s="88"/>
      <c r="QUP17" s="88"/>
      <c r="QUQ17" s="8"/>
      <c r="QUR17" s="11"/>
      <c r="QUS17" s="62"/>
      <c r="QUT17" s="100"/>
      <c r="QUU17" s="88"/>
      <c r="QUV17" s="9"/>
      <c r="QUW17" s="88"/>
      <c r="QUX17" s="88"/>
      <c r="QUY17" s="8"/>
      <c r="QUZ17" s="11"/>
      <c r="QVA17" s="62"/>
      <c r="QVB17" s="100"/>
      <c r="QVC17" s="88"/>
      <c r="QVD17" s="9"/>
      <c r="QVE17" s="88"/>
      <c r="QVF17" s="88"/>
      <c r="QVG17" s="8"/>
      <c r="QVH17" s="11"/>
      <c r="QVI17" s="62"/>
      <c r="QVJ17" s="100"/>
      <c r="QVK17" s="88"/>
      <c r="QVL17" s="9"/>
      <c r="QVM17" s="88"/>
      <c r="QVN17" s="88"/>
      <c r="QVO17" s="8"/>
      <c r="QVP17" s="11"/>
      <c r="QVQ17" s="62"/>
      <c r="QVR17" s="100"/>
      <c r="QVS17" s="88"/>
      <c r="QVT17" s="9"/>
      <c r="QVU17" s="88"/>
      <c r="QVV17" s="88"/>
      <c r="QVW17" s="8"/>
      <c r="QVX17" s="11"/>
      <c r="QVY17" s="62"/>
      <c r="QVZ17" s="100"/>
      <c r="QWA17" s="88"/>
      <c r="QWB17" s="9"/>
      <c r="QWC17" s="88"/>
      <c r="QWD17" s="88"/>
      <c r="QWE17" s="8"/>
      <c r="QWF17" s="11"/>
      <c r="QWG17" s="62"/>
      <c r="QWH17" s="100"/>
      <c r="QWI17" s="88"/>
      <c r="QWJ17" s="9"/>
      <c r="QWK17" s="88"/>
      <c r="QWL17" s="88"/>
      <c r="QWM17" s="8"/>
      <c r="QWN17" s="11"/>
      <c r="QWO17" s="62"/>
      <c r="QWP17" s="100"/>
      <c r="QWQ17" s="88"/>
      <c r="QWR17" s="9"/>
      <c r="QWS17" s="88"/>
      <c r="QWT17" s="88"/>
      <c r="QWU17" s="8"/>
      <c r="QWV17" s="11"/>
      <c r="QWW17" s="62"/>
      <c r="QWX17" s="100"/>
      <c r="QWY17" s="88"/>
      <c r="QWZ17" s="9"/>
      <c r="QXA17" s="88"/>
      <c r="QXB17" s="88"/>
      <c r="QXC17" s="8"/>
      <c r="QXD17" s="11"/>
      <c r="QXE17" s="62"/>
      <c r="QXF17" s="100"/>
      <c r="QXG17" s="88"/>
      <c r="QXH17" s="9"/>
      <c r="QXI17" s="88"/>
      <c r="QXJ17" s="88"/>
      <c r="QXK17" s="8"/>
      <c r="QXL17" s="11"/>
      <c r="QXM17" s="62"/>
      <c r="QXN17" s="100"/>
      <c r="QXO17" s="88"/>
      <c r="QXP17" s="9"/>
      <c r="QXQ17" s="88"/>
      <c r="QXR17" s="88"/>
      <c r="QXS17" s="8"/>
      <c r="QXT17" s="11"/>
      <c r="QXU17" s="62"/>
      <c r="QXV17" s="100"/>
      <c r="QXW17" s="88"/>
      <c r="QXX17" s="9"/>
      <c r="QXY17" s="88"/>
      <c r="QXZ17" s="88"/>
      <c r="QYA17" s="8"/>
      <c r="QYB17" s="11"/>
      <c r="QYC17" s="62"/>
      <c r="QYD17" s="100"/>
      <c r="QYE17" s="88"/>
      <c r="QYF17" s="9"/>
      <c r="QYG17" s="88"/>
      <c r="QYH17" s="88"/>
      <c r="QYI17" s="8"/>
      <c r="QYJ17" s="11"/>
      <c r="QYK17" s="62"/>
      <c r="QYL17" s="100"/>
      <c r="QYM17" s="88"/>
      <c r="QYN17" s="9"/>
      <c r="QYO17" s="88"/>
      <c r="QYP17" s="88"/>
      <c r="QYQ17" s="8"/>
      <c r="QYR17" s="11"/>
      <c r="QYS17" s="62"/>
      <c r="QYT17" s="100"/>
      <c r="QYU17" s="88"/>
      <c r="QYV17" s="9"/>
      <c r="QYW17" s="88"/>
      <c r="QYX17" s="88"/>
      <c r="QYY17" s="8"/>
      <c r="QYZ17" s="11"/>
      <c r="QZA17" s="62"/>
      <c r="QZB17" s="100"/>
      <c r="QZC17" s="88"/>
      <c r="QZD17" s="9"/>
      <c r="QZE17" s="88"/>
      <c r="QZF17" s="88"/>
      <c r="QZG17" s="8"/>
      <c r="QZH17" s="11"/>
      <c r="QZI17" s="62"/>
      <c r="QZJ17" s="100"/>
      <c r="QZK17" s="88"/>
      <c r="QZL17" s="9"/>
      <c r="QZM17" s="88"/>
      <c r="QZN17" s="88"/>
      <c r="QZO17" s="8"/>
      <c r="QZP17" s="11"/>
      <c r="QZQ17" s="62"/>
      <c r="QZR17" s="100"/>
      <c r="QZS17" s="88"/>
      <c r="QZT17" s="9"/>
      <c r="QZU17" s="88"/>
      <c r="QZV17" s="88"/>
      <c r="QZW17" s="8"/>
      <c r="QZX17" s="11"/>
      <c r="QZY17" s="62"/>
      <c r="QZZ17" s="100"/>
      <c r="RAA17" s="88"/>
      <c r="RAB17" s="9"/>
      <c r="RAC17" s="88"/>
      <c r="RAD17" s="88"/>
      <c r="RAE17" s="8"/>
      <c r="RAF17" s="11"/>
      <c r="RAG17" s="62"/>
      <c r="RAH17" s="100"/>
      <c r="RAI17" s="88"/>
      <c r="RAJ17" s="9"/>
      <c r="RAK17" s="88"/>
      <c r="RAL17" s="88"/>
      <c r="RAM17" s="8"/>
      <c r="RAN17" s="11"/>
      <c r="RAO17" s="62"/>
      <c r="RAP17" s="100"/>
      <c r="RAQ17" s="88"/>
      <c r="RAR17" s="9"/>
      <c r="RAS17" s="88"/>
      <c r="RAT17" s="88"/>
      <c r="RAU17" s="8"/>
      <c r="RAV17" s="11"/>
      <c r="RAW17" s="62"/>
      <c r="RAX17" s="100"/>
      <c r="RAY17" s="88"/>
      <c r="RAZ17" s="9"/>
      <c r="RBA17" s="88"/>
      <c r="RBB17" s="88"/>
      <c r="RBC17" s="8"/>
      <c r="RBD17" s="11"/>
      <c r="RBE17" s="62"/>
      <c r="RBF17" s="100"/>
      <c r="RBG17" s="88"/>
      <c r="RBH17" s="9"/>
      <c r="RBI17" s="88"/>
      <c r="RBJ17" s="88"/>
      <c r="RBK17" s="8"/>
      <c r="RBL17" s="11"/>
      <c r="RBM17" s="62"/>
      <c r="RBN17" s="100"/>
      <c r="RBO17" s="88"/>
      <c r="RBP17" s="9"/>
      <c r="RBQ17" s="88"/>
      <c r="RBR17" s="88"/>
      <c r="RBS17" s="8"/>
      <c r="RBT17" s="11"/>
      <c r="RBU17" s="62"/>
      <c r="RBV17" s="100"/>
      <c r="RBW17" s="88"/>
      <c r="RBX17" s="9"/>
      <c r="RBY17" s="88"/>
      <c r="RBZ17" s="88"/>
      <c r="RCA17" s="8"/>
      <c r="RCB17" s="11"/>
      <c r="RCC17" s="62"/>
      <c r="RCD17" s="100"/>
      <c r="RCE17" s="88"/>
      <c r="RCF17" s="9"/>
      <c r="RCG17" s="88"/>
      <c r="RCH17" s="88"/>
      <c r="RCI17" s="8"/>
      <c r="RCJ17" s="11"/>
      <c r="RCK17" s="62"/>
      <c r="RCL17" s="100"/>
      <c r="RCM17" s="88"/>
      <c r="RCN17" s="9"/>
      <c r="RCO17" s="88"/>
      <c r="RCP17" s="88"/>
      <c r="RCQ17" s="8"/>
      <c r="RCR17" s="11"/>
      <c r="RCS17" s="62"/>
      <c r="RCT17" s="100"/>
      <c r="RCU17" s="88"/>
      <c r="RCV17" s="9"/>
      <c r="RCW17" s="88"/>
      <c r="RCX17" s="88"/>
      <c r="RCY17" s="8"/>
      <c r="RCZ17" s="11"/>
      <c r="RDA17" s="62"/>
      <c r="RDB17" s="100"/>
      <c r="RDC17" s="88"/>
      <c r="RDD17" s="9"/>
      <c r="RDE17" s="88"/>
      <c r="RDF17" s="88"/>
      <c r="RDG17" s="8"/>
      <c r="RDH17" s="11"/>
      <c r="RDI17" s="62"/>
      <c r="RDJ17" s="100"/>
      <c r="RDK17" s="88"/>
      <c r="RDL17" s="9"/>
      <c r="RDM17" s="88"/>
      <c r="RDN17" s="88"/>
      <c r="RDO17" s="8"/>
      <c r="RDP17" s="11"/>
      <c r="RDQ17" s="62"/>
      <c r="RDR17" s="100"/>
      <c r="RDS17" s="88"/>
      <c r="RDT17" s="9"/>
      <c r="RDU17" s="88"/>
      <c r="RDV17" s="88"/>
      <c r="RDW17" s="8"/>
      <c r="RDX17" s="11"/>
      <c r="RDY17" s="62"/>
      <c r="RDZ17" s="100"/>
      <c r="REA17" s="88"/>
      <c r="REB17" s="9"/>
      <c r="REC17" s="88"/>
      <c r="RED17" s="88"/>
      <c r="REE17" s="8"/>
      <c r="REF17" s="11"/>
      <c r="REG17" s="62"/>
      <c r="REH17" s="100"/>
      <c r="REI17" s="88"/>
      <c r="REJ17" s="9"/>
      <c r="REK17" s="88"/>
      <c r="REL17" s="88"/>
      <c r="REM17" s="8"/>
      <c r="REN17" s="11"/>
      <c r="REO17" s="62"/>
      <c r="REP17" s="100"/>
      <c r="REQ17" s="88"/>
      <c r="RER17" s="9"/>
      <c r="RES17" s="88"/>
      <c r="RET17" s="88"/>
      <c r="REU17" s="8"/>
      <c r="REV17" s="11"/>
      <c r="REW17" s="62"/>
      <c r="REX17" s="100"/>
      <c r="REY17" s="88"/>
      <c r="REZ17" s="9"/>
      <c r="RFA17" s="88"/>
      <c r="RFB17" s="88"/>
      <c r="RFC17" s="8"/>
      <c r="RFD17" s="11"/>
      <c r="RFE17" s="62"/>
      <c r="RFF17" s="100"/>
      <c r="RFG17" s="88"/>
      <c r="RFH17" s="9"/>
      <c r="RFI17" s="88"/>
      <c r="RFJ17" s="88"/>
      <c r="RFK17" s="8"/>
      <c r="RFL17" s="11"/>
      <c r="RFM17" s="62"/>
      <c r="RFN17" s="100"/>
      <c r="RFO17" s="88"/>
      <c r="RFP17" s="9"/>
      <c r="RFQ17" s="88"/>
      <c r="RFR17" s="88"/>
      <c r="RFS17" s="8"/>
      <c r="RFT17" s="11"/>
      <c r="RFU17" s="62"/>
      <c r="RFV17" s="100"/>
      <c r="RFW17" s="88"/>
      <c r="RFX17" s="9"/>
      <c r="RFY17" s="88"/>
      <c r="RFZ17" s="88"/>
      <c r="RGA17" s="8"/>
      <c r="RGB17" s="11"/>
      <c r="RGC17" s="62"/>
      <c r="RGD17" s="100"/>
      <c r="RGE17" s="88"/>
      <c r="RGF17" s="9"/>
      <c r="RGG17" s="88"/>
      <c r="RGH17" s="88"/>
      <c r="RGI17" s="8"/>
      <c r="RGJ17" s="11"/>
      <c r="RGK17" s="62"/>
      <c r="RGL17" s="100"/>
      <c r="RGM17" s="88"/>
      <c r="RGN17" s="9"/>
      <c r="RGO17" s="88"/>
      <c r="RGP17" s="88"/>
      <c r="RGQ17" s="8"/>
      <c r="RGR17" s="11"/>
      <c r="RGS17" s="62"/>
      <c r="RGT17" s="100"/>
      <c r="RGU17" s="88"/>
      <c r="RGV17" s="9"/>
      <c r="RGW17" s="88"/>
      <c r="RGX17" s="88"/>
      <c r="RGY17" s="8"/>
      <c r="RGZ17" s="11"/>
      <c r="RHA17" s="62"/>
      <c r="RHB17" s="100"/>
      <c r="RHC17" s="88"/>
      <c r="RHD17" s="9"/>
      <c r="RHE17" s="88"/>
      <c r="RHF17" s="88"/>
      <c r="RHG17" s="8"/>
      <c r="RHH17" s="11"/>
      <c r="RHI17" s="62"/>
      <c r="RHJ17" s="100"/>
      <c r="RHK17" s="88"/>
      <c r="RHL17" s="9"/>
      <c r="RHM17" s="88"/>
      <c r="RHN17" s="88"/>
      <c r="RHO17" s="8"/>
      <c r="RHP17" s="11"/>
      <c r="RHQ17" s="62"/>
      <c r="RHR17" s="100"/>
      <c r="RHS17" s="88"/>
      <c r="RHT17" s="9"/>
      <c r="RHU17" s="88"/>
      <c r="RHV17" s="88"/>
      <c r="RHW17" s="8"/>
      <c r="RHX17" s="11"/>
      <c r="RHY17" s="62"/>
      <c r="RHZ17" s="100"/>
      <c r="RIA17" s="88"/>
      <c r="RIB17" s="9"/>
      <c r="RIC17" s="88"/>
      <c r="RID17" s="88"/>
      <c r="RIE17" s="8"/>
      <c r="RIF17" s="11"/>
      <c r="RIG17" s="62"/>
      <c r="RIH17" s="100"/>
      <c r="RII17" s="88"/>
      <c r="RIJ17" s="9"/>
      <c r="RIK17" s="88"/>
      <c r="RIL17" s="88"/>
      <c r="RIM17" s="8"/>
      <c r="RIN17" s="11"/>
      <c r="RIO17" s="62"/>
      <c r="RIP17" s="100"/>
      <c r="RIQ17" s="88"/>
      <c r="RIR17" s="9"/>
      <c r="RIS17" s="88"/>
      <c r="RIT17" s="88"/>
      <c r="RIU17" s="8"/>
      <c r="RIV17" s="11"/>
      <c r="RIW17" s="62"/>
      <c r="RIX17" s="100"/>
      <c r="RIY17" s="88"/>
      <c r="RIZ17" s="9"/>
      <c r="RJA17" s="88"/>
      <c r="RJB17" s="88"/>
      <c r="RJC17" s="8"/>
      <c r="RJD17" s="11"/>
      <c r="RJE17" s="62"/>
      <c r="RJF17" s="100"/>
      <c r="RJG17" s="88"/>
      <c r="RJH17" s="9"/>
      <c r="RJI17" s="88"/>
      <c r="RJJ17" s="88"/>
      <c r="RJK17" s="8"/>
      <c r="RJL17" s="11"/>
      <c r="RJM17" s="62"/>
      <c r="RJN17" s="100"/>
      <c r="RJO17" s="88"/>
      <c r="RJP17" s="9"/>
      <c r="RJQ17" s="88"/>
      <c r="RJR17" s="88"/>
      <c r="RJS17" s="8"/>
      <c r="RJT17" s="11"/>
      <c r="RJU17" s="62"/>
      <c r="RJV17" s="100"/>
      <c r="RJW17" s="88"/>
      <c r="RJX17" s="9"/>
      <c r="RJY17" s="88"/>
      <c r="RJZ17" s="88"/>
      <c r="RKA17" s="8"/>
      <c r="RKB17" s="11"/>
      <c r="RKC17" s="62"/>
      <c r="RKD17" s="100"/>
      <c r="RKE17" s="88"/>
      <c r="RKF17" s="9"/>
      <c r="RKG17" s="88"/>
      <c r="RKH17" s="88"/>
      <c r="RKI17" s="8"/>
      <c r="RKJ17" s="11"/>
      <c r="RKK17" s="62"/>
      <c r="RKL17" s="100"/>
      <c r="RKM17" s="88"/>
      <c r="RKN17" s="9"/>
      <c r="RKO17" s="88"/>
      <c r="RKP17" s="88"/>
      <c r="RKQ17" s="8"/>
      <c r="RKR17" s="11"/>
      <c r="RKS17" s="62"/>
      <c r="RKT17" s="100"/>
      <c r="RKU17" s="88"/>
      <c r="RKV17" s="9"/>
      <c r="RKW17" s="88"/>
      <c r="RKX17" s="88"/>
      <c r="RKY17" s="8"/>
      <c r="RKZ17" s="11"/>
      <c r="RLA17" s="62"/>
      <c r="RLB17" s="100"/>
      <c r="RLC17" s="88"/>
      <c r="RLD17" s="9"/>
      <c r="RLE17" s="88"/>
      <c r="RLF17" s="88"/>
      <c r="RLG17" s="8"/>
      <c r="RLH17" s="11"/>
      <c r="RLI17" s="62"/>
      <c r="RLJ17" s="100"/>
      <c r="RLK17" s="88"/>
      <c r="RLL17" s="9"/>
      <c r="RLM17" s="88"/>
      <c r="RLN17" s="88"/>
      <c r="RLO17" s="8"/>
      <c r="RLP17" s="11"/>
      <c r="RLQ17" s="62"/>
      <c r="RLR17" s="100"/>
      <c r="RLS17" s="88"/>
      <c r="RLT17" s="9"/>
      <c r="RLU17" s="88"/>
      <c r="RLV17" s="88"/>
      <c r="RLW17" s="8"/>
      <c r="RLX17" s="11"/>
      <c r="RLY17" s="62"/>
      <c r="RLZ17" s="100"/>
      <c r="RMA17" s="88"/>
      <c r="RMB17" s="9"/>
      <c r="RMC17" s="88"/>
      <c r="RMD17" s="88"/>
      <c r="RME17" s="8"/>
      <c r="RMF17" s="11"/>
      <c r="RMG17" s="62"/>
      <c r="RMH17" s="100"/>
      <c r="RMI17" s="88"/>
      <c r="RMJ17" s="9"/>
      <c r="RMK17" s="88"/>
      <c r="RML17" s="88"/>
      <c r="RMM17" s="8"/>
      <c r="RMN17" s="11"/>
      <c r="RMO17" s="62"/>
      <c r="RMP17" s="100"/>
      <c r="RMQ17" s="88"/>
      <c r="RMR17" s="9"/>
      <c r="RMS17" s="88"/>
      <c r="RMT17" s="88"/>
      <c r="RMU17" s="8"/>
      <c r="RMV17" s="11"/>
      <c r="RMW17" s="62"/>
      <c r="RMX17" s="100"/>
      <c r="RMY17" s="88"/>
      <c r="RMZ17" s="9"/>
      <c r="RNA17" s="88"/>
      <c r="RNB17" s="88"/>
      <c r="RNC17" s="8"/>
      <c r="RND17" s="11"/>
      <c r="RNE17" s="62"/>
      <c r="RNF17" s="100"/>
      <c r="RNG17" s="88"/>
      <c r="RNH17" s="9"/>
      <c r="RNI17" s="88"/>
      <c r="RNJ17" s="88"/>
      <c r="RNK17" s="8"/>
      <c r="RNL17" s="11"/>
      <c r="RNM17" s="62"/>
      <c r="RNN17" s="100"/>
      <c r="RNO17" s="88"/>
      <c r="RNP17" s="9"/>
      <c r="RNQ17" s="88"/>
      <c r="RNR17" s="88"/>
      <c r="RNS17" s="8"/>
      <c r="RNT17" s="11"/>
      <c r="RNU17" s="62"/>
      <c r="RNV17" s="100"/>
      <c r="RNW17" s="88"/>
      <c r="RNX17" s="9"/>
      <c r="RNY17" s="88"/>
      <c r="RNZ17" s="88"/>
      <c r="ROA17" s="8"/>
      <c r="ROB17" s="11"/>
      <c r="ROC17" s="62"/>
      <c r="ROD17" s="100"/>
      <c r="ROE17" s="88"/>
      <c r="ROF17" s="9"/>
      <c r="ROG17" s="88"/>
      <c r="ROH17" s="88"/>
      <c r="ROI17" s="8"/>
      <c r="ROJ17" s="11"/>
      <c r="ROK17" s="62"/>
      <c r="ROL17" s="100"/>
      <c r="ROM17" s="88"/>
      <c r="RON17" s="9"/>
      <c r="ROO17" s="88"/>
      <c r="ROP17" s="88"/>
      <c r="ROQ17" s="8"/>
      <c r="ROR17" s="11"/>
      <c r="ROS17" s="62"/>
      <c r="ROT17" s="100"/>
      <c r="ROU17" s="88"/>
      <c r="ROV17" s="9"/>
      <c r="ROW17" s="88"/>
      <c r="ROX17" s="88"/>
      <c r="ROY17" s="8"/>
      <c r="ROZ17" s="11"/>
      <c r="RPA17" s="62"/>
      <c r="RPB17" s="100"/>
      <c r="RPC17" s="88"/>
      <c r="RPD17" s="9"/>
      <c r="RPE17" s="88"/>
      <c r="RPF17" s="88"/>
      <c r="RPG17" s="8"/>
      <c r="RPH17" s="11"/>
      <c r="RPI17" s="62"/>
      <c r="RPJ17" s="100"/>
      <c r="RPK17" s="88"/>
      <c r="RPL17" s="9"/>
      <c r="RPM17" s="88"/>
      <c r="RPN17" s="88"/>
      <c r="RPO17" s="8"/>
      <c r="RPP17" s="11"/>
      <c r="RPQ17" s="62"/>
      <c r="RPR17" s="100"/>
      <c r="RPS17" s="88"/>
      <c r="RPT17" s="9"/>
      <c r="RPU17" s="88"/>
      <c r="RPV17" s="88"/>
      <c r="RPW17" s="8"/>
      <c r="RPX17" s="11"/>
      <c r="RPY17" s="62"/>
      <c r="RPZ17" s="100"/>
      <c r="RQA17" s="88"/>
      <c r="RQB17" s="9"/>
      <c r="RQC17" s="88"/>
      <c r="RQD17" s="88"/>
      <c r="RQE17" s="8"/>
      <c r="RQF17" s="11"/>
      <c r="RQG17" s="62"/>
      <c r="RQH17" s="100"/>
      <c r="RQI17" s="88"/>
      <c r="RQJ17" s="9"/>
      <c r="RQK17" s="88"/>
      <c r="RQL17" s="88"/>
      <c r="RQM17" s="8"/>
      <c r="RQN17" s="11"/>
      <c r="RQO17" s="62"/>
      <c r="RQP17" s="100"/>
      <c r="RQQ17" s="88"/>
      <c r="RQR17" s="9"/>
      <c r="RQS17" s="88"/>
      <c r="RQT17" s="88"/>
      <c r="RQU17" s="8"/>
      <c r="RQV17" s="11"/>
      <c r="RQW17" s="62"/>
      <c r="RQX17" s="100"/>
      <c r="RQY17" s="88"/>
      <c r="RQZ17" s="9"/>
      <c r="RRA17" s="88"/>
      <c r="RRB17" s="88"/>
      <c r="RRC17" s="8"/>
      <c r="RRD17" s="11"/>
      <c r="RRE17" s="62"/>
      <c r="RRF17" s="100"/>
      <c r="RRG17" s="88"/>
      <c r="RRH17" s="9"/>
      <c r="RRI17" s="88"/>
      <c r="RRJ17" s="88"/>
      <c r="RRK17" s="8"/>
      <c r="RRL17" s="11"/>
      <c r="RRM17" s="62"/>
      <c r="RRN17" s="100"/>
      <c r="RRO17" s="88"/>
      <c r="RRP17" s="9"/>
      <c r="RRQ17" s="88"/>
      <c r="RRR17" s="88"/>
      <c r="RRS17" s="8"/>
      <c r="RRT17" s="11"/>
      <c r="RRU17" s="62"/>
      <c r="RRV17" s="100"/>
      <c r="RRW17" s="88"/>
      <c r="RRX17" s="9"/>
      <c r="RRY17" s="88"/>
      <c r="RRZ17" s="88"/>
      <c r="RSA17" s="8"/>
      <c r="RSB17" s="11"/>
      <c r="RSC17" s="62"/>
      <c r="RSD17" s="100"/>
      <c r="RSE17" s="88"/>
      <c r="RSF17" s="9"/>
      <c r="RSG17" s="88"/>
      <c r="RSH17" s="88"/>
      <c r="RSI17" s="8"/>
      <c r="RSJ17" s="11"/>
      <c r="RSK17" s="62"/>
      <c r="RSL17" s="100"/>
      <c r="RSM17" s="88"/>
      <c r="RSN17" s="9"/>
      <c r="RSO17" s="88"/>
      <c r="RSP17" s="88"/>
      <c r="RSQ17" s="8"/>
      <c r="RSR17" s="11"/>
      <c r="RSS17" s="62"/>
      <c r="RST17" s="100"/>
      <c r="RSU17" s="88"/>
      <c r="RSV17" s="9"/>
      <c r="RSW17" s="88"/>
      <c r="RSX17" s="88"/>
      <c r="RSY17" s="8"/>
      <c r="RSZ17" s="11"/>
      <c r="RTA17" s="62"/>
      <c r="RTB17" s="100"/>
      <c r="RTC17" s="88"/>
      <c r="RTD17" s="9"/>
      <c r="RTE17" s="88"/>
      <c r="RTF17" s="88"/>
      <c r="RTG17" s="8"/>
      <c r="RTH17" s="11"/>
      <c r="RTI17" s="62"/>
      <c r="RTJ17" s="100"/>
      <c r="RTK17" s="88"/>
      <c r="RTL17" s="9"/>
      <c r="RTM17" s="88"/>
      <c r="RTN17" s="88"/>
      <c r="RTO17" s="8"/>
      <c r="RTP17" s="11"/>
      <c r="RTQ17" s="62"/>
      <c r="RTR17" s="100"/>
      <c r="RTS17" s="88"/>
      <c r="RTT17" s="9"/>
      <c r="RTU17" s="88"/>
      <c r="RTV17" s="88"/>
      <c r="RTW17" s="8"/>
      <c r="RTX17" s="11"/>
      <c r="RTY17" s="62"/>
      <c r="RTZ17" s="100"/>
      <c r="RUA17" s="88"/>
      <c r="RUB17" s="9"/>
      <c r="RUC17" s="88"/>
      <c r="RUD17" s="88"/>
      <c r="RUE17" s="8"/>
      <c r="RUF17" s="11"/>
      <c r="RUG17" s="62"/>
      <c r="RUH17" s="100"/>
      <c r="RUI17" s="88"/>
      <c r="RUJ17" s="9"/>
      <c r="RUK17" s="88"/>
      <c r="RUL17" s="88"/>
      <c r="RUM17" s="8"/>
      <c r="RUN17" s="11"/>
      <c r="RUO17" s="62"/>
      <c r="RUP17" s="100"/>
      <c r="RUQ17" s="88"/>
      <c r="RUR17" s="9"/>
      <c r="RUS17" s="88"/>
      <c r="RUT17" s="88"/>
      <c r="RUU17" s="8"/>
      <c r="RUV17" s="11"/>
      <c r="RUW17" s="62"/>
      <c r="RUX17" s="100"/>
      <c r="RUY17" s="88"/>
      <c r="RUZ17" s="9"/>
      <c r="RVA17" s="88"/>
      <c r="RVB17" s="88"/>
      <c r="RVC17" s="8"/>
      <c r="RVD17" s="11"/>
      <c r="RVE17" s="62"/>
      <c r="RVF17" s="100"/>
      <c r="RVG17" s="88"/>
      <c r="RVH17" s="9"/>
      <c r="RVI17" s="88"/>
      <c r="RVJ17" s="88"/>
      <c r="RVK17" s="8"/>
      <c r="RVL17" s="11"/>
      <c r="RVM17" s="62"/>
      <c r="RVN17" s="100"/>
      <c r="RVO17" s="88"/>
      <c r="RVP17" s="9"/>
      <c r="RVQ17" s="88"/>
      <c r="RVR17" s="88"/>
      <c r="RVS17" s="8"/>
      <c r="RVT17" s="11"/>
      <c r="RVU17" s="62"/>
      <c r="RVV17" s="100"/>
      <c r="RVW17" s="88"/>
      <c r="RVX17" s="9"/>
      <c r="RVY17" s="88"/>
      <c r="RVZ17" s="88"/>
      <c r="RWA17" s="8"/>
      <c r="RWB17" s="11"/>
      <c r="RWC17" s="62"/>
      <c r="RWD17" s="100"/>
      <c r="RWE17" s="88"/>
      <c r="RWF17" s="9"/>
      <c r="RWG17" s="88"/>
      <c r="RWH17" s="88"/>
      <c r="RWI17" s="8"/>
      <c r="RWJ17" s="11"/>
      <c r="RWK17" s="62"/>
      <c r="RWL17" s="100"/>
      <c r="RWM17" s="88"/>
      <c r="RWN17" s="9"/>
      <c r="RWO17" s="88"/>
      <c r="RWP17" s="88"/>
      <c r="RWQ17" s="8"/>
      <c r="RWR17" s="11"/>
      <c r="RWS17" s="62"/>
      <c r="RWT17" s="100"/>
      <c r="RWU17" s="88"/>
      <c r="RWV17" s="9"/>
      <c r="RWW17" s="88"/>
      <c r="RWX17" s="88"/>
      <c r="RWY17" s="8"/>
      <c r="RWZ17" s="11"/>
      <c r="RXA17" s="62"/>
      <c r="RXB17" s="100"/>
      <c r="RXC17" s="88"/>
      <c r="RXD17" s="9"/>
      <c r="RXE17" s="88"/>
      <c r="RXF17" s="88"/>
      <c r="RXG17" s="8"/>
      <c r="RXH17" s="11"/>
      <c r="RXI17" s="62"/>
      <c r="RXJ17" s="100"/>
      <c r="RXK17" s="88"/>
      <c r="RXL17" s="9"/>
      <c r="RXM17" s="88"/>
      <c r="RXN17" s="88"/>
      <c r="RXO17" s="8"/>
      <c r="RXP17" s="11"/>
      <c r="RXQ17" s="62"/>
      <c r="RXR17" s="100"/>
      <c r="RXS17" s="88"/>
      <c r="RXT17" s="9"/>
      <c r="RXU17" s="88"/>
      <c r="RXV17" s="88"/>
      <c r="RXW17" s="8"/>
      <c r="RXX17" s="11"/>
      <c r="RXY17" s="62"/>
      <c r="RXZ17" s="100"/>
      <c r="RYA17" s="88"/>
      <c r="RYB17" s="9"/>
      <c r="RYC17" s="88"/>
      <c r="RYD17" s="88"/>
      <c r="RYE17" s="8"/>
      <c r="RYF17" s="11"/>
      <c r="RYG17" s="62"/>
      <c r="RYH17" s="100"/>
      <c r="RYI17" s="88"/>
      <c r="RYJ17" s="9"/>
      <c r="RYK17" s="88"/>
      <c r="RYL17" s="88"/>
      <c r="RYM17" s="8"/>
      <c r="RYN17" s="11"/>
      <c r="RYO17" s="62"/>
      <c r="RYP17" s="100"/>
      <c r="RYQ17" s="88"/>
      <c r="RYR17" s="9"/>
      <c r="RYS17" s="88"/>
      <c r="RYT17" s="88"/>
      <c r="RYU17" s="8"/>
      <c r="RYV17" s="11"/>
      <c r="RYW17" s="62"/>
      <c r="RYX17" s="100"/>
      <c r="RYY17" s="88"/>
      <c r="RYZ17" s="9"/>
      <c r="RZA17" s="88"/>
      <c r="RZB17" s="88"/>
      <c r="RZC17" s="8"/>
      <c r="RZD17" s="11"/>
      <c r="RZE17" s="62"/>
      <c r="RZF17" s="100"/>
      <c r="RZG17" s="88"/>
      <c r="RZH17" s="9"/>
      <c r="RZI17" s="88"/>
      <c r="RZJ17" s="88"/>
      <c r="RZK17" s="8"/>
      <c r="RZL17" s="11"/>
      <c r="RZM17" s="62"/>
      <c r="RZN17" s="100"/>
      <c r="RZO17" s="88"/>
      <c r="RZP17" s="9"/>
      <c r="RZQ17" s="88"/>
      <c r="RZR17" s="88"/>
      <c r="RZS17" s="8"/>
      <c r="RZT17" s="11"/>
      <c r="RZU17" s="62"/>
      <c r="RZV17" s="100"/>
      <c r="RZW17" s="88"/>
      <c r="RZX17" s="9"/>
      <c r="RZY17" s="88"/>
      <c r="RZZ17" s="88"/>
      <c r="SAA17" s="8"/>
      <c r="SAB17" s="11"/>
      <c r="SAC17" s="62"/>
      <c r="SAD17" s="100"/>
      <c r="SAE17" s="88"/>
      <c r="SAF17" s="9"/>
      <c r="SAG17" s="88"/>
      <c r="SAH17" s="88"/>
      <c r="SAI17" s="8"/>
      <c r="SAJ17" s="11"/>
      <c r="SAK17" s="62"/>
      <c r="SAL17" s="100"/>
      <c r="SAM17" s="88"/>
      <c r="SAN17" s="9"/>
      <c r="SAO17" s="88"/>
      <c r="SAP17" s="88"/>
      <c r="SAQ17" s="8"/>
      <c r="SAR17" s="11"/>
      <c r="SAS17" s="62"/>
      <c r="SAT17" s="100"/>
      <c r="SAU17" s="88"/>
      <c r="SAV17" s="9"/>
      <c r="SAW17" s="88"/>
      <c r="SAX17" s="88"/>
      <c r="SAY17" s="8"/>
      <c r="SAZ17" s="11"/>
      <c r="SBA17" s="62"/>
      <c r="SBB17" s="100"/>
      <c r="SBC17" s="88"/>
      <c r="SBD17" s="9"/>
      <c r="SBE17" s="88"/>
      <c r="SBF17" s="88"/>
      <c r="SBG17" s="8"/>
      <c r="SBH17" s="11"/>
      <c r="SBI17" s="62"/>
      <c r="SBJ17" s="100"/>
      <c r="SBK17" s="88"/>
      <c r="SBL17" s="9"/>
      <c r="SBM17" s="88"/>
      <c r="SBN17" s="88"/>
      <c r="SBO17" s="8"/>
      <c r="SBP17" s="11"/>
      <c r="SBQ17" s="62"/>
      <c r="SBR17" s="100"/>
      <c r="SBS17" s="88"/>
      <c r="SBT17" s="9"/>
      <c r="SBU17" s="88"/>
      <c r="SBV17" s="88"/>
      <c r="SBW17" s="8"/>
      <c r="SBX17" s="11"/>
      <c r="SBY17" s="62"/>
      <c r="SBZ17" s="100"/>
      <c r="SCA17" s="88"/>
      <c r="SCB17" s="9"/>
      <c r="SCC17" s="88"/>
      <c r="SCD17" s="88"/>
      <c r="SCE17" s="8"/>
      <c r="SCF17" s="11"/>
      <c r="SCG17" s="62"/>
      <c r="SCH17" s="100"/>
      <c r="SCI17" s="88"/>
      <c r="SCJ17" s="9"/>
      <c r="SCK17" s="88"/>
      <c r="SCL17" s="88"/>
      <c r="SCM17" s="8"/>
      <c r="SCN17" s="11"/>
      <c r="SCO17" s="62"/>
      <c r="SCP17" s="100"/>
      <c r="SCQ17" s="88"/>
      <c r="SCR17" s="9"/>
      <c r="SCS17" s="88"/>
      <c r="SCT17" s="88"/>
      <c r="SCU17" s="8"/>
      <c r="SCV17" s="11"/>
      <c r="SCW17" s="62"/>
      <c r="SCX17" s="100"/>
      <c r="SCY17" s="88"/>
      <c r="SCZ17" s="9"/>
      <c r="SDA17" s="88"/>
      <c r="SDB17" s="88"/>
      <c r="SDC17" s="8"/>
      <c r="SDD17" s="11"/>
      <c r="SDE17" s="62"/>
      <c r="SDF17" s="100"/>
      <c r="SDG17" s="88"/>
      <c r="SDH17" s="9"/>
      <c r="SDI17" s="88"/>
      <c r="SDJ17" s="88"/>
      <c r="SDK17" s="8"/>
      <c r="SDL17" s="11"/>
      <c r="SDM17" s="62"/>
      <c r="SDN17" s="100"/>
      <c r="SDO17" s="88"/>
      <c r="SDP17" s="9"/>
      <c r="SDQ17" s="88"/>
      <c r="SDR17" s="88"/>
      <c r="SDS17" s="8"/>
      <c r="SDT17" s="11"/>
      <c r="SDU17" s="62"/>
      <c r="SDV17" s="100"/>
      <c r="SDW17" s="88"/>
      <c r="SDX17" s="9"/>
      <c r="SDY17" s="88"/>
      <c r="SDZ17" s="88"/>
      <c r="SEA17" s="8"/>
      <c r="SEB17" s="11"/>
      <c r="SEC17" s="62"/>
      <c r="SED17" s="100"/>
      <c r="SEE17" s="88"/>
      <c r="SEF17" s="9"/>
      <c r="SEG17" s="88"/>
      <c r="SEH17" s="88"/>
      <c r="SEI17" s="8"/>
      <c r="SEJ17" s="11"/>
      <c r="SEK17" s="62"/>
      <c r="SEL17" s="100"/>
      <c r="SEM17" s="88"/>
      <c r="SEN17" s="9"/>
      <c r="SEO17" s="88"/>
      <c r="SEP17" s="88"/>
      <c r="SEQ17" s="8"/>
      <c r="SER17" s="11"/>
      <c r="SES17" s="62"/>
      <c r="SET17" s="100"/>
      <c r="SEU17" s="88"/>
      <c r="SEV17" s="9"/>
      <c r="SEW17" s="88"/>
      <c r="SEX17" s="88"/>
      <c r="SEY17" s="8"/>
      <c r="SEZ17" s="11"/>
      <c r="SFA17" s="62"/>
      <c r="SFB17" s="100"/>
      <c r="SFC17" s="88"/>
      <c r="SFD17" s="9"/>
      <c r="SFE17" s="88"/>
      <c r="SFF17" s="88"/>
      <c r="SFG17" s="8"/>
      <c r="SFH17" s="11"/>
      <c r="SFI17" s="62"/>
      <c r="SFJ17" s="100"/>
      <c r="SFK17" s="88"/>
      <c r="SFL17" s="9"/>
      <c r="SFM17" s="88"/>
      <c r="SFN17" s="88"/>
      <c r="SFO17" s="8"/>
      <c r="SFP17" s="11"/>
      <c r="SFQ17" s="62"/>
      <c r="SFR17" s="100"/>
      <c r="SFS17" s="88"/>
      <c r="SFT17" s="9"/>
      <c r="SFU17" s="88"/>
      <c r="SFV17" s="88"/>
      <c r="SFW17" s="8"/>
      <c r="SFX17" s="11"/>
      <c r="SFY17" s="62"/>
      <c r="SFZ17" s="100"/>
      <c r="SGA17" s="88"/>
      <c r="SGB17" s="9"/>
      <c r="SGC17" s="88"/>
      <c r="SGD17" s="88"/>
      <c r="SGE17" s="8"/>
      <c r="SGF17" s="11"/>
      <c r="SGG17" s="62"/>
      <c r="SGH17" s="100"/>
      <c r="SGI17" s="88"/>
      <c r="SGJ17" s="9"/>
      <c r="SGK17" s="88"/>
      <c r="SGL17" s="88"/>
      <c r="SGM17" s="8"/>
      <c r="SGN17" s="11"/>
      <c r="SGO17" s="62"/>
      <c r="SGP17" s="100"/>
      <c r="SGQ17" s="88"/>
      <c r="SGR17" s="9"/>
      <c r="SGS17" s="88"/>
      <c r="SGT17" s="88"/>
      <c r="SGU17" s="8"/>
      <c r="SGV17" s="11"/>
      <c r="SGW17" s="62"/>
      <c r="SGX17" s="100"/>
      <c r="SGY17" s="88"/>
      <c r="SGZ17" s="9"/>
      <c r="SHA17" s="88"/>
      <c r="SHB17" s="88"/>
      <c r="SHC17" s="8"/>
      <c r="SHD17" s="11"/>
      <c r="SHE17" s="62"/>
      <c r="SHF17" s="100"/>
      <c r="SHG17" s="88"/>
      <c r="SHH17" s="9"/>
      <c r="SHI17" s="88"/>
      <c r="SHJ17" s="88"/>
      <c r="SHK17" s="8"/>
      <c r="SHL17" s="11"/>
      <c r="SHM17" s="62"/>
      <c r="SHN17" s="100"/>
      <c r="SHO17" s="88"/>
      <c r="SHP17" s="9"/>
      <c r="SHQ17" s="88"/>
      <c r="SHR17" s="88"/>
      <c r="SHS17" s="8"/>
      <c r="SHT17" s="11"/>
      <c r="SHU17" s="62"/>
      <c r="SHV17" s="100"/>
      <c r="SHW17" s="88"/>
      <c r="SHX17" s="9"/>
      <c r="SHY17" s="88"/>
      <c r="SHZ17" s="88"/>
      <c r="SIA17" s="8"/>
      <c r="SIB17" s="11"/>
      <c r="SIC17" s="62"/>
      <c r="SID17" s="100"/>
      <c r="SIE17" s="88"/>
      <c r="SIF17" s="9"/>
      <c r="SIG17" s="88"/>
      <c r="SIH17" s="88"/>
      <c r="SII17" s="8"/>
      <c r="SIJ17" s="11"/>
      <c r="SIK17" s="62"/>
      <c r="SIL17" s="100"/>
      <c r="SIM17" s="88"/>
      <c r="SIN17" s="9"/>
      <c r="SIO17" s="88"/>
      <c r="SIP17" s="88"/>
      <c r="SIQ17" s="8"/>
      <c r="SIR17" s="11"/>
      <c r="SIS17" s="62"/>
      <c r="SIT17" s="100"/>
      <c r="SIU17" s="88"/>
      <c r="SIV17" s="9"/>
      <c r="SIW17" s="88"/>
      <c r="SIX17" s="88"/>
      <c r="SIY17" s="8"/>
      <c r="SIZ17" s="11"/>
      <c r="SJA17" s="62"/>
      <c r="SJB17" s="100"/>
      <c r="SJC17" s="88"/>
      <c r="SJD17" s="9"/>
      <c r="SJE17" s="88"/>
      <c r="SJF17" s="88"/>
      <c r="SJG17" s="8"/>
      <c r="SJH17" s="11"/>
      <c r="SJI17" s="62"/>
      <c r="SJJ17" s="100"/>
      <c r="SJK17" s="88"/>
      <c r="SJL17" s="9"/>
      <c r="SJM17" s="88"/>
      <c r="SJN17" s="88"/>
      <c r="SJO17" s="8"/>
      <c r="SJP17" s="11"/>
      <c r="SJQ17" s="62"/>
      <c r="SJR17" s="100"/>
      <c r="SJS17" s="88"/>
      <c r="SJT17" s="9"/>
      <c r="SJU17" s="88"/>
      <c r="SJV17" s="88"/>
      <c r="SJW17" s="8"/>
      <c r="SJX17" s="11"/>
      <c r="SJY17" s="62"/>
      <c r="SJZ17" s="100"/>
      <c r="SKA17" s="88"/>
      <c r="SKB17" s="9"/>
      <c r="SKC17" s="88"/>
      <c r="SKD17" s="88"/>
      <c r="SKE17" s="8"/>
      <c r="SKF17" s="11"/>
      <c r="SKG17" s="62"/>
      <c r="SKH17" s="100"/>
      <c r="SKI17" s="88"/>
      <c r="SKJ17" s="9"/>
      <c r="SKK17" s="88"/>
      <c r="SKL17" s="88"/>
      <c r="SKM17" s="8"/>
      <c r="SKN17" s="11"/>
      <c r="SKO17" s="62"/>
      <c r="SKP17" s="100"/>
      <c r="SKQ17" s="88"/>
      <c r="SKR17" s="9"/>
      <c r="SKS17" s="88"/>
      <c r="SKT17" s="88"/>
      <c r="SKU17" s="8"/>
      <c r="SKV17" s="11"/>
      <c r="SKW17" s="62"/>
      <c r="SKX17" s="100"/>
      <c r="SKY17" s="88"/>
      <c r="SKZ17" s="9"/>
      <c r="SLA17" s="88"/>
      <c r="SLB17" s="88"/>
      <c r="SLC17" s="8"/>
      <c r="SLD17" s="11"/>
      <c r="SLE17" s="62"/>
      <c r="SLF17" s="100"/>
      <c r="SLG17" s="88"/>
      <c r="SLH17" s="9"/>
      <c r="SLI17" s="88"/>
      <c r="SLJ17" s="88"/>
      <c r="SLK17" s="8"/>
      <c r="SLL17" s="11"/>
      <c r="SLM17" s="62"/>
      <c r="SLN17" s="100"/>
      <c r="SLO17" s="88"/>
      <c r="SLP17" s="9"/>
      <c r="SLQ17" s="88"/>
      <c r="SLR17" s="88"/>
      <c r="SLS17" s="8"/>
      <c r="SLT17" s="11"/>
      <c r="SLU17" s="62"/>
      <c r="SLV17" s="100"/>
      <c r="SLW17" s="88"/>
      <c r="SLX17" s="9"/>
      <c r="SLY17" s="88"/>
      <c r="SLZ17" s="88"/>
      <c r="SMA17" s="8"/>
      <c r="SMB17" s="11"/>
      <c r="SMC17" s="62"/>
      <c r="SMD17" s="100"/>
      <c r="SME17" s="88"/>
      <c r="SMF17" s="9"/>
      <c r="SMG17" s="88"/>
      <c r="SMH17" s="88"/>
      <c r="SMI17" s="8"/>
      <c r="SMJ17" s="11"/>
      <c r="SMK17" s="62"/>
      <c r="SML17" s="100"/>
      <c r="SMM17" s="88"/>
      <c r="SMN17" s="9"/>
      <c r="SMO17" s="88"/>
      <c r="SMP17" s="88"/>
      <c r="SMQ17" s="8"/>
      <c r="SMR17" s="11"/>
      <c r="SMS17" s="62"/>
      <c r="SMT17" s="100"/>
      <c r="SMU17" s="88"/>
      <c r="SMV17" s="9"/>
      <c r="SMW17" s="88"/>
      <c r="SMX17" s="88"/>
      <c r="SMY17" s="8"/>
      <c r="SMZ17" s="11"/>
      <c r="SNA17" s="62"/>
      <c r="SNB17" s="100"/>
      <c r="SNC17" s="88"/>
      <c r="SND17" s="9"/>
      <c r="SNE17" s="88"/>
      <c r="SNF17" s="88"/>
      <c r="SNG17" s="8"/>
      <c r="SNH17" s="11"/>
      <c r="SNI17" s="62"/>
      <c r="SNJ17" s="100"/>
      <c r="SNK17" s="88"/>
      <c r="SNL17" s="9"/>
      <c r="SNM17" s="88"/>
      <c r="SNN17" s="88"/>
      <c r="SNO17" s="8"/>
      <c r="SNP17" s="11"/>
      <c r="SNQ17" s="62"/>
      <c r="SNR17" s="100"/>
      <c r="SNS17" s="88"/>
      <c r="SNT17" s="9"/>
      <c r="SNU17" s="88"/>
      <c r="SNV17" s="88"/>
      <c r="SNW17" s="8"/>
      <c r="SNX17" s="11"/>
      <c r="SNY17" s="62"/>
      <c r="SNZ17" s="100"/>
      <c r="SOA17" s="88"/>
      <c r="SOB17" s="9"/>
      <c r="SOC17" s="88"/>
      <c r="SOD17" s="88"/>
      <c r="SOE17" s="8"/>
      <c r="SOF17" s="11"/>
      <c r="SOG17" s="62"/>
      <c r="SOH17" s="100"/>
      <c r="SOI17" s="88"/>
      <c r="SOJ17" s="9"/>
      <c r="SOK17" s="88"/>
      <c r="SOL17" s="88"/>
      <c r="SOM17" s="8"/>
      <c r="SON17" s="11"/>
      <c r="SOO17" s="62"/>
      <c r="SOP17" s="100"/>
      <c r="SOQ17" s="88"/>
      <c r="SOR17" s="9"/>
      <c r="SOS17" s="88"/>
      <c r="SOT17" s="88"/>
      <c r="SOU17" s="8"/>
      <c r="SOV17" s="11"/>
      <c r="SOW17" s="62"/>
      <c r="SOX17" s="100"/>
      <c r="SOY17" s="88"/>
      <c r="SOZ17" s="9"/>
      <c r="SPA17" s="88"/>
      <c r="SPB17" s="88"/>
      <c r="SPC17" s="8"/>
      <c r="SPD17" s="11"/>
      <c r="SPE17" s="62"/>
      <c r="SPF17" s="100"/>
      <c r="SPG17" s="88"/>
      <c r="SPH17" s="9"/>
      <c r="SPI17" s="88"/>
      <c r="SPJ17" s="88"/>
      <c r="SPK17" s="8"/>
      <c r="SPL17" s="11"/>
      <c r="SPM17" s="62"/>
      <c r="SPN17" s="100"/>
      <c r="SPO17" s="88"/>
      <c r="SPP17" s="9"/>
      <c r="SPQ17" s="88"/>
      <c r="SPR17" s="88"/>
      <c r="SPS17" s="8"/>
      <c r="SPT17" s="11"/>
      <c r="SPU17" s="62"/>
      <c r="SPV17" s="100"/>
      <c r="SPW17" s="88"/>
      <c r="SPX17" s="9"/>
      <c r="SPY17" s="88"/>
      <c r="SPZ17" s="88"/>
      <c r="SQA17" s="8"/>
      <c r="SQB17" s="11"/>
      <c r="SQC17" s="62"/>
      <c r="SQD17" s="100"/>
      <c r="SQE17" s="88"/>
      <c r="SQF17" s="9"/>
      <c r="SQG17" s="88"/>
      <c r="SQH17" s="88"/>
      <c r="SQI17" s="8"/>
      <c r="SQJ17" s="11"/>
      <c r="SQK17" s="62"/>
      <c r="SQL17" s="100"/>
      <c r="SQM17" s="88"/>
      <c r="SQN17" s="9"/>
      <c r="SQO17" s="88"/>
      <c r="SQP17" s="88"/>
      <c r="SQQ17" s="8"/>
      <c r="SQR17" s="11"/>
      <c r="SQS17" s="62"/>
      <c r="SQT17" s="100"/>
      <c r="SQU17" s="88"/>
      <c r="SQV17" s="9"/>
      <c r="SQW17" s="88"/>
      <c r="SQX17" s="88"/>
      <c r="SQY17" s="8"/>
      <c r="SQZ17" s="11"/>
      <c r="SRA17" s="62"/>
      <c r="SRB17" s="100"/>
      <c r="SRC17" s="88"/>
      <c r="SRD17" s="9"/>
      <c r="SRE17" s="88"/>
      <c r="SRF17" s="88"/>
      <c r="SRG17" s="8"/>
      <c r="SRH17" s="11"/>
      <c r="SRI17" s="62"/>
      <c r="SRJ17" s="100"/>
      <c r="SRK17" s="88"/>
      <c r="SRL17" s="9"/>
      <c r="SRM17" s="88"/>
      <c r="SRN17" s="88"/>
      <c r="SRO17" s="8"/>
      <c r="SRP17" s="11"/>
      <c r="SRQ17" s="62"/>
      <c r="SRR17" s="100"/>
      <c r="SRS17" s="88"/>
      <c r="SRT17" s="9"/>
      <c r="SRU17" s="88"/>
      <c r="SRV17" s="88"/>
      <c r="SRW17" s="8"/>
      <c r="SRX17" s="11"/>
      <c r="SRY17" s="62"/>
      <c r="SRZ17" s="100"/>
      <c r="SSA17" s="88"/>
      <c r="SSB17" s="9"/>
      <c r="SSC17" s="88"/>
      <c r="SSD17" s="88"/>
      <c r="SSE17" s="8"/>
      <c r="SSF17" s="11"/>
      <c r="SSG17" s="62"/>
      <c r="SSH17" s="100"/>
      <c r="SSI17" s="88"/>
      <c r="SSJ17" s="9"/>
      <c r="SSK17" s="88"/>
      <c r="SSL17" s="88"/>
      <c r="SSM17" s="8"/>
      <c r="SSN17" s="11"/>
      <c r="SSO17" s="62"/>
      <c r="SSP17" s="100"/>
      <c r="SSQ17" s="88"/>
      <c r="SSR17" s="9"/>
      <c r="SSS17" s="88"/>
      <c r="SST17" s="88"/>
      <c r="SSU17" s="8"/>
      <c r="SSV17" s="11"/>
      <c r="SSW17" s="62"/>
      <c r="SSX17" s="100"/>
      <c r="SSY17" s="88"/>
      <c r="SSZ17" s="9"/>
      <c r="STA17" s="88"/>
      <c r="STB17" s="88"/>
      <c r="STC17" s="8"/>
      <c r="STD17" s="11"/>
      <c r="STE17" s="62"/>
      <c r="STF17" s="100"/>
      <c r="STG17" s="88"/>
      <c r="STH17" s="9"/>
      <c r="STI17" s="88"/>
      <c r="STJ17" s="88"/>
      <c r="STK17" s="8"/>
      <c r="STL17" s="11"/>
      <c r="STM17" s="62"/>
      <c r="STN17" s="100"/>
      <c r="STO17" s="88"/>
      <c r="STP17" s="9"/>
      <c r="STQ17" s="88"/>
      <c r="STR17" s="88"/>
      <c r="STS17" s="8"/>
      <c r="STT17" s="11"/>
      <c r="STU17" s="62"/>
      <c r="STV17" s="100"/>
      <c r="STW17" s="88"/>
      <c r="STX17" s="9"/>
      <c r="STY17" s="88"/>
      <c r="STZ17" s="88"/>
      <c r="SUA17" s="8"/>
      <c r="SUB17" s="11"/>
      <c r="SUC17" s="62"/>
      <c r="SUD17" s="100"/>
      <c r="SUE17" s="88"/>
      <c r="SUF17" s="9"/>
      <c r="SUG17" s="88"/>
      <c r="SUH17" s="88"/>
      <c r="SUI17" s="8"/>
      <c r="SUJ17" s="11"/>
      <c r="SUK17" s="62"/>
      <c r="SUL17" s="100"/>
      <c r="SUM17" s="88"/>
      <c r="SUN17" s="9"/>
      <c r="SUO17" s="88"/>
      <c r="SUP17" s="88"/>
      <c r="SUQ17" s="8"/>
      <c r="SUR17" s="11"/>
      <c r="SUS17" s="62"/>
      <c r="SUT17" s="100"/>
      <c r="SUU17" s="88"/>
      <c r="SUV17" s="9"/>
      <c r="SUW17" s="88"/>
      <c r="SUX17" s="88"/>
      <c r="SUY17" s="8"/>
      <c r="SUZ17" s="11"/>
      <c r="SVA17" s="62"/>
      <c r="SVB17" s="100"/>
      <c r="SVC17" s="88"/>
      <c r="SVD17" s="9"/>
      <c r="SVE17" s="88"/>
      <c r="SVF17" s="88"/>
      <c r="SVG17" s="8"/>
      <c r="SVH17" s="11"/>
      <c r="SVI17" s="62"/>
      <c r="SVJ17" s="100"/>
      <c r="SVK17" s="88"/>
      <c r="SVL17" s="9"/>
      <c r="SVM17" s="88"/>
      <c r="SVN17" s="88"/>
      <c r="SVO17" s="8"/>
      <c r="SVP17" s="11"/>
      <c r="SVQ17" s="62"/>
      <c r="SVR17" s="100"/>
      <c r="SVS17" s="88"/>
      <c r="SVT17" s="9"/>
      <c r="SVU17" s="88"/>
      <c r="SVV17" s="88"/>
      <c r="SVW17" s="8"/>
      <c r="SVX17" s="11"/>
      <c r="SVY17" s="62"/>
      <c r="SVZ17" s="100"/>
      <c r="SWA17" s="88"/>
      <c r="SWB17" s="9"/>
      <c r="SWC17" s="88"/>
      <c r="SWD17" s="88"/>
      <c r="SWE17" s="8"/>
      <c r="SWF17" s="11"/>
      <c r="SWG17" s="62"/>
      <c r="SWH17" s="100"/>
      <c r="SWI17" s="88"/>
      <c r="SWJ17" s="9"/>
      <c r="SWK17" s="88"/>
      <c r="SWL17" s="88"/>
      <c r="SWM17" s="8"/>
      <c r="SWN17" s="11"/>
      <c r="SWO17" s="62"/>
      <c r="SWP17" s="100"/>
      <c r="SWQ17" s="88"/>
      <c r="SWR17" s="9"/>
      <c r="SWS17" s="88"/>
      <c r="SWT17" s="88"/>
      <c r="SWU17" s="8"/>
      <c r="SWV17" s="11"/>
      <c r="SWW17" s="62"/>
      <c r="SWX17" s="100"/>
      <c r="SWY17" s="88"/>
      <c r="SWZ17" s="9"/>
      <c r="SXA17" s="88"/>
      <c r="SXB17" s="88"/>
      <c r="SXC17" s="8"/>
      <c r="SXD17" s="11"/>
      <c r="SXE17" s="62"/>
      <c r="SXF17" s="100"/>
      <c r="SXG17" s="88"/>
      <c r="SXH17" s="9"/>
      <c r="SXI17" s="88"/>
      <c r="SXJ17" s="88"/>
      <c r="SXK17" s="8"/>
      <c r="SXL17" s="11"/>
      <c r="SXM17" s="62"/>
      <c r="SXN17" s="100"/>
      <c r="SXO17" s="88"/>
      <c r="SXP17" s="9"/>
      <c r="SXQ17" s="88"/>
      <c r="SXR17" s="88"/>
      <c r="SXS17" s="8"/>
      <c r="SXT17" s="11"/>
      <c r="SXU17" s="62"/>
      <c r="SXV17" s="100"/>
      <c r="SXW17" s="88"/>
      <c r="SXX17" s="9"/>
      <c r="SXY17" s="88"/>
      <c r="SXZ17" s="88"/>
      <c r="SYA17" s="8"/>
      <c r="SYB17" s="11"/>
      <c r="SYC17" s="62"/>
      <c r="SYD17" s="100"/>
      <c r="SYE17" s="88"/>
      <c r="SYF17" s="9"/>
      <c r="SYG17" s="88"/>
      <c r="SYH17" s="88"/>
      <c r="SYI17" s="8"/>
      <c r="SYJ17" s="11"/>
      <c r="SYK17" s="62"/>
      <c r="SYL17" s="100"/>
      <c r="SYM17" s="88"/>
      <c r="SYN17" s="9"/>
      <c r="SYO17" s="88"/>
      <c r="SYP17" s="88"/>
      <c r="SYQ17" s="8"/>
      <c r="SYR17" s="11"/>
      <c r="SYS17" s="62"/>
      <c r="SYT17" s="100"/>
      <c r="SYU17" s="88"/>
      <c r="SYV17" s="9"/>
      <c r="SYW17" s="88"/>
      <c r="SYX17" s="88"/>
      <c r="SYY17" s="8"/>
      <c r="SYZ17" s="11"/>
      <c r="SZA17" s="62"/>
      <c r="SZB17" s="100"/>
      <c r="SZC17" s="88"/>
      <c r="SZD17" s="9"/>
      <c r="SZE17" s="88"/>
      <c r="SZF17" s="88"/>
      <c r="SZG17" s="8"/>
      <c r="SZH17" s="11"/>
      <c r="SZI17" s="62"/>
      <c r="SZJ17" s="100"/>
      <c r="SZK17" s="88"/>
      <c r="SZL17" s="9"/>
      <c r="SZM17" s="88"/>
      <c r="SZN17" s="88"/>
      <c r="SZO17" s="8"/>
      <c r="SZP17" s="11"/>
      <c r="SZQ17" s="62"/>
      <c r="SZR17" s="100"/>
      <c r="SZS17" s="88"/>
      <c r="SZT17" s="9"/>
      <c r="SZU17" s="88"/>
      <c r="SZV17" s="88"/>
      <c r="SZW17" s="8"/>
      <c r="SZX17" s="11"/>
      <c r="SZY17" s="62"/>
      <c r="SZZ17" s="100"/>
      <c r="TAA17" s="88"/>
      <c r="TAB17" s="9"/>
      <c r="TAC17" s="88"/>
      <c r="TAD17" s="88"/>
      <c r="TAE17" s="8"/>
      <c r="TAF17" s="11"/>
      <c r="TAG17" s="62"/>
      <c r="TAH17" s="100"/>
      <c r="TAI17" s="88"/>
      <c r="TAJ17" s="9"/>
      <c r="TAK17" s="88"/>
      <c r="TAL17" s="88"/>
      <c r="TAM17" s="8"/>
      <c r="TAN17" s="11"/>
      <c r="TAO17" s="62"/>
      <c r="TAP17" s="100"/>
      <c r="TAQ17" s="88"/>
      <c r="TAR17" s="9"/>
      <c r="TAS17" s="88"/>
      <c r="TAT17" s="88"/>
      <c r="TAU17" s="8"/>
      <c r="TAV17" s="11"/>
      <c r="TAW17" s="62"/>
      <c r="TAX17" s="100"/>
      <c r="TAY17" s="88"/>
      <c r="TAZ17" s="9"/>
      <c r="TBA17" s="88"/>
      <c r="TBB17" s="88"/>
      <c r="TBC17" s="8"/>
      <c r="TBD17" s="11"/>
      <c r="TBE17" s="62"/>
      <c r="TBF17" s="100"/>
      <c r="TBG17" s="88"/>
      <c r="TBH17" s="9"/>
      <c r="TBI17" s="88"/>
      <c r="TBJ17" s="88"/>
      <c r="TBK17" s="8"/>
      <c r="TBL17" s="11"/>
      <c r="TBM17" s="62"/>
      <c r="TBN17" s="100"/>
      <c r="TBO17" s="88"/>
      <c r="TBP17" s="9"/>
      <c r="TBQ17" s="88"/>
      <c r="TBR17" s="88"/>
      <c r="TBS17" s="8"/>
      <c r="TBT17" s="11"/>
      <c r="TBU17" s="62"/>
      <c r="TBV17" s="100"/>
      <c r="TBW17" s="88"/>
      <c r="TBX17" s="9"/>
      <c r="TBY17" s="88"/>
      <c r="TBZ17" s="88"/>
      <c r="TCA17" s="8"/>
      <c r="TCB17" s="11"/>
      <c r="TCC17" s="62"/>
      <c r="TCD17" s="100"/>
      <c r="TCE17" s="88"/>
      <c r="TCF17" s="9"/>
      <c r="TCG17" s="88"/>
      <c r="TCH17" s="88"/>
      <c r="TCI17" s="8"/>
      <c r="TCJ17" s="11"/>
      <c r="TCK17" s="62"/>
      <c r="TCL17" s="100"/>
      <c r="TCM17" s="88"/>
      <c r="TCN17" s="9"/>
      <c r="TCO17" s="88"/>
      <c r="TCP17" s="88"/>
      <c r="TCQ17" s="8"/>
      <c r="TCR17" s="11"/>
      <c r="TCS17" s="62"/>
      <c r="TCT17" s="100"/>
      <c r="TCU17" s="88"/>
      <c r="TCV17" s="9"/>
      <c r="TCW17" s="88"/>
      <c r="TCX17" s="88"/>
      <c r="TCY17" s="8"/>
      <c r="TCZ17" s="11"/>
      <c r="TDA17" s="62"/>
      <c r="TDB17" s="100"/>
      <c r="TDC17" s="88"/>
      <c r="TDD17" s="9"/>
      <c r="TDE17" s="88"/>
      <c r="TDF17" s="88"/>
      <c r="TDG17" s="8"/>
      <c r="TDH17" s="11"/>
      <c r="TDI17" s="62"/>
      <c r="TDJ17" s="100"/>
      <c r="TDK17" s="88"/>
      <c r="TDL17" s="9"/>
      <c r="TDM17" s="88"/>
      <c r="TDN17" s="88"/>
      <c r="TDO17" s="8"/>
      <c r="TDP17" s="11"/>
      <c r="TDQ17" s="62"/>
      <c r="TDR17" s="100"/>
      <c r="TDS17" s="88"/>
      <c r="TDT17" s="9"/>
      <c r="TDU17" s="88"/>
      <c r="TDV17" s="88"/>
      <c r="TDW17" s="8"/>
      <c r="TDX17" s="11"/>
      <c r="TDY17" s="62"/>
      <c r="TDZ17" s="100"/>
      <c r="TEA17" s="88"/>
      <c r="TEB17" s="9"/>
      <c r="TEC17" s="88"/>
      <c r="TED17" s="88"/>
      <c r="TEE17" s="8"/>
      <c r="TEF17" s="11"/>
      <c r="TEG17" s="62"/>
      <c r="TEH17" s="100"/>
      <c r="TEI17" s="88"/>
      <c r="TEJ17" s="9"/>
      <c r="TEK17" s="88"/>
      <c r="TEL17" s="88"/>
      <c r="TEM17" s="8"/>
      <c r="TEN17" s="11"/>
      <c r="TEO17" s="62"/>
      <c r="TEP17" s="100"/>
      <c r="TEQ17" s="88"/>
      <c r="TER17" s="9"/>
      <c r="TES17" s="88"/>
      <c r="TET17" s="88"/>
      <c r="TEU17" s="8"/>
      <c r="TEV17" s="11"/>
      <c r="TEW17" s="62"/>
      <c r="TEX17" s="100"/>
      <c r="TEY17" s="88"/>
      <c r="TEZ17" s="9"/>
      <c r="TFA17" s="88"/>
      <c r="TFB17" s="88"/>
      <c r="TFC17" s="8"/>
      <c r="TFD17" s="11"/>
      <c r="TFE17" s="62"/>
      <c r="TFF17" s="100"/>
      <c r="TFG17" s="88"/>
      <c r="TFH17" s="9"/>
      <c r="TFI17" s="88"/>
      <c r="TFJ17" s="88"/>
      <c r="TFK17" s="8"/>
      <c r="TFL17" s="11"/>
      <c r="TFM17" s="62"/>
      <c r="TFN17" s="100"/>
      <c r="TFO17" s="88"/>
      <c r="TFP17" s="9"/>
      <c r="TFQ17" s="88"/>
      <c r="TFR17" s="88"/>
      <c r="TFS17" s="8"/>
      <c r="TFT17" s="11"/>
      <c r="TFU17" s="62"/>
      <c r="TFV17" s="100"/>
      <c r="TFW17" s="88"/>
      <c r="TFX17" s="9"/>
      <c r="TFY17" s="88"/>
      <c r="TFZ17" s="88"/>
      <c r="TGA17" s="8"/>
      <c r="TGB17" s="11"/>
      <c r="TGC17" s="62"/>
      <c r="TGD17" s="100"/>
      <c r="TGE17" s="88"/>
      <c r="TGF17" s="9"/>
      <c r="TGG17" s="88"/>
      <c r="TGH17" s="88"/>
      <c r="TGI17" s="8"/>
      <c r="TGJ17" s="11"/>
      <c r="TGK17" s="62"/>
      <c r="TGL17" s="100"/>
      <c r="TGM17" s="88"/>
      <c r="TGN17" s="9"/>
      <c r="TGO17" s="88"/>
      <c r="TGP17" s="88"/>
      <c r="TGQ17" s="8"/>
      <c r="TGR17" s="11"/>
      <c r="TGS17" s="62"/>
      <c r="TGT17" s="100"/>
      <c r="TGU17" s="88"/>
      <c r="TGV17" s="9"/>
      <c r="TGW17" s="88"/>
      <c r="TGX17" s="88"/>
      <c r="TGY17" s="8"/>
      <c r="TGZ17" s="11"/>
      <c r="THA17" s="62"/>
      <c r="THB17" s="100"/>
      <c r="THC17" s="88"/>
      <c r="THD17" s="9"/>
      <c r="THE17" s="88"/>
      <c r="THF17" s="88"/>
      <c r="THG17" s="8"/>
      <c r="THH17" s="11"/>
      <c r="THI17" s="62"/>
      <c r="THJ17" s="100"/>
      <c r="THK17" s="88"/>
      <c r="THL17" s="9"/>
      <c r="THM17" s="88"/>
      <c r="THN17" s="88"/>
      <c r="THO17" s="8"/>
      <c r="THP17" s="11"/>
      <c r="THQ17" s="62"/>
      <c r="THR17" s="100"/>
      <c r="THS17" s="88"/>
      <c r="THT17" s="9"/>
      <c r="THU17" s="88"/>
      <c r="THV17" s="88"/>
      <c r="THW17" s="8"/>
      <c r="THX17" s="11"/>
      <c r="THY17" s="62"/>
      <c r="THZ17" s="100"/>
      <c r="TIA17" s="88"/>
      <c r="TIB17" s="9"/>
      <c r="TIC17" s="88"/>
      <c r="TID17" s="88"/>
      <c r="TIE17" s="8"/>
      <c r="TIF17" s="11"/>
      <c r="TIG17" s="62"/>
      <c r="TIH17" s="100"/>
      <c r="TII17" s="88"/>
      <c r="TIJ17" s="9"/>
      <c r="TIK17" s="88"/>
      <c r="TIL17" s="88"/>
      <c r="TIM17" s="8"/>
      <c r="TIN17" s="11"/>
      <c r="TIO17" s="62"/>
      <c r="TIP17" s="100"/>
      <c r="TIQ17" s="88"/>
      <c r="TIR17" s="9"/>
      <c r="TIS17" s="88"/>
      <c r="TIT17" s="88"/>
      <c r="TIU17" s="8"/>
      <c r="TIV17" s="11"/>
      <c r="TIW17" s="62"/>
      <c r="TIX17" s="100"/>
      <c r="TIY17" s="88"/>
      <c r="TIZ17" s="9"/>
      <c r="TJA17" s="88"/>
      <c r="TJB17" s="88"/>
      <c r="TJC17" s="8"/>
      <c r="TJD17" s="11"/>
      <c r="TJE17" s="62"/>
      <c r="TJF17" s="100"/>
      <c r="TJG17" s="88"/>
      <c r="TJH17" s="9"/>
      <c r="TJI17" s="88"/>
      <c r="TJJ17" s="88"/>
      <c r="TJK17" s="8"/>
      <c r="TJL17" s="11"/>
      <c r="TJM17" s="62"/>
      <c r="TJN17" s="100"/>
      <c r="TJO17" s="88"/>
      <c r="TJP17" s="9"/>
      <c r="TJQ17" s="88"/>
      <c r="TJR17" s="88"/>
      <c r="TJS17" s="8"/>
      <c r="TJT17" s="11"/>
      <c r="TJU17" s="62"/>
      <c r="TJV17" s="100"/>
      <c r="TJW17" s="88"/>
      <c r="TJX17" s="9"/>
      <c r="TJY17" s="88"/>
      <c r="TJZ17" s="88"/>
      <c r="TKA17" s="8"/>
      <c r="TKB17" s="11"/>
      <c r="TKC17" s="62"/>
      <c r="TKD17" s="100"/>
      <c r="TKE17" s="88"/>
      <c r="TKF17" s="9"/>
      <c r="TKG17" s="88"/>
      <c r="TKH17" s="88"/>
      <c r="TKI17" s="8"/>
      <c r="TKJ17" s="11"/>
      <c r="TKK17" s="62"/>
      <c r="TKL17" s="100"/>
      <c r="TKM17" s="88"/>
      <c r="TKN17" s="9"/>
      <c r="TKO17" s="88"/>
      <c r="TKP17" s="88"/>
      <c r="TKQ17" s="8"/>
      <c r="TKR17" s="11"/>
      <c r="TKS17" s="62"/>
      <c r="TKT17" s="100"/>
      <c r="TKU17" s="88"/>
      <c r="TKV17" s="9"/>
      <c r="TKW17" s="88"/>
      <c r="TKX17" s="88"/>
      <c r="TKY17" s="8"/>
      <c r="TKZ17" s="11"/>
      <c r="TLA17" s="62"/>
      <c r="TLB17" s="100"/>
      <c r="TLC17" s="88"/>
      <c r="TLD17" s="9"/>
      <c r="TLE17" s="88"/>
      <c r="TLF17" s="88"/>
      <c r="TLG17" s="8"/>
      <c r="TLH17" s="11"/>
      <c r="TLI17" s="62"/>
      <c r="TLJ17" s="100"/>
      <c r="TLK17" s="88"/>
      <c r="TLL17" s="9"/>
      <c r="TLM17" s="88"/>
      <c r="TLN17" s="88"/>
      <c r="TLO17" s="8"/>
      <c r="TLP17" s="11"/>
      <c r="TLQ17" s="62"/>
      <c r="TLR17" s="100"/>
      <c r="TLS17" s="88"/>
      <c r="TLT17" s="9"/>
      <c r="TLU17" s="88"/>
      <c r="TLV17" s="88"/>
      <c r="TLW17" s="8"/>
      <c r="TLX17" s="11"/>
      <c r="TLY17" s="62"/>
      <c r="TLZ17" s="100"/>
      <c r="TMA17" s="88"/>
      <c r="TMB17" s="9"/>
      <c r="TMC17" s="88"/>
      <c r="TMD17" s="88"/>
      <c r="TME17" s="8"/>
      <c r="TMF17" s="11"/>
      <c r="TMG17" s="62"/>
      <c r="TMH17" s="100"/>
      <c r="TMI17" s="88"/>
      <c r="TMJ17" s="9"/>
      <c r="TMK17" s="88"/>
      <c r="TML17" s="88"/>
      <c r="TMM17" s="8"/>
      <c r="TMN17" s="11"/>
      <c r="TMO17" s="62"/>
      <c r="TMP17" s="100"/>
      <c r="TMQ17" s="88"/>
      <c r="TMR17" s="9"/>
      <c r="TMS17" s="88"/>
      <c r="TMT17" s="88"/>
      <c r="TMU17" s="8"/>
      <c r="TMV17" s="11"/>
      <c r="TMW17" s="62"/>
      <c r="TMX17" s="100"/>
      <c r="TMY17" s="88"/>
      <c r="TMZ17" s="9"/>
      <c r="TNA17" s="88"/>
      <c r="TNB17" s="88"/>
      <c r="TNC17" s="8"/>
      <c r="TND17" s="11"/>
      <c r="TNE17" s="62"/>
      <c r="TNF17" s="100"/>
      <c r="TNG17" s="88"/>
      <c r="TNH17" s="9"/>
      <c r="TNI17" s="88"/>
      <c r="TNJ17" s="88"/>
      <c r="TNK17" s="8"/>
      <c r="TNL17" s="11"/>
      <c r="TNM17" s="62"/>
      <c r="TNN17" s="100"/>
      <c r="TNO17" s="88"/>
      <c r="TNP17" s="9"/>
      <c r="TNQ17" s="88"/>
      <c r="TNR17" s="88"/>
      <c r="TNS17" s="8"/>
      <c r="TNT17" s="11"/>
      <c r="TNU17" s="62"/>
      <c r="TNV17" s="100"/>
      <c r="TNW17" s="88"/>
      <c r="TNX17" s="9"/>
      <c r="TNY17" s="88"/>
      <c r="TNZ17" s="88"/>
      <c r="TOA17" s="8"/>
      <c r="TOB17" s="11"/>
      <c r="TOC17" s="62"/>
      <c r="TOD17" s="100"/>
      <c r="TOE17" s="88"/>
      <c r="TOF17" s="9"/>
      <c r="TOG17" s="88"/>
      <c r="TOH17" s="88"/>
      <c r="TOI17" s="8"/>
      <c r="TOJ17" s="11"/>
      <c r="TOK17" s="62"/>
      <c r="TOL17" s="100"/>
      <c r="TOM17" s="88"/>
      <c r="TON17" s="9"/>
      <c r="TOO17" s="88"/>
      <c r="TOP17" s="88"/>
      <c r="TOQ17" s="8"/>
      <c r="TOR17" s="11"/>
      <c r="TOS17" s="62"/>
      <c r="TOT17" s="100"/>
      <c r="TOU17" s="88"/>
      <c r="TOV17" s="9"/>
      <c r="TOW17" s="88"/>
      <c r="TOX17" s="88"/>
      <c r="TOY17" s="8"/>
      <c r="TOZ17" s="11"/>
      <c r="TPA17" s="62"/>
      <c r="TPB17" s="100"/>
      <c r="TPC17" s="88"/>
      <c r="TPD17" s="9"/>
      <c r="TPE17" s="88"/>
      <c r="TPF17" s="88"/>
      <c r="TPG17" s="8"/>
      <c r="TPH17" s="11"/>
      <c r="TPI17" s="62"/>
      <c r="TPJ17" s="100"/>
      <c r="TPK17" s="88"/>
      <c r="TPL17" s="9"/>
      <c r="TPM17" s="88"/>
      <c r="TPN17" s="88"/>
      <c r="TPO17" s="8"/>
      <c r="TPP17" s="11"/>
      <c r="TPQ17" s="62"/>
      <c r="TPR17" s="100"/>
      <c r="TPS17" s="88"/>
      <c r="TPT17" s="9"/>
      <c r="TPU17" s="88"/>
      <c r="TPV17" s="88"/>
      <c r="TPW17" s="8"/>
      <c r="TPX17" s="11"/>
      <c r="TPY17" s="62"/>
      <c r="TPZ17" s="100"/>
      <c r="TQA17" s="88"/>
      <c r="TQB17" s="9"/>
      <c r="TQC17" s="88"/>
      <c r="TQD17" s="88"/>
      <c r="TQE17" s="8"/>
      <c r="TQF17" s="11"/>
      <c r="TQG17" s="62"/>
      <c r="TQH17" s="100"/>
      <c r="TQI17" s="88"/>
      <c r="TQJ17" s="9"/>
      <c r="TQK17" s="88"/>
      <c r="TQL17" s="88"/>
      <c r="TQM17" s="8"/>
      <c r="TQN17" s="11"/>
      <c r="TQO17" s="62"/>
      <c r="TQP17" s="100"/>
      <c r="TQQ17" s="88"/>
      <c r="TQR17" s="9"/>
      <c r="TQS17" s="88"/>
      <c r="TQT17" s="88"/>
      <c r="TQU17" s="8"/>
      <c r="TQV17" s="11"/>
      <c r="TQW17" s="62"/>
      <c r="TQX17" s="100"/>
      <c r="TQY17" s="88"/>
      <c r="TQZ17" s="9"/>
      <c r="TRA17" s="88"/>
      <c r="TRB17" s="88"/>
      <c r="TRC17" s="8"/>
      <c r="TRD17" s="11"/>
      <c r="TRE17" s="62"/>
      <c r="TRF17" s="100"/>
      <c r="TRG17" s="88"/>
      <c r="TRH17" s="9"/>
      <c r="TRI17" s="88"/>
      <c r="TRJ17" s="88"/>
      <c r="TRK17" s="8"/>
      <c r="TRL17" s="11"/>
      <c r="TRM17" s="62"/>
      <c r="TRN17" s="100"/>
      <c r="TRO17" s="88"/>
      <c r="TRP17" s="9"/>
      <c r="TRQ17" s="88"/>
      <c r="TRR17" s="88"/>
      <c r="TRS17" s="8"/>
      <c r="TRT17" s="11"/>
      <c r="TRU17" s="62"/>
      <c r="TRV17" s="100"/>
      <c r="TRW17" s="88"/>
      <c r="TRX17" s="9"/>
      <c r="TRY17" s="88"/>
      <c r="TRZ17" s="88"/>
      <c r="TSA17" s="8"/>
      <c r="TSB17" s="11"/>
      <c r="TSC17" s="62"/>
      <c r="TSD17" s="100"/>
      <c r="TSE17" s="88"/>
      <c r="TSF17" s="9"/>
      <c r="TSG17" s="88"/>
      <c r="TSH17" s="88"/>
      <c r="TSI17" s="8"/>
      <c r="TSJ17" s="11"/>
      <c r="TSK17" s="62"/>
      <c r="TSL17" s="100"/>
      <c r="TSM17" s="88"/>
      <c r="TSN17" s="9"/>
      <c r="TSO17" s="88"/>
      <c r="TSP17" s="88"/>
      <c r="TSQ17" s="8"/>
      <c r="TSR17" s="11"/>
      <c r="TSS17" s="62"/>
      <c r="TST17" s="100"/>
      <c r="TSU17" s="88"/>
      <c r="TSV17" s="9"/>
      <c r="TSW17" s="88"/>
      <c r="TSX17" s="88"/>
      <c r="TSY17" s="8"/>
      <c r="TSZ17" s="11"/>
      <c r="TTA17" s="62"/>
      <c r="TTB17" s="100"/>
      <c r="TTC17" s="88"/>
      <c r="TTD17" s="9"/>
      <c r="TTE17" s="88"/>
      <c r="TTF17" s="88"/>
      <c r="TTG17" s="8"/>
      <c r="TTH17" s="11"/>
      <c r="TTI17" s="62"/>
      <c r="TTJ17" s="100"/>
      <c r="TTK17" s="88"/>
      <c r="TTL17" s="9"/>
      <c r="TTM17" s="88"/>
      <c r="TTN17" s="88"/>
      <c r="TTO17" s="8"/>
      <c r="TTP17" s="11"/>
      <c r="TTQ17" s="62"/>
      <c r="TTR17" s="100"/>
      <c r="TTS17" s="88"/>
      <c r="TTT17" s="9"/>
      <c r="TTU17" s="88"/>
      <c r="TTV17" s="88"/>
      <c r="TTW17" s="8"/>
      <c r="TTX17" s="11"/>
      <c r="TTY17" s="62"/>
      <c r="TTZ17" s="100"/>
      <c r="TUA17" s="88"/>
      <c r="TUB17" s="9"/>
      <c r="TUC17" s="88"/>
      <c r="TUD17" s="88"/>
      <c r="TUE17" s="8"/>
      <c r="TUF17" s="11"/>
      <c r="TUG17" s="62"/>
      <c r="TUH17" s="100"/>
      <c r="TUI17" s="88"/>
      <c r="TUJ17" s="9"/>
      <c r="TUK17" s="88"/>
      <c r="TUL17" s="88"/>
      <c r="TUM17" s="8"/>
      <c r="TUN17" s="11"/>
      <c r="TUO17" s="62"/>
      <c r="TUP17" s="100"/>
      <c r="TUQ17" s="88"/>
      <c r="TUR17" s="9"/>
      <c r="TUS17" s="88"/>
      <c r="TUT17" s="88"/>
      <c r="TUU17" s="8"/>
      <c r="TUV17" s="11"/>
      <c r="TUW17" s="62"/>
      <c r="TUX17" s="100"/>
      <c r="TUY17" s="88"/>
      <c r="TUZ17" s="9"/>
      <c r="TVA17" s="88"/>
      <c r="TVB17" s="88"/>
      <c r="TVC17" s="8"/>
      <c r="TVD17" s="11"/>
      <c r="TVE17" s="62"/>
      <c r="TVF17" s="100"/>
      <c r="TVG17" s="88"/>
      <c r="TVH17" s="9"/>
      <c r="TVI17" s="88"/>
      <c r="TVJ17" s="88"/>
      <c r="TVK17" s="8"/>
      <c r="TVL17" s="11"/>
      <c r="TVM17" s="62"/>
      <c r="TVN17" s="100"/>
      <c r="TVO17" s="88"/>
      <c r="TVP17" s="9"/>
      <c r="TVQ17" s="88"/>
      <c r="TVR17" s="88"/>
      <c r="TVS17" s="8"/>
      <c r="TVT17" s="11"/>
      <c r="TVU17" s="62"/>
      <c r="TVV17" s="100"/>
      <c r="TVW17" s="88"/>
      <c r="TVX17" s="9"/>
      <c r="TVY17" s="88"/>
      <c r="TVZ17" s="88"/>
      <c r="TWA17" s="8"/>
      <c r="TWB17" s="11"/>
      <c r="TWC17" s="62"/>
      <c r="TWD17" s="100"/>
      <c r="TWE17" s="88"/>
      <c r="TWF17" s="9"/>
      <c r="TWG17" s="88"/>
      <c r="TWH17" s="88"/>
      <c r="TWI17" s="8"/>
      <c r="TWJ17" s="11"/>
      <c r="TWK17" s="62"/>
      <c r="TWL17" s="100"/>
      <c r="TWM17" s="88"/>
      <c r="TWN17" s="9"/>
      <c r="TWO17" s="88"/>
      <c r="TWP17" s="88"/>
      <c r="TWQ17" s="8"/>
      <c r="TWR17" s="11"/>
      <c r="TWS17" s="62"/>
      <c r="TWT17" s="100"/>
      <c r="TWU17" s="88"/>
      <c r="TWV17" s="9"/>
      <c r="TWW17" s="88"/>
      <c r="TWX17" s="88"/>
      <c r="TWY17" s="8"/>
      <c r="TWZ17" s="11"/>
      <c r="TXA17" s="62"/>
      <c r="TXB17" s="100"/>
      <c r="TXC17" s="88"/>
      <c r="TXD17" s="9"/>
      <c r="TXE17" s="88"/>
      <c r="TXF17" s="88"/>
      <c r="TXG17" s="8"/>
      <c r="TXH17" s="11"/>
      <c r="TXI17" s="62"/>
      <c r="TXJ17" s="100"/>
      <c r="TXK17" s="88"/>
      <c r="TXL17" s="9"/>
      <c r="TXM17" s="88"/>
      <c r="TXN17" s="88"/>
      <c r="TXO17" s="8"/>
      <c r="TXP17" s="11"/>
      <c r="TXQ17" s="62"/>
      <c r="TXR17" s="100"/>
      <c r="TXS17" s="88"/>
      <c r="TXT17" s="9"/>
      <c r="TXU17" s="88"/>
      <c r="TXV17" s="88"/>
      <c r="TXW17" s="8"/>
      <c r="TXX17" s="11"/>
      <c r="TXY17" s="62"/>
      <c r="TXZ17" s="100"/>
      <c r="TYA17" s="88"/>
      <c r="TYB17" s="9"/>
      <c r="TYC17" s="88"/>
      <c r="TYD17" s="88"/>
      <c r="TYE17" s="8"/>
      <c r="TYF17" s="11"/>
      <c r="TYG17" s="62"/>
      <c r="TYH17" s="100"/>
      <c r="TYI17" s="88"/>
      <c r="TYJ17" s="9"/>
      <c r="TYK17" s="88"/>
      <c r="TYL17" s="88"/>
      <c r="TYM17" s="8"/>
      <c r="TYN17" s="11"/>
      <c r="TYO17" s="62"/>
      <c r="TYP17" s="100"/>
      <c r="TYQ17" s="88"/>
      <c r="TYR17" s="9"/>
      <c r="TYS17" s="88"/>
      <c r="TYT17" s="88"/>
      <c r="TYU17" s="8"/>
      <c r="TYV17" s="11"/>
      <c r="TYW17" s="62"/>
      <c r="TYX17" s="100"/>
      <c r="TYY17" s="88"/>
      <c r="TYZ17" s="9"/>
      <c r="TZA17" s="88"/>
      <c r="TZB17" s="88"/>
      <c r="TZC17" s="8"/>
      <c r="TZD17" s="11"/>
      <c r="TZE17" s="62"/>
      <c r="TZF17" s="100"/>
      <c r="TZG17" s="88"/>
      <c r="TZH17" s="9"/>
      <c r="TZI17" s="88"/>
      <c r="TZJ17" s="88"/>
      <c r="TZK17" s="8"/>
      <c r="TZL17" s="11"/>
      <c r="TZM17" s="62"/>
      <c r="TZN17" s="100"/>
      <c r="TZO17" s="88"/>
      <c r="TZP17" s="9"/>
      <c r="TZQ17" s="88"/>
      <c r="TZR17" s="88"/>
      <c r="TZS17" s="8"/>
      <c r="TZT17" s="11"/>
      <c r="TZU17" s="62"/>
      <c r="TZV17" s="100"/>
      <c r="TZW17" s="88"/>
      <c r="TZX17" s="9"/>
      <c r="TZY17" s="88"/>
      <c r="TZZ17" s="88"/>
      <c r="UAA17" s="8"/>
      <c r="UAB17" s="11"/>
      <c r="UAC17" s="62"/>
      <c r="UAD17" s="100"/>
      <c r="UAE17" s="88"/>
      <c r="UAF17" s="9"/>
      <c r="UAG17" s="88"/>
      <c r="UAH17" s="88"/>
      <c r="UAI17" s="8"/>
      <c r="UAJ17" s="11"/>
      <c r="UAK17" s="62"/>
      <c r="UAL17" s="100"/>
      <c r="UAM17" s="88"/>
      <c r="UAN17" s="9"/>
      <c r="UAO17" s="88"/>
      <c r="UAP17" s="88"/>
      <c r="UAQ17" s="8"/>
      <c r="UAR17" s="11"/>
      <c r="UAS17" s="62"/>
      <c r="UAT17" s="100"/>
      <c r="UAU17" s="88"/>
      <c r="UAV17" s="9"/>
      <c r="UAW17" s="88"/>
      <c r="UAX17" s="88"/>
      <c r="UAY17" s="8"/>
      <c r="UAZ17" s="11"/>
      <c r="UBA17" s="62"/>
      <c r="UBB17" s="100"/>
      <c r="UBC17" s="88"/>
      <c r="UBD17" s="9"/>
      <c r="UBE17" s="88"/>
      <c r="UBF17" s="88"/>
      <c r="UBG17" s="8"/>
      <c r="UBH17" s="11"/>
      <c r="UBI17" s="62"/>
      <c r="UBJ17" s="100"/>
      <c r="UBK17" s="88"/>
      <c r="UBL17" s="9"/>
      <c r="UBM17" s="88"/>
      <c r="UBN17" s="88"/>
      <c r="UBO17" s="8"/>
      <c r="UBP17" s="11"/>
      <c r="UBQ17" s="62"/>
      <c r="UBR17" s="100"/>
      <c r="UBS17" s="88"/>
      <c r="UBT17" s="9"/>
      <c r="UBU17" s="88"/>
      <c r="UBV17" s="88"/>
      <c r="UBW17" s="8"/>
      <c r="UBX17" s="11"/>
      <c r="UBY17" s="62"/>
      <c r="UBZ17" s="100"/>
      <c r="UCA17" s="88"/>
      <c r="UCB17" s="9"/>
      <c r="UCC17" s="88"/>
      <c r="UCD17" s="88"/>
      <c r="UCE17" s="8"/>
      <c r="UCF17" s="11"/>
      <c r="UCG17" s="62"/>
      <c r="UCH17" s="100"/>
      <c r="UCI17" s="88"/>
      <c r="UCJ17" s="9"/>
      <c r="UCK17" s="88"/>
      <c r="UCL17" s="88"/>
      <c r="UCM17" s="8"/>
      <c r="UCN17" s="11"/>
      <c r="UCO17" s="62"/>
      <c r="UCP17" s="100"/>
      <c r="UCQ17" s="88"/>
      <c r="UCR17" s="9"/>
      <c r="UCS17" s="88"/>
      <c r="UCT17" s="88"/>
      <c r="UCU17" s="8"/>
      <c r="UCV17" s="11"/>
      <c r="UCW17" s="62"/>
      <c r="UCX17" s="100"/>
      <c r="UCY17" s="88"/>
      <c r="UCZ17" s="9"/>
      <c r="UDA17" s="88"/>
      <c r="UDB17" s="88"/>
      <c r="UDC17" s="8"/>
      <c r="UDD17" s="11"/>
      <c r="UDE17" s="62"/>
      <c r="UDF17" s="100"/>
      <c r="UDG17" s="88"/>
      <c r="UDH17" s="9"/>
      <c r="UDI17" s="88"/>
      <c r="UDJ17" s="88"/>
      <c r="UDK17" s="8"/>
      <c r="UDL17" s="11"/>
      <c r="UDM17" s="62"/>
      <c r="UDN17" s="100"/>
      <c r="UDO17" s="88"/>
      <c r="UDP17" s="9"/>
      <c r="UDQ17" s="88"/>
      <c r="UDR17" s="88"/>
      <c r="UDS17" s="8"/>
      <c r="UDT17" s="11"/>
      <c r="UDU17" s="62"/>
      <c r="UDV17" s="100"/>
      <c r="UDW17" s="88"/>
      <c r="UDX17" s="9"/>
      <c r="UDY17" s="88"/>
      <c r="UDZ17" s="88"/>
      <c r="UEA17" s="8"/>
      <c r="UEB17" s="11"/>
      <c r="UEC17" s="62"/>
      <c r="UED17" s="100"/>
      <c r="UEE17" s="88"/>
      <c r="UEF17" s="9"/>
      <c r="UEG17" s="88"/>
      <c r="UEH17" s="88"/>
      <c r="UEI17" s="8"/>
      <c r="UEJ17" s="11"/>
      <c r="UEK17" s="62"/>
      <c r="UEL17" s="100"/>
      <c r="UEM17" s="88"/>
      <c r="UEN17" s="9"/>
      <c r="UEO17" s="88"/>
      <c r="UEP17" s="88"/>
      <c r="UEQ17" s="8"/>
      <c r="UER17" s="11"/>
      <c r="UES17" s="62"/>
      <c r="UET17" s="100"/>
      <c r="UEU17" s="88"/>
      <c r="UEV17" s="9"/>
      <c r="UEW17" s="88"/>
      <c r="UEX17" s="88"/>
      <c r="UEY17" s="8"/>
      <c r="UEZ17" s="11"/>
      <c r="UFA17" s="62"/>
      <c r="UFB17" s="100"/>
      <c r="UFC17" s="88"/>
      <c r="UFD17" s="9"/>
      <c r="UFE17" s="88"/>
      <c r="UFF17" s="88"/>
      <c r="UFG17" s="8"/>
      <c r="UFH17" s="11"/>
      <c r="UFI17" s="62"/>
      <c r="UFJ17" s="100"/>
      <c r="UFK17" s="88"/>
      <c r="UFL17" s="9"/>
      <c r="UFM17" s="88"/>
      <c r="UFN17" s="88"/>
      <c r="UFO17" s="8"/>
      <c r="UFP17" s="11"/>
      <c r="UFQ17" s="62"/>
      <c r="UFR17" s="100"/>
      <c r="UFS17" s="88"/>
      <c r="UFT17" s="9"/>
      <c r="UFU17" s="88"/>
      <c r="UFV17" s="88"/>
      <c r="UFW17" s="8"/>
      <c r="UFX17" s="11"/>
      <c r="UFY17" s="62"/>
      <c r="UFZ17" s="100"/>
      <c r="UGA17" s="88"/>
      <c r="UGB17" s="9"/>
      <c r="UGC17" s="88"/>
      <c r="UGD17" s="88"/>
      <c r="UGE17" s="8"/>
      <c r="UGF17" s="11"/>
      <c r="UGG17" s="62"/>
      <c r="UGH17" s="100"/>
      <c r="UGI17" s="88"/>
      <c r="UGJ17" s="9"/>
      <c r="UGK17" s="88"/>
      <c r="UGL17" s="88"/>
      <c r="UGM17" s="8"/>
      <c r="UGN17" s="11"/>
      <c r="UGO17" s="62"/>
      <c r="UGP17" s="100"/>
      <c r="UGQ17" s="88"/>
      <c r="UGR17" s="9"/>
      <c r="UGS17" s="88"/>
      <c r="UGT17" s="88"/>
      <c r="UGU17" s="8"/>
      <c r="UGV17" s="11"/>
      <c r="UGW17" s="62"/>
      <c r="UGX17" s="100"/>
      <c r="UGY17" s="88"/>
      <c r="UGZ17" s="9"/>
      <c r="UHA17" s="88"/>
      <c r="UHB17" s="88"/>
      <c r="UHC17" s="8"/>
      <c r="UHD17" s="11"/>
      <c r="UHE17" s="62"/>
      <c r="UHF17" s="100"/>
      <c r="UHG17" s="88"/>
      <c r="UHH17" s="9"/>
      <c r="UHI17" s="88"/>
      <c r="UHJ17" s="88"/>
      <c r="UHK17" s="8"/>
      <c r="UHL17" s="11"/>
      <c r="UHM17" s="62"/>
      <c r="UHN17" s="100"/>
      <c r="UHO17" s="88"/>
      <c r="UHP17" s="9"/>
      <c r="UHQ17" s="88"/>
      <c r="UHR17" s="88"/>
      <c r="UHS17" s="8"/>
      <c r="UHT17" s="11"/>
      <c r="UHU17" s="62"/>
      <c r="UHV17" s="100"/>
      <c r="UHW17" s="88"/>
      <c r="UHX17" s="9"/>
      <c r="UHY17" s="88"/>
      <c r="UHZ17" s="88"/>
      <c r="UIA17" s="8"/>
      <c r="UIB17" s="11"/>
      <c r="UIC17" s="62"/>
      <c r="UID17" s="100"/>
      <c r="UIE17" s="88"/>
      <c r="UIF17" s="9"/>
      <c r="UIG17" s="88"/>
      <c r="UIH17" s="88"/>
      <c r="UII17" s="8"/>
      <c r="UIJ17" s="11"/>
      <c r="UIK17" s="62"/>
      <c r="UIL17" s="100"/>
      <c r="UIM17" s="88"/>
      <c r="UIN17" s="9"/>
      <c r="UIO17" s="88"/>
      <c r="UIP17" s="88"/>
      <c r="UIQ17" s="8"/>
      <c r="UIR17" s="11"/>
      <c r="UIS17" s="62"/>
      <c r="UIT17" s="100"/>
      <c r="UIU17" s="88"/>
      <c r="UIV17" s="9"/>
      <c r="UIW17" s="88"/>
      <c r="UIX17" s="88"/>
      <c r="UIY17" s="8"/>
      <c r="UIZ17" s="11"/>
      <c r="UJA17" s="62"/>
      <c r="UJB17" s="100"/>
      <c r="UJC17" s="88"/>
      <c r="UJD17" s="9"/>
      <c r="UJE17" s="88"/>
      <c r="UJF17" s="88"/>
      <c r="UJG17" s="8"/>
      <c r="UJH17" s="11"/>
      <c r="UJI17" s="62"/>
      <c r="UJJ17" s="100"/>
      <c r="UJK17" s="88"/>
      <c r="UJL17" s="9"/>
      <c r="UJM17" s="88"/>
      <c r="UJN17" s="88"/>
      <c r="UJO17" s="8"/>
      <c r="UJP17" s="11"/>
      <c r="UJQ17" s="62"/>
      <c r="UJR17" s="100"/>
      <c r="UJS17" s="88"/>
      <c r="UJT17" s="9"/>
      <c r="UJU17" s="88"/>
      <c r="UJV17" s="88"/>
      <c r="UJW17" s="8"/>
      <c r="UJX17" s="11"/>
      <c r="UJY17" s="62"/>
      <c r="UJZ17" s="100"/>
      <c r="UKA17" s="88"/>
      <c r="UKB17" s="9"/>
      <c r="UKC17" s="88"/>
      <c r="UKD17" s="88"/>
      <c r="UKE17" s="8"/>
      <c r="UKF17" s="11"/>
      <c r="UKG17" s="62"/>
      <c r="UKH17" s="100"/>
      <c r="UKI17" s="88"/>
      <c r="UKJ17" s="9"/>
      <c r="UKK17" s="88"/>
      <c r="UKL17" s="88"/>
      <c r="UKM17" s="8"/>
      <c r="UKN17" s="11"/>
      <c r="UKO17" s="62"/>
      <c r="UKP17" s="100"/>
      <c r="UKQ17" s="88"/>
      <c r="UKR17" s="9"/>
      <c r="UKS17" s="88"/>
      <c r="UKT17" s="88"/>
      <c r="UKU17" s="8"/>
      <c r="UKV17" s="11"/>
      <c r="UKW17" s="62"/>
      <c r="UKX17" s="100"/>
      <c r="UKY17" s="88"/>
      <c r="UKZ17" s="9"/>
      <c r="ULA17" s="88"/>
      <c r="ULB17" s="88"/>
      <c r="ULC17" s="8"/>
      <c r="ULD17" s="11"/>
      <c r="ULE17" s="62"/>
      <c r="ULF17" s="100"/>
      <c r="ULG17" s="88"/>
      <c r="ULH17" s="9"/>
      <c r="ULI17" s="88"/>
      <c r="ULJ17" s="88"/>
      <c r="ULK17" s="8"/>
      <c r="ULL17" s="11"/>
      <c r="ULM17" s="62"/>
      <c r="ULN17" s="100"/>
      <c r="ULO17" s="88"/>
      <c r="ULP17" s="9"/>
      <c r="ULQ17" s="88"/>
      <c r="ULR17" s="88"/>
      <c r="ULS17" s="8"/>
      <c r="ULT17" s="11"/>
      <c r="ULU17" s="62"/>
      <c r="ULV17" s="100"/>
      <c r="ULW17" s="88"/>
      <c r="ULX17" s="9"/>
      <c r="ULY17" s="88"/>
      <c r="ULZ17" s="88"/>
      <c r="UMA17" s="8"/>
      <c r="UMB17" s="11"/>
      <c r="UMC17" s="62"/>
      <c r="UMD17" s="100"/>
      <c r="UME17" s="88"/>
      <c r="UMF17" s="9"/>
      <c r="UMG17" s="88"/>
      <c r="UMH17" s="88"/>
      <c r="UMI17" s="8"/>
      <c r="UMJ17" s="11"/>
      <c r="UMK17" s="62"/>
      <c r="UML17" s="100"/>
      <c r="UMM17" s="88"/>
      <c r="UMN17" s="9"/>
      <c r="UMO17" s="88"/>
      <c r="UMP17" s="88"/>
      <c r="UMQ17" s="8"/>
      <c r="UMR17" s="11"/>
      <c r="UMS17" s="62"/>
      <c r="UMT17" s="100"/>
      <c r="UMU17" s="88"/>
      <c r="UMV17" s="9"/>
      <c r="UMW17" s="88"/>
      <c r="UMX17" s="88"/>
      <c r="UMY17" s="8"/>
      <c r="UMZ17" s="11"/>
      <c r="UNA17" s="62"/>
      <c r="UNB17" s="100"/>
      <c r="UNC17" s="88"/>
      <c r="UND17" s="9"/>
      <c r="UNE17" s="88"/>
      <c r="UNF17" s="88"/>
      <c r="UNG17" s="8"/>
      <c r="UNH17" s="11"/>
      <c r="UNI17" s="62"/>
      <c r="UNJ17" s="100"/>
      <c r="UNK17" s="88"/>
      <c r="UNL17" s="9"/>
      <c r="UNM17" s="88"/>
      <c r="UNN17" s="88"/>
      <c r="UNO17" s="8"/>
      <c r="UNP17" s="11"/>
      <c r="UNQ17" s="62"/>
      <c r="UNR17" s="100"/>
      <c r="UNS17" s="88"/>
      <c r="UNT17" s="9"/>
      <c r="UNU17" s="88"/>
      <c r="UNV17" s="88"/>
      <c r="UNW17" s="8"/>
      <c r="UNX17" s="11"/>
      <c r="UNY17" s="62"/>
      <c r="UNZ17" s="100"/>
      <c r="UOA17" s="88"/>
      <c r="UOB17" s="9"/>
      <c r="UOC17" s="88"/>
      <c r="UOD17" s="88"/>
      <c r="UOE17" s="8"/>
      <c r="UOF17" s="11"/>
      <c r="UOG17" s="62"/>
      <c r="UOH17" s="100"/>
      <c r="UOI17" s="88"/>
      <c r="UOJ17" s="9"/>
      <c r="UOK17" s="88"/>
      <c r="UOL17" s="88"/>
      <c r="UOM17" s="8"/>
      <c r="UON17" s="11"/>
      <c r="UOO17" s="62"/>
      <c r="UOP17" s="100"/>
      <c r="UOQ17" s="88"/>
      <c r="UOR17" s="9"/>
      <c r="UOS17" s="88"/>
      <c r="UOT17" s="88"/>
      <c r="UOU17" s="8"/>
      <c r="UOV17" s="11"/>
      <c r="UOW17" s="62"/>
      <c r="UOX17" s="100"/>
      <c r="UOY17" s="88"/>
      <c r="UOZ17" s="9"/>
      <c r="UPA17" s="88"/>
      <c r="UPB17" s="88"/>
      <c r="UPC17" s="8"/>
      <c r="UPD17" s="11"/>
      <c r="UPE17" s="62"/>
      <c r="UPF17" s="100"/>
      <c r="UPG17" s="88"/>
      <c r="UPH17" s="9"/>
      <c r="UPI17" s="88"/>
      <c r="UPJ17" s="88"/>
      <c r="UPK17" s="8"/>
      <c r="UPL17" s="11"/>
      <c r="UPM17" s="62"/>
      <c r="UPN17" s="100"/>
      <c r="UPO17" s="88"/>
      <c r="UPP17" s="9"/>
      <c r="UPQ17" s="88"/>
      <c r="UPR17" s="88"/>
      <c r="UPS17" s="8"/>
      <c r="UPT17" s="11"/>
      <c r="UPU17" s="62"/>
      <c r="UPV17" s="100"/>
      <c r="UPW17" s="88"/>
      <c r="UPX17" s="9"/>
      <c r="UPY17" s="88"/>
      <c r="UPZ17" s="88"/>
      <c r="UQA17" s="8"/>
      <c r="UQB17" s="11"/>
      <c r="UQC17" s="62"/>
      <c r="UQD17" s="100"/>
      <c r="UQE17" s="88"/>
      <c r="UQF17" s="9"/>
      <c r="UQG17" s="88"/>
      <c r="UQH17" s="88"/>
      <c r="UQI17" s="8"/>
      <c r="UQJ17" s="11"/>
      <c r="UQK17" s="62"/>
      <c r="UQL17" s="100"/>
      <c r="UQM17" s="88"/>
      <c r="UQN17" s="9"/>
      <c r="UQO17" s="88"/>
      <c r="UQP17" s="88"/>
      <c r="UQQ17" s="8"/>
      <c r="UQR17" s="11"/>
      <c r="UQS17" s="62"/>
      <c r="UQT17" s="100"/>
      <c r="UQU17" s="88"/>
      <c r="UQV17" s="9"/>
      <c r="UQW17" s="88"/>
      <c r="UQX17" s="88"/>
      <c r="UQY17" s="8"/>
      <c r="UQZ17" s="11"/>
      <c r="URA17" s="62"/>
      <c r="URB17" s="100"/>
      <c r="URC17" s="88"/>
      <c r="URD17" s="9"/>
      <c r="URE17" s="88"/>
      <c r="URF17" s="88"/>
      <c r="URG17" s="8"/>
      <c r="URH17" s="11"/>
      <c r="URI17" s="62"/>
      <c r="URJ17" s="100"/>
      <c r="URK17" s="88"/>
      <c r="URL17" s="9"/>
      <c r="URM17" s="88"/>
      <c r="URN17" s="88"/>
      <c r="URO17" s="8"/>
      <c r="URP17" s="11"/>
      <c r="URQ17" s="62"/>
      <c r="URR17" s="100"/>
      <c r="URS17" s="88"/>
      <c r="URT17" s="9"/>
      <c r="URU17" s="88"/>
      <c r="URV17" s="88"/>
      <c r="URW17" s="8"/>
      <c r="URX17" s="11"/>
      <c r="URY17" s="62"/>
      <c r="URZ17" s="100"/>
      <c r="USA17" s="88"/>
      <c r="USB17" s="9"/>
      <c r="USC17" s="88"/>
      <c r="USD17" s="88"/>
      <c r="USE17" s="8"/>
      <c r="USF17" s="11"/>
      <c r="USG17" s="62"/>
      <c r="USH17" s="100"/>
      <c r="USI17" s="88"/>
      <c r="USJ17" s="9"/>
      <c r="USK17" s="88"/>
      <c r="USL17" s="88"/>
      <c r="USM17" s="8"/>
      <c r="USN17" s="11"/>
      <c r="USO17" s="62"/>
      <c r="USP17" s="100"/>
      <c r="USQ17" s="88"/>
      <c r="USR17" s="9"/>
      <c r="USS17" s="88"/>
      <c r="UST17" s="88"/>
      <c r="USU17" s="8"/>
      <c r="USV17" s="11"/>
      <c r="USW17" s="62"/>
      <c r="USX17" s="100"/>
      <c r="USY17" s="88"/>
      <c r="USZ17" s="9"/>
      <c r="UTA17" s="88"/>
      <c r="UTB17" s="88"/>
      <c r="UTC17" s="8"/>
      <c r="UTD17" s="11"/>
      <c r="UTE17" s="62"/>
      <c r="UTF17" s="100"/>
      <c r="UTG17" s="88"/>
      <c r="UTH17" s="9"/>
      <c r="UTI17" s="88"/>
      <c r="UTJ17" s="88"/>
      <c r="UTK17" s="8"/>
      <c r="UTL17" s="11"/>
      <c r="UTM17" s="62"/>
      <c r="UTN17" s="100"/>
      <c r="UTO17" s="88"/>
      <c r="UTP17" s="9"/>
      <c r="UTQ17" s="88"/>
      <c r="UTR17" s="88"/>
      <c r="UTS17" s="8"/>
      <c r="UTT17" s="11"/>
      <c r="UTU17" s="62"/>
      <c r="UTV17" s="100"/>
      <c r="UTW17" s="88"/>
      <c r="UTX17" s="9"/>
      <c r="UTY17" s="88"/>
      <c r="UTZ17" s="88"/>
      <c r="UUA17" s="8"/>
      <c r="UUB17" s="11"/>
      <c r="UUC17" s="62"/>
      <c r="UUD17" s="100"/>
      <c r="UUE17" s="88"/>
      <c r="UUF17" s="9"/>
      <c r="UUG17" s="88"/>
      <c r="UUH17" s="88"/>
      <c r="UUI17" s="8"/>
      <c r="UUJ17" s="11"/>
      <c r="UUK17" s="62"/>
      <c r="UUL17" s="100"/>
      <c r="UUM17" s="88"/>
      <c r="UUN17" s="9"/>
      <c r="UUO17" s="88"/>
      <c r="UUP17" s="88"/>
      <c r="UUQ17" s="8"/>
      <c r="UUR17" s="11"/>
      <c r="UUS17" s="62"/>
      <c r="UUT17" s="100"/>
      <c r="UUU17" s="88"/>
      <c r="UUV17" s="9"/>
      <c r="UUW17" s="88"/>
      <c r="UUX17" s="88"/>
      <c r="UUY17" s="8"/>
      <c r="UUZ17" s="11"/>
      <c r="UVA17" s="62"/>
      <c r="UVB17" s="100"/>
      <c r="UVC17" s="88"/>
      <c r="UVD17" s="9"/>
      <c r="UVE17" s="88"/>
      <c r="UVF17" s="88"/>
      <c r="UVG17" s="8"/>
      <c r="UVH17" s="11"/>
      <c r="UVI17" s="62"/>
      <c r="UVJ17" s="100"/>
      <c r="UVK17" s="88"/>
      <c r="UVL17" s="9"/>
      <c r="UVM17" s="88"/>
      <c r="UVN17" s="88"/>
      <c r="UVO17" s="8"/>
      <c r="UVP17" s="11"/>
      <c r="UVQ17" s="62"/>
      <c r="UVR17" s="100"/>
      <c r="UVS17" s="88"/>
      <c r="UVT17" s="9"/>
      <c r="UVU17" s="88"/>
      <c r="UVV17" s="88"/>
      <c r="UVW17" s="8"/>
      <c r="UVX17" s="11"/>
      <c r="UVY17" s="62"/>
      <c r="UVZ17" s="100"/>
      <c r="UWA17" s="88"/>
      <c r="UWB17" s="9"/>
      <c r="UWC17" s="88"/>
      <c r="UWD17" s="88"/>
      <c r="UWE17" s="8"/>
      <c r="UWF17" s="11"/>
      <c r="UWG17" s="62"/>
      <c r="UWH17" s="100"/>
      <c r="UWI17" s="88"/>
      <c r="UWJ17" s="9"/>
      <c r="UWK17" s="88"/>
      <c r="UWL17" s="88"/>
      <c r="UWM17" s="8"/>
      <c r="UWN17" s="11"/>
      <c r="UWO17" s="62"/>
      <c r="UWP17" s="100"/>
      <c r="UWQ17" s="88"/>
      <c r="UWR17" s="9"/>
      <c r="UWS17" s="88"/>
      <c r="UWT17" s="88"/>
      <c r="UWU17" s="8"/>
      <c r="UWV17" s="11"/>
      <c r="UWW17" s="62"/>
      <c r="UWX17" s="100"/>
      <c r="UWY17" s="88"/>
      <c r="UWZ17" s="9"/>
      <c r="UXA17" s="88"/>
      <c r="UXB17" s="88"/>
      <c r="UXC17" s="8"/>
      <c r="UXD17" s="11"/>
      <c r="UXE17" s="62"/>
      <c r="UXF17" s="100"/>
      <c r="UXG17" s="88"/>
      <c r="UXH17" s="9"/>
      <c r="UXI17" s="88"/>
      <c r="UXJ17" s="88"/>
      <c r="UXK17" s="8"/>
      <c r="UXL17" s="11"/>
      <c r="UXM17" s="62"/>
      <c r="UXN17" s="100"/>
      <c r="UXO17" s="88"/>
      <c r="UXP17" s="9"/>
      <c r="UXQ17" s="88"/>
      <c r="UXR17" s="88"/>
      <c r="UXS17" s="8"/>
      <c r="UXT17" s="11"/>
      <c r="UXU17" s="62"/>
      <c r="UXV17" s="100"/>
      <c r="UXW17" s="88"/>
      <c r="UXX17" s="9"/>
      <c r="UXY17" s="88"/>
      <c r="UXZ17" s="88"/>
      <c r="UYA17" s="8"/>
      <c r="UYB17" s="11"/>
      <c r="UYC17" s="62"/>
      <c r="UYD17" s="100"/>
      <c r="UYE17" s="88"/>
      <c r="UYF17" s="9"/>
      <c r="UYG17" s="88"/>
      <c r="UYH17" s="88"/>
      <c r="UYI17" s="8"/>
      <c r="UYJ17" s="11"/>
      <c r="UYK17" s="62"/>
      <c r="UYL17" s="100"/>
      <c r="UYM17" s="88"/>
      <c r="UYN17" s="9"/>
      <c r="UYO17" s="88"/>
      <c r="UYP17" s="88"/>
      <c r="UYQ17" s="8"/>
      <c r="UYR17" s="11"/>
      <c r="UYS17" s="62"/>
      <c r="UYT17" s="100"/>
      <c r="UYU17" s="88"/>
      <c r="UYV17" s="9"/>
      <c r="UYW17" s="88"/>
      <c r="UYX17" s="88"/>
      <c r="UYY17" s="8"/>
      <c r="UYZ17" s="11"/>
      <c r="UZA17" s="62"/>
      <c r="UZB17" s="100"/>
      <c r="UZC17" s="88"/>
      <c r="UZD17" s="9"/>
      <c r="UZE17" s="88"/>
      <c r="UZF17" s="88"/>
      <c r="UZG17" s="8"/>
      <c r="UZH17" s="11"/>
      <c r="UZI17" s="62"/>
      <c r="UZJ17" s="100"/>
      <c r="UZK17" s="88"/>
      <c r="UZL17" s="9"/>
      <c r="UZM17" s="88"/>
      <c r="UZN17" s="88"/>
      <c r="UZO17" s="8"/>
      <c r="UZP17" s="11"/>
      <c r="UZQ17" s="62"/>
      <c r="UZR17" s="100"/>
      <c r="UZS17" s="88"/>
      <c r="UZT17" s="9"/>
      <c r="UZU17" s="88"/>
      <c r="UZV17" s="88"/>
      <c r="UZW17" s="8"/>
      <c r="UZX17" s="11"/>
      <c r="UZY17" s="62"/>
      <c r="UZZ17" s="100"/>
      <c r="VAA17" s="88"/>
      <c r="VAB17" s="9"/>
      <c r="VAC17" s="88"/>
      <c r="VAD17" s="88"/>
      <c r="VAE17" s="8"/>
      <c r="VAF17" s="11"/>
      <c r="VAG17" s="62"/>
      <c r="VAH17" s="100"/>
      <c r="VAI17" s="88"/>
      <c r="VAJ17" s="9"/>
      <c r="VAK17" s="88"/>
      <c r="VAL17" s="88"/>
      <c r="VAM17" s="8"/>
      <c r="VAN17" s="11"/>
      <c r="VAO17" s="62"/>
      <c r="VAP17" s="100"/>
      <c r="VAQ17" s="88"/>
      <c r="VAR17" s="9"/>
      <c r="VAS17" s="88"/>
      <c r="VAT17" s="88"/>
      <c r="VAU17" s="8"/>
      <c r="VAV17" s="11"/>
      <c r="VAW17" s="62"/>
      <c r="VAX17" s="100"/>
      <c r="VAY17" s="88"/>
      <c r="VAZ17" s="9"/>
      <c r="VBA17" s="88"/>
      <c r="VBB17" s="88"/>
      <c r="VBC17" s="8"/>
      <c r="VBD17" s="11"/>
      <c r="VBE17" s="62"/>
      <c r="VBF17" s="100"/>
      <c r="VBG17" s="88"/>
      <c r="VBH17" s="9"/>
      <c r="VBI17" s="88"/>
      <c r="VBJ17" s="88"/>
      <c r="VBK17" s="8"/>
      <c r="VBL17" s="11"/>
      <c r="VBM17" s="62"/>
      <c r="VBN17" s="100"/>
      <c r="VBO17" s="88"/>
      <c r="VBP17" s="9"/>
      <c r="VBQ17" s="88"/>
      <c r="VBR17" s="88"/>
      <c r="VBS17" s="8"/>
      <c r="VBT17" s="11"/>
      <c r="VBU17" s="62"/>
      <c r="VBV17" s="100"/>
      <c r="VBW17" s="88"/>
      <c r="VBX17" s="9"/>
      <c r="VBY17" s="88"/>
      <c r="VBZ17" s="88"/>
      <c r="VCA17" s="8"/>
      <c r="VCB17" s="11"/>
      <c r="VCC17" s="62"/>
      <c r="VCD17" s="100"/>
      <c r="VCE17" s="88"/>
      <c r="VCF17" s="9"/>
      <c r="VCG17" s="88"/>
      <c r="VCH17" s="88"/>
      <c r="VCI17" s="8"/>
      <c r="VCJ17" s="11"/>
      <c r="VCK17" s="62"/>
      <c r="VCL17" s="100"/>
      <c r="VCM17" s="88"/>
      <c r="VCN17" s="9"/>
      <c r="VCO17" s="88"/>
      <c r="VCP17" s="88"/>
      <c r="VCQ17" s="8"/>
      <c r="VCR17" s="11"/>
      <c r="VCS17" s="62"/>
      <c r="VCT17" s="100"/>
      <c r="VCU17" s="88"/>
      <c r="VCV17" s="9"/>
      <c r="VCW17" s="88"/>
      <c r="VCX17" s="88"/>
      <c r="VCY17" s="8"/>
      <c r="VCZ17" s="11"/>
      <c r="VDA17" s="62"/>
      <c r="VDB17" s="100"/>
      <c r="VDC17" s="88"/>
      <c r="VDD17" s="9"/>
      <c r="VDE17" s="88"/>
      <c r="VDF17" s="88"/>
      <c r="VDG17" s="8"/>
      <c r="VDH17" s="11"/>
      <c r="VDI17" s="62"/>
      <c r="VDJ17" s="100"/>
      <c r="VDK17" s="88"/>
      <c r="VDL17" s="9"/>
      <c r="VDM17" s="88"/>
      <c r="VDN17" s="88"/>
      <c r="VDO17" s="8"/>
      <c r="VDP17" s="11"/>
      <c r="VDQ17" s="62"/>
      <c r="VDR17" s="100"/>
      <c r="VDS17" s="88"/>
      <c r="VDT17" s="9"/>
      <c r="VDU17" s="88"/>
      <c r="VDV17" s="88"/>
      <c r="VDW17" s="8"/>
      <c r="VDX17" s="11"/>
      <c r="VDY17" s="62"/>
      <c r="VDZ17" s="100"/>
      <c r="VEA17" s="88"/>
      <c r="VEB17" s="9"/>
      <c r="VEC17" s="88"/>
      <c r="VED17" s="88"/>
      <c r="VEE17" s="8"/>
      <c r="VEF17" s="11"/>
      <c r="VEG17" s="62"/>
      <c r="VEH17" s="100"/>
      <c r="VEI17" s="88"/>
      <c r="VEJ17" s="9"/>
      <c r="VEK17" s="88"/>
      <c r="VEL17" s="88"/>
      <c r="VEM17" s="8"/>
      <c r="VEN17" s="11"/>
      <c r="VEO17" s="62"/>
      <c r="VEP17" s="100"/>
      <c r="VEQ17" s="88"/>
      <c r="VER17" s="9"/>
      <c r="VES17" s="88"/>
      <c r="VET17" s="88"/>
      <c r="VEU17" s="8"/>
      <c r="VEV17" s="11"/>
      <c r="VEW17" s="62"/>
      <c r="VEX17" s="100"/>
      <c r="VEY17" s="88"/>
      <c r="VEZ17" s="9"/>
      <c r="VFA17" s="88"/>
      <c r="VFB17" s="88"/>
      <c r="VFC17" s="8"/>
      <c r="VFD17" s="11"/>
      <c r="VFE17" s="62"/>
      <c r="VFF17" s="100"/>
      <c r="VFG17" s="88"/>
      <c r="VFH17" s="9"/>
      <c r="VFI17" s="88"/>
      <c r="VFJ17" s="88"/>
      <c r="VFK17" s="8"/>
      <c r="VFL17" s="11"/>
      <c r="VFM17" s="62"/>
      <c r="VFN17" s="100"/>
      <c r="VFO17" s="88"/>
      <c r="VFP17" s="9"/>
      <c r="VFQ17" s="88"/>
      <c r="VFR17" s="88"/>
      <c r="VFS17" s="8"/>
      <c r="VFT17" s="11"/>
      <c r="VFU17" s="62"/>
      <c r="VFV17" s="100"/>
      <c r="VFW17" s="88"/>
      <c r="VFX17" s="9"/>
      <c r="VFY17" s="88"/>
      <c r="VFZ17" s="88"/>
      <c r="VGA17" s="8"/>
      <c r="VGB17" s="11"/>
      <c r="VGC17" s="62"/>
      <c r="VGD17" s="100"/>
      <c r="VGE17" s="88"/>
      <c r="VGF17" s="9"/>
      <c r="VGG17" s="88"/>
      <c r="VGH17" s="88"/>
      <c r="VGI17" s="8"/>
      <c r="VGJ17" s="11"/>
      <c r="VGK17" s="62"/>
      <c r="VGL17" s="100"/>
      <c r="VGM17" s="88"/>
      <c r="VGN17" s="9"/>
      <c r="VGO17" s="88"/>
      <c r="VGP17" s="88"/>
      <c r="VGQ17" s="8"/>
      <c r="VGR17" s="11"/>
      <c r="VGS17" s="62"/>
      <c r="VGT17" s="100"/>
      <c r="VGU17" s="88"/>
      <c r="VGV17" s="9"/>
      <c r="VGW17" s="88"/>
      <c r="VGX17" s="88"/>
      <c r="VGY17" s="8"/>
      <c r="VGZ17" s="11"/>
      <c r="VHA17" s="62"/>
      <c r="VHB17" s="100"/>
      <c r="VHC17" s="88"/>
      <c r="VHD17" s="9"/>
      <c r="VHE17" s="88"/>
      <c r="VHF17" s="88"/>
      <c r="VHG17" s="8"/>
      <c r="VHH17" s="11"/>
      <c r="VHI17" s="62"/>
      <c r="VHJ17" s="100"/>
      <c r="VHK17" s="88"/>
      <c r="VHL17" s="9"/>
      <c r="VHM17" s="88"/>
      <c r="VHN17" s="88"/>
      <c r="VHO17" s="8"/>
      <c r="VHP17" s="11"/>
      <c r="VHQ17" s="62"/>
      <c r="VHR17" s="100"/>
      <c r="VHS17" s="88"/>
      <c r="VHT17" s="9"/>
      <c r="VHU17" s="88"/>
      <c r="VHV17" s="88"/>
      <c r="VHW17" s="8"/>
      <c r="VHX17" s="11"/>
      <c r="VHY17" s="62"/>
      <c r="VHZ17" s="100"/>
      <c r="VIA17" s="88"/>
      <c r="VIB17" s="9"/>
      <c r="VIC17" s="88"/>
      <c r="VID17" s="88"/>
      <c r="VIE17" s="8"/>
      <c r="VIF17" s="11"/>
      <c r="VIG17" s="62"/>
      <c r="VIH17" s="100"/>
      <c r="VII17" s="88"/>
      <c r="VIJ17" s="9"/>
      <c r="VIK17" s="88"/>
      <c r="VIL17" s="88"/>
      <c r="VIM17" s="8"/>
      <c r="VIN17" s="11"/>
      <c r="VIO17" s="62"/>
      <c r="VIP17" s="100"/>
      <c r="VIQ17" s="88"/>
      <c r="VIR17" s="9"/>
      <c r="VIS17" s="88"/>
      <c r="VIT17" s="88"/>
      <c r="VIU17" s="8"/>
      <c r="VIV17" s="11"/>
      <c r="VIW17" s="62"/>
      <c r="VIX17" s="100"/>
      <c r="VIY17" s="88"/>
      <c r="VIZ17" s="9"/>
      <c r="VJA17" s="88"/>
      <c r="VJB17" s="88"/>
      <c r="VJC17" s="8"/>
      <c r="VJD17" s="11"/>
      <c r="VJE17" s="62"/>
      <c r="VJF17" s="100"/>
      <c r="VJG17" s="88"/>
      <c r="VJH17" s="9"/>
      <c r="VJI17" s="88"/>
      <c r="VJJ17" s="88"/>
      <c r="VJK17" s="8"/>
      <c r="VJL17" s="11"/>
      <c r="VJM17" s="62"/>
      <c r="VJN17" s="100"/>
      <c r="VJO17" s="88"/>
      <c r="VJP17" s="9"/>
      <c r="VJQ17" s="88"/>
      <c r="VJR17" s="88"/>
      <c r="VJS17" s="8"/>
      <c r="VJT17" s="11"/>
      <c r="VJU17" s="62"/>
      <c r="VJV17" s="100"/>
      <c r="VJW17" s="88"/>
      <c r="VJX17" s="9"/>
      <c r="VJY17" s="88"/>
      <c r="VJZ17" s="88"/>
      <c r="VKA17" s="8"/>
      <c r="VKB17" s="11"/>
      <c r="VKC17" s="62"/>
      <c r="VKD17" s="100"/>
      <c r="VKE17" s="88"/>
      <c r="VKF17" s="9"/>
      <c r="VKG17" s="88"/>
      <c r="VKH17" s="88"/>
      <c r="VKI17" s="8"/>
      <c r="VKJ17" s="11"/>
      <c r="VKK17" s="62"/>
      <c r="VKL17" s="100"/>
      <c r="VKM17" s="88"/>
      <c r="VKN17" s="9"/>
      <c r="VKO17" s="88"/>
      <c r="VKP17" s="88"/>
      <c r="VKQ17" s="8"/>
      <c r="VKR17" s="11"/>
      <c r="VKS17" s="62"/>
      <c r="VKT17" s="100"/>
      <c r="VKU17" s="88"/>
      <c r="VKV17" s="9"/>
      <c r="VKW17" s="88"/>
      <c r="VKX17" s="88"/>
      <c r="VKY17" s="8"/>
      <c r="VKZ17" s="11"/>
      <c r="VLA17" s="62"/>
      <c r="VLB17" s="100"/>
      <c r="VLC17" s="88"/>
      <c r="VLD17" s="9"/>
      <c r="VLE17" s="88"/>
      <c r="VLF17" s="88"/>
      <c r="VLG17" s="8"/>
      <c r="VLH17" s="11"/>
      <c r="VLI17" s="62"/>
      <c r="VLJ17" s="100"/>
      <c r="VLK17" s="88"/>
      <c r="VLL17" s="9"/>
      <c r="VLM17" s="88"/>
      <c r="VLN17" s="88"/>
      <c r="VLO17" s="8"/>
      <c r="VLP17" s="11"/>
      <c r="VLQ17" s="62"/>
      <c r="VLR17" s="100"/>
      <c r="VLS17" s="88"/>
      <c r="VLT17" s="9"/>
      <c r="VLU17" s="88"/>
      <c r="VLV17" s="88"/>
      <c r="VLW17" s="8"/>
      <c r="VLX17" s="11"/>
      <c r="VLY17" s="62"/>
      <c r="VLZ17" s="100"/>
      <c r="VMA17" s="88"/>
      <c r="VMB17" s="9"/>
      <c r="VMC17" s="88"/>
      <c r="VMD17" s="88"/>
      <c r="VME17" s="8"/>
      <c r="VMF17" s="11"/>
      <c r="VMG17" s="62"/>
      <c r="VMH17" s="100"/>
      <c r="VMI17" s="88"/>
      <c r="VMJ17" s="9"/>
      <c r="VMK17" s="88"/>
      <c r="VML17" s="88"/>
      <c r="VMM17" s="8"/>
      <c r="VMN17" s="11"/>
      <c r="VMO17" s="62"/>
      <c r="VMP17" s="100"/>
      <c r="VMQ17" s="88"/>
      <c r="VMR17" s="9"/>
      <c r="VMS17" s="88"/>
      <c r="VMT17" s="88"/>
      <c r="VMU17" s="8"/>
      <c r="VMV17" s="11"/>
      <c r="VMW17" s="62"/>
      <c r="VMX17" s="100"/>
      <c r="VMY17" s="88"/>
      <c r="VMZ17" s="9"/>
      <c r="VNA17" s="88"/>
      <c r="VNB17" s="88"/>
      <c r="VNC17" s="8"/>
      <c r="VND17" s="11"/>
      <c r="VNE17" s="62"/>
      <c r="VNF17" s="100"/>
      <c r="VNG17" s="88"/>
      <c r="VNH17" s="9"/>
      <c r="VNI17" s="88"/>
      <c r="VNJ17" s="88"/>
      <c r="VNK17" s="8"/>
      <c r="VNL17" s="11"/>
      <c r="VNM17" s="62"/>
      <c r="VNN17" s="100"/>
      <c r="VNO17" s="88"/>
      <c r="VNP17" s="9"/>
      <c r="VNQ17" s="88"/>
      <c r="VNR17" s="88"/>
      <c r="VNS17" s="8"/>
      <c r="VNT17" s="11"/>
      <c r="VNU17" s="62"/>
      <c r="VNV17" s="100"/>
      <c r="VNW17" s="88"/>
      <c r="VNX17" s="9"/>
      <c r="VNY17" s="88"/>
      <c r="VNZ17" s="88"/>
      <c r="VOA17" s="8"/>
      <c r="VOB17" s="11"/>
      <c r="VOC17" s="62"/>
      <c r="VOD17" s="100"/>
      <c r="VOE17" s="88"/>
      <c r="VOF17" s="9"/>
      <c r="VOG17" s="88"/>
      <c r="VOH17" s="88"/>
      <c r="VOI17" s="8"/>
      <c r="VOJ17" s="11"/>
      <c r="VOK17" s="62"/>
      <c r="VOL17" s="100"/>
      <c r="VOM17" s="88"/>
      <c r="VON17" s="9"/>
      <c r="VOO17" s="88"/>
      <c r="VOP17" s="88"/>
      <c r="VOQ17" s="8"/>
      <c r="VOR17" s="11"/>
      <c r="VOS17" s="62"/>
      <c r="VOT17" s="100"/>
      <c r="VOU17" s="88"/>
      <c r="VOV17" s="9"/>
      <c r="VOW17" s="88"/>
      <c r="VOX17" s="88"/>
      <c r="VOY17" s="8"/>
      <c r="VOZ17" s="11"/>
      <c r="VPA17" s="62"/>
      <c r="VPB17" s="100"/>
      <c r="VPC17" s="88"/>
      <c r="VPD17" s="9"/>
      <c r="VPE17" s="88"/>
      <c r="VPF17" s="88"/>
      <c r="VPG17" s="8"/>
      <c r="VPH17" s="11"/>
      <c r="VPI17" s="62"/>
      <c r="VPJ17" s="100"/>
      <c r="VPK17" s="88"/>
      <c r="VPL17" s="9"/>
      <c r="VPM17" s="88"/>
      <c r="VPN17" s="88"/>
      <c r="VPO17" s="8"/>
      <c r="VPP17" s="11"/>
      <c r="VPQ17" s="62"/>
      <c r="VPR17" s="100"/>
      <c r="VPS17" s="88"/>
      <c r="VPT17" s="9"/>
      <c r="VPU17" s="88"/>
      <c r="VPV17" s="88"/>
      <c r="VPW17" s="8"/>
      <c r="VPX17" s="11"/>
      <c r="VPY17" s="62"/>
      <c r="VPZ17" s="100"/>
      <c r="VQA17" s="88"/>
      <c r="VQB17" s="9"/>
      <c r="VQC17" s="88"/>
      <c r="VQD17" s="88"/>
      <c r="VQE17" s="8"/>
      <c r="VQF17" s="11"/>
      <c r="VQG17" s="62"/>
      <c r="VQH17" s="100"/>
      <c r="VQI17" s="88"/>
      <c r="VQJ17" s="9"/>
      <c r="VQK17" s="88"/>
      <c r="VQL17" s="88"/>
      <c r="VQM17" s="8"/>
      <c r="VQN17" s="11"/>
      <c r="VQO17" s="62"/>
      <c r="VQP17" s="100"/>
      <c r="VQQ17" s="88"/>
      <c r="VQR17" s="9"/>
      <c r="VQS17" s="88"/>
      <c r="VQT17" s="88"/>
      <c r="VQU17" s="8"/>
      <c r="VQV17" s="11"/>
      <c r="VQW17" s="62"/>
      <c r="VQX17" s="100"/>
      <c r="VQY17" s="88"/>
      <c r="VQZ17" s="9"/>
      <c r="VRA17" s="88"/>
      <c r="VRB17" s="88"/>
      <c r="VRC17" s="8"/>
      <c r="VRD17" s="11"/>
      <c r="VRE17" s="62"/>
      <c r="VRF17" s="100"/>
      <c r="VRG17" s="88"/>
      <c r="VRH17" s="9"/>
      <c r="VRI17" s="88"/>
      <c r="VRJ17" s="88"/>
      <c r="VRK17" s="8"/>
      <c r="VRL17" s="11"/>
      <c r="VRM17" s="62"/>
      <c r="VRN17" s="100"/>
      <c r="VRO17" s="88"/>
      <c r="VRP17" s="9"/>
      <c r="VRQ17" s="88"/>
      <c r="VRR17" s="88"/>
      <c r="VRS17" s="8"/>
      <c r="VRT17" s="11"/>
      <c r="VRU17" s="62"/>
      <c r="VRV17" s="100"/>
      <c r="VRW17" s="88"/>
      <c r="VRX17" s="9"/>
      <c r="VRY17" s="88"/>
      <c r="VRZ17" s="88"/>
      <c r="VSA17" s="8"/>
      <c r="VSB17" s="11"/>
      <c r="VSC17" s="62"/>
      <c r="VSD17" s="100"/>
      <c r="VSE17" s="88"/>
      <c r="VSF17" s="9"/>
      <c r="VSG17" s="88"/>
      <c r="VSH17" s="88"/>
      <c r="VSI17" s="8"/>
      <c r="VSJ17" s="11"/>
      <c r="VSK17" s="62"/>
      <c r="VSL17" s="100"/>
      <c r="VSM17" s="88"/>
      <c r="VSN17" s="9"/>
      <c r="VSO17" s="88"/>
      <c r="VSP17" s="88"/>
      <c r="VSQ17" s="8"/>
      <c r="VSR17" s="11"/>
      <c r="VSS17" s="62"/>
      <c r="VST17" s="100"/>
      <c r="VSU17" s="88"/>
      <c r="VSV17" s="9"/>
      <c r="VSW17" s="88"/>
      <c r="VSX17" s="88"/>
      <c r="VSY17" s="8"/>
      <c r="VSZ17" s="11"/>
      <c r="VTA17" s="62"/>
      <c r="VTB17" s="100"/>
      <c r="VTC17" s="88"/>
      <c r="VTD17" s="9"/>
      <c r="VTE17" s="88"/>
      <c r="VTF17" s="88"/>
      <c r="VTG17" s="8"/>
      <c r="VTH17" s="11"/>
      <c r="VTI17" s="62"/>
      <c r="VTJ17" s="100"/>
      <c r="VTK17" s="88"/>
      <c r="VTL17" s="9"/>
      <c r="VTM17" s="88"/>
      <c r="VTN17" s="88"/>
      <c r="VTO17" s="8"/>
      <c r="VTP17" s="11"/>
      <c r="VTQ17" s="62"/>
      <c r="VTR17" s="100"/>
      <c r="VTS17" s="88"/>
      <c r="VTT17" s="9"/>
      <c r="VTU17" s="88"/>
      <c r="VTV17" s="88"/>
      <c r="VTW17" s="8"/>
      <c r="VTX17" s="11"/>
      <c r="VTY17" s="62"/>
      <c r="VTZ17" s="100"/>
      <c r="VUA17" s="88"/>
      <c r="VUB17" s="9"/>
      <c r="VUC17" s="88"/>
      <c r="VUD17" s="88"/>
      <c r="VUE17" s="8"/>
      <c r="VUF17" s="11"/>
      <c r="VUG17" s="62"/>
      <c r="VUH17" s="100"/>
      <c r="VUI17" s="88"/>
      <c r="VUJ17" s="9"/>
      <c r="VUK17" s="88"/>
      <c r="VUL17" s="88"/>
      <c r="VUM17" s="8"/>
      <c r="VUN17" s="11"/>
      <c r="VUO17" s="62"/>
      <c r="VUP17" s="100"/>
      <c r="VUQ17" s="88"/>
      <c r="VUR17" s="9"/>
      <c r="VUS17" s="88"/>
      <c r="VUT17" s="88"/>
      <c r="VUU17" s="8"/>
      <c r="VUV17" s="11"/>
      <c r="VUW17" s="62"/>
      <c r="VUX17" s="100"/>
      <c r="VUY17" s="88"/>
      <c r="VUZ17" s="9"/>
      <c r="VVA17" s="88"/>
      <c r="VVB17" s="88"/>
      <c r="VVC17" s="8"/>
      <c r="VVD17" s="11"/>
      <c r="VVE17" s="62"/>
      <c r="VVF17" s="100"/>
      <c r="VVG17" s="88"/>
      <c r="VVH17" s="9"/>
      <c r="VVI17" s="88"/>
      <c r="VVJ17" s="88"/>
      <c r="VVK17" s="8"/>
      <c r="VVL17" s="11"/>
      <c r="VVM17" s="62"/>
      <c r="VVN17" s="100"/>
      <c r="VVO17" s="88"/>
      <c r="VVP17" s="9"/>
      <c r="VVQ17" s="88"/>
      <c r="VVR17" s="88"/>
      <c r="VVS17" s="8"/>
      <c r="VVT17" s="11"/>
      <c r="VVU17" s="62"/>
      <c r="VVV17" s="100"/>
      <c r="VVW17" s="88"/>
      <c r="VVX17" s="9"/>
      <c r="VVY17" s="88"/>
      <c r="VVZ17" s="88"/>
      <c r="VWA17" s="8"/>
      <c r="VWB17" s="11"/>
      <c r="VWC17" s="62"/>
      <c r="VWD17" s="100"/>
      <c r="VWE17" s="88"/>
      <c r="VWF17" s="9"/>
      <c r="VWG17" s="88"/>
      <c r="VWH17" s="88"/>
      <c r="VWI17" s="8"/>
      <c r="VWJ17" s="11"/>
      <c r="VWK17" s="62"/>
      <c r="VWL17" s="100"/>
      <c r="VWM17" s="88"/>
      <c r="VWN17" s="9"/>
      <c r="VWO17" s="88"/>
      <c r="VWP17" s="88"/>
      <c r="VWQ17" s="8"/>
      <c r="VWR17" s="11"/>
      <c r="VWS17" s="62"/>
      <c r="VWT17" s="100"/>
      <c r="VWU17" s="88"/>
      <c r="VWV17" s="9"/>
      <c r="VWW17" s="88"/>
      <c r="VWX17" s="88"/>
      <c r="VWY17" s="8"/>
      <c r="VWZ17" s="11"/>
      <c r="VXA17" s="62"/>
      <c r="VXB17" s="100"/>
      <c r="VXC17" s="88"/>
      <c r="VXD17" s="9"/>
      <c r="VXE17" s="88"/>
      <c r="VXF17" s="88"/>
      <c r="VXG17" s="8"/>
      <c r="VXH17" s="11"/>
      <c r="VXI17" s="62"/>
      <c r="VXJ17" s="100"/>
      <c r="VXK17" s="88"/>
      <c r="VXL17" s="9"/>
      <c r="VXM17" s="88"/>
      <c r="VXN17" s="88"/>
      <c r="VXO17" s="8"/>
      <c r="VXP17" s="11"/>
      <c r="VXQ17" s="62"/>
      <c r="VXR17" s="100"/>
      <c r="VXS17" s="88"/>
      <c r="VXT17" s="9"/>
      <c r="VXU17" s="88"/>
      <c r="VXV17" s="88"/>
      <c r="VXW17" s="8"/>
      <c r="VXX17" s="11"/>
      <c r="VXY17" s="62"/>
      <c r="VXZ17" s="100"/>
      <c r="VYA17" s="88"/>
      <c r="VYB17" s="9"/>
      <c r="VYC17" s="88"/>
      <c r="VYD17" s="88"/>
      <c r="VYE17" s="8"/>
      <c r="VYF17" s="11"/>
      <c r="VYG17" s="62"/>
      <c r="VYH17" s="100"/>
      <c r="VYI17" s="88"/>
      <c r="VYJ17" s="9"/>
      <c r="VYK17" s="88"/>
      <c r="VYL17" s="88"/>
      <c r="VYM17" s="8"/>
      <c r="VYN17" s="11"/>
      <c r="VYO17" s="62"/>
      <c r="VYP17" s="100"/>
      <c r="VYQ17" s="88"/>
      <c r="VYR17" s="9"/>
      <c r="VYS17" s="88"/>
      <c r="VYT17" s="88"/>
      <c r="VYU17" s="8"/>
      <c r="VYV17" s="11"/>
      <c r="VYW17" s="62"/>
      <c r="VYX17" s="100"/>
      <c r="VYY17" s="88"/>
      <c r="VYZ17" s="9"/>
      <c r="VZA17" s="88"/>
      <c r="VZB17" s="88"/>
      <c r="VZC17" s="8"/>
      <c r="VZD17" s="11"/>
      <c r="VZE17" s="62"/>
      <c r="VZF17" s="100"/>
      <c r="VZG17" s="88"/>
      <c r="VZH17" s="9"/>
      <c r="VZI17" s="88"/>
      <c r="VZJ17" s="88"/>
      <c r="VZK17" s="8"/>
      <c r="VZL17" s="11"/>
      <c r="VZM17" s="62"/>
      <c r="VZN17" s="100"/>
      <c r="VZO17" s="88"/>
      <c r="VZP17" s="9"/>
      <c r="VZQ17" s="88"/>
      <c r="VZR17" s="88"/>
      <c r="VZS17" s="8"/>
      <c r="VZT17" s="11"/>
      <c r="VZU17" s="62"/>
      <c r="VZV17" s="100"/>
      <c r="VZW17" s="88"/>
      <c r="VZX17" s="9"/>
      <c r="VZY17" s="88"/>
      <c r="VZZ17" s="88"/>
      <c r="WAA17" s="8"/>
      <c r="WAB17" s="11"/>
      <c r="WAC17" s="62"/>
      <c r="WAD17" s="100"/>
      <c r="WAE17" s="88"/>
      <c r="WAF17" s="9"/>
      <c r="WAG17" s="88"/>
      <c r="WAH17" s="88"/>
      <c r="WAI17" s="8"/>
      <c r="WAJ17" s="11"/>
      <c r="WAK17" s="62"/>
      <c r="WAL17" s="100"/>
      <c r="WAM17" s="88"/>
      <c r="WAN17" s="9"/>
      <c r="WAO17" s="88"/>
      <c r="WAP17" s="88"/>
      <c r="WAQ17" s="8"/>
      <c r="WAR17" s="11"/>
      <c r="WAS17" s="62"/>
      <c r="WAT17" s="100"/>
      <c r="WAU17" s="88"/>
      <c r="WAV17" s="9"/>
      <c r="WAW17" s="88"/>
      <c r="WAX17" s="88"/>
      <c r="WAY17" s="8"/>
      <c r="WAZ17" s="11"/>
      <c r="WBA17" s="62"/>
      <c r="WBB17" s="100"/>
      <c r="WBC17" s="88"/>
      <c r="WBD17" s="9"/>
      <c r="WBE17" s="88"/>
      <c r="WBF17" s="88"/>
      <c r="WBG17" s="8"/>
      <c r="WBH17" s="11"/>
      <c r="WBI17" s="62"/>
      <c r="WBJ17" s="100"/>
      <c r="WBK17" s="88"/>
      <c r="WBL17" s="9"/>
      <c r="WBM17" s="88"/>
      <c r="WBN17" s="88"/>
      <c r="WBO17" s="8"/>
      <c r="WBP17" s="11"/>
      <c r="WBQ17" s="62"/>
      <c r="WBR17" s="100"/>
      <c r="WBS17" s="88"/>
      <c r="WBT17" s="9"/>
      <c r="WBU17" s="88"/>
      <c r="WBV17" s="88"/>
      <c r="WBW17" s="8"/>
      <c r="WBX17" s="11"/>
      <c r="WBY17" s="62"/>
      <c r="WBZ17" s="100"/>
      <c r="WCA17" s="88"/>
      <c r="WCB17" s="9"/>
      <c r="WCC17" s="88"/>
      <c r="WCD17" s="88"/>
      <c r="WCE17" s="8"/>
      <c r="WCF17" s="11"/>
      <c r="WCG17" s="62"/>
      <c r="WCH17" s="100"/>
      <c r="WCI17" s="88"/>
      <c r="WCJ17" s="9"/>
      <c r="WCK17" s="88"/>
      <c r="WCL17" s="88"/>
      <c r="WCM17" s="8"/>
      <c r="WCN17" s="11"/>
      <c r="WCO17" s="62"/>
      <c r="WCP17" s="100"/>
      <c r="WCQ17" s="88"/>
      <c r="WCR17" s="9"/>
      <c r="WCS17" s="88"/>
      <c r="WCT17" s="88"/>
      <c r="WCU17" s="8"/>
      <c r="WCV17" s="11"/>
      <c r="WCW17" s="62"/>
      <c r="WCX17" s="100"/>
      <c r="WCY17" s="88"/>
      <c r="WCZ17" s="9"/>
      <c r="WDA17" s="88"/>
      <c r="WDB17" s="88"/>
      <c r="WDC17" s="8"/>
      <c r="WDD17" s="11"/>
      <c r="WDE17" s="62"/>
      <c r="WDF17" s="100"/>
      <c r="WDG17" s="88"/>
      <c r="WDH17" s="9"/>
      <c r="WDI17" s="88"/>
      <c r="WDJ17" s="88"/>
      <c r="WDK17" s="8"/>
      <c r="WDL17" s="11"/>
      <c r="WDM17" s="62"/>
      <c r="WDN17" s="100"/>
      <c r="WDO17" s="88"/>
      <c r="WDP17" s="9"/>
      <c r="WDQ17" s="88"/>
      <c r="WDR17" s="88"/>
      <c r="WDS17" s="8"/>
      <c r="WDT17" s="11"/>
      <c r="WDU17" s="62"/>
      <c r="WDV17" s="100"/>
      <c r="WDW17" s="88"/>
      <c r="WDX17" s="9"/>
      <c r="WDY17" s="88"/>
      <c r="WDZ17" s="88"/>
      <c r="WEA17" s="8"/>
      <c r="WEB17" s="11"/>
      <c r="WEC17" s="62"/>
      <c r="WED17" s="100"/>
      <c r="WEE17" s="88"/>
      <c r="WEF17" s="9"/>
      <c r="WEG17" s="88"/>
      <c r="WEH17" s="88"/>
      <c r="WEI17" s="8"/>
      <c r="WEJ17" s="11"/>
      <c r="WEK17" s="62"/>
      <c r="WEL17" s="100"/>
      <c r="WEM17" s="88"/>
      <c r="WEN17" s="9"/>
      <c r="WEO17" s="88"/>
      <c r="WEP17" s="88"/>
      <c r="WEQ17" s="8"/>
      <c r="WER17" s="11"/>
      <c r="WES17" s="62"/>
      <c r="WET17" s="100"/>
      <c r="WEU17" s="88"/>
      <c r="WEV17" s="9"/>
      <c r="WEW17" s="88"/>
      <c r="WEX17" s="88"/>
      <c r="WEY17" s="8"/>
      <c r="WEZ17" s="11"/>
      <c r="WFA17" s="62"/>
      <c r="WFB17" s="100"/>
      <c r="WFC17" s="88"/>
      <c r="WFD17" s="9"/>
      <c r="WFE17" s="88"/>
      <c r="WFF17" s="88"/>
      <c r="WFG17" s="8"/>
      <c r="WFH17" s="11"/>
      <c r="WFI17" s="62"/>
      <c r="WFJ17" s="100"/>
      <c r="WFK17" s="88"/>
      <c r="WFL17" s="9"/>
      <c r="WFM17" s="88"/>
      <c r="WFN17" s="88"/>
      <c r="WFO17" s="8"/>
      <c r="WFP17" s="11"/>
      <c r="WFQ17" s="62"/>
      <c r="WFR17" s="100"/>
      <c r="WFS17" s="88"/>
      <c r="WFT17" s="9"/>
      <c r="WFU17" s="88"/>
      <c r="WFV17" s="88"/>
      <c r="WFW17" s="8"/>
      <c r="WFX17" s="11"/>
      <c r="WFY17" s="62"/>
      <c r="WFZ17" s="100"/>
      <c r="WGA17" s="88"/>
      <c r="WGB17" s="9"/>
      <c r="WGC17" s="88"/>
      <c r="WGD17" s="88"/>
      <c r="WGE17" s="8"/>
      <c r="WGF17" s="11"/>
      <c r="WGG17" s="62"/>
      <c r="WGH17" s="100"/>
      <c r="WGI17" s="88"/>
      <c r="WGJ17" s="9"/>
      <c r="WGK17" s="88"/>
      <c r="WGL17" s="88"/>
      <c r="WGM17" s="8"/>
      <c r="WGN17" s="11"/>
      <c r="WGO17" s="62"/>
      <c r="WGP17" s="100"/>
      <c r="WGQ17" s="88"/>
      <c r="WGR17" s="9"/>
      <c r="WGS17" s="88"/>
      <c r="WGT17" s="88"/>
      <c r="WGU17" s="8"/>
      <c r="WGV17" s="11"/>
      <c r="WGW17" s="62"/>
      <c r="WGX17" s="100"/>
      <c r="WGY17" s="88"/>
      <c r="WGZ17" s="9"/>
      <c r="WHA17" s="88"/>
      <c r="WHB17" s="88"/>
      <c r="WHC17" s="8"/>
      <c r="WHD17" s="11"/>
      <c r="WHE17" s="62"/>
      <c r="WHF17" s="100"/>
      <c r="WHG17" s="88"/>
      <c r="WHH17" s="9"/>
      <c r="WHI17" s="88"/>
      <c r="WHJ17" s="88"/>
      <c r="WHK17" s="8"/>
      <c r="WHL17" s="11"/>
      <c r="WHM17" s="62"/>
      <c r="WHN17" s="100"/>
      <c r="WHO17" s="88"/>
      <c r="WHP17" s="9"/>
      <c r="WHQ17" s="88"/>
      <c r="WHR17" s="88"/>
      <c r="WHS17" s="8"/>
      <c r="WHT17" s="11"/>
      <c r="WHU17" s="62"/>
      <c r="WHV17" s="100"/>
      <c r="WHW17" s="88"/>
      <c r="WHX17" s="9"/>
      <c r="WHY17" s="88"/>
      <c r="WHZ17" s="88"/>
      <c r="WIA17" s="8"/>
      <c r="WIB17" s="11"/>
      <c r="WIC17" s="62"/>
      <c r="WID17" s="100"/>
      <c r="WIE17" s="88"/>
      <c r="WIF17" s="9"/>
      <c r="WIG17" s="88"/>
      <c r="WIH17" s="88"/>
      <c r="WII17" s="8"/>
      <c r="WIJ17" s="11"/>
      <c r="WIK17" s="62"/>
      <c r="WIL17" s="100"/>
      <c r="WIM17" s="88"/>
      <c r="WIN17" s="9"/>
      <c r="WIO17" s="88"/>
      <c r="WIP17" s="88"/>
      <c r="WIQ17" s="8"/>
      <c r="WIR17" s="11"/>
      <c r="WIS17" s="62"/>
      <c r="WIT17" s="100"/>
      <c r="WIU17" s="88"/>
      <c r="WIV17" s="9"/>
      <c r="WIW17" s="88"/>
      <c r="WIX17" s="88"/>
      <c r="WIY17" s="8"/>
      <c r="WIZ17" s="11"/>
      <c r="WJA17" s="62"/>
      <c r="WJB17" s="100"/>
      <c r="WJC17" s="88"/>
      <c r="WJD17" s="9"/>
      <c r="WJE17" s="88"/>
      <c r="WJF17" s="88"/>
      <c r="WJG17" s="8"/>
      <c r="WJH17" s="11"/>
      <c r="WJI17" s="62"/>
      <c r="WJJ17" s="100"/>
      <c r="WJK17" s="88"/>
      <c r="WJL17" s="9"/>
      <c r="WJM17" s="88"/>
      <c r="WJN17" s="88"/>
      <c r="WJO17" s="8"/>
      <c r="WJP17" s="11"/>
      <c r="WJQ17" s="62"/>
      <c r="WJR17" s="100"/>
      <c r="WJS17" s="88"/>
      <c r="WJT17" s="9"/>
      <c r="WJU17" s="88"/>
      <c r="WJV17" s="88"/>
      <c r="WJW17" s="8"/>
      <c r="WJX17" s="11"/>
      <c r="WJY17" s="62"/>
      <c r="WJZ17" s="100"/>
      <c r="WKA17" s="88"/>
      <c r="WKB17" s="9"/>
      <c r="WKC17" s="88"/>
      <c r="WKD17" s="88"/>
      <c r="WKE17" s="8"/>
      <c r="WKF17" s="11"/>
      <c r="WKG17" s="62"/>
      <c r="WKH17" s="100"/>
      <c r="WKI17" s="88"/>
      <c r="WKJ17" s="9"/>
      <c r="WKK17" s="88"/>
      <c r="WKL17" s="88"/>
      <c r="WKM17" s="8"/>
      <c r="WKN17" s="11"/>
      <c r="WKO17" s="62"/>
      <c r="WKP17" s="100"/>
      <c r="WKQ17" s="88"/>
      <c r="WKR17" s="9"/>
      <c r="WKS17" s="88"/>
      <c r="WKT17" s="88"/>
      <c r="WKU17" s="8"/>
      <c r="WKV17" s="11"/>
      <c r="WKW17" s="62"/>
      <c r="WKX17" s="100"/>
      <c r="WKY17" s="88"/>
      <c r="WKZ17" s="9"/>
      <c r="WLA17" s="88"/>
      <c r="WLB17" s="88"/>
      <c r="WLC17" s="8"/>
      <c r="WLD17" s="11"/>
      <c r="WLE17" s="62"/>
      <c r="WLF17" s="100"/>
      <c r="WLG17" s="88"/>
      <c r="WLH17" s="9"/>
      <c r="WLI17" s="88"/>
      <c r="WLJ17" s="88"/>
      <c r="WLK17" s="8"/>
      <c r="WLL17" s="11"/>
      <c r="WLM17" s="62"/>
      <c r="WLN17" s="100"/>
      <c r="WLO17" s="88"/>
      <c r="WLP17" s="9"/>
      <c r="WLQ17" s="88"/>
      <c r="WLR17" s="88"/>
      <c r="WLS17" s="8"/>
      <c r="WLT17" s="11"/>
      <c r="WLU17" s="62"/>
      <c r="WLV17" s="100"/>
      <c r="WLW17" s="88"/>
      <c r="WLX17" s="9"/>
      <c r="WLY17" s="88"/>
      <c r="WLZ17" s="88"/>
      <c r="WMA17" s="8"/>
      <c r="WMB17" s="11"/>
      <c r="WMC17" s="62"/>
      <c r="WMD17" s="100"/>
      <c r="WME17" s="88"/>
      <c r="WMF17" s="9"/>
      <c r="WMG17" s="88"/>
      <c r="WMH17" s="88"/>
      <c r="WMI17" s="8"/>
      <c r="WMJ17" s="11"/>
      <c r="WMK17" s="62"/>
      <c r="WML17" s="100"/>
      <c r="WMM17" s="88"/>
      <c r="WMN17" s="9"/>
      <c r="WMO17" s="88"/>
      <c r="WMP17" s="88"/>
      <c r="WMQ17" s="8"/>
      <c r="WMR17" s="11"/>
      <c r="WMS17" s="62"/>
      <c r="WMT17" s="100"/>
      <c r="WMU17" s="88"/>
      <c r="WMV17" s="9"/>
      <c r="WMW17" s="88"/>
      <c r="WMX17" s="88"/>
      <c r="WMY17" s="8"/>
      <c r="WMZ17" s="11"/>
      <c r="WNA17" s="62"/>
      <c r="WNB17" s="100"/>
      <c r="WNC17" s="88"/>
      <c r="WND17" s="9"/>
      <c r="WNE17" s="88"/>
      <c r="WNF17" s="88"/>
      <c r="WNG17" s="8"/>
      <c r="WNH17" s="11"/>
      <c r="WNI17" s="62"/>
      <c r="WNJ17" s="100"/>
      <c r="WNK17" s="88"/>
      <c r="WNL17" s="9"/>
      <c r="WNM17" s="88"/>
      <c r="WNN17" s="88"/>
      <c r="WNO17" s="8"/>
      <c r="WNP17" s="11"/>
      <c r="WNQ17" s="62"/>
      <c r="WNR17" s="100"/>
      <c r="WNS17" s="88"/>
      <c r="WNT17" s="9"/>
      <c r="WNU17" s="88"/>
      <c r="WNV17" s="88"/>
      <c r="WNW17" s="8"/>
      <c r="WNX17" s="11"/>
      <c r="WNY17" s="62"/>
      <c r="WNZ17" s="100"/>
      <c r="WOA17" s="88"/>
      <c r="WOB17" s="9"/>
      <c r="WOC17" s="88"/>
      <c r="WOD17" s="88"/>
      <c r="WOE17" s="8"/>
      <c r="WOF17" s="11"/>
      <c r="WOG17" s="62"/>
      <c r="WOH17" s="100"/>
      <c r="WOI17" s="88"/>
      <c r="WOJ17" s="9"/>
      <c r="WOK17" s="88"/>
      <c r="WOL17" s="88"/>
      <c r="WOM17" s="8"/>
      <c r="WON17" s="11"/>
      <c r="WOO17" s="62"/>
      <c r="WOP17" s="100"/>
      <c r="WOQ17" s="88"/>
      <c r="WOR17" s="9"/>
      <c r="WOS17" s="88"/>
      <c r="WOT17" s="88"/>
      <c r="WOU17" s="8"/>
      <c r="WOV17" s="11"/>
      <c r="WOW17" s="62"/>
      <c r="WOX17" s="100"/>
      <c r="WOY17" s="88"/>
      <c r="WOZ17" s="9"/>
      <c r="WPA17" s="88"/>
      <c r="WPB17" s="88"/>
      <c r="WPC17" s="8"/>
      <c r="WPD17" s="11"/>
      <c r="WPE17" s="62"/>
      <c r="WPF17" s="100"/>
      <c r="WPG17" s="88"/>
      <c r="WPH17" s="9"/>
      <c r="WPI17" s="88"/>
      <c r="WPJ17" s="88"/>
      <c r="WPK17" s="8"/>
      <c r="WPL17" s="11"/>
      <c r="WPM17" s="62"/>
      <c r="WPN17" s="100"/>
      <c r="WPO17" s="88"/>
      <c r="WPP17" s="9"/>
      <c r="WPQ17" s="88"/>
      <c r="WPR17" s="88"/>
      <c r="WPS17" s="8"/>
      <c r="WPT17" s="11"/>
      <c r="WPU17" s="62"/>
      <c r="WPV17" s="100"/>
      <c r="WPW17" s="88"/>
      <c r="WPX17" s="9"/>
      <c r="WPY17" s="88"/>
      <c r="WPZ17" s="88"/>
      <c r="WQA17" s="8"/>
      <c r="WQB17" s="11"/>
      <c r="WQC17" s="62"/>
      <c r="WQD17" s="100"/>
      <c r="WQE17" s="88"/>
      <c r="WQF17" s="9"/>
      <c r="WQG17" s="88"/>
      <c r="WQH17" s="88"/>
      <c r="WQI17" s="8"/>
      <c r="WQJ17" s="11"/>
      <c r="WQK17" s="62"/>
      <c r="WQL17" s="100"/>
      <c r="WQM17" s="88"/>
      <c r="WQN17" s="9"/>
      <c r="WQO17" s="88"/>
      <c r="WQP17" s="88"/>
      <c r="WQQ17" s="8"/>
      <c r="WQR17" s="11"/>
      <c r="WQS17" s="62"/>
      <c r="WQT17" s="100"/>
      <c r="WQU17" s="88"/>
      <c r="WQV17" s="9"/>
      <c r="WQW17" s="88"/>
      <c r="WQX17" s="88"/>
      <c r="WQY17" s="8"/>
      <c r="WQZ17" s="11"/>
      <c r="WRA17" s="62"/>
      <c r="WRB17" s="100"/>
      <c r="WRC17" s="88"/>
      <c r="WRD17" s="9"/>
      <c r="WRE17" s="88"/>
      <c r="WRF17" s="88"/>
      <c r="WRG17" s="8"/>
      <c r="WRH17" s="11"/>
      <c r="WRI17" s="62"/>
      <c r="WRJ17" s="100"/>
      <c r="WRK17" s="88"/>
      <c r="WRL17" s="9"/>
      <c r="WRM17" s="88"/>
      <c r="WRN17" s="88"/>
      <c r="WRO17" s="8"/>
      <c r="WRP17" s="11"/>
      <c r="WRQ17" s="62"/>
      <c r="WRR17" s="100"/>
      <c r="WRS17" s="88"/>
      <c r="WRT17" s="9"/>
      <c r="WRU17" s="88"/>
      <c r="WRV17" s="88"/>
      <c r="WRW17" s="8"/>
      <c r="WRX17" s="11"/>
      <c r="WRY17" s="62"/>
      <c r="WRZ17" s="100"/>
      <c r="WSA17" s="88"/>
      <c r="WSB17" s="9"/>
      <c r="WSC17" s="88"/>
      <c r="WSD17" s="88"/>
      <c r="WSE17" s="8"/>
      <c r="WSF17" s="11"/>
      <c r="WSG17" s="62"/>
      <c r="WSH17" s="100"/>
      <c r="WSI17" s="88"/>
      <c r="WSJ17" s="9"/>
      <c r="WSK17" s="88"/>
      <c r="WSL17" s="88"/>
      <c r="WSM17" s="8"/>
      <c r="WSN17" s="11"/>
      <c r="WSO17" s="62"/>
      <c r="WSP17" s="100"/>
      <c r="WSQ17" s="88"/>
      <c r="WSR17" s="9"/>
      <c r="WSS17" s="88"/>
      <c r="WST17" s="88"/>
      <c r="WSU17" s="8"/>
      <c r="WSV17" s="11"/>
      <c r="WSW17" s="62"/>
      <c r="WSX17" s="100"/>
      <c r="WSY17" s="88"/>
      <c r="WSZ17" s="9"/>
      <c r="WTA17" s="88"/>
      <c r="WTB17" s="88"/>
      <c r="WTC17" s="8"/>
      <c r="WTD17" s="11"/>
      <c r="WTE17" s="62"/>
      <c r="WTF17" s="100"/>
      <c r="WTG17" s="88"/>
      <c r="WTH17" s="9"/>
      <c r="WTI17" s="88"/>
      <c r="WTJ17" s="88"/>
      <c r="WTK17" s="8"/>
      <c r="WTL17" s="11"/>
      <c r="WTM17" s="62"/>
      <c r="WTN17" s="100"/>
      <c r="WTO17" s="88"/>
      <c r="WTP17" s="9"/>
      <c r="WTQ17" s="88"/>
      <c r="WTR17" s="88"/>
      <c r="WTS17" s="8"/>
      <c r="WTT17" s="11"/>
      <c r="WTU17" s="62"/>
      <c r="WTV17" s="100"/>
      <c r="WTW17" s="88"/>
      <c r="WTX17" s="9"/>
      <c r="WTY17" s="88"/>
      <c r="WTZ17" s="88"/>
      <c r="WUA17" s="8"/>
      <c r="WUB17" s="11"/>
      <c r="WUC17" s="62"/>
      <c r="WUD17" s="100"/>
      <c r="WUE17" s="88"/>
      <c r="WUF17" s="9"/>
      <c r="WUG17" s="88"/>
      <c r="WUH17" s="88"/>
      <c r="WUI17" s="8"/>
      <c r="WUJ17" s="11"/>
      <c r="WUK17" s="62"/>
      <c r="WUL17" s="100"/>
      <c r="WUM17" s="88"/>
      <c r="WUN17" s="9"/>
      <c r="WUO17" s="88"/>
      <c r="WUP17" s="88"/>
      <c r="WUQ17" s="8"/>
      <c r="WUR17" s="11"/>
      <c r="WUS17" s="62"/>
      <c r="WUT17" s="100"/>
      <c r="WUU17" s="88"/>
      <c r="WUV17" s="9"/>
      <c r="WUW17" s="88"/>
      <c r="WUX17" s="88"/>
      <c r="WUY17" s="8"/>
      <c r="WUZ17" s="11"/>
      <c r="WVA17" s="62"/>
      <c r="WVB17" s="100"/>
      <c r="WVC17" s="88"/>
      <c r="WVD17" s="9"/>
      <c r="WVE17" s="88"/>
      <c r="WVF17" s="88"/>
      <c r="WVG17" s="8"/>
      <c r="WVH17" s="11"/>
      <c r="WVI17" s="62"/>
      <c r="WVJ17" s="100"/>
      <c r="WVK17" s="88"/>
      <c r="WVL17" s="9"/>
      <c r="WVM17" s="88"/>
      <c r="WVN17" s="88"/>
      <c r="WVO17" s="8"/>
      <c r="WVP17" s="11"/>
      <c r="WVQ17" s="62"/>
      <c r="WVR17" s="100"/>
      <c r="WVS17" s="88"/>
      <c r="WVT17" s="9"/>
      <c r="WVU17" s="88"/>
      <c r="WVV17" s="88"/>
      <c r="WVW17" s="8"/>
      <c r="WVX17" s="11"/>
      <c r="WVY17" s="62"/>
      <c r="WVZ17" s="100"/>
      <c r="WWA17" s="88"/>
      <c r="WWB17" s="9"/>
      <c r="WWC17" s="88"/>
      <c r="WWD17" s="88"/>
      <c r="WWE17" s="8"/>
      <c r="WWF17" s="11"/>
      <c r="WWG17" s="62"/>
      <c r="WWH17" s="100"/>
      <c r="WWI17" s="88"/>
      <c r="WWJ17" s="9"/>
      <c r="WWK17" s="88"/>
      <c r="WWL17" s="88"/>
      <c r="WWM17" s="8"/>
      <c r="WWN17" s="11"/>
      <c r="WWO17" s="62"/>
      <c r="WWP17" s="100"/>
      <c r="WWQ17" s="88"/>
      <c r="WWR17" s="9"/>
      <c r="WWS17" s="88"/>
      <c r="WWT17" s="88"/>
      <c r="WWU17" s="8"/>
      <c r="WWV17" s="11"/>
      <c r="WWW17" s="62"/>
      <c r="WWX17" s="100"/>
      <c r="WWY17" s="88"/>
      <c r="WWZ17" s="9"/>
      <c r="WXA17" s="88"/>
      <c r="WXB17" s="88"/>
      <c r="WXC17" s="8"/>
      <c r="WXD17" s="11"/>
      <c r="WXE17" s="62"/>
      <c r="WXF17" s="100"/>
      <c r="WXG17" s="88"/>
      <c r="WXH17" s="9"/>
      <c r="WXI17" s="88"/>
      <c r="WXJ17" s="88"/>
      <c r="WXK17" s="8"/>
      <c r="WXL17" s="11"/>
      <c r="WXM17" s="62"/>
      <c r="WXN17" s="100"/>
      <c r="WXO17" s="88"/>
      <c r="WXP17" s="9"/>
      <c r="WXQ17" s="88"/>
      <c r="WXR17" s="88"/>
      <c r="WXS17" s="8"/>
      <c r="WXT17" s="11"/>
      <c r="WXU17" s="62"/>
      <c r="WXV17" s="100"/>
      <c r="WXW17" s="88"/>
      <c r="WXX17" s="9"/>
      <c r="WXY17" s="88"/>
      <c r="WXZ17" s="88"/>
      <c r="WYA17" s="8"/>
      <c r="WYB17" s="11"/>
      <c r="WYC17" s="62"/>
      <c r="WYD17" s="100"/>
      <c r="WYE17" s="88"/>
      <c r="WYF17" s="9"/>
      <c r="WYG17" s="88"/>
      <c r="WYH17" s="88"/>
      <c r="WYI17" s="8"/>
      <c r="WYJ17" s="11"/>
      <c r="WYK17" s="62"/>
      <c r="WYL17" s="100"/>
      <c r="WYM17" s="88"/>
      <c r="WYN17" s="9"/>
      <c r="WYO17" s="88"/>
      <c r="WYP17" s="88"/>
      <c r="WYQ17" s="8"/>
      <c r="WYR17" s="11"/>
      <c r="WYS17" s="62"/>
      <c r="WYT17" s="100"/>
      <c r="WYU17" s="88"/>
      <c r="WYV17" s="9"/>
      <c r="WYW17" s="88"/>
      <c r="WYX17" s="88"/>
      <c r="WYY17" s="8"/>
      <c r="WYZ17" s="11"/>
      <c r="WZA17" s="62"/>
      <c r="WZB17" s="100"/>
      <c r="WZC17" s="88"/>
      <c r="WZD17" s="9"/>
      <c r="WZE17" s="88"/>
      <c r="WZF17" s="88"/>
      <c r="WZG17" s="8"/>
      <c r="WZH17" s="11"/>
      <c r="WZI17" s="62"/>
      <c r="WZJ17" s="100"/>
      <c r="WZK17" s="88"/>
      <c r="WZL17" s="9"/>
      <c r="WZM17" s="88"/>
      <c r="WZN17" s="88"/>
      <c r="WZO17" s="8"/>
      <c r="WZP17" s="11"/>
      <c r="WZQ17" s="62"/>
      <c r="WZR17" s="100"/>
      <c r="WZS17" s="88"/>
      <c r="WZT17" s="9"/>
      <c r="WZU17" s="88"/>
      <c r="WZV17" s="88"/>
      <c r="WZW17" s="8"/>
      <c r="WZX17" s="11"/>
      <c r="WZY17" s="62"/>
      <c r="WZZ17" s="100"/>
      <c r="XAA17" s="88"/>
      <c r="XAB17" s="9"/>
      <c r="XAC17" s="88"/>
      <c r="XAD17" s="88"/>
      <c r="XAE17" s="8"/>
      <c r="XAF17" s="11"/>
      <c r="XAG17" s="62"/>
      <c r="XAH17" s="100"/>
      <c r="XAI17" s="88"/>
      <c r="XAJ17" s="9"/>
      <c r="XAK17" s="88"/>
      <c r="XAL17" s="88"/>
      <c r="XAM17" s="8"/>
      <c r="XAN17" s="11"/>
      <c r="XAO17" s="62"/>
      <c r="XAP17" s="100"/>
      <c r="XAQ17" s="88"/>
      <c r="XAR17" s="9"/>
      <c r="XAS17" s="88"/>
      <c r="XAT17" s="88"/>
      <c r="XAU17" s="8"/>
      <c r="XAV17" s="11"/>
      <c r="XAW17" s="62"/>
      <c r="XAX17" s="100"/>
      <c r="XAY17" s="88"/>
      <c r="XAZ17" s="9"/>
      <c r="XBA17" s="88"/>
      <c r="XBB17" s="88"/>
      <c r="XBC17" s="8"/>
      <c r="XBD17" s="11"/>
      <c r="XBE17" s="62"/>
      <c r="XBF17" s="100"/>
      <c r="XBG17" s="88"/>
      <c r="XBH17" s="9"/>
      <c r="XBI17" s="88"/>
      <c r="XBJ17" s="88"/>
      <c r="XBK17" s="8"/>
      <c r="XBL17" s="11"/>
      <c r="XBM17" s="62"/>
      <c r="XBN17" s="100"/>
      <c r="XBO17" s="88"/>
      <c r="XBP17" s="9"/>
      <c r="XBQ17" s="88"/>
      <c r="XBR17" s="88"/>
      <c r="XBS17" s="8"/>
      <c r="XBT17" s="11"/>
      <c r="XBU17" s="62"/>
      <c r="XBV17" s="100"/>
      <c r="XBW17" s="88"/>
      <c r="XBX17" s="9"/>
      <c r="XBY17" s="88"/>
      <c r="XBZ17" s="88"/>
      <c r="XCA17" s="8"/>
      <c r="XCB17" s="11"/>
      <c r="XCC17" s="62"/>
      <c r="XCD17" s="100"/>
      <c r="XCE17" s="88"/>
      <c r="XCF17" s="9"/>
      <c r="XCG17" s="88"/>
      <c r="XCH17" s="88"/>
      <c r="XCI17" s="8"/>
      <c r="XCJ17" s="11"/>
      <c r="XCK17" s="62"/>
      <c r="XCL17" s="100"/>
      <c r="XCM17" s="88"/>
      <c r="XCN17" s="9"/>
      <c r="XCO17" s="88"/>
      <c r="XCP17" s="88"/>
      <c r="XCQ17" s="8"/>
      <c r="XCR17" s="11"/>
      <c r="XCS17" s="62"/>
      <c r="XCT17" s="100"/>
      <c r="XCU17" s="88"/>
      <c r="XCV17" s="9"/>
      <c r="XCW17" s="88"/>
      <c r="XCX17" s="88"/>
      <c r="XCY17" s="8"/>
      <c r="XCZ17" s="11"/>
      <c r="XDA17" s="62"/>
      <c r="XDB17" s="100"/>
      <c r="XDC17" s="88"/>
      <c r="XDD17" s="9"/>
      <c r="XDE17" s="88"/>
      <c r="XDF17" s="88"/>
      <c r="XDG17" s="8"/>
      <c r="XDH17" s="11"/>
      <c r="XDI17" s="62"/>
      <c r="XDJ17" s="100"/>
      <c r="XDK17" s="88"/>
      <c r="XDL17" s="9"/>
      <c r="XDM17" s="88"/>
      <c r="XDN17" s="88"/>
      <c r="XDO17" s="8"/>
      <c r="XDP17" s="11"/>
      <c r="XDQ17" s="62"/>
      <c r="XDR17" s="100"/>
      <c r="XDS17" s="88"/>
      <c r="XDT17" s="9"/>
      <c r="XDU17" s="88"/>
      <c r="XDV17" s="88"/>
      <c r="XDW17" s="8"/>
      <c r="XDX17" s="11"/>
      <c r="XDY17" s="62"/>
      <c r="XDZ17" s="100"/>
      <c r="XEA17" s="88"/>
      <c r="XEB17" s="9"/>
      <c r="XEC17" s="88"/>
      <c r="XED17" s="88"/>
      <c r="XEE17" s="8"/>
      <c r="XEF17" s="11"/>
      <c r="XEG17" s="62"/>
      <c r="XEH17" s="100"/>
      <c r="XEI17" s="88"/>
      <c r="XEJ17" s="9"/>
      <c r="XEK17" s="88"/>
      <c r="XEL17" s="88"/>
      <c r="XEM17" s="8"/>
      <c r="XEN17" s="11"/>
      <c r="XEO17" s="62"/>
      <c r="XEP17" s="100"/>
      <c r="XEQ17" s="88"/>
      <c r="XER17" s="9"/>
      <c r="XES17" s="88"/>
      <c r="XET17" s="88"/>
      <c r="XEU17" s="8"/>
      <c r="XEV17" s="11"/>
      <c r="XEW17" s="62"/>
      <c r="XEX17" s="100"/>
      <c r="XEY17" s="88"/>
      <c r="XEZ17" s="9"/>
      <c r="XFA17" s="88"/>
      <c r="XFB17" s="88"/>
      <c r="XFC17" s="8"/>
      <c r="XFD17" s="11"/>
    </row>
    <row r="18" spans="1:16384" ht="15" customHeight="1">
      <c r="A18" s="37" t="s">
        <v>92</v>
      </c>
      <c r="B18" s="919" t="s">
        <v>95</v>
      </c>
      <c r="C18" s="919"/>
      <c r="D18" s="919"/>
      <c r="E18" s="919"/>
      <c r="F18" s="919"/>
      <c r="G18" s="919"/>
      <c r="H18" s="919"/>
      <c r="I18" s="62"/>
      <c r="J18" s="100"/>
      <c r="K18" s="88"/>
      <c r="L18" s="9"/>
      <c r="M18" s="88"/>
      <c r="N18" s="88"/>
      <c r="O18" s="8"/>
      <c r="P18" s="11"/>
      <c r="Q18" s="62"/>
      <c r="R18" s="100"/>
      <c r="S18" s="88"/>
      <c r="T18" s="9"/>
      <c r="U18" s="88"/>
      <c r="V18" s="88"/>
      <c r="W18" s="8"/>
      <c r="X18" s="11"/>
      <c r="Y18" s="62"/>
      <c r="Z18" s="100"/>
      <c r="AA18" s="88"/>
      <c r="AB18" s="9"/>
      <c r="AC18" s="88"/>
      <c r="AD18" s="88"/>
      <c r="AE18" s="8"/>
      <c r="AF18" s="11"/>
      <c r="AG18" s="62"/>
      <c r="AH18" s="100"/>
      <c r="AI18" s="88"/>
      <c r="AJ18" s="9"/>
      <c r="AK18" s="88"/>
      <c r="AL18" s="88"/>
      <c r="AM18" s="8"/>
      <c r="AN18" s="11"/>
      <c r="AO18" s="62"/>
      <c r="AP18" s="100"/>
      <c r="AQ18" s="88"/>
      <c r="AR18" s="9"/>
      <c r="AS18" s="88"/>
      <c r="AT18" s="88"/>
      <c r="AU18" s="8"/>
      <c r="AV18" s="11"/>
      <c r="AW18" s="62"/>
      <c r="AX18" s="100"/>
      <c r="AY18" s="88"/>
      <c r="AZ18" s="9"/>
      <c r="BA18" s="88"/>
      <c r="BB18" s="88"/>
      <c r="BC18" s="8"/>
      <c r="BD18" s="11"/>
      <c r="BE18" s="62"/>
      <c r="BF18" s="100"/>
      <c r="BG18" s="88"/>
      <c r="BH18" s="9"/>
      <c r="BI18" s="88"/>
      <c r="BJ18" s="88"/>
      <c r="BK18" s="8"/>
      <c r="BL18" s="11"/>
      <c r="BM18" s="62"/>
      <c r="BN18" s="100"/>
      <c r="BO18" s="88"/>
      <c r="BP18" s="9"/>
      <c r="BQ18" s="88"/>
      <c r="BR18" s="88"/>
      <c r="BS18" s="8"/>
      <c r="BT18" s="11"/>
      <c r="BU18" s="62"/>
      <c r="BV18" s="100"/>
      <c r="BW18" s="88"/>
      <c r="BX18" s="9"/>
      <c r="BY18" s="88"/>
      <c r="BZ18" s="88"/>
      <c r="CA18" s="8"/>
      <c r="CB18" s="11"/>
      <c r="CC18" s="62"/>
      <c r="CD18" s="100"/>
      <c r="CE18" s="88"/>
      <c r="CF18" s="9"/>
      <c r="CG18" s="88"/>
      <c r="CH18" s="88"/>
      <c r="CI18" s="8"/>
      <c r="CJ18" s="11"/>
      <c r="CK18" s="62"/>
      <c r="CL18" s="100"/>
      <c r="CM18" s="88"/>
      <c r="CN18" s="9"/>
      <c r="CO18" s="88"/>
      <c r="CP18" s="88"/>
      <c r="CQ18" s="8"/>
      <c r="CR18" s="11"/>
      <c r="CS18" s="62"/>
      <c r="CT18" s="100"/>
      <c r="CU18" s="88"/>
      <c r="CV18" s="9"/>
      <c r="CW18" s="88"/>
      <c r="CX18" s="88"/>
      <c r="CY18" s="8"/>
      <c r="CZ18" s="11"/>
      <c r="DA18" s="62"/>
      <c r="DB18" s="100"/>
      <c r="DC18" s="88"/>
      <c r="DD18" s="9"/>
      <c r="DE18" s="88"/>
      <c r="DF18" s="88"/>
      <c r="DG18" s="8"/>
      <c r="DH18" s="11"/>
      <c r="DI18" s="62"/>
      <c r="DJ18" s="100"/>
      <c r="DK18" s="88"/>
      <c r="DL18" s="9"/>
      <c r="DM18" s="88"/>
      <c r="DN18" s="88"/>
      <c r="DO18" s="8"/>
      <c r="DP18" s="11"/>
      <c r="DQ18" s="62"/>
      <c r="DR18" s="100"/>
      <c r="DS18" s="88"/>
      <c r="DT18" s="9"/>
      <c r="DU18" s="88"/>
      <c r="DV18" s="88"/>
      <c r="DW18" s="8"/>
      <c r="DX18" s="11"/>
      <c r="DY18" s="62"/>
      <c r="DZ18" s="100"/>
      <c r="EA18" s="88"/>
      <c r="EB18" s="9"/>
      <c r="EC18" s="88"/>
      <c r="ED18" s="88"/>
      <c r="EE18" s="8"/>
      <c r="EF18" s="11"/>
      <c r="EG18" s="62"/>
      <c r="EH18" s="100"/>
      <c r="EI18" s="88"/>
      <c r="EJ18" s="9"/>
      <c r="EK18" s="88"/>
      <c r="EL18" s="88"/>
      <c r="EM18" s="8"/>
      <c r="EN18" s="11"/>
      <c r="EO18" s="62"/>
      <c r="EP18" s="100"/>
      <c r="EQ18" s="88"/>
      <c r="ER18" s="9"/>
      <c r="ES18" s="88"/>
      <c r="ET18" s="88"/>
      <c r="EU18" s="8"/>
      <c r="EV18" s="11"/>
      <c r="EW18" s="62"/>
      <c r="EX18" s="100"/>
      <c r="EY18" s="88"/>
      <c r="EZ18" s="9"/>
      <c r="FA18" s="88"/>
      <c r="FB18" s="88"/>
      <c r="FC18" s="8"/>
      <c r="FD18" s="11"/>
      <c r="FE18" s="62"/>
      <c r="FF18" s="100"/>
      <c r="FG18" s="88"/>
      <c r="FH18" s="9"/>
      <c r="FI18" s="88"/>
      <c r="FJ18" s="88"/>
      <c r="FK18" s="8"/>
      <c r="FL18" s="11"/>
      <c r="FM18" s="62"/>
      <c r="FN18" s="100"/>
      <c r="FO18" s="88"/>
      <c r="FP18" s="9"/>
      <c r="FQ18" s="88"/>
      <c r="FR18" s="88"/>
      <c r="FS18" s="8"/>
      <c r="FT18" s="11"/>
      <c r="FU18" s="62"/>
      <c r="FV18" s="100"/>
      <c r="FW18" s="88"/>
      <c r="FX18" s="9"/>
      <c r="FY18" s="88"/>
      <c r="FZ18" s="88"/>
      <c r="GA18" s="8"/>
      <c r="GB18" s="11"/>
      <c r="GC18" s="62"/>
      <c r="GD18" s="100"/>
      <c r="GE18" s="88"/>
      <c r="GF18" s="9"/>
      <c r="GG18" s="88"/>
      <c r="GH18" s="88"/>
      <c r="GI18" s="8"/>
      <c r="GJ18" s="11"/>
      <c r="GK18" s="62"/>
      <c r="GL18" s="100"/>
      <c r="GM18" s="88"/>
      <c r="GN18" s="9"/>
      <c r="GO18" s="88"/>
      <c r="GP18" s="88"/>
      <c r="GQ18" s="8"/>
      <c r="GR18" s="11"/>
      <c r="GS18" s="62"/>
      <c r="GT18" s="100"/>
      <c r="GU18" s="88"/>
      <c r="GV18" s="9"/>
      <c r="GW18" s="88"/>
      <c r="GX18" s="88"/>
      <c r="GY18" s="8"/>
      <c r="GZ18" s="11"/>
      <c r="HA18" s="62"/>
      <c r="HB18" s="100"/>
      <c r="HC18" s="88"/>
      <c r="HD18" s="9"/>
      <c r="HE18" s="88"/>
      <c r="HF18" s="88"/>
      <c r="HG18" s="8"/>
      <c r="HH18" s="11"/>
      <c r="HI18" s="62"/>
      <c r="HJ18" s="100"/>
      <c r="HK18" s="88"/>
      <c r="HL18" s="9"/>
      <c r="HM18" s="88"/>
      <c r="HN18" s="88"/>
      <c r="HO18" s="8"/>
      <c r="HP18" s="11"/>
      <c r="HQ18" s="62"/>
      <c r="HR18" s="100"/>
      <c r="HS18" s="88"/>
      <c r="HT18" s="9"/>
      <c r="HU18" s="88"/>
      <c r="HV18" s="88"/>
      <c r="HW18" s="8"/>
      <c r="HX18" s="11"/>
      <c r="HY18" s="62"/>
      <c r="HZ18" s="100"/>
      <c r="IA18" s="88"/>
      <c r="IB18" s="9"/>
      <c r="IC18" s="88"/>
      <c r="ID18" s="88"/>
      <c r="IE18" s="8"/>
      <c r="IF18" s="11"/>
      <c r="IG18" s="62"/>
      <c r="IH18" s="100"/>
      <c r="II18" s="88"/>
      <c r="IJ18" s="9"/>
      <c r="IK18" s="88"/>
      <c r="IL18" s="88"/>
      <c r="IM18" s="8"/>
      <c r="IN18" s="11"/>
      <c r="IO18" s="62"/>
      <c r="IP18" s="100"/>
      <c r="IQ18" s="88"/>
      <c r="IR18" s="9"/>
      <c r="IS18" s="88"/>
      <c r="IT18" s="88"/>
      <c r="IU18" s="8"/>
      <c r="IV18" s="11"/>
      <c r="IW18" s="62"/>
      <c r="IX18" s="100"/>
      <c r="IY18" s="88"/>
      <c r="IZ18" s="9"/>
      <c r="JA18" s="88"/>
      <c r="JB18" s="88"/>
      <c r="JC18" s="8"/>
      <c r="JD18" s="11"/>
      <c r="JE18" s="62"/>
      <c r="JF18" s="100"/>
      <c r="JG18" s="88"/>
      <c r="JH18" s="9"/>
      <c r="JI18" s="88"/>
      <c r="JJ18" s="88"/>
      <c r="JK18" s="8"/>
      <c r="JL18" s="11"/>
      <c r="JM18" s="62"/>
      <c r="JN18" s="100"/>
      <c r="JO18" s="88"/>
      <c r="JP18" s="9"/>
      <c r="JQ18" s="88"/>
      <c r="JR18" s="88"/>
      <c r="JS18" s="8"/>
      <c r="JT18" s="11"/>
      <c r="JU18" s="62"/>
      <c r="JV18" s="100"/>
      <c r="JW18" s="88"/>
      <c r="JX18" s="9"/>
      <c r="JY18" s="88"/>
      <c r="JZ18" s="88"/>
      <c r="KA18" s="8"/>
      <c r="KB18" s="11"/>
      <c r="KC18" s="62"/>
      <c r="KD18" s="100"/>
      <c r="KE18" s="88"/>
      <c r="KF18" s="9"/>
      <c r="KG18" s="88"/>
      <c r="KH18" s="88"/>
      <c r="KI18" s="8"/>
      <c r="KJ18" s="11"/>
      <c r="KK18" s="62"/>
      <c r="KL18" s="100"/>
      <c r="KM18" s="88"/>
      <c r="KN18" s="9"/>
      <c r="KO18" s="88"/>
      <c r="KP18" s="88"/>
      <c r="KQ18" s="8"/>
      <c r="KR18" s="11"/>
      <c r="KS18" s="62"/>
      <c r="KT18" s="100"/>
      <c r="KU18" s="88"/>
      <c r="KV18" s="9"/>
      <c r="KW18" s="88"/>
      <c r="KX18" s="88"/>
      <c r="KY18" s="8"/>
      <c r="KZ18" s="11"/>
      <c r="LA18" s="62"/>
      <c r="LB18" s="100"/>
      <c r="LC18" s="88"/>
      <c r="LD18" s="9"/>
      <c r="LE18" s="88"/>
      <c r="LF18" s="88"/>
      <c r="LG18" s="8"/>
      <c r="LH18" s="11"/>
      <c r="LI18" s="62"/>
      <c r="LJ18" s="100"/>
      <c r="LK18" s="88"/>
      <c r="LL18" s="9"/>
      <c r="LM18" s="88"/>
      <c r="LN18" s="88"/>
      <c r="LO18" s="8"/>
      <c r="LP18" s="11"/>
      <c r="LQ18" s="62"/>
      <c r="LR18" s="100"/>
      <c r="LS18" s="88"/>
      <c r="LT18" s="9"/>
      <c r="LU18" s="88"/>
      <c r="LV18" s="88"/>
      <c r="LW18" s="8"/>
      <c r="LX18" s="11"/>
      <c r="LY18" s="62"/>
      <c r="LZ18" s="100"/>
      <c r="MA18" s="88"/>
      <c r="MB18" s="9"/>
      <c r="MC18" s="88"/>
      <c r="MD18" s="88"/>
      <c r="ME18" s="8"/>
      <c r="MF18" s="11"/>
      <c r="MG18" s="62"/>
      <c r="MH18" s="100"/>
      <c r="MI18" s="88"/>
      <c r="MJ18" s="9"/>
      <c r="MK18" s="88"/>
      <c r="ML18" s="88"/>
      <c r="MM18" s="8"/>
      <c r="MN18" s="11"/>
      <c r="MO18" s="62"/>
      <c r="MP18" s="100"/>
      <c r="MQ18" s="88"/>
      <c r="MR18" s="9"/>
      <c r="MS18" s="88"/>
      <c r="MT18" s="88"/>
      <c r="MU18" s="8"/>
      <c r="MV18" s="11"/>
      <c r="MW18" s="62"/>
      <c r="MX18" s="100"/>
      <c r="MY18" s="88"/>
      <c r="MZ18" s="9"/>
      <c r="NA18" s="88"/>
      <c r="NB18" s="88"/>
      <c r="NC18" s="8"/>
      <c r="ND18" s="11"/>
      <c r="NE18" s="62"/>
      <c r="NF18" s="100"/>
      <c r="NG18" s="88"/>
      <c r="NH18" s="9"/>
      <c r="NI18" s="88"/>
      <c r="NJ18" s="88"/>
      <c r="NK18" s="8"/>
      <c r="NL18" s="11"/>
      <c r="NM18" s="62"/>
      <c r="NN18" s="100"/>
      <c r="NO18" s="88"/>
      <c r="NP18" s="9"/>
      <c r="NQ18" s="88"/>
      <c r="NR18" s="88"/>
      <c r="NS18" s="8"/>
      <c r="NT18" s="11"/>
      <c r="NU18" s="62"/>
      <c r="NV18" s="100"/>
      <c r="NW18" s="88"/>
      <c r="NX18" s="9"/>
      <c r="NY18" s="88"/>
      <c r="NZ18" s="88"/>
      <c r="OA18" s="8"/>
      <c r="OB18" s="11"/>
      <c r="OC18" s="62"/>
      <c r="OD18" s="100"/>
      <c r="OE18" s="88"/>
      <c r="OF18" s="9"/>
      <c r="OG18" s="88"/>
      <c r="OH18" s="88"/>
      <c r="OI18" s="8"/>
      <c r="OJ18" s="11"/>
      <c r="OK18" s="62"/>
      <c r="OL18" s="100"/>
      <c r="OM18" s="88"/>
      <c r="ON18" s="9"/>
      <c r="OO18" s="88"/>
      <c r="OP18" s="88"/>
      <c r="OQ18" s="8"/>
      <c r="OR18" s="11"/>
      <c r="OS18" s="62"/>
      <c r="OT18" s="100"/>
      <c r="OU18" s="88"/>
      <c r="OV18" s="9"/>
      <c r="OW18" s="88"/>
      <c r="OX18" s="88"/>
      <c r="OY18" s="8"/>
      <c r="OZ18" s="11"/>
      <c r="PA18" s="62"/>
      <c r="PB18" s="100"/>
      <c r="PC18" s="88"/>
      <c r="PD18" s="9"/>
      <c r="PE18" s="88"/>
      <c r="PF18" s="88"/>
      <c r="PG18" s="8"/>
      <c r="PH18" s="11"/>
      <c r="PI18" s="62"/>
      <c r="PJ18" s="100"/>
      <c r="PK18" s="88"/>
      <c r="PL18" s="9"/>
      <c r="PM18" s="88"/>
      <c r="PN18" s="88"/>
      <c r="PO18" s="8"/>
      <c r="PP18" s="11"/>
      <c r="PQ18" s="62"/>
      <c r="PR18" s="100"/>
      <c r="PS18" s="88"/>
      <c r="PT18" s="9"/>
      <c r="PU18" s="88"/>
      <c r="PV18" s="88"/>
      <c r="PW18" s="8"/>
      <c r="PX18" s="11"/>
      <c r="PY18" s="62"/>
      <c r="PZ18" s="100"/>
      <c r="QA18" s="88"/>
      <c r="QB18" s="9"/>
      <c r="QC18" s="88"/>
      <c r="QD18" s="88"/>
      <c r="QE18" s="8"/>
      <c r="QF18" s="11"/>
      <c r="QG18" s="62"/>
      <c r="QH18" s="100"/>
      <c r="QI18" s="88"/>
      <c r="QJ18" s="9"/>
      <c r="QK18" s="88"/>
      <c r="QL18" s="88"/>
      <c r="QM18" s="8"/>
      <c r="QN18" s="11"/>
      <c r="QO18" s="62"/>
      <c r="QP18" s="100"/>
      <c r="QQ18" s="88"/>
      <c r="QR18" s="9"/>
      <c r="QS18" s="88"/>
      <c r="QT18" s="88"/>
      <c r="QU18" s="8"/>
      <c r="QV18" s="11"/>
      <c r="QW18" s="62"/>
      <c r="QX18" s="100"/>
      <c r="QY18" s="88"/>
      <c r="QZ18" s="9"/>
      <c r="RA18" s="88"/>
      <c r="RB18" s="88"/>
      <c r="RC18" s="8"/>
      <c r="RD18" s="11"/>
      <c r="RE18" s="62"/>
      <c r="RF18" s="100"/>
      <c r="RG18" s="88"/>
      <c r="RH18" s="9"/>
      <c r="RI18" s="88"/>
      <c r="RJ18" s="88"/>
      <c r="RK18" s="8"/>
      <c r="RL18" s="11"/>
      <c r="RM18" s="62"/>
      <c r="RN18" s="100"/>
      <c r="RO18" s="88"/>
      <c r="RP18" s="9"/>
      <c r="RQ18" s="88"/>
      <c r="RR18" s="88"/>
      <c r="RS18" s="8"/>
      <c r="RT18" s="11"/>
      <c r="RU18" s="62"/>
      <c r="RV18" s="100"/>
      <c r="RW18" s="88"/>
      <c r="RX18" s="9"/>
      <c r="RY18" s="88"/>
      <c r="RZ18" s="88"/>
      <c r="SA18" s="8"/>
      <c r="SB18" s="11"/>
      <c r="SC18" s="62"/>
      <c r="SD18" s="100"/>
      <c r="SE18" s="88"/>
      <c r="SF18" s="9"/>
      <c r="SG18" s="88"/>
      <c r="SH18" s="88"/>
      <c r="SI18" s="8"/>
      <c r="SJ18" s="11"/>
      <c r="SK18" s="62"/>
      <c r="SL18" s="100"/>
      <c r="SM18" s="88"/>
      <c r="SN18" s="9"/>
      <c r="SO18" s="88"/>
      <c r="SP18" s="88"/>
      <c r="SQ18" s="8"/>
      <c r="SR18" s="11"/>
      <c r="SS18" s="62"/>
      <c r="ST18" s="100"/>
      <c r="SU18" s="88"/>
      <c r="SV18" s="9"/>
      <c r="SW18" s="88"/>
      <c r="SX18" s="88"/>
      <c r="SY18" s="8"/>
      <c r="SZ18" s="11"/>
      <c r="TA18" s="62"/>
      <c r="TB18" s="100"/>
      <c r="TC18" s="88"/>
      <c r="TD18" s="9"/>
      <c r="TE18" s="88"/>
      <c r="TF18" s="88"/>
      <c r="TG18" s="8"/>
      <c r="TH18" s="11"/>
      <c r="TI18" s="62"/>
      <c r="TJ18" s="100"/>
      <c r="TK18" s="88"/>
      <c r="TL18" s="9"/>
      <c r="TM18" s="88"/>
      <c r="TN18" s="88"/>
      <c r="TO18" s="8"/>
      <c r="TP18" s="11"/>
      <c r="TQ18" s="62"/>
      <c r="TR18" s="100"/>
      <c r="TS18" s="88"/>
      <c r="TT18" s="9"/>
      <c r="TU18" s="88"/>
      <c r="TV18" s="88"/>
      <c r="TW18" s="8"/>
      <c r="TX18" s="11"/>
      <c r="TY18" s="62"/>
      <c r="TZ18" s="100"/>
      <c r="UA18" s="88"/>
      <c r="UB18" s="9"/>
      <c r="UC18" s="88"/>
      <c r="UD18" s="88"/>
      <c r="UE18" s="8"/>
      <c r="UF18" s="11"/>
      <c r="UG18" s="62"/>
      <c r="UH18" s="100"/>
      <c r="UI18" s="88"/>
      <c r="UJ18" s="9"/>
      <c r="UK18" s="88"/>
      <c r="UL18" s="88"/>
      <c r="UM18" s="8"/>
      <c r="UN18" s="11"/>
      <c r="UO18" s="62"/>
      <c r="UP18" s="100"/>
      <c r="UQ18" s="88"/>
      <c r="UR18" s="9"/>
      <c r="US18" s="88"/>
      <c r="UT18" s="88"/>
      <c r="UU18" s="8"/>
      <c r="UV18" s="11"/>
      <c r="UW18" s="62"/>
      <c r="UX18" s="100"/>
      <c r="UY18" s="88"/>
      <c r="UZ18" s="9"/>
      <c r="VA18" s="88"/>
      <c r="VB18" s="88"/>
      <c r="VC18" s="8"/>
      <c r="VD18" s="11"/>
      <c r="VE18" s="62"/>
      <c r="VF18" s="100"/>
      <c r="VG18" s="88"/>
      <c r="VH18" s="9"/>
      <c r="VI18" s="88"/>
      <c r="VJ18" s="88"/>
      <c r="VK18" s="8"/>
      <c r="VL18" s="11"/>
      <c r="VM18" s="62"/>
      <c r="VN18" s="100"/>
      <c r="VO18" s="88"/>
      <c r="VP18" s="9"/>
      <c r="VQ18" s="88"/>
      <c r="VR18" s="88"/>
      <c r="VS18" s="8"/>
      <c r="VT18" s="11"/>
      <c r="VU18" s="62"/>
      <c r="VV18" s="100"/>
      <c r="VW18" s="88"/>
      <c r="VX18" s="9"/>
      <c r="VY18" s="88"/>
      <c r="VZ18" s="88"/>
      <c r="WA18" s="8"/>
      <c r="WB18" s="11"/>
      <c r="WC18" s="62"/>
      <c r="WD18" s="100"/>
      <c r="WE18" s="88"/>
      <c r="WF18" s="9"/>
      <c r="WG18" s="88"/>
      <c r="WH18" s="88"/>
      <c r="WI18" s="8"/>
      <c r="WJ18" s="11"/>
      <c r="WK18" s="62"/>
      <c r="WL18" s="100"/>
      <c r="WM18" s="88"/>
      <c r="WN18" s="9"/>
      <c r="WO18" s="88"/>
      <c r="WP18" s="88"/>
      <c r="WQ18" s="8"/>
      <c r="WR18" s="11"/>
      <c r="WS18" s="62"/>
      <c r="WT18" s="100"/>
      <c r="WU18" s="88"/>
      <c r="WV18" s="9"/>
      <c r="WW18" s="88"/>
      <c r="WX18" s="88"/>
      <c r="WY18" s="8"/>
      <c r="WZ18" s="11"/>
      <c r="XA18" s="62"/>
      <c r="XB18" s="100"/>
      <c r="XC18" s="88"/>
      <c r="XD18" s="9"/>
      <c r="XE18" s="88"/>
      <c r="XF18" s="88"/>
      <c r="XG18" s="8"/>
      <c r="XH18" s="11"/>
      <c r="XI18" s="62"/>
      <c r="XJ18" s="100"/>
      <c r="XK18" s="88"/>
      <c r="XL18" s="9"/>
      <c r="XM18" s="88"/>
      <c r="XN18" s="88"/>
      <c r="XO18" s="8"/>
      <c r="XP18" s="11"/>
      <c r="XQ18" s="62"/>
      <c r="XR18" s="100"/>
      <c r="XS18" s="88"/>
      <c r="XT18" s="9"/>
      <c r="XU18" s="88"/>
      <c r="XV18" s="88"/>
      <c r="XW18" s="8"/>
      <c r="XX18" s="11"/>
      <c r="XY18" s="62"/>
      <c r="XZ18" s="100"/>
      <c r="YA18" s="88"/>
      <c r="YB18" s="9"/>
      <c r="YC18" s="88"/>
      <c r="YD18" s="88"/>
      <c r="YE18" s="8"/>
      <c r="YF18" s="11"/>
      <c r="YG18" s="62"/>
      <c r="YH18" s="100"/>
      <c r="YI18" s="88"/>
      <c r="YJ18" s="9"/>
      <c r="YK18" s="88"/>
      <c r="YL18" s="88"/>
      <c r="YM18" s="8"/>
      <c r="YN18" s="11"/>
      <c r="YO18" s="62"/>
      <c r="YP18" s="100"/>
      <c r="YQ18" s="88"/>
      <c r="YR18" s="9"/>
      <c r="YS18" s="88"/>
      <c r="YT18" s="88"/>
      <c r="YU18" s="8"/>
      <c r="YV18" s="11"/>
      <c r="YW18" s="62"/>
      <c r="YX18" s="100"/>
      <c r="YY18" s="88"/>
      <c r="YZ18" s="9"/>
      <c r="ZA18" s="88"/>
      <c r="ZB18" s="88"/>
      <c r="ZC18" s="8"/>
      <c r="ZD18" s="11"/>
      <c r="ZE18" s="62"/>
      <c r="ZF18" s="100"/>
      <c r="ZG18" s="88"/>
      <c r="ZH18" s="9"/>
      <c r="ZI18" s="88"/>
      <c r="ZJ18" s="88"/>
      <c r="ZK18" s="8"/>
      <c r="ZL18" s="11"/>
      <c r="ZM18" s="62"/>
      <c r="ZN18" s="100"/>
      <c r="ZO18" s="88"/>
      <c r="ZP18" s="9"/>
      <c r="ZQ18" s="88"/>
      <c r="ZR18" s="88"/>
      <c r="ZS18" s="8"/>
      <c r="ZT18" s="11"/>
      <c r="ZU18" s="62"/>
      <c r="ZV18" s="100"/>
      <c r="ZW18" s="88"/>
      <c r="ZX18" s="9"/>
      <c r="ZY18" s="88"/>
      <c r="ZZ18" s="88"/>
      <c r="AAA18" s="8"/>
      <c r="AAB18" s="11"/>
      <c r="AAC18" s="62"/>
      <c r="AAD18" s="100"/>
      <c r="AAE18" s="88"/>
      <c r="AAF18" s="9"/>
      <c r="AAG18" s="88"/>
      <c r="AAH18" s="88"/>
      <c r="AAI18" s="8"/>
      <c r="AAJ18" s="11"/>
      <c r="AAK18" s="62"/>
      <c r="AAL18" s="100"/>
      <c r="AAM18" s="88"/>
      <c r="AAN18" s="9"/>
      <c r="AAO18" s="88"/>
      <c r="AAP18" s="88"/>
      <c r="AAQ18" s="8"/>
      <c r="AAR18" s="11"/>
      <c r="AAS18" s="62"/>
      <c r="AAT18" s="100"/>
      <c r="AAU18" s="88"/>
      <c r="AAV18" s="9"/>
      <c r="AAW18" s="88"/>
      <c r="AAX18" s="88"/>
      <c r="AAY18" s="8"/>
      <c r="AAZ18" s="11"/>
      <c r="ABA18" s="62"/>
      <c r="ABB18" s="100"/>
      <c r="ABC18" s="88"/>
      <c r="ABD18" s="9"/>
      <c r="ABE18" s="88"/>
      <c r="ABF18" s="88"/>
      <c r="ABG18" s="8"/>
      <c r="ABH18" s="11"/>
      <c r="ABI18" s="62"/>
      <c r="ABJ18" s="100"/>
      <c r="ABK18" s="88"/>
      <c r="ABL18" s="9"/>
      <c r="ABM18" s="88"/>
      <c r="ABN18" s="88"/>
      <c r="ABO18" s="8"/>
      <c r="ABP18" s="11"/>
      <c r="ABQ18" s="62"/>
      <c r="ABR18" s="100"/>
      <c r="ABS18" s="88"/>
      <c r="ABT18" s="9"/>
      <c r="ABU18" s="88"/>
      <c r="ABV18" s="88"/>
      <c r="ABW18" s="8"/>
      <c r="ABX18" s="11"/>
      <c r="ABY18" s="62"/>
      <c r="ABZ18" s="100"/>
      <c r="ACA18" s="88"/>
      <c r="ACB18" s="9"/>
      <c r="ACC18" s="88"/>
      <c r="ACD18" s="88"/>
      <c r="ACE18" s="8"/>
      <c r="ACF18" s="11"/>
      <c r="ACG18" s="62"/>
      <c r="ACH18" s="100"/>
      <c r="ACI18" s="88"/>
      <c r="ACJ18" s="9"/>
      <c r="ACK18" s="88"/>
      <c r="ACL18" s="88"/>
      <c r="ACM18" s="8"/>
      <c r="ACN18" s="11"/>
      <c r="ACO18" s="62"/>
      <c r="ACP18" s="100"/>
      <c r="ACQ18" s="88"/>
      <c r="ACR18" s="9"/>
      <c r="ACS18" s="88"/>
      <c r="ACT18" s="88"/>
      <c r="ACU18" s="8"/>
      <c r="ACV18" s="11"/>
      <c r="ACW18" s="62"/>
      <c r="ACX18" s="100"/>
      <c r="ACY18" s="88"/>
      <c r="ACZ18" s="9"/>
      <c r="ADA18" s="88"/>
      <c r="ADB18" s="88"/>
      <c r="ADC18" s="8"/>
      <c r="ADD18" s="11"/>
      <c r="ADE18" s="62"/>
      <c r="ADF18" s="100"/>
      <c r="ADG18" s="88"/>
      <c r="ADH18" s="9"/>
      <c r="ADI18" s="88"/>
      <c r="ADJ18" s="88"/>
      <c r="ADK18" s="8"/>
      <c r="ADL18" s="11"/>
      <c r="ADM18" s="62"/>
      <c r="ADN18" s="100"/>
      <c r="ADO18" s="88"/>
      <c r="ADP18" s="9"/>
      <c r="ADQ18" s="88"/>
      <c r="ADR18" s="88"/>
      <c r="ADS18" s="8"/>
      <c r="ADT18" s="11"/>
      <c r="ADU18" s="62"/>
      <c r="ADV18" s="100"/>
      <c r="ADW18" s="88"/>
      <c r="ADX18" s="9"/>
      <c r="ADY18" s="88"/>
      <c r="ADZ18" s="88"/>
      <c r="AEA18" s="8"/>
      <c r="AEB18" s="11"/>
      <c r="AEC18" s="62"/>
      <c r="AED18" s="100"/>
      <c r="AEE18" s="88"/>
      <c r="AEF18" s="9"/>
      <c r="AEG18" s="88"/>
      <c r="AEH18" s="88"/>
      <c r="AEI18" s="8"/>
      <c r="AEJ18" s="11"/>
      <c r="AEK18" s="62"/>
      <c r="AEL18" s="100"/>
      <c r="AEM18" s="88"/>
      <c r="AEN18" s="9"/>
      <c r="AEO18" s="88"/>
      <c r="AEP18" s="88"/>
      <c r="AEQ18" s="8"/>
      <c r="AER18" s="11"/>
      <c r="AES18" s="62"/>
      <c r="AET18" s="100"/>
      <c r="AEU18" s="88"/>
      <c r="AEV18" s="9"/>
      <c r="AEW18" s="88"/>
      <c r="AEX18" s="88"/>
      <c r="AEY18" s="8"/>
      <c r="AEZ18" s="11"/>
      <c r="AFA18" s="62"/>
      <c r="AFB18" s="100"/>
      <c r="AFC18" s="88"/>
      <c r="AFD18" s="9"/>
      <c r="AFE18" s="88"/>
      <c r="AFF18" s="88"/>
      <c r="AFG18" s="8"/>
      <c r="AFH18" s="11"/>
      <c r="AFI18" s="62"/>
      <c r="AFJ18" s="100"/>
      <c r="AFK18" s="88"/>
      <c r="AFL18" s="9"/>
      <c r="AFM18" s="88"/>
      <c r="AFN18" s="88"/>
      <c r="AFO18" s="8"/>
      <c r="AFP18" s="11"/>
      <c r="AFQ18" s="62"/>
      <c r="AFR18" s="100"/>
      <c r="AFS18" s="88"/>
      <c r="AFT18" s="9"/>
      <c r="AFU18" s="88"/>
      <c r="AFV18" s="88"/>
      <c r="AFW18" s="8"/>
      <c r="AFX18" s="11"/>
      <c r="AFY18" s="62"/>
      <c r="AFZ18" s="100"/>
      <c r="AGA18" s="88"/>
      <c r="AGB18" s="9"/>
      <c r="AGC18" s="88"/>
      <c r="AGD18" s="88"/>
      <c r="AGE18" s="8"/>
      <c r="AGF18" s="11"/>
      <c r="AGG18" s="62"/>
      <c r="AGH18" s="100"/>
      <c r="AGI18" s="88"/>
      <c r="AGJ18" s="9"/>
      <c r="AGK18" s="88"/>
      <c r="AGL18" s="88"/>
      <c r="AGM18" s="8"/>
      <c r="AGN18" s="11"/>
      <c r="AGO18" s="62"/>
      <c r="AGP18" s="100"/>
      <c r="AGQ18" s="88"/>
      <c r="AGR18" s="9"/>
      <c r="AGS18" s="88"/>
      <c r="AGT18" s="88"/>
      <c r="AGU18" s="8"/>
      <c r="AGV18" s="11"/>
      <c r="AGW18" s="62"/>
      <c r="AGX18" s="100"/>
      <c r="AGY18" s="88"/>
      <c r="AGZ18" s="9"/>
      <c r="AHA18" s="88"/>
      <c r="AHB18" s="88"/>
      <c r="AHC18" s="8"/>
      <c r="AHD18" s="11"/>
      <c r="AHE18" s="62"/>
      <c r="AHF18" s="100"/>
      <c r="AHG18" s="88"/>
      <c r="AHH18" s="9"/>
      <c r="AHI18" s="88"/>
      <c r="AHJ18" s="88"/>
      <c r="AHK18" s="8"/>
      <c r="AHL18" s="11"/>
      <c r="AHM18" s="62"/>
      <c r="AHN18" s="100"/>
      <c r="AHO18" s="88"/>
      <c r="AHP18" s="9"/>
      <c r="AHQ18" s="88"/>
      <c r="AHR18" s="88"/>
      <c r="AHS18" s="8"/>
      <c r="AHT18" s="11"/>
      <c r="AHU18" s="62"/>
      <c r="AHV18" s="100"/>
      <c r="AHW18" s="88"/>
      <c r="AHX18" s="9"/>
      <c r="AHY18" s="88"/>
      <c r="AHZ18" s="88"/>
      <c r="AIA18" s="8"/>
      <c r="AIB18" s="11"/>
      <c r="AIC18" s="62"/>
      <c r="AID18" s="100"/>
      <c r="AIE18" s="88"/>
      <c r="AIF18" s="9"/>
      <c r="AIG18" s="88"/>
      <c r="AIH18" s="88"/>
      <c r="AII18" s="8"/>
      <c r="AIJ18" s="11"/>
      <c r="AIK18" s="62"/>
      <c r="AIL18" s="100"/>
      <c r="AIM18" s="88"/>
      <c r="AIN18" s="9"/>
      <c r="AIO18" s="88"/>
      <c r="AIP18" s="88"/>
      <c r="AIQ18" s="8"/>
      <c r="AIR18" s="11"/>
      <c r="AIS18" s="62"/>
      <c r="AIT18" s="100"/>
      <c r="AIU18" s="88"/>
      <c r="AIV18" s="9"/>
      <c r="AIW18" s="88"/>
      <c r="AIX18" s="88"/>
      <c r="AIY18" s="8"/>
      <c r="AIZ18" s="11"/>
      <c r="AJA18" s="62"/>
      <c r="AJB18" s="100"/>
      <c r="AJC18" s="88"/>
      <c r="AJD18" s="9"/>
      <c r="AJE18" s="88"/>
      <c r="AJF18" s="88"/>
      <c r="AJG18" s="8"/>
      <c r="AJH18" s="11"/>
      <c r="AJI18" s="62"/>
      <c r="AJJ18" s="100"/>
      <c r="AJK18" s="88"/>
      <c r="AJL18" s="9"/>
      <c r="AJM18" s="88"/>
      <c r="AJN18" s="88"/>
      <c r="AJO18" s="8"/>
      <c r="AJP18" s="11"/>
      <c r="AJQ18" s="62"/>
      <c r="AJR18" s="100"/>
      <c r="AJS18" s="88"/>
      <c r="AJT18" s="9"/>
      <c r="AJU18" s="88"/>
      <c r="AJV18" s="88"/>
      <c r="AJW18" s="8"/>
      <c r="AJX18" s="11"/>
      <c r="AJY18" s="62"/>
      <c r="AJZ18" s="100"/>
      <c r="AKA18" s="88"/>
      <c r="AKB18" s="9"/>
      <c r="AKC18" s="88"/>
      <c r="AKD18" s="88"/>
      <c r="AKE18" s="8"/>
      <c r="AKF18" s="11"/>
      <c r="AKG18" s="62"/>
      <c r="AKH18" s="100"/>
      <c r="AKI18" s="88"/>
      <c r="AKJ18" s="9"/>
      <c r="AKK18" s="88"/>
      <c r="AKL18" s="88"/>
      <c r="AKM18" s="8"/>
      <c r="AKN18" s="11"/>
      <c r="AKO18" s="62"/>
      <c r="AKP18" s="100"/>
      <c r="AKQ18" s="88"/>
      <c r="AKR18" s="9"/>
      <c r="AKS18" s="88"/>
      <c r="AKT18" s="88"/>
      <c r="AKU18" s="8"/>
      <c r="AKV18" s="11"/>
      <c r="AKW18" s="62"/>
      <c r="AKX18" s="100"/>
      <c r="AKY18" s="88"/>
      <c r="AKZ18" s="9"/>
      <c r="ALA18" s="88"/>
      <c r="ALB18" s="88"/>
      <c r="ALC18" s="8"/>
      <c r="ALD18" s="11"/>
      <c r="ALE18" s="62"/>
      <c r="ALF18" s="100"/>
      <c r="ALG18" s="88"/>
      <c r="ALH18" s="9"/>
      <c r="ALI18" s="88"/>
      <c r="ALJ18" s="88"/>
      <c r="ALK18" s="8"/>
      <c r="ALL18" s="11"/>
      <c r="ALM18" s="62"/>
      <c r="ALN18" s="100"/>
      <c r="ALO18" s="88"/>
      <c r="ALP18" s="9"/>
      <c r="ALQ18" s="88"/>
      <c r="ALR18" s="88"/>
      <c r="ALS18" s="8"/>
      <c r="ALT18" s="11"/>
      <c r="ALU18" s="62"/>
      <c r="ALV18" s="100"/>
      <c r="ALW18" s="88"/>
      <c r="ALX18" s="9"/>
      <c r="ALY18" s="88"/>
      <c r="ALZ18" s="88"/>
      <c r="AMA18" s="8"/>
      <c r="AMB18" s="11"/>
      <c r="AMC18" s="62"/>
      <c r="AMD18" s="100"/>
      <c r="AME18" s="88"/>
      <c r="AMF18" s="9"/>
      <c r="AMG18" s="88"/>
      <c r="AMH18" s="88"/>
      <c r="AMI18" s="8"/>
      <c r="AMJ18" s="11"/>
      <c r="AMK18" s="62"/>
      <c r="AML18" s="100"/>
      <c r="AMM18" s="88"/>
      <c r="AMN18" s="9"/>
      <c r="AMO18" s="88"/>
      <c r="AMP18" s="88"/>
      <c r="AMQ18" s="8"/>
      <c r="AMR18" s="11"/>
      <c r="AMS18" s="62"/>
      <c r="AMT18" s="100"/>
      <c r="AMU18" s="88"/>
      <c r="AMV18" s="9"/>
      <c r="AMW18" s="88"/>
      <c r="AMX18" s="88"/>
      <c r="AMY18" s="8"/>
      <c r="AMZ18" s="11"/>
      <c r="ANA18" s="62"/>
      <c r="ANB18" s="100"/>
      <c r="ANC18" s="88"/>
      <c r="AND18" s="9"/>
      <c r="ANE18" s="88"/>
      <c r="ANF18" s="88"/>
      <c r="ANG18" s="8"/>
      <c r="ANH18" s="11"/>
      <c r="ANI18" s="62"/>
      <c r="ANJ18" s="100"/>
      <c r="ANK18" s="88"/>
      <c r="ANL18" s="9"/>
      <c r="ANM18" s="88"/>
      <c r="ANN18" s="88"/>
      <c r="ANO18" s="8"/>
      <c r="ANP18" s="11"/>
      <c r="ANQ18" s="62"/>
      <c r="ANR18" s="100"/>
      <c r="ANS18" s="88"/>
      <c r="ANT18" s="9"/>
      <c r="ANU18" s="88"/>
      <c r="ANV18" s="88"/>
      <c r="ANW18" s="8"/>
      <c r="ANX18" s="11"/>
      <c r="ANY18" s="62"/>
      <c r="ANZ18" s="100"/>
      <c r="AOA18" s="88"/>
      <c r="AOB18" s="9"/>
      <c r="AOC18" s="88"/>
      <c r="AOD18" s="88"/>
      <c r="AOE18" s="8"/>
      <c r="AOF18" s="11"/>
      <c r="AOG18" s="62"/>
      <c r="AOH18" s="100"/>
      <c r="AOI18" s="88"/>
      <c r="AOJ18" s="9"/>
      <c r="AOK18" s="88"/>
      <c r="AOL18" s="88"/>
      <c r="AOM18" s="8"/>
      <c r="AON18" s="11"/>
      <c r="AOO18" s="62"/>
      <c r="AOP18" s="100"/>
      <c r="AOQ18" s="88"/>
      <c r="AOR18" s="9"/>
      <c r="AOS18" s="88"/>
      <c r="AOT18" s="88"/>
      <c r="AOU18" s="8"/>
      <c r="AOV18" s="11"/>
      <c r="AOW18" s="62"/>
      <c r="AOX18" s="100"/>
      <c r="AOY18" s="88"/>
      <c r="AOZ18" s="9"/>
      <c r="APA18" s="88"/>
      <c r="APB18" s="88"/>
      <c r="APC18" s="8"/>
      <c r="APD18" s="11"/>
      <c r="APE18" s="62"/>
      <c r="APF18" s="100"/>
      <c r="APG18" s="88"/>
      <c r="APH18" s="9"/>
      <c r="API18" s="88"/>
      <c r="APJ18" s="88"/>
      <c r="APK18" s="8"/>
      <c r="APL18" s="11"/>
      <c r="APM18" s="62"/>
      <c r="APN18" s="100"/>
      <c r="APO18" s="88"/>
      <c r="APP18" s="9"/>
      <c r="APQ18" s="88"/>
      <c r="APR18" s="88"/>
      <c r="APS18" s="8"/>
      <c r="APT18" s="11"/>
      <c r="APU18" s="62"/>
      <c r="APV18" s="100"/>
      <c r="APW18" s="88"/>
      <c r="APX18" s="9"/>
      <c r="APY18" s="88"/>
      <c r="APZ18" s="88"/>
      <c r="AQA18" s="8"/>
      <c r="AQB18" s="11"/>
      <c r="AQC18" s="62"/>
      <c r="AQD18" s="100"/>
      <c r="AQE18" s="88"/>
      <c r="AQF18" s="9"/>
      <c r="AQG18" s="88"/>
      <c r="AQH18" s="88"/>
      <c r="AQI18" s="8"/>
      <c r="AQJ18" s="11"/>
      <c r="AQK18" s="62"/>
      <c r="AQL18" s="100"/>
      <c r="AQM18" s="88"/>
      <c r="AQN18" s="9"/>
      <c r="AQO18" s="88"/>
      <c r="AQP18" s="88"/>
      <c r="AQQ18" s="8"/>
      <c r="AQR18" s="11"/>
      <c r="AQS18" s="62"/>
      <c r="AQT18" s="100"/>
      <c r="AQU18" s="88"/>
      <c r="AQV18" s="9"/>
      <c r="AQW18" s="88"/>
      <c r="AQX18" s="88"/>
      <c r="AQY18" s="8"/>
      <c r="AQZ18" s="11"/>
      <c r="ARA18" s="62"/>
      <c r="ARB18" s="100"/>
      <c r="ARC18" s="88"/>
      <c r="ARD18" s="9"/>
      <c r="ARE18" s="88"/>
      <c r="ARF18" s="88"/>
      <c r="ARG18" s="8"/>
      <c r="ARH18" s="11"/>
      <c r="ARI18" s="62"/>
      <c r="ARJ18" s="100"/>
      <c r="ARK18" s="88"/>
      <c r="ARL18" s="9"/>
      <c r="ARM18" s="88"/>
      <c r="ARN18" s="88"/>
      <c r="ARO18" s="8"/>
      <c r="ARP18" s="11"/>
      <c r="ARQ18" s="62"/>
      <c r="ARR18" s="100"/>
      <c r="ARS18" s="88"/>
      <c r="ART18" s="9"/>
      <c r="ARU18" s="88"/>
      <c r="ARV18" s="88"/>
      <c r="ARW18" s="8"/>
      <c r="ARX18" s="11"/>
      <c r="ARY18" s="62"/>
      <c r="ARZ18" s="100"/>
      <c r="ASA18" s="88"/>
      <c r="ASB18" s="9"/>
      <c r="ASC18" s="88"/>
      <c r="ASD18" s="88"/>
      <c r="ASE18" s="8"/>
      <c r="ASF18" s="11"/>
      <c r="ASG18" s="62"/>
      <c r="ASH18" s="100"/>
      <c r="ASI18" s="88"/>
      <c r="ASJ18" s="9"/>
      <c r="ASK18" s="88"/>
      <c r="ASL18" s="88"/>
      <c r="ASM18" s="8"/>
      <c r="ASN18" s="11"/>
      <c r="ASO18" s="62"/>
      <c r="ASP18" s="100"/>
      <c r="ASQ18" s="88"/>
      <c r="ASR18" s="9"/>
      <c r="ASS18" s="88"/>
      <c r="AST18" s="88"/>
      <c r="ASU18" s="8"/>
      <c r="ASV18" s="11"/>
      <c r="ASW18" s="62"/>
      <c r="ASX18" s="100"/>
      <c r="ASY18" s="88"/>
      <c r="ASZ18" s="9"/>
      <c r="ATA18" s="88"/>
      <c r="ATB18" s="88"/>
      <c r="ATC18" s="8"/>
      <c r="ATD18" s="11"/>
      <c r="ATE18" s="62"/>
      <c r="ATF18" s="100"/>
      <c r="ATG18" s="88"/>
      <c r="ATH18" s="9"/>
      <c r="ATI18" s="88"/>
      <c r="ATJ18" s="88"/>
      <c r="ATK18" s="8"/>
      <c r="ATL18" s="11"/>
      <c r="ATM18" s="62"/>
      <c r="ATN18" s="100"/>
      <c r="ATO18" s="88"/>
      <c r="ATP18" s="9"/>
      <c r="ATQ18" s="88"/>
      <c r="ATR18" s="88"/>
      <c r="ATS18" s="8"/>
      <c r="ATT18" s="11"/>
      <c r="ATU18" s="62"/>
      <c r="ATV18" s="100"/>
      <c r="ATW18" s="88"/>
      <c r="ATX18" s="9"/>
      <c r="ATY18" s="88"/>
      <c r="ATZ18" s="88"/>
      <c r="AUA18" s="8"/>
      <c r="AUB18" s="11"/>
      <c r="AUC18" s="62"/>
      <c r="AUD18" s="100"/>
      <c r="AUE18" s="88"/>
      <c r="AUF18" s="9"/>
      <c r="AUG18" s="88"/>
      <c r="AUH18" s="88"/>
      <c r="AUI18" s="8"/>
      <c r="AUJ18" s="11"/>
      <c r="AUK18" s="62"/>
      <c r="AUL18" s="100"/>
      <c r="AUM18" s="88"/>
      <c r="AUN18" s="9"/>
      <c r="AUO18" s="88"/>
      <c r="AUP18" s="88"/>
      <c r="AUQ18" s="8"/>
      <c r="AUR18" s="11"/>
      <c r="AUS18" s="62"/>
      <c r="AUT18" s="100"/>
      <c r="AUU18" s="88"/>
      <c r="AUV18" s="9"/>
      <c r="AUW18" s="88"/>
      <c r="AUX18" s="88"/>
      <c r="AUY18" s="8"/>
      <c r="AUZ18" s="11"/>
      <c r="AVA18" s="62"/>
      <c r="AVB18" s="100"/>
      <c r="AVC18" s="88"/>
      <c r="AVD18" s="9"/>
      <c r="AVE18" s="88"/>
      <c r="AVF18" s="88"/>
      <c r="AVG18" s="8"/>
      <c r="AVH18" s="11"/>
      <c r="AVI18" s="62"/>
      <c r="AVJ18" s="100"/>
      <c r="AVK18" s="88"/>
      <c r="AVL18" s="9"/>
      <c r="AVM18" s="88"/>
      <c r="AVN18" s="88"/>
      <c r="AVO18" s="8"/>
      <c r="AVP18" s="11"/>
      <c r="AVQ18" s="62"/>
      <c r="AVR18" s="100"/>
      <c r="AVS18" s="88"/>
      <c r="AVT18" s="9"/>
      <c r="AVU18" s="88"/>
      <c r="AVV18" s="88"/>
      <c r="AVW18" s="8"/>
      <c r="AVX18" s="11"/>
      <c r="AVY18" s="62"/>
      <c r="AVZ18" s="100"/>
      <c r="AWA18" s="88"/>
      <c r="AWB18" s="9"/>
      <c r="AWC18" s="88"/>
      <c r="AWD18" s="88"/>
      <c r="AWE18" s="8"/>
      <c r="AWF18" s="11"/>
      <c r="AWG18" s="62"/>
      <c r="AWH18" s="100"/>
      <c r="AWI18" s="88"/>
      <c r="AWJ18" s="9"/>
      <c r="AWK18" s="88"/>
      <c r="AWL18" s="88"/>
      <c r="AWM18" s="8"/>
      <c r="AWN18" s="11"/>
      <c r="AWO18" s="62"/>
      <c r="AWP18" s="100"/>
      <c r="AWQ18" s="88"/>
      <c r="AWR18" s="9"/>
      <c r="AWS18" s="88"/>
      <c r="AWT18" s="88"/>
      <c r="AWU18" s="8"/>
      <c r="AWV18" s="11"/>
      <c r="AWW18" s="62"/>
      <c r="AWX18" s="100"/>
      <c r="AWY18" s="88"/>
      <c r="AWZ18" s="9"/>
      <c r="AXA18" s="88"/>
      <c r="AXB18" s="88"/>
      <c r="AXC18" s="8"/>
      <c r="AXD18" s="11"/>
      <c r="AXE18" s="62"/>
      <c r="AXF18" s="100"/>
      <c r="AXG18" s="88"/>
      <c r="AXH18" s="9"/>
      <c r="AXI18" s="88"/>
      <c r="AXJ18" s="88"/>
      <c r="AXK18" s="8"/>
      <c r="AXL18" s="11"/>
      <c r="AXM18" s="62"/>
      <c r="AXN18" s="100"/>
      <c r="AXO18" s="88"/>
      <c r="AXP18" s="9"/>
      <c r="AXQ18" s="88"/>
      <c r="AXR18" s="88"/>
      <c r="AXS18" s="8"/>
      <c r="AXT18" s="11"/>
      <c r="AXU18" s="62"/>
      <c r="AXV18" s="100"/>
      <c r="AXW18" s="88"/>
      <c r="AXX18" s="9"/>
      <c r="AXY18" s="88"/>
      <c r="AXZ18" s="88"/>
      <c r="AYA18" s="8"/>
      <c r="AYB18" s="11"/>
      <c r="AYC18" s="62"/>
      <c r="AYD18" s="100"/>
      <c r="AYE18" s="88"/>
      <c r="AYF18" s="9"/>
      <c r="AYG18" s="88"/>
      <c r="AYH18" s="88"/>
      <c r="AYI18" s="8"/>
      <c r="AYJ18" s="11"/>
      <c r="AYK18" s="62"/>
      <c r="AYL18" s="100"/>
      <c r="AYM18" s="88"/>
      <c r="AYN18" s="9"/>
      <c r="AYO18" s="88"/>
      <c r="AYP18" s="88"/>
      <c r="AYQ18" s="8"/>
      <c r="AYR18" s="11"/>
      <c r="AYS18" s="62"/>
      <c r="AYT18" s="100"/>
      <c r="AYU18" s="88"/>
      <c r="AYV18" s="9"/>
      <c r="AYW18" s="88"/>
      <c r="AYX18" s="88"/>
      <c r="AYY18" s="8"/>
      <c r="AYZ18" s="11"/>
      <c r="AZA18" s="62"/>
      <c r="AZB18" s="100"/>
      <c r="AZC18" s="88"/>
      <c r="AZD18" s="9"/>
      <c r="AZE18" s="88"/>
      <c r="AZF18" s="88"/>
      <c r="AZG18" s="8"/>
      <c r="AZH18" s="11"/>
      <c r="AZI18" s="62"/>
      <c r="AZJ18" s="100"/>
      <c r="AZK18" s="88"/>
      <c r="AZL18" s="9"/>
      <c r="AZM18" s="88"/>
      <c r="AZN18" s="88"/>
      <c r="AZO18" s="8"/>
      <c r="AZP18" s="11"/>
      <c r="AZQ18" s="62"/>
      <c r="AZR18" s="100"/>
      <c r="AZS18" s="88"/>
      <c r="AZT18" s="9"/>
      <c r="AZU18" s="88"/>
      <c r="AZV18" s="88"/>
      <c r="AZW18" s="8"/>
      <c r="AZX18" s="11"/>
      <c r="AZY18" s="62"/>
      <c r="AZZ18" s="100"/>
      <c r="BAA18" s="88"/>
      <c r="BAB18" s="9"/>
      <c r="BAC18" s="88"/>
      <c r="BAD18" s="88"/>
      <c r="BAE18" s="8"/>
      <c r="BAF18" s="11"/>
      <c r="BAG18" s="62"/>
      <c r="BAH18" s="100"/>
      <c r="BAI18" s="88"/>
      <c r="BAJ18" s="9"/>
      <c r="BAK18" s="88"/>
      <c r="BAL18" s="88"/>
      <c r="BAM18" s="8"/>
      <c r="BAN18" s="11"/>
      <c r="BAO18" s="62"/>
      <c r="BAP18" s="100"/>
      <c r="BAQ18" s="88"/>
      <c r="BAR18" s="9"/>
      <c r="BAS18" s="88"/>
      <c r="BAT18" s="88"/>
      <c r="BAU18" s="8"/>
      <c r="BAV18" s="11"/>
      <c r="BAW18" s="62"/>
      <c r="BAX18" s="100"/>
      <c r="BAY18" s="88"/>
      <c r="BAZ18" s="9"/>
      <c r="BBA18" s="88"/>
      <c r="BBB18" s="88"/>
      <c r="BBC18" s="8"/>
      <c r="BBD18" s="11"/>
      <c r="BBE18" s="62"/>
      <c r="BBF18" s="100"/>
      <c r="BBG18" s="88"/>
      <c r="BBH18" s="9"/>
      <c r="BBI18" s="88"/>
      <c r="BBJ18" s="88"/>
      <c r="BBK18" s="8"/>
      <c r="BBL18" s="11"/>
      <c r="BBM18" s="62"/>
      <c r="BBN18" s="100"/>
      <c r="BBO18" s="88"/>
      <c r="BBP18" s="9"/>
      <c r="BBQ18" s="88"/>
      <c r="BBR18" s="88"/>
      <c r="BBS18" s="8"/>
      <c r="BBT18" s="11"/>
      <c r="BBU18" s="62"/>
      <c r="BBV18" s="100"/>
      <c r="BBW18" s="88"/>
      <c r="BBX18" s="9"/>
      <c r="BBY18" s="88"/>
      <c r="BBZ18" s="88"/>
      <c r="BCA18" s="8"/>
      <c r="BCB18" s="11"/>
      <c r="BCC18" s="62"/>
      <c r="BCD18" s="100"/>
      <c r="BCE18" s="88"/>
      <c r="BCF18" s="9"/>
      <c r="BCG18" s="88"/>
      <c r="BCH18" s="88"/>
      <c r="BCI18" s="8"/>
      <c r="BCJ18" s="11"/>
      <c r="BCK18" s="62"/>
      <c r="BCL18" s="100"/>
      <c r="BCM18" s="88"/>
      <c r="BCN18" s="9"/>
      <c r="BCO18" s="88"/>
      <c r="BCP18" s="88"/>
      <c r="BCQ18" s="8"/>
      <c r="BCR18" s="11"/>
      <c r="BCS18" s="62"/>
      <c r="BCT18" s="100"/>
      <c r="BCU18" s="88"/>
      <c r="BCV18" s="9"/>
      <c r="BCW18" s="88"/>
      <c r="BCX18" s="88"/>
      <c r="BCY18" s="8"/>
      <c r="BCZ18" s="11"/>
      <c r="BDA18" s="62"/>
      <c r="BDB18" s="100"/>
      <c r="BDC18" s="88"/>
      <c r="BDD18" s="9"/>
      <c r="BDE18" s="88"/>
      <c r="BDF18" s="88"/>
      <c r="BDG18" s="8"/>
      <c r="BDH18" s="11"/>
      <c r="BDI18" s="62"/>
      <c r="BDJ18" s="100"/>
      <c r="BDK18" s="88"/>
      <c r="BDL18" s="9"/>
      <c r="BDM18" s="88"/>
      <c r="BDN18" s="88"/>
      <c r="BDO18" s="8"/>
      <c r="BDP18" s="11"/>
      <c r="BDQ18" s="62"/>
      <c r="BDR18" s="100"/>
      <c r="BDS18" s="88"/>
      <c r="BDT18" s="9"/>
      <c r="BDU18" s="88"/>
      <c r="BDV18" s="88"/>
      <c r="BDW18" s="8"/>
      <c r="BDX18" s="11"/>
      <c r="BDY18" s="62"/>
      <c r="BDZ18" s="100"/>
      <c r="BEA18" s="88"/>
      <c r="BEB18" s="9"/>
      <c r="BEC18" s="88"/>
      <c r="BED18" s="88"/>
      <c r="BEE18" s="8"/>
      <c r="BEF18" s="11"/>
      <c r="BEG18" s="62"/>
      <c r="BEH18" s="100"/>
      <c r="BEI18" s="88"/>
      <c r="BEJ18" s="9"/>
      <c r="BEK18" s="88"/>
      <c r="BEL18" s="88"/>
      <c r="BEM18" s="8"/>
      <c r="BEN18" s="11"/>
      <c r="BEO18" s="62"/>
      <c r="BEP18" s="100"/>
      <c r="BEQ18" s="88"/>
      <c r="BER18" s="9"/>
      <c r="BES18" s="88"/>
      <c r="BET18" s="88"/>
      <c r="BEU18" s="8"/>
      <c r="BEV18" s="11"/>
      <c r="BEW18" s="62"/>
      <c r="BEX18" s="100"/>
      <c r="BEY18" s="88"/>
      <c r="BEZ18" s="9"/>
      <c r="BFA18" s="88"/>
      <c r="BFB18" s="88"/>
      <c r="BFC18" s="8"/>
      <c r="BFD18" s="11"/>
      <c r="BFE18" s="62"/>
      <c r="BFF18" s="100"/>
      <c r="BFG18" s="88"/>
      <c r="BFH18" s="9"/>
      <c r="BFI18" s="88"/>
      <c r="BFJ18" s="88"/>
      <c r="BFK18" s="8"/>
      <c r="BFL18" s="11"/>
      <c r="BFM18" s="62"/>
      <c r="BFN18" s="100"/>
      <c r="BFO18" s="88"/>
      <c r="BFP18" s="9"/>
      <c r="BFQ18" s="88"/>
      <c r="BFR18" s="88"/>
      <c r="BFS18" s="8"/>
      <c r="BFT18" s="11"/>
      <c r="BFU18" s="62"/>
      <c r="BFV18" s="100"/>
      <c r="BFW18" s="88"/>
      <c r="BFX18" s="9"/>
      <c r="BFY18" s="88"/>
      <c r="BFZ18" s="88"/>
      <c r="BGA18" s="8"/>
      <c r="BGB18" s="11"/>
      <c r="BGC18" s="62"/>
      <c r="BGD18" s="100"/>
      <c r="BGE18" s="88"/>
      <c r="BGF18" s="9"/>
      <c r="BGG18" s="88"/>
      <c r="BGH18" s="88"/>
      <c r="BGI18" s="8"/>
      <c r="BGJ18" s="11"/>
      <c r="BGK18" s="62"/>
      <c r="BGL18" s="100"/>
      <c r="BGM18" s="88"/>
      <c r="BGN18" s="9"/>
      <c r="BGO18" s="88"/>
      <c r="BGP18" s="88"/>
      <c r="BGQ18" s="8"/>
      <c r="BGR18" s="11"/>
      <c r="BGS18" s="62"/>
      <c r="BGT18" s="100"/>
      <c r="BGU18" s="88"/>
      <c r="BGV18" s="9"/>
      <c r="BGW18" s="88"/>
      <c r="BGX18" s="88"/>
      <c r="BGY18" s="8"/>
      <c r="BGZ18" s="11"/>
      <c r="BHA18" s="62"/>
      <c r="BHB18" s="100"/>
      <c r="BHC18" s="88"/>
      <c r="BHD18" s="9"/>
      <c r="BHE18" s="88"/>
      <c r="BHF18" s="88"/>
      <c r="BHG18" s="8"/>
      <c r="BHH18" s="11"/>
      <c r="BHI18" s="62"/>
      <c r="BHJ18" s="100"/>
      <c r="BHK18" s="88"/>
      <c r="BHL18" s="9"/>
      <c r="BHM18" s="88"/>
      <c r="BHN18" s="88"/>
      <c r="BHO18" s="8"/>
      <c r="BHP18" s="11"/>
      <c r="BHQ18" s="62"/>
      <c r="BHR18" s="100"/>
      <c r="BHS18" s="88"/>
      <c r="BHT18" s="9"/>
      <c r="BHU18" s="88"/>
      <c r="BHV18" s="88"/>
      <c r="BHW18" s="8"/>
      <c r="BHX18" s="11"/>
      <c r="BHY18" s="62"/>
      <c r="BHZ18" s="100"/>
      <c r="BIA18" s="88"/>
      <c r="BIB18" s="9"/>
      <c r="BIC18" s="88"/>
      <c r="BID18" s="88"/>
      <c r="BIE18" s="8"/>
      <c r="BIF18" s="11"/>
      <c r="BIG18" s="62"/>
      <c r="BIH18" s="100"/>
      <c r="BII18" s="88"/>
      <c r="BIJ18" s="9"/>
      <c r="BIK18" s="88"/>
      <c r="BIL18" s="88"/>
      <c r="BIM18" s="8"/>
      <c r="BIN18" s="11"/>
      <c r="BIO18" s="62"/>
      <c r="BIP18" s="100"/>
      <c r="BIQ18" s="88"/>
      <c r="BIR18" s="9"/>
      <c r="BIS18" s="88"/>
      <c r="BIT18" s="88"/>
      <c r="BIU18" s="8"/>
      <c r="BIV18" s="11"/>
      <c r="BIW18" s="62"/>
      <c r="BIX18" s="100"/>
      <c r="BIY18" s="88"/>
      <c r="BIZ18" s="9"/>
      <c r="BJA18" s="88"/>
      <c r="BJB18" s="88"/>
      <c r="BJC18" s="8"/>
      <c r="BJD18" s="11"/>
      <c r="BJE18" s="62"/>
      <c r="BJF18" s="100"/>
      <c r="BJG18" s="88"/>
      <c r="BJH18" s="9"/>
      <c r="BJI18" s="88"/>
      <c r="BJJ18" s="88"/>
      <c r="BJK18" s="8"/>
      <c r="BJL18" s="11"/>
      <c r="BJM18" s="62"/>
      <c r="BJN18" s="100"/>
      <c r="BJO18" s="88"/>
      <c r="BJP18" s="9"/>
      <c r="BJQ18" s="88"/>
      <c r="BJR18" s="88"/>
      <c r="BJS18" s="8"/>
      <c r="BJT18" s="11"/>
      <c r="BJU18" s="62"/>
      <c r="BJV18" s="100"/>
      <c r="BJW18" s="88"/>
      <c r="BJX18" s="9"/>
      <c r="BJY18" s="88"/>
      <c r="BJZ18" s="88"/>
      <c r="BKA18" s="8"/>
      <c r="BKB18" s="11"/>
      <c r="BKC18" s="62"/>
      <c r="BKD18" s="100"/>
      <c r="BKE18" s="88"/>
      <c r="BKF18" s="9"/>
      <c r="BKG18" s="88"/>
      <c r="BKH18" s="88"/>
      <c r="BKI18" s="8"/>
      <c r="BKJ18" s="11"/>
      <c r="BKK18" s="62"/>
      <c r="BKL18" s="100"/>
      <c r="BKM18" s="88"/>
      <c r="BKN18" s="9"/>
      <c r="BKO18" s="88"/>
      <c r="BKP18" s="88"/>
      <c r="BKQ18" s="8"/>
      <c r="BKR18" s="11"/>
      <c r="BKS18" s="62"/>
      <c r="BKT18" s="100"/>
      <c r="BKU18" s="88"/>
      <c r="BKV18" s="9"/>
      <c r="BKW18" s="88"/>
      <c r="BKX18" s="88"/>
      <c r="BKY18" s="8"/>
      <c r="BKZ18" s="11"/>
      <c r="BLA18" s="62"/>
      <c r="BLB18" s="100"/>
      <c r="BLC18" s="88"/>
      <c r="BLD18" s="9"/>
      <c r="BLE18" s="88"/>
      <c r="BLF18" s="88"/>
      <c r="BLG18" s="8"/>
      <c r="BLH18" s="11"/>
      <c r="BLI18" s="62"/>
      <c r="BLJ18" s="100"/>
      <c r="BLK18" s="88"/>
      <c r="BLL18" s="9"/>
      <c r="BLM18" s="88"/>
      <c r="BLN18" s="88"/>
      <c r="BLO18" s="8"/>
      <c r="BLP18" s="11"/>
      <c r="BLQ18" s="62"/>
      <c r="BLR18" s="100"/>
      <c r="BLS18" s="88"/>
      <c r="BLT18" s="9"/>
      <c r="BLU18" s="88"/>
      <c r="BLV18" s="88"/>
      <c r="BLW18" s="8"/>
      <c r="BLX18" s="11"/>
      <c r="BLY18" s="62"/>
      <c r="BLZ18" s="100"/>
      <c r="BMA18" s="88"/>
      <c r="BMB18" s="9"/>
      <c r="BMC18" s="88"/>
      <c r="BMD18" s="88"/>
      <c r="BME18" s="8"/>
      <c r="BMF18" s="11"/>
      <c r="BMG18" s="62"/>
      <c r="BMH18" s="100"/>
      <c r="BMI18" s="88"/>
      <c r="BMJ18" s="9"/>
      <c r="BMK18" s="88"/>
      <c r="BML18" s="88"/>
      <c r="BMM18" s="8"/>
      <c r="BMN18" s="11"/>
      <c r="BMO18" s="62"/>
      <c r="BMP18" s="100"/>
      <c r="BMQ18" s="88"/>
      <c r="BMR18" s="9"/>
      <c r="BMS18" s="88"/>
      <c r="BMT18" s="88"/>
      <c r="BMU18" s="8"/>
      <c r="BMV18" s="11"/>
      <c r="BMW18" s="62"/>
      <c r="BMX18" s="100"/>
      <c r="BMY18" s="88"/>
      <c r="BMZ18" s="9"/>
      <c r="BNA18" s="88"/>
      <c r="BNB18" s="88"/>
      <c r="BNC18" s="8"/>
      <c r="BND18" s="11"/>
      <c r="BNE18" s="62"/>
      <c r="BNF18" s="100"/>
      <c r="BNG18" s="88"/>
      <c r="BNH18" s="9"/>
      <c r="BNI18" s="88"/>
      <c r="BNJ18" s="88"/>
      <c r="BNK18" s="8"/>
      <c r="BNL18" s="11"/>
      <c r="BNM18" s="62"/>
      <c r="BNN18" s="100"/>
      <c r="BNO18" s="88"/>
      <c r="BNP18" s="9"/>
      <c r="BNQ18" s="88"/>
      <c r="BNR18" s="88"/>
      <c r="BNS18" s="8"/>
      <c r="BNT18" s="11"/>
      <c r="BNU18" s="62"/>
      <c r="BNV18" s="100"/>
      <c r="BNW18" s="88"/>
      <c r="BNX18" s="9"/>
      <c r="BNY18" s="88"/>
      <c r="BNZ18" s="88"/>
      <c r="BOA18" s="8"/>
      <c r="BOB18" s="11"/>
      <c r="BOC18" s="62"/>
      <c r="BOD18" s="100"/>
      <c r="BOE18" s="88"/>
      <c r="BOF18" s="9"/>
      <c r="BOG18" s="88"/>
      <c r="BOH18" s="88"/>
      <c r="BOI18" s="8"/>
      <c r="BOJ18" s="11"/>
      <c r="BOK18" s="62"/>
      <c r="BOL18" s="100"/>
      <c r="BOM18" s="88"/>
      <c r="BON18" s="9"/>
      <c r="BOO18" s="88"/>
      <c r="BOP18" s="88"/>
      <c r="BOQ18" s="8"/>
      <c r="BOR18" s="11"/>
      <c r="BOS18" s="62"/>
      <c r="BOT18" s="100"/>
      <c r="BOU18" s="88"/>
      <c r="BOV18" s="9"/>
      <c r="BOW18" s="88"/>
      <c r="BOX18" s="88"/>
      <c r="BOY18" s="8"/>
      <c r="BOZ18" s="11"/>
      <c r="BPA18" s="62"/>
      <c r="BPB18" s="100"/>
      <c r="BPC18" s="88"/>
      <c r="BPD18" s="9"/>
      <c r="BPE18" s="88"/>
      <c r="BPF18" s="88"/>
      <c r="BPG18" s="8"/>
      <c r="BPH18" s="11"/>
      <c r="BPI18" s="62"/>
      <c r="BPJ18" s="100"/>
      <c r="BPK18" s="88"/>
      <c r="BPL18" s="9"/>
      <c r="BPM18" s="88"/>
      <c r="BPN18" s="88"/>
      <c r="BPO18" s="8"/>
      <c r="BPP18" s="11"/>
      <c r="BPQ18" s="62"/>
      <c r="BPR18" s="100"/>
      <c r="BPS18" s="88"/>
      <c r="BPT18" s="9"/>
      <c r="BPU18" s="88"/>
      <c r="BPV18" s="88"/>
      <c r="BPW18" s="8"/>
      <c r="BPX18" s="11"/>
      <c r="BPY18" s="62"/>
      <c r="BPZ18" s="100"/>
      <c r="BQA18" s="88"/>
      <c r="BQB18" s="9"/>
      <c r="BQC18" s="88"/>
      <c r="BQD18" s="88"/>
      <c r="BQE18" s="8"/>
      <c r="BQF18" s="11"/>
      <c r="BQG18" s="62"/>
      <c r="BQH18" s="100"/>
      <c r="BQI18" s="88"/>
      <c r="BQJ18" s="9"/>
      <c r="BQK18" s="88"/>
      <c r="BQL18" s="88"/>
      <c r="BQM18" s="8"/>
      <c r="BQN18" s="11"/>
      <c r="BQO18" s="62"/>
      <c r="BQP18" s="100"/>
      <c r="BQQ18" s="88"/>
      <c r="BQR18" s="9"/>
      <c r="BQS18" s="88"/>
      <c r="BQT18" s="88"/>
      <c r="BQU18" s="8"/>
      <c r="BQV18" s="11"/>
      <c r="BQW18" s="62"/>
      <c r="BQX18" s="100"/>
      <c r="BQY18" s="88"/>
      <c r="BQZ18" s="9"/>
      <c r="BRA18" s="88"/>
      <c r="BRB18" s="88"/>
      <c r="BRC18" s="8"/>
      <c r="BRD18" s="11"/>
      <c r="BRE18" s="62"/>
      <c r="BRF18" s="100"/>
      <c r="BRG18" s="88"/>
      <c r="BRH18" s="9"/>
      <c r="BRI18" s="88"/>
      <c r="BRJ18" s="88"/>
      <c r="BRK18" s="8"/>
      <c r="BRL18" s="11"/>
      <c r="BRM18" s="62"/>
      <c r="BRN18" s="100"/>
      <c r="BRO18" s="88"/>
      <c r="BRP18" s="9"/>
      <c r="BRQ18" s="88"/>
      <c r="BRR18" s="88"/>
      <c r="BRS18" s="8"/>
      <c r="BRT18" s="11"/>
      <c r="BRU18" s="62"/>
      <c r="BRV18" s="100"/>
      <c r="BRW18" s="88"/>
      <c r="BRX18" s="9"/>
      <c r="BRY18" s="88"/>
      <c r="BRZ18" s="88"/>
      <c r="BSA18" s="8"/>
      <c r="BSB18" s="11"/>
      <c r="BSC18" s="62"/>
      <c r="BSD18" s="100"/>
      <c r="BSE18" s="88"/>
      <c r="BSF18" s="9"/>
      <c r="BSG18" s="88"/>
      <c r="BSH18" s="88"/>
      <c r="BSI18" s="8"/>
      <c r="BSJ18" s="11"/>
      <c r="BSK18" s="62"/>
      <c r="BSL18" s="100"/>
      <c r="BSM18" s="88"/>
      <c r="BSN18" s="9"/>
      <c r="BSO18" s="88"/>
      <c r="BSP18" s="88"/>
      <c r="BSQ18" s="8"/>
      <c r="BSR18" s="11"/>
      <c r="BSS18" s="62"/>
      <c r="BST18" s="100"/>
      <c r="BSU18" s="88"/>
      <c r="BSV18" s="9"/>
      <c r="BSW18" s="88"/>
      <c r="BSX18" s="88"/>
      <c r="BSY18" s="8"/>
      <c r="BSZ18" s="11"/>
      <c r="BTA18" s="62"/>
      <c r="BTB18" s="100"/>
      <c r="BTC18" s="88"/>
      <c r="BTD18" s="9"/>
      <c r="BTE18" s="88"/>
      <c r="BTF18" s="88"/>
      <c r="BTG18" s="8"/>
      <c r="BTH18" s="11"/>
      <c r="BTI18" s="62"/>
      <c r="BTJ18" s="100"/>
      <c r="BTK18" s="88"/>
      <c r="BTL18" s="9"/>
      <c r="BTM18" s="88"/>
      <c r="BTN18" s="88"/>
      <c r="BTO18" s="8"/>
      <c r="BTP18" s="11"/>
      <c r="BTQ18" s="62"/>
      <c r="BTR18" s="100"/>
      <c r="BTS18" s="88"/>
      <c r="BTT18" s="9"/>
      <c r="BTU18" s="88"/>
      <c r="BTV18" s="88"/>
      <c r="BTW18" s="8"/>
      <c r="BTX18" s="11"/>
      <c r="BTY18" s="62"/>
      <c r="BTZ18" s="100"/>
      <c r="BUA18" s="88"/>
      <c r="BUB18" s="9"/>
      <c r="BUC18" s="88"/>
      <c r="BUD18" s="88"/>
      <c r="BUE18" s="8"/>
      <c r="BUF18" s="11"/>
      <c r="BUG18" s="62"/>
      <c r="BUH18" s="100"/>
      <c r="BUI18" s="88"/>
      <c r="BUJ18" s="9"/>
      <c r="BUK18" s="88"/>
      <c r="BUL18" s="88"/>
      <c r="BUM18" s="8"/>
      <c r="BUN18" s="11"/>
      <c r="BUO18" s="62"/>
      <c r="BUP18" s="100"/>
      <c r="BUQ18" s="88"/>
      <c r="BUR18" s="9"/>
      <c r="BUS18" s="88"/>
      <c r="BUT18" s="88"/>
      <c r="BUU18" s="8"/>
      <c r="BUV18" s="11"/>
      <c r="BUW18" s="62"/>
      <c r="BUX18" s="100"/>
      <c r="BUY18" s="88"/>
      <c r="BUZ18" s="9"/>
      <c r="BVA18" s="88"/>
      <c r="BVB18" s="88"/>
      <c r="BVC18" s="8"/>
      <c r="BVD18" s="11"/>
      <c r="BVE18" s="62"/>
      <c r="BVF18" s="100"/>
      <c r="BVG18" s="88"/>
      <c r="BVH18" s="9"/>
      <c r="BVI18" s="88"/>
      <c r="BVJ18" s="88"/>
      <c r="BVK18" s="8"/>
      <c r="BVL18" s="11"/>
      <c r="BVM18" s="62"/>
      <c r="BVN18" s="100"/>
      <c r="BVO18" s="88"/>
      <c r="BVP18" s="9"/>
      <c r="BVQ18" s="88"/>
      <c r="BVR18" s="88"/>
      <c r="BVS18" s="8"/>
      <c r="BVT18" s="11"/>
      <c r="BVU18" s="62"/>
      <c r="BVV18" s="100"/>
      <c r="BVW18" s="88"/>
      <c r="BVX18" s="9"/>
      <c r="BVY18" s="88"/>
      <c r="BVZ18" s="88"/>
      <c r="BWA18" s="8"/>
      <c r="BWB18" s="11"/>
      <c r="BWC18" s="62"/>
      <c r="BWD18" s="100"/>
      <c r="BWE18" s="88"/>
      <c r="BWF18" s="9"/>
      <c r="BWG18" s="88"/>
      <c r="BWH18" s="88"/>
      <c r="BWI18" s="8"/>
      <c r="BWJ18" s="11"/>
      <c r="BWK18" s="62"/>
      <c r="BWL18" s="100"/>
      <c r="BWM18" s="88"/>
      <c r="BWN18" s="9"/>
      <c r="BWO18" s="88"/>
      <c r="BWP18" s="88"/>
      <c r="BWQ18" s="8"/>
      <c r="BWR18" s="11"/>
      <c r="BWS18" s="62"/>
      <c r="BWT18" s="100"/>
      <c r="BWU18" s="88"/>
      <c r="BWV18" s="9"/>
      <c r="BWW18" s="88"/>
      <c r="BWX18" s="88"/>
      <c r="BWY18" s="8"/>
      <c r="BWZ18" s="11"/>
      <c r="BXA18" s="62"/>
      <c r="BXB18" s="100"/>
      <c r="BXC18" s="88"/>
      <c r="BXD18" s="9"/>
      <c r="BXE18" s="88"/>
      <c r="BXF18" s="88"/>
      <c r="BXG18" s="8"/>
      <c r="BXH18" s="11"/>
      <c r="BXI18" s="62"/>
      <c r="BXJ18" s="100"/>
      <c r="BXK18" s="88"/>
      <c r="BXL18" s="9"/>
      <c r="BXM18" s="88"/>
      <c r="BXN18" s="88"/>
      <c r="BXO18" s="8"/>
      <c r="BXP18" s="11"/>
      <c r="BXQ18" s="62"/>
      <c r="BXR18" s="100"/>
      <c r="BXS18" s="88"/>
      <c r="BXT18" s="9"/>
      <c r="BXU18" s="88"/>
      <c r="BXV18" s="88"/>
      <c r="BXW18" s="8"/>
      <c r="BXX18" s="11"/>
      <c r="BXY18" s="62"/>
      <c r="BXZ18" s="100"/>
      <c r="BYA18" s="88"/>
      <c r="BYB18" s="9"/>
      <c r="BYC18" s="88"/>
      <c r="BYD18" s="88"/>
      <c r="BYE18" s="8"/>
      <c r="BYF18" s="11"/>
      <c r="BYG18" s="62"/>
      <c r="BYH18" s="100"/>
      <c r="BYI18" s="88"/>
      <c r="BYJ18" s="9"/>
      <c r="BYK18" s="88"/>
      <c r="BYL18" s="88"/>
      <c r="BYM18" s="8"/>
      <c r="BYN18" s="11"/>
      <c r="BYO18" s="62"/>
      <c r="BYP18" s="100"/>
      <c r="BYQ18" s="88"/>
      <c r="BYR18" s="9"/>
      <c r="BYS18" s="88"/>
      <c r="BYT18" s="88"/>
      <c r="BYU18" s="8"/>
      <c r="BYV18" s="11"/>
      <c r="BYW18" s="62"/>
      <c r="BYX18" s="100"/>
      <c r="BYY18" s="88"/>
      <c r="BYZ18" s="9"/>
      <c r="BZA18" s="88"/>
      <c r="BZB18" s="88"/>
      <c r="BZC18" s="8"/>
      <c r="BZD18" s="11"/>
      <c r="BZE18" s="62"/>
      <c r="BZF18" s="100"/>
      <c r="BZG18" s="88"/>
      <c r="BZH18" s="9"/>
      <c r="BZI18" s="88"/>
      <c r="BZJ18" s="88"/>
      <c r="BZK18" s="8"/>
      <c r="BZL18" s="11"/>
      <c r="BZM18" s="62"/>
      <c r="BZN18" s="100"/>
      <c r="BZO18" s="88"/>
      <c r="BZP18" s="9"/>
      <c r="BZQ18" s="88"/>
      <c r="BZR18" s="88"/>
      <c r="BZS18" s="8"/>
      <c r="BZT18" s="11"/>
      <c r="BZU18" s="62"/>
      <c r="BZV18" s="100"/>
      <c r="BZW18" s="88"/>
      <c r="BZX18" s="9"/>
      <c r="BZY18" s="88"/>
      <c r="BZZ18" s="88"/>
      <c r="CAA18" s="8"/>
      <c r="CAB18" s="11"/>
      <c r="CAC18" s="62"/>
      <c r="CAD18" s="100"/>
      <c r="CAE18" s="88"/>
      <c r="CAF18" s="9"/>
      <c r="CAG18" s="88"/>
      <c r="CAH18" s="88"/>
      <c r="CAI18" s="8"/>
      <c r="CAJ18" s="11"/>
      <c r="CAK18" s="62"/>
      <c r="CAL18" s="100"/>
      <c r="CAM18" s="88"/>
      <c r="CAN18" s="9"/>
      <c r="CAO18" s="88"/>
      <c r="CAP18" s="88"/>
      <c r="CAQ18" s="8"/>
      <c r="CAR18" s="11"/>
      <c r="CAS18" s="62"/>
      <c r="CAT18" s="100"/>
      <c r="CAU18" s="88"/>
      <c r="CAV18" s="9"/>
      <c r="CAW18" s="88"/>
      <c r="CAX18" s="88"/>
      <c r="CAY18" s="8"/>
      <c r="CAZ18" s="11"/>
      <c r="CBA18" s="62"/>
      <c r="CBB18" s="100"/>
      <c r="CBC18" s="88"/>
      <c r="CBD18" s="9"/>
      <c r="CBE18" s="88"/>
      <c r="CBF18" s="88"/>
      <c r="CBG18" s="8"/>
      <c r="CBH18" s="11"/>
      <c r="CBI18" s="62"/>
      <c r="CBJ18" s="100"/>
      <c r="CBK18" s="88"/>
      <c r="CBL18" s="9"/>
      <c r="CBM18" s="88"/>
      <c r="CBN18" s="88"/>
      <c r="CBO18" s="8"/>
      <c r="CBP18" s="11"/>
      <c r="CBQ18" s="62"/>
      <c r="CBR18" s="100"/>
      <c r="CBS18" s="88"/>
      <c r="CBT18" s="9"/>
      <c r="CBU18" s="88"/>
      <c r="CBV18" s="88"/>
      <c r="CBW18" s="8"/>
      <c r="CBX18" s="11"/>
      <c r="CBY18" s="62"/>
      <c r="CBZ18" s="100"/>
      <c r="CCA18" s="88"/>
      <c r="CCB18" s="9"/>
      <c r="CCC18" s="88"/>
      <c r="CCD18" s="88"/>
      <c r="CCE18" s="8"/>
      <c r="CCF18" s="11"/>
      <c r="CCG18" s="62"/>
      <c r="CCH18" s="100"/>
      <c r="CCI18" s="88"/>
      <c r="CCJ18" s="9"/>
      <c r="CCK18" s="88"/>
      <c r="CCL18" s="88"/>
      <c r="CCM18" s="8"/>
      <c r="CCN18" s="11"/>
      <c r="CCO18" s="62"/>
      <c r="CCP18" s="100"/>
      <c r="CCQ18" s="88"/>
      <c r="CCR18" s="9"/>
      <c r="CCS18" s="88"/>
      <c r="CCT18" s="88"/>
      <c r="CCU18" s="8"/>
      <c r="CCV18" s="11"/>
      <c r="CCW18" s="62"/>
      <c r="CCX18" s="100"/>
      <c r="CCY18" s="88"/>
      <c r="CCZ18" s="9"/>
      <c r="CDA18" s="88"/>
      <c r="CDB18" s="88"/>
      <c r="CDC18" s="8"/>
      <c r="CDD18" s="11"/>
      <c r="CDE18" s="62"/>
      <c r="CDF18" s="100"/>
      <c r="CDG18" s="88"/>
      <c r="CDH18" s="9"/>
      <c r="CDI18" s="88"/>
      <c r="CDJ18" s="88"/>
      <c r="CDK18" s="8"/>
      <c r="CDL18" s="11"/>
      <c r="CDM18" s="62"/>
      <c r="CDN18" s="100"/>
      <c r="CDO18" s="88"/>
      <c r="CDP18" s="9"/>
      <c r="CDQ18" s="88"/>
      <c r="CDR18" s="88"/>
      <c r="CDS18" s="8"/>
      <c r="CDT18" s="11"/>
      <c r="CDU18" s="62"/>
      <c r="CDV18" s="100"/>
      <c r="CDW18" s="88"/>
      <c r="CDX18" s="9"/>
      <c r="CDY18" s="88"/>
      <c r="CDZ18" s="88"/>
      <c r="CEA18" s="8"/>
      <c r="CEB18" s="11"/>
      <c r="CEC18" s="62"/>
      <c r="CED18" s="100"/>
      <c r="CEE18" s="88"/>
      <c r="CEF18" s="9"/>
      <c r="CEG18" s="88"/>
      <c r="CEH18" s="88"/>
      <c r="CEI18" s="8"/>
      <c r="CEJ18" s="11"/>
      <c r="CEK18" s="62"/>
      <c r="CEL18" s="100"/>
      <c r="CEM18" s="88"/>
      <c r="CEN18" s="9"/>
      <c r="CEO18" s="88"/>
      <c r="CEP18" s="88"/>
      <c r="CEQ18" s="8"/>
      <c r="CER18" s="11"/>
      <c r="CES18" s="62"/>
      <c r="CET18" s="100"/>
      <c r="CEU18" s="88"/>
      <c r="CEV18" s="9"/>
      <c r="CEW18" s="88"/>
      <c r="CEX18" s="88"/>
      <c r="CEY18" s="8"/>
      <c r="CEZ18" s="11"/>
      <c r="CFA18" s="62"/>
      <c r="CFB18" s="100"/>
      <c r="CFC18" s="88"/>
      <c r="CFD18" s="9"/>
      <c r="CFE18" s="88"/>
      <c r="CFF18" s="88"/>
      <c r="CFG18" s="8"/>
      <c r="CFH18" s="11"/>
      <c r="CFI18" s="62"/>
      <c r="CFJ18" s="100"/>
      <c r="CFK18" s="88"/>
      <c r="CFL18" s="9"/>
      <c r="CFM18" s="88"/>
      <c r="CFN18" s="88"/>
      <c r="CFO18" s="8"/>
      <c r="CFP18" s="11"/>
      <c r="CFQ18" s="62"/>
      <c r="CFR18" s="100"/>
      <c r="CFS18" s="88"/>
      <c r="CFT18" s="9"/>
      <c r="CFU18" s="88"/>
      <c r="CFV18" s="88"/>
      <c r="CFW18" s="8"/>
      <c r="CFX18" s="11"/>
      <c r="CFY18" s="62"/>
      <c r="CFZ18" s="100"/>
      <c r="CGA18" s="88"/>
      <c r="CGB18" s="9"/>
      <c r="CGC18" s="88"/>
      <c r="CGD18" s="88"/>
      <c r="CGE18" s="8"/>
      <c r="CGF18" s="11"/>
      <c r="CGG18" s="62"/>
      <c r="CGH18" s="100"/>
      <c r="CGI18" s="88"/>
      <c r="CGJ18" s="9"/>
      <c r="CGK18" s="88"/>
      <c r="CGL18" s="88"/>
      <c r="CGM18" s="8"/>
      <c r="CGN18" s="11"/>
      <c r="CGO18" s="62"/>
      <c r="CGP18" s="100"/>
      <c r="CGQ18" s="88"/>
      <c r="CGR18" s="9"/>
      <c r="CGS18" s="88"/>
      <c r="CGT18" s="88"/>
      <c r="CGU18" s="8"/>
      <c r="CGV18" s="11"/>
      <c r="CGW18" s="62"/>
      <c r="CGX18" s="100"/>
      <c r="CGY18" s="88"/>
      <c r="CGZ18" s="9"/>
      <c r="CHA18" s="88"/>
      <c r="CHB18" s="88"/>
      <c r="CHC18" s="8"/>
      <c r="CHD18" s="11"/>
      <c r="CHE18" s="62"/>
      <c r="CHF18" s="100"/>
      <c r="CHG18" s="88"/>
      <c r="CHH18" s="9"/>
      <c r="CHI18" s="88"/>
      <c r="CHJ18" s="88"/>
      <c r="CHK18" s="8"/>
      <c r="CHL18" s="11"/>
      <c r="CHM18" s="62"/>
      <c r="CHN18" s="100"/>
      <c r="CHO18" s="88"/>
      <c r="CHP18" s="9"/>
      <c r="CHQ18" s="88"/>
      <c r="CHR18" s="88"/>
      <c r="CHS18" s="8"/>
      <c r="CHT18" s="11"/>
      <c r="CHU18" s="62"/>
      <c r="CHV18" s="100"/>
      <c r="CHW18" s="88"/>
      <c r="CHX18" s="9"/>
      <c r="CHY18" s="88"/>
      <c r="CHZ18" s="88"/>
      <c r="CIA18" s="8"/>
      <c r="CIB18" s="11"/>
      <c r="CIC18" s="62"/>
      <c r="CID18" s="100"/>
      <c r="CIE18" s="88"/>
      <c r="CIF18" s="9"/>
      <c r="CIG18" s="88"/>
      <c r="CIH18" s="88"/>
      <c r="CII18" s="8"/>
      <c r="CIJ18" s="11"/>
      <c r="CIK18" s="62"/>
      <c r="CIL18" s="100"/>
      <c r="CIM18" s="88"/>
      <c r="CIN18" s="9"/>
      <c r="CIO18" s="88"/>
      <c r="CIP18" s="88"/>
      <c r="CIQ18" s="8"/>
      <c r="CIR18" s="11"/>
      <c r="CIS18" s="62"/>
      <c r="CIT18" s="100"/>
      <c r="CIU18" s="88"/>
      <c r="CIV18" s="9"/>
      <c r="CIW18" s="88"/>
      <c r="CIX18" s="88"/>
      <c r="CIY18" s="8"/>
      <c r="CIZ18" s="11"/>
      <c r="CJA18" s="62"/>
      <c r="CJB18" s="100"/>
      <c r="CJC18" s="88"/>
      <c r="CJD18" s="9"/>
      <c r="CJE18" s="88"/>
      <c r="CJF18" s="88"/>
      <c r="CJG18" s="8"/>
      <c r="CJH18" s="11"/>
      <c r="CJI18" s="62"/>
      <c r="CJJ18" s="100"/>
      <c r="CJK18" s="88"/>
      <c r="CJL18" s="9"/>
      <c r="CJM18" s="88"/>
      <c r="CJN18" s="88"/>
      <c r="CJO18" s="8"/>
      <c r="CJP18" s="11"/>
      <c r="CJQ18" s="62"/>
      <c r="CJR18" s="100"/>
      <c r="CJS18" s="88"/>
      <c r="CJT18" s="9"/>
      <c r="CJU18" s="88"/>
      <c r="CJV18" s="88"/>
      <c r="CJW18" s="8"/>
      <c r="CJX18" s="11"/>
      <c r="CJY18" s="62"/>
      <c r="CJZ18" s="100"/>
      <c r="CKA18" s="88"/>
      <c r="CKB18" s="9"/>
      <c r="CKC18" s="88"/>
      <c r="CKD18" s="88"/>
      <c r="CKE18" s="8"/>
      <c r="CKF18" s="11"/>
      <c r="CKG18" s="62"/>
      <c r="CKH18" s="100"/>
      <c r="CKI18" s="88"/>
      <c r="CKJ18" s="9"/>
      <c r="CKK18" s="88"/>
      <c r="CKL18" s="88"/>
      <c r="CKM18" s="8"/>
      <c r="CKN18" s="11"/>
      <c r="CKO18" s="62"/>
      <c r="CKP18" s="100"/>
      <c r="CKQ18" s="88"/>
      <c r="CKR18" s="9"/>
      <c r="CKS18" s="88"/>
      <c r="CKT18" s="88"/>
      <c r="CKU18" s="8"/>
      <c r="CKV18" s="11"/>
      <c r="CKW18" s="62"/>
      <c r="CKX18" s="100"/>
      <c r="CKY18" s="88"/>
      <c r="CKZ18" s="9"/>
      <c r="CLA18" s="88"/>
      <c r="CLB18" s="88"/>
      <c r="CLC18" s="8"/>
      <c r="CLD18" s="11"/>
      <c r="CLE18" s="62"/>
      <c r="CLF18" s="100"/>
      <c r="CLG18" s="88"/>
      <c r="CLH18" s="9"/>
      <c r="CLI18" s="88"/>
      <c r="CLJ18" s="88"/>
      <c r="CLK18" s="8"/>
      <c r="CLL18" s="11"/>
      <c r="CLM18" s="62"/>
      <c r="CLN18" s="100"/>
      <c r="CLO18" s="88"/>
      <c r="CLP18" s="9"/>
      <c r="CLQ18" s="88"/>
      <c r="CLR18" s="88"/>
      <c r="CLS18" s="8"/>
      <c r="CLT18" s="11"/>
      <c r="CLU18" s="62"/>
      <c r="CLV18" s="100"/>
      <c r="CLW18" s="88"/>
      <c r="CLX18" s="9"/>
      <c r="CLY18" s="88"/>
      <c r="CLZ18" s="88"/>
      <c r="CMA18" s="8"/>
      <c r="CMB18" s="11"/>
      <c r="CMC18" s="62"/>
      <c r="CMD18" s="100"/>
      <c r="CME18" s="88"/>
      <c r="CMF18" s="9"/>
      <c r="CMG18" s="88"/>
      <c r="CMH18" s="88"/>
      <c r="CMI18" s="8"/>
      <c r="CMJ18" s="11"/>
      <c r="CMK18" s="62"/>
      <c r="CML18" s="100"/>
      <c r="CMM18" s="88"/>
      <c r="CMN18" s="9"/>
      <c r="CMO18" s="88"/>
      <c r="CMP18" s="88"/>
      <c r="CMQ18" s="8"/>
      <c r="CMR18" s="11"/>
      <c r="CMS18" s="62"/>
      <c r="CMT18" s="100"/>
      <c r="CMU18" s="88"/>
      <c r="CMV18" s="9"/>
      <c r="CMW18" s="88"/>
      <c r="CMX18" s="88"/>
      <c r="CMY18" s="8"/>
      <c r="CMZ18" s="11"/>
      <c r="CNA18" s="62"/>
      <c r="CNB18" s="100"/>
      <c r="CNC18" s="88"/>
      <c r="CND18" s="9"/>
      <c r="CNE18" s="88"/>
      <c r="CNF18" s="88"/>
      <c r="CNG18" s="8"/>
      <c r="CNH18" s="11"/>
      <c r="CNI18" s="62"/>
      <c r="CNJ18" s="100"/>
      <c r="CNK18" s="88"/>
      <c r="CNL18" s="9"/>
      <c r="CNM18" s="88"/>
      <c r="CNN18" s="88"/>
      <c r="CNO18" s="8"/>
      <c r="CNP18" s="11"/>
      <c r="CNQ18" s="62"/>
      <c r="CNR18" s="100"/>
      <c r="CNS18" s="88"/>
      <c r="CNT18" s="9"/>
      <c r="CNU18" s="88"/>
      <c r="CNV18" s="88"/>
      <c r="CNW18" s="8"/>
      <c r="CNX18" s="11"/>
      <c r="CNY18" s="62"/>
      <c r="CNZ18" s="100"/>
      <c r="COA18" s="88"/>
      <c r="COB18" s="9"/>
      <c r="COC18" s="88"/>
      <c r="COD18" s="88"/>
      <c r="COE18" s="8"/>
      <c r="COF18" s="11"/>
      <c r="COG18" s="62"/>
      <c r="COH18" s="100"/>
      <c r="COI18" s="88"/>
      <c r="COJ18" s="9"/>
      <c r="COK18" s="88"/>
      <c r="COL18" s="88"/>
      <c r="COM18" s="8"/>
      <c r="CON18" s="11"/>
      <c r="COO18" s="62"/>
      <c r="COP18" s="100"/>
      <c r="COQ18" s="88"/>
      <c r="COR18" s="9"/>
      <c r="COS18" s="88"/>
      <c r="COT18" s="88"/>
      <c r="COU18" s="8"/>
      <c r="COV18" s="11"/>
      <c r="COW18" s="62"/>
      <c r="COX18" s="100"/>
      <c r="COY18" s="88"/>
      <c r="COZ18" s="9"/>
      <c r="CPA18" s="88"/>
      <c r="CPB18" s="88"/>
      <c r="CPC18" s="8"/>
      <c r="CPD18" s="11"/>
      <c r="CPE18" s="62"/>
      <c r="CPF18" s="100"/>
      <c r="CPG18" s="88"/>
      <c r="CPH18" s="9"/>
      <c r="CPI18" s="88"/>
      <c r="CPJ18" s="88"/>
      <c r="CPK18" s="8"/>
      <c r="CPL18" s="11"/>
      <c r="CPM18" s="62"/>
      <c r="CPN18" s="100"/>
      <c r="CPO18" s="88"/>
      <c r="CPP18" s="9"/>
      <c r="CPQ18" s="88"/>
      <c r="CPR18" s="88"/>
      <c r="CPS18" s="8"/>
      <c r="CPT18" s="11"/>
      <c r="CPU18" s="62"/>
      <c r="CPV18" s="100"/>
      <c r="CPW18" s="88"/>
      <c r="CPX18" s="9"/>
      <c r="CPY18" s="88"/>
      <c r="CPZ18" s="88"/>
      <c r="CQA18" s="8"/>
      <c r="CQB18" s="11"/>
      <c r="CQC18" s="62"/>
      <c r="CQD18" s="100"/>
      <c r="CQE18" s="88"/>
      <c r="CQF18" s="9"/>
      <c r="CQG18" s="88"/>
      <c r="CQH18" s="88"/>
      <c r="CQI18" s="8"/>
      <c r="CQJ18" s="11"/>
      <c r="CQK18" s="62"/>
      <c r="CQL18" s="100"/>
      <c r="CQM18" s="88"/>
      <c r="CQN18" s="9"/>
      <c r="CQO18" s="88"/>
      <c r="CQP18" s="88"/>
      <c r="CQQ18" s="8"/>
      <c r="CQR18" s="11"/>
      <c r="CQS18" s="62"/>
      <c r="CQT18" s="100"/>
      <c r="CQU18" s="88"/>
      <c r="CQV18" s="9"/>
      <c r="CQW18" s="88"/>
      <c r="CQX18" s="88"/>
      <c r="CQY18" s="8"/>
      <c r="CQZ18" s="11"/>
      <c r="CRA18" s="62"/>
      <c r="CRB18" s="100"/>
      <c r="CRC18" s="88"/>
      <c r="CRD18" s="9"/>
      <c r="CRE18" s="88"/>
      <c r="CRF18" s="88"/>
      <c r="CRG18" s="8"/>
      <c r="CRH18" s="11"/>
      <c r="CRI18" s="62"/>
      <c r="CRJ18" s="100"/>
      <c r="CRK18" s="88"/>
      <c r="CRL18" s="9"/>
      <c r="CRM18" s="88"/>
      <c r="CRN18" s="88"/>
      <c r="CRO18" s="8"/>
      <c r="CRP18" s="11"/>
      <c r="CRQ18" s="62"/>
      <c r="CRR18" s="100"/>
      <c r="CRS18" s="88"/>
      <c r="CRT18" s="9"/>
      <c r="CRU18" s="88"/>
      <c r="CRV18" s="88"/>
      <c r="CRW18" s="8"/>
      <c r="CRX18" s="11"/>
      <c r="CRY18" s="62"/>
      <c r="CRZ18" s="100"/>
      <c r="CSA18" s="88"/>
      <c r="CSB18" s="9"/>
      <c r="CSC18" s="88"/>
      <c r="CSD18" s="88"/>
      <c r="CSE18" s="8"/>
      <c r="CSF18" s="11"/>
      <c r="CSG18" s="62"/>
      <c r="CSH18" s="100"/>
      <c r="CSI18" s="88"/>
      <c r="CSJ18" s="9"/>
      <c r="CSK18" s="88"/>
      <c r="CSL18" s="88"/>
      <c r="CSM18" s="8"/>
      <c r="CSN18" s="11"/>
      <c r="CSO18" s="62"/>
      <c r="CSP18" s="100"/>
      <c r="CSQ18" s="88"/>
      <c r="CSR18" s="9"/>
      <c r="CSS18" s="88"/>
      <c r="CST18" s="88"/>
      <c r="CSU18" s="8"/>
      <c r="CSV18" s="11"/>
      <c r="CSW18" s="62"/>
      <c r="CSX18" s="100"/>
      <c r="CSY18" s="88"/>
      <c r="CSZ18" s="9"/>
      <c r="CTA18" s="88"/>
      <c r="CTB18" s="88"/>
      <c r="CTC18" s="8"/>
      <c r="CTD18" s="11"/>
      <c r="CTE18" s="62"/>
      <c r="CTF18" s="100"/>
      <c r="CTG18" s="88"/>
      <c r="CTH18" s="9"/>
      <c r="CTI18" s="88"/>
      <c r="CTJ18" s="88"/>
      <c r="CTK18" s="8"/>
      <c r="CTL18" s="11"/>
      <c r="CTM18" s="62"/>
      <c r="CTN18" s="100"/>
      <c r="CTO18" s="88"/>
      <c r="CTP18" s="9"/>
      <c r="CTQ18" s="88"/>
      <c r="CTR18" s="88"/>
      <c r="CTS18" s="8"/>
      <c r="CTT18" s="11"/>
      <c r="CTU18" s="62"/>
      <c r="CTV18" s="100"/>
      <c r="CTW18" s="88"/>
      <c r="CTX18" s="9"/>
      <c r="CTY18" s="88"/>
      <c r="CTZ18" s="88"/>
      <c r="CUA18" s="8"/>
      <c r="CUB18" s="11"/>
      <c r="CUC18" s="62"/>
      <c r="CUD18" s="100"/>
      <c r="CUE18" s="88"/>
      <c r="CUF18" s="9"/>
      <c r="CUG18" s="88"/>
      <c r="CUH18" s="88"/>
      <c r="CUI18" s="8"/>
      <c r="CUJ18" s="11"/>
      <c r="CUK18" s="62"/>
      <c r="CUL18" s="100"/>
      <c r="CUM18" s="88"/>
      <c r="CUN18" s="9"/>
      <c r="CUO18" s="88"/>
      <c r="CUP18" s="88"/>
      <c r="CUQ18" s="8"/>
      <c r="CUR18" s="11"/>
      <c r="CUS18" s="62"/>
      <c r="CUT18" s="100"/>
      <c r="CUU18" s="88"/>
      <c r="CUV18" s="9"/>
      <c r="CUW18" s="88"/>
      <c r="CUX18" s="88"/>
      <c r="CUY18" s="8"/>
      <c r="CUZ18" s="11"/>
      <c r="CVA18" s="62"/>
      <c r="CVB18" s="100"/>
      <c r="CVC18" s="88"/>
      <c r="CVD18" s="9"/>
      <c r="CVE18" s="88"/>
      <c r="CVF18" s="88"/>
      <c r="CVG18" s="8"/>
      <c r="CVH18" s="11"/>
      <c r="CVI18" s="62"/>
      <c r="CVJ18" s="100"/>
      <c r="CVK18" s="88"/>
      <c r="CVL18" s="9"/>
      <c r="CVM18" s="88"/>
      <c r="CVN18" s="88"/>
      <c r="CVO18" s="8"/>
      <c r="CVP18" s="11"/>
      <c r="CVQ18" s="62"/>
      <c r="CVR18" s="100"/>
      <c r="CVS18" s="88"/>
      <c r="CVT18" s="9"/>
      <c r="CVU18" s="88"/>
      <c r="CVV18" s="88"/>
      <c r="CVW18" s="8"/>
      <c r="CVX18" s="11"/>
      <c r="CVY18" s="62"/>
      <c r="CVZ18" s="100"/>
      <c r="CWA18" s="88"/>
      <c r="CWB18" s="9"/>
      <c r="CWC18" s="88"/>
      <c r="CWD18" s="88"/>
      <c r="CWE18" s="8"/>
      <c r="CWF18" s="11"/>
      <c r="CWG18" s="62"/>
      <c r="CWH18" s="100"/>
      <c r="CWI18" s="88"/>
      <c r="CWJ18" s="9"/>
      <c r="CWK18" s="88"/>
      <c r="CWL18" s="88"/>
      <c r="CWM18" s="8"/>
      <c r="CWN18" s="11"/>
      <c r="CWO18" s="62"/>
      <c r="CWP18" s="100"/>
      <c r="CWQ18" s="88"/>
      <c r="CWR18" s="9"/>
      <c r="CWS18" s="88"/>
      <c r="CWT18" s="88"/>
      <c r="CWU18" s="8"/>
      <c r="CWV18" s="11"/>
      <c r="CWW18" s="62"/>
      <c r="CWX18" s="100"/>
      <c r="CWY18" s="88"/>
      <c r="CWZ18" s="9"/>
      <c r="CXA18" s="88"/>
      <c r="CXB18" s="88"/>
      <c r="CXC18" s="8"/>
      <c r="CXD18" s="11"/>
      <c r="CXE18" s="62"/>
      <c r="CXF18" s="100"/>
      <c r="CXG18" s="88"/>
      <c r="CXH18" s="9"/>
      <c r="CXI18" s="88"/>
      <c r="CXJ18" s="88"/>
      <c r="CXK18" s="8"/>
      <c r="CXL18" s="11"/>
      <c r="CXM18" s="62"/>
      <c r="CXN18" s="100"/>
      <c r="CXO18" s="88"/>
      <c r="CXP18" s="9"/>
      <c r="CXQ18" s="88"/>
      <c r="CXR18" s="88"/>
      <c r="CXS18" s="8"/>
      <c r="CXT18" s="11"/>
      <c r="CXU18" s="62"/>
      <c r="CXV18" s="100"/>
      <c r="CXW18" s="88"/>
      <c r="CXX18" s="9"/>
      <c r="CXY18" s="88"/>
      <c r="CXZ18" s="88"/>
      <c r="CYA18" s="8"/>
      <c r="CYB18" s="11"/>
      <c r="CYC18" s="62"/>
      <c r="CYD18" s="100"/>
      <c r="CYE18" s="88"/>
      <c r="CYF18" s="9"/>
      <c r="CYG18" s="88"/>
      <c r="CYH18" s="88"/>
      <c r="CYI18" s="8"/>
      <c r="CYJ18" s="11"/>
      <c r="CYK18" s="62"/>
      <c r="CYL18" s="100"/>
      <c r="CYM18" s="88"/>
      <c r="CYN18" s="9"/>
      <c r="CYO18" s="88"/>
      <c r="CYP18" s="88"/>
      <c r="CYQ18" s="8"/>
      <c r="CYR18" s="11"/>
      <c r="CYS18" s="62"/>
      <c r="CYT18" s="100"/>
      <c r="CYU18" s="88"/>
      <c r="CYV18" s="9"/>
      <c r="CYW18" s="88"/>
      <c r="CYX18" s="88"/>
      <c r="CYY18" s="8"/>
      <c r="CYZ18" s="11"/>
      <c r="CZA18" s="62"/>
      <c r="CZB18" s="100"/>
      <c r="CZC18" s="88"/>
      <c r="CZD18" s="9"/>
      <c r="CZE18" s="88"/>
      <c r="CZF18" s="88"/>
      <c r="CZG18" s="8"/>
      <c r="CZH18" s="11"/>
      <c r="CZI18" s="62"/>
      <c r="CZJ18" s="100"/>
      <c r="CZK18" s="88"/>
      <c r="CZL18" s="9"/>
      <c r="CZM18" s="88"/>
      <c r="CZN18" s="88"/>
      <c r="CZO18" s="8"/>
      <c r="CZP18" s="11"/>
      <c r="CZQ18" s="62"/>
      <c r="CZR18" s="100"/>
      <c r="CZS18" s="88"/>
      <c r="CZT18" s="9"/>
      <c r="CZU18" s="88"/>
      <c r="CZV18" s="88"/>
      <c r="CZW18" s="8"/>
      <c r="CZX18" s="11"/>
      <c r="CZY18" s="62"/>
      <c r="CZZ18" s="100"/>
      <c r="DAA18" s="88"/>
      <c r="DAB18" s="9"/>
      <c r="DAC18" s="88"/>
      <c r="DAD18" s="88"/>
      <c r="DAE18" s="8"/>
      <c r="DAF18" s="11"/>
      <c r="DAG18" s="62"/>
      <c r="DAH18" s="100"/>
      <c r="DAI18" s="88"/>
      <c r="DAJ18" s="9"/>
      <c r="DAK18" s="88"/>
      <c r="DAL18" s="88"/>
      <c r="DAM18" s="8"/>
      <c r="DAN18" s="11"/>
      <c r="DAO18" s="62"/>
      <c r="DAP18" s="100"/>
      <c r="DAQ18" s="88"/>
      <c r="DAR18" s="9"/>
      <c r="DAS18" s="88"/>
      <c r="DAT18" s="88"/>
      <c r="DAU18" s="8"/>
      <c r="DAV18" s="11"/>
      <c r="DAW18" s="62"/>
      <c r="DAX18" s="100"/>
      <c r="DAY18" s="88"/>
      <c r="DAZ18" s="9"/>
      <c r="DBA18" s="88"/>
      <c r="DBB18" s="88"/>
      <c r="DBC18" s="8"/>
      <c r="DBD18" s="11"/>
      <c r="DBE18" s="62"/>
      <c r="DBF18" s="100"/>
      <c r="DBG18" s="88"/>
      <c r="DBH18" s="9"/>
      <c r="DBI18" s="88"/>
      <c r="DBJ18" s="88"/>
      <c r="DBK18" s="8"/>
      <c r="DBL18" s="11"/>
      <c r="DBM18" s="62"/>
      <c r="DBN18" s="100"/>
      <c r="DBO18" s="88"/>
      <c r="DBP18" s="9"/>
      <c r="DBQ18" s="88"/>
      <c r="DBR18" s="88"/>
      <c r="DBS18" s="8"/>
      <c r="DBT18" s="11"/>
      <c r="DBU18" s="62"/>
      <c r="DBV18" s="100"/>
      <c r="DBW18" s="88"/>
      <c r="DBX18" s="9"/>
      <c r="DBY18" s="88"/>
      <c r="DBZ18" s="88"/>
      <c r="DCA18" s="8"/>
      <c r="DCB18" s="11"/>
      <c r="DCC18" s="62"/>
      <c r="DCD18" s="100"/>
      <c r="DCE18" s="88"/>
      <c r="DCF18" s="9"/>
      <c r="DCG18" s="88"/>
      <c r="DCH18" s="88"/>
      <c r="DCI18" s="8"/>
      <c r="DCJ18" s="11"/>
      <c r="DCK18" s="62"/>
      <c r="DCL18" s="100"/>
      <c r="DCM18" s="88"/>
      <c r="DCN18" s="9"/>
      <c r="DCO18" s="88"/>
      <c r="DCP18" s="88"/>
      <c r="DCQ18" s="8"/>
      <c r="DCR18" s="11"/>
      <c r="DCS18" s="62"/>
      <c r="DCT18" s="100"/>
      <c r="DCU18" s="88"/>
      <c r="DCV18" s="9"/>
      <c r="DCW18" s="88"/>
      <c r="DCX18" s="88"/>
      <c r="DCY18" s="8"/>
      <c r="DCZ18" s="11"/>
      <c r="DDA18" s="62"/>
      <c r="DDB18" s="100"/>
      <c r="DDC18" s="88"/>
      <c r="DDD18" s="9"/>
      <c r="DDE18" s="88"/>
      <c r="DDF18" s="88"/>
      <c r="DDG18" s="8"/>
      <c r="DDH18" s="11"/>
      <c r="DDI18" s="62"/>
      <c r="DDJ18" s="100"/>
      <c r="DDK18" s="88"/>
      <c r="DDL18" s="9"/>
      <c r="DDM18" s="88"/>
      <c r="DDN18" s="88"/>
      <c r="DDO18" s="8"/>
      <c r="DDP18" s="11"/>
      <c r="DDQ18" s="62"/>
      <c r="DDR18" s="100"/>
      <c r="DDS18" s="88"/>
      <c r="DDT18" s="9"/>
      <c r="DDU18" s="88"/>
      <c r="DDV18" s="88"/>
      <c r="DDW18" s="8"/>
      <c r="DDX18" s="11"/>
      <c r="DDY18" s="62"/>
      <c r="DDZ18" s="100"/>
      <c r="DEA18" s="88"/>
      <c r="DEB18" s="9"/>
      <c r="DEC18" s="88"/>
      <c r="DED18" s="88"/>
      <c r="DEE18" s="8"/>
      <c r="DEF18" s="11"/>
      <c r="DEG18" s="62"/>
      <c r="DEH18" s="100"/>
      <c r="DEI18" s="88"/>
      <c r="DEJ18" s="9"/>
      <c r="DEK18" s="88"/>
      <c r="DEL18" s="88"/>
      <c r="DEM18" s="8"/>
      <c r="DEN18" s="11"/>
      <c r="DEO18" s="62"/>
      <c r="DEP18" s="100"/>
      <c r="DEQ18" s="88"/>
      <c r="DER18" s="9"/>
      <c r="DES18" s="88"/>
      <c r="DET18" s="88"/>
      <c r="DEU18" s="8"/>
      <c r="DEV18" s="11"/>
      <c r="DEW18" s="62"/>
      <c r="DEX18" s="100"/>
      <c r="DEY18" s="88"/>
      <c r="DEZ18" s="9"/>
      <c r="DFA18" s="88"/>
      <c r="DFB18" s="88"/>
      <c r="DFC18" s="8"/>
      <c r="DFD18" s="11"/>
      <c r="DFE18" s="62"/>
      <c r="DFF18" s="100"/>
      <c r="DFG18" s="88"/>
      <c r="DFH18" s="9"/>
      <c r="DFI18" s="88"/>
      <c r="DFJ18" s="88"/>
      <c r="DFK18" s="8"/>
      <c r="DFL18" s="11"/>
      <c r="DFM18" s="62"/>
      <c r="DFN18" s="100"/>
      <c r="DFO18" s="88"/>
      <c r="DFP18" s="9"/>
      <c r="DFQ18" s="88"/>
      <c r="DFR18" s="88"/>
      <c r="DFS18" s="8"/>
      <c r="DFT18" s="11"/>
      <c r="DFU18" s="62"/>
      <c r="DFV18" s="100"/>
      <c r="DFW18" s="88"/>
      <c r="DFX18" s="9"/>
      <c r="DFY18" s="88"/>
      <c r="DFZ18" s="88"/>
      <c r="DGA18" s="8"/>
      <c r="DGB18" s="11"/>
      <c r="DGC18" s="62"/>
      <c r="DGD18" s="100"/>
      <c r="DGE18" s="88"/>
      <c r="DGF18" s="9"/>
      <c r="DGG18" s="88"/>
      <c r="DGH18" s="88"/>
      <c r="DGI18" s="8"/>
      <c r="DGJ18" s="11"/>
      <c r="DGK18" s="62"/>
      <c r="DGL18" s="100"/>
      <c r="DGM18" s="88"/>
      <c r="DGN18" s="9"/>
      <c r="DGO18" s="88"/>
      <c r="DGP18" s="88"/>
      <c r="DGQ18" s="8"/>
      <c r="DGR18" s="11"/>
      <c r="DGS18" s="62"/>
      <c r="DGT18" s="100"/>
      <c r="DGU18" s="88"/>
      <c r="DGV18" s="9"/>
      <c r="DGW18" s="88"/>
      <c r="DGX18" s="88"/>
      <c r="DGY18" s="8"/>
      <c r="DGZ18" s="11"/>
      <c r="DHA18" s="62"/>
      <c r="DHB18" s="100"/>
      <c r="DHC18" s="88"/>
      <c r="DHD18" s="9"/>
      <c r="DHE18" s="88"/>
      <c r="DHF18" s="88"/>
      <c r="DHG18" s="8"/>
      <c r="DHH18" s="11"/>
      <c r="DHI18" s="62"/>
      <c r="DHJ18" s="100"/>
      <c r="DHK18" s="88"/>
      <c r="DHL18" s="9"/>
      <c r="DHM18" s="88"/>
      <c r="DHN18" s="88"/>
      <c r="DHO18" s="8"/>
      <c r="DHP18" s="11"/>
      <c r="DHQ18" s="62"/>
      <c r="DHR18" s="100"/>
      <c r="DHS18" s="88"/>
      <c r="DHT18" s="9"/>
      <c r="DHU18" s="88"/>
      <c r="DHV18" s="88"/>
      <c r="DHW18" s="8"/>
      <c r="DHX18" s="11"/>
      <c r="DHY18" s="62"/>
      <c r="DHZ18" s="100"/>
      <c r="DIA18" s="88"/>
      <c r="DIB18" s="9"/>
      <c r="DIC18" s="88"/>
      <c r="DID18" s="88"/>
      <c r="DIE18" s="8"/>
      <c r="DIF18" s="11"/>
      <c r="DIG18" s="62"/>
      <c r="DIH18" s="100"/>
      <c r="DII18" s="88"/>
      <c r="DIJ18" s="9"/>
      <c r="DIK18" s="88"/>
      <c r="DIL18" s="88"/>
      <c r="DIM18" s="8"/>
      <c r="DIN18" s="11"/>
      <c r="DIO18" s="62"/>
      <c r="DIP18" s="100"/>
      <c r="DIQ18" s="88"/>
      <c r="DIR18" s="9"/>
      <c r="DIS18" s="88"/>
      <c r="DIT18" s="88"/>
      <c r="DIU18" s="8"/>
      <c r="DIV18" s="11"/>
      <c r="DIW18" s="62"/>
      <c r="DIX18" s="100"/>
      <c r="DIY18" s="88"/>
      <c r="DIZ18" s="9"/>
      <c r="DJA18" s="88"/>
      <c r="DJB18" s="88"/>
      <c r="DJC18" s="8"/>
      <c r="DJD18" s="11"/>
      <c r="DJE18" s="62"/>
      <c r="DJF18" s="100"/>
      <c r="DJG18" s="88"/>
      <c r="DJH18" s="9"/>
      <c r="DJI18" s="88"/>
      <c r="DJJ18" s="88"/>
      <c r="DJK18" s="8"/>
      <c r="DJL18" s="11"/>
      <c r="DJM18" s="62"/>
      <c r="DJN18" s="100"/>
      <c r="DJO18" s="88"/>
      <c r="DJP18" s="9"/>
      <c r="DJQ18" s="88"/>
      <c r="DJR18" s="88"/>
      <c r="DJS18" s="8"/>
      <c r="DJT18" s="11"/>
      <c r="DJU18" s="62"/>
      <c r="DJV18" s="100"/>
      <c r="DJW18" s="88"/>
      <c r="DJX18" s="9"/>
      <c r="DJY18" s="88"/>
      <c r="DJZ18" s="88"/>
      <c r="DKA18" s="8"/>
      <c r="DKB18" s="11"/>
      <c r="DKC18" s="62"/>
      <c r="DKD18" s="100"/>
      <c r="DKE18" s="88"/>
      <c r="DKF18" s="9"/>
      <c r="DKG18" s="88"/>
      <c r="DKH18" s="88"/>
      <c r="DKI18" s="8"/>
      <c r="DKJ18" s="11"/>
      <c r="DKK18" s="62"/>
      <c r="DKL18" s="100"/>
      <c r="DKM18" s="88"/>
      <c r="DKN18" s="9"/>
      <c r="DKO18" s="88"/>
      <c r="DKP18" s="88"/>
      <c r="DKQ18" s="8"/>
      <c r="DKR18" s="11"/>
      <c r="DKS18" s="62"/>
      <c r="DKT18" s="100"/>
      <c r="DKU18" s="88"/>
      <c r="DKV18" s="9"/>
      <c r="DKW18" s="88"/>
      <c r="DKX18" s="88"/>
      <c r="DKY18" s="8"/>
      <c r="DKZ18" s="11"/>
      <c r="DLA18" s="62"/>
      <c r="DLB18" s="100"/>
      <c r="DLC18" s="88"/>
      <c r="DLD18" s="9"/>
      <c r="DLE18" s="88"/>
      <c r="DLF18" s="88"/>
      <c r="DLG18" s="8"/>
      <c r="DLH18" s="11"/>
      <c r="DLI18" s="62"/>
      <c r="DLJ18" s="100"/>
      <c r="DLK18" s="88"/>
      <c r="DLL18" s="9"/>
      <c r="DLM18" s="88"/>
      <c r="DLN18" s="88"/>
      <c r="DLO18" s="8"/>
      <c r="DLP18" s="11"/>
      <c r="DLQ18" s="62"/>
      <c r="DLR18" s="100"/>
      <c r="DLS18" s="88"/>
      <c r="DLT18" s="9"/>
      <c r="DLU18" s="88"/>
      <c r="DLV18" s="88"/>
      <c r="DLW18" s="8"/>
      <c r="DLX18" s="11"/>
      <c r="DLY18" s="62"/>
      <c r="DLZ18" s="100"/>
      <c r="DMA18" s="88"/>
      <c r="DMB18" s="9"/>
      <c r="DMC18" s="88"/>
      <c r="DMD18" s="88"/>
      <c r="DME18" s="8"/>
      <c r="DMF18" s="11"/>
      <c r="DMG18" s="62"/>
      <c r="DMH18" s="100"/>
      <c r="DMI18" s="88"/>
      <c r="DMJ18" s="9"/>
      <c r="DMK18" s="88"/>
      <c r="DML18" s="88"/>
      <c r="DMM18" s="8"/>
      <c r="DMN18" s="11"/>
      <c r="DMO18" s="62"/>
      <c r="DMP18" s="100"/>
      <c r="DMQ18" s="88"/>
      <c r="DMR18" s="9"/>
      <c r="DMS18" s="88"/>
      <c r="DMT18" s="88"/>
      <c r="DMU18" s="8"/>
      <c r="DMV18" s="11"/>
      <c r="DMW18" s="62"/>
      <c r="DMX18" s="100"/>
      <c r="DMY18" s="88"/>
      <c r="DMZ18" s="9"/>
      <c r="DNA18" s="88"/>
      <c r="DNB18" s="88"/>
      <c r="DNC18" s="8"/>
      <c r="DND18" s="11"/>
      <c r="DNE18" s="62"/>
      <c r="DNF18" s="100"/>
      <c r="DNG18" s="88"/>
      <c r="DNH18" s="9"/>
      <c r="DNI18" s="88"/>
      <c r="DNJ18" s="88"/>
      <c r="DNK18" s="8"/>
      <c r="DNL18" s="11"/>
      <c r="DNM18" s="62"/>
      <c r="DNN18" s="100"/>
      <c r="DNO18" s="88"/>
      <c r="DNP18" s="9"/>
      <c r="DNQ18" s="88"/>
      <c r="DNR18" s="88"/>
      <c r="DNS18" s="8"/>
      <c r="DNT18" s="11"/>
      <c r="DNU18" s="62"/>
      <c r="DNV18" s="100"/>
      <c r="DNW18" s="88"/>
      <c r="DNX18" s="9"/>
      <c r="DNY18" s="88"/>
      <c r="DNZ18" s="88"/>
      <c r="DOA18" s="8"/>
      <c r="DOB18" s="11"/>
      <c r="DOC18" s="62"/>
      <c r="DOD18" s="100"/>
      <c r="DOE18" s="88"/>
      <c r="DOF18" s="9"/>
      <c r="DOG18" s="88"/>
      <c r="DOH18" s="88"/>
      <c r="DOI18" s="8"/>
      <c r="DOJ18" s="11"/>
      <c r="DOK18" s="62"/>
      <c r="DOL18" s="100"/>
      <c r="DOM18" s="88"/>
      <c r="DON18" s="9"/>
      <c r="DOO18" s="88"/>
      <c r="DOP18" s="88"/>
      <c r="DOQ18" s="8"/>
      <c r="DOR18" s="11"/>
      <c r="DOS18" s="62"/>
      <c r="DOT18" s="100"/>
      <c r="DOU18" s="88"/>
      <c r="DOV18" s="9"/>
      <c r="DOW18" s="88"/>
      <c r="DOX18" s="88"/>
      <c r="DOY18" s="8"/>
      <c r="DOZ18" s="11"/>
      <c r="DPA18" s="62"/>
      <c r="DPB18" s="100"/>
      <c r="DPC18" s="88"/>
      <c r="DPD18" s="9"/>
      <c r="DPE18" s="88"/>
      <c r="DPF18" s="88"/>
      <c r="DPG18" s="8"/>
      <c r="DPH18" s="11"/>
      <c r="DPI18" s="62"/>
      <c r="DPJ18" s="100"/>
      <c r="DPK18" s="88"/>
      <c r="DPL18" s="9"/>
      <c r="DPM18" s="88"/>
      <c r="DPN18" s="88"/>
      <c r="DPO18" s="8"/>
      <c r="DPP18" s="11"/>
      <c r="DPQ18" s="62"/>
      <c r="DPR18" s="100"/>
      <c r="DPS18" s="88"/>
      <c r="DPT18" s="9"/>
      <c r="DPU18" s="88"/>
      <c r="DPV18" s="88"/>
      <c r="DPW18" s="8"/>
      <c r="DPX18" s="11"/>
      <c r="DPY18" s="62"/>
      <c r="DPZ18" s="100"/>
      <c r="DQA18" s="88"/>
      <c r="DQB18" s="9"/>
      <c r="DQC18" s="88"/>
      <c r="DQD18" s="88"/>
      <c r="DQE18" s="8"/>
      <c r="DQF18" s="11"/>
      <c r="DQG18" s="62"/>
      <c r="DQH18" s="100"/>
      <c r="DQI18" s="88"/>
      <c r="DQJ18" s="9"/>
      <c r="DQK18" s="88"/>
      <c r="DQL18" s="88"/>
      <c r="DQM18" s="8"/>
      <c r="DQN18" s="11"/>
      <c r="DQO18" s="62"/>
      <c r="DQP18" s="100"/>
      <c r="DQQ18" s="88"/>
      <c r="DQR18" s="9"/>
      <c r="DQS18" s="88"/>
      <c r="DQT18" s="88"/>
      <c r="DQU18" s="8"/>
      <c r="DQV18" s="11"/>
      <c r="DQW18" s="62"/>
      <c r="DQX18" s="100"/>
      <c r="DQY18" s="88"/>
      <c r="DQZ18" s="9"/>
      <c r="DRA18" s="88"/>
      <c r="DRB18" s="88"/>
      <c r="DRC18" s="8"/>
      <c r="DRD18" s="11"/>
      <c r="DRE18" s="62"/>
      <c r="DRF18" s="100"/>
      <c r="DRG18" s="88"/>
      <c r="DRH18" s="9"/>
      <c r="DRI18" s="88"/>
      <c r="DRJ18" s="88"/>
      <c r="DRK18" s="8"/>
      <c r="DRL18" s="11"/>
      <c r="DRM18" s="62"/>
      <c r="DRN18" s="100"/>
      <c r="DRO18" s="88"/>
      <c r="DRP18" s="9"/>
      <c r="DRQ18" s="88"/>
      <c r="DRR18" s="88"/>
      <c r="DRS18" s="8"/>
      <c r="DRT18" s="11"/>
      <c r="DRU18" s="62"/>
      <c r="DRV18" s="100"/>
      <c r="DRW18" s="88"/>
      <c r="DRX18" s="9"/>
      <c r="DRY18" s="88"/>
      <c r="DRZ18" s="88"/>
      <c r="DSA18" s="8"/>
      <c r="DSB18" s="11"/>
      <c r="DSC18" s="62"/>
      <c r="DSD18" s="100"/>
      <c r="DSE18" s="88"/>
      <c r="DSF18" s="9"/>
      <c r="DSG18" s="88"/>
      <c r="DSH18" s="88"/>
      <c r="DSI18" s="8"/>
      <c r="DSJ18" s="11"/>
      <c r="DSK18" s="62"/>
      <c r="DSL18" s="100"/>
      <c r="DSM18" s="88"/>
      <c r="DSN18" s="9"/>
      <c r="DSO18" s="88"/>
      <c r="DSP18" s="88"/>
      <c r="DSQ18" s="8"/>
      <c r="DSR18" s="11"/>
      <c r="DSS18" s="62"/>
      <c r="DST18" s="100"/>
      <c r="DSU18" s="88"/>
      <c r="DSV18" s="9"/>
      <c r="DSW18" s="88"/>
      <c r="DSX18" s="88"/>
      <c r="DSY18" s="8"/>
      <c r="DSZ18" s="11"/>
      <c r="DTA18" s="62"/>
      <c r="DTB18" s="100"/>
      <c r="DTC18" s="88"/>
      <c r="DTD18" s="9"/>
      <c r="DTE18" s="88"/>
      <c r="DTF18" s="88"/>
      <c r="DTG18" s="8"/>
      <c r="DTH18" s="11"/>
      <c r="DTI18" s="62"/>
      <c r="DTJ18" s="100"/>
      <c r="DTK18" s="88"/>
      <c r="DTL18" s="9"/>
      <c r="DTM18" s="88"/>
      <c r="DTN18" s="88"/>
      <c r="DTO18" s="8"/>
      <c r="DTP18" s="11"/>
      <c r="DTQ18" s="62"/>
      <c r="DTR18" s="100"/>
      <c r="DTS18" s="88"/>
      <c r="DTT18" s="9"/>
      <c r="DTU18" s="88"/>
      <c r="DTV18" s="88"/>
      <c r="DTW18" s="8"/>
      <c r="DTX18" s="11"/>
      <c r="DTY18" s="62"/>
      <c r="DTZ18" s="100"/>
      <c r="DUA18" s="88"/>
      <c r="DUB18" s="9"/>
      <c r="DUC18" s="88"/>
      <c r="DUD18" s="88"/>
      <c r="DUE18" s="8"/>
      <c r="DUF18" s="11"/>
      <c r="DUG18" s="62"/>
      <c r="DUH18" s="100"/>
      <c r="DUI18" s="88"/>
      <c r="DUJ18" s="9"/>
      <c r="DUK18" s="88"/>
      <c r="DUL18" s="88"/>
      <c r="DUM18" s="8"/>
      <c r="DUN18" s="11"/>
      <c r="DUO18" s="62"/>
      <c r="DUP18" s="100"/>
      <c r="DUQ18" s="88"/>
      <c r="DUR18" s="9"/>
      <c r="DUS18" s="88"/>
      <c r="DUT18" s="88"/>
      <c r="DUU18" s="8"/>
      <c r="DUV18" s="11"/>
      <c r="DUW18" s="62"/>
      <c r="DUX18" s="100"/>
      <c r="DUY18" s="88"/>
      <c r="DUZ18" s="9"/>
      <c r="DVA18" s="88"/>
      <c r="DVB18" s="88"/>
      <c r="DVC18" s="8"/>
      <c r="DVD18" s="11"/>
      <c r="DVE18" s="62"/>
      <c r="DVF18" s="100"/>
      <c r="DVG18" s="88"/>
      <c r="DVH18" s="9"/>
      <c r="DVI18" s="88"/>
      <c r="DVJ18" s="88"/>
      <c r="DVK18" s="8"/>
      <c r="DVL18" s="11"/>
      <c r="DVM18" s="62"/>
      <c r="DVN18" s="100"/>
      <c r="DVO18" s="88"/>
      <c r="DVP18" s="9"/>
      <c r="DVQ18" s="88"/>
      <c r="DVR18" s="88"/>
      <c r="DVS18" s="8"/>
      <c r="DVT18" s="11"/>
      <c r="DVU18" s="62"/>
      <c r="DVV18" s="100"/>
      <c r="DVW18" s="88"/>
      <c r="DVX18" s="9"/>
      <c r="DVY18" s="88"/>
      <c r="DVZ18" s="88"/>
      <c r="DWA18" s="8"/>
      <c r="DWB18" s="11"/>
      <c r="DWC18" s="62"/>
      <c r="DWD18" s="100"/>
      <c r="DWE18" s="88"/>
      <c r="DWF18" s="9"/>
      <c r="DWG18" s="88"/>
      <c r="DWH18" s="88"/>
      <c r="DWI18" s="8"/>
      <c r="DWJ18" s="11"/>
      <c r="DWK18" s="62"/>
      <c r="DWL18" s="100"/>
      <c r="DWM18" s="88"/>
      <c r="DWN18" s="9"/>
      <c r="DWO18" s="88"/>
      <c r="DWP18" s="88"/>
      <c r="DWQ18" s="8"/>
      <c r="DWR18" s="11"/>
      <c r="DWS18" s="62"/>
      <c r="DWT18" s="100"/>
      <c r="DWU18" s="88"/>
      <c r="DWV18" s="9"/>
      <c r="DWW18" s="88"/>
      <c r="DWX18" s="88"/>
      <c r="DWY18" s="8"/>
      <c r="DWZ18" s="11"/>
      <c r="DXA18" s="62"/>
      <c r="DXB18" s="100"/>
      <c r="DXC18" s="88"/>
      <c r="DXD18" s="9"/>
      <c r="DXE18" s="88"/>
      <c r="DXF18" s="88"/>
      <c r="DXG18" s="8"/>
      <c r="DXH18" s="11"/>
      <c r="DXI18" s="62"/>
      <c r="DXJ18" s="100"/>
      <c r="DXK18" s="88"/>
      <c r="DXL18" s="9"/>
      <c r="DXM18" s="88"/>
      <c r="DXN18" s="88"/>
      <c r="DXO18" s="8"/>
      <c r="DXP18" s="11"/>
      <c r="DXQ18" s="62"/>
      <c r="DXR18" s="100"/>
      <c r="DXS18" s="88"/>
      <c r="DXT18" s="9"/>
      <c r="DXU18" s="88"/>
      <c r="DXV18" s="88"/>
      <c r="DXW18" s="8"/>
      <c r="DXX18" s="11"/>
      <c r="DXY18" s="62"/>
      <c r="DXZ18" s="100"/>
      <c r="DYA18" s="88"/>
      <c r="DYB18" s="9"/>
      <c r="DYC18" s="88"/>
      <c r="DYD18" s="88"/>
      <c r="DYE18" s="8"/>
      <c r="DYF18" s="11"/>
      <c r="DYG18" s="62"/>
      <c r="DYH18" s="100"/>
      <c r="DYI18" s="88"/>
      <c r="DYJ18" s="9"/>
      <c r="DYK18" s="88"/>
      <c r="DYL18" s="88"/>
      <c r="DYM18" s="8"/>
      <c r="DYN18" s="11"/>
      <c r="DYO18" s="62"/>
      <c r="DYP18" s="100"/>
      <c r="DYQ18" s="88"/>
      <c r="DYR18" s="9"/>
      <c r="DYS18" s="88"/>
      <c r="DYT18" s="88"/>
      <c r="DYU18" s="8"/>
      <c r="DYV18" s="11"/>
      <c r="DYW18" s="62"/>
      <c r="DYX18" s="100"/>
      <c r="DYY18" s="88"/>
      <c r="DYZ18" s="9"/>
      <c r="DZA18" s="88"/>
      <c r="DZB18" s="88"/>
      <c r="DZC18" s="8"/>
      <c r="DZD18" s="11"/>
      <c r="DZE18" s="62"/>
      <c r="DZF18" s="100"/>
      <c r="DZG18" s="88"/>
      <c r="DZH18" s="9"/>
      <c r="DZI18" s="88"/>
      <c r="DZJ18" s="88"/>
      <c r="DZK18" s="8"/>
      <c r="DZL18" s="11"/>
      <c r="DZM18" s="62"/>
      <c r="DZN18" s="100"/>
      <c r="DZO18" s="88"/>
      <c r="DZP18" s="9"/>
      <c r="DZQ18" s="88"/>
      <c r="DZR18" s="88"/>
      <c r="DZS18" s="8"/>
      <c r="DZT18" s="11"/>
      <c r="DZU18" s="62"/>
      <c r="DZV18" s="100"/>
      <c r="DZW18" s="88"/>
      <c r="DZX18" s="9"/>
      <c r="DZY18" s="88"/>
      <c r="DZZ18" s="88"/>
      <c r="EAA18" s="8"/>
      <c r="EAB18" s="11"/>
      <c r="EAC18" s="62"/>
      <c r="EAD18" s="100"/>
      <c r="EAE18" s="88"/>
      <c r="EAF18" s="9"/>
      <c r="EAG18" s="88"/>
      <c r="EAH18" s="88"/>
      <c r="EAI18" s="8"/>
      <c r="EAJ18" s="11"/>
      <c r="EAK18" s="62"/>
      <c r="EAL18" s="100"/>
      <c r="EAM18" s="88"/>
      <c r="EAN18" s="9"/>
      <c r="EAO18" s="88"/>
      <c r="EAP18" s="88"/>
      <c r="EAQ18" s="8"/>
      <c r="EAR18" s="11"/>
      <c r="EAS18" s="62"/>
      <c r="EAT18" s="100"/>
      <c r="EAU18" s="88"/>
      <c r="EAV18" s="9"/>
      <c r="EAW18" s="88"/>
      <c r="EAX18" s="88"/>
      <c r="EAY18" s="8"/>
      <c r="EAZ18" s="11"/>
      <c r="EBA18" s="62"/>
      <c r="EBB18" s="100"/>
      <c r="EBC18" s="88"/>
      <c r="EBD18" s="9"/>
      <c r="EBE18" s="88"/>
      <c r="EBF18" s="88"/>
      <c r="EBG18" s="8"/>
      <c r="EBH18" s="11"/>
      <c r="EBI18" s="62"/>
      <c r="EBJ18" s="100"/>
      <c r="EBK18" s="88"/>
      <c r="EBL18" s="9"/>
      <c r="EBM18" s="88"/>
      <c r="EBN18" s="88"/>
      <c r="EBO18" s="8"/>
      <c r="EBP18" s="11"/>
      <c r="EBQ18" s="62"/>
      <c r="EBR18" s="100"/>
      <c r="EBS18" s="88"/>
      <c r="EBT18" s="9"/>
      <c r="EBU18" s="88"/>
      <c r="EBV18" s="88"/>
      <c r="EBW18" s="8"/>
      <c r="EBX18" s="11"/>
      <c r="EBY18" s="62"/>
      <c r="EBZ18" s="100"/>
      <c r="ECA18" s="88"/>
      <c r="ECB18" s="9"/>
      <c r="ECC18" s="88"/>
      <c r="ECD18" s="88"/>
      <c r="ECE18" s="8"/>
      <c r="ECF18" s="11"/>
      <c r="ECG18" s="62"/>
      <c r="ECH18" s="100"/>
      <c r="ECI18" s="88"/>
      <c r="ECJ18" s="9"/>
      <c r="ECK18" s="88"/>
      <c r="ECL18" s="88"/>
      <c r="ECM18" s="8"/>
      <c r="ECN18" s="11"/>
      <c r="ECO18" s="62"/>
      <c r="ECP18" s="100"/>
      <c r="ECQ18" s="88"/>
      <c r="ECR18" s="9"/>
      <c r="ECS18" s="88"/>
      <c r="ECT18" s="88"/>
      <c r="ECU18" s="8"/>
      <c r="ECV18" s="11"/>
      <c r="ECW18" s="62"/>
      <c r="ECX18" s="100"/>
      <c r="ECY18" s="88"/>
      <c r="ECZ18" s="9"/>
      <c r="EDA18" s="88"/>
      <c r="EDB18" s="88"/>
      <c r="EDC18" s="8"/>
      <c r="EDD18" s="11"/>
      <c r="EDE18" s="62"/>
      <c r="EDF18" s="100"/>
      <c r="EDG18" s="88"/>
      <c r="EDH18" s="9"/>
      <c r="EDI18" s="88"/>
      <c r="EDJ18" s="88"/>
      <c r="EDK18" s="8"/>
      <c r="EDL18" s="11"/>
      <c r="EDM18" s="62"/>
      <c r="EDN18" s="100"/>
      <c r="EDO18" s="88"/>
      <c r="EDP18" s="9"/>
      <c r="EDQ18" s="88"/>
      <c r="EDR18" s="88"/>
      <c r="EDS18" s="8"/>
      <c r="EDT18" s="11"/>
      <c r="EDU18" s="62"/>
      <c r="EDV18" s="100"/>
      <c r="EDW18" s="88"/>
      <c r="EDX18" s="9"/>
      <c r="EDY18" s="88"/>
      <c r="EDZ18" s="88"/>
      <c r="EEA18" s="8"/>
      <c r="EEB18" s="11"/>
      <c r="EEC18" s="62"/>
      <c r="EED18" s="100"/>
      <c r="EEE18" s="88"/>
      <c r="EEF18" s="9"/>
      <c r="EEG18" s="88"/>
      <c r="EEH18" s="88"/>
      <c r="EEI18" s="8"/>
      <c r="EEJ18" s="11"/>
      <c r="EEK18" s="62"/>
      <c r="EEL18" s="100"/>
      <c r="EEM18" s="88"/>
      <c r="EEN18" s="9"/>
      <c r="EEO18" s="88"/>
      <c r="EEP18" s="88"/>
      <c r="EEQ18" s="8"/>
      <c r="EER18" s="11"/>
      <c r="EES18" s="62"/>
      <c r="EET18" s="100"/>
      <c r="EEU18" s="88"/>
      <c r="EEV18" s="9"/>
      <c r="EEW18" s="88"/>
      <c r="EEX18" s="88"/>
      <c r="EEY18" s="8"/>
      <c r="EEZ18" s="11"/>
      <c r="EFA18" s="62"/>
      <c r="EFB18" s="100"/>
      <c r="EFC18" s="88"/>
      <c r="EFD18" s="9"/>
      <c r="EFE18" s="88"/>
      <c r="EFF18" s="88"/>
      <c r="EFG18" s="8"/>
      <c r="EFH18" s="11"/>
      <c r="EFI18" s="62"/>
      <c r="EFJ18" s="100"/>
      <c r="EFK18" s="88"/>
      <c r="EFL18" s="9"/>
      <c r="EFM18" s="88"/>
      <c r="EFN18" s="88"/>
      <c r="EFO18" s="8"/>
      <c r="EFP18" s="11"/>
      <c r="EFQ18" s="62"/>
      <c r="EFR18" s="100"/>
      <c r="EFS18" s="88"/>
      <c r="EFT18" s="9"/>
      <c r="EFU18" s="88"/>
      <c r="EFV18" s="88"/>
      <c r="EFW18" s="8"/>
      <c r="EFX18" s="11"/>
      <c r="EFY18" s="62"/>
      <c r="EFZ18" s="100"/>
      <c r="EGA18" s="88"/>
      <c r="EGB18" s="9"/>
      <c r="EGC18" s="88"/>
      <c r="EGD18" s="88"/>
      <c r="EGE18" s="8"/>
      <c r="EGF18" s="11"/>
      <c r="EGG18" s="62"/>
      <c r="EGH18" s="100"/>
      <c r="EGI18" s="88"/>
      <c r="EGJ18" s="9"/>
      <c r="EGK18" s="88"/>
      <c r="EGL18" s="88"/>
      <c r="EGM18" s="8"/>
      <c r="EGN18" s="11"/>
      <c r="EGO18" s="62"/>
      <c r="EGP18" s="100"/>
      <c r="EGQ18" s="88"/>
      <c r="EGR18" s="9"/>
      <c r="EGS18" s="88"/>
      <c r="EGT18" s="88"/>
      <c r="EGU18" s="8"/>
      <c r="EGV18" s="11"/>
      <c r="EGW18" s="62"/>
      <c r="EGX18" s="100"/>
      <c r="EGY18" s="88"/>
      <c r="EGZ18" s="9"/>
      <c r="EHA18" s="88"/>
      <c r="EHB18" s="88"/>
      <c r="EHC18" s="8"/>
      <c r="EHD18" s="11"/>
      <c r="EHE18" s="62"/>
      <c r="EHF18" s="100"/>
      <c r="EHG18" s="88"/>
      <c r="EHH18" s="9"/>
      <c r="EHI18" s="88"/>
      <c r="EHJ18" s="88"/>
      <c r="EHK18" s="8"/>
      <c r="EHL18" s="11"/>
      <c r="EHM18" s="62"/>
      <c r="EHN18" s="100"/>
      <c r="EHO18" s="88"/>
      <c r="EHP18" s="9"/>
      <c r="EHQ18" s="88"/>
      <c r="EHR18" s="88"/>
      <c r="EHS18" s="8"/>
      <c r="EHT18" s="11"/>
      <c r="EHU18" s="62"/>
      <c r="EHV18" s="100"/>
      <c r="EHW18" s="88"/>
      <c r="EHX18" s="9"/>
      <c r="EHY18" s="88"/>
      <c r="EHZ18" s="88"/>
      <c r="EIA18" s="8"/>
      <c r="EIB18" s="11"/>
      <c r="EIC18" s="62"/>
      <c r="EID18" s="100"/>
      <c r="EIE18" s="88"/>
      <c r="EIF18" s="9"/>
      <c r="EIG18" s="88"/>
      <c r="EIH18" s="88"/>
      <c r="EII18" s="8"/>
      <c r="EIJ18" s="11"/>
      <c r="EIK18" s="62"/>
      <c r="EIL18" s="100"/>
      <c r="EIM18" s="88"/>
      <c r="EIN18" s="9"/>
      <c r="EIO18" s="88"/>
      <c r="EIP18" s="88"/>
      <c r="EIQ18" s="8"/>
      <c r="EIR18" s="11"/>
      <c r="EIS18" s="62"/>
      <c r="EIT18" s="100"/>
      <c r="EIU18" s="88"/>
      <c r="EIV18" s="9"/>
      <c r="EIW18" s="88"/>
      <c r="EIX18" s="88"/>
      <c r="EIY18" s="8"/>
      <c r="EIZ18" s="11"/>
      <c r="EJA18" s="62"/>
      <c r="EJB18" s="100"/>
      <c r="EJC18" s="88"/>
      <c r="EJD18" s="9"/>
      <c r="EJE18" s="88"/>
      <c r="EJF18" s="88"/>
      <c r="EJG18" s="8"/>
      <c r="EJH18" s="11"/>
      <c r="EJI18" s="62"/>
      <c r="EJJ18" s="100"/>
      <c r="EJK18" s="88"/>
      <c r="EJL18" s="9"/>
      <c r="EJM18" s="88"/>
      <c r="EJN18" s="88"/>
      <c r="EJO18" s="8"/>
      <c r="EJP18" s="11"/>
      <c r="EJQ18" s="62"/>
      <c r="EJR18" s="100"/>
      <c r="EJS18" s="88"/>
      <c r="EJT18" s="9"/>
      <c r="EJU18" s="88"/>
      <c r="EJV18" s="88"/>
      <c r="EJW18" s="8"/>
      <c r="EJX18" s="11"/>
      <c r="EJY18" s="62"/>
      <c r="EJZ18" s="100"/>
      <c r="EKA18" s="88"/>
      <c r="EKB18" s="9"/>
      <c r="EKC18" s="88"/>
      <c r="EKD18" s="88"/>
      <c r="EKE18" s="8"/>
      <c r="EKF18" s="11"/>
      <c r="EKG18" s="62"/>
      <c r="EKH18" s="100"/>
      <c r="EKI18" s="88"/>
      <c r="EKJ18" s="9"/>
      <c r="EKK18" s="88"/>
      <c r="EKL18" s="88"/>
      <c r="EKM18" s="8"/>
      <c r="EKN18" s="11"/>
      <c r="EKO18" s="62"/>
      <c r="EKP18" s="100"/>
      <c r="EKQ18" s="88"/>
      <c r="EKR18" s="9"/>
      <c r="EKS18" s="88"/>
      <c r="EKT18" s="88"/>
      <c r="EKU18" s="8"/>
      <c r="EKV18" s="11"/>
      <c r="EKW18" s="62"/>
      <c r="EKX18" s="100"/>
      <c r="EKY18" s="88"/>
      <c r="EKZ18" s="9"/>
      <c r="ELA18" s="88"/>
      <c r="ELB18" s="88"/>
      <c r="ELC18" s="8"/>
      <c r="ELD18" s="11"/>
      <c r="ELE18" s="62"/>
      <c r="ELF18" s="100"/>
      <c r="ELG18" s="88"/>
      <c r="ELH18" s="9"/>
      <c r="ELI18" s="88"/>
      <c r="ELJ18" s="88"/>
      <c r="ELK18" s="8"/>
      <c r="ELL18" s="11"/>
      <c r="ELM18" s="62"/>
      <c r="ELN18" s="100"/>
      <c r="ELO18" s="88"/>
      <c r="ELP18" s="9"/>
      <c r="ELQ18" s="88"/>
      <c r="ELR18" s="88"/>
      <c r="ELS18" s="8"/>
      <c r="ELT18" s="11"/>
      <c r="ELU18" s="62"/>
      <c r="ELV18" s="100"/>
      <c r="ELW18" s="88"/>
      <c r="ELX18" s="9"/>
      <c r="ELY18" s="88"/>
      <c r="ELZ18" s="88"/>
      <c r="EMA18" s="8"/>
      <c r="EMB18" s="11"/>
      <c r="EMC18" s="62"/>
      <c r="EMD18" s="100"/>
      <c r="EME18" s="88"/>
      <c r="EMF18" s="9"/>
      <c r="EMG18" s="88"/>
      <c r="EMH18" s="88"/>
      <c r="EMI18" s="8"/>
      <c r="EMJ18" s="11"/>
      <c r="EMK18" s="62"/>
      <c r="EML18" s="100"/>
      <c r="EMM18" s="88"/>
      <c r="EMN18" s="9"/>
      <c r="EMO18" s="88"/>
      <c r="EMP18" s="88"/>
      <c r="EMQ18" s="8"/>
      <c r="EMR18" s="11"/>
      <c r="EMS18" s="62"/>
      <c r="EMT18" s="100"/>
      <c r="EMU18" s="88"/>
      <c r="EMV18" s="9"/>
      <c r="EMW18" s="88"/>
      <c r="EMX18" s="88"/>
      <c r="EMY18" s="8"/>
      <c r="EMZ18" s="11"/>
      <c r="ENA18" s="62"/>
      <c r="ENB18" s="100"/>
      <c r="ENC18" s="88"/>
      <c r="END18" s="9"/>
      <c r="ENE18" s="88"/>
      <c r="ENF18" s="88"/>
      <c r="ENG18" s="8"/>
      <c r="ENH18" s="11"/>
      <c r="ENI18" s="62"/>
      <c r="ENJ18" s="100"/>
      <c r="ENK18" s="88"/>
      <c r="ENL18" s="9"/>
      <c r="ENM18" s="88"/>
      <c r="ENN18" s="88"/>
      <c r="ENO18" s="8"/>
      <c r="ENP18" s="11"/>
      <c r="ENQ18" s="62"/>
      <c r="ENR18" s="100"/>
      <c r="ENS18" s="88"/>
      <c r="ENT18" s="9"/>
      <c r="ENU18" s="88"/>
      <c r="ENV18" s="88"/>
      <c r="ENW18" s="8"/>
      <c r="ENX18" s="11"/>
      <c r="ENY18" s="62"/>
      <c r="ENZ18" s="100"/>
      <c r="EOA18" s="88"/>
      <c r="EOB18" s="9"/>
      <c r="EOC18" s="88"/>
      <c r="EOD18" s="88"/>
      <c r="EOE18" s="8"/>
      <c r="EOF18" s="11"/>
      <c r="EOG18" s="62"/>
      <c r="EOH18" s="100"/>
      <c r="EOI18" s="88"/>
      <c r="EOJ18" s="9"/>
      <c r="EOK18" s="88"/>
      <c r="EOL18" s="88"/>
      <c r="EOM18" s="8"/>
      <c r="EON18" s="11"/>
      <c r="EOO18" s="62"/>
      <c r="EOP18" s="100"/>
      <c r="EOQ18" s="88"/>
      <c r="EOR18" s="9"/>
      <c r="EOS18" s="88"/>
      <c r="EOT18" s="88"/>
      <c r="EOU18" s="8"/>
      <c r="EOV18" s="11"/>
      <c r="EOW18" s="62"/>
      <c r="EOX18" s="100"/>
      <c r="EOY18" s="88"/>
      <c r="EOZ18" s="9"/>
      <c r="EPA18" s="88"/>
      <c r="EPB18" s="88"/>
      <c r="EPC18" s="8"/>
      <c r="EPD18" s="11"/>
      <c r="EPE18" s="62"/>
      <c r="EPF18" s="100"/>
      <c r="EPG18" s="88"/>
      <c r="EPH18" s="9"/>
      <c r="EPI18" s="88"/>
      <c r="EPJ18" s="88"/>
      <c r="EPK18" s="8"/>
      <c r="EPL18" s="11"/>
      <c r="EPM18" s="62"/>
      <c r="EPN18" s="100"/>
      <c r="EPO18" s="88"/>
      <c r="EPP18" s="9"/>
      <c r="EPQ18" s="88"/>
      <c r="EPR18" s="88"/>
      <c r="EPS18" s="8"/>
      <c r="EPT18" s="11"/>
      <c r="EPU18" s="62"/>
      <c r="EPV18" s="100"/>
      <c r="EPW18" s="88"/>
      <c r="EPX18" s="9"/>
      <c r="EPY18" s="88"/>
      <c r="EPZ18" s="88"/>
      <c r="EQA18" s="8"/>
      <c r="EQB18" s="11"/>
      <c r="EQC18" s="62"/>
      <c r="EQD18" s="100"/>
      <c r="EQE18" s="88"/>
      <c r="EQF18" s="9"/>
      <c r="EQG18" s="88"/>
      <c r="EQH18" s="88"/>
      <c r="EQI18" s="8"/>
      <c r="EQJ18" s="11"/>
      <c r="EQK18" s="62"/>
      <c r="EQL18" s="100"/>
      <c r="EQM18" s="88"/>
      <c r="EQN18" s="9"/>
      <c r="EQO18" s="88"/>
      <c r="EQP18" s="88"/>
      <c r="EQQ18" s="8"/>
      <c r="EQR18" s="11"/>
      <c r="EQS18" s="62"/>
      <c r="EQT18" s="100"/>
      <c r="EQU18" s="88"/>
      <c r="EQV18" s="9"/>
      <c r="EQW18" s="88"/>
      <c r="EQX18" s="88"/>
      <c r="EQY18" s="8"/>
      <c r="EQZ18" s="11"/>
      <c r="ERA18" s="62"/>
      <c r="ERB18" s="100"/>
      <c r="ERC18" s="88"/>
      <c r="ERD18" s="9"/>
      <c r="ERE18" s="88"/>
      <c r="ERF18" s="88"/>
      <c r="ERG18" s="8"/>
      <c r="ERH18" s="11"/>
      <c r="ERI18" s="62"/>
      <c r="ERJ18" s="100"/>
      <c r="ERK18" s="88"/>
      <c r="ERL18" s="9"/>
      <c r="ERM18" s="88"/>
      <c r="ERN18" s="88"/>
      <c r="ERO18" s="8"/>
      <c r="ERP18" s="11"/>
      <c r="ERQ18" s="62"/>
      <c r="ERR18" s="100"/>
      <c r="ERS18" s="88"/>
      <c r="ERT18" s="9"/>
      <c r="ERU18" s="88"/>
      <c r="ERV18" s="88"/>
      <c r="ERW18" s="8"/>
      <c r="ERX18" s="11"/>
      <c r="ERY18" s="62"/>
      <c r="ERZ18" s="100"/>
      <c r="ESA18" s="88"/>
      <c r="ESB18" s="9"/>
      <c r="ESC18" s="88"/>
      <c r="ESD18" s="88"/>
      <c r="ESE18" s="8"/>
      <c r="ESF18" s="11"/>
      <c r="ESG18" s="62"/>
      <c r="ESH18" s="100"/>
      <c r="ESI18" s="88"/>
      <c r="ESJ18" s="9"/>
      <c r="ESK18" s="88"/>
      <c r="ESL18" s="88"/>
      <c r="ESM18" s="8"/>
      <c r="ESN18" s="11"/>
      <c r="ESO18" s="62"/>
      <c r="ESP18" s="100"/>
      <c r="ESQ18" s="88"/>
      <c r="ESR18" s="9"/>
      <c r="ESS18" s="88"/>
      <c r="EST18" s="88"/>
      <c r="ESU18" s="8"/>
      <c r="ESV18" s="11"/>
      <c r="ESW18" s="62"/>
      <c r="ESX18" s="100"/>
      <c r="ESY18" s="88"/>
      <c r="ESZ18" s="9"/>
      <c r="ETA18" s="88"/>
      <c r="ETB18" s="88"/>
      <c r="ETC18" s="8"/>
      <c r="ETD18" s="11"/>
      <c r="ETE18" s="62"/>
      <c r="ETF18" s="100"/>
      <c r="ETG18" s="88"/>
      <c r="ETH18" s="9"/>
      <c r="ETI18" s="88"/>
      <c r="ETJ18" s="88"/>
      <c r="ETK18" s="8"/>
      <c r="ETL18" s="11"/>
      <c r="ETM18" s="62"/>
      <c r="ETN18" s="100"/>
      <c r="ETO18" s="88"/>
      <c r="ETP18" s="9"/>
      <c r="ETQ18" s="88"/>
      <c r="ETR18" s="88"/>
      <c r="ETS18" s="8"/>
      <c r="ETT18" s="11"/>
      <c r="ETU18" s="62"/>
      <c r="ETV18" s="100"/>
      <c r="ETW18" s="88"/>
      <c r="ETX18" s="9"/>
      <c r="ETY18" s="88"/>
      <c r="ETZ18" s="88"/>
      <c r="EUA18" s="8"/>
      <c r="EUB18" s="11"/>
      <c r="EUC18" s="62"/>
      <c r="EUD18" s="100"/>
      <c r="EUE18" s="88"/>
      <c r="EUF18" s="9"/>
      <c r="EUG18" s="88"/>
      <c r="EUH18" s="88"/>
      <c r="EUI18" s="8"/>
      <c r="EUJ18" s="11"/>
      <c r="EUK18" s="62"/>
      <c r="EUL18" s="100"/>
      <c r="EUM18" s="88"/>
      <c r="EUN18" s="9"/>
      <c r="EUO18" s="88"/>
      <c r="EUP18" s="88"/>
      <c r="EUQ18" s="8"/>
      <c r="EUR18" s="11"/>
      <c r="EUS18" s="62"/>
      <c r="EUT18" s="100"/>
      <c r="EUU18" s="88"/>
      <c r="EUV18" s="9"/>
      <c r="EUW18" s="88"/>
      <c r="EUX18" s="88"/>
      <c r="EUY18" s="8"/>
      <c r="EUZ18" s="11"/>
      <c r="EVA18" s="62"/>
      <c r="EVB18" s="100"/>
      <c r="EVC18" s="88"/>
      <c r="EVD18" s="9"/>
      <c r="EVE18" s="88"/>
      <c r="EVF18" s="88"/>
      <c r="EVG18" s="8"/>
      <c r="EVH18" s="11"/>
      <c r="EVI18" s="62"/>
      <c r="EVJ18" s="100"/>
      <c r="EVK18" s="88"/>
      <c r="EVL18" s="9"/>
      <c r="EVM18" s="88"/>
      <c r="EVN18" s="88"/>
      <c r="EVO18" s="8"/>
      <c r="EVP18" s="11"/>
      <c r="EVQ18" s="62"/>
      <c r="EVR18" s="100"/>
      <c r="EVS18" s="88"/>
      <c r="EVT18" s="9"/>
      <c r="EVU18" s="88"/>
      <c r="EVV18" s="88"/>
      <c r="EVW18" s="8"/>
      <c r="EVX18" s="11"/>
      <c r="EVY18" s="62"/>
      <c r="EVZ18" s="100"/>
      <c r="EWA18" s="88"/>
      <c r="EWB18" s="9"/>
      <c r="EWC18" s="88"/>
      <c r="EWD18" s="88"/>
      <c r="EWE18" s="8"/>
      <c r="EWF18" s="11"/>
      <c r="EWG18" s="62"/>
      <c r="EWH18" s="100"/>
      <c r="EWI18" s="88"/>
      <c r="EWJ18" s="9"/>
      <c r="EWK18" s="88"/>
      <c r="EWL18" s="88"/>
      <c r="EWM18" s="8"/>
      <c r="EWN18" s="11"/>
      <c r="EWO18" s="62"/>
      <c r="EWP18" s="100"/>
      <c r="EWQ18" s="88"/>
      <c r="EWR18" s="9"/>
      <c r="EWS18" s="88"/>
      <c r="EWT18" s="88"/>
      <c r="EWU18" s="8"/>
      <c r="EWV18" s="11"/>
      <c r="EWW18" s="62"/>
      <c r="EWX18" s="100"/>
      <c r="EWY18" s="88"/>
      <c r="EWZ18" s="9"/>
      <c r="EXA18" s="88"/>
      <c r="EXB18" s="88"/>
      <c r="EXC18" s="8"/>
      <c r="EXD18" s="11"/>
      <c r="EXE18" s="62"/>
      <c r="EXF18" s="100"/>
      <c r="EXG18" s="88"/>
      <c r="EXH18" s="9"/>
      <c r="EXI18" s="88"/>
      <c r="EXJ18" s="88"/>
      <c r="EXK18" s="8"/>
      <c r="EXL18" s="11"/>
      <c r="EXM18" s="62"/>
      <c r="EXN18" s="100"/>
      <c r="EXO18" s="88"/>
      <c r="EXP18" s="9"/>
      <c r="EXQ18" s="88"/>
      <c r="EXR18" s="88"/>
      <c r="EXS18" s="8"/>
      <c r="EXT18" s="11"/>
      <c r="EXU18" s="62"/>
      <c r="EXV18" s="100"/>
      <c r="EXW18" s="88"/>
      <c r="EXX18" s="9"/>
      <c r="EXY18" s="88"/>
      <c r="EXZ18" s="88"/>
      <c r="EYA18" s="8"/>
      <c r="EYB18" s="11"/>
      <c r="EYC18" s="62"/>
      <c r="EYD18" s="100"/>
      <c r="EYE18" s="88"/>
      <c r="EYF18" s="9"/>
      <c r="EYG18" s="88"/>
      <c r="EYH18" s="88"/>
      <c r="EYI18" s="8"/>
      <c r="EYJ18" s="11"/>
      <c r="EYK18" s="62"/>
      <c r="EYL18" s="100"/>
      <c r="EYM18" s="88"/>
      <c r="EYN18" s="9"/>
      <c r="EYO18" s="88"/>
      <c r="EYP18" s="88"/>
      <c r="EYQ18" s="8"/>
      <c r="EYR18" s="11"/>
      <c r="EYS18" s="62"/>
      <c r="EYT18" s="100"/>
      <c r="EYU18" s="88"/>
      <c r="EYV18" s="9"/>
      <c r="EYW18" s="88"/>
      <c r="EYX18" s="88"/>
      <c r="EYY18" s="8"/>
      <c r="EYZ18" s="11"/>
      <c r="EZA18" s="62"/>
      <c r="EZB18" s="100"/>
      <c r="EZC18" s="88"/>
      <c r="EZD18" s="9"/>
      <c r="EZE18" s="88"/>
      <c r="EZF18" s="88"/>
      <c r="EZG18" s="8"/>
      <c r="EZH18" s="11"/>
      <c r="EZI18" s="62"/>
      <c r="EZJ18" s="100"/>
      <c r="EZK18" s="88"/>
      <c r="EZL18" s="9"/>
      <c r="EZM18" s="88"/>
      <c r="EZN18" s="88"/>
      <c r="EZO18" s="8"/>
      <c r="EZP18" s="11"/>
      <c r="EZQ18" s="62"/>
      <c r="EZR18" s="100"/>
      <c r="EZS18" s="88"/>
      <c r="EZT18" s="9"/>
      <c r="EZU18" s="88"/>
      <c r="EZV18" s="88"/>
      <c r="EZW18" s="8"/>
      <c r="EZX18" s="11"/>
      <c r="EZY18" s="62"/>
      <c r="EZZ18" s="100"/>
      <c r="FAA18" s="88"/>
      <c r="FAB18" s="9"/>
      <c r="FAC18" s="88"/>
      <c r="FAD18" s="88"/>
      <c r="FAE18" s="8"/>
      <c r="FAF18" s="11"/>
      <c r="FAG18" s="62"/>
      <c r="FAH18" s="100"/>
      <c r="FAI18" s="88"/>
      <c r="FAJ18" s="9"/>
      <c r="FAK18" s="88"/>
      <c r="FAL18" s="88"/>
      <c r="FAM18" s="8"/>
      <c r="FAN18" s="11"/>
      <c r="FAO18" s="62"/>
      <c r="FAP18" s="100"/>
      <c r="FAQ18" s="88"/>
      <c r="FAR18" s="9"/>
      <c r="FAS18" s="88"/>
      <c r="FAT18" s="88"/>
      <c r="FAU18" s="8"/>
      <c r="FAV18" s="11"/>
      <c r="FAW18" s="62"/>
      <c r="FAX18" s="100"/>
      <c r="FAY18" s="88"/>
      <c r="FAZ18" s="9"/>
      <c r="FBA18" s="88"/>
      <c r="FBB18" s="88"/>
      <c r="FBC18" s="8"/>
      <c r="FBD18" s="11"/>
      <c r="FBE18" s="62"/>
      <c r="FBF18" s="100"/>
      <c r="FBG18" s="88"/>
      <c r="FBH18" s="9"/>
      <c r="FBI18" s="88"/>
      <c r="FBJ18" s="88"/>
      <c r="FBK18" s="8"/>
      <c r="FBL18" s="11"/>
      <c r="FBM18" s="62"/>
      <c r="FBN18" s="100"/>
      <c r="FBO18" s="88"/>
      <c r="FBP18" s="9"/>
      <c r="FBQ18" s="88"/>
      <c r="FBR18" s="88"/>
      <c r="FBS18" s="8"/>
      <c r="FBT18" s="11"/>
      <c r="FBU18" s="62"/>
      <c r="FBV18" s="100"/>
      <c r="FBW18" s="88"/>
      <c r="FBX18" s="9"/>
      <c r="FBY18" s="88"/>
      <c r="FBZ18" s="88"/>
      <c r="FCA18" s="8"/>
      <c r="FCB18" s="11"/>
      <c r="FCC18" s="62"/>
      <c r="FCD18" s="100"/>
      <c r="FCE18" s="88"/>
      <c r="FCF18" s="9"/>
      <c r="FCG18" s="88"/>
      <c r="FCH18" s="88"/>
      <c r="FCI18" s="8"/>
      <c r="FCJ18" s="11"/>
      <c r="FCK18" s="62"/>
      <c r="FCL18" s="100"/>
      <c r="FCM18" s="88"/>
      <c r="FCN18" s="9"/>
      <c r="FCO18" s="88"/>
      <c r="FCP18" s="88"/>
      <c r="FCQ18" s="8"/>
      <c r="FCR18" s="11"/>
      <c r="FCS18" s="62"/>
      <c r="FCT18" s="100"/>
      <c r="FCU18" s="88"/>
      <c r="FCV18" s="9"/>
      <c r="FCW18" s="88"/>
      <c r="FCX18" s="88"/>
      <c r="FCY18" s="8"/>
      <c r="FCZ18" s="11"/>
      <c r="FDA18" s="62"/>
      <c r="FDB18" s="100"/>
      <c r="FDC18" s="88"/>
      <c r="FDD18" s="9"/>
      <c r="FDE18" s="88"/>
      <c r="FDF18" s="88"/>
      <c r="FDG18" s="8"/>
      <c r="FDH18" s="11"/>
      <c r="FDI18" s="62"/>
      <c r="FDJ18" s="100"/>
      <c r="FDK18" s="88"/>
      <c r="FDL18" s="9"/>
      <c r="FDM18" s="88"/>
      <c r="FDN18" s="88"/>
      <c r="FDO18" s="8"/>
      <c r="FDP18" s="11"/>
      <c r="FDQ18" s="62"/>
      <c r="FDR18" s="100"/>
      <c r="FDS18" s="88"/>
      <c r="FDT18" s="9"/>
      <c r="FDU18" s="88"/>
      <c r="FDV18" s="88"/>
      <c r="FDW18" s="8"/>
      <c r="FDX18" s="11"/>
      <c r="FDY18" s="62"/>
      <c r="FDZ18" s="100"/>
      <c r="FEA18" s="88"/>
      <c r="FEB18" s="9"/>
      <c r="FEC18" s="88"/>
      <c r="FED18" s="88"/>
      <c r="FEE18" s="8"/>
      <c r="FEF18" s="11"/>
      <c r="FEG18" s="62"/>
      <c r="FEH18" s="100"/>
      <c r="FEI18" s="88"/>
      <c r="FEJ18" s="9"/>
      <c r="FEK18" s="88"/>
      <c r="FEL18" s="88"/>
      <c r="FEM18" s="8"/>
      <c r="FEN18" s="11"/>
      <c r="FEO18" s="62"/>
      <c r="FEP18" s="100"/>
      <c r="FEQ18" s="88"/>
      <c r="FER18" s="9"/>
      <c r="FES18" s="88"/>
      <c r="FET18" s="88"/>
      <c r="FEU18" s="8"/>
      <c r="FEV18" s="11"/>
      <c r="FEW18" s="62"/>
      <c r="FEX18" s="100"/>
      <c r="FEY18" s="88"/>
      <c r="FEZ18" s="9"/>
      <c r="FFA18" s="88"/>
      <c r="FFB18" s="88"/>
      <c r="FFC18" s="8"/>
      <c r="FFD18" s="11"/>
      <c r="FFE18" s="62"/>
      <c r="FFF18" s="100"/>
      <c r="FFG18" s="88"/>
      <c r="FFH18" s="9"/>
      <c r="FFI18" s="88"/>
      <c r="FFJ18" s="88"/>
      <c r="FFK18" s="8"/>
      <c r="FFL18" s="11"/>
      <c r="FFM18" s="62"/>
      <c r="FFN18" s="100"/>
      <c r="FFO18" s="88"/>
      <c r="FFP18" s="9"/>
      <c r="FFQ18" s="88"/>
      <c r="FFR18" s="88"/>
      <c r="FFS18" s="8"/>
      <c r="FFT18" s="11"/>
      <c r="FFU18" s="62"/>
      <c r="FFV18" s="100"/>
      <c r="FFW18" s="88"/>
      <c r="FFX18" s="9"/>
      <c r="FFY18" s="88"/>
      <c r="FFZ18" s="88"/>
      <c r="FGA18" s="8"/>
      <c r="FGB18" s="11"/>
      <c r="FGC18" s="62"/>
      <c r="FGD18" s="100"/>
      <c r="FGE18" s="88"/>
      <c r="FGF18" s="9"/>
      <c r="FGG18" s="88"/>
      <c r="FGH18" s="88"/>
      <c r="FGI18" s="8"/>
      <c r="FGJ18" s="11"/>
      <c r="FGK18" s="62"/>
      <c r="FGL18" s="100"/>
      <c r="FGM18" s="88"/>
      <c r="FGN18" s="9"/>
      <c r="FGO18" s="88"/>
      <c r="FGP18" s="88"/>
      <c r="FGQ18" s="8"/>
      <c r="FGR18" s="11"/>
      <c r="FGS18" s="62"/>
      <c r="FGT18" s="100"/>
      <c r="FGU18" s="88"/>
      <c r="FGV18" s="9"/>
      <c r="FGW18" s="88"/>
      <c r="FGX18" s="88"/>
      <c r="FGY18" s="8"/>
      <c r="FGZ18" s="11"/>
      <c r="FHA18" s="62"/>
      <c r="FHB18" s="100"/>
      <c r="FHC18" s="88"/>
      <c r="FHD18" s="9"/>
      <c r="FHE18" s="88"/>
      <c r="FHF18" s="88"/>
      <c r="FHG18" s="8"/>
      <c r="FHH18" s="11"/>
      <c r="FHI18" s="62"/>
      <c r="FHJ18" s="100"/>
      <c r="FHK18" s="88"/>
      <c r="FHL18" s="9"/>
      <c r="FHM18" s="88"/>
      <c r="FHN18" s="88"/>
      <c r="FHO18" s="8"/>
      <c r="FHP18" s="11"/>
      <c r="FHQ18" s="62"/>
      <c r="FHR18" s="100"/>
      <c r="FHS18" s="88"/>
      <c r="FHT18" s="9"/>
      <c r="FHU18" s="88"/>
      <c r="FHV18" s="88"/>
      <c r="FHW18" s="8"/>
      <c r="FHX18" s="11"/>
      <c r="FHY18" s="62"/>
      <c r="FHZ18" s="100"/>
      <c r="FIA18" s="88"/>
      <c r="FIB18" s="9"/>
      <c r="FIC18" s="88"/>
      <c r="FID18" s="88"/>
      <c r="FIE18" s="8"/>
      <c r="FIF18" s="11"/>
      <c r="FIG18" s="62"/>
      <c r="FIH18" s="100"/>
      <c r="FII18" s="88"/>
      <c r="FIJ18" s="9"/>
      <c r="FIK18" s="88"/>
      <c r="FIL18" s="88"/>
      <c r="FIM18" s="8"/>
      <c r="FIN18" s="11"/>
      <c r="FIO18" s="62"/>
      <c r="FIP18" s="100"/>
      <c r="FIQ18" s="88"/>
      <c r="FIR18" s="9"/>
      <c r="FIS18" s="88"/>
      <c r="FIT18" s="88"/>
      <c r="FIU18" s="8"/>
      <c r="FIV18" s="11"/>
      <c r="FIW18" s="62"/>
      <c r="FIX18" s="100"/>
      <c r="FIY18" s="88"/>
      <c r="FIZ18" s="9"/>
      <c r="FJA18" s="88"/>
      <c r="FJB18" s="88"/>
      <c r="FJC18" s="8"/>
      <c r="FJD18" s="11"/>
      <c r="FJE18" s="62"/>
      <c r="FJF18" s="100"/>
      <c r="FJG18" s="88"/>
      <c r="FJH18" s="9"/>
      <c r="FJI18" s="88"/>
      <c r="FJJ18" s="88"/>
      <c r="FJK18" s="8"/>
      <c r="FJL18" s="11"/>
      <c r="FJM18" s="62"/>
      <c r="FJN18" s="100"/>
      <c r="FJO18" s="88"/>
      <c r="FJP18" s="9"/>
      <c r="FJQ18" s="88"/>
      <c r="FJR18" s="88"/>
      <c r="FJS18" s="8"/>
      <c r="FJT18" s="11"/>
      <c r="FJU18" s="62"/>
      <c r="FJV18" s="100"/>
      <c r="FJW18" s="88"/>
      <c r="FJX18" s="9"/>
      <c r="FJY18" s="88"/>
      <c r="FJZ18" s="88"/>
      <c r="FKA18" s="8"/>
      <c r="FKB18" s="11"/>
      <c r="FKC18" s="62"/>
      <c r="FKD18" s="100"/>
      <c r="FKE18" s="88"/>
      <c r="FKF18" s="9"/>
      <c r="FKG18" s="88"/>
      <c r="FKH18" s="88"/>
      <c r="FKI18" s="8"/>
      <c r="FKJ18" s="11"/>
      <c r="FKK18" s="62"/>
      <c r="FKL18" s="100"/>
      <c r="FKM18" s="88"/>
      <c r="FKN18" s="9"/>
      <c r="FKO18" s="88"/>
      <c r="FKP18" s="88"/>
      <c r="FKQ18" s="8"/>
      <c r="FKR18" s="11"/>
      <c r="FKS18" s="62"/>
      <c r="FKT18" s="100"/>
      <c r="FKU18" s="88"/>
      <c r="FKV18" s="9"/>
      <c r="FKW18" s="88"/>
      <c r="FKX18" s="88"/>
      <c r="FKY18" s="8"/>
      <c r="FKZ18" s="11"/>
      <c r="FLA18" s="62"/>
      <c r="FLB18" s="100"/>
      <c r="FLC18" s="88"/>
      <c r="FLD18" s="9"/>
      <c r="FLE18" s="88"/>
      <c r="FLF18" s="88"/>
      <c r="FLG18" s="8"/>
      <c r="FLH18" s="11"/>
      <c r="FLI18" s="62"/>
      <c r="FLJ18" s="100"/>
      <c r="FLK18" s="88"/>
      <c r="FLL18" s="9"/>
      <c r="FLM18" s="88"/>
      <c r="FLN18" s="88"/>
      <c r="FLO18" s="8"/>
      <c r="FLP18" s="11"/>
      <c r="FLQ18" s="62"/>
      <c r="FLR18" s="100"/>
      <c r="FLS18" s="88"/>
      <c r="FLT18" s="9"/>
      <c r="FLU18" s="88"/>
      <c r="FLV18" s="88"/>
      <c r="FLW18" s="8"/>
      <c r="FLX18" s="11"/>
      <c r="FLY18" s="62"/>
      <c r="FLZ18" s="100"/>
      <c r="FMA18" s="88"/>
      <c r="FMB18" s="9"/>
      <c r="FMC18" s="88"/>
      <c r="FMD18" s="88"/>
      <c r="FME18" s="8"/>
      <c r="FMF18" s="11"/>
      <c r="FMG18" s="62"/>
      <c r="FMH18" s="100"/>
      <c r="FMI18" s="88"/>
      <c r="FMJ18" s="9"/>
      <c r="FMK18" s="88"/>
      <c r="FML18" s="88"/>
      <c r="FMM18" s="8"/>
      <c r="FMN18" s="11"/>
      <c r="FMO18" s="62"/>
      <c r="FMP18" s="100"/>
      <c r="FMQ18" s="88"/>
      <c r="FMR18" s="9"/>
      <c r="FMS18" s="88"/>
      <c r="FMT18" s="88"/>
      <c r="FMU18" s="8"/>
      <c r="FMV18" s="11"/>
      <c r="FMW18" s="62"/>
      <c r="FMX18" s="100"/>
      <c r="FMY18" s="88"/>
      <c r="FMZ18" s="9"/>
      <c r="FNA18" s="88"/>
      <c r="FNB18" s="88"/>
      <c r="FNC18" s="8"/>
      <c r="FND18" s="11"/>
      <c r="FNE18" s="62"/>
      <c r="FNF18" s="100"/>
      <c r="FNG18" s="88"/>
      <c r="FNH18" s="9"/>
      <c r="FNI18" s="88"/>
      <c r="FNJ18" s="88"/>
      <c r="FNK18" s="8"/>
      <c r="FNL18" s="11"/>
      <c r="FNM18" s="62"/>
      <c r="FNN18" s="100"/>
      <c r="FNO18" s="88"/>
      <c r="FNP18" s="9"/>
      <c r="FNQ18" s="88"/>
      <c r="FNR18" s="88"/>
      <c r="FNS18" s="8"/>
      <c r="FNT18" s="11"/>
      <c r="FNU18" s="62"/>
      <c r="FNV18" s="100"/>
      <c r="FNW18" s="88"/>
      <c r="FNX18" s="9"/>
      <c r="FNY18" s="88"/>
      <c r="FNZ18" s="88"/>
      <c r="FOA18" s="8"/>
      <c r="FOB18" s="11"/>
      <c r="FOC18" s="62"/>
      <c r="FOD18" s="100"/>
      <c r="FOE18" s="88"/>
      <c r="FOF18" s="9"/>
      <c r="FOG18" s="88"/>
      <c r="FOH18" s="88"/>
      <c r="FOI18" s="8"/>
      <c r="FOJ18" s="11"/>
      <c r="FOK18" s="62"/>
      <c r="FOL18" s="100"/>
      <c r="FOM18" s="88"/>
      <c r="FON18" s="9"/>
      <c r="FOO18" s="88"/>
      <c r="FOP18" s="88"/>
      <c r="FOQ18" s="8"/>
      <c r="FOR18" s="11"/>
      <c r="FOS18" s="62"/>
      <c r="FOT18" s="100"/>
      <c r="FOU18" s="88"/>
      <c r="FOV18" s="9"/>
      <c r="FOW18" s="88"/>
      <c r="FOX18" s="88"/>
      <c r="FOY18" s="8"/>
      <c r="FOZ18" s="11"/>
      <c r="FPA18" s="62"/>
      <c r="FPB18" s="100"/>
      <c r="FPC18" s="88"/>
      <c r="FPD18" s="9"/>
      <c r="FPE18" s="88"/>
      <c r="FPF18" s="88"/>
      <c r="FPG18" s="8"/>
      <c r="FPH18" s="11"/>
      <c r="FPI18" s="62"/>
      <c r="FPJ18" s="100"/>
      <c r="FPK18" s="88"/>
      <c r="FPL18" s="9"/>
      <c r="FPM18" s="88"/>
      <c r="FPN18" s="88"/>
      <c r="FPO18" s="8"/>
      <c r="FPP18" s="11"/>
      <c r="FPQ18" s="62"/>
      <c r="FPR18" s="100"/>
      <c r="FPS18" s="88"/>
      <c r="FPT18" s="9"/>
      <c r="FPU18" s="88"/>
      <c r="FPV18" s="88"/>
      <c r="FPW18" s="8"/>
      <c r="FPX18" s="11"/>
      <c r="FPY18" s="62"/>
      <c r="FPZ18" s="100"/>
      <c r="FQA18" s="88"/>
      <c r="FQB18" s="9"/>
      <c r="FQC18" s="88"/>
      <c r="FQD18" s="88"/>
      <c r="FQE18" s="8"/>
      <c r="FQF18" s="11"/>
      <c r="FQG18" s="62"/>
      <c r="FQH18" s="100"/>
      <c r="FQI18" s="88"/>
      <c r="FQJ18" s="9"/>
      <c r="FQK18" s="88"/>
      <c r="FQL18" s="88"/>
      <c r="FQM18" s="8"/>
      <c r="FQN18" s="11"/>
      <c r="FQO18" s="62"/>
      <c r="FQP18" s="100"/>
      <c r="FQQ18" s="88"/>
      <c r="FQR18" s="9"/>
      <c r="FQS18" s="88"/>
      <c r="FQT18" s="88"/>
      <c r="FQU18" s="8"/>
      <c r="FQV18" s="11"/>
      <c r="FQW18" s="62"/>
      <c r="FQX18" s="100"/>
      <c r="FQY18" s="88"/>
      <c r="FQZ18" s="9"/>
      <c r="FRA18" s="88"/>
      <c r="FRB18" s="88"/>
      <c r="FRC18" s="8"/>
      <c r="FRD18" s="11"/>
      <c r="FRE18" s="62"/>
      <c r="FRF18" s="100"/>
      <c r="FRG18" s="88"/>
      <c r="FRH18" s="9"/>
      <c r="FRI18" s="88"/>
      <c r="FRJ18" s="88"/>
      <c r="FRK18" s="8"/>
      <c r="FRL18" s="11"/>
      <c r="FRM18" s="62"/>
      <c r="FRN18" s="100"/>
      <c r="FRO18" s="88"/>
      <c r="FRP18" s="9"/>
      <c r="FRQ18" s="88"/>
      <c r="FRR18" s="88"/>
      <c r="FRS18" s="8"/>
      <c r="FRT18" s="11"/>
      <c r="FRU18" s="62"/>
      <c r="FRV18" s="100"/>
      <c r="FRW18" s="88"/>
      <c r="FRX18" s="9"/>
      <c r="FRY18" s="88"/>
      <c r="FRZ18" s="88"/>
      <c r="FSA18" s="8"/>
      <c r="FSB18" s="11"/>
      <c r="FSC18" s="62"/>
      <c r="FSD18" s="100"/>
      <c r="FSE18" s="88"/>
      <c r="FSF18" s="9"/>
      <c r="FSG18" s="88"/>
      <c r="FSH18" s="88"/>
      <c r="FSI18" s="8"/>
      <c r="FSJ18" s="11"/>
      <c r="FSK18" s="62"/>
      <c r="FSL18" s="100"/>
      <c r="FSM18" s="88"/>
      <c r="FSN18" s="9"/>
      <c r="FSO18" s="88"/>
      <c r="FSP18" s="88"/>
      <c r="FSQ18" s="8"/>
      <c r="FSR18" s="11"/>
      <c r="FSS18" s="62"/>
      <c r="FST18" s="100"/>
      <c r="FSU18" s="88"/>
      <c r="FSV18" s="9"/>
      <c r="FSW18" s="88"/>
      <c r="FSX18" s="88"/>
      <c r="FSY18" s="8"/>
      <c r="FSZ18" s="11"/>
      <c r="FTA18" s="62"/>
      <c r="FTB18" s="100"/>
      <c r="FTC18" s="88"/>
      <c r="FTD18" s="9"/>
      <c r="FTE18" s="88"/>
      <c r="FTF18" s="88"/>
      <c r="FTG18" s="8"/>
      <c r="FTH18" s="11"/>
      <c r="FTI18" s="62"/>
      <c r="FTJ18" s="100"/>
      <c r="FTK18" s="88"/>
      <c r="FTL18" s="9"/>
      <c r="FTM18" s="88"/>
      <c r="FTN18" s="88"/>
      <c r="FTO18" s="8"/>
      <c r="FTP18" s="11"/>
      <c r="FTQ18" s="62"/>
      <c r="FTR18" s="100"/>
      <c r="FTS18" s="88"/>
      <c r="FTT18" s="9"/>
      <c r="FTU18" s="88"/>
      <c r="FTV18" s="88"/>
      <c r="FTW18" s="8"/>
      <c r="FTX18" s="11"/>
      <c r="FTY18" s="62"/>
      <c r="FTZ18" s="100"/>
      <c r="FUA18" s="88"/>
      <c r="FUB18" s="9"/>
      <c r="FUC18" s="88"/>
      <c r="FUD18" s="88"/>
      <c r="FUE18" s="8"/>
      <c r="FUF18" s="11"/>
      <c r="FUG18" s="62"/>
      <c r="FUH18" s="100"/>
      <c r="FUI18" s="88"/>
      <c r="FUJ18" s="9"/>
      <c r="FUK18" s="88"/>
      <c r="FUL18" s="88"/>
      <c r="FUM18" s="8"/>
      <c r="FUN18" s="11"/>
      <c r="FUO18" s="62"/>
      <c r="FUP18" s="100"/>
      <c r="FUQ18" s="88"/>
      <c r="FUR18" s="9"/>
      <c r="FUS18" s="88"/>
      <c r="FUT18" s="88"/>
      <c r="FUU18" s="8"/>
      <c r="FUV18" s="11"/>
      <c r="FUW18" s="62"/>
      <c r="FUX18" s="100"/>
      <c r="FUY18" s="88"/>
      <c r="FUZ18" s="9"/>
      <c r="FVA18" s="88"/>
      <c r="FVB18" s="88"/>
      <c r="FVC18" s="8"/>
      <c r="FVD18" s="11"/>
      <c r="FVE18" s="62"/>
      <c r="FVF18" s="100"/>
      <c r="FVG18" s="88"/>
      <c r="FVH18" s="9"/>
      <c r="FVI18" s="88"/>
      <c r="FVJ18" s="88"/>
      <c r="FVK18" s="8"/>
      <c r="FVL18" s="11"/>
      <c r="FVM18" s="62"/>
      <c r="FVN18" s="100"/>
      <c r="FVO18" s="88"/>
      <c r="FVP18" s="9"/>
      <c r="FVQ18" s="88"/>
      <c r="FVR18" s="88"/>
      <c r="FVS18" s="8"/>
      <c r="FVT18" s="11"/>
      <c r="FVU18" s="62"/>
      <c r="FVV18" s="100"/>
      <c r="FVW18" s="88"/>
      <c r="FVX18" s="9"/>
      <c r="FVY18" s="88"/>
      <c r="FVZ18" s="88"/>
      <c r="FWA18" s="8"/>
      <c r="FWB18" s="11"/>
      <c r="FWC18" s="62"/>
      <c r="FWD18" s="100"/>
      <c r="FWE18" s="88"/>
      <c r="FWF18" s="9"/>
      <c r="FWG18" s="88"/>
      <c r="FWH18" s="88"/>
      <c r="FWI18" s="8"/>
      <c r="FWJ18" s="11"/>
      <c r="FWK18" s="62"/>
      <c r="FWL18" s="100"/>
      <c r="FWM18" s="88"/>
      <c r="FWN18" s="9"/>
      <c r="FWO18" s="88"/>
      <c r="FWP18" s="88"/>
      <c r="FWQ18" s="8"/>
      <c r="FWR18" s="11"/>
      <c r="FWS18" s="62"/>
      <c r="FWT18" s="100"/>
      <c r="FWU18" s="88"/>
      <c r="FWV18" s="9"/>
      <c r="FWW18" s="88"/>
      <c r="FWX18" s="88"/>
      <c r="FWY18" s="8"/>
      <c r="FWZ18" s="11"/>
      <c r="FXA18" s="62"/>
      <c r="FXB18" s="100"/>
      <c r="FXC18" s="88"/>
      <c r="FXD18" s="9"/>
      <c r="FXE18" s="88"/>
      <c r="FXF18" s="88"/>
      <c r="FXG18" s="8"/>
      <c r="FXH18" s="11"/>
      <c r="FXI18" s="62"/>
      <c r="FXJ18" s="100"/>
      <c r="FXK18" s="88"/>
      <c r="FXL18" s="9"/>
      <c r="FXM18" s="88"/>
      <c r="FXN18" s="88"/>
      <c r="FXO18" s="8"/>
      <c r="FXP18" s="11"/>
      <c r="FXQ18" s="62"/>
      <c r="FXR18" s="100"/>
      <c r="FXS18" s="88"/>
      <c r="FXT18" s="9"/>
      <c r="FXU18" s="88"/>
      <c r="FXV18" s="88"/>
      <c r="FXW18" s="8"/>
      <c r="FXX18" s="11"/>
      <c r="FXY18" s="62"/>
      <c r="FXZ18" s="100"/>
      <c r="FYA18" s="88"/>
      <c r="FYB18" s="9"/>
      <c r="FYC18" s="88"/>
      <c r="FYD18" s="88"/>
      <c r="FYE18" s="8"/>
      <c r="FYF18" s="11"/>
      <c r="FYG18" s="62"/>
      <c r="FYH18" s="100"/>
      <c r="FYI18" s="88"/>
      <c r="FYJ18" s="9"/>
      <c r="FYK18" s="88"/>
      <c r="FYL18" s="88"/>
      <c r="FYM18" s="8"/>
      <c r="FYN18" s="11"/>
      <c r="FYO18" s="62"/>
      <c r="FYP18" s="100"/>
      <c r="FYQ18" s="88"/>
      <c r="FYR18" s="9"/>
      <c r="FYS18" s="88"/>
      <c r="FYT18" s="88"/>
      <c r="FYU18" s="8"/>
      <c r="FYV18" s="11"/>
      <c r="FYW18" s="62"/>
      <c r="FYX18" s="100"/>
      <c r="FYY18" s="88"/>
      <c r="FYZ18" s="9"/>
      <c r="FZA18" s="88"/>
      <c r="FZB18" s="88"/>
      <c r="FZC18" s="8"/>
      <c r="FZD18" s="11"/>
      <c r="FZE18" s="62"/>
      <c r="FZF18" s="100"/>
      <c r="FZG18" s="88"/>
      <c r="FZH18" s="9"/>
      <c r="FZI18" s="88"/>
      <c r="FZJ18" s="88"/>
      <c r="FZK18" s="8"/>
      <c r="FZL18" s="11"/>
      <c r="FZM18" s="62"/>
      <c r="FZN18" s="100"/>
      <c r="FZO18" s="88"/>
      <c r="FZP18" s="9"/>
      <c r="FZQ18" s="88"/>
      <c r="FZR18" s="88"/>
      <c r="FZS18" s="8"/>
      <c r="FZT18" s="11"/>
      <c r="FZU18" s="62"/>
      <c r="FZV18" s="100"/>
      <c r="FZW18" s="88"/>
      <c r="FZX18" s="9"/>
      <c r="FZY18" s="88"/>
      <c r="FZZ18" s="88"/>
      <c r="GAA18" s="8"/>
      <c r="GAB18" s="11"/>
      <c r="GAC18" s="62"/>
      <c r="GAD18" s="100"/>
      <c r="GAE18" s="88"/>
      <c r="GAF18" s="9"/>
      <c r="GAG18" s="88"/>
      <c r="GAH18" s="88"/>
      <c r="GAI18" s="8"/>
      <c r="GAJ18" s="11"/>
      <c r="GAK18" s="62"/>
      <c r="GAL18" s="100"/>
      <c r="GAM18" s="88"/>
      <c r="GAN18" s="9"/>
      <c r="GAO18" s="88"/>
      <c r="GAP18" s="88"/>
      <c r="GAQ18" s="8"/>
      <c r="GAR18" s="11"/>
      <c r="GAS18" s="62"/>
      <c r="GAT18" s="100"/>
      <c r="GAU18" s="88"/>
      <c r="GAV18" s="9"/>
      <c r="GAW18" s="88"/>
      <c r="GAX18" s="88"/>
      <c r="GAY18" s="8"/>
      <c r="GAZ18" s="11"/>
      <c r="GBA18" s="62"/>
      <c r="GBB18" s="100"/>
      <c r="GBC18" s="88"/>
      <c r="GBD18" s="9"/>
      <c r="GBE18" s="88"/>
      <c r="GBF18" s="88"/>
      <c r="GBG18" s="8"/>
      <c r="GBH18" s="11"/>
      <c r="GBI18" s="62"/>
      <c r="GBJ18" s="100"/>
      <c r="GBK18" s="88"/>
      <c r="GBL18" s="9"/>
      <c r="GBM18" s="88"/>
      <c r="GBN18" s="88"/>
      <c r="GBO18" s="8"/>
      <c r="GBP18" s="11"/>
      <c r="GBQ18" s="62"/>
      <c r="GBR18" s="100"/>
      <c r="GBS18" s="88"/>
      <c r="GBT18" s="9"/>
      <c r="GBU18" s="88"/>
      <c r="GBV18" s="88"/>
      <c r="GBW18" s="8"/>
      <c r="GBX18" s="11"/>
      <c r="GBY18" s="62"/>
      <c r="GBZ18" s="100"/>
      <c r="GCA18" s="88"/>
      <c r="GCB18" s="9"/>
      <c r="GCC18" s="88"/>
      <c r="GCD18" s="88"/>
      <c r="GCE18" s="8"/>
      <c r="GCF18" s="11"/>
      <c r="GCG18" s="62"/>
      <c r="GCH18" s="100"/>
      <c r="GCI18" s="88"/>
      <c r="GCJ18" s="9"/>
      <c r="GCK18" s="88"/>
      <c r="GCL18" s="88"/>
      <c r="GCM18" s="8"/>
      <c r="GCN18" s="11"/>
      <c r="GCO18" s="62"/>
      <c r="GCP18" s="100"/>
      <c r="GCQ18" s="88"/>
      <c r="GCR18" s="9"/>
      <c r="GCS18" s="88"/>
      <c r="GCT18" s="88"/>
      <c r="GCU18" s="8"/>
      <c r="GCV18" s="11"/>
      <c r="GCW18" s="62"/>
      <c r="GCX18" s="100"/>
      <c r="GCY18" s="88"/>
      <c r="GCZ18" s="9"/>
      <c r="GDA18" s="88"/>
      <c r="GDB18" s="88"/>
      <c r="GDC18" s="8"/>
      <c r="GDD18" s="11"/>
      <c r="GDE18" s="62"/>
      <c r="GDF18" s="100"/>
      <c r="GDG18" s="88"/>
      <c r="GDH18" s="9"/>
      <c r="GDI18" s="88"/>
      <c r="GDJ18" s="88"/>
      <c r="GDK18" s="8"/>
      <c r="GDL18" s="11"/>
      <c r="GDM18" s="62"/>
      <c r="GDN18" s="100"/>
      <c r="GDO18" s="88"/>
      <c r="GDP18" s="9"/>
      <c r="GDQ18" s="88"/>
      <c r="GDR18" s="88"/>
      <c r="GDS18" s="8"/>
      <c r="GDT18" s="11"/>
      <c r="GDU18" s="62"/>
      <c r="GDV18" s="100"/>
      <c r="GDW18" s="88"/>
      <c r="GDX18" s="9"/>
      <c r="GDY18" s="88"/>
      <c r="GDZ18" s="88"/>
      <c r="GEA18" s="8"/>
      <c r="GEB18" s="11"/>
      <c r="GEC18" s="62"/>
      <c r="GED18" s="100"/>
      <c r="GEE18" s="88"/>
      <c r="GEF18" s="9"/>
      <c r="GEG18" s="88"/>
      <c r="GEH18" s="88"/>
      <c r="GEI18" s="8"/>
      <c r="GEJ18" s="11"/>
      <c r="GEK18" s="62"/>
      <c r="GEL18" s="100"/>
      <c r="GEM18" s="88"/>
      <c r="GEN18" s="9"/>
      <c r="GEO18" s="88"/>
      <c r="GEP18" s="88"/>
      <c r="GEQ18" s="8"/>
      <c r="GER18" s="11"/>
      <c r="GES18" s="62"/>
      <c r="GET18" s="100"/>
      <c r="GEU18" s="88"/>
      <c r="GEV18" s="9"/>
      <c r="GEW18" s="88"/>
      <c r="GEX18" s="88"/>
      <c r="GEY18" s="8"/>
      <c r="GEZ18" s="11"/>
      <c r="GFA18" s="62"/>
      <c r="GFB18" s="100"/>
      <c r="GFC18" s="88"/>
      <c r="GFD18" s="9"/>
      <c r="GFE18" s="88"/>
      <c r="GFF18" s="88"/>
      <c r="GFG18" s="8"/>
      <c r="GFH18" s="11"/>
      <c r="GFI18" s="62"/>
      <c r="GFJ18" s="100"/>
      <c r="GFK18" s="88"/>
      <c r="GFL18" s="9"/>
      <c r="GFM18" s="88"/>
      <c r="GFN18" s="88"/>
      <c r="GFO18" s="8"/>
      <c r="GFP18" s="11"/>
      <c r="GFQ18" s="62"/>
      <c r="GFR18" s="100"/>
      <c r="GFS18" s="88"/>
      <c r="GFT18" s="9"/>
      <c r="GFU18" s="88"/>
      <c r="GFV18" s="88"/>
      <c r="GFW18" s="8"/>
      <c r="GFX18" s="11"/>
      <c r="GFY18" s="62"/>
      <c r="GFZ18" s="100"/>
      <c r="GGA18" s="88"/>
      <c r="GGB18" s="9"/>
      <c r="GGC18" s="88"/>
      <c r="GGD18" s="88"/>
      <c r="GGE18" s="8"/>
      <c r="GGF18" s="11"/>
      <c r="GGG18" s="62"/>
      <c r="GGH18" s="100"/>
      <c r="GGI18" s="88"/>
      <c r="GGJ18" s="9"/>
      <c r="GGK18" s="88"/>
      <c r="GGL18" s="88"/>
      <c r="GGM18" s="8"/>
      <c r="GGN18" s="11"/>
      <c r="GGO18" s="62"/>
      <c r="GGP18" s="100"/>
      <c r="GGQ18" s="88"/>
      <c r="GGR18" s="9"/>
      <c r="GGS18" s="88"/>
      <c r="GGT18" s="88"/>
      <c r="GGU18" s="8"/>
      <c r="GGV18" s="11"/>
      <c r="GGW18" s="62"/>
      <c r="GGX18" s="100"/>
      <c r="GGY18" s="88"/>
      <c r="GGZ18" s="9"/>
      <c r="GHA18" s="88"/>
      <c r="GHB18" s="88"/>
      <c r="GHC18" s="8"/>
      <c r="GHD18" s="11"/>
      <c r="GHE18" s="62"/>
      <c r="GHF18" s="100"/>
      <c r="GHG18" s="88"/>
      <c r="GHH18" s="9"/>
      <c r="GHI18" s="88"/>
      <c r="GHJ18" s="88"/>
      <c r="GHK18" s="8"/>
      <c r="GHL18" s="11"/>
      <c r="GHM18" s="62"/>
      <c r="GHN18" s="100"/>
      <c r="GHO18" s="88"/>
      <c r="GHP18" s="9"/>
      <c r="GHQ18" s="88"/>
      <c r="GHR18" s="88"/>
      <c r="GHS18" s="8"/>
      <c r="GHT18" s="11"/>
      <c r="GHU18" s="62"/>
      <c r="GHV18" s="100"/>
      <c r="GHW18" s="88"/>
      <c r="GHX18" s="9"/>
      <c r="GHY18" s="88"/>
      <c r="GHZ18" s="88"/>
      <c r="GIA18" s="8"/>
      <c r="GIB18" s="11"/>
      <c r="GIC18" s="62"/>
      <c r="GID18" s="100"/>
      <c r="GIE18" s="88"/>
      <c r="GIF18" s="9"/>
      <c r="GIG18" s="88"/>
      <c r="GIH18" s="88"/>
      <c r="GII18" s="8"/>
      <c r="GIJ18" s="11"/>
      <c r="GIK18" s="62"/>
      <c r="GIL18" s="100"/>
      <c r="GIM18" s="88"/>
      <c r="GIN18" s="9"/>
      <c r="GIO18" s="88"/>
      <c r="GIP18" s="88"/>
      <c r="GIQ18" s="8"/>
      <c r="GIR18" s="11"/>
      <c r="GIS18" s="62"/>
      <c r="GIT18" s="100"/>
      <c r="GIU18" s="88"/>
      <c r="GIV18" s="9"/>
      <c r="GIW18" s="88"/>
      <c r="GIX18" s="88"/>
      <c r="GIY18" s="8"/>
      <c r="GIZ18" s="11"/>
      <c r="GJA18" s="62"/>
      <c r="GJB18" s="100"/>
      <c r="GJC18" s="88"/>
      <c r="GJD18" s="9"/>
      <c r="GJE18" s="88"/>
      <c r="GJF18" s="88"/>
      <c r="GJG18" s="8"/>
      <c r="GJH18" s="11"/>
      <c r="GJI18" s="62"/>
      <c r="GJJ18" s="100"/>
      <c r="GJK18" s="88"/>
      <c r="GJL18" s="9"/>
      <c r="GJM18" s="88"/>
      <c r="GJN18" s="88"/>
      <c r="GJO18" s="8"/>
      <c r="GJP18" s="11"/>
      <c r="GJQ18" s="62"/>
      <c r="GJR18" s="100"/>
      <c r="GJS18" s="88"/>
      <c r="GJT18" s="9"/>
      <c r="GJU18" s="88"/>
      <c r="GJV18" s="88"/>
      <c r="GJW18" s="8"/>
      <c r="GJX18" s="11"/>
      <c r="GJY18" s="62"/>
      <c r="GJZ18" s="100"/>
      <c r="GKA18" s="88"/>
      <c r="GKB18" s="9"/>
      <c r="GKC18" s="88"/>
      <c r="GKD18" s="88"/>
      <c r="GKE18" s="8"/>
      <c r="GKF18" s="11"/>
      <c r="GKG18" s="62"/>
      <c r="GKH18" s="100"/>
      <c r="GKI18" s="88"/>
      <c r="GKJ18" s="9"/>
      <c r="GKK18" s="88"/>
      <c r="GKL18" s="88"/>
      <c r="GKM18" s="8"/>
      <c r="GKN18" s="11"/>
      <c r="GKO18" s="62"/>
      <c r="GKP18" s="100"/>
      <c r="GKQ18" s="88"/>
      <c r="GKR18" s="9"/>
      <c r="GKS18" s="88"/>
      <c r="GKT18" s="88"/>
      <c r="GKU18" s="8"/>
      <c r="GKV18" s="11"/>
      <c r="GKW18" s="62"/>
      <c r="GKX18" s="100"/>
      <c r="GKY18" s="88"/>
      <c r="GKZ18" s="9"/>
      <c r="GLA18" s="88"/>
      <c r="GLB18" s="88"/>
      <c r="GLC18" s="8"/>
      <c r="GLD18" s="11"/>
      <c r="GLE18" s="62"/>
      <c r="GLF18" s="100"/>
      <c r="GLG18" s="88"/>
      <c r="GLH18" s="9"/>
      <c r="GLI18" s="88"/>
      <c r="GLJ18" s="88"/>
      <c r="GLK18" s="8"/>
      <c r="GLL18" s="11"/>
      <c r="GLM18" s="62"/>
      <c r="GLN18" s="100"/>
      <c r="GLO18" s="88"/>
      <c r="GLP18" s="9"/>
      <c r="GLQ18" s="88"/>
      <c r="GLR18" s="88"/>
      <c r="GLS18" s="8"/>
      <c r="GLT18" s="11"/>
      <c r="GLU18" s="62"/>
      <c r="GLV18" s="100"/>
      <c r="GLW18" s="88"/>
      <c r="GLX18" s="9"/>
      <c r="GLY18" s="88"/>
      <c r="GLZ18" s="88"/>
      <c r="GMA18" s="8"/>
      <c r="GMB18" s="11"/>
      <c r="GMC18" s="62"/>
      <c r="GMD18" s="100"/>
      <c r="GME18" s="88"/>
      <c r="GMF18" s="9"/>
      <c r="GMG18" s="88"/>
      <c r="GMH18" s="88"/>
      <c r="GMI18" s="8"/>
      <c r="GMJ18" s="11"/>
      <c r="GMK18" s="62"/>
      <c r="GML18" s="100"/>
      <c r="GMM18" s="88"/>
      <c r="GMN18" s="9"/>
      <c r="GMO18" s="88"/>
      <c r="GMP18" s="88"/>
      <c r="GMQ18" s="8"/>
      <c r="GMR18" s="11"/>
      <c r="GMS18" s="62"/>
      <c r="GMT18" s="100"/>
      <c r="GMU18" s="88"/>
      <c r="GMV18" s="9"/>
      <c r="GMW18" s="88"/>
      <c r="GMX18" s="88"/>
      <c r="GMY18" s="8"/>
      <c r="GMZ18" s="11"/>
      <c r="GNA18" s="62"/>
      <c r="GNB18" s="100"/>
      <c r="GNC18" s="88"/>
      <c r="GND18" s="9"/>
      <c r="GNE18" s="88"/>
      <c r="GNF18" s="88"/>
      <c r="GNG18" s="8"/>
      <c r="GNH18" s="11"/>
      <c r="GNI18" s="62"/>
      <c r="GNJ18" s="100"/>
      <c r="GNK18" s="88"/>
      <c r="GNL18" s="9"/>
      <c r="GNM18" s="88"/>
      <c r="GNN18" s="88"/>
      <c r="GNO18" s="8"/>
      <c r="GNP18" s="11"/>
      <c r="GNQ18" s="62"/>
      <c r="GNR18" s="100"/>
      <c r="GNS18" s="88"/>
      <c r="GNT18" s="9"/>
      <c r="GNU18" s="88"/>
      <c r="GNV18" s="88"/>
      <c r="GNW18" s="8"/>
      <c r="GNX18" s="11"/>
      <c r="GNY18" s="62"/>
      <c r="GNZ18" s="100"/>
      <c r="GOA18" s="88"/>
      <c r="GOB18" s="9"/>
      <c r="GOC18" s="88"/>
      <c r="GOD18" s="88"/>
      <c r="GOE18" s="8"/>
      <c r="GOF18" s="11"/>
      <c r="GOG18" s="62"/>
      <c r="GOH18" s="100"/>
      <c r="GOI18" s="88"/>
      <c r="GOJ18" s="9"/>
      <c r="GOK18" s="88"/>
      <c r="GOL18" s="88"/>
      <c r="GOM18" s="8"/>
      <c r="GON18" s="11"/>
      <c r="GOO18" s="62"/>
      <c r="GOP18" s="100"/>
      <c r="GOQ18" s="88"/>
      <c r="GOR18" s="9"/>
      <c r="GOS18" s="88"/>
      <c r="GOT18" s="88"/>
      <c r="GOU18" s="8"/>
      <c r="GOV18" s="11"/>
      <c r="GOW18" s="62"/>
      <c r="GOX18" s="100"/>
      <c r="GOY18" s="88"/>
      <c r="GOZ18" s="9"/>
      <c r="GPA18" s="88"/>
      <c r="GPB18" s="88"/>
      <c r="GPC18" s="8"/>
      <c r="GPD18" s="11"/>
      <c r="GPE18" s="62"/>
      <c r="GPF18" s="100"/>
      <c r="GPG18" s="88"/>
      <c r="GPH18" s="9"/>
      <c r="GPI18" s="88"/>
      <c r="GPJ18" s="88"/>
      <c r="GPK18" s="8"/>
      <c r="GPL18" s="11"/>
      <c r="GPM18" s="62"/>
      <c r="GPN18" s="100"/>
      <c r="GPO18" s="88"/>
      <c r="GPP18" s="9"/>
      <c r="GPQ18" s="88"/>
      <c r="GPR18" s="88"/>
      <c r="GPS18" s="8"/>
      <c r="GPT18" s="11"/>
      <c r="GPU18" s="62"/>
      <c r="GPV18" s="100"/>
      <c r="GPW18" s="88"/>
      <c r="GPX18" s="9"/>
      <c r="GPY18" s="88"/>
      <c r="GPZ18" s="88"/>
      <c r="GQA18" s="8"/>
      <c r="GQB18" s="11"/>
      <c r="GQC18" s="62"/>
      <c r="GQD18" s="100"/>
      <c r="GQE18" s="88"/>
      <c r="GQF18" s="9"/>
      <c r="GQG18" s="88"/>
      <c r="GQH18" s="88"/>
      <c r="GQI18" s="8"/>
      <c r="GQJ18" s="11"/>
      <c r="GQK18" s="62"/>
      <c r="GQL18" s="100"/>
      <c r="GQM18" s="88"/>
      <c r="GQN18" s="9"/>
      <c r="GQO18" s="88"/>
      <c r="GQP18" s="88"/>
      <c r="GQQ18" s="8"/>
      <c r="GQR18" s="11"/>
      <c r="GQS18" s="62"/>
      <c r="GQT18" s="100"/>
      <c r="GQU18" s="88"/>
      <c r="GQV18" s="9"/>
      <c r="GQW18" s="88"/>
      <c r="GQX18" s="88"/>
      <c r="GQY18" s="8"/>
      <c r="GQZ18" s="11"/>
      <c r="GRA18" s="62"/>
      <c r="GRB18" s="100"/>
      <c r="GRC18" s="88"/>
      <c r="GRD18" s="9"/>
      <c r="GRE18" s="88"/>
      <c r="GRF18" s="88"/>
      <c r="GRG18" s="8"/>
      <c r="GRH18" s="11"/>
      <c r="GRI18" s="62"/>
      <c r="GRJ18" s="100"/>
      <c r="GRK18" s="88"/>
      <c r="GRL18" s="9"/>
      <c r="GRM18" s="88"/>
      <c r="GRN18" s="88"/>
      <c r="GRO18" s="8"/>
      <c r="GRP18" s="11"/>
      <c r="GRQ18" s="62"/>
      <c r="GRR18" s="100"/>
      <c r="GRS18" s="88"/>
      <c r="GRT18" s="9"/>
      <c r="GRU18" s="88"/>
      <c r="GRV18" s="88"/>
      <c r="GRW18" s="8"/>
      <c r="GRX18" s="11"/>
      <c r="GRY18" s="62"/>
      <c r="GRZ18" s="100"/>
      <c r="GSA18" s="88"/>
      <c r="GSB18" s="9"/>
      <c r="GSC18" s="88"/>
      <c r="GSD18" s="88"/>
      <c r="GSE18" s="8"/>
      <c r="GSF18" s="11"/>
      <c r="GSG18" s="62"/>
      <c r="GSH18" s="100"/>
      <c r="GSI18" s="88"/>
      <c r="GSJ18" s="9"/>
      <c r="GSK18" s="88"/>
      <c r="GSL18" s="88"/>
      <c r="GSM18" s="8"/>
      <c r="GSN18" s="11"/>
      <c r="GSO18" s="62"/>
      <c r="GSP18" s="100"/>
      <c r="GSQ18" s="88"/>
      <c r="GSR18" s="9"/>
      <c r="GSS18" s="88"/>
      <c r="GST18" s="88"/>
      <c r="GSU18" s="8"/>
      <c r="GSV18" s="11"/>
      <c r="GSW18" s="62"/>
      <c r="GSX18" s="100"/>
      <c r="GSY18" s="88"/>
      <c r="GSZ18" s="9"/>
      <c r="GTA18" s="88"/>
      <c r="GTB18" s="88"/>
      <c r="GTC18" s="8"/>
      <c r="GTD18" s="11"/>
      <c r="GTE18" s="62"/>
      <c r="GTF18" s="100"/>
      <c r="GTG18" s="88"/>
      <c r="GTH18" s="9"/>
      <c r="GTI18" s="88"/>
      <c r="GTJ18" s="88"/>
      <c r="GTK18" s="8"/>
      <c r="GTL18" s="11"/>
      <c r="GTM18" s="62"/>
      <c r="GTN18" s="100"/>
      <c r="GTO18" s="88"/>
      <c r="GTP18" s="9"/>
      <c r="GTQ18" s="88"/>
      <c r="GTR18" s="88"/>
      <c r="GTS18" s="8"/>
      <c r="GTT18" s="11"/>
      <c r="GTU18" s="62"/>
      <c r="GTV18" s="100"/>
      <c r="GTW18" s="88"/>
      <c r="GTX18" s="9"/>
      <c r="GTY18" s="88"/>
      <c r="GTZ18" s="88"/>
      <c r="GUA18" s="8"/>
      <c r="GUB18" s="11"/>
      <c r="GUC18" s="62"/>
      <c r="GUD18" s="100"/>
      <c r="GUE18" s="88"/>
      <c r="GUF18" s="9"/>
      <c r="GUG18" s="88"/>
      <c r="GUH18" s="88"/>
      <c r="GUI18" s="8"/>
      <c r="GUJ18" s="11"/>
      <c r="GUK18" s="62"/>
      <c r="GUL18" s="100"/>
      <c r="GUM18" s="88"/>
      <c r="GUN18" s="9"/>
      <c r="GUO18" s="88"/>
      <c r="GUP18" s="88"/>
      <c r="GUQ18" s="8"/>
      <c r="GUR18" s="11"/>
      <c r="GUS18" s="62"/>
      <c r="GUT18" s="100"/>
      <c r="GUU18" s="88"/>
      <c r="GUV18" s="9"/>
      <c r="GUW18" s="88"/>
      <c r="GUX18" s="88"/>
      <c r="GUY18" s="8"/>
      <c r="GUZ18" s="11"/>
      <c r="GVA18" s="62"/>
      <c r="GVB18" s="100"/>
      <c r="GVC18" s="88"/>
      <c r="GVD18" s="9"/>
      <c r="GVE18" s="88"/>
      <c r="GVF18" s="88"/>
      <c r="GVG18" s="8"/>
      <c r="GVH18" s="11"/>
      <c r="GVI18" s="62"/>
      <c r="GVJ18" s="100"/>
      <c r="GVK18" s="88"/>
      <c r="GVL18" s="9"/>
      <c r="GVM18" s="88"/>
      <c r="GVN18" s="88"/>
      <c r="GVO18" s="8"/>
      <c r="GVP18" s="11"/>
      <c r="GVQ18" s="62"/>
      <c r="GVR18" s="100"/>
      <c r="GVS18" s="88"/>
      <c r="GVT18" s="9"/>
      <c r="GVU18" s="88"/>
      <c r="GVV18" s="88"/>
      <c r="GVW18" s="8"/>
      <c r="GVX18" s="11"/>
      <c r="GVY18" s="62"/>
      <c r="GVZ18" s="100"/>
      <c r="GWA18" s="88"/>
      <c r="GWB18" s="9"/>
      <c r="GWC18" s="88"/>
      <c r="GWD18" s="88"/>
      <c r="GWE18" s="8"/>
      <c r="GWF18" s="11"/>
      <c r="GWG18" s="62"/>
      <c r="GWH18" s="100"/>
      <c r="GWI18" s="88"/>
      <c r="GWJ18" s="9"/>
      <c r="GWK18" s="88"/>
      <c r="GWL18" s="88"/>
      <c r="GWM18" s="8"/>
      <c r="GWN18" s="11"/>
      <c r="GWO18" s="62"/>
      <c r="GWP18" s="100"/>
      <c r="GWQ18" s="88"/>
      <c r="GWR18" s="9"/>
      <c r="GWS18" s="88"/>
      <c r="GWT18" s="88"/>
      <c r="GWU18" s="8"/>
      <c r="GWV18" s="11"/>
      <c r="GWW18" s="62"/>
      <c r="GWX18" s="100"/>
      <c r="GWY18" s="88"/>
      <c r="GWZ18" s="9"/>
      <c r="GXA18" s="88"/>
      <c r="GXB18" s="88"/>
      <c r="GXC18" s="8"/>
      <c r="GXD18" s="11"/>
      <c r="GXE18" s="62"/>
      <c r="GXF18" s="100"/>
      <c r="GXG18" s="88"/>
      <c r="GXH18" s="9"/>
      <c r="GXI18" s="88"/>
      <c r="GXJ18" s="88"/>
      <c r="GXK18" s="8"/>
      <c r="GXL18" s="11"/>
      <c r="GXM18" s="62"/>
      <c r="GXN18" s="100"/>
      <c r="GXO18" s="88"/>
      <c r="GXP18" s="9"/>
      <c r="GXQ18" s="88"/>
      <c r="GXR18" s="88"/>
      <c r="GXS18" s="8"/>
      <c r="GXT18" s="11"/>
      <c r="GXU18" s="62"/>
      <c r="GXV18" s="100"/>
      <c r="GXW18" s="88"/>
      <c r="GXX18" s="9"/>
      <c r="GXY18" s="88"/>
      <c r="GXZ18" s="88"/>
      <c r="GYA18" s="8"/>
      <c r="GYB18" s="11"/>
      <c r="GYC18" s="62"/>
      <c r="GYD18" s="100"/>
      <c r="GYE18" s="88"/>
      <c r="GYF18" s="9"/>
      <c r="GYG18" s="88"/>
      <c r="GYH18" s="88"/>
      <c r="GYI18" s="8"/>
      <c r="GYJ18" s="11"/>
      <c r="GYK18" s="62"/>
      <c r="GYL18" s="100"/>
      <c r="GYM18" s="88"/>
      <c r="GYN18" s="9"/>
      <c r="GYO18" s="88"/>
      <c r="GYP18" s="88"/>
      <c r="GYQ18" s="8"/>
      <c r="GYR18" s="11"/>
      <c r="GYS18" s="62"/>
      <c r="GYT18" s="100"/>
      <c r="GYU18" s="88"/>
      <c r="GYV18" s="9"/>
      <c r="GYW18" s="88"/>
      <c r="GYX18" s="88"/>
      <c r="GYY18" s="8"/>
      <c r="GYZ18" s="11"/>
      <c r="GZA18" s="62"/>
      <c r="GZB18" s="100"/>
      <c r="GZC18" s="88"/>
      <c r="GZD18" s="9"/>
      <c r="GZE18" s="88"/>
      <c r="GZF18" s="88"/>
      <c r="GZG18" s="8"/>
      <c r="GZH18" s="11"/>
      <c r="GZI18" s="62"/>
      <c r="GZJ18" s="100"/>
      <c r="GZK18" s="88"/>
      <c r="GZL18" s="9"/>
      <c r="GZM18" s="88"/>
      <c r="GZN18" s="88"/>
      <c r="GZO18" s="8"/>
      <c r="GZP18" s="11"/>
      <c r="GZQ18" s="62"/>
      <c r="GZR18" s="100"/>
      <c r="GZS18" s="88"/>
      <c r="GZT18" s="9"/>
      <c r="GZU18" s="88"/>
      <c r="GZV18" s="88"/>
      <c r="GZW18" s="8"/>
      <c r="GZX18" s="11"/>
      <c r="GZY18" s="62"/>
      <c r="GZZ18" s="100"/>
      <c r="HAA18" s="88"/>
      <c r="HAB18" s="9"/>
      <c r="HAC18" s="88"/>
      <c r="HAD18" s="88"/>
      <c r="HAE18" s="8"/>
      <c r="HAF18" s="11"/>
      <c r="HAG18" s="62"/>
      <c r="HAH18" s="100"/>
      <c r="HAI18" s="88"/>
      <c r="HAJ18" s="9"/>
      <c r="HAK18" s="88"/>
      <c r="HAL18" s="88"/>
      <c r="HAM18" s="8"/>
      <c r="HAN18" s="11"/>
      <c r="HAO18" s="62"/>
      <c r="HAP18" s="100"/>
      <c r="HAQ18" s="88"/>
      <c r="HAR18" s="9"/>
      <c r="HAS18" s="88"/>
      <c r="HAT18" s="88"/>
      <c r="HAU18" s="8"/>
      <c r="HAV18" s="11"/>
      <c r="HAW18" s="62"/>
      <c r="HAX18" s="100"/>
      <c r="HAY18" s="88"/>
      <c r="HAZ18" s="9"/>
      <c r="HBA18" s="88"/>
      <c r="HBB18" s="88"/>
      <c r="HBC18" s="8"/>
      <c r="HBD18" s="11"/>
      <c r="HBE18" s="62"/>
      <c r="HBF18" s="100"/>
      <c r="HBG18" s="88"/>
      <c r="HBH18" s="9"/>
      <c r="HBI18" s="88"/>
      <c r="HBJ18" s="88"/>
      <c r="HBK18" s="8"/>
      <c r="HBL18" s="11"/>
      <c r="HBM18" s="62"/>
      <c r="HBN18" s="100"/>
      <c r="HBO18" s="88"/>
      <c r="HBP18" s="9"/>
      <c r="HBQ18" s="88"/>
      <c r="HBR18" s="88"/>
      <c r="HBS18" s="8"/>
      <c r="HBT18" s="11"/>
      <c r="HBU18" s="62"/>
      <c r="HBV18" s="100"/>
      <c r="HBW18" s="88"/>
      <c r="HBX18" s="9"/>
      <c r="HBY18" s="88"/>
      <c r="HBZ18" s="88"/>
      <c r="HCA18" s="8"/>
      <c r="HCB18" s="11"/>
      <c r="HCC18" s="62"/>
      <c r="HCD18" s="100"/>
      <c r="HCE18" s="88"/>
      <c r="HCF18" s="9"/>
      <c r="HCG18" s="88"/>
      <c r="HCH18" s="88"/>
      <c r="HCI18" s="8"/>
      <c r="HCJ18" s="11"/>
      <c r="HCK18" s="62"/>
      <c r="HCL18" s="100"/>
      <c r="HCM18" s="88"/>
      <c r="HCN18" s="9"/>
      <c r="HCO18" s="88"/>
      <c r="HCP18" s="88"/>
      <c r="HCQ18" s="8"/>
      <c r="HCR18" s="11"/>
      <c r="HCS18" s="62"/>
      <c r="HCT18" s="100"/>
      <c r="HCU18" s="88"/>
      <c r="HCV18" s="9"/>
      <c r="HCW18" s="88"/>
      <c r="HCX18" s="88"/>
      <c r="HCY18" s="8"/>
      <c r="HCZ18" s="11"/>
      <c r="HDA18" s="62"/>
      <c r="HDB18" s="100"/>
      <c r="HDC18" s="88"/>
      <c r="HDD18" s="9"/>
      <c r="HDE18" s="88"/>
      <c r="HDF18" s="88"/>
      <c r="HDG18" s="8"/>
      <c r="HDH18" s="11"/>
      <c r="HDI18" s="62"/>
      <c r="HDJ18" s="100"/>
      <c r="HDK18" s="88"/>
      <c r="HDL18" s="9"/>
      <c r="HDM18" s="88"/>
      <c r="HDN18" s="88"/>
      <c r="HDO18" s="8"/>
      <c r="HDP18" s="11"/>
      <c r="HDQ18" s="62"/>
      <c r="HDR18" s="100"/>
      <c r="HDS18" s="88"/>
      <c r="HDT18" s="9"/>
      <c r="HDU18" s="88"/>
      <c r="HDV18" s="88"/>
      <c r="HDW18" s="8"/>
      <c r="HDX18" s="11"/>
      <c r="HDY18" s="62"/>
      <c r="HDZ18" s="100"/>
      <c r="HEA18" s="88"/>
      <c r="HEB18" s="9"/>
      <c r="HEC18" s="88"/>
      <c r="HED18" s="88"/>
      <c r="HEE18" s="8"/>
      <c r="HEF18" s="11"/>
      <c r="HEG18" s="62"/>
      <c r="HEH18" s="100"/>
      <c r="HEI18" s="88"/>
      <c r="HEJ18" s="9"/>
      <c r="HEK18" s="88"/>
      <c r="HEL18" s="88"/>
      <c r="HEM18" s="8"/>
      <c r="HEN18" s="11"/>
      <c r="HEO18" s="62"/>
      <c r="HEP18" s="100"/>
      <c r="HEQ18" s="88"/>
      <c r="HER18" s="9"/>
      <c r="HES18" s="88"/>
      <c r="HET18" s="88"/>
      <c r="HEU18" s="8"/>
      <c r="HEV18" s="11"/>
      <c r="HEW18" s="62"/>
      <c r="HEX18" s="100"/>
      <c r="HEY18" s="88"/>
      <c r="HEZ18" s="9"/>
      <c r="HFA18" s="88"/>
      <c r="HFB18" s="88"/>
      <c r="HFC18" s="8"/>
      <c r="HFD18" s="11"/>
      <c r="HFE18" s="62"/>
      <c r="HFF18" s="100"/>
      <c r="HFG18" s="88"/>
      <c r="HFH18" s="9"/>
      <c r="HFI18" s="88"/>
      <c r="HFJ18" s="88"/>
      <c r="HFK18" s="8"/>
      <c r="HFL18" s="11"/>
      <c r="HFM18" s="62"/>
      <c r="HFN18" s="100"/>
      <c r="HFO18" s="88"/>
      <c r="HFP18" s="9"/>
      <c r="HFQ18" s="88"/>
      <c r="HFR18" s="88"/>
      <c r="HFS18" s="8"/>
      <c r="HFT18" s="11"/>
      <c r="HFU18" s="62"/>
      <c r="HFV18" s="100"/>
      <c r="HFW18" s="88"/>
      <c r="HFX18" s="9"/>
      <c r="HFY18" s="88"/>
      <c r="HFZ18" s="88"/>
      <c r="HGA18" s="8"/>
      <c r="HGB18" s="11"/>
      <c r="HGC18" s="62"/>
      <c r="HGD18" s="100"/>
      <c r="HGE18" s="88"/>
      <c r="HGF18" s="9"/>
      <c r="HGG18" s="88"/>
      <c r="HGH18" s="88"/>
      <c r="HGI18" s="8"/>
      <c r="HGJ18" s="11"/>
      <c r="HGK18" s="62"/>
      <c r="HGL18" s="100"/>
      <c r="HGM18" s="88"/>
      <c r="HGN18" s="9"/>
      <c r="HGO18" s="88"/>
      <c r="HGP18" s="88"/>
      <c r="HGQ18" s="8"/>
      <c r="HGR18" s="11"/>
      <c r="HGS18" s="62"/>
      <c r="HGT18" s="100"/>
      <c r="HGU18" s="88"/>
      <c r="HGV18" s="9"/>
      <c r="HGW18" s="88"/>
      <c r="HGX18" s="88"/>
      <c r="HGY18" s="8"/>
      <c r="HGZ18" s="11"/>
      <c r="HHA18" s="62"/>
      <c r="HHB18" s="100"/>
      <c r="HHC18" s="88"/>
      <c r="HHD18" s="9"/>
      <c r="HHE18" s="88"/>
      <c r="HHF18" s="88"/>
      <c r="HHG18" s="8"/>
      <c r="HHH18" s="11"/>
      <c r="HHI18" s="62"/>
      <c r="HHJ18" s="100"/>
      <c r="HHK18" s="88"/>
      <c r="HHL18" s="9"/>
      <c r="HHM18" s="88"/>
      <c r="HHN18" s="88"/>
      <c r="HHO18" s="8"/>
      <c r="HHP18" s="11"/>
      <c r="HHQ18" s="62"/>
      <c r="HHR18" s="100"/>
      <c r="HHS18" s="88"/>
      <c r="HHT18" s="9"/>
      <c r="HHU18" s="88"/>
      <c r="HHV18" s="88"/>
      <c r="HHW18" s="8"/>
      <c r="HHX18" s="11"/>
      <c r="HHY18" s="62"/>
      <c r="HHZ18" s="100"/>
      <c r="HIA18" s="88"/>
      <c r="HIB18" s="9"/>
      <c r="HIC18" s="88"/>
      <c r="HID18" s="88"/>
      <c r="HIE18" s="8"/>
      <c r="HIF18" s="11"/>
      <c r="HIG18" s="62"/>
      <c r="HIH18" s="100"/>
      <c r="HII18" s="88"/>
      <c r="HIJ18" s="9"/>
      <c r="HIK18" s="88"/>
      <c r="HIL18" s="88"/>
      <c r="HIM18" s="8"/>
      <c r="HIN18" s="11"/>
      <c r="HIO18" s="62"/>
      <c r="HIP18" s="100"/>
      <c r="HIQ18" s="88"/>
      <c r="HIR18" s="9"/>
      <c r="HIS18" s="88"/>
      <c r="HIT18" s="88"/>
      <c r="HIU18" s="8"/>
      <c r="HIV18" s="11"/>
      <c r="HIW18" s="62"/>
      <c r="HIX18" s="100"/>
      <c r="HIY18" s="88"/>
      <c r="HIZ18" s="9"/>
      <c r="HJA18" s="88"/>
      <c r="HJB18" s="88"/>
      <c r="HJC18" s="8"/>
      <c r="HJD18" s="11"/>
      <c r="HJE18" s="62"/>
      <c r="HJF18" s="100"/>
      <c r="HJG18" s="88"/>
      <c r="HJH18" s="9"/>
      <c r="HJI18" s="88"/>
      <c r="HJJ18" s="88"/>
      <c r="HJK18" s="8"/>
      <c r="HJL18" s="11"/>
      <c r="HJM18" s="62"/>
      <c r="HJN18" s="100"/>
      <c r="HJO18" s="88"/>
      <c r="HJP18" s="9"/>
      <c r="HJQ18" s="88"/>
      <c r="HJR18" s="88"/>
      <c r="HJS18" s="8"/>
      <c r="HJT18" s="11"/>
      <c r="HJU18" s="62"/>
      <c r="HJV18" s="100"/>
      <c r="HJW18" s="88"/>
      <c r="HJX18" s="9"/>
      <c r="HJY18" s="88"/>
      <c r="HJZ18" s="88"/>
      <c r="HKA18" s="8"/>
      <c r="HKB18" s="11"/>
      <c r="HKC18" s="62"/>
      <c r="HKD18" s="100"/>
      <c r="HKE18" s="88"/>
      <c r="HKF18" s="9"/>
      <c r="HKG18" s="88"/>
      <c r="HKH18" s="88"/>
      <c r="HKI18" s="8"/>
      <c r="HKJ18" s="11"/>
      <c r="HKK18" s="62"/>
      <c r="HKL18" s="100"/>
      <c r="HKM18" s="88"/>
      <c r="HKN18" s="9"/>
      <c r="HKO18" s="88"/>
      <c r="HKP18" s="88"/>
      <c r="HKQ18" s="8"/>
      <c r="HKR18" s="11"/>
      <c r="HKS18" s="62"/>
      <c r="HKT18" s="100"/>
      <c r="HKU18" s="88"/>
      <c r="HKV18" s="9"/>
      <c r="HKW18" s="88"/>
      <c r="HKX18" s="88"/>
      <c r="HKY18" s="8"/>
      <c r="HKZ18" s="11"/>
      <c r="HLA18" s="62"/>
      <c r="HLB18" s="100"/>
      <c r="HLC18" s="88"/>
      <c r="HLD18" s="9"/>
      <c r="HLE18" s="88"/>
      <c r="HLF18" s="88"/>
      <c r="HLG18" s="8"/>
      <c r="HLH18" s="11"/>
      <c r="HLI18" s="62"/>
      <c r="HLJ18" s="100"/>
      <c r="HLK18" s="88"/>
      <c r="HLL18" s="9"/>
      <c r="HLM18" s="88"/>
      <c r="HLN18" s="88"/>
      <c r="HLO18" s="8"/>
      <c r="HLP18" s="11"/>
      <c r="HLQ18" s="62"/>
      <c r="HLR18" s="100"/>
      <c r="HLS18" s="88"/>
      <c r="HLT18" s="9"/>
      <c r="HLU18" s="88"/>
      <c r="HLV18" s="88"/>
      <c r="HLW18" s="8"/>
      <c r="HLX18" s="11"/>
      <c r="HLY18" s="62"/>
      <c r="HLZ18" s="100"/>
      <c r="HMA18" s="88"/>
      <c r="HMB18" s="9"/>
      <c r="HMC18" s="88"/>
      <c r="HMD18" s="88"/>
      <c r="HME18" s="8"/>
      <c r="HMF18" s="11"/>
      <c r="HMG18" s="62"/>
      <c r="HMH18" s="100"/>
      <c r="HMI18" s="88"/>
      <c r="HMJ18" s="9"/>
      <c r="HMK18" s="88"/>
      <c r="HML18" s="88"/>
      <c r="HMM18" s="8"/>
      <c r="HMN18" s="11"/>
      <c r="HMO18" s="62"/>
      <c r="HMP18" s="100"/>
      <c r="HMQ18" s="88"/>
      <c r="HMR18" s="9"/>
      <c r="HMS18" s="88"/>
      <c r="HMT18" s="88"/>
      <c r="HMU18" s="8"/>
      <c r="HMV18" s="11"/>
      <c r="HMW18" s="62"/>
      <c r="HMX18" s="100"/>
      <c r="HMY18" s="88"/>
      <c r="HMZ18" s="9"/>
      <c r="HNA18" s="88"/>
      <c r="HNB18" s="88"/>
      <c r="HNC18" s="8"/>
      <c r="HND18" s="11"/>
      <c r="HNE18" s="62"/>
      <c r="HNF18" s="100"/>
      <c r="HNG18" s="88"/>
      <c r="HNH18" s="9"/>
      <c r="HNI18" s="88"/>
      <c r="HNJ18" s="88"/>
      <c r="HNK18" s="8"/>
      <c r="HNL18" s="11"/>
      <c r="HNM18" s="62"/>
      <c r="HNN18" s="100"/>
      <c r="HNO18" s="88"/>
      <c r="HNP18" s="9"/>
      <c r="HNQ18" s="88"/>
      <c r="HNR18" s="88"/>
      <c r="HNS18" s="8"/>
      <c r="HNT18" s="11"/>
      <c r="HNU18" s="62"/>
      <c r="HNV18" s="100"/>
      <c r="HNW18" s="88"/>
      <c r="HNX18" s="9"/>
      <c r="HNY18" s="88"/>
      <c r="HNZ18" s="88"/>
      <c r="HOA18" s="8"/>
      <c r="HOB18" s="11"/>
      <c r="HOC18" s="62"/>
      <c r="HOD18" s="100"/>
      <c r="HOE18" s="88"/>
      <c r="HOF18" s="9"/>
      <c r="HOG18" s="88"/>
      <c r="HOH18" s="88"/>
      <c r="HOI18" s="8"/>
      <c r="HOJ18" s="11"/>
      <c r="HOK18" s="62"/>
      <c r="HOL18" s="100"/>
      <c r="HOM18" s="88"/>
      <c r="HON18" s="9"/>
      <c r="HOO18" s="88"/>
      <c r="HOP18" s="88"/>
      <c r="HOQ18" s="8"/>
      <c r="HOR18" s="11"/>
      <c r="HOS18" s="62"/>
      <c r="HOT18" s="100"/>
      <c r="HOU18" s="88"/>
      <c r="HOV18" s="9"/>
      <c r="HOW18" s="88"/>
      <c r="HOX18" s="88"/>
      <c r="HOY18" s="8"/>
      <c r="HOZ18" s="11"/>
      <c r="HPA18" s="62"/>
      <c r="HPB18" s="100"/>
      <c r="HPC18" s="88"/>
      <c r="HPD18" s="9"/>
      <c r="HPE18" s="88"/>
      <c r="HPF18" s="88"/>
      <c r="HPG18" s="8"/>
      <c r="HPH18" s="11"/>
      <c r="HPI18" s="62"/>
      <c r="HPJ18" s="100"/>
      <c r="HPK18" s="88"/>
      <c r="HPL18" s="9"/>
      <c r="HPM18" s="88"/>
      <c r="HPN18" s="88"/>
      <c r="HPO18" s="8"/>
      <c r="HPP18" s="11"/>
      <c r="HPQ18" s="62"/>
      <c r="HPR18" s="100"/>
      <c r="HPS18" s="88"/>
      <c r="HPT18" s="9"/>
      <c r="HPU18" s="88"/>
      <c r="HPV18" s="88"/>
      <c r="HPW18" s="8"/>
      <c r="HPX18" s="11"/>
      <c r="HPY18" s="62"/>
      <c r="HPZ18" s="100"/>
      <c r="HQA18" s="88"/>
      <c r="HQB18" s="9"/>
      <c r="HQC18" s="88"/>
      <c r="HQD18" s="88"/>
      <c r="HQE18" s="8"/>
      <c r="HQF18" s="11"/>
      <c r="HQG18" s="62"/>
      <c r="HQH18" s="100"/>
      <c r="HQI18" s="88"/>
      <c r="HQJ18" s="9"/>
      <c r="HQK18" s="88"/>
      <c r="HQL18" s="88"/>
      <c r="HQM18" s="8"/>
      <c r="HQN18" s="11"/>
      <c r="HQO18" s="62"/>
      <c r="HQP18" s="100"/>
      <c r="HQQ18" s="88"/>
      <c r="HQR18" s="9"/>
      <c r="HQS18" s="88"/>
      <c r="HQT18" s="88"/>
      <c r="HQU18" s="8"/>
      <c r="HQV18" s="11"/>
      <c r="HQW18" s="62"/>
      <c r="HQX18" s="100"/>
      <c r="HQY18" s="88"/>
      <c r="HQZ18" s="9"/>
      <c r="HRA18" s="88"/>
      <c r="HRB18" s="88"/>
      <c r="HRC18" s="8"/>
      <c r="HRD18" s="11"/>
      <c r="HRE18" s="62"/>
      <c r="HRF18" s="100"/>
      <c r="HRG18" s="88"/>
      <c r="HRH18" s="9"/>
      <c r="HRI18" s="88"/>
      <c r="HRJ18" s="88"/>
      <c r="HRK18" s="8"/>
      <c r="HRL18" s="11"/>
      <c r="HRM18" s="62"/>
      <c r="HRN18" s="100"/>
      <c r="HRO18" s="88"/>
      <c r="HRP18" s="9"/>
      <c r="HRQ18" s="88"/>
      <c r="HRR18" s="88"/>
      <c r="HRS18" s="8"/>
      <c r="HRT18" s="11"/>
      <c r="HRU18" s="62"/>
      <c r="HRV18" s="100"/>
      <c r="HRW18" s="88"/>
      <c r="HRX18" s="9"/>
      <c r="HRY18" s="88"/>
      <c r="HRZ18" s="88"/>
      <c r="HSA18" s="8"/>
      <c r="HSB18" s="11"/>
      <c r="HSC18" s="62"/>
      <c r="HSD18" s="100"/>
      <c r="HSE18" s="88"/>
      <c r="HSF18" s="9"/>
      <c r="HSG18" s="88"/>
      <c r="HSH18" s="88"/>
      <c r="HSI18" s="8"/>
      <c r="HSJ18" s="11"/>
      <c r="HSK18" s="62"/>
      <c r="HSL18" s="100"/>
      <c r="HSM18" s="88"/>
      <c r="HSN18" s="9"/>
      <c r="HSO18" s="88"/>
      <c r="HSP18" s="88"/>
      <c r="HSQ18" s="8"/>
      <c r="HSR18" s="11"/>
      <c r="HSS18" s="62"/>
      <c r="HST18" s="100"/>
      <c r="HSU18" s="88"/>
      <c r="HSV18" s="9"/>
      <c r="HSW18" s="88"/>
      <c r="HSX18" s="88"/>
      <c r="HSY18" s="8"/>
      <c r="HSZ18" s="11"/>
      <c r="HTA18" s="62"/>
      <c r="HTB18" s="100"/>
      <c r="HTC18" s="88"/>
      <c r="HTD18" s="9"/>
      <c r="HTE18" s="88"/>
      <c r="HTF18" s="88"/>
      <c r="HTG18" s="8"/>
      <c r="HTH18" s="11"/>
      <c r="HTI18" s="62"/>
      <c r="HTJ18" s="100"/>
      <c r="HTK18" s="88"/>
      <c r="HTL18" s="9"/>
      <c r="HTM18" s="88"/>
      <c r="HTN18" s="88"/>
      <c r="HTO18" s="8"/>
      <c r="HTP18" s="11"/>
      <c r="HTQ18" s="62"/>
      <c r="HTR18" s="100"/>
      <c r="HTS18" s="88"/>
      <c r="HTT18" s="9"/>
      <c r="HTU18" s="88"/>
      <c r="HTV18" s="88"/>
      <c r="HTW18" s="8"/>
      <c r="HTX18" s="11"/>
      <c r="HTY18" s="62"/>
      <c r="HTZ18" s="100"/>
      <c r="HUA18" s="88"/>
      <c r="HUB18" s="9"/>
      <c r="HUC18" s="88"/>
      <c r="HUD18" s="88"/>
      <c r="HUE18" s="8"/>
      <c r="HUF18" s="11"/>
      <c r="HUG18" s="62"/>
      <c r="HUH18" s="100"/>
      <c r="HUI18" s="88"/>
      <c r="HUJ18" s="9"/>
      <c r="HUK18" s="88"/>
      <c r="HUL18" s="88"/>
      <c r="HUM18" s="8"/>
      <c r="HUN18" s="11"/>
      <c r="HUO18" s="62"/>
      <c r="HUP18" s="100"/>
      <c r="HUQ18" s="88"/>
      <c r="HUR18" s="9"/>
      <c r="HUS18" s="88"/>
      <c r="HUT18" s="88"/>
      <c r="HUU18" s="8"/>
      <c r="HUV18" s="11"/>
      <c r="HUW18" s="62"/>
      <c r="HUX18" s="100"/>
      <c r="HUY18" s="88"/>
      <c r="HUZ18" s="9"/>
      <c r="HVA18" s="88"/>
      <c r="HVB18" s="88"/>
      <c r="HVC18" s="8"/>
      <c r="HVD18" s="11"/>
      <c r="HVE18" s="62"/>
      <c r="HVF18" s="100"/>
      <c r="HVG18" s="88"/>
      <c r="HVH18" s="9"/>
      <c r="HVI18" s="88"/>
      <c r="HVJ18" s="88"/>
      <c r="HVK18" s="8"/>
      <c r="HVL18" s="11"/>
      <c r="HVM18" s="62"/>
      <c r="HVN18" s="100"/>
      <c r="HVO18" s="88"/>
      <c r="HVP18" s="9"/>
      <c r="HVQ18" s="88"/>
      <c r="HVR18" s="88"/>
      <c r="HVS18" s="8"/>
      <c r="HVT18" s="11"/>
      <c r="HVU18" s="62"/>
      <c r="HVV18" s="100"/>
      <c r="HVW18" s="88"/>
      <c r="HVX18" s="9"/>
      <c r="HVY18" s="88"/>
      <c r="HVZ18" s="88"/>
      <c r="HWA18" s="8"/>
      <c r="HWB18" s="11"/>
      <c r="HWC18" s="62"/>
      <c r="HWD18" s="100"/>
      <c r="HWE18" s="88"/>
      <c r="HWF18" s="9"/>
      <c r="HWG18" s="88"/>
      <c r="HWH18" s="88"/>
      <c r="HWI18" s="8"/>
      <c r="HWJ18" s="11"/>
      <c r="HWK18" s="62"/>
      <c r="HWL18" s="100"/>
      <c r="HWM18" s="88"/>
      <c r="HWN18" s="9"/>
      <c r="HWO18" s="88"/>
      <c r="HWP18" s="88"/>
      <c r="HWQ18" s="8"/>
      <c r="HWR18" s="11"/>
      <c r="HWS18" s="62"/>
      <c r="HWT18" s="100"/>
      <c r="HWU18" s="88"/>
      <c r="HWV18" s="9"/>
      <c r="HWW18" s="88"/>
      <c r="HWX18" s="88"/>
      <c r="HWY18" s="8"/>
      <c r="HWZ18" s="11"/>
      <c r="HXA18" s="62"/>
      <c r="HXB18" s="100"/>
      <c r="HXC18" s="88"/>
      <c r="HXD18" s="9"/>
      <c r="HXE18" s="88"/>
      <c r="HXF18" s="88"/>
      <c r="HXG18" s="8"/>
      <c r="HXH18" s="11"/>
      <c r="HXI18" s="62"/>
      <c r="HXJ18" s="100"/>
      <c r="HXK18" s="88"/>
      <c r="HXL18" s="9"/>
      <c r="HXM18" s="88"/>
      <c r="HXN18" s="88"/>
      <c r="HXO18" s="8"/>
      <c r="HXP18" s="11"/>
      <c r="HXQ18" s="62"/>
      <c r="HXR18" s="100"/>
      <c r="HXS18" s="88"/>
      <c r="HXT18" s="9"/>
      <c r="HXU18" s="88"/>
      <c r="HXV18" s="88"/>
      <c r="HXW18" s="8"/>
      <c r="HXX18" s="11"/>
      <c r="HXY18" s="62"/>
      <c r="HXZ18" s="100"/>
      <c r="HYA18" s="88"/>
      <c r="HYB18" s="9"/>
      <c r="HYC18" s="88"/>
      <c r="HYD18" s="88"/>
      <c r="HYE18" s="8"/>
      <c r="HYF18" s="11"/>
      <c r="HYG18" s="62"/>
      <c r="HYH18" s="100"/>
      <c r="HYI18" s="88"/>
      <c r="HYJ18" s="9"/>
      <c r="HYK18" s="88"/>
      <c r="HYL18" s="88"/>
      <c r="HYM18" s="8"/>
      <c r="HYN18" s="11"/>
      <c r="HYO18" s="62"/>
      <c r="HYP18" s="100"/>
      <c r="HYQ18" s="88"/>
      <c r="HYR18" s="9"/>
      <c r="HYS18" s="88"/>
      <c r="HYT18" s="88"/>
      <c r="HYU18" s="8"/>
      <c r="HYV18" s="11"/>
      <c r="HYW18" s="62"/>
      <c r="HYX18" s="100"/>
      <c r="HYY18" s="88"/>
      <c r="HYZ18" s="9"/>
      <c r="HZA18" s="88"/>
      <c r="HZB18" s="88"/>
      <c r="HZC18" s="8"/>
      <c r="HZD18" s="11"/>
      <c r="HZE18" s="62"/>
      <c r="HZF18" s="100"/>
      <c r="HZG18" s="88"/>
      <c r="HZH18" s="9"/>
      <c r="HZI18" s="88"/>
      <c r="HZJ18" s="88"/>
      <c r="HZK18" s="8"/>
      <c r="HZL18" s="11"/>
      <c r="HZM18" s="62"/>
      <c r="HZN18" s="100"/>
      <c r="HZO18" s="88"/>
      <c r="HZP18" s="9"/>
      <c r="HZQ18" s="88"/>
      <c r="HZR18" s="88"/>
      <c r="HZS18" s="8"/>
      <c r="HZT18" s="11"/>
      <c r="HZU18" s="62"/>
      <c r="HZV18" s="100"/>
      <c r="HZW18" s="88"/>
      <c r="HZX18" s="9"/>
      <c r="HZY18" s="88"/>
      <c r="HZZ18" s="88"/>
      <c r="IAA18" s="8"/>
      <c r="IAB18" s="11"/>
      <c r="IAC18" s="62"/>
      <c r="IAD18" s="100"/>
      <c r="IAE18" s="88"/>
      <c r="IAF18" s="9"/>
      <c r="IAG18" s="88"/>
      <c r="IAH18" s="88"/>
      <c r="IAI18" s="8"/>
      <c r="IAJ18" s="11"/>
      <c r="IAK18" s="62"/>
      <c r="IAL18" s="100"/>
      <c r="IAM18" s="88"/>
      <c r="IAN18" s="9"/>
      <c r="IAO18" s="88"/>
      <c r="IAP18" s="88"/>
      <c r="IAQ18" s="8"/>
      <c r="IAR18" s="11"/>
      <c r="IAS18" s="62"/>
      <c r="IAT18" s="100"/>
      <c r="IAU18" s="88"/>
      <c r="IAV18" s="9"/>
      <c r="IAW18" s="88"/>
      <c r="IAX18" s="88"/>
      <c r="IAY18" s="8"/>
      <c r="IAZ18" s="11"/>
      <c r="IBA18" s="62"/>
      <c r="IBB18" s="100"/>
      <c r="IBC18" s="88"/>
      <c r="IBD18" s="9"/>
      <c r="IBE18" s="88"/>
      <c r="IBF18" s="88"/>
      <c r="IBG18" s="8"/>
      <c r="IBH18" s="11"/>
      <c r="IBI18" s="62"/>
      <c r="IBJ18" s="100"/>
      <c r="IBK18" s="88"/>
      <c r="IBL18" s="9"/>
      <c r="IBM18" s="88"/>
      <c r="IBN18" s="88"/>
      <c r="IBO18" s="8"/>
      <c r="IBP18" s="11"/>
      <c r="IBQ18" s="62"/>
      <c r="IBR18" s="100"/>
      <c r="IBS18" s="88"/>
      <c r="IBT18" s="9"/>
      <c r="IBU18" s="88"/>
      <c r="IBV18" s="88"/>
      <c r="IBW18" s="8"/>
      <c r="IBX18" s="11"/>
      <c r="IBY18" s="62"/>
      <c r="IBZ18" s="100"/>
      <c r="ICA18" s="88"/>
      <c r="ICB18" s="9"/>
      <c r="ICC18" s="88"/>
      <c r="ICD18" s="88"/>
      <c r="ICE18" s="8"/>
      <c r="ICF18" s="11"/>
      <c r="ICG18" s="62"/>
      <c r="ICH18" s="100"/>
      <c r="ICI18" s="88"/>
      <c r="ICJ18" s="9"/>
      <c r="ICK18" s="88"/>
      <c r="ICL18" s="88"/>
      <c r="ICM18" s="8"/>
      <c r="ICN18" s="11"/>
      <c r="ICO18" s="62"/>
      <c r="ICP18" s="100"/>
      <c r="ICQ18" s="88"/>
      <c r="ICR18" s="9"/>
      <c r="ICS18" s="88"/>
      <c r="ICT18" s="88"/>
      <c r="ICU18" s="8"/>
      <c r="ICV18" s="11"/>
      <c r="ICW18" s="62"/>
      <c r="ICX18" s="100"/>
      <c r="ICY18" s="88"/>
      <c r="ICZ18" s="9"/>
      <c r="IDA18" s="88"/>
      <c r="IDB18" s="88"/>
      <c r="IDC18" s="8"/>
      <c r="IDD18" s="11"/>
      <c r="IDE18" s="62"/>
      <c r="IDF18" s="100"/>
      <c r="IDG18" s="88"/>
      <c r="IDH18" s="9"/>
      <c r="IDI18" s="88"/>
      <c r="IDJ18" s="88"/>
      <c r="IDK18" s="8"/>
      <c r="IDL18" s="11"/>
      <c r="IDM18" s="62"/>
      <c r="IDN18" s="100"/>
      <c r="IDO18" s="88"/>
      <c r="IDP18" s="9"/>
      <c r="IDQ18" s="88"/>
      <c r="IDR18" s="88"/>
      <c r="IDS18" s="8"/>
      <c r="IDT18" s="11"/>
      <c r="IDU18" s="62"/>
      <c r="IDV18" s="100"/>
      <c r="IDW18" s="88"/>
      <c r="IDX18" s="9"/>
      <c r="IDY18" s="88"/>
      <c r="IDZ18" s="88"/>
      <c r="IEA18" s="8"/>
      <c r="IEB18" s="11"/>
      <c r="IEC18" s="62"/>
      <c r="IED18" s="100"/>
      <c r="IEE18" s="88"/>
      <c r="IEF18" s="9"/>
      <c r="IEG18" s="88"/>
      <c r="IEH18" s="88"/>
      <c r="IEI18" s="8"/>
      <c r="IEJ18" s="11"/>
      <c r="IEK18" s="62"/>
      <c r="IEL18" s="100"/>
      <c r="IEM18" s="88"/>
      <c r="IEN18" s="9"/>
      <c r="IEO18" s="88"/>
      <c r="IEP18" s="88"/>
      <c r="IEQ18" s="8"/>
      <c r="IER18" s="11"/>
      <c r="IES18" s="62"/>
      <c r="IET18" s="100"/>
      <c r="IEU18" s="88"/>
      <c r="IEV18" s="9"/>
      <c r="IEW18" s="88"/>
      <c r="IEX18" s="88"/>
      <c r="IEY18" s="8"/>
      <c r="IEZ18" s="11"/>
      <c r="IFA18" s="62"/>
      <c r="IFB18" s="100"/>
      <c r="IFC18" s="88"/>
      <c r="IFD18" s="9"/>
      <c r="IFE18" s="88"/>
      <c r="IFF18" s="88"/>
      <c r="IFG18" s="8"/>
      <c r="IFH18" s="11"/>
      <c r="IFI18" s="62"/>
      <c r="IFJ18" s="100"/>
      <c r="IFK18" s="88"/>
      <c r="IFL18" s="9"/>
      <c r="IFM18" s="88"/>
      <c r="IFN18" s="88"/>
      <c r="IFO18" s="8"/>
      <c r="IFP18" s="11"/>
      <c r="IFQ18" s="62"/>
      <c r="IFR18" s="100"/>
      <c r="IFS18" s="88"/>
      <c r="IFT18" s="9"/>
      <c r="IFU18" s="88"/>
      <c r="IFV18" s="88"/>
      <c r="IFW18" s="8"/>
      <c r="IFX18" s="11"/>
      <c r="IFY18" s="62"/>
      <c r="IFZ18" s="100"/>
      <c r="IGA18" s="88"/>
      <c r="IGB18" s="9"/>
      <c r="IGC18" s="88"/>
      <c r="IGD18" s="88"/>
      <c r="IGE18" s="8"/>
      <c r="IGF18" s="11"/>
      <c r="IGG18" s="62"/>
      <c r="IGH18" s="100"/>
      <c r="IGI18" s="88"/>
      <c r="IGJ18" s="9"/>
      <c r="IGK18" s="88"/>
      <c r="IGL18" s="88"/>
      <c r="IGM18" s="8"/>
      <c r="IGN18" s="11"/>
      <c r="IGO18" s="62"/>
      <c r="IGP18" s="100"/>
      <c r="IGQ18" s="88"/>
      <c r="IGR18" s="9"/>
      <c r="IGS18" s="88"/>
      <c r="IGT18" s="88"/>
      <c r="IGU18" s="8"/>
      <c r="IGV18" s="11"/>
      <c r="IGW18" s="62"/>
      <c r="IGX18" s="100"/>
      <c r="IGY18" s="88"/>
      <c r="IGZ18" s="9"/>
      <c r="IHA18" s="88"/>
      <c r="IHB18" s="88"/>
      <c r="IHC18" s="8"/>
      <c r="IHD18" s="11"/>
      <c r="IHE18" s="62"/>
      <c r="IHF18" s="100"/>
      <c r="IHG18" s="88"/>
      <c r="IHH18" s="9"/>
      <c r="IHI18" s="88"/>
      <c r="IHJ18" s="88"/>
      <c r="IHK18" s="8"/>
      <c r="IHL18" s="11"/>
      <c r="IHM18" s="62"/>
      <c r="IHN18" s="100"/>
      <c r="IHO18" s="88"/>
      <c r="IHP18" s="9"/>
      <c r="IHQ18" s="88"/>
      <c r="IHR18" s="88"/>
      <c r="IHS18" s="8"/>
      <c r="IHT18" s="11"/>
      <c r="IHU18" s="62"/>
      <c r="IHV18" s="100"/>
      <c r="IHW18" s="88"/>
      <c r="IHX18" s="9"/>
      <c r="IHY18" s="88"/>
      <c r="IHZ18" s="88"/>
      <c r="IIA18" s="8"/>
      <c r="IIB18" s="11"/>
      <c r="IIC18" s="62"/>
      <c r="IID18" s="100"/>
      <c r="IIE18" s="88"/>
      <c r="IIF18" s="9"/>
      <c r="IIG18" s="88"/>
      <c r="IIH18" s="88"/>
      <c r="III18" s="8"/>
      <c r="IIJ18" s="11"/>
      <c r="IIK18" s="62"/>
      <c r="IIL18" s="100"/>
      <c r="IIM18" s="88"/>
      <c r="IIN18" s="9"/>
      <c r="IIO18" s="88"/>
      <c r="IIP18" s="88"/>
      <c r="IIQ18" s="8"/>
      <c r="IIR18" s="11"/>
      <c r="IIS18" s="62"/>
      <c r="IIT18" s="100"/>
      <c r="IIU18" s="88"/>
      <c r="IIV18" s="9"/>
      <c r="IIW18" s="88"/>
      <c r="IIX18" s="88"/>
      <c r="IIY18" s="8"/>
      <c r="IIZ18" s="11"/>
      <c r="IJA18" s="62"/>
      <c r="IJB18" s="100"/>
      <c r="IJC18" s="88"/>
      <c r="IJD18" s="9"/>
      <c r="IJE18" s="88"/>
      <c r="IJF18" s="88"/>
      <c r="IJG18" s="8"/>
      <c r="IJH18" s="11"/>
      <c r="IJI18" s="62"/>
      <c r="IJJ18" s="100"/>
      <c r="IJK18" s="88"/>
      <c r="IJL18" s="9"/>
      <c r="IJM18" s="88"/>
      <c r="IJN18" s="88"/>
      <c r="IJO18" s="8"/>
      <c r="IJP18" s="11"/>
      <c r="IJQ18" s="62"/>
      <c r="IJR18" s="100"/>
      <c r="IJS18" s="88"/>
      <c r="IJT18" s="9"/>
      <c r="IJU18" s="88"/>
      <c r="IJV18" s="88"/>
      <c r="IJW18" s="8"/>
      <c r="IJX18" s="11"/>
      <c r="IJY18" s="62"/>
      <c r="IJZ18" s="100"/>
      <c r="IKA18" s="88"/>
      <c r="IKB18" s="9"/>
      <c r="IKC18" s="88"/>
      <c r="IKD18" s="88"/>
      <c r="IKE18" s="8"/>
      <c r="IKF18" s="11"/>
      <c r="IKG18" s="62"/>
      <c r="IKH18" s="100"/>
      <c r="IKI18" s="88"/>
      <c r="IKJ18" s="9"/>
      <c r="IKK18" s="88"/>
      <c r="IKL18" s="88"/>
      <c r="IKM18" s="8"/>
      <c r="IKN18" s="11"/>
      <c r="IKO18" s="62"/>
      <c r="IKP18" s="100"/>
      <c r="IKQ18" s="88"/>
      <c r="IKR18" s="9"/>
      <c r="IKS18" s="88"/>
      <c r="IKT18" s="88"/>
      <c r="IKU18" s="8"/>
      <c r="IKV18" s="11"/>
      <c r="IKW18" s="62"/>
      <c r="IKX18" s="100"/>
      <c r="IKY18" s="88"/>
      <c r="IKZ18" s="9"/>
      <c r="ILA18" s="88"/>
      <c r="ILB18" s="88"/>
      <c r="ILC18" s="8"/>
      <c r="ILD18" s="11"/>
      <c r="ILE18" s="62"/>
      <c r="ILF18" s="100"/>
      <c r="ILG18" s="88"/>
      <c r="ILH18" s="9"/>
      <c r="ILI18" s="88"/>
      <c r="ILJ18" s="88"/>
      <c r="ILK18" s="8"/>
      <c r="ILL18" s="11"/>
      <c r="ILM18" s="62"/>
      <c r="ILN18" s="100"/>
      <c r="ILO18" s="88"/>
      <c r="ILP18" s="9"/>
      <c r="ILQ18" s="88"/>
      <c r="ILR18" s="88"/>
      <c r="ILS18" s="8"/>
      <c r="ILT18" s="11"/>
      <c r="ILU18" s="62"/>
      <c r="ILV18" s="100"/>
      <c r="ILW18" s="88"/>
      <c r="ILX18" s="9"/>
      <c r="ILY18" s="88"/>
      <c r="ILZ18" s="88"/>
      <c r="IMA18" s="8"/>
      <c r="IMB18" s="11"/>
      <c r="IMC18" s="62"/>
      <c r="IMD18" s="100"/>
      <c r="IME18" s="88"/>
      <c r="IMF18" s="9"/>
      <c r="IMG18" s="88"/>
      <c r="IMH18" s="88"/>
      <c r="IMI18" s="8"/>
      <c r="IMJ18" s="11"/>
      <c r="IMK18" s="62"/>
      <c r="IML18" s="100"/>
      <c r="IMM18" s="88"/>
      <c r="IMN18" s="9"/>
      <c r="IMO18" s="88"/>
      <c r="IMP18" s="88"/>
      <c r="IMQ18" s="8"/>
      <c r="IMR18" s="11"/>
      <c r="IMS18" s="62"/>
      <c r="IMT18" s="100"/>
      <c r="IMU18" s="88"/>
      <c r="IMV18" s="9"/>
      <c r="IMW18" s="88"/>
      <c r="IMX18" s="88"/>
      <c r="IMY18" s="8"/>
      <c r="IMZ18" s="11"/>
      <c r="INA18" s="62"/>
      <c r="INB18" s="100"/>
      <c r="INC18" s="88"/>
      <c r="IND18" s="9"/>
      <c r="INE18" s="88"/>
      <c r="INF18" s="88"/>
      <c r="ING18" s="8"/>
      <c r="INH18" s="11"/>
      <c r="INI18" s="62"/>
      <c r="INJ18" s="100"/>
      <c r="INK18" s="88"/>
      <c r="INL18" s="9"/>
      <c r="INM18" s="88"/>
      <c r="INN18" s="88"/>
      <c r="INO18" s="8"/>
      <c r="INP18" s="11"/>
      <c r="INQ18" s="62"/>
      <c r="INR18" s="100"/>
      <c r="INS18" s="88"/>
      <c r="INT18" s="9"/>
      <c r="INU18" s="88"/>
      <c r="INV18" s="88"/>
      <c r="INW18" s="8"/>
      <c r="INX18" s="11"/>
      <c r="INY18" s="62"/>
      <c r="INZ18" s="100"/>
      <c r="IOA18" s="88"/>
      <c r="IOB18" s="9"/>
      <c r="IOC18" s="88"/>
      <c r="IOD18" s="88"/>
      <c r="IOE18" s="8"/>
      <c r="IOF18" s="11"/>
      <c r="IOG18" s="62"/>
      <c r="IOH18" s="100"/>
      <c r="IOI18" s="88"/>
      <c r="IOJ18" s="9"/>
      <c r="IOK18" s="88"/>
      <c r="IOL18" s="88"/>
      <c r="IOM18" s="8"/>
      <c r="ION18" s="11"/>
      <c r="IOO18" s="62"/>
      <c r="IOP18" s="100"/>
      <c r="IOQ18" s="88"/>
      <c r="IOR18" s="9"/>
      <c r="IOS18" s="88"/>
      <c r="IOT18" s="88"/>
      <c r="IOU18" s="8"/>
      <c r="IOV18" s="11"/>
      <c r="IOW18" s="62"/>
      <c r="IOX18" s="100"/>
      <c r="IOY18" s="88"/>
      <c r="IOZ18" s="9"/>
      <c r="IPA18" s="88"/>
      <c r="IPB18" s="88"/>
      <c r="IPC18" s="8"/>
      <c r="IPD18" s="11"/>
      <c r="IPE18" s="62"/>
      <c r="IPF18" s="100"/>
      <c r="IPG18" s="88"/>
      <c r="IPH18" s="9"/>
      <c r="IPI18" s="88"/>
      <c r="IPJ18" s="88"/>
      <c r="IPK18" s="8"/>
      <c r="IPL18" s="11"/>
      <c r="IPM18" s="62"/>
      <c r="IPN18" s="100"/>
      <c r="IPO18" s="88"/>
      <c r="IPP18" s="9"/>
      <c r="IPQ18" s="88"/>
      <c r="IPR18" s="88"/>
      <c r="IPS18" s="8"/>
      <c r="IPT18" s="11"/>
      <c r="IPU18" s="62"/>
      <c r="IPV18" s="100"/>
      <c r="IPW18" s="88"/>
      <c r="IPX18" s="9"/>
      <c r="IPY18" s="88"/>
      <c r="IPZ18" s="88"/>
      <c r="IQA18" s="8"/>
      <c r="IQB18" s="11"/>
      <c r="IQC18" s="62"/>
      <c r="IQD18" s="100"/>
      <c r="IQE18" s="88"/>
      <c r="IQF18" s="9"/>
      <c r="IQG18" s="88"/>
      <c r="IQH18" s="88"/>
      <c r="IQI18" s="8"/>
      <c r="IQJ18" s="11"/>
      <c r="IQK18" s="62"/>
      <c r="IQL18" s="100"/>
      <c r="IQM18" s="88"/>
      <c r="IQN18" s="9"/>
      <c r="IQO18" s="88"/>
      <c r="IQP18" s="88"/>
      <c r="IQQ18" s="8"/>
      <c r="IQR18" s="11"/>
      <c r="IQS18" s="62"/>
      <c r="IQT18" s="100"/>
      <c r="IQU18" s="88"/>
      <c r="IQV18" s="9"/>
      <c r="IQW18" s="88"/>
      <c r="IQX18" s="88"/>
      <c r="IQY18" s="8"/>
      <c r="IQZ18" s="11"/>
      <c r="IRA18" s="62"/>
      <c r="IRB18" s="100"/>
      <c r="IRC18" s="88"/>
      <c r="IRD18" s="9"/>
      <c r="IRE18" s="88"/>
      <c r="IRF18" s="88"/>
      <c r="IRG18" s="8"/>
      <c r="IRH18" s="11"/>
      <c r="IRI18" s="62"/>
      <c r="IRJ18" s="100"/>
      <c r="IRK18" s="88"/>
      <c r="IRL18" s="9"/>
      <c r="IRM18" s="88"/>
      <c r="IRN18" s="88"/>
      <c r="IRO18" s="8"/>
      <c r="IRP18" s="11"/>
      <c r="IRQ18" s="62"/>
      <c r="IRR18" s="100"/>
      <c r="IRS18" s="88"/>
      <c r="IRT18" s="9"/>
      <c r="IRU18" s="88"/>
      <c r="IRV18" s="88"/>
      <c r="IRW18" s="8"/>
      <c r="IRX18" s="11"/>
      <c r="IRY18" s="62"/>
      <c r="IRZ18" s="100"/>
      <c r="ISA18" s="88"/>
      <c r="ISB18" s="9"/>
      <c r="ISC18" s="88"/>
      <c r="ISD18" s="88"/>
      <c r="ISE18" s="8"/>
      <c r="ISF18" s="11"/>
      <c r="ISG18" s="62"/>
      <c r="ISH18" s="100"/>
      <c r="ISI18" s="88"/>
      <c r="ISJ18" s="9"/>
      <c r="ISK18" s="88"/>
      <c r="ISL18" s="88"/>
      <c r="ISM18" s="8"/>
      <c r="ISN18" s="11"/>
      <c r="ISO18" s="62"/>
      <c r="ISP18" s="100"/>
      <c r="ISQ18" s="88"/>
      <c r="ISR18" s="9"/>
      <c r="ISS18" s="88"/>
      <c r="IST18" s="88"/>
      <c r="ISU18" s="8"/>
      <c r="ISV18" s="11"/>
      <c r="ISW18" s="62"/>
      <c r="ISX18" s="100"/>
      <c r="ISY18" s="88"/>
      <c r="ISZ18" s="9"/>
      <c r="ITA18" s="88"/>
      <c r="ITB18" s="88"/>
      <c r="ITC18" s="8"/>
      <c r="ITD18" s="11"/>
      <c r="ITE18" s="62"/>
      <c r="ITF18" s="100"/>
      <c r="ITG18" s="88"/>
      <c r="ITH18" s="9"/>
      <c r="ITI18" s="88"/>
      <c r="ITJ18" s="88"/>
      <c r="ITK18" s="8"/>
      <c r="ITL18" s="11"/>
      <c r="ITM18" s="62"/>
      <c r="ITN18" s="100"/>
      <c r="ITO18" s="88"/>
      <c r="ITP18" s="9"/>
      <c r="ITQ18" s="88"/>
      <c r="ITR18" s="88"/>
      <c r="ITS18" s="8"/>
      <c r="ITT18" s="11"/>
      <c r="ITU18" s="62"/>
      <c r="ITV18" s="100"/>
      <c r="ITW18" s="88"/>
      <c r="ITX18" s="9"/>
      <c r="ITY18" s="88"/>
      <c r="ITZ18" s="88"/>
      <c r="IUA18" s="8"/>
      <c r="IUB18" s="11"/>
      <c r="IUC18" s="62"/>
      <c r="IUD18" s="100"/>
      <c r="IUE18" s="88"/>
      <c r="IUF18" s="9"/>
      <c r="IUG18" s="88"/>
      <c r="IUH18" s="88"/>
      <c r="IUI18" s="8"/>
      <c r="IUJ18" s="11"/>
      <c r="IUK18" s="62"/>
      <c r="IUL18" s="100"/>
      <c r="IUM18" s="88"/>
      <c r="IUN18" s="9"/>
      <c r="IUO18" s="88"/>
      <c r="IUP18" s="88"/>
      <c r="IUQ18" s="8"/>
      <c r="IUR18" s="11"/>
      <c r="IUS18" s="62"/>
      <c r="IUT18" s="100"/>
      <c r="IUU18" s="88"/>
      <c r="IUV18" s="9"/>
      <c r="IUW18" s="88"/>
      <c r="IUX18" s="88"/>
      <c r="IUY18" s="8"/>
      <c r="IUZ18" s="11"/>
      <c r="IVA18" s="62"/>
      <c r="IVB18" s="100"/>
      <c r="IVC18" s="88"/>
      <c r="IVD18" s="9"/>
      <c r="IVE18" s="88"/>
      <c r="IVF18" s="88"/>
      <c r="IVG18" s="8"/>
      <c r="IVH18" s="11"/>
      <c r="IVI18" s="62"/>
      <c r="IVJ18" s="100"/>
      <c r="IVK18" s="88"/>
      <c r="IVL18" s="9"/>
      <c r="IVM18" s="88"/>
      <c r="IVN18" s="88"/>
      <c r="IVO18" s="8"/>
      <c r="IVP18" s="11"/>
      <c r="IVQ18" s="62"/>
      <c r="IVR18" s="100"/>
      <c r="IVS18" s="88"/>
      <c r="IVT18" s="9"/>
      <c r="IVU18" s="88"/>
      <c r="IVV18" s="88"/>
      <c r="IVW18" s="8"/>
      <c r="IVX18" s="11"/>
      <c r="IVY18" s="62"/>
      <c r="IVZ18" s="100"/>
      <c r="IWA18" s="88"/>
      <c r="IWB18" s="9"/>
      <c r="IWC18" s="88"/>
      <c r="IWD18" s="88"/>
      <c r="IWE18" s="8"/>
      <c r="IWF18" s="11"/>
      <c r="IWG18" s="62"/>
      <c r="IWH18" s="100"/>
      <c r="IWI18" s="88"/>
      <c r="IWJ18" s="9"/>
      <c r="IWK18" s="88"/>
      <c r="IWL18" s="88"/>
      <c r="IWM18" s="8"/>
      <c r="IWN18" s="11"/>
      <c r="IWO18" s="62"/>
      <c r="IWP18" s="100"/>
      <c r="IWQ18" s="88"/>
      <c r="IWR18" s="9"/>
      <c r="IWS18" s="88"/>
      <c r="IWT18" s="88"/>
      <c r="IWU18" s="8"/>
      <c r="IWV18" s="11"/>
      <c r="IWW18" s="62"/>
      <c r="IWX18" s="100"/>
      <c r="IWY18" s="88"/>
      <c r="IWZ18" s="9"/>
      <c r="IXA18" s="88"/>
      <c r="IXB18" s="88"/>
      <c r="IXC18" s="8"/>
      <c r="IXD18" s="11"/>
      <c r="IXE18" s="62"/>
      <c r="IXF18" s="100"/>
      <c r="IXG18" s="88"/>
      <c r="IXH18" s="9"/>
      <c r="IXI18" s="88"/>
      <c r="IXJ18" s="88"/>
      <c r="IXK18" s="8"/>
      <c r="IXL18" s="11"/>
      <c r="IXM18" s="62"/>
      <c r="IXN18" s="100"/>
      <c r="IXO18" s="88"/>
      <c r="IXP18" s="9"/>
      <c r="IXQ18" s="88"/>
      <c r="IXR18" s="88"/>
      <c r="IXS18" s="8"/>
      <c r="IXT18" s="11"/>
      <c r="IXU18" s="62"/>
      <c r="IXV18" s="100"/>
      <c r="IXW18" s="88"/>
      <c r="IXX18" s="9"/>
      <c r="IXY18" s="88"/>
      <c r="IXZ18" s="88"/>
      <c r="IYA18" s="8"/>
      <c r="IYB18" s="11"/>
      <c r="IYC18" s="62"/>
      <c r="IYD18" s="100"/>
      <c r="IYE18" s="88"/>
      <c r="IYF18" s="9"/>
      <c r="IYG18" s="88"/>
      <c r="IYH18" s="88"/>
      <c r="IYI18" s="8"/>
      <c r="IYJ18" s="11"/>
      <c r="IYK18" s="62"/>
      <c r="IYL18" s="100"/>
      <c r="IYM18" s="88"/>
      <c r="IYN18" s="9"/>
      <c r="IYO18" s="88"/>
      <c r="IYP18" s="88"/>
      <c r="IYQ18" s="8"/>
      <c r="IYR18" s="11"/>
      <c r="IYS18" s="62"/>
      <c r="IYT18" s="100"/>
      <c r="IYU18" s="88"/>
      <c r="IYV18" s="9"/>
      <c r="IYW18" s="88"/>
      <c r="IYX18" s="88"/>
      <c r="IYY18" s="8"/>
      <c r="IYZ18" s="11"/>
      <c r="IZA18" s="62"/>
      <c r="IZB18" s="100"/>
      <c r="IZC18" s="88"/>
      <c r="IZD18" s="9"/>
      <c r="IZE18" s="88"/>
      <c r="IZF18" s="88"/>
      <c r="IZG18" s="8"/>
      <c r="IZH18" s="11"/>
      <c r="IZI18" s="62"/>
      <c r="IZJ18" s="100"/>
      <c r="IZK18" s="88"/>
      <c r="IZL18" s="9"/>
      <c r="IZM18" s="88"/>
      <c r="IZN18" s="88"/>
      <c r="IZO18" s="8"/>
      <c r="IZP18" s="11"/>
      <c r="IZQ18" s="62"/>
      <c r="IZR18" s="100"/>
      <c r="IZS18" s="88"/>
      <c r="IZT18" s="9"/>
      <c r="IZU18" s="88"/>
      <c r="IZV18" s="88"/>
      <c r="IZW18" s="8"/>
      <c r="IZX18" s="11"/>
      <c r="IZY18" s="62"/>
      <c r="IZZ18" s="100"/>
      <c r="JAA18" s="88"/>
      <c r="JAB18" s="9"/>
      <c r="JAC18" s="88"/>
      <c r="JAD18" s="88"/>
      <c r="JAE18" s="8"/>
      <c r="JAF18" s="11"/>
      <c r="JAG18" s="62"/>
      <c r="JAH18" s="100"/>
      <c r="JAI18" s="88"/>
      <c r="JAJ18" s="9"/>
      <c r="JAK18" s="88"/>
      <c r="JAL18" s="88"/>
      <c r="JAM18" s="8"/>
      <c r="JAN18" s="11"/>
      <c r="JAO18" s="62"/>
      <c r="JAP18" s="100"/>
      <c r="JAQ18" s="88"/>
      <c r="JAR18" s="9"/>
      <c r="JAS18" s="88"/>
      <c r="JAT18" s="88"/>
      <c r="JAU18" s="8"/>
      <c r="JAV18" s="11"/>
      <c r="JAW18" s="62"/>
      <c r="JAX18" s="100"/>
      <c r="JAY18" s="88"/>
      <c r="JAZ18" s="9"/>
      <c r="JBA18" s="88"/>
      <c r="JBB18" s="88"/>
      <c r="JBC18" s="8"/>
      <c r="JBD18" s="11"/>
      <c r="JBE18" s="62"/>
      <c r="JBF18" s="100"/>
      <c r="JBG18" s="88"/>
      <c r="JBH18" s="9"/>
      <c r="JBI18" s="88"/>
      <c r="JBJ18" s="88"/>
      <c r="JBK18" s="8"/>
      <c r="JBL18" s="11"/>
      <c r="JBM18" s="62"/>
      <c r="JBN18" s="100"/>
      <c r="JBO18" s="88"/>
      <c r="JBP18" s="9"/>
      <c r="JBQ18" s="88"/>
      <c r="JBR18" s="88"/>
      <c r="JBS18" s="8"/>
      <c r="JBT18" s="11"/>
      <c r="JBU18" s="62"/>
      <c r="JBV18" s="100"/>
      <c r="JBW18" s="88"/>
      <c r="JBX18" s="9"/>
      <c r="JBY18" s="88"/>
      <c r="JBZ18" s="88"/>
      <c r="JCA18" s="8"/>
      <c r="JCB18" s="11"/>
      <c r="JCC18" s="62"/>
      <c r="JCD18" s="100"/>
      <c r="JCE18" s="88"/>
      <c r="JCF18" s="9"/>
      <c r="JCG18" s="88"/>
      <c r="JCH18" s="88"/>
      <c r="JCI18" s="8"/>
      <c r="JCJ18" s="11"/>
      <c r="JCK18" s="62"/>
      <c r="JCL18" s="100"/>
      <c r="JCM18" s="88"/>
      <c r="JCN18" s="9"/>
      <c r="JCO18" s="88"/>
      <c r="JCP18" s="88"/>
      <c r="JCQ18" s="8"/>
      <c r="JCR18" s="11"/>
      <c r="JCS18" s="62"/>
      <c r="JCT18" s="100"/>
      <c r="JCU18" s="88"/>
      <c r="JCV18" s="9"/>
      <c r="JCW18" s="88"/>
      <c r="JCX18" s="88"/>
      <c r="JCY18" s="8"/>
      <c r="JCZ18" s="11"/>
      <c r="JDA18" s="62"/>
      <c r="JDB18" s="100"/>
      <c r="JDC18" s="88"/>
      <c r="JDD18" s="9"/>
      <c r="JDE18" s="88"/>
      <c r="JDF18" s="88"/>
      <c r="JDG18" s="8"/>
      <c r="JDH18" s="11"/>
      <c r="JDI18" s="62"/>
      <c r="JDJ18" s="100"/>
      <c r="JDK18" s="88"/>
      <c r="JDL18" s="9"/>
      <c r="JDM18" s="88"/>
      <c r="JDN18" s="88"/>
      <c r="JDO18" s="8"/>
      <c r="JDP18" s="11"/>
      <c r="JDQ18" s="62"/>
      <c r="JDR18" s="100"/>
      <c r="JDS18" s="88"/>
      <c r="JDT18" s="9"/>
      <c r="JDU18" s="88"/>
      <c r="JDV18" s="88"/>
      <c r="JDW18" s="8"/>
      <c r="JDX18" s="11"/>
      <c r="JDY18" s="62"/>
      <c r="JDZ18" s="100"/>
      <c r="JEA18" s="88"/>
      <c r="JEB18" s="9"/>
      <c r="JEC18" s="88"/>
      <c r="JED18" s="88"/>
      <c r="JEE18" s="8"/>
      <c r="JEF18" s="11"/>
      <c r="JEG18" s="62"/>
      <c r="JEH18" s="100"/>
      <c r="JEI18" s="88"/>
      <c r="JEJ18" s="9"/>
      <c r="JEK18" s="88"/>
      <c r="JEL18" s="88"/>
      <c r="JEM18" s="8"/>
      <c r="JEN18" s="11"/>
      <c r="JEO18" s="62"/>
      <c r="JEP18" s="100"/>
      <c r="JEQ18" s="88"/>
      <c r="JER18" s="9"/>
      <c r="JES18" s="88"/>
      <c r="JET18" s="88"/>
      <c r="JEU18" s="8"/>
      <c r="JEV18" s="11"/>
      <c r="JEW18" s="62"/>
      <c r="JEX18" s="100"/>
      <c r="JEY18" s="88"/>
      <c r="JEZ18" s="9"/>
      <c r="JFA18" s="88"/>
      <c r="JFB18" s="88"/>
      <c r="JFC18" s="8"/>
      <c r="JFD18" s="11"/>
      <c r="JFE18" s="62"/>
      <c r="JFF18" s="100"/>
      <c r="JFG18" s="88"/>
      <c r="JFH18" s="9"/>
      <c r="JFI18" s="88"/>
      <c r="JFJ18" s="88"/>
      <c r="JFK18" s="8"/>
      <c r="JFL18" s="11"/>
      <c r="JFM18" s="62"/>
      <c r="JFN18" s="100"/>
      <c r="JFO18" s="88"/>
      <c r="JFP18" s="9"/>
      <c r="JFQ18" s="88"/>
      <c r="JFR18" s="88"/>
      <c r="JFS18" s="8"/>
      <c r="JFT18" s="11"/>
      <c r="JFU18" s="62"/>
      <c r="JFV18" s="100"/>
      <c r="JFW18" s="88"/>
      <c r="JFX18" s="9"/>
      <c r="JFY18" s="88"/>
      <c r="JFZ18" s="88"/>
      <c r="JGA18" s="8"/>
      <c r="JGB18" s="11"/>
      <c r="JGC18" s="62"/>
      <c r="JGD18" s="100"/>
      <c r="JGE18" s="88"/>
      <c r="JGF18" s="9"/>
      <c r="JGG18" s="88"/>
      <c r="JGH18" s="88"/>
      <c r="JGI18" s="8"/>
      <c r="JGJ18" s="11"/>
      <c r="JGK18" s="62"/>
      <c r="JGL18" s="100"/>
      <c r="JGM18" s="88"/>
      <c r="JGN18" s="9"/>
      <c r="JGO18" s="88"/>
      <c r="JGP18" s="88"/>
      <c r="JGQ18" s="8"/>
      <c r="JGR18" s="11"/>
      <c r="JGS18" s="62"/>
      <c r="JGT18" s="100"/>
      <c r="JGU18" s="88"/>
      <c r="JGV18" s="9"/>
      <c r="JGW18" s="88"/>
      <c r="JGX18" s="88"/>
      <c r="JGY18" s="8"/>
      <c r="JGZ18" s="11"/>
      <c r="JHA18" s="62"/>
      <c r="JHB18" s="100"/>
      <c r="JHC18" s="88"/>
      <c r="JHD18" s="9"/>
      <c r="JHE18" s="88"/>
      <c r="JHF18" s="88"/>
      <c r="JHG18" s="8"/>
      <c r="JHH18" s="11"/>
      <c r="JHI18" s="62"/>
      <c r="JHJ18" s="100"/>
      <c r="JHK18" s="88"/>
      <c r="JHL18" s="9"/>
      <c r="JHM18" s="88"/>
      <c r="JHN18" s="88"/>
      <c r="JHO18" s="8"/>
      <c r="JHP18" s="11"/>
      <c r="JHQ18" s="62"/>
      <c r="JHR18" s="100"/>
      <c r="JHS18" s="88"/>
      <c r="JHT18" s="9"/>
      <c r="JHU18" s="88"/>
      <c r="JHV18" s="88"/>
      <c r="JHW18" s="8"/>
      <c r="JHX18" s="11"/>
      <c r="JHY18" s="62"/>
      <c r="JHZ18" s="100"/>
      <c r="JIA18" s="88"/>
      <c r="JIB18" s="9"/>
      <c r="JIC18" s="88"/>
      <c r="JID18" s="88"/>
      <c r="JIE18" s="8"/>
      <c r="JIF18" s="11"/>
      <c r="JIG18" s="62"/>
      <c r="JIH18" s="100"/>
      <c r="JII18" s="88"/>
      <c r="JIJ18" s="9"/>
      <c r="JIK18" s="88"/>
      <c r="JIL18" s="88"/>
      <c r="JIM18" s="8"/>
      <c r="JIN18" s="11"/>
      <c r="JIO18" s="62"/>
      <c r="JIP18" s="100"/>
      <c r="JIQ18" s="88"/>
      <c r="JIR18" s="9"/>
      <c r="JIS18" s="88"/>
      <c r="JIT18" s="88"/>
      <c r="JIU18" s="8"/>
      <c r="JIV18" s="11"/>
      <c r="JIW18" s="62"/>
      <c r="JIX18" s="100"/>
      <c r="JIY18" s="88"/>
      <c r="JIZ18" s="9"/>
      <c r="JJA18" s="88"/>
      <c r="JJB18" s="88"/>
      <c r="JJC18" s="8"/>
      <c r="JJD18" s="11"/>
      <c r="JJE18" s="62"/>
      <c r="JJF18" s="100"/>
      <c r="JJG18" s="88"/>
      <c r="JJH18" s="9"/>
      <c r="JJI18" s="88"/>
      <c r="JJJ18" s="88"/>
      <c r="JJK18" s="8"/>
      <c r="JJL18" s="11"/>
      <c r="JJM18" s="62"/>
      <c r="JJN18" s="100"/>
      <c r="JJO18" s="88"/>
      <c r="JJP18" s="9"/>
      <c r="JJQ18" s="88"/>
      <c r="JJR18" s="88"/>
      <c r="JJS18" s="8"/>
      <c r="JJT18" s="11"/>
      <c r="JJU18" s="62"/>
      <c r="JJV18" s="100"/>
      <c r="JJW18" s="88"/>
      <c r="JJX18" s="9"/>
      <c r="JJY18" s="88"/>
      <c r="JJZ18" s="88"/>
      <c r="JKA18" s="8"/>
      <c r="JKB18" s="11"/>
      <c r="JKC18" s="62"/>
      <c r="JKD18" s="100"/>
      <c r="JKE18" s="88"/>
      <c r="JKF18" s="9"/>
      <c r="JKG18" s="88"/>
      <c r="JKH18" s="88"/>
      <c r="JKI18" s="8"/>
      <c r="JKJ18" s="11"/>
      <c r="JKK18" s="62"/>
      <c r="JKL18" s="100"/>
      <c r="JKM18" s="88"/>
      <c r="JKN18" s="9"/>
      <c r="JKO18" s="88"/>
      <c r="JKP18" s="88"/>
      <c r="JKQ18" s="8"/>
      <c r="JKR18" s="11"/>
      <c r="JKS18" s="62"/>
      <c r="JKT18" s="100"/>
      <c r="JKU18" s="88"/>
      <c r="JKV18" s="9"/>
      <c r="JKW18" s="88"/>
      <c r="JKX18" s="88"/>
      <c r="JKY18" s="8"/>
      <c r="JKZ18" s="11"/>
      <c r="JLA18" s="62"/>
      <c r="JLB18" s="100"/>
      <c r="JLC18" s="88"/>
      <c r="JLD18" s="9"/>
      <c r="JLE18" s="88"/>
      <c r="JLF18" s="88"/>
      <c r="JLG18" s="8"/>
      <c r="JLH18" s="11"/>
      <c r="JLI18" s="62"/>
      <c r="JLJ18" s="100"/>
      <c r="JLK18" s="88"/>
      <c r="JLL18" s="9"/>
      <c r="JLM18" s="88"/>
      <c r="JLN18" s="88"/>
      <c r="JLO18" s="8"/>
      <c r="JLP18" s="11"/>
      <c r="JLQ18" s="62"/>
      <c r="JLR18" s="100"/>
      <c r="JLS18" s="88"/>
      <c r="JLT18" s="9"/>
      <c r="JLU18" s="88"/>
      <c r="JLV18" s="88"/>
      <c r="JLW18" s="8"/>
      <c r="JLX18" s="11"/>
      <c r="JLY18" s="62"/>
      <c r="JLZ18" s="100"/>
      <c r="JMA18" s="88"/>
      <c r="JMB18" s="9"/>
      <c r="JMC18" s="88"/>
      <c r="JMD18" s="88"/>
      <c r="JME18" s="8"/>
      <c r="JMF18" s="11"/>
      <c r="JMG18" s="62"/>
      <c r="JMH18" s="100"/>
      <c r="JMI18" s="88"/>
      <c r="JMJ18" s="9"/>
      <c r="JMK18" s="88"/>
      <c r="JML18" s="88"/>
      <c r="JMM18" s="8"/>
      <c r="JMN18" s="11"/>
      <c r="JMO18" s="62"/>
      <c r="JMP18" s="100"/>
      <c r="JMQ18" s="88"/>
      <c r="JMR18" s="9"/>
      <c r="JMS18" s="88"/>
      <c r="JMT18" s="88"/>
      <c r="JMU18" s="8"/>
      <c r="JMV18" s="11"/>
      <c r="JMW18" s="62"/>
      <c r="JMX18" s="100"/>
      <c r="JMY18" s="88"/>
      <c r="JMZ18" s="9"/>
      <c r="JNA18" s="88"/>
      <c r="JNB18" s="88"/>
      <c r="JNC18" s="8"/>
      <c r="JND18" s="11"/>
      <c r="JNE18" s="62"/>
      <c r="JNF18" s="100"/>
      <c r="JNG18" s="88"/>
      <c r="JNH18" s="9"/>
      <c r="JNI18" s="88"/>
      <c r="JNJ18" s="88"/>
      <c r="JNK18" s="8"/>
      <c r="JNL18" s="11"/>
      <c r="JNM18" s="62"/>
      <c r="JNN18" s="100"/>
      <c r="JNO18" s="88"/>
      <c r="JNP18" s="9"/>
      <c r="JNQ18" s="88"/>
      <c r="JNR18" s="88"/>
      <c r="JNS18" s="8"/>
      <c r="JNT18" s="11"/>
      <c r="JNU18" s="62"/>
      <c r="JNV18" s="100"/>
      <c r="JNW18" s="88"/>
      <c r="JNX18" s="9"/>
      <c r="JNY18" s="88"/>
      <c r="JNZ18" s="88"/>
      <c r="JOA18" s="8"/>
      <c r="JOB18" s="11"/>
      <c r="JOC18" s="62"/>
      <c r="JOD18" s="100"/>
      <c r="JOE18" s="88"/>
      <c r="JOF18" s="9"/>
      <c r="JOG18" s="88"/>
      <c r="JOH18" s="88"/>
      <c r="JOI18" s="8"/>
      <c r="JOJ18" s="11"/>
      <c r="JOK18" s="62"/>
      <c r="JOL18" s="100"/>
      <c r="JOM18" s="88"/>
      <c r="JON18" s="9"/>
      <c r="JOO18" s="88"/>
      <c r="JOP18" s="88"/>
      <c r="JOQ18" s="8"/>
      <c r="JOR18" s="11"/>
      <c r="JOS18" s="62"/>
      <c r="JOT18" s="100"/>
      <c r="JOU18" s="88"/>
      <c r="JOV18" s="9"/>
      <c r="JOW18" s="88"/>
      <c r="JOX18" s="88"/>
      <c r="JOY18" s="8"/>
      <c r="JOZ18" s="11"/>
      <c r="JPA18" s="62"/>
      <c r="JPB18" s="100"/>
      <c r="JPC18" s="88"/>
      <c r="JPD18" s="9"/>
      <c r="JPE18" s="88"/>
      <c r="JPF18" s="88"/>
      <c r="JPG18" s="8"/>
      <c r="JPH18" s="11"/>
      <c r="JPI18" s="62"/>
      <c r="JPJ18" s="100"/>
      <c r="JPK18" s="88"/>
      <c r="JPL18" s="9"/>
      <c r="JPM18" s="88"/>
      <c r="JPN18" s="88"/>
      <c r="JPO18" s="8"/>
      <c r="JPP18" s="11"/>
      <c r="JPQ18" s="62"/>
      <c r="JPR18" s="100"/>
      <c r="JPS18" s="88"/>
      <c r="JPT18" s="9"/>
      <c r="JPU18" s="88"/>
      <c r="JPV18" s="88"/>
      <c r="JPW18" s="8"/>
      <c r="JPX18" s="11"/>
      <c r="JPY18" s="62"/>
      <c r="JPZ18" s="100"/>
      <c r="JQA18" s="88"/>
      <c r="JQB18" s="9"/>
      <c r="JQC18" s="88"/>
      <c r="JQD18" s="88"/>
      <c r="JQE18" s="8"/>
      <c r="JQF18" s="11"/>
      <c r="JQG18" s="62"/>
      <c r="JQH18" s="100"/>
      <c r="JQI18" s="88"/>
      <c r="JQJ18" s="9"/>
      <c r="JQK18" s="88"/>
      <c r="JQL18" s="88"/>
      <c r="JQM18" s="8"/>
      <c r="JQN18" s="11"/>
      <c r="JQO18" s="62"/>
      <c r="JQP18" s="100"/>
      <c r="JQQ18" s="88"/>
      <c r="JQR18" s="9"/>
      <c r="JQS18" s="88"/>
      <c r="JQT18" s="88"/>
      <c r="JQU18" s="8"/>
      <c r="JQV18" s="11"/>
      <c r="JQW18" s="62"/>
      <c r="JQX18" s="100"/>
      <c r="JQY18" s="88"/>
      <c r="JQZ18" s="9"/>
      <c r="JRA18" s="88"/>
      <c r="JRB18" s="88"/>
      <c r="JRC18" s="8"/>
      <c r="JRD18" s="11"/>
      <c r="JRE18" s="62"/>
      <c r="JRF18" s="100"/>
      <c r="JRG18" s="88"/>
      <c r="JRH18" s="9"/>
      <c r="JRI18" s="88"/>
      <c r="JRJ18" s="88"/>
      <c r="JRK18" s="8"/>
      <c r="JRL18" s="11"/>
      <c r="JRM18" s="62"/>
      <c r="JRN18" s="100"/>
      <c r="JRO18" s="88"/>
      <c r="JRP18" s="9"/>
      <c r="JRQ18" s="88"/>
      <c r="JRR18" s="88"/>
      <c r="JRS18" s="8"/>
      <c r="JRT18" s="11"/>
      <c r="JRU18" s="62"/>
      <c r="JRV18" s="100"/>
      <c r="JRW18" s="88"/>
      <c r="JRX18" s="9"/>
      <c r="JRY18" s="88"/>
      <c r="JRZ18" s="88"/>
      <c r="JSA18" s="8"/>
      <c r="JSB18" s="11"/>
      <c r="JSC18" s="62"/>
      <c r="JSD18" s="100"/>
      <c r="JSE18" s="88"/>
      <c r="JSF18" s="9"/>
      <c r="JSG18" s="88"/>
      <c r="JSH18" s="88"/>
      <c r="JSI18" s="8"/>
      <c r="JSJ18" s="11"/>
      <c r="JSK18" s="62"/>
      <c r="JSL18" s="100"/>
      <c r="JSM18" s="88"/>
      <c r="JSN18" s="9"/>
      <c r="JSO18" s="88"/>
      <c r="JSP18" s="88"/>
      <c r="JSQ18" s="8"/>
      <c r="JSR18" s="11"/>
      <c r="JSS18" s="62"/>
      <c r="JST18" s="100"/>
      <c r="JSU18" s="88"/>
      <c r="JSV18" s="9"/>
      <c r="JSW18" s="88"/>
      <c r="JSX18" s="88"/>
      <c r="JSY18" s="8"/>
      <c r="JSZ18" s="11"/>
      <c r="JTA18" s="62"/>
      <c r="JTB18" s="100"/>
      <c r="JTC18" s="88"/>
      <c r="JTD18" s="9"/>
      <c r="JTE18" s="88"/>
      <c r="JTF18" s="88"/>
      <c r="JTG18" s="8"/>
      <c r="JTH18" s="11"/>
      <c r="JTI18" s="62"/>
      <c r="JTJ18" s="100"/>
      <c r="JTK18" s="88"/>
      <c r="JTL18" s="9"/>
      <c r="JTM18" s="88"/>
      <c r="JTN18" s="88"/>
      <c r="JTO18" s="8"/>
      <c r="JTP18" s="11"/>
      <c r="JTQ18" s="62"/>
      <c r="JTR18" s="100"/>
      <c r="JTS18" s="88"/>
      <c r="JTT18" s="9"/>
      <c r="JTU18" s="88"/>
      <c r="JTV18" s="88"/>
      <c r="JTW18" s="8"/>
      <c r="JTX18" s="11"/>
      <c r="JTY18" s="62"/>
      <c r="JTZ18" s="100"/>
      <c r="JUA18" s="88"/>
      <c r="JUB18" s="9"/>
      <c r="JUC18" s="88"/>
      <c r="JUD18" s="88"/>
      <c r="JUE18" s="8"/>
      <c r="JUF18" s="11"/>
      <c r="JUG18" s="62"/>
      <c r="JUH18" s="100"/>
      <c r="JUI18" s="88"/>
      <c r="JUJ18" s="9"/>
      <c r="JUK18" s="88"/>
      <c r="JUL18" s="88"/>
      <c r="JUM18" s="8"/>
      <c r="JUN18" s="11"/>
      <c r="JUO18" s="62"/>
      <c r="JUP18" s="100"/>
      <c r="JUQ18" s="88"/>
      <c r="JUR18" s="9"/>
      <c r="JUS18" s="88"/>
      <c r="JUT18" s="88"/>
      <c r="JUU18" s="8"/>
      <c r="JUV18" s="11"/>
      <c r="JUW18" s="62"/>
      <c r="JUX18" s="100"/>
      <c r="JUY18" s="88"/>
      <c r="JUZ18" s="9"/>
      <c r="JVA18" s="88"/>
      <c r="JVB18" s="88"/>
      <c r="JVC18" s="8"/>
      <c r="JVD18" s="11"/>
      <c r="JVE18" s="62"/>
      <c r="JVF18" s="100"/>
      <c r="JVG18" s="88"/>
      <c r="JVH18" s="9"/>
      <c r="JVI18" s="88"/>
      <c r="JVJ18" s="88"/>
      <c r="JVK18" s="8"/>
      <c r="JVL18" s="11"/>
      <c r="JVM18" s="62"/>
      <c r="JVN18" s="100"/>
      <c r="JVO18" s="88"/>
      <c r="JVP18" s="9"/>
      <c r="JVQ18" s="88"/>
      <c r="JVR18" s="88"/>
      <c r="JVS18" s="8"/>
      <c r="JVT18" s="11"/>
      <c r="JVU18" s="62"/>
      <c r="JVV18" s="100"/>
      <c r="JVW18" s="88"/>
      <c r="JVX18" s="9"/>
      <c r="JVY18" s="88"/>
      <c r="JVZ18" s="88"/>
      <c r="JWA18" s="8"/>
      <c r="JWB18" s="11"/>
      <c r="JWC18" s="62"/>
      <c r="JWD18" s="100"/>
      <c r="JWE18" s="88"/>
      <c r="JWF18" s="9"/>
      <c r="JWG18" s="88"/>
      <c r="JWH18" s="88"/>
      <c r="JWI18" s="8"/>
      <c r="JWJ18" s="11"/>
      <c r="JWK18" s="62"/>
      <c r="JWL18" s="100"/>
      <c r="JWM18" s="88"/>
      <c r="JWN18" s="9"/>
      <c r="JWO18" s="88"/>
      <c r="JWP18" s="88"/>
      <c r="JWQ18" s="8"/>
      <c r="JWR18" s="11"/>
      <c r="JWS18" s="62"/>
      <c r="JWT18" s="100"/>
      <c r="JWU18" s="88"/>
      <c r="JWV18" s="9"/>
      <c r="JWW18" s="88"/>
      <c r="JWX18" s="88"/>
      <c r="JWY18" s="8"/>
      <c r="JWZ18" s="11"/>
      <c r="JXA18" s="62"/>
      <c r="JXB18" s="100"/>
      <c r="JXC18" s="88"/>
      <c r="JXD18" s="9"/>
      <c r="JXE18" s="88"/>
      <c r="JXF18" s="88"/>
      <c r="JXG18" s="8"/>
      <c r="JXH18" s="11"/>
      <c r="JXI18" s="62"/>
      <c r="JXJ18" s="100"/>
      <c r="JXK18" s="88"/>
      <c r="JXL18" s="9"/>
      <c r="JXM18" s="88"/>
      <c r="JXN18" s="88"/>
      <c r="JXO18" s="8"/>
      <c r="JXP18" s="11"/>
      <c r="JXQ18" s="62"/>
      <c r="JXR18" s="100"/>
      <c r="JXS18" s="88"/>
      <c r="JXT18" s="9"/>
      <c r="JXU18" s="88"/>
      <c r="JXV18" s="88"/>
      <c r="JXW18" s="8"/>
      <c r="JXX18" s="11"/>
      <c r="JXY18" s="62"/>
      <c r="JXZ18" s="100"/>
      <c r="JYA18" s="88"/>
      <c r="JYB18" s="9"/>
      <c r="JYC18" s="88"/>
      <c r="JYD18" s="88"/>
      <c r="JYE18" s="8"/>
      <c r="JYF18" s="11"/>
      <c r="JYG18" s="62"/>
      <c r="JYH18" s="100"/>
      <c r="JYI18" s="88"/>
      <c r="JYJ18" s="9"/>
      <c r="JYK18" s="88"/>
      <c r="JYL18" s="88"/>
      <c r="JYM18" s="8"/>
      <c r="JYN18" s="11"/>
      <c r="JYO18" s="62"/>
      <c r="JYP18" s="100"/>
      <c r="JYQ18" s="88"/>
      <c r="JYR18" s="9"/>
      <c r="JYS18" s="88"/>
      <c r="JYT18" s="88"/>
      <c r="JYU18" s="8"/>
      <c r="JYV18" s="11"/>
      <c r="JYW18" s="62"/>
      <c r="JYX18" s="100"/>
      <c r="JYY18" s="88"/>
      <c r="JYZ18" s="9"/>
      <c r="JZA18" s="88"/>
      <c r="JZB18" s="88"/>
      <c r="JZC18" s="8"/>
      <c r="JZD18" s="11"/>
      <c r="JZE18" s="62"/>
      <c r="JZF18" s="100"/>
      <c r="JZG18" s="88"/>
      <c r="JZH18" s="9"/>
      <c r="JZI18" s="88"/>
      <c r="JZJ18" s="88"/>
      <c r="JZK18" s="8"/>
      <c r="JZL18" s="11"/>
      <c r="JZM18" s="62"/>
      <c r="JZN18" s="100"/>
      <c r="JZO18" s="88"/>
      <c r="JZP18" s="9"/>
      <c r="JZQ18" s="88"/>
      <c r="JZR18" s="88"/>
      <c r="JZS18" s="8"/>
      <c r="JZT18" s="11"/>
      <c r="JZU18" s="62"/>
      <c r="JZV18" s="100"/>
      <c r="JZW18" s="88"/>
      <c r="JZX18" s="9"/>
      <c r="JZY18" s="88"/>
      <c r="JZZ18" s="88"/>
      <c r="KAA18" s="8"/>
      <c r="KAB18" s="11"/>
      <c r="KAC18" s="62"/>
      <c r="KAD18" s="100"/>
      <c r="KAE18" s="88"/>
      <c r="KAF18" s="9"/>
      <c r="KAG18" s="88"/>
      <c r="KAH18" s="88"/>
      <c r="KAI18" s="8"/>
      <c r="KAJ18" s="11"/>
      <c r="KAK18" s="62"/>
      <c r="KAL18" s="100"/>
      <c r="KAM18" s="88"/>
      <c r="KAN18" s="9"/>
      <c r="KAO18" s="88"/>
      <c r="KAP18" s="88"/>
      <c r="KAQ18" s="8"/>
      <c r="KAR18" s="11"/>
      <c r="KAS18" s="62"/>
      <c r="KAT18" s="100"/>
      <c r="KAU18" s="88"/>
      <c r="KAV18" s="9"/>
      <c r="KAW18" s="88"/>
      <c r="KAX18" s="88"/>
      <c r="KAY18" s="8"/>
      <c r="KAZ18" s="11"/>
      <c r="KBA18" s="62"/>
      <c r="KBB18" s="100"/>
      <c r="KBC18" s="88"/>
      <c r="KBD18" s="9"/>
      <c r="KBE18" s="88"/>
      <c r="KBF18" s="88"/>
      <c r="KBG18" s="8"/>
      <c r="KBH18" s="11"/>
      <c r="KBI18" s="62"/>
      <c r="KBJ18" s="100"/>
      <c r="KBK18" s="88"/>
      <c r="KBL18" s="9"/>
      <c r="KBM18" s="88"/>
      <c r="KBN18" s="88"/>
      <c r="KBO18" s="8"/>
      <c r="KBP18" s="11"/>
      <c r="KBQ18" s="62"/>
      <c r="KBR18" s="100"/>
      <c r="KBS18" s="88"/>
      <c r="KBT18" s="9"/>
      <c r="KBU18" s="88"/>
      <c r="KBV18" s="88"/>
      <c r="KBW18" s="8"/>
      <c r="KBX18" s="11"/>
      <c r="KBY18" s="62"/>
      <c r="KBZ18" s="100"/>
      <c r="KCA18" s="88"/>
      <c r="KCB18" s="9"/>
      <c r="KCC18" s="88"/>
      <c r="KCD18" s="88"/>
      <c r="KCE18" s="8"/>
      <c r="KCF18" s="11"/>
      <c r="KCG18" s="62"/>
      <c r="KCH18" s="100"/>
      <c r="KCI18" s="88"/>
      <c r="KCJ18" s="9"/>
      <c r="KCK18" s="88"/>
      <c r="KCL18" s="88"/>
      <c r="KCM18" s="8"/>
      <c r="KCN18" s="11"/>
      <c r="KCO18" s="62"/>
      <c r="KCP18" s="100"/>
      <c r="KCQ18" s="88"/>
      <c r="KCR18" s="9"/>
      <c r="KCS18" s="88"/>
      <c r="KCT18" s="88"/>
      <c r="KCU18" s="8"/>
      <c r="KCV18" s="11"/>
      <c r="KCW18" s="62"/>
      <c r="KCX18" s="100"/>
      <c r="KCY18" s="88"/>
      <c r="KCZ18" s="9"/>
      <c r="KDA18" s="88"/>
      <c r="KDB18" s="88"/>
      <c r="KDC18" s="8"/>
      <c r="KDD18" s="11"/>
      <c r="KDE18" s="62"/>
      <c r="KDF18" s="100"/>
      <c r="KDG18" s="88"/>
      <c r="KDH18" s="9"/>
      <c r="KDI18" s="88"/>
      <c r="KDJ18" s="88"/>
      <c r="KDK18" s="8"/>
      <c r="KDL18" s="11"/>
      <c r="KDM18" s="62"/>
      <c r="KDN18" s="100"/>
      <c r="KDO18" s="88"/>
      <c r="KDP18" s="9"/>
      <c r="KDQ18" s="88"/>
      <c r="KDR18" s="88"/>
      <c r="KDS18" s="8"/>
      <c r="KDT18" s="11"/>
      <c r="KDU18" s="62"/>
      <c r="KDV18" s="100"/>
      <c r="KDW18" s="88"/>
      <c r="KDX18" s="9"/>
      <c r="KDY18" s="88"/>
      <c r="KDZ18" s="88"/>
      <c r="KEA18" s="8"/>
      <c r="KEB18" s="11"/>
      <c r="KEC18" s="62"/>
      <c r="KED18" s="100"/>
      <c r="KEE18" s="88"/>
      <c r="KEF18" s="9"/>
      <c r="KEG18" s="88"/>
      <c r="KEH18" s="88"/>
      <c r="KEI18" s="8"/>
      <c r="KEJ18" s="11"/>
      <c r="KEK18" s="62"/>
      <c r="KEL18" s="100"/>
      <c r="KEM18" s="88"/>
      <c r="KEN18" s="9"/>
      <c r="KEO18" s="88"/>
      <c r="KEP18" s="88"/>
      <c r="KEQ18" s="8"/>
      <c r="KER18" s="11"/>
      <c r="KES18" s="62"/>
      <c r="KET18" s="100"/>
      <c r="KEU18" s="88"/>
      <c r="KEV18" s="9"/>
      <c r="KEW18" s="88"/>
      <c r="KEX18" s="88"/>
      <c r="KEY18" s="8"/>
      <c r="KEZ18" s="11"/>
      <c r="KFA18" s="62"/>
      <c r="KFB18" s="100"/>
      <c r="KFC18" s="88"/>
      <c r="KFD18" s="9"/>
      <c r="KFE18" s="88"/>
      <c r="KFF18" s="88"/>
      <c r="KFG18" s="8"/>
      <c r="KFH18" s="11"/>
      <c r="KFI18" s="62"/>
      <c r="KFJ18" s="100"/>
      <c r="KFK18" s="88"/>
      <c r="KFL18" s="9"/>
      <c r="KFM18" s="88"/>
      <c r="KFN18" s="88"/>
      <c r="KFO18" s="8"/>
      <c r="KFP18" s="11"/>
      <c r="KFQ18" s="62"/>
      <c r="KFR18" s="100"/>
      <c r="KFS18" s="88"/>
      <c r="KFT18" s="9"/>
      <c r="KFU18" s="88"/>
      <c r="KFV18" s="88"/>
      <c r="KFW18" s="8"/>
      <c r="KFX18" s="11"/>
      <c r="KFY18" s="62"/>
      <c r="KFZ18" s="100"/>
      <c r="KGA18" s="88"/>
      <c r="KGB18" s="9"/>
      <c r="KGC18" s="88"/>
      <c r="KGD18" s="88"/>
      <c r="KGE18" s="8"/>
      <c r="KGF18" s="11"/>
      <c r="KGG18" s="62"/>
      <c r="KGH18" s="100"/>
      <c r="KGI18" s="88"/>
      <c r="KGJ18" s="9"/>
      <c r="KGK18" s="88"/>
      <c r="KGL18" s="88"/>
      <c r="KGM18" s="8"/>
      <c r="KGN18" s="11"/>
      <c r="KGO18" s="62"/>
      <c r="KGP18" s="100"/>
      <c r="KGQ18" s="88"/>
      <c r="KGR18" s="9"/>
      <c r="KGS18" s="88"/>
      <c r="KGT18" s="88"/>
      <c r="KGU18" s="8"/>
      <c r="KGV18" s="11"/>
      <c r="KGW18" s="62"/>
      <c r="KGX18" s="100"/>
      <c r="KGY18" s="88"/>
      <c r="KGZ18" s="9"/>
      <c r="KHA18" s="88"/>
      <c r="KHB18" s="88"/>
      <c r="KHC18" s="8"/>
      <c r="KHD18" s="11"/>
      <c r="KHE18" s="62"/>
      <c r="KHF18" s="100"/>
      <c r="KHG18" s="88"/>
      <c r="KHH18" s="9"/>
      <c r="KHI18" s="88"/>
      <c r="KHJ18" s="88"/>
      <c r="KHK18" s="8"/>
      <c r="KHL18" s="11"/>
      <c r="KHM18" s="62"/>
      <c r="KHN18" s="100"/>
      <c r="KHO18" s="88"/>
      <c r="KHP18" s="9"/>
      <c r="KHQ18" s="88"/>
      <c r="KHR18" s="88"/>
      <c r="KHS18" s="8"/>
      <c r="KHT18" s="11"/>
      <c r="KHU18" s="62"/>
      <c r="KHV18" s="100"/>
      <c r="KHW18" s="88"/>
      <c r="KHX18" s="9"/>
      <c r="KHY18" s="88"/>
      <c r="KHZ18" s="88"/>
      <c r="KIA18" s="8"/>
      <c r="KIB18" s="11"/>
      <c r="KIC18" s="62"/>
      <c r="KID18" s="100"/>
      <c r="KIE18" s="88"/>
      <c r="KIF18" s="9"/>
      <c r="KIG18" s="88"/>
      <c r="KIH18" s="88"/>
      <c r="KII18" s="8"/>
      <c r="KIJ18" s="11"/>
      <c r="KIK18" s="62"/>
      <c r="KIL18" s="100"/>
      <c r="KIM18" s="88"/>
      <c r="KIN18" s="9"/>
      <c r="KIO18" s="88"/>
      <c r="KIP18" s="88"/>
      <c r="KIQ18" s="8"/>
      <c r="KIR18" s="11"/>
      <c r="KIS18" s="62"/>
      <c r="KIT18" s="100"/>
      <c r="KIU18" s="88"/>
      <c r="KIV18" s="9"/>
      <c r="KIW18" s="88"/>
      <c r="KIX18" s="88"/>
      <c r="KIY18" s="8"/>
      <c r="KIZ18" s="11"/>
      <c r="KJA18" s="62"/>
      <c r="KJB18" s="100"/>
      <c r="KJC18" s="88"/>
      <c r="KJD18" s="9"/>
      <c r="KJE18" s="88"/>
      <c r="KJF18" s="88"/>
      <c r="KJG18" s="8"/>
      <c r="KJH18" s="11"/>
      <c r="KJI18" s="62"/>
      <c r="KJJ18" s="100"/>
      <c r="KJK18" s="88"/>
      <c r="KJL18" s="9"/>
      <c r="KJM18" s="88"/>
      <c r="KJN18" s="88"/>
      <c r="KJO18" s="8"/>
      <c r="KJP18" s="11"/>
      <c r="KJQ18" s="62"/>
      <c r="KJR18" s="100"/>
      <c r="KJS18" s="88"/>
      <c r="KJT18" s="9"/>
      <c r="KJU18" s="88"/>
      <c r="KJV18" s="88"/>
      <c r="KJW18" s="8"/>
      <c r="KJX18" s="11"/>
      <c r="KJY18" s="62"/>
      <c r="KJZ18" s="100"/>
      <c r="KKA18" s="88"/>
      <c r="KKB18" s="9"/>
      <c r="KKC18" s="88"/>
      <c r="KKD18" s="88"/>
      <c r="KKE18" s="8"/>
      <c r="KKF18" s="11"/>
      <c r="KKG18" s="62"/>
      <c r="KKH18" s="100"/>
      <c r="KKI18" s="88"/>
      <c r="KKJ18" s="9"/>
      <c r="KKK18" s="88"/>
      <c r="KKL18" s="88"/>
      <c r="KKM18" s="8"/>
      <c r="KKN18" s="11"/>
      <c r="KKO18" s="62"/>
      <c r="KKP18" s="100"/>
      <c r="KKQ18" s="88"/>
      <c r="KKR18" s="9"/>
      <c r="KKS18" s="88"/>
      <c r="KKT18" s="88"/>
      <c r="KKU18" s="8"/>
      <c r="KKV18" s="11"/>
      <c r="KKW18" s="62"/>
      <c r="KKX18" s="100"/>
      <c r="KKY18" s="88"/>
      <c r="KKZ18" s="9"/>
      <c r="KLA18" s="88"/>
      <c r="KLB18" s="88"/>
      <c r="KLC18" s="8"/>
      <c r="KLD18" s="11"/>
      <c r="KLE18" s="62"/>
      <c r="KLF18" s="100"/>
      <c r="KLG18" s="88"/>
      <c r="KLH18" s="9"/>
      <c r="KLI18" s="88"/>
      <c r="KLJ18" s="88"/>
      <c r="KLK18" s="8"/>
      <c r="KLL18" s="11"/>
      <c r="KLM18" s="62"/>
      <c r="KLN18" s="100"/>
      <c r="KLO18" s="88"/>
      <c r="KLP18" s="9"/>
      <c r="KLQ18" s="88"/>
      <c r="KLR18" s="88"/>
      <c r="KLS18" s="8"/>
      <c r="KLT18" s="11"/>
      <c r="KLU18" s="62"/>
      <c r="KLV18" s="100"/>
      <c r="KLW18" s="88"/>
      <c r="KLX18" s="9"/>
      <c r="KLY18" s="88"/>
      <c r="KLZ18" s="88"/>
      <c r="KMA18" s="8"/>
      <c r="KMB18" s="11"/>
      <c r="KMC18" s="62"/>
      <c r="KMD18" s="100"/>
      <c r="KME18" s="88"/>
      <c r="KMF18" s="9"/>
      <c r="KMG18" s="88"/>
      <c r="KMH18" s="88"/>
      <c r="KMI18" s="8"/>
      <c r="KMJ18" s="11"/>
      <c r="KMK18" s="62"/>
      <c r="KML18" s="100"/>
      <c r="KMM18" s="88"/>
      <c r="KMN18" s="9"/>
      <c r="KMO18" s="88"/>
      <c r="KMP18" s="88"/>
      <c r="KMQ18" s="8"/>
      <c r="KMR18" s="11"/>
      <c r="KMS18" s="62"/>
      <c r="KMT18" s="100"/>
      <c r="KMU18" s="88"/>
      <c r="KMV18" s="9"/>
      <c r="KMW18" s="88"/>
      <c r="KMX18" s="88"/>
      <c r="KMY18" s="8"/>
      <c r="KMZ18" s="11"/>
      <c r="KNA18" s="62"/>
      <c r="KNB18" s="100"/>
      <c r="KNC18" s="88"/>
      <c r="KND18" s="9"/>
      <c r="KNE18" s="88"/>
      <c r="KNF18" s="88"/>
      <c r="KNG18" s="8"/>
      <c r="KNH18" s="11"/>
      <c r="KNI18" s="62"/>
      <c r="KNJ18" s="100"/>
      <c r="KNK18" s="88"/>
      <c r="KNL18" s="9"/>
      <c r="KNM18" s="88"/>
      <c r="KNN18" s="88"/>
      <c r="KNO18" s="8"/>
      <c r="KNP18" s="11"/>
      <c r="KNQ18" s="62"/>
      <c r="KNR18" s="100"/>
      <c r="KNS18" s="88"/>
      <c r="KNT18" s="9"/>
      <c r="KNU18" s="88"/>
      <c r="KNV18" s="88"/>
      <c r="KNW18" s="8"/>
      <c r="KNX18" s="11"/>
      <c r="KNY18" s="62"/>
      <c r="KNZ18" s="100"/>
      <c r="KOA18" s="88"/>
      <c r="KOB18" s="9"/>
      <c r="KOC18" s="88"/>
      <c r="KOD18" s="88"/>
      <c r="KOE18" s="8"/>
      <c r="KOF18" s="11"/>
      <c r="KOG18" s="62"/>
      <c r="KOH18" s="100"/>
      <c r="KOI18" s="88"/>
      <c r="KOJ18" s="9"/>
      <c r="KOK18" s="88"/>
      <c r="KOL18" s="88"/>
      <c r="KOM18" s="8"/>
      <c r="KON18" s="11"/>
      <c r="KOO18" s="62"/>
      <c r="KOP18" s="100"/>
      <c r="KOQ18" s="88"/>
      <c r="KOR18" s="9"/>
      <c r="KOS18" s="88"/>
      <c r="KOT18" s="88"/>
      <c r="KOU18" s="8"/>
      <c r="KOV18" s="11"/>
      <c r="KOW18" s="62"/>
      <c r="KOX18" s="100"/>
      <c r="KOY18" s="88"/>
      <c r="KOZ18" s="9"/>
      <c r="KPA18" s="88"/>
      <c r="KPB18" s="88"/>
      <c r="KPC18" s="8"/>
      <c r="KPD18" s="11"/>
      <c r="KPE18" s="62"/>
      <c r="KPF18" s="100"/>
      <c r="KPG18" s="88"/>
      <c r="KPH18" s="9"/>
      <c r="KPI18" s="88"/>
      <c r="KPJ18" s="88"/>
      <c r="KPK18" s="8"/>
      <c r="KPL18" s="11"/>
      <c r="KPM18" s="62"/>
      <c r="KPN18" s="100"/>
      <c r="KPO18" s="88"/>
      <c r="KPP18" s="9"/>
      <c r="KPQ18" s="88"/>
      <c r="KPR18" s="88"/>
      <c r="KPS18" s="8"/>
      <c r="KPT18" s="11"/>
      <c r="KPU18" s="62"/>
      <c r="KPV18" s="100"/>
      <c r="KPW18" s="88"/>
      <c r="KPX18" s="9"/>
      <c r="KPY18" s="88"/>
      <c r="KPZ18" s="88"/>
      <c r="KQA18" s="8"/>
      <c r="KQB18" s="11"/>
      <c r="KQC18" s="62"/>
      <c r="KQD18" s="100"/>
      <c r="KQE18" s="88"/>
      <c r="KQF18" s="9"/>
      <c r="KQG18" s="88"/>
      <c r="KQH18" s="88"/>
      <c r="KQI18" s="8"/>
      <c r="KQJ18" s="11"/>
      <c r="KQK18" s="62"/>
      <c r="KQL18" s="100"/>
      <c r="KQM18" s="88"/>
      <c r="KQN18" s="9"/>
      <c r="KQO18" s="88"/>
      <c r="KQP18" s="88"/>
      <c r="KQQ18" s="8"/>
      <c r="KQR18" s="11"/>
      <c r="KQS18" s="62"/>
      <c r="KQT18" s="100"/>
      <c r="KQU18" s="88"/>
      <c r="KQV18" s="9"/>
      <c r="KQW18" s="88"/>
      <c r="KQX18" s="88"/>
      <c r="KQY18" s="8"/>
      <c r="KQZ18" s="11"/>
      <c r="KRA18" s="62"/>
      <c r="KRB18" s="100"/>
      <c r="KRC18" s="88"/>
      <c r="KRD18" s="9"/>
      <c r="KRE18" s="88"/>
      <c r="KRF18" s="88"/>
      <c r="KRG18" s="8"/>
      <c r="KRH18" s="11"/>
      <c r="KRI18" s="62"/>
      <c r="KRJ18" s="100"/>
      <c r="KRK18" s="88"/>
      <c r="KRL18" s="9"/>
      <c r="KRM18" s="88"/>
      <c r="KRN18" s="88"/>
      <c r="KRO18" s="8"/>
      <c r="KRP18" s="11"/>
      <c r="KRQ18" s="62"/>
      <c r="KRR18" s="100"/>
      <c r="KRS18" s="88"/>
      <c r="KRT18" s="9"/>
      <c r="KRU18" s="88"/>
      <c r="KRV18" s="88"/>
      <c r="KRW18" s="8"/>
      <c r="KRX18" s="11"/>
      <c r="KRY18" s="62"/>
      <c r="KRZ18" s="100"/>
      <c r="KSA18" s="88"/>
      <c r="KSB18" s="9"/>
      <c r="KSC18" s="88"/>
      <c r="KSD18" s="88"/>
      <c r="KSE18" s="8"/>
      <c r="KSF18" s="11"/>
      <c r="KSG18" s="62"/>
      <c r="KSH18" s="100"/>
      <c r="KSI18" s="88"/>
      <c r="KSJ18" s="9"/>
      <c r="KSK18" s="88"/>
      <c r="KSL18" s="88"/>
      <c r="KSM18" s="8"/>
      <c r="KSN18" s="11"/>
      <c r="KSO18" s="62"/>
      <c r="KSP18" s="100"/>
      <c r="KSQ18" s="88"/>
      <c r="KSR18" s="9"/>
      <c r="KSS18" s="88"/>
      <c r="KST18" s="88"/>
      <c r="KSU18" s="8"/>
      <c r="KSV18" s="11"/>
      <c r="KSW18" s="62"/>
      <c r="KSX18" s="100"/>
      <c r="KSY18" s="88"/>
      <c r="KSZ18" s="9"/>
      <c r="KTA18" s="88"/>
      <c r="KTB18" s="88"/>
      <c r="KTC18" s="8"/>
      <c r="KTD18" s="11"/>
      <c r="KTE18" s="62"/>
      <c r="KTF18" s="100"/>
      <c r="KTG18" s="88"/>
      <c r="KTH18" s="9"/>
      <c r="KTI18" s="88"/>
      <c r="KTJ18" s="88"/>
      <c r="KTK18" s="8"/>
      <c r="KTL18" s="11"/>
      <c r="KTM18" s="62"/>
      <c r="KTN18" s="100"/>
      <c r="KTO18" s="88"/>
      <c r="KTP18" s="9"/>
      <c r="KTQ18" s="88"/>
      <c r="KTR18" s="88"/>
      <c r="KTS18" s="8"/>
      <c r="KTT18" s="11"/>
      <c r="KTU18" s="62"/>
      <c r="KTV18" s="100"/>
      <c r="KTW18" s="88"/>
      <c r="KTX18" s="9"/>
      <c r="KTY18" s="88"/>
      <c r="KTZ18" s="88"/>
      <c r="KUA18" s="8"/>
      <c r="KUB18" s="11"/>
      <c r="KUC18" s="62"/>
      <c r="KUD18" s="100"/>
      <c r="KUE18" s="88"/>
      <c r="KUF18" s="9"/>
      <c r="KUG18" s="88"/>
      <c r="KUH18" s="88"/>
      <c r="KUI18" s="8"/>
      <c r="KUJ18" s="11"/>
      <c r="KUK18" s="62"/>
      <c r="KUL18" s="100"/>
      <c r="KUM18" s="88"/>
      <c r="KUN18" s="9"/>
      <c r="KUO18" s="88"/>
      <c r="KUP18" s="88"/>
      <c r="KUQ18" s="8"/>
      <c r="KUR18" s="11"/>
      <c r="KUS18" s="62"/>
      <c r="KUT18" s="100"/>
      <c r="KUU18" s="88"/>
      <c r="KUV18" s="9"/>
      <c r="KUW18" s="88"/>
      <c r="KUX18" s="88"/>
      <c r="KUY18" s="8"/>
      <c r="KUZ18" s="11"/>
      <c r="KVA18" s="62"/>
      <c r="KVB18" s="100"/>
      <c r="KVC18" s="88"/>
      <c r="KVD18" s="9"/>
      <c r="KVE18" s="88"/>
      <c r="KVF18" s="88"/>
      <c r="KVG18" s="8"/>
      <c r="KVH18" s="11"/>
      <c r="KVI18" s="62"/>
      <c r="KVJ18" s="100"/>
      <c r="KVK18" s="88"/>
      <c r="KVL18" s="9"/>
      <c r="KVM18" s="88"/>
      <c r="KVN18" s="88"/>
      <c r="KVO18" s="8"/>
      <c r="KVP18" s="11"/>
      <c r="KVQ18" s="62"/>
      <c r="KVR18" s="100"/>
      <c r="KVS18" s="88"/>
      <c r="KVT18" s="9"/>
      <c r="KVU18" s="88"/>
      <c r="KVV18" s="88"/>
      <c r="KVW18" s="8"/>
      <c r="KVX18" s="11"/>
      <c r="KVY18" s="62"/>
      <c r="KVZ18" s="100"/>
      <c r="KWA18" s="88"/>
      <c r="KWB18" s="9"/>
      <c r="KWC18" s="88"/>
      <c r="KWD18" s="88"/>
      <c r="KWE18" s="8"/>
      <c r="KWF18" s="11"/>
      <c r="KWG18" s="62"/>
      <c r="KWH18" s="100"/>
      <c r="KWI18" s="88"/>
      <c r="KWJ18" s="9"/>
      <c r="KWK18" s="88"/>
      <c r="KWL18" s="88"/>
      <c r="KWM18" s="8"/>
      <c r="KWN18" s="11"/>
      <c r="KWO18" s="62"/>
      <c r="KWP18" s="100"/>
      <c r="KWQ18" s="88"/>
      <c r="KWR18" s="9"/>
      <c r="KWS18" s="88"/>
      <c r="KWT18" s="88"/>
      <c r="KWU18" s="8"/>
      <c r="KWV18" s="11"/>
      <c r="KWW18" s="62"/>
      <c r="KWX18" s="100"/>
      <c r="KWY18" s="88"/>
      <c r="KWZ18" s="9"/>
      <c r="KXA18" s="88"/>
      <c r="KXB18" s="88"/>
      <c r="KXC18" s="8"/>
      <c r="KXD18" s="11"/>
      <c r="KXE18" s="62"/>
      <c r="KXF18" s="100"/>
      <c r="KXG18" s="88"/>
      <c r="KXH18" s="9"/>
      <c r="KXI18" s="88"/>
      <c r="KXJ18" s="88"/>
      <c r="KXK18" s="8"/>
      <c r="KXL18" s="11"/>
      <c r="KXM18" s="62"/>
      <c r="KXN18" s="100"/>
      <c r="KXO18" s="88"/>
      <c r="KXP18" s="9"/>
      <c r="KXQ18" s="88"/>
      <c r="KXR18" s="88"/>
      <c r="KXS18" s="8"/>
      <c r="KXT18" s="11"/>
      <c r="KXU18" s="62"/>
      <c r="KXV18" s="100"/>
      <c r="KXW18" s="88"/>
      <c r="KXX18" s="9"/>
      <c r="KXY18" s="88"/>
      <c r="KXZ18" s="88"/>
      <c r="KYA18" s="8"/>
      <c r="KYB18" s="11"/>
      <c r="KYC18" s="62"/>
      <c r="KYD18" s="100"/>
      <c r="KYE18" s="88"/>
      <c r="KYF18" s="9"/>
      <c r="KYG18" s="88"/>
      <c r="KYH18" s="88"/>
      <c r="KYI18" s="8"/>
      <c r="KYJ18" s="11"/>
      <c r="KYK18" s="62"/>
      <c r="KYL18" s="100"/>
      <c r="KYM18" s="88"/>
      <c r="KYN18" s="9"/>
      <c r="KYO18" s="88"/>
      <c r="KYP18" s="88"/>
      <c r="KYQ18" s="8"/>
      <c r="KYR18" s="11"/>
      <c r="KYS18" s="62"/>
      <c r="KYT18" s="100"/>
      <c r="KYU18" s="88"/>
      <c r="KYV18" s="9"/>
      <c r="KYW18" s="88"/>
      <c r="KYX18" s="88"/>
      <c r="KYY18" s="8"/>
      <c r="KYZ18" s="11"/>
      <c r="KZA18" s="62"/>
      <c r="KZB18" s="100"/>
      <c r="KZC18" s="88"/>
      <c r="KZD18" s="9"/>
      <c r="KZE18" s="88"/>
      <c r="KZF18" s="88"/>
      <c r="KZG18" s="8"/>
      <c r="KZH18" s="11"/>
      <c r="KZI18" s="62"/>
      <c r="KZJ18" s="100"/>
      <c r="KZK18" s="88"/>
      <c r="KZL18" s="9"/>
      <c r="KZM18" s="88"/>
      <c r="KZN18" s="88"/>
      <c r="KZO18" s="8"/>
      <c r="KZP18" s="11"/>
      <c r="KZQ18" s="62"/>
      <c r="KZR18" s="100"/>
      <c r="KZS18" s="88"/>
      <c r="KZT18" s="9"/>
      <c r="KZU18" s="88"/>
      <c r="KZV18" s="88"/>
      <c r="KZW18" s="8"/>
      <c r="KZX18" s="11"/>
      <c r="KZY18" s="62"/>
      <c r="KZZ18" s="100"/>
      <c r="LAA18" s="88"/>
      <c r="LAB18" s="9"/>
      <c r="LAC18" s="88"/>
      <c r="LAD18" s="88"/>
      <c r="LAE18" s="8"/>
      <c r="LAF18" s="11"/>
      <c r="LAG18" s="62"/>
      <c r="LAH18" s="100"/>
      <c r="LAI18" s="88"/>
      <c r="LAJ18" s="9"/>
      <c r="LAK18" s="88"/>
      <c r="LAL18" s="88"/>
      <c r="LAM18" s="8"/>
      <c r="LAN18" s="11"/>
      <c r="LAO18" s="62"/>
      <c r="LAP18" s="100"/>
      <c r="LAQ18" s="88"/>
      <c r="LAR18" s="9"/>
      <c r="LAS18" s="88"/>
      <c r="LAT18" s="88"/>
      <c r="LAU18" s="8"/>
      <c r="LAV18" s="11"/>
      <c r="LAW18" s="62"/>
      <c r="LAX18" s="100"/>
      <c r="LAY18" s="88"/>
      <c r="LAZ18" s="9"/>
      <c r="LBA18" s="88"/>
      <c r="LBB18" s="88"/>
      <c r="LBC18" s="8"/>
      <c r="LBD18" s="11"/>
      <c r="LBE18" s="62"/>
      <c r="LBF18" s="100"/>
      <c r="LBG18" s="88"/>
      <c r="LBH18" s="9"/>
      <c r="LBI18" s="88"/>
      <c r="LBJ18" s="88"/>
      <c r="LBK18" s="8"/>
      <c r="LBL18" s="11"/>
      <c r="LBM18" s="62"/>
      <c r="LBN18" s="100"/>
      <c r="LBO18" s="88"/>
      <c r="LBP18" s="9"/>
      <c r="LBQ18" s="88"/>
      <c r="LBR18" s="88"/>
      <c r="LBS18" s="8"/>
      <c r="LBT18" s="11"/>
      <c r="LBU18" s="62"/>
      <c r="LBV18" s="100"/>
      <c r="LBW18" s="88"/>
      <c r="LBX18" s="9"/>
      <c r="LBY18" s="88"/>
      <c r="LBZ18" s="88"/>
      <c r="LCA18" s="8"/>
      <c r="LCB18" s="11"/>
      <c r="LCC18" s="62"/>
      <c r="LCD18" s="100"/>
      <c r="LCE18" s="88"/>
      <c r="LCF18" s="9"/>
      <c r="LCG18" s="88"/>
      <c r="LCH18" s="88"/>
      <c r="LCI18" s="8"/>
      <c r="LCJ18" s="11"/>
      <c r="LCK18" s="62"/>
      <c r="LCL18" s="100"/>
      <c r="LCM18" s="88"/>
      <c r="LCN18" s="9"/>
      <c r="LCO18" s="88"/>
      <c r="LCP18" s="88"/>
      <c r="LCQ18" s="8"/>
      <c r="LCR18" s="11"/>
      <c r="LCS18" s="62"/>
      <c r="LCT18" s="100"/>
      <c r="LCU18" s="88"/>
      <c r="LCV18" s="9"/>
      <c r="LCW18" s="88"/>
      <c r="LCX18" s="88"/>
      <c r="LCY18" s="8"/>
      <c r="LCZ18" s="11"/>
      <c r="LDA18" s="62"/>
      <c r="LDB18" s="100"/>
      <c r="LDC18" s="88"/>
      <c r="LDD18" s="9"/>
      <c r="LDE18" s="88"/>
      <c r="LDF18" s="88"/>
      <c r="LDG18" s="8"/>
      <c r="LDH18" s="11"/>
      <c r="LDI18" s="62"/>
      <c r="LDJ18" s="100"/>
      <c r="LDK18" s="88"/>
      <c r="LDL18" s="9"/>
      <c r="LDM18" s="88"/>
      <c r="LDN18" s="88"/>
      <c r="LDO18" s="8"/>
      <c r="LDP18" s="11"/>
      <c r="LDQ18" s="62"/>
      <c r="LDR18" s="100"/>
      <c r="LDS18" s="88"/>
      <c r="LDT18" s="9"/>
      <c r="LDU18" s="88"/>
      <c r="LDV18" s="88"/>
      <c r="LDW18" s="8"/>
      <c r="LDX18" s="11"/>
      <c r="LDY18" s="62"/>
      <c r="LDZ18" s="100"/>
      <c r="LEA18" s="88"/>
      <c r="LEB18" s="9"/>
      <c r="LEC18" s="88"/>
      <c r="LED18" s="88"/>
      <c r="LEE18" s="8"/>
      <c r="LEF18" s="11"/>
      <c r="LEG18" s="62"/>
      <c r="LEH18" s="100"/>
      <c r="LEI18" s="88"/>
      <c r="LEJ18" s="9"/>
      <c r="LEK18" s="88"/>
      <c r="LEL18" s="88"/>
      <c r="LEM18" s="8"/>
      <c r="LEN18" s="11"/>
      <c r="LEO18" s="62"/>
      <c r="LEP18" s="100"/>
      <c r="LEQ18" s="88"/>
      <c r="LER18" s="9"/>
      <c r="LES18" s="88"/>
      <c r="LET18" s="88"/>
      <c r="LEU18" s="8"/>
      <c r="LEV18" s="11"/>
      <c r="LEW18" s="62"/>
      <c r="LEX18" s="100"/>
      <c r="LEY18" s="88"/>
      <c r="LEZ18" s="9"/>
      <c r="LFA18" s="88"/>
      <c r="LFB18" s="88"/>
      <c r="LFC18" s="8"/>
      <c r="LFD18" s="11"/>
      <c r="LFE18" s="62"/>
      <c r="LFF18" s="100"/>
      <c r="LFG18" s="88"/>
      <c r="LFH18" s="9"/>
      <c r="LFI18" s="88"/>
      <c r="LFJ18" s="88"/>
      <c r="LFK18" s="8"/>
      <c r="LFL18" s="11"/>
      <c r="LFM18" s="62"/>
      <c r="LFN18" s="100"/>
      <c r="LFO18" s="88"/>
      <c r="LFP18" s="9"/>
      <c r="LFQ18" s="88"/>
      <c r="LFR18" s="88"/>
      <c r="LFS18" s="8"/>
      <c r="LFT18" s="11"/>
      <c r="LFU18" s="62"/>
      <c r="LFV18" s="100"/>
      <c r="LFW18" s="88"/>
      <c r="LFX18" s="9"/>
      <c r="LFY18" s="88"/>
      <c r="LFZ18" s="88"/>
      <c r="LGA18" s="8"/>
      <c r="LGB18" s="11"/>
      <c r="LGC18" s="62"/>
      <c r="LGD18" s="100"/>
      <c r="LGE18" s="88"/>
      <c r="LGF18" s="9"/>
      <c r="LGG18" s="88"/>
      <c r="LGH18" s="88"/>
      <c r="LGI18" s="8"/>
      <c r="LGJ18" s="11"/>
      <c r="LGK18" s="62"/>
      <c r="LGL18" s="100"/>
      <c r="LGM18" s="88"/>
      <c r="LGN18" s="9"/>
      <c r="LGO18" s="88"/>
      <c r="LGP18" s="88"/>
      <c r="LGQ18" s="8"/>
      <c r="LGR18" s="11"/>
      <c r="LGS18" s="62"/>
      <c r="LGT18" s="100"/>
      <c r="LGU18" s="88"/>
      <c r="LGV18" s="9"/>
      <c r="LGW18" s="88"/>
      <c r="LGX18" s="88"/>
      <c r="LGY18" s="8"/>
      <c r="LGZ18" s="11"/>
      <c r="LHA18" s="62"/>
      <c r="LHB18" s="100"/>
      <c r="LHC18" s="88"/>
      <c r="LHD18" s="9"/>
      <c r="LHE18" s="88"/>
      <c r="LHF18" s="88"/>
      <c r="LHG18" s="8"/>
      <c r="LHH18" s="11"/>
      <c r="LHI18" s="62"/>
      <c r="LHJ18" s="100"/>
      <c r="LHK18" s="88"/>
      <c r="LHL18" s="9"/>
      <c r="LHM18" s="88"/>
      <c r="LHN18" s="88"/>
      <c r="LHO18" s="8"/>
      <c r="LHP18" s="11"/>
      <c r="LHQ18" s="62"/>
      <c r="LHR18" s="100"/>
      <c r="LHS18" s="88"/>
      <c r="LHT18" s="9"/>
      <c r="LHU18" s="88"/>
      <c r="LHV18" s="88"/>
      <c r="LHW18" s="8"/>
      <c r="LHX18" s="11"/>
      <c r="LHY18" s="62"/>
      <c r="LHZ18" s="100"/>
      <c r="LIA18" s="88"/>
      <c r="LIB18" s="9"/>
      <c r="LIC18" s="88"/>
      <c r="LID18" s="88"/>
      <c r="LIE18" s="8"/>
      <c r="LIF18" s="11"/>
      <c r="LIG18" s="62"/>
      <c r="LIH18" s="100"/>
      <c r="LII18" s="88"/>
      <c r="LIJ18" s="9"/>
      <c r="LIK18" s="88"/>
      <c r="LIL18" s="88"/>
      <c r="LIM18" s="8"/>
      <c r="LIN18" s="11"/>
      <c r="LIO18" s="62"/>
      <c r="LIP18" s="100"/>
      <c r="LIQ18" s="88"/>
      <c r="LIR18" s="9"/>
      <c r="LIS18" s="88"/>
      <c r="LIT18" s="88"/>
      <c r="LIU18" s="8"/>
      <c r="LIV18" s="11"/>
      <c r="LIW18" s="62"/>
      <c r="LIX18" s="100"/>
      <c r="LIY18" s="88"/>
      <c r="LIZ18" s="9"/>
      <c r="LJA18" s="88"/>
      <c r="LJB18" s="88"/>
      <c r="LJC18" s="8"/>
      <c r="LJD18" s="11"/>
      <c r="LJE18" s="62"/>
      <c r="LJF18" s="100"/>
      <c r="LJG18" s="88"/>
      <c r="LJH18" s="9"/>
      <c r="LJI18" s="88"/>
      <c r="LJJ18" s="88"/>
      <c r="LJK18" s="8"/>
      <c r="LJL18" s="11"/>
      <c r="LJM18" s="62"/>
      <c r="LJN18" s="100"/>
      <c r="LJO18" s="88"/>
      <c r="LJP18" s="9"/>
      <c r="LJQ18" s="88"/>
      <c r="LJR18" s="88"/>
      <c r="LJS18" s="8"/>
      <c r="LJT18" s="11"/>
      <c r="LJU18" s="62"/>
      <c r="LJV18" s="100"/>
      <c r="LJW18" s="88"/>
      <c r="LJX18" s="9"/>
      <c r="LJY18" s="88"/>
      <c r="LJZ18" s="88"/>
      <c r="LKA18" s="8"/>
      <c r="LKB18" s="11"/>
      <c r="LKC18" s="62"/>
      <c r="LKD18" s="100"/>
      <c r="LKE18" s="88"/>
      <c r="LKF18" s="9"/>
      <c r="LKG18" s="88"/>
      <c r="LKH18" s="88"/>
      <c r="LKI18" s="8"/>
      <c r="LKJ18" s="11"/>
      <c r="LKK18" s="62"/>
      <c r="LKL18" s="100"/>
      <c r="LKM18" s="88"/>
      <c r="LKN18" s="9"/>
      <c r="LKO18" s="88"/>
      <c r="LKP18" s="88"/>
      <c r="LKQ18" s="8"/>
      <c r="LKR18" s="11"/>
      <c r="LKS18" s="62"/>
      <c r="LKT18" s="100"/>
      <c r="LKU18" s="88"/>
      <c r="LKV18" s="9"/>
      <c r="LKW18" s="88"/>
      <c r="LKX18" s="88"/>
      <c r="LKY18" s="8"/>
      <c r="LKZ18" s="11"/>
      <c r="LLA18" s="62"/>
      <c r="LLB18" s="100"/>
      <c r="LLC18" s="88"/>
      <c r="LLD18" s="9"/>
      <c r="LLE18" s="88"/>
      <c r="LLF18" s="88"/>
      <c r="LLG18" s="8"/>
      <c r="LLH18" s="11"/>
      <c r="LLI18" s="62"/>
      <c r="LLJ18" s="100"/>
      <c r="LLK18" s="88"/>
      <c r="LLL18" s="9"/>
      <c r="LLM18" s="88"/>
      <c r="LLN18" s="88"/>
      <c r="LLO18" s="8"/>
      <c r="LLP18" s="11"/>
      <c r="LLQ18" s="62"/>
      <c r="LLR18" s="100"/>
      <c r="LLS18" s="88"/>
      <c r="LLT18" s="9"/>
      <c r="LLU18" s="88"/>
      <c r="LLV18" s="88"/>
      <c r="LLW18" s="8"/>
      <c r="LLX18" s="11"/>
      <c r="LLY18" s="62"/>
      <c r="LLZ18" s="100"/>
      <c r="LMA18" s="88"/>
      <c r="LMB18" s="9"/>
      <c r="LMC18" s="88"/>
      <c r="LMD18" s="88"/>
      <c r="LME18" s="8"/>
      <c r="LMF18" s="11"/>
      <c r="LMG18" s="62"/>
      <c r="LMH18" s="100"/>
      <c r="LMI18" s="88"/>
      <c r="LMJ18" s="9"/>
      <c r="LMK18" s="88"/>
      <c r="LML18" s="88"/>
      <c r="LMM18" s="8"/>
      <c r="LMN18" s="11"/>
      <c r="LMO18" s="62"/>
      <c r="LMP18" s="100"/>
      <c r="LMQ18" s="88"/>
      <c r="LMR18" s="9"/>
      <c r="LMS18" s="88"/>
      <c r="LMT18" s="88"/>
      <c r="LMU18" s="8"/>
      <c r="LMV18" s="11"/>
      <c r="LMW18" s="62"/>
      <c r="LMX18" s="100"/>
      <c r="LMY18" s="88"/>
      <c r="LMZ18" s="9"/>
      <c r="LNA18" s="88"/>
      <c r="LNB18" s="88"/>
      <c r="LNC18" s="8"/>
      <c r="LND18" s="11"/>
      <c r="LNE18" s="62"/>
      <c r="LNF18" s="100"/>
      <c r="LNG18" s="88"/>
      <c r="LNH18" s="9"/>
      <c r="LNI18" s="88"/>
      <c r="LNJ18" s="88"/>
      <c r="LNK18" s="8"/>
      <c r="LNL18" s="11"/>
      <c r="LNM18" s="62"/>
      <c r="LNN18" s="100"/>
      <c r="LNO18" s="88"/>
      <c r="LNP18" s="9"/>
      <c r="LNQ18" s="88"/>
      <c r="LNR18" s="88"/>
      <c r="LNS18" s="8"/>
      <c r="LNT18" s="11"/>
      <c r="LNU18" s="62"/>
      <c r="LNV18" s="100"/>
      <c r="LNW18" s="88"/>
      <c r="LNX18" s="9"/>
      <c r="LNY18" s="88"/>
      <c r="LNZ18" s="88"/>
      <c r="LOA18" s="8"/>
      <c r="LOB18" s="11"/>
      <c r="LOC18" s="62"/>
      <c r="LOD18" s="100"/>
      <c r="LOE18" s="88"/>
      <c r="LOF18" s="9"/>
      <c r="LOG18" s="88"/>
      <c r="LOH18" s="88"/>
      <c r="LOI18" s="8"/>
      <c r="LOJ18" s="11"/>
      <c r="LOK18" s="62"/>
      <c r="LOL18" s="100"/>
      <c r="LOM18" s="88"/>
      <c r="LON18" s="9"/>
      <c r="LOO18" s="88"/>
      <c r="LOP18" s="88"/>
      <c r="LOQ18" s="8"/>
      <c r="LOR18" s="11"/>
      <c r="LOS18" s="62"/>
      <c r="LOT18" s="100"/>
      <c r="LOU18" s="88"/>
      <c r="LOV18" s="9"/>
      <c r="LOW18" s="88"/>
      <c r="LOX18" s="88"/>
      <c r="LOY18" s="8"/>
      <c r="LOZ18" s="11"/>
      <c r="LPA18" s="62"/>
      <c r="LPB18" s="100"/>
      <c r="LPC18" s="88"/>
      <c r="LPD18" s="9"/>
      <c r="LPE18" s="88"/>
      <c r="LPF18" s="88"/>
      <c r="LPG18" s="8"/>
      <c r="LPH18" s="11"/>
      <c r="LPI18" s="62"/>
      <c r="LPJ18" s="100"/>
      <c r="LPK18" s="88"/>
      <c r="LPL18" s="9"/>
      <c r="LPM18" s="88"/>
      <c r="LPN18" s="88"/>
      <c r="LPO18" s="8"/>
      <c r="LPP18" s="11"/>
      <c r="LPQ18" s="62"/>
      <c r="LPR18" s="100"/>
      <c r="LPS18" s="88"/>
      <c r="LPT18" s="9"/>
      <c r="LPU18" s="88"/>
      <c r="LPV18" s="88"/>
      <c r="LPW18" s="8"/>
      <c r="LPX18" s="11"/>
      <c r="LPY18" s="62"/>
      <c r="LPZ18" s="100"/>
      <c r="LQA18" s="88"/>
      <c r="LQB18" s="9"/>
      <c r="LQC18" s="88"/>
      <c r="LQD18" s="88"/>
      <c r="LQE18" s="8"/>
      <c r="LQF18" s="11"/>
      <c r="LQG18" s="62"/>
      <c r="LQH18" s="100"/>
      <c r="LQI18" s="88"/>
      <c r="LQJ18" s="9"/>
      <c r="LQK18" s="88"/>
      <c r="LQL18" s="88"/>
      <c r="LQM18" s="8"/>
      <c r="LQN18" s="11"/>
      <c r="LQO18" s="62"/>
      <c r="LQP18" s="100"/>
      <c r="LQQ18" s="88"/>
      <c r="LQR18" s="9"/>
      <c r="LQS18" s="88"/>
      <c r="LQT18" s="88"/>
      <c r="LQU18" s="8"/>
      <c r="LQV18" s="11"/>
      <c r="LQW18" s="62"/>
      <c r="LQX18" s="100"/>
      <c r="LQY18" s="88"/>
      <c r="LQZ18" s="9"/>
      <c r="LRA18" s="88"/>
      <c r="LRB18" s="88"/>
      <c r="LRC18" s="8"/>
      <c r="LRD18" s="11"/>
      <c r="LRE18" s="62"/>
      <c r="LRF18" s="100"/>
      <c r="LRG18" s="88"/>
      <c r="LRH18" s="9"/>
      <c r="LRI18" s="88"/>
      <c r="LRJ18" s="88"/>
      <c r="LRK18" s="8"/>
      <c r="LRL18" s="11"/>
      <c r="LRM18" s="62"/>
      <c r="LRN18" s="100"/>
      <c r="LRO18" s="88"/>
      <c r="LRP18" s="9"/>
      <c r="LRQ18" s="88"/>
      <c r="LRR18" s="88"/>
      <c r="LRS18" s="8"/>
      <c r="LRT18" s="11"/>
      <c r="LRU18" s="62"/>
      <c r="LRV18" s="100"/>
      <c r="LRW18" s="88"/>
      <c r="LRX18" s="9"/>
      <c r="LRY18" s="88"/>
      <c r="LRZ18" s="88"/>
      <c r="LSA18" s="8"/>
      <c r="LSB18" s="11"/>
      <c r="LSC18" s="62"/>
      <c r="LSD18" s="100"/>
      <c r="LSE18" s="88"/>
      <c r="LSF18" s="9"/>
      <c r="LSG18" s="88"/>
      <c r="LSH18" s="88"/>
      <c r="LSI18" s="8"/>
      <c r="LSJ18" s="11"/>
      <c r="LSK18" s="62"/>
      <c r="LSL18" s="100"/>
      <c r="LSM18" s="88"/>
      <c r="LSN18" s="9"/>
      <c r="LSO18" s="88"/>
      <c r="LSP18" s="88"/>
      <c r="LSQ18" s="8"/>
      <c r="LSR18" s="11"/>
      <c r="LSS18" s="62"/>
      <c r="LST18" s="100"/>
      <c r="LSU18" s="88"/>
      <c r="LSV18" s="9"/>
      <c r="LSW18" s="88"/>
      <c r="LSX18" s="88"/>
      <c r="LSY18" s="8"/>
      <c r="LSZ18" s="11"/>
      <c r="LTA18" s="62"/>
      <c r="LTB18" s="100"/>
      <c r="LTC18" s="88"/>
      <c r="LTD18" s="9"/>
      <c r="LTE18" s="88"/>
      <c r="LTF18" s="88"/>
      <c r="LTG18" s="8"/>
      <c r="LTH18" s="11"/>
      <c r="LTI18" s="62"/>
      <c r="LTJ18" s="100"/>
      <c r="LTK18" s="88"/>
      <c r="LTL18" s="9"/>
      <c r="LTM18" s="88"/>
      <c r="LTN18" s="88"/>
      <c r="LTO18" s="8"/>
      <c r="LTP18" s="11"/>
      <c r="LTQ18" s="62"/>
      <c r="LTR18" s="100"/>
      <c r="LTS18" s="88"/>
      <c r="LTT18" s="9"/>
      <c r="LTU18" s="88"/>
      <c r="LTV18" s="88"/>
      <c r="LTW18" s="8"/>
      <c r="LTX18" s="11"/>
      <c r="LTY18" s="62"/>
      <c r="LTZ18" s="100"/>
      <c r="LUA18" s="88"/>
      <c r="LUB18" s="9"/>
      <c r="LUC18" s="88"/>
      <c r="LUD18" s="88"/>
      <c r="LUE18" s="8"/>
      <c r="LUF18" s="11"/>
      <c r="LUG18" s="62"/>
      <c r="LUH18" s="100"/>
      <c r="LUI18" s="88"/>
      <c r="LUJ18" s="9"/>
      <c r="LUK18" s="88"/>
      <c r="LUL18" s="88"/>
      <c r="LUM18" s="8"/>
      <c r="LUN18" s="11"/>
      <c r="LUO18" s="62"/>
      <c r="LUP18" s="100"/>
      <c r="LUQ18" s="88"/>
      <c r="LUR18" s="9"/>
      <c r="LUS18" s="88"/>
      <c r="LUT18" s="88"/>
      <c r="LUU18" s="8"/>
      <c r="LUV18" s="11"/>
      <c r="LUW18" s="62"/>
      <c r="LUX18" s="100"/>
      <c r="LUY18" s="88"/>
      <c r="LUZ18" s="9"/>
      <c r="LVA18" s="88"/>
      <c r="LVB18" s="88"/>
      <c r="LVC18" s="8"/>
      <c r="LVD18" s="11"/>
      <c r="LVE18" s="62"/>
      <c r="LVF18" s="100"/>
      <c r="LVG18" s="88"/>
      <c r="LVH18" s="9"/>
      <c r="LVI18" s="88"/>
      <c r="LVJ18" s="88"/>
      <c r="LVK18" s="8"/>
      <c r="LVL18" s="11"/>
      <c r="LVM18" s="62"/>
      <c r="LVN18" s="100"/>
      <c r="LVO18" s="88"/>
      <c r="LVP18" s="9"/>
      <c r="LVQ18" s="88"/>
      <c r="LVR18" s="88"/>
      <c r="LVS18" s="8"/>
      <c r="LVT18" s="11"/>
      <c r="LVU18" s="62"/>
      <c r="LVV18" s="100"/>
      <c r="LVW18" s="88"/>
      <c r="LVX18" s="9"/>
      <c r="LVY18" s="88"/>
      <c r="LVZ18" s="88"/>
      <c r="LWA18" s="8"/>
      <c r="LWB18" s="11"/>
      <c r="LWC18" s="62"/>
      <c r="LWD18" s="100"/>
      <c r="LWE18" s="88"/>
      <c r="LWF18" s="9"/>
      <c r="LWG18" s="88"/>
      <c r="LWH18" s="88"/>
      <c r="LWI18" s="8"/>
      <c r="LWJ18" s="11"/>
      <c r="LWK18" s="62"/>
      <c r="LWL18" s="100"/>
      <c r="LWM18" s="88"/>
      <c r="LWN18" s="9"/>
      <c r="LWO18" s="88"/>
      <c r="LWP18" s="88"/>
      <c r="LWQ18" s="8"/>
      <c r="LWR18" s="11"/>
      <c r="LWS18" s="62"/>
      <c r="LWT18" s="100"/>
      <c r="LWU18" s="88"/>
      <c r="LWV18" s="9"/>
      <c r="LWW18" s="88"/>
      <c r="LWX18" s="88"/>
      <c r="LWY18" s="8"/>
      <c r="LWZ18" s="11"/>
      <c r="LXA18" s="62"/>
      <c r="LXB18" s="100"/>
      <c r="LXC18" s="88"/>
      <c r="LXD18" s="9"/>
      <c r="LXE18" s="88"/>
      <c r="LXF18" s="88"/>
      <c r="LXG18" s="8"/>
      <c r="LXH18" s="11"/>
      <c r="LXI18" s="62"/>
      <c r="LXJ18" s="100"/>
      <c r="LXK18" s="88"/>
      <c r="LXL18" s="9"/>
      <c r="LXM18" s="88"/>
      <c r="LXN18" s="88"/>
      <c r="LXO18" s="8"/>
      <c r="LXP18" s="11"/>
      <c r="LXQ18" s="62"/>
      <c r="LXR18" s="100"/>
      <c r="LXS18" s="88"/>
      <c r="LXT18" s="9"/>
      <c r="LXU18" s="88"/>
      <c r="LXV18" s="88"/>
      <c r="LXW18" s="8"/>
      <c r="LXX18" s="11"/>
      <c r="LXY18" s="62"/>
      <c r="LXZ18" s="100"/>
      <c r="LYA18" s="88"/>
      <c r="LYB18" s="9"/>
      <c r="LYC18" s="88"/>
      <c r="LYD18" s="88"/>
      <c r="LYE18" s="8"/>
      <c r="LYF18" s="11"/>
      <c r="LYG18" s="62"/>
      <c r="LYH18" s="100"/>
      <c r="LYI18" s="88"/>
      <c r="LYJ18" s="9"/>
      <c r="LYK18" s="88"/>
      <c r="LYL18" s="88"/>
      <c r="LYM18" s="8"/>
      <c r="LYN18" s="11"/>
      <c r="LYO18" s="62"/>
      <c r="LYP18" s="100"/>
      <c r="LYQ18" s="88"/>
      <c r="LYR18" s="9"/>
      <c r="LYS18" s="88"/>
      <c r="LYT18" s="88"/>
      <c r="LYU18" s="8"/>
      <c r="LYV18" s="11"/>
      <c r="LYW18" s="62"/>
      <c r="LYX18" s="100"/>
      <c r="LYY18" s="88"/>
      <c r="LYZ18" s="9"/>
      <c r="LZA18" s="88"/>
      <c r="LZB18" s="88"/>
      <c r="LZC18" s="8"/>
      <c r="LZD18" s="11"/>
      <c r="LZE18" s="62"/>
      <c r="LZF18" s="100"/>
      <c r="LZG18" s="88"/>
      <c r="LZH18" s="9"/>
      <c r="LZI18" s="88"/>
      <c r="LZJ18" s="88"/>
      <c r="LZK18" s="8"/>
      <c r="LZL18" s="11"/>
      <c r="LZM18" s="62"/>
      <c r="LZN18" s="100"/>
      <c r="LZO18" s="88"/>
      <c r="LZP18" s="9"/>
      <c r="LZQ18" s="88"/>
      <c r="LZR18" s="88"/>
      <c r="LZS18" s="8"/>
      <c r="LZT18" s="11"/>
      <c r="LZU18" s="62"/>
      <c r="LZV18" s="100"/>
      <c r="LZW18" s="88"/>
      <c r="LZX18" s="9"/>
      <c r="LZY18" s="88"/>
      <c r="LZZ18" s="88"/>
      <c r="MAA18" s="8"/>
      <c r="MAB18" s="11"/>
      <c r="MAC18" s="62"/>
      <c r="MAD18" s="100"/>
      <c r="MAE18" s="88"/>
      <c r="MAF18" s="9"/>
      <c r="MAG18" s="88"/>
      <c r="MAH18" s="88"/>
      <c r="MAI18" s="8"/>
      <c r="MAJ18" s="11"/>
      <c r="MAK18" s="62"/>
      <c r="MAL18" s="100"/>
      <c r="MAM18" s="88"/>
      <c r="MAN18" s="9"/>
      <c r="MAO18" s="88"/>
      <c r="MAP18" s="88"/>
      <c r="MAQ18" s="8"/>
      <c r="MAR18" s="11"/>
      <c r="MAS18" s="62"/>
      <c r="MAT18" s="100"/>
      <c r="MAU18" s="88"/>
      <c r="MAV18" s="9"/>
      <c r="MAW18" s="88"/>
      <c r="MAX18" s="88"/>
      <c r="MAY18" s="8"/>
      <c r="MAZ18" s="11"/>
      <c r="MBA18" s="62"/>
      <c r="MBB18" s="100"/>
      <c r="MBC18" s="88"/>
      <c r="MBD18" s="9"/>
      <c r="MBE18" s="88"/>
      <c r="MBF18" s="88"/>
      <c r="MBG18" s="8"/>
      <c r="MBH18" s="11"/>
      <c r="MBI18" s="62"/>
      <c r="MBJ18" s="100"/>
      <c r="MBK18" s="88"/>
      <c r="MBL18" s="9"/>
      <c r="MBM18" s="88"/>
      <c r="MBN18" s="88"/>
      <c r="MBO18" s="8"/>
      <c r="MBP18" s="11"/>
      <c r="MBQ18" s="62"/>
      <c r="MBR18" s="100"/>
      <c r="MBS18" s="88"/>
      <c r="MBT18" s="9"/>
      <c r="MBU18" s="88"/>
      <c r="MBV18" s="88"/>
      <c r="MBW18" s="8"/>
      <c r="MBX18" s="11"/>
      <c r="MBY18" s="62"/>
      <c r="MBZ18" s="100"/>
      <c r="MCA18" s="88"/>
      <c r="MCB18" s="9"/>
      <c r="MCC18" s="88"/>
      <c r="MCD18" s="88"/>
      <c r="MCE18" s="8"/>
      <c r="MCF18" s="11"/>
      <c r="MCG18" s="62"/>
      <c r="MCH18" s="100"/>
      <c r="MCI18" s="88"/>
      <c r="MCJ18" s="9"/>
      <c r="MCK18" s="88"/>
      <c r="MCL18" s="88"/>
      <c r="MCM18" s="8"/>
      <c r="MCN18" s="11"/>
      <c r="MCO18" s="62"/>
      <c r="MCP18" s="100"/>
      <c r="MCQ18" s="88"/>
      <c r="MCR18" s="9"/>
      <c r="MCS18" s="88"/>
      <c r="MCT18" s="88"/>
      <c r="MCU18" s="8"/>
      <c r="MCV18" s="11"/>
      <c r="MCW18" s="62"/>
      <c r="MCX18" s="100"/>
      <c r="MCY18" s="88"/>
      <c r="MCZ18" s="9"/>
      <c r="MDA18" s="88"/>
      <c r="MDB18" s="88"/>
      <c r="MDC18" s="8"/>
      <c r="MDD18" s="11"/>
      <c r="MDE18" s="62"/>
      <c r="MDF18" s="100"/>
      <c r="MDG18" s="88"/>
      <c r="MDH18" s="9"/>
      <c r="MDI18" s="88"/>
      <c r="MDJ18" s="88"/>
      <c r="MDK18" s="8"/>
      <c r="MDL18" s="11"/>
      <c r="MDM18" s="62"/>
      <c r="MDN18" s="100"/>
      <c r="MDO18" s="88"/>
      <c r="MDP18" s="9"/>
      <c r="MDQ18" s="88"/>
      <c r="MDR18" s="88"/>
      <c r="MDS18" s="8"/>
      <c r="MDT18" s="11"/>
      <c r="MDU18" s="62"/>
      <c r="MDV18" s="100"/>
      <c r="MDW18" s="88"/>
      <c r="MDX18" s="9"/>
      <c r="MDY18" s="88"/>
      <c r="MDZ18" s="88"/>
      <c r="MEA18" s="8"/>
      <c r="MEB18" s="11"/>
      <c r="MEC18" s="62"/>
      <c r="MED18" s="100"/>
      <c r="MEE18" s="88"/>
      <c r="MEF18" s="9"/>
      <c r="MEG18" s="88"/>
      <c r="MEH18" s="88"/>
      <c r="MEI18" s="8"/>
      <c r="MEJ18" s="11"/>
      <c r="MEK18" s="62"/>
      <c r="MEL18" s="100"/>
      <c r="MEM18" s="88"/>
      <c r="MEN18" s="9"/>
      <c r="MEO18" s="88"/>
      <c r="MEP18" s="88"/>
      <c r="MEQ18" s="8"/>
      <c r="MER18" s="11"/>
      <c r="MES18" s="62"/>
      <c r="MET18" s="100"/>
      <c r="MEU18" s="88"/>
      <c r="MEV18" s="9"/>
      <c r="MEW18" s="88"/>
      <c r="MEX18" s="88"/>
      <c r="MEY18" s="8"/>
      <c r="MEZ18" s="11"/>
      <c r="MFA18" s="62"/>
      <c r="MFB18" s="100"/>
      <c r="MFC18" s="88"/>
      <c r="MFD18" s="9"/>
      <c r="MFE18" s="88"/>
      <c r="MFF18" s="88"/>
      <c r="MFG18" s="8"/>
      <c r="MFH18" s="11"/>
      <c r="MFI18" s="62"/>
      <c r="MFJ18" s="100"/>
      <c r="MFK18" s="88"/>
      <c r="MFL18" s="9"/>
      <c r="MFM18" s="88"/>
      <c r="MFN18" s="88"/>
      <c r="MFO18" s="8"/>
      <c r="MFP18" s="11"/>
      <c r="MFQ18" s="62"/>
      <c r="MFR18" s="100"/>
      <c r="MFS18" s="88"/>
      <c r="MFT18" s="9"/>
      <c r="MFU18" s="88"/>
      <c r="MFV18" s="88"/>
      <c r="MFW18" s="8"/>
      <c r="MFX18" s="11"/>
      <c r="MFY18" s="62"/>
      <c r="MFZ18" s="100"/>
      <c r="MGA18" s="88"/>
      <c r="MGB18" s="9"/>
      <c r="MGC18" s="88"/>
      <c r="MGD18" s="88"/>
      <c r="MGE18" s="8"/>
      <c r="MGF18" s="11"/>
      <c r="MGG18" s="62"/>
      <c r="MGH18" s="100"/>
      <c r="MGI18" s="88"/>
      <c r="MGJ18" s="9"/>
      <c r="MGK18" s="88"/>
      <c r="MGL18" s="88"/>
      <c r="MGM18" s="8"/>
      <c r="MGN18" s="11"/>
      <c r="MGO18" s="62"/>
      <c r="MGP18" s="100"/>
      <c r="MGQ18" s="88"/>
      <c r="MGR18" s="9"/>
      <c r="MGS18" s="88"/>
      <c r="MGT18" s="88"/>
      <c r="MGU18" s="8"/>
      <c r="MGV18" s="11"/>
      <c r="MGW18" s="62"/>
      <c r="MGX18" s="100"/>
      <c r="MGY18" s="88"/>
      <c r="MGZ18" s="9"/>
      <c r="MHA18" s="88"/>
      <c r="MHB18" s="88"/>
      <c r="MHC18" s="8"/>
      <c r="MHD18" s="11"/>
      <c r="MHE18" s="62"/>
      <c r="MHF18" s="100"/>
      <c r="MHG18" s="88"/>
      <c r="MHH18" s="9"/>
      <c r="MHI18" s="88"/>
      <c r="MHJ18" s="88"/>
      <c r="MHK18" s="8"/>
      <c r="MHL18" s="11"/>
      <c r="MHM18" s="62"/>
      <c r="MHN18" s="100"/>
      <c r="MHO18" s="88"/>
      <c r="MHP18" s="9"/>
      <c r="MHQ18" s="88"/>
      <c r="MHR18" s="88"/>
      <c r="MHS18" s="8"/>
      <c r="MHT18" s="11"/>
      <c r="MHU18" s="62"/>
      <c r="MHV18" s="100"/>
      <c r="MHW18" s="88"/>
      <c r="MHX18" s="9"/>
      <c r="MHY18" s="88"/>
      <c r="MHZ18" s="88"/>
      <c r="MIA18" s="8"/>
      <c r="MIB18" s="11"/>
      <c r="MIC18" s="62"/>
      <c r="MID18" s="100"/>
      <c r="MIE18" s="88"/>
      <c r="MIF18" s="9"/>
      <c r="MIG18" s="88"/>
      <c r="MIH18" s="88"/>
      <c r="MII18" s="8"/>
      <c r="MIJ18" s="11"/>
      <c r="MIK18" s="62"/>
      <c r="MIL18" s="100"/>
      <c r="MIM18" s="88"/>
      <c r="MIN18" s="9"/>
      <c r="MIO18" s="88"/>
      <c r="MIP18" s="88"/>
      <c r="MIQ18" s="8"/>
      <c r="MIR18" s="11"/>
      <c r="MIS18" s="62"/>
      <c r="MIT18" s="100"/>
      <c r="MIU18" s="88"/>
      <c r="MIV18" s="9"/>
      <c r="MIW18" s="88"/>
      <c r="MIX18" s="88"/>
      <c r="MIY18" s="8"/>
      <c r="MIZ18" s="11"/>
      <c r="MJA18" s="62"/>
      <c r="MJB18" s="100"/>
      <c r="MJC18" s="88"/>
      <c r="MJD18" s="9"/>
      <c r="MJE18" s="88"/>
      <c r="MJF18" s="88"/>
      <c r="MJG18" s="8"/>
      <c r="MJH18" s="11"/>
      <c r="MJI18" s="62"/>
      <c r="MJJ18" s="100"/>
      <c r="MJK18" s="88"/>
      <c r="MJL18" s="9"/>
      <c r="MJM18" s="88"/>
      <c r="MJN18" s="88"/>
      <c r="MJO18" s="8"/>
      <c r="MJP18" s="11"/>
      <c r="MJQ18" s="62"/>
      <c r="MJR18" s="100"/>
      <c r="MJS18" s="88"/>
      <c r="MJT18" s="9"/>
      <c r="MJU18" s="88"/>
      <c r="MJV18" s="88"/>
      <c r="MJW18" s="8"/>
      <c r="MJX18" s="11"/>
      <c r="MJY18" s="62"/>
      <c r="MJZ18" s="100"/>
      <c r="MKA18" s="88"/>
      <c r="MKB18" s="9"/>
      <c r="MKC18" s="88"/>
      <c r="MKD18" s="88"/>
      <c r="MKE18" s="8"/>
      <c r="MKF18" s="11"/>
      <c r="MKG18" s="62"/>
      <c r="MKH18" s="100"/>
      <c r="MKI18" s="88"/>
      <c r="MKJ18" s="9"/>
      <c r="MKK18" s="88"/>
      <c r="MKL18" s="88"/>
      <c r="MKM18" s="8"/>
      <c r="MKN18" s="11"/>
      <c r="MKO18" s="62"/>
      <c r="MKP18" s="100"/>
      <c r="MKQ18" s="88"/>
      <c r="MKR18" s="9"/>
      <c r="MKS18" s="88"/>
      <c r="MKT18" s="88"/>
      <c r="MKU18" s="8"/>
      <c r="MKV18" s="11"/>
      <c r="MKW18" s="62"/>
      <c r="MKX18" s="100"/>
      <c r="MKY18" s="88"/>
      <c r="MKZ18" s="9"/>
      <c r="MLA18" s="88"/>
      <c r="MLB18" s="88"/>
      <c r="MLC18" s="8"/>
      <c r="MLD18" s="11"/>
      <c r="MLE18" s="62"/>
      <c r="MLF18" s="100"/>
      <c r="MLG18" s="88"/>
      <c r="MLH18" s="9"/>
      <c r="MLI18" s="88"/>
      <c r="MLJ18" s="88"/>
      <c r="MLK18" s="8"/>
      <c r="MLL18" s="11"/>
      <c r="MLM18" s="62"/>
      <c r="MLN18" s="100"/>
      <c r="MLO18" s="88"/>
      <c r="MLP18" s="9"/>
      <c r="MLQ18" s="88"/>
      <c r="MLR18" s="88"/>
      <c r="MLS18" s="8"/>
      <c r="MLT18" s="11"/>
      <c r="MLU18" s="62"/>
      <c r="MLV18" s="100"/>
      <c r="MLW18" s="88"/>
      <c r="MLX18" s="9"/>
      <c r="MLY18" s="88"/>
      <c r="MLZ18" s="88"/>
      <c r="MMA18" s="8"/>
      <c r="MMB18" s="11"/>
      <c r="MMC18" s="62"/>
      <c r="MMD18" s="100"/>
      <c r="MME18" s="88"/>
      <c r="MMF18" s="9"/>
      <c r="MMG18" s="88"/>
      <c r="MMH18" s="88"/>
      <c r="MMI18" s="8"/>
      <c r="MMJ18" s="11"/>
      <c r="MMK18" s="62"/>
      <c r="MML18" s="100"/>
      <c r="MMM18" s="88"/>
      <c r="MMN18" s="9"/>
      <c r="MMO18" s="88"/>
      <c r="MMP18" s="88"/>
      <c r="MMQ18" s="8"/>
      <c r="MMR18" s="11"/>
      <c r="MMS18" s="62"/>
      <c r="MMT18" s="100"/>
      <c r="MMU18" s="88"/>
      <c r="MMV18" s="9"/>
      <c r="MMW18" s="88"/>
      <c r="MMX18" s="88"/>
      <c r="MMY18" s="8"/>
      <c r="MMZ18" s="11"/>
      <c r="MNA18" s="62"/>
      <c r="MNB18" s="100"/>
      <c r="MNC18" s="88"/>
      <c r="MND18" s="9"/>
      <c r="MNE18" s="88"/>
      <c r="MNF18" s="88"/>
      <c r="MNG18" s="8"/>
      <c r="MNH18" s="11"/>
      <c r="MNI18" s="62"/>
      <c r="MNJ18" s="100"/>
      <c r="MNK18" s="88"/>
      <c r="MNL18" s="9"/>
      <c r="MNM18" s="88"/>
      <c r="MNN18" s="88"/>
      <c r="MNO18" s="8"/>
      <c r="MNP18" s="11"/>
      <c r="MNQ18" s="62"/>
      <c r="MNR18" s="100"/>
      <c r="MNS18" s="88"/>
      <c r="MNT18" s="9"/>
      <c r="MNU18" s="88"/>
      <c r="MNV18" s="88"/>
      <c r="MNW18" s="8"/>
      <c r="MNX18" s="11"/>
      <c r="MNY18" s="62"/>
      <c r="MNZ18" s="100"/>
      <c r="MOA18" s="88"/>
      <c r="MOB18" s="9"/>
      <c r="MOC18" s="88"/>
      <c r="MOD18" s="88"/>
      <c r="MOE18" s="8"/>
      <c r="MOF18" s="11"/>
      <c r="MOG18" s="62"/>
      <c r="MOH18" s="100"/>
      <c r="MOI18" s="88"/>
      <c r="MOJ18" s="9"/>
      <c r="MOK18" s="88"/>
      <c r="MOL18" s="88"/>
      <c r="MOM18" s="8"/>
      <c r="MON18" s="11"/>
      <c r="MOO18" s="62"/>
      <c r="MOP18" s="100"/>
      <c r="MOQ18" s="88"/>
      <c r="MOR18" s="9"/>
      <c r="MOS18" s="88"/>
      <c r="MOT18" s="88"/>
      <c r="MOU18" s="8"/>
      <c r="MOV18" s="11"/>
      <c r="MOW18" s="62"/>
      <c r="MOX18" s="100"/>
      <c r="MOY18" s="88"/>
      <c r="MOZ18" s="9"/>
      <c r="MPA18" s="88"/>
      <c r="MPB18" s="88"/>
      <c r="MPC18" s="8"/>
      <c r="MPD18" s="11"/>
      <c r="MPE18" s="62"/>
      <c r="MPF18" s="100"/>
      <c r="MPG18" s="88"/>
      <c r="MPH18" s="9"/>
      <c r="MPI18" s="88"/>
      <c r="MPJ18" s="88"/>
      <c r="MPK18" s="8"/>
      <c r="MPL18" s="11"/>
      <c r="MPM18" s="62"/>
      <c r="MPN18" s="100"/>
      <c r="MPO18" s="88"/>
      <c r="MPP18" s="9"/>
      <c r="MPQ18" s="88"/>
      <c r="MPR18" s="88"/>
      <c r="MPS18" s="8"/>
      <c r="MPT18" s="11"/>
      <c r="MPU18" s="62"/>
      <c r="MPV18" s="100"/>
      <c r="MPW18" s="88"/>
      <c r="MPX18" s="9"/>
      <c r="MPY18" s="88"/>
      <c r="MPZ18" s="88"/>
      <c r="MQA18" s="8"/>
      <c r="MQB18" s="11"/>
      <c r="MQC18" s="62"/>
      <c r="MQD18" s="100"/>
      <c r="MQE18" s="88"/>
      <c r="MQF18" s="9"/>
      <c r="MQG18" s="88"/>
      <c r="MQH18" s="88"/>
      <c r="MQI18" s="8"/>
      <c r="MQJ18" s="11"/>
      <c r="MQK18" s="62"/>
      <c r="MQL18" s="100"/>
      <c r="MQM18" s="88"/>
      <c r="MQN18" s="9"/>
      <c r="MQO18" s="88"/>
      <c r="MQP18" s="88"/>
      <c r="MQQ18" s="8"/>
      <c r="MQR18" s="11"/>
      <c r="MQS18" s="62"/>
      <c r="MQT18" s="100"/>
      <c r="MQU18" s="88"/>
      <c r="MQV18" s="9"/>
      <c r="MQW18" s="88"/>
      <c r="MQX18" s="88"/>
      <c r="MQY18" s="8"/>
      <c r="MQZ18" s="11"/>
      <c r="MRA18" s="62"/>
      <c r="MRB18" s="100"/>
      <c r="MRC18" s="88"/>
      <c r="MRD18" s="9"/>
      <c r="MRE18" s="88"/>
      <c r="MRF18" s="88"/>
      <c r="MRG18" s="8"/>
      <c r="MRH18" s="11"/>
      <c r="MRI18" s="62"/>
      <c r="MRJ18" s="100"/>
      <c r="MRK18" s="88"/>
      <c r="MRL18" s="9"/>
      <c r="MRM18" s="88"/>
      <c r="MRN18" s="88"/>
      <c r="MRO18" s="8"/>
      <c r="MRP18" s="11"/>
      <c r="MRQ18" s="62"/>
      <c r="MRR18" s="100"/>
      <c r="MRS18" s="88"/>
      <c r="MRT18" s="9"/>
      <c r="MRU18" s="88"/>
      <c r="MRV18" s="88"/>
      <c r="MRW18" s="8"/>
      <c r="MRX18" s="11"/>
      <c r="MRY18" s="62"/>
      <c r="MRZ18" s="100"/>
      <c r="MSA18" s="88"/>
      <c r="MSB18" s="9"/>
      <c r="MSC18" s="88"/>
      <c r="MSD18" s="88"/>
      <c r="MSE18" s="8"/>
      <c r="MSF18" s="11"/>
      <c r="MSG18" s="62"/>
      <c r="MSH18" s="100"/>
      <c r="MSI18" s="88"/>
      <c r="MSJ18" s="9"/>
      <c r="MSK18" s="88"/>
      <c r="MSL18" s="88"/>
      <c r="MSM18" s="8"/>
      <c r="MSN18" s="11"/>
      <c r="MSO18" s="62"/>
      <c r="MSP18" s="100"/>
      <c r="MSQ18" s="88"/>
      <c r="MSR18" s="9"/>
      <c r="MSS18" s="88"/>
      <c r="MST18" s="88"/>
      <c r="MSU18" s="8"/>
      <c r="MSV18" s="11"/>
      <c r="MSW18" s="62"/>
      <c r="MSX18" s="100"/>
      <c r="MSY18" s="88"/>
      <c r="MSZ18" s="9"/>
      <c r="MTA18" s="88"/>
      <c r="MTB18" s="88"/>
      <c r="MTC18" s="8"/>
      <c r="MTD18" s="11"/>
      <c r="MTE18" s="62"/>
      <c r="MTF18" s="100"/>
      <c r="MTG18" s="88"/>
      <c r="MTH18" s="9"/>
      <c r="MTI18" s="88"/>
      <c r="MTJ18" s="88"/>
      <c r="MTK18" s="8"/>
      <c r="MTL18" s="11"/>
      <c r="MTM18" s="62"/>
      <c r="MTN18" s="100"/>
      <c r="MTO18" s="88"/>
      <c r="MTP18" s="9"/>
      <c r="MTQ18" s="88"/>
      <c r="MTR18" s="88"/>
      <c r="MTS18" s="8"/>
      <c r="MTT18" s="11"/>
      <c r="MTU18" s="62"/>
      <c r="MTV18" s="100"/>
      <c r="MTW18" s="88"/>
      <c r="MTX18" s="9"/>
      <c r="MTY18" s="88"/>
      <c r="MTZ18" s="88"/>
      <c r="MUA18" s="8"/>
      <c r="MUB18" s="11"/>
      <c r="MUC18" s="62"/>
      <c r="MUD18" s="100"/>
      <c r="MUE18" s="88"/>
      <c r="MUF18" s="9"/>
      <c r="MUG18" s="88"/>
      <c r="MUH18" s="88"/>
      <c r="MUI18" s="8"/>
      <c r="MUJ18" s="11"/>
      <c r="MUK18" s="62"/>
      <c r="MUL18" s="100"/>
      <c r="MUM18" s="88"/>
      <c r="MUN18" s="9"/>
      <c r="MUO18" s="88"/>
      <c r="MUP18" s="88"/>
      <c r="MUQ18" s="8"/>
      <c r="MUR18" s="11"/>
      <c r="MUS18" s="62"/>
      <c r="MUT18" s="100"/>
      <c r="MUU18" s="88"/>
      <c r="MUV18" s="9"/>
      <c r="MUW18" s="88"/>
      <c r="MUX18" s="88"/>
      <c r="MUY18" s="8"/>
      <c r="MUZ18" s="11"/>
      <c r="MVA18" s="62"/>
      <c r="MVB18" s="100"/>
      <c r="MVC18" s="88"/>
      <c r="MVD18" s="9"/>
      <c r="MVE18" s="88"/>
      <c r="MVF18" s="88"/>
      <c r="MVG18" s="8"/>
      <c r="MVH18" s="11"/>
      <c r="MVI18" s="62"/>
      <c r="MVJ18" s="100"/>
      <c r="MVK18" s="88"/>
      <c r="MVL18" s="9"/>
      <c r="MVM18" s="88"/>
      <c r="MVN18" s="88"/>
      <c r="MVO18" s="8"/>
      <c r="MVP18" s="11"/>
      <c r="MVQ18" s="62"/>
      <c r="MVR18" s="100"/>
      <c r="MVS18" s="88"/>
      <c r="MVT18" s="9"/>
      <c r="MVU18" s="88"/>
      <c r="MVV18" s="88"/>
      <c r="MVW18" s="8"/>
      <c r="MVX18" s="11"/>
      <c r="MVY18" s="62"/>
      <c r="MVZ18" s="100"/>
      <c r="MWA18" s="88"/>
      <c r="MWB18" s="9"/>
      <c r="MWC18" s="88"/>
      <c r="MWD18" s="88"/>
      <c r="MWE18" s="8"/>
      <c r="MWF18" s="11"/>
      <c r="MWG18" s="62"/>
      <c r="MWH18" s="100"/>
      <c r="MWI18" s="88"/>
      <c r="MWJ18" s="9"/>
      <c r="MWK18" s="88"/>
      <c r="MWL18" s="88"/>
      <c r="MWM18" s="8"/>
      <c r="MWN18" s="11"/>
      <c r="MWO18" s="62"/>
      <c r="MWP18" s="100"/>
      <c r="MWQ18" s="88"/>
      <c r="MWR18" s="9"/>
      <c r="MWS18" s="88"/>
      <c r="MWT18" s="88"/>
      <c r="MWU18" s="8"/>
      <c r="MWV18" s="11"/>
      <c r="MWW18" s="62"/>
      <c r="MWX18" s="100"/>
      <c r="MWY18" s="88"/>
      <c r="MWZ18" s="9"/>
      <c r="MXA18" s="88"/>
      <c r="MXB18" s="88"/>
      <c r="MXC18" s="8"/>
      <c r="MXD18" s="11"/>
      <c r="MXE18" s="62"/>
      <c r="MXF18" s="100"/>
      <c r="MXG18" s="88"/>
      <c r="MXH18" s="9"/>
      <c r="MXI18" s="88"/>
      <c r="MXJ18" s="88"/>
      <c r="MXK18" s="8"/>
      <c r="MXL18" s="11"/>
      <c r="MXM18" s="62"/>
      <c r="MXN18" s="100"/>
      <c r="MXO18" s="88"/>
      <c r="MXP18" s="9"/>
      <c r="MXQ18" s="88"/>
      <c r="MXR18" s="88"/>
      <c r="MXS18" s="8"/>
      <c r="MXT18" s="11"/>
      <c r="MXU18" s="62"/>
      <c r="MXV18" s="100"/>
      <c r="MXW18" s="88"/>
      <c r="MXX18" s="9"/>
      <c r="MXY18" s="88"/>
      <c r="MXZ18" s="88"/>
      <c r="MYA18" s="8"/>
      <c r="MYB18" s="11"/>
      <c r="MYC18" s="62"/>
      <c r="MYD18" s="100"/>
      <c r="MYE18" s="88"/>
      <c r="MYF18" s="9"/>
      <c r="MYG18" s="88"/>
      <c r="MYH18" s="88"/>
      <c r="MYI18" s="8"/>
      <c r="MYJ18" s="11"/>
      <c r="MYK18" s="62"/>
      <c r="MYL18" s="100"/>
      <c r="MYM18" s="88"/>
      <c r="MYN18" s="9"/>
      <c r="MYO18" s="88"/>
      <c r="MYP18" s="88"/>
      <c r="MYQ18" s="8"/>
      <c r="MYR18" s="11"/>
      <c r="MYS18" s="62"/>
      <c r="MYT18" s="100"/>
      <c r="MYU18" s="88"/>
      <c r="MYV18" s="9"/>
      <c r="MYW18" s="88"/>
      <c r="MYX18" s="88"/>
      <c r="MYY18" s="8"/>
      <c r="MYZ18" s="11"/>
      <c r="MZA18" s="62"/>
      <c r="MZB18" s="100"/>
      <c r="MZC18" s="88"/>
      <c r="MZD18" s="9"/>
      <c r="MZE18" s="88"/>
      <c r="MZF18" s="88"/>
      <c r="MZG18" s="8"/>
      <c r="MZH18" s="11"/>
      <c r="MZI18" s="62"/>
      <c r="MZJ18" s="100"/>
      <c r="MZK18" s="88"/>
      <c r="MZL18" s="9"/>
      <c r="MZM18" s="88"/>
      <c r="MZN18" s="88"/>
      <c r="MZO18" s="8"/>
      <c r="MZP18" s="11"/>
      <c r="MZQ18" s="62"/>
      <c r="MZR18" s="100"/>
      <c r="MZS18" s="88"/>
      <c r="MZT18" s="9"/>
      <c r="MZU18" s="88"/>
      <c r="MZV18" s="88"/>
      <c r="MZW18" s="8"/>
      <c r="MZX18" s="11"/>
      <c r="MZY18" s="62"/>
      <c r="MZZ18" s="100"/>
      <c r="NAA18" s="88"/>
      <c r="NAB18" s="9"/>
      <c r="NAC18" s="88"/>
      <c r="NAD18" s="88"/>
      <c r="NAE18" s="8"/>
      <c r="NAF18" s="11"/>
      <c r="NAG18" s="62"/>
      <c r="NAH18" s="100"/>
      <c r="NAI18" s="88"/>
      <c r="NAJ18" s="9"/>
      <c r="NAK18" s="88"/>
      <c r="NAL18" s="88"/>
      <c r="NAM18" s="8"/>
      <c r="NAN18" s="11"/>
      <c r="NAO18" s="62"/>
      <c r="NAP18" s="100"/>
      <c r="NAQ18" s="88"/>
      <c r="NAR18" s="9"/>
      <c r="NAS18" s="88"/>
      <c r="NAT18" s="88"/>
      <c r="NAU18" s="8"/>
      <c r="NAV18" s="11"/>
      <c r="NAW18" s="62"/>
      <c r="NAX18" s="100"/>
      <c r="NAY18" s="88"/>
      <c r="NAZ18" s="9"/>
      <c r="NBA18" s="88"/>
      <c r="NBB18" s="88"/>
      <c r="NBC18" s="8"/>
      <c r="NBD18" s="11"/>
      <c r="NBE18" s="62"/>
      <c r="NBF18" s="100"/>
      <c r="NBG18" s="88"/>
      <c r="NBH18" s="9"/>
      <c r="NBI18" s="88"/>
      <c r="NBJ18" s="88"/>
      <c r="NBK18" s="8"/>
      <c r="NBL18" s="11"/>
      <c r="NBM18" s="62"/>
      <c r="NBN18" s="100"/>
      <c r="NBO18" s="88"/>
      <c r="NBP18" s="9"/>
      <c r="NBQ18" s="88"/>
      <c r="NBR18" s="88"/>
      <c r="NBS18" s="8"/>
      <c r="NBT18" s="11"/>
      <c r="NBU18" s="62"/>
      <c r="NBV18" s="100"/>
      <c r="NBW18" s="88"/>
      <c r="NBX18" s="9"/>
      <c r="NBY18" s="88"/>
      <c r="NBZ18" s="88"/>
      <c r="NCA18" s="8"/>
      <c r="NCB18" s="11"/>
      <c r="NCC18" s="62"/>
      <c r="NCD18" s="100"/>
      <c r="NCE18" s="88"/>
      <c r="NCF18" s="9"/>
      <c r="NCG18" s="88"/>
      <c r="NCH18" s="88"/>
      <c r="NCI18" s="8"/>
      <c r="NCJ18" s="11"/>
      <c r="NCK18" s="62"/>
      <c r="NCL18" s="100"/>
      <c r="NCM18" s="88"/>
      <c r="NCN18" s="9"/>
      <c r="NCO18" s="88"/>
      <c r="NCP18" s="88"/>
      <c r="NCQ18" s="8"/>
      <c r="NCR18" s="11"/>
      <c r="NCS18" s="62"/>
      <c r="NCT18" s="100"/>
      <c r="NCU18" s="88"/>
      <c r="NCV18" s="9"/>
      <c r="NCW18" s="88"/>
      <c r="NCX18" s="88"/>
      <c r="NCY18" s="8"/>
      <c r="NCZ18" s="11"/>
      <c r="NDA18" s="62"/>
      <c r="NDB18" s="100"/>
      <c r="NDC18" s="88"/>
      <c r="NDD18" s="9"/>
      <c r="NDE18" s="88"/>
      <c r="NDF18" s="88"/>
      <c r="NDG18" s="8"/>
      <c r="NDH18" s="11"/>
      <c r="NDI18" s="62"/>
      <c r="NDJ18" s="100"/>
      <c r="NDK18" s="88"/>
      <c r="NDL18" s="9"/>
      <c r="NDM18" s="88"/>
      <c r="NDN18" s="88"/>
      <c r="NDO18" s="8"/>
      <c r="NDP18" s="11"/>
      <c r="NDQ18" s="62"/>
      <c r="NDR18" s="100"/>
      <c r="NDS18" s="88"/>
      <c r="NDT18" s="9"/>
      <c r="NDU18" s="88"/>
      <c r="NDV18" s="88"/>
      <c r="NDW18" s="8"/>
      <c r="NDX18" s="11"/>
      <c r="NDY18" s="62"/>
      <c r="NDZ18" s="100"/>
      <c r="NEA18" s="88"/>
      <c r="NEB18" s="9"/>
      <c r="NEC18" s="88"/>
      <c r="NED18" s="88"/>
      <c r="NEE18" s="8"/>
      <c r="NEF18" s="11"/>
      <c r="NEG18" s="62"/>
      <c r="NEH18" s="100"/>
      <c r="NEI18" s="88"/>
      <c r="NEJ18" s="9"/>
      <c r="NEK18" s="88"/>
      <c r="NEL18" s="88"/>
      <c r="NEM18" s="8"/>
      <c r="NEN18" s="11"/>
      <c r="NEO18" s="62"/>
      <c r="NEP18" s="100"/>
      <c r="NEQ18" s="88"/>
      <c r="NER18" s="9"/>
      <c r="NES18" s="88"/>
      <c r="NET18" s="88"/>
      <c r="NEU18" s="8"/>
      <c r="NEV18" s="11"/>
      <c r="NEW18" s="62"/>
      <c r="NEX18" s="100"/>
      <c r="NEY18" s="88"/>
      <c r="NEZ18" s="9"/>
      <c r="NFA18" s="88"/>
      <c r="NFB18" s="88"/>
      <c r="NFC18" s="8"/>
      <c r="NFD18" s="11"/>
      <c r="NFE18" s="62"/>
      <c r="NFF18" s="100"/>
      <c r="NFG18" s="88"/>
      <c r="NFH18" s="9"/>
      <c r="NFI18" s="88"/>
      <c r="NFJ18" s="88"/>
      <c r="NFK18" s="8"/>
      <c r="NFL18" s="11"/>
      <c r="NFM18" s="62"/>
      <c r="NFN18" s="100"/>
      <c r="NFO18" s="88"/>
      <c r="NFP18" s="9"/>
      <c r="NFQ18" s="88"/>
      <c r="NFR18" s="88"/>
      <c r="NFS18" s="8"/>
      <c r="NFT18" s="11"/>
      <c r="NFU18" s="62"/>
      <c r="NFV18" s="100"/>
      <c r="NFW18" s="88"/>
      <c r="NFX18" s="9"/>
      <c r="NFY18" s="88"/>
      <c r="NFZ18" s="88"/>
      <c r="NGA18" s="8"/>
      <c r="NGB18" s="11"/>
      <c r="NGC18" s="62"/>
      <c r="NGD18" s="100"/>
      <c r="NGE18" s="88"/>
      <c r="NGF18" s="9"/>
      <c r="NGG18" s="88"/>
      <c r="NGH18" s="88"/>
      <c r="NGI18" s="8"/>
      <c r="NGJ18" s="11"/>
      <c r="NGK18" s="62"/>
      <c r="NGL18" s="100"/>
      <c r="NGM18" s="88"/>
      <c r="NGN18" s="9"/>
      <c r="NGO18" s="88"/>
      <c r="NGP18" s="88"/>
      <c r="NGQ18" s="8"/>
      <c r="NGR18" s="11"/>
      <c r="NGS18" s="62"/>
      <c r="NGT18" s="100"/>
      <c r="NGU18" s="88"/>
      <c r="NGV18" s="9"/>
      <c r="NGW18" s="88"/>
      <c r="NGX18" s="88"/>
      <c r="NGY18" s="8"/>
      <c r="NGZ18" s="11"/>
      <c r="NHA18" s="62"/>
      <c r="NHB18" s="100"/>
      <c r="NHC18" s="88"/>
      <c r="NHD18" s="9"/>
      <c r="NHE18" s="88"/>
      <c r="NHF18" s="88"/>
      <c r="NHG18" s="8"/>
      <c r="NHH18" s="11"/>
      <c r="NHI18" s="62"/>
      <c r="NHJ18" s="100"/>
      <c r="NHK18" s="88"/>
      <c r="NHL18" s="9"/>
      <c r="NHM18" s="88"/>
      <c r="NHN18" s="88"/>
      <c r="NHO18" s="8"/>
      <c r="NHP18" s="11"/>
      <c r="NHQ18" s="62"/>
      <c r="NHR18" s="100"/>
      <c r="NHS18" s="88"/>
      <c r="NHT18" s="9"/>
      <c r="NHU18" s="88"/>
      <c r="NHV18" s="88"/>
      <c r="NHW18" s="8"/>
      <c r="NHX18" s="11"/>
      <c r="NHY18" s="62"/>
      <c r="NHZ18" s="100"/>
      <c r="NIA18" s="88"/>
      <c r="NIB18" s="9"/>
      <c r="NIC18" s="88"/>
      <c r="NID18" s="88"/>
      <c r="NIE18" s="8"/>
      <c r="NIF18" s="11"/>
      <c r="NIG18" s="62"/>
      <c r="NIH18" s="100"/>
      <c r="NII18" s="88"/>
      <c r="NIJ18" s="9"/>
      <c r="NIK18" s="88"/>
      <c r="NIL18" s="88"/>
      <c r="NIM18" s="8"/>
      <c r="NIN18" s="11"/>
      <c r="NIO18" s="62"/>
      <c r="NIP18" s="100"/>
      <c r="NIQ18" s="88"/>
      <c r="NIR18" s="9"/>
      <c r="NIS18" s="88"/>
      <c r="NIT18" s="88"/>
      <c r="NIU18" s="8"/>
      <c r="NIV18" s="11"/>
      <c r="NIW18" s="62"/>
      <c r="NIX18" s="100"/>
      <c r="NIY18" s="88"/>
      <c r="NIZ18" s="9"/>
      <c r="NJA18" s="88"/>
      <c r="NJB18" s="88"/>
      <c r="NJC18" s="8"/>
      <c r="NJD18" s="11"/>
      <c r="NJE18" s="62"/>
      <c r="NJF18" s="100"/>
      <c r="NJG18" s="88"/>
      <c r="NJH18" s="9"/>
      <c r="NJI18" s="88"/>
      <c r="NJJ18" s="88"/>
      <c r="NJK18" s="8"/>
      <c r="NJL18" s="11"/>
      <c r="NJM18" s="62"/>
      <c r="NJN18" s="100"/>
      <c r="NJO18" s="88"/>
      <c r="NJP18" s="9"/>
      <c r="NJQ18" s="88"/>
      <c r="NJR18" s="88"/>
      <c r="NJS18" s="8"/>
      <c r="NJT18" s="11"/>
      <c r="NJU18" s="62"/>
      <c r="NJV18" s="100"/>
      <c r="NJW18" s="88"/>
      <c r="NJX18" s="9"/>
      <c r="NJY18" s="88"/>
      <c r="NJZ18" s="88"/>
      <c r="NKA18" s="8"/>
      <c r="NKB18" s="11"/>
      <c r="NKC18" s="62"/>
      <c r="NKD18" s="100"/>
      <c r="NKE18" s="88"/>
      <c r="NKF18" s="9"/>
      <c r="NKG18" s="88"/>
      <c r="NKH18" s="88"/>
      <c r="NKI18" s="8"/>
      <c r="NKJ18" s="11"/>
      <c r="NKK18" s="62"/>
      <c r="NKL18" s="100"/>
      <c r="NKM18" s="88"/>
      <c r="NKN18" s="9"/>
      <c r="NKO18" s="88"/>
      <c r="NKP18" s="88"/>
      <c r="NKQ18" s="8"/>
      <c r="NKR18" s="11"/>
      <c r="NKS18" s="62"/>
      <c r="NKT18" s="100"/>
      <c r="NKU18" s="88"/>
      <c r="NKV18" s="9"/>
      <c r="NKW18" s="88"/>
      <c r="NKX18" s="88"/>
      <c r="NKY18" s="8"/>
      <c r="NKZ18" s="11"/>
      <c r="NLA18" s="62"/>
      <c r="NLB18" s="100"/>
      <c r="NLC18" s="88"/>
      <c r="NLD18" s="9"/>
      <c r="NLE18" s="88"/>
      <c r="NLF18" s="88"/>
      <c r="NLG18" s="8"/>
      <c r="NLH18" s="11"/>
      <c r="NLI18" s="62"/>
      <c r="NLJ18" s="100"/>
      <c r="NLK18" s="88"/>
      <c r="NLL18" s="9"/>
      <c r="NLM18" s="88"/>
      <c r="NLN18" s="88"/>
      <c r="NLO18" s="8"/>
      <c r="NLP18" s="11"/>
      <c r="NLQ18" s="62"/>
      <c r="NLR18" s="100"/>
      <c r="NLS18" s="88"/>
      <c r="NLT18" s="9"/>
      <c r="NLU18" s="88"/>
      <c r="NLV18" s="88"/>
      <c r="NLW18" s="8"/>
      <c r="NLX18" s="11"/>
      <c r="NLY18" s="62"/>
      <c r="NLZ18" s="100"/>
      <c r="NMA18" s="88"/>
      <c r="NMB18" s="9"/>
      <c r="NMC18" s="88"/>
      <c r="NMD18" s="88"/>
      <c r="NME18" s="8"/>
      <c r="NMF18" s="11"/>
      <c r="NMG18" s="62"/>
      <c r="NMH18" s="100"/>
      <c r="NMI18" s="88"/>
      <c r="NMJ18" s="9"/>
      <c r="NMK18" s="88"/>
      <c r="NML18" s="88"/>
      <c r="NMM18" s="8"/>
      <c r="NMN18" s="11"/>
      <c r="NMO18" s="62"/>
      <c r="NMP18" s="100"/>
      <c r="NMQ18" s="88"/>
      <c r="NMR18" s="9"/>
      <c r="NMS18" s="88"/>
      <c r="NMT18" s="88"/>
      <c r="NMU18" s="8"/>
      <c r="NMV18" s="11"/>
      <c r="NMW18" s="62"/>
      <c r="NMX18" s="100"/>
      <c r="NMY18" s="88"/>
      <c r="NMZ18" s="9"/>
      <c r="NNA18" s="88"/>
      <c r="NNB18" s="88"/>
      <c r="NNC18" s="8"/>
      <c r="NND18" s="11"/>
      <c r="NNE18" s="62"/>
      <c r="NNF18" s="100"/>
      <c r="NNG18" s="88"/>
      <c r="NNH18" s="9"/>
      <c r="NNI18" s="88"/>
      <c r="NNJ18" s="88"/>
      <c r="NNK18" s="8"/>
      <c r="NNL18" s="11"/>
      <c r="NNM18" s="62"/>
      <c r="NNN18" s="100"/>
      <c r="NNO18" s="88"/>
      <c r="NNP18" s="9"/>
      <c r="NNQ18" s="88"/>
      <c r="NNR18" s="88"/>
      <c r="NNS18" s="8"/>
      <c r="NNT18" s="11"/>
      <c r="NNU18" s="62"/>
      <c r="NNV18" s="100"/>
      <c r="NNW18" s="88"/>
      <c r="NNX18" s="9"/>
      <c r="NNY18" s="88"/>
      <c r="NNZ18" s="88"/>
      <c r="NOA18" s="8"/>
      <c r="NOB18" s="11"/>
      <c r="NOC18" s="62"/>
      <c r="NOD18" s="100"/>
      <c r="NOE18" s="88"/>
      <c r="NOF18" s="9"/>
      <c r="NOG18" s="88"/>
      <c r="NOH18" s="88"/>
      <c r="NOI18" s="8"/>
      <c r="NOJ18" s="11"/>
      <c r="NOK18" s="62"/>
      <c r="NOL18" s="100"/>
      <c r="NOM18" s="88"/>
      <c r="NON18" s="9"/>
      <c r="NOO18" s="88"/>
      <c r="NOP18" s="88"/>
      <c r="NOQ18" s="8"/>
      <c r="NOR18" s="11"/>
      <c r="NOS18" s="62"/>
      <c r="NOT18" s="100"/>
      <c r="NOU18" s="88"/>
      <c r="NOV18" s="9"/>
      <c r="NOW18" s="88"/>
      <c r="NOX18" s="88"/>
      <c r="NOY18" s="8"/>
      <c r="NOZ18" s="11"/>
      <c r="NPA18" s="62"/>
      <c r="NPB18" s="100"/>
      <c r="NPC18" s="88"/>
      <c r="NPD18" s="9"/>
      <c r="NPE18" s="88"/>
      <c r="NPF18" s="88"/>
      <c r="NPG18" s="8"/>
      <c r="NPH18" s="11"/>
      <c r="NPI18" s="62"/>
      <c r="NPJ18" s="100"/>
      <c r="NPK18" s="88"/>
      <c r="NPL18" s="9"/>
      <c r="NPM18" s="88"/>
      <c r="NPN18" s="88"/>
      <c r="NPO18" s="8"/>
      <c r="NPP18" s="11"/>
      <c r="NPQ18" s="62"/>
      <c r="NPR18" s="100"/>
      <c r="NPS18" s="88"/>
      <c r="NPT18" s="9"/>
      <c r="NPU18" s="88"/>
      <c r="NPV18" s="88"/>
      <c r="NPW18" s="8"/>
      <c r="NPX18" s="11"/>
      <c r="NPY18" s="62"/>
      <c r="NPZ18" s="100"/>
      <c r="NQA18" s="88"/>
      <c r="NQB18" s="9"/>
      <c r="NQC18" s="88"/>
      <c r="NQD18" s="88"/>
      <c r="NQE18" s="8"/>
      <c r="NQF18" s="11"/>
      <c r="NQG18" s="62"/>
      <c r="NQH18" s="100"/>
      <c r="NQI18" s="88"/>
      <c r="NQJ18" s="9"/>
      <c r="NQK18" s="88"/>
      <c r="NQL18" s="88"/>
      <c r="NQM18" s="8"/>
      <c r="NQN18" s="11"/>
      <c r="NQO18" s="62"/>
      <c r="NQP18" s="100"/>
      <c r="NQQ18" s="88"/>
      <c r="NQR18" s="9"/>
      <c r="NQS18" s="88"/>
      <c r="NQT18" s="88"/>
      <c r="NQU18" s="8"/>
      <c r="NQV18" s="11"/>
      <c r="NQW18" s="62"/>
      <c r="NQX18" s="100"/>
      <c r="NQY18" s="88"/>
      <c r="NQZ18" s="9"/>
      <c r="NRA18" s="88"/>
      <c r="NRB18" s="88"/>
      <c r="NRC18" s="8"/>
      <c r="NRD18" s="11"/>
      <c r="NRE18" s="62"/>
      <c r="NRF18" s="100"/>
      <c r="NRG18" s="88"/>
      <c r="NRH18" s="9"/>
      <c r="NRI18" s="88"/>
      <c r="NRJ18" s="88"/>
      <c r="NRK18" s="8"/>
      <c r="NRL18" s="11"/>
      <c r="NRM18" s="62"/>
      <c r="NRN18" s="100"/>
      <c r="NRO18" s="88"/>
      <c r="NRP18" s="9"/>
      <c r="NRQ18" s="88"/>
      <c r="NRR18" s="88"/>
      <c r="NRS18" s="8"/>
      <c r="NRT18" s="11"/>
      <c r="NRU18" s="62"/>
      <c r="NRV18" s="100"/>
      <c r="NRW18" s="88"/>
      <c r="NRX18" s="9"/>
      <c r="NRY18" s="88"/>
      <c r="NRZ18" s="88"/>
      <c r="NSA18" s="8"/>
      <c r="NSB18" s="11"/>
      <c r="NSC18" s="62"/>
      <c r="NSD18" s="100"/>
      <c r="NSE18" s="88"/>
      <c r="NSF18" s="9"/>
      <c r="NSG18" s="88"/>
      <c r="NSH18" s="88"/>
      <c r="NSI18" s="8"/>
      <c r="NSJ18" s="11"/>
      <c r="NSK18" s="62"/>
      <c r="NSL18" s="100"/>
      <c r="NSM18" s="88"/>
      <c r="NSN18" s="9"/>
      <c r="NSO18" s="88"/>
      <c r="NSP18" s="88"/>
      <c r="NSQ18" s="8"/>
      <c r="NSR18" s="11"/>
      <c r="NSS18" s="62"/>
      <c r="NST18" s="100"/>
      <c r="NSU18" s="88"/>
      <c r="NSV18" s="9"/>
      <c r="NSW18" s="88"/>
      <c r="NSX18" s="88"/>
      <c r="NSY18" s="8"/>
      <c r="NSZ18" s="11"/>
      <c r="NTA18" s="62"/>
      <c r="NTB18" s="100"/>
      <c r="NTC18" s="88"/>
      <c r="NTD18" s="9"/>
      <c r="NTE18" s="88"/>
      <c r="NTF18" s="88"/>
      <c r="NTG18" s="8"/>
      <c r="NTH18" s="11"/>
      <c r="NTI18" s="62"/>
      <c r="NTJ18" s="100"/>
      <c r="NTK18" s="88"/>
      <c r="NTL18" s="9"/>
      <c r="NTM18" s="88"/>
      <c r="NTN18" s="88"/>
      <c r="NTO18" s="8"/>
      <c r="NTP18" s="11"/>
      <c r="NTQ18" s="62"/>
      <c r="NTR18" s="100"/>
      <c r="NTS18" s="88"/>
      <c r="NTT18" s="9"/>
      <c r="NTU18" s="88"/>
      <c r="NTV18" s="88"/>
      <c r="NTW18" s="8"/>
      <c r="NTX18" s="11"/>
      <c r="NTY18" s="62"/>
      <c r="NTZ18" s="100"/>
      <c r="NUA18" s="88"/>
      <c r="NUB18" s="9"/>
      <c r="NUC18" s="88"/>
      <c r="NUD18" s="88"/>
      <c r="NUE18" s="8"/>
      <c r="NUF18" s="11"/>
      <c r="NUG18" s="62"/>
      <c r="NUH18" s="100"/>
      <c r="NUI18" s="88"/>
      <c r="NUJ18" s="9"/>
      <c r="NUK18" s="88"/>
      <c r="NUL18" s="88"/>
      <c r="NUM18" s="8"/>
      <c r="NUN18" s="11"/>
      <c r="NUO18" s="62"/>
      <c r="NUP18" s="100"/>
      <c r="NUQ18" s="88"/>
      <c r="NUR18" s="9"/>
      <c r="NUS18" s="88"/>
      <c r="NUT18" s="88"/>
      <c r="NUU18" s="8"/>
      <c r="NUV18" s="11"/>
      <c r="NUW18" s="62"/>
      <c r="NUX18" s="100"/>
      <c r="NUY18" s="88"/>
      <c r="NUZ18" s="9"/>
      <c r="NVA18" s="88"/>
      <c r="NVB18" s="88"/>
      <c r="NVC18" s="8"/>
      <c r="NVD18" s="11"/>
      <c r="NVE18" s="62"/>
      <c r="NVF18" s="100"/>
      <c r="NVG18" s="88"/>
      <c r="NVH18" s="9"/>
      <c r="NVI18" s="88"/>
      <c r="NVJ18" s="88"/>
      <c r="NVK18" s="8"/>
      <c r="NVL18" s="11"/>
      <c r="NVM18" s="62"/>
      <c r="NVN18" s="100"/>
      <c r="NVO18" s="88"/>
      <c r="NVP18" s="9"/>
      <c r="NVQ18" s="88"/>
      <c r="NVR18" s="88"/>
      <c r="NVS18" s="8"/>
      <c r="NVT18" s="11"/>
      <c r="NVU18" s="62"/>
      <c r="NVV18" s="100"/>
      <c r="NVW18" s="88"/>
      <c r="NVX18" s="9"/>
      <c r="NVY18" s="88"/>
      <c r="NVZ18" s="88"/>
      <c r="NWA18" s="8"/>
      <c r="NWB18" s="11"/>
      <c r="NWC18" s="62"/>
      <c r="NWD18" s="100"/>
      <c r="NWE18" s="88"/>
      <c r="NWF18" s="9"/>
      <c r="NWG18" s="88"/>
      <c r="NWH18" s="88"/>
      <c r="NWI18" s="8"/>
      <c r="NWJ18" s="11"/>
      <c r="NWK18" s="62"/>
      <c r="NWL18" s="100"/>
      <c r="NWM18" s="88"/>
      <c r="NWN18" s="9"/>
      <c r="NWO18" s="88"/>
      <c r="NWP18" s="88"/>
      <c r="NWQ18" s="8"/>
      <c r="NWR18" s="11"/>
      <c r="NWS18" s="62"/>
      <c r="NWT18" s="100"/>
      <c r="NWU18" s="88"/>
      <c r="NWV18" s="9"/>
      <c r="NWW18" s="88"/>
      <c r="NWX18" s="88"/>
      <c r="NWY18" s="8"/>
      <c r="NWZ18" s="11"/>
      <c r="NXA18" s="62"/>
      <c r="NXB18" s="100"/>
      <c r="NXC18" s="88"/>
      <c r="NXD18" s="9"/>
      <c r="NXE18" s="88"/>
      <c r="NXF18" s="88"/>
      <c r="NXG18" s="8"/>
      <c r="NXH18" s="11"/>
      <c r="NXI18" s="62"/>
      <c r="NXJ18" s="100"/>
      <c r="NXK18" s="88"/>
      <c r="NXL18" s="9"/>
      <c r="NXM18" s="88"/>
      <c r="NXN18" s="88"/>
      <c r="NXO18" s="8"/>
      <c r="NXP18" s="11"/>
      <c r="NXQ18" s="62"/>
      <c r="NXR18" s="100"/>
      <c r="NXS18" s="88"/>
      <c r="NXT18" s="9"/>
      <c r="NXU18" s="88"/>
      <c r="NXV18" s="88"/>
      <c r="NXW18" s="8"/>
      <c r="NXX18" s="11"/>
      <c r="NXY18" s="62"/>
      <c r="NXZ18" s="100"/>
      <c r="NYA18" s="88"/>
      <c r="NYB18" s="9"/>
      <c r="NYC18" s="88"/>
      <c r="NYD18" s="88"/>
      <c r="NYE18" s="8"/>
      <c r="NYF18" s="11"/>
      <c r="NYG18" s="62"/>
      <c r="NYH18" s="100"/>
      <c r="NYI18" s="88"/>
      <c r="NYJ18" s="9"/>
      <c r="NYK18" s="88"/>
      <c r="NYL18" s="88"/>
      <c r="NYM18" s="8"/>
      <c r="NYN18" s="11"/>
      <c r="NYO18" s="62"/>
      <c r="NYP18" s="100"/>
      <c r="NYQ18" s="88"/>
      <c r="NYR18" s="9"/>
      <c r="NYS18" s="88"/>
      <c r="NYT18" s="88"/>
      <c r="NYU18" s="8"/>
      <c r="NYV18" s="11"/>
      <c r="NYW18" s="62"/>
      <c r="NYX18" s="100"/>
      <c r="NYY18" s="88"/>
      <c r="NYZ18" s="9"/>
      <c r="NZA18" s="88"/>
      <c r="NZB18" s="88"/>
      <c r="NZC18" s="8"/>
      <c r="NZD18" s="11"/>
      <c r="NZE18" s="62"/>
      <c r="NZF18" s="100"/>
      <c r="NZG18" s="88"/>
      <c r="NZH18" s="9"/>
      <c r="NZI18" s="88"/>
      <c r="NZJ18" s="88"/>
      <c r="NZK18" s="8"/>
      <c r="NZL18" s="11"/>
      <c r="NZM18" s="62"/>
      <c r="NZN18" s="100"/>
      <c r="NZO18" s="88"/>
      <c r="NZP18" s="9"/>
      <c r="NZQ18" s="88"/>
      <c r="NZR18" s="88"/>
      <c r="NZS18" s="8"/>
      <c r="NZT18" s="11"/>
      <c r="NZU18" s="62"/>
      <c r="NZV18" s="100"/>
      <c r="NZW18" s="88"/>
      <c r="NZX18" s="9"/>
      <c r="NZY18" s="88"/>
      <c r="NZZ18" s="88"/>
      <c r="OAA18" s="8"/>
      <c r="OAB18" s="11"/>
      <c r="OAC18" s="62"/>
      <c r="OAD18" s="100"/>
      <c r="OAE18" s="88"/>
      <c r="OAF18" s="9"/>
      <c r="OAG18" s="88"/>
      <c r="OAH18" s="88"/>
      <c r="OAI18" s="8"/>
      <c r="OAJ18" s="11"/>
      <c r="OAK18" s="62"/>
      <c r="OAL18" s="100"/>
      <c r="OAM18" s="88"/>
      <c r="OAN18" s="9"/>
      <c r="OAO18" s="88"/>
      <c r="OAP18" s="88"/>
      <c r="OAQ18" s="8"/>
      <c r="OAR18" s="11"/>
      <c r="OAS18" s="62"/>
      <c r="OAT18" s="100"/>
      <c r="OAU18" s="88"/>
      <c r="OAV18" s="9"/>
      <c r="OAW18" s="88"/>
      <c r="OAX18" s="88"/>
      <c r="OAY18" s="8"/>
      <c r="OAZ18" s="11"/>
      <c r="OBA18" s="62"/>
      <c r="OBB18" s="100"/>
      <c r="OBC18" s="88"/>
      <c r="OBD18" s="9"/>
      <c r="OBE18" s="88"/>
      <c r="OBF18" s="88"/>
      <c r="OBG18" s="8"/>
      <c r="OBH18" s="11"/>
      <c r="OBI18" s="62"/>
      <c r="OBJ18" s="100"/>
      <c r="OBK18" s="88"/>
      <c r="OBL18" s="9"/>
      <c r="OBM18" s="88"/>
      <c r="OBN18" s="88"/>
      <c r="OBO18" s="8"/>
      <c r="OBP18" s="11"/>
      <c r="OBQ18" s="62"/>
      <c r="OBR18" s="100"/>
      <c r="OBS18" s="88"/>
      <c r="OBT18" s="9"/>
      <c r="OBU18" s="88"/>
      <c r="OBV18" s="88"/>
      <c r="OBW18" s="8"/>
      <c r="OBX18" s="11"/>
      <c r="OBY18" s="62"/>
      <c r="OBZ18" s="100"/>
      <c r="OCA18" s="88"/>
      <c r="OCB18" s="9"/>
      <c r="OCC18" s="88"/>
      <c r="OCD18" s="88"/>
      <c r="OCE18" s="8"/>
      <c r="OCF18" s="11"/>
      <c r="OCG18" s="62"/>
      <c r="OCH18" s="100"/>
      <c r="OCI18" s="88"/>
      <c r="OCJ18" s="9"/>
      <c r="OCK18" s="88"/>
      <c r="OCL18" s="88"/>
      <c r="OCM18" s="8"/>
      <c r="OCN18" s="11"/>
      <c r="OCO18" s="62"/>
      <c r="OCP18" s="100"/>
      <c r="OCQ18" s="88"/>
      <c r="OCR18" s="9"/>
      <c r="OCS18" s="88"/>
      <c r="OCT18" s="88"/>
      <c r="OCU18" s="8"/>
      <c r="OCV18" s="11"/>
      <c r="OCW18" s="62"/>
      <c r="OCX18" s="100"/>
      <c r="OCY18" s="88"/>
      <c r="OCZ18" s="9"/>
      <c r="ODA18" s="88"/>
      <c r="ODB18" s="88"/>
      <c r="ODC18" s="8"/>
      <c r="ODD18" s="11"/>
      <c r="ODE18" s="62"/>
      <c r="ODF18" s="100"/>
      <c r="ODG18" s="88"/>
      <c r="ODH18" s="9"/>
      <c r="ODI18" s="88"/>
      <c r="ODJ18" s="88"/>
      <c r="ODK18" s="8"/>
      <c r="ODL18" s="11"/>
      <c r="ODM18" s="62"/>
      <c r="ODN18" s="100"/>
      <c r="ODO18" s="88"/>
      <c r="ODP18" s="9"/>
      <c r="ODQ18" s="88"/>
      <c r="ODR18" s="88"/>
      <c r="ODS18" s="8"/>
      <c r="ODT18" s="11"/>
      <c r="ODU18" s="62"/>
      <c r="ODV18" s="100"/>
      <c r="ODW18" s="88"/>
      <c r="ODX18" s="9"/>
      <c r="ODY18" s="88"/>
      <c r="ODZ18" s="88"/>
      <c r="OEA18" s="8"/>
      <c r="OEB18" s="11"/>
      <c r="OEC18" s="62"/>
      <c r="OED18" s="100"/>
      <c r="OEE18" s="88"/>
      <c r="OEF18" s="9"/>
      <c r="OEG18" s="88"/>
      <c r="OEH18" s="88"/>
      <c r="OEI18" s="8"/>
      <c r="OEJ18" s="11"/>
      <c r="OEK18" s="62"/>
      <c r="OEL18" s="100"/>
      <c r="OEM18" s="88"/>
      <c r="OEN18" s="9"/>
      <c r="OEO18" s="88"/>
      <c r="OEP18" s="88"/>
      <c r="OEQ18" s="8"/>
      <c r="OER18" s="11"/>
      <c r="OES18" s="62"/>
      <c r="OET18" s="100"/>
      <c r="OEU18" s="88"/>
      <c r="OEV18" s="9"/>
      <c r="OEW18" s="88"/>
      <c r="OEX18" s="88"/>
      <c r="OEY18" s="8"/>
      <c r="OEZ18" s="11"/>
      <c r="OFA18" s="62"/>
      <c r="OFB18" s="100"/>
      <c r="OFC18" s="88"/>
      <c r="OFD18" s="9"/>
      <c r="OFE18" s="88"/>
      <c r="OFF18" s="88"/>
      <c r="OFG18" s="8"/>
      <c r="OFH18" s="11"/>
      <c r="OFI18" s="62"/>
      <c r="OFJ18" s="100"/>
      <c r="OFK18" s="88"/>
      <c r="OFL18" s="9"/>
      <c r="OFM18" s="88"/>
      <c r="OFN18" s="88"/>
      <c r="OFO18" s="8"/>
      <c r="OFP18" s="11"/>
      <c r="OFQ18" s="62"/>
      <c r="OFR18" s="100"/>
      <c r="OFS18" s="88"/>
      <c r="OFT18" s="9"/>
      <c r="OFU18" s="88"/>
      <c r="OFV18" s="88"/>
      <c r="OFW18" s="8"/>
      <c r="OFX18" s="11"/>
      <c r="OFY18" s="62"/>
      <c r="OFZ18" s="100"/>
      <c r="OGA18" s="88"/>
      <c r="OGB18" s="9"/>
      <c r="OGC18" s="88"/>
      <c r="OGD18" s="88"/>
      <c r="OGE18" s="8"/>
      <c r="OGF18" s="11"/>
      <c r="OGG18" s="62"/>
      <c r="OGH18" s="100"/>
      <c r="OGI18" s="88"/>
      <c r="OGJ18" s="9"/>
      <c r="OGK18" s="88"/>
      <c r="OGL18" s="88"/>
      <c r="OGM18" s="8"/>
      <c r="OGN18" s="11"/>
      <c r="OGO18" s="62"/>
      <c r="OGP18" s="100"/>
      <c r="OGQ18" s="88"/>
      <c r="OGR18" s="9"/>
      <c r="OGS18" s="88"/>
      <c r="OGT18" s="88"/>
      <c r="OGU18" s="8"/>
      <c r="OGV18" s="11"/>
      <c r="OGW18" s="62"/>
      <c r="OGX18" s="100"/>
      <c r="OGY18" s="88"/>
      <c r="OGZ18" s="9"/>
      <c r="OHA18" s="88"/>
      <c r="OHB18" s="88"/>
      <c r="OHC18" s="8"/>
      <c r="OHD18" s="11"/>
      <c r="OHE18" s="62"/>
      <c r="OHF18" s="100"/>
      <c r="OHG18" s="88"/>
      <c r="OHH18" s="9"/>
      <c r="OHI18" s="88"/>
      <c r="OHJ18" s="88"/>
      <c r="OHK18" s="8"/>
      <c r="OHL18" s="11"/>
      <c r="OHM18" s="62"/>
      <c r="OHN18" s="100"/>
      <c r="OHO18" s="88"/>
      <c r="OHP18" s="9"/>
      <c r="OHQ18" s="88"/>
      <c r="OHR18" s="88"/>
      <c r="OHS18" s="8"/>
      <c r="OHT18" s="11"/>
      <c r="OHU18" s="62"/>
      <c r="OHV18" s="100"/>
      <c r="OHW18" s="88"/>
      <c r="OHX18" s="9"/>
      <c r="OHY18" s="88"/>
      <c r="OHZ18" s="88"/>
      <c r="OIA18" s="8"/>
      <c r="OIB18" s="11"/>
      <c r="OIC18" s="62"/>
      <c r="OID18" s="100"/>
      <c r="OIE18" s="88"/>
      <c r="OIF18" s="9"/>
      <c r="OIG18" s="88"/>
      <c r="OIH18" s="88"/>
      <c r="OII18" s="8"/>
      <c r="OIJ18" s="11"/>
      <c r="OIK18" s="62"/>
      <c r="OIL18" s="100"/>
      <c r="OIM18" s="88"/>
      <c r="OIN18" s="9"/>
      <c r="OIO18" s="88"/>
      <c r="OIP18" s="88"/>
      <c r="OIQ18" s="8"/>
      <c r="OIR18" s="11"/>
      <c r="OIS18" s="62"/>
      <c r="OIT18" s="100"/>
      <c r="OIU18" s="88"/>
      <c r="OIV18" s="9"/>
      <c r="OIW18" s="88"/>
      <c r="OIX18" s="88"/>
      <c r="OIY18" s="8"/>
      <c r="OIZ18" s="11"/>
      <c r="OJA18" s="62"/>
      <c r="OJB18" s="100"/>
      <c r="OJC18" s="88"/>
      <c r="OJD18" s="9"/>
      <c r="OJE18" s="88"/>
      <c r="OJF18" s="88"/>
      <c r="OJG18" s="8"/>
      <c r="OJH18" s="11"/>
      <c r="OJI18" s="62"/>
      <c r="OJJ18" s="100"/>
      <c r="OJK18" s="88"/>
      <c r="OJL18" s="9"/>
      <c r="OJM18" s="88"/>
      <c r="OJN18" s="88"/>
      <c r="OJO18" s="8"/>
      <c r="OJP18" s="11"/>
      <c r="OJQ18" s="62"/>
      <c r="OJR18" s="100"/>
      <c r="OJS18" s="88"/>
      <c r="OJT18" s="9"/>
      <c r="OJU18" s="88"/>
      <c r="OJV18" s="88"/>
      <c r="OJW18" s="8"/>
      <c r="OJX18" s="11"/>
      <c r="OJY18" s="62"/>
      <c r="OJZ18" s="100"/>
      <c r="OKA18" s="88"/>
      <c r="OKB18" s="9"/>
      <c r="OKC18" s="88"/>
      <c r="OKD18" s="88"/>
      <c r="OKE18" s="8"/>
      <c r="OKF18" s="11"/>
      <c r="OKG18" s="62"/>
      <c r="OKH18" s="100"/>
      <c r="OKI18" s="88"/>
      <c r="OKJ18" s="9"/>
      <c r="OKK18" s="88"/>
      <c r="OKL18" s="88"/>
      <c r="OKM18" s="8"/>
      <c r="OKN18" s="11"/>
      <c r="OKO18" s="62"/>
      <c r="OKP18" s="100"/>
      <c r="OKQ18" s="88"/>
      <c r="OKR18" s="9"/>
      <c r="OKS18" s="88"/>
      <c r="OKT18" s="88"/>
      <c r="OKU18" s="8"/>
      <c r="OKV18" s="11"/>
      <c r="OKW18" s="62"/>
      <c r="OKX18" s="100"/>
      <c r="OKY18" s="88"/>
      <c r="OKZ18" s="9"/>
      <c r="OLA18" s="88"/>
      <c r="OLB18" s="88"/>
      <c r="OLC18" s="8"/>
      <c r="OLD18" s="11"/>
      <c r="OLE18" s="62"/>
      <c r="OLF18" s="100"/>
      <c r="OLG18" s="88"/>
      <c r="OLH18" s="9"/>
      <c r="OLI18" s="88"/>
      <c r="OLJ18" s="88"/>
      <c r="OLK18" s="8"/>
      <c r="OLL18" s="11"/>
      <c r="OLM18" s="62"/>
      <c r="OLN18" s="100"/>
      <c r="OLO18" s="88"/>
      <c r="OLP18" s="9"/>
      <c r="OLQ18" s="88"/>
      <c r="OLR18" s="88"/>
      <c r="OLS18" s="8"/>
      <c r="OLT18" s="11"/>
      <c r="OLU18" s="62"/>
      <c r="OLV18" s="100"/>
      <c r="OLW18" s="88"/>
      <c r="OLX18" s="9"/>
      <c r="OLY18" s="88"/>
      <c r="OLZ18" s="88"/>
      <c r="OMA18" s="8"/>
      <c r="OMB18" s="11"/>
      <c r="OMC18" s="62"/>
      <c r="OMD18" s="100"/>
      <c r="OME18" s="88"/>
      <c r="OMF18" s="9"/>
      <c r="OMG18" s="88"/>
      <c r="OMH18" s="88"/>
      <c r="OMI18" s="8"/>
      <c r="OMJ18" s="11"/>
      <c r="OMK18" s="62"/>
      <c r="OML18" s="100"/>
      <c r="OMM18" s="88"/>
      <c r="OMN18" s="9"/>
      <c r="OMO18" s="88"/>
      <c r="OMP18" s="88"/>
      <c r="OMQ18" s="8"/>
      <c r="OMR18" s="11"/>
      <c r="OMS18" s="62"/>
      <c r="OMT18" s="100"/>
      <c r="OMU18" s="88"/>
      <c r="OMV18" s="9"/>
      <c r="OMW18" s="88"/>
      <c r="OMX18" s="88"/>
      <c r="OMY18" s="8"/>
      <c r="OMZ18" s="11"/>
      <c r="ONA18" s="62"/>
      <c r="ONB18" s="100"/>
      <c r="ONC18" s="88"/>
      <c r="OND18" s="9"/>
      <c r="ONE18" s="88"/>
      <c r="ONF18" s="88"/>
      <c r="ONG18" s="8"/>
      <c r="ONH18" s="11"/>
      <c r="ONI18" s="62"/>
      <c r="ONJ18" s="100"/>
      <c r="ONK18" s="88"/>
      <c r="ONL18" s="9"/>
      <c r="ONM18" s="88"/>
      <c r="ONN18" s="88"/>
      <c r="ONO18" s="8"/>
      <c r="ONP18" s="11"/>
      <c r="ONQ18" s="62"/>
      <c r="ONR18" s="100"/>
      <c r="ONS18" s="88"/>
      <c r="ONT18" s="9"/>
      <c r="ONU18" s="88"/>
      <c r="ONV18" s="88"/>
      <c r="ONW18" s="8"/>
      <c r="ONX18" s="11"/>
      <c r="ONY18" s="62"/>
      <c r="ONZ18" s="100"/>
      <c r="OOA18" s="88"/>
      <c r="OOB18" s="9"/>
      <c r="OOC18" s="88"/>
      <c r="OOD18" s="88"/>
      <c r="OOE18" s="8"/>
      <c r="OOF18" s="11"/>
      <c r="OOG18" s="62"/>
      <c r="OOH18" s="100"/>
      <c r="OOI18" s="88"/>
      <c r="OOJ18" s="9"/>
      <c r="OOK18" s="88"/>
      <c r="OOL18" s="88"/>
      <c r="OOM18" s="8"/>
      <c r="OON18" s="11"/>
      <c r="OOO18" s="62"/>
      <c r="OOP18" s="100"/>
      <c r="OOQ18" s="88"/>
      <c r="OOR18" s="9"/>
      <c r="OOS18" s="88"/>
      <c r="OOT18" s="88"/>
      <c r="OOU18" s="8"/>
      <c r="OOV18" s="11"/>
      <c r="OOW18" s="62"/>
      <c r="OOX18" s="100"/>
      <c r="OOY18" s="88"/>
      <c r="OOZ18" s="9"/>
      <c r="OPA18" s="88"/>
      <c r="OPB18" s="88"/>
      <c r="OPC18" s="8"/>
      <c r="OPD18" s="11"/>
      <c r="OPE18" s="62"/>
      <c r="OPF18" s="100"/>
      <c r="OPG18" s="88"/>
      <c r="OPH18" s="9"/>
      <c r="OPI18" s="88"/>
      <c r="OPJ18" s="88"/>
      <c r="OPK18" s="8"/>
      <c r="OPL18" s="11"/>
      <c r="OPM18" s="62"/>
      <c r="OPN18" s="100"/>
      <c r="OPO18" s="88"/>
      <c r="OPP18" s="9"/>
      <c r="OPQ18" s="88"/>
      <c r="OPR18" s="88"/>
      <c r="OPS18" s="8"/>
      <c r="OPT18" s="11"/>
      <c r="OPU18" s="62"/>
      <c r="OPV18" s="100"/>
      <c r="OPW18" s="88"/>
      <c r="OPX18" s="9"/>
      <c r="OPY18" s="88"/>
      <c r="OPZ18" s="88"/>
      <c r="OQA18" s="8"/>
      <c r="OQB18" s="11"/>
      <c r="OQC18" s="62"/>
      <c r="OQD18" s="100"/>
      <c r="OQE18" s="88"/>
      <c r="OQF18" s="9"/>
      <c r="OQG18" s="88"/>
      <c r="OQH18" s="88"/>
      <c r="OQI18" s="8"/>
      <c r="OQJ18" s="11"/>
      <c r="OQK18" s="62"/>
      <c r="OQL18" s="100"/>
      <c r="OQM18" s="88"/>
      <c r="OQN18" s="9"/>
      <c r="OQO18" s="88"/>
      <c r="OQP18" s="88"/>
      <c r="OQQ18" s="8"/>
      <c r="OQR18" s="11"/>
      <c r="OQS18" s="62"/>
      <c r="OQT18" s="100"/>
      <c r="OQU18" s="88"/>
      <c r="OQV18" s="9"/>
      <c r="OQW18" s="88"/>
      <c r="OQX18" s="88"/>
      <c r="OQY18" s="8"/>
      <c r="OQZ18" s="11"/>
      <c r="ORA18" s="62"/>
      <c r="ORB18" s="100"/>
      <c r="ORC18" s="88"/>
      <c r="ORD18" s="9"/>
      <c r="ORE18" s="88"/>
      <c r="ORF18" s="88"/>
      <c r="ORG18" s="8"/>
      <c r="ORH18" s="11"/>
      <c r="ORI18" s="62"/>
      <c r="ORJ18" s="100"/>
      <c r="ORK18" s="88"/>
      <c r="ORL18" s="9"/>
      <c r="ORM18" s="88"/>
      <c r="ORN18" s="88"/>
      <c r="ORO18" s="8"/>
      <c r="ORP18" s="11"/>
      <c r="ORQ18" s="62"/>
      <c r="ORR18" s="100"/>
      <c r="ORS18" s="88"/>
      <c r="ORT18" s="9"/>
      <c r="ORU18" s="88"/>
      <c r="ORV18" s="88"/>
      <c r="ORW18" s="8"/>
      <c r="ORX18" s="11"/>
      <c r="ORY18" s="62"/>
      <c r="ORZ18" s="100"/>
      <c r="OSA18" s="88"/>
      <c r="OSB18" s="9"/>
      <c r="OSC18" s="88"/>
      <c r="OSD18" s="88"/>
      <c r="OSE18" s="8"/>
      <c r="OSF18" s="11"/>
      <c r="OSG18" s="62"/>
      <c r="OSH18" s="100"/>
      <c r="OSI18" s="88"/>
      <c r="OSJ18" s="9"/>
      <c r="OSK18" s="88"/>
      <c r="OSL18" s="88"/>
      <c r="OSM18" s="8"/>
      <c r="OSN18" s="11"/>
      <c r="OSO18" s="62"/>
      <c r="OSP18" s="100"/>
      <c r="OSQ18" s="88"/>
      <c r="OSR18" s="9"/>
      <c r="OSS18" s="88"/>
      <c r="OST18" s="88"/>
      <c r="OSU18" s="8"/>
      <c r="OSV18" s="11"/>
      <c r="OSW18" s="62"/>
      <c r="OSX18" s="100"/>
      <c r="OSY18" s="88"/>
      <c r="OSZ18" s="9"/>
      <c r="OTA18" s="88"/>
      <c r="OTB18" s="88"/>
      <c r="OTC18" s="8"/>
      <c r="OTD18" s="11"/>
      <c r="OTE18" s="62"/>
      <c r="OTF18" s="100"/>
      <c r="OTG18" s="88"/>
      <c r="OTH18" s="9"/>
      <c r="OTI18" s="88"/>
      <c r="OTJ18" s="88"/>
      <c r="OTK18" s="8"/>
      <c r="OTL18" s="11"/>
      <c r="OTM18" s="62"/>
      <c r="OTN18" s="100"/>
      <c r="OTO18" s="88"/>
      <c r="OTP18" s="9"/>
      <c r="OTQ18" s="88"/>
      <c r="OTR18" s="88"/>
      <c r="OTS18" s="8"/>
      <c r="OTT18" s="11"/>
      <c r="OTU18" s="62"/>
      <c r="OTV18" s="100"/>
      <c r="OTW18" s="88"/>
      <c r="OTX18" s="9"/>
      <c r="OTY18" s="88"/>
      <c r="OTZ18" s="88"/>
      <c r="OUA18" s="8"/>
      <c r="OUB18" s="11"/>
      <c r="OUC18" s="62"/>
      <c r="OUD18" s="100"/>
      <c r="OUE18" s="88"/>
      <c r="OUF18" s="9"/>
      <c r="OUG18" s="88"/>
      <c r="OUH18" s="88"/>
      <c r="OUI18" s="8"/>
      <c r="OUJ18" s="11"/>
      <c r="OUK18" s="62"/>
      <c r="OUL18" s="100"/>
      <c r="OUM18" s="88"/>
      <c r="OUN18" s="9"/>
      <c r="OUO18" s="88"/>
      <c r="OUP18" s="88"/>
      <c r="OUQ18" s="8"/>
      <c r="OUR18" s="11"/>
      <c r="OUS18" s="62"/>
      <c r="OUT18" s="100"/>
      <c r="OUU18" s="88"/>
      <c r="OUV18" s="9"/>
      <c r="OUW18" s="88"/>
      <c r="OUX18" s="88"/>
      <c r="OUY18" s="8"/>
      <c r="OUZ18" s="11"/>
      <c r="OVA18" s="62"/>
      <c r="OVB18" s="100"/>
      <c r="OVC18" s="88"/>
      <c r="OVD18" s="9"/>
      <c r="OVE18" s="88"/>
      <c r="OVF18" s="88"/>
      <c r="OVG18" s="8"/>
      <c r="OVH18" s="11"/>
      <c r="OVI18" s="62"/>
      <c r="OVJ18" s="100"/>
      <c r="OVK18" s="88"/>
      <c r="OVL18" s="9"/>
      <c r="OVM18" s="88"/>
      <c r="OVN18" s="88"/>
      <c r="OVO18" s="8"/>
      <c r="OVP18" s="11"/>
      <c r="OVQ18" s="62"/>
      <c r="OVR18" s="100"/>
      <c r="OVS18" s="88"/>
      <c r="OVT18" s="9"/>
      <c r="OVU18" s="88"/>
      <c r="OVV18" s="88"/>
      <c r="OVW18" s="8"/>
      <c r="OVX18" s="11"/>
      <c r="OVY18" s="62"/>
      <c r="OVZ18" s="100"/>
      <c r="OWA18" s="88"/>
      <c r="OWB18" s="9"/>
      <c r="OWC18" s="88"/>
      <c r="OWD18" s="88"/>
      <c r="OWE18" s="8"/>
      <c r="OWF18" s="11"/>
      <c r="OWG18" s="62"/>
      <c r="OWH18" s="100"/>
      <c r="OWI18" s="88"/>
      <c r="OWJ18" s="9"/>
      <c r="OWK18" s="88"/>
      <c r="OWL18" s="88"/>
      <c r="OWM18" s="8"/>
      <c r="OWN18" s="11"/>
      <c r="OWO18" s="62"/>
      <c r="OWP18" s="100"/>
      <c r="OWQ18" s="88"/>
      <c r="OWR18" s="9"/>
      <c r="OWS18" s="88"/>
      <c r="OWT18" s="88"/>
      <c r="OWU18" s="8"/>
      <c r="OWV18" s="11"/>
      <c r="OWW18" s="62"/>
      <c r="OWX18" s="100"/>
      <c r="OWY18" s="88"/>
      <c r="OWZ18" s="9"/>
      <c r="OXA18" s="88"/>
      <c r="OXB18" s="88"/>
      <c r="OXC18" s="8"/>
      <c r="OXD18" s="11"/>
      <c r="OXE18" s="62"/>
      <c r="OXF18" s="100"/>
      <c r="OXG18" s="88"/>
      <c r="OXH18" s="9"/>
      <c r="OXI18" s="88"/>
      <c r="OXJ18" s="88"/>
      <c r="OXK18" s="8"/>
      <c r="OXL18" s="11"/>
      <c r="OXM18" s="62"/>
      <c r="OXN18" s="100"/>
      <c r="OXO18" s="88"/>
      <c r="OXP18" s="9"/>
      <c r="OXQ18" s="88"/>
      <c r="OXR18" s="88"/>
      <c r="OXS18" s="8"/>
      <c r="OXT18" s="11"/>
      <c r="OXU18" s="62"/>
      <c r="OXV18" s="100"/>
      <c r="OXW18" s="88"/>
      <c r="OXX18" s="9"/>
      <c r="OXY18" s="88"/>
      <c r="OXZ18" s="88"/>
      <c r="OYA18" s="8"/>
      <c r="OYB18" s="11"/>
      <c r="OYC18" s="62"/>
      <c r="OYD18" s="100"/>
      <c r="OYE18" s="88"/>
      <c r="OYF18" s="9"/>
      <c r="OYG18" s="88"/>
      <c r="OYH18" s="88"/>
      <c r="OYI18" s="8"/>
      <c r="OYJ18" s="11"/>
      <c r="OYK18" s="62"/>
      <c r="OYL18" s="100"/>
      <c r="OYM18" s="88"/>
      <c r="OYN18" s="9"/>
      <c r="OYO18" s="88"/>
      <c r="OYP18" s="88"/>
      <c r="OYQ18" s="8"/>
      <c r="OYR18" s="11"/>
      <c r="OYS18" s="62"/>
      <c r="OYT18" s="100"/>
      <c r="OYU18" s="88"/>
      <c r="OYV18" s="9"/>
      <c r="OYW18" s="88"/>
      <c r="OYX18" s="88"/>
      <c r="OYY18" s="8"/>
      <c r="OYZ18" s="11"/>
      <c r="OZA18" s="62"/>
      <c r="OZB18" s="100"/>
      <c r="OZC18" s="88"/>
      <c r="OZD18" s="9"/>
      <c r="OZE18" s="88"/>
      <c r="OZF18" s="88"/>
      <c r="OZG18" s="8"/>
      <c r="OZH18" s="11"/>
      <c r="OZI18" s="62"/>
      <c r="OZJ18" s="100"/>
      <c r="OZK18" s="88"/>
      <c r="OZL18" s="9"/>
      <c r="OZM18" s="88"/>
      <c r="OZN18" s="88"/>
      <c r="OZO18" s="8"/>
      <c r="OZP18" s="11"/>
      <c r="OZQ18" s="62"/>
      <c r="OZR18" s="100"/>
      <c r="OZS18" s="88"/>
      <c r="OZT18" s="9"/>
      <c r="OZU18" s="88"/>
      <c r="OZV18" s="88"/>
      <c r="OZW18" s="8"/>
      <c r="OZX18" s="11"/>
      <c r="OZY18" s="62"/>
      <c r="OZZ18" s="100"/>
      <c r="PAA18" s="88"/>
      <c r="PAB18" s="9"/>
      <c r="PAC18" s="88"/>
      <c r="PAD18" s="88"/>
      <c r="PAE18" s="8"/>
      <c r="PAF18" s="11"/>
      <c r="PAG18" s="62"/>
      <c r="PAH18" s="100"/>
      <c r="PAI18" s="88"/>
      <c r="PAJ18" s="9"/>
      <c r="PAK18" s="88"/>
      <c r="PAL18" s="88"/>
      <c r="PAM18" s="8"/>
      <c r="PAN18" s="11"/>
      <c r="PAO18" s="62"/>
      <c r="PAP18" s="100"/>
      <c r="PAQ18" s="88"/>
      <c r="PAR18" s="9"/>
      <c r="PAS18" s="88"/>
      <c r="PAT18" s="88"/>
      <c r="PAU18" s="8"/>
      <c r="PAV18" s="11"/>
      <c r="PAW18" s="62"/>
      <c r="PAX18" s="100"/>
      <c r="PAY18" s="88"/>
      <c r="PAZ18" s="9"/>
      <c r="PBA18" s="88"/>
      <c r="PBB18" s="88"/>
      <c r="PBC18" s="8"/>
      <c r="PBD18" s="11"/>
      <c r="PBE18" s="62"/>
      <c r="PBF18" s="100"/>
      <c r="PBG18" s="88"/>
      <c r="PBH18" s="9"/>
      <c r="PBI18" s="88"/>
      <c r="PBJ18" s="88"/>
      <c r="PBK18" s="8"/>
      <c r="PBL18" s="11"/>
      <c r="PBM18" s="62"/>
      <c r="PBN18" s="100"/>
      <c r="PBO18" s="88"/>
      <c r="PBP18" s="9"/>
      <c r="PBQ18" s="88"/>
      <c r="PBR18" s="88"/>
      <c r="PBS18" s="8"/>
      <c r="PBT18" s="11"/>
      <c r="PBU18" s="62"/>
      <c r="PBV18" s="100"/>
      <c r="PBW18" s="88"/>
      <c r="PBX18" s="9"/>
      <c r="PBY18" s="88"/>
      <c r="PBZ18" s="88"/>
      <c r="PCA18" s="8"/>
      <c r="PCB18" s="11"/>
      <c r="PCC18" s="62"/>
      <c r="PCD18" s="100"/>
      <c r="PCE18" s="88"/>
      <c r="PCF18" s="9"/>
      <c r="PCG18" s="88"/>
      <c r="PCH18" s="88"/>
      <c r="PCI18" s="8"/>
      <c r="PCJ18" s="11"/>
      <c r="PCK18" s="62"/>
      <c r="PCL18" s="100"/>
      <c r="PCM18" s="88"/>
      <c r="PCN18" s="9"/>
      <c r="PCO18" s="88"/>
      <c r="PCP18" s="88"/>
      <c r="PCQ18" s="8"/>
      <c r="PCR18" s="11"/>
      <c r="PCS18" s="62"/>
      <c r="PCT18" s="100"/>
      <c r="PCU18" s="88"/>
      <c r="PCV18" s="9"/>
      <c r="PCW18" s="88"/>
      <c r="PCX18" s="88"/>
      <c r="PCY18" s="8"/>
      <c r="PCZ18" s="11"/>
      <c r="PDA18" s="62"/>
      <c r="PDB18" s="100"/>
      <c r="PDC18" s="88"/>
      <c r="PDD18" s="9"/>
      <c r="PDE18" s="88"/>
      <c r="PDF18" s="88"/>
      <c r="PDG18" s="8"/>
      <c r="PDH18" s="11"/>
      <c r="PDI18" s="62"/>
      <c r="PDJ18" s="100"/>
      <c r="PDK18" s="88"/>
      <c r="PDL18" s="9"/>
      <c r="PDM18" s="88"/>
      <c r="PDN18" s="88"/>
      <c r="PDO18" s="8"/>
      <c r="PDP18" s="11"/>
      <c r="PDQ18" s="62"/>
      <c r="PDR18" s="100"/>
      <c r="PDS18" s="88"/>
      <c r="PDT18" s="9"/>
      <c r="PDU18" s="88"/>
      <c r="PDV18" s="88"/>
      <c r="PDW18" s="8"/>
      <c r="PDX18" s="11"/>
      <c r="PDY18" s="62"/>
      <c r="PDZ18" s="100"/>
      <c r="PEA18" s="88"/>
      <c r="PEB18" s="9"/>
      <c r="PEC18" s="88"/>
      <c r="PED18" s="88"/>
      <c r="PEE18" s="8"/>
      <c r="PEF18" s="11"/>
      <c r="PEG18" s="62"/>
      <c r="PEH18" s="100"/>
      <c r="PEI18" s="88"/>
      <c r="PEJ18" s="9"/>
      <c r="PEK18" s="88"/>
      <c r="PEL18" s="88"/>
      <c r="PEM18" s="8"/>
      <c r="PEN18" s="11"/>
      <c r="PEO18" s="62"/>
      <c r="PEP18" s="100"/>
      <c r="PEQ18" s="88"/>
      <c r="PER18" s="9"/>
      <c r="PES18" s="88"/>
      <c r="PET18" s="88"/>
      <c r="PEU18" s="8"/>
      <c r="PEV18" s="11"/>
      <c r="PEW18" s="62"/>
      <c r="PEX18" s="100"/>
      <c r="PEY18" s="88"/>
      <c r="PEZ18" s="9"/>
      <c r="PFA18" s="88"/>
      <c r="PFB18" s="88"/>
      <c r="PFC18" s="8"/>
      <c r="PFD18" s="11"/>
      <c r="PFE18" s="62"/>
      <c r="PFF18" s="100"/>
      <c r="PFG18" s="88"/>
      <c r="PFH18" s="9"/>
      <c r="PFI18" s="88"/>
      <c r="PFJ18" s="88"/>
      <c r="PFK18" s="8"/>
      <c r="PFL18" s="11"/>
      <c r="PFM18" s="62"/>
      <c r="PFN18" s="100"/>
      <c r="PFO18" s="88"/>
      <c r="PFP18" s="9"/>
      <c r="PFQ18" s="88"/>
      <c r="PFR18" s="88"/>
      <c r="PFS18" s="8"/>
      <c r="PFT18" s="11"/>
      <c r="PFU18" s="62"/>
      <c r="PFV18" s="100"/>
      <c r="PFW18" s="88"/>
      <c r="PFX18" s="9"/>
      <c r="PFY18" s="88"/>
      <c r="PFZ18" s="88"/>
      <c r="PGA18" s="8"/>
      <c r="PGB18" s="11"/>
      <c r="PGC18" s="62"/>
      <c r="PGD18" s="100"/>
      <c r="PGE18" s="88"/>
      <c r="PGF18" s="9"/>
      <c r="PGG18" s="88"/>
      <c r="PGH18" s="88"/>
      <c r="PGI18" s="8"/>
      <c r="PGJ18" s="11"/>
      <c r="PGK18" s="62"/>
      <c r="PGL18" s="100"/>
      <c r="PGM18" s="88"/>
      <c r="PGN18" s="9"/>
      <c r="PGO18" s="88"/>
      <c r="PGP18" s="88"/>
      <c r="PGQ18" s="8"/>
      <c r="PGR18" s="11"/>
      <c r="PGS18" s="62"/>
      <c r="PGT18" s="100"/>
      <c r="PGU18" s="88"/>
      <c r="PGV18" s="9"/>
      <c r="PGW18" s="88"/>
      <c r="PGX18" s="88"/>
      <c r="PGY18" s="8"/>
      <c r="PGZ18" s="11"/>
      <c r="PHA18" s="62"/>
      <c r="PHB18" s="100"/>
      <c r="PHC18" s="88"/>
      <c r="PHD18" s="9"/>
      <c r="PHE18" s="88"/>
      <c r="PHF18" s="88"/>
      <c r="PHG18" s="8"/>
      <c r="PHH18" s="11"/>
      <c r="PHI18" s="62"/>
      <c r="PHJ18" s="100"/>
      <c r="PHK18" s="88"/>
      <c r="PHL18" s="9"/>
      <c r="PHM18" s="88"/>
      <c r="PHN18" s="88"/>
      <c r="PHO18" s="8"/>
      <c r="PHP18" s="11"/>
      <c r="PHQ18" s="62"/>
      <c r="PHR18" s="100"/>
      <c r="PHS18" s="88"/>
      <c r="PHT18" s="9"/>
      <c r="PHU18" s="88"/>
      <c r="PHV18" s="88"/>
      <c r="PHW18" s="8"/>
      <c r="PHX18" s="11"/>
      <c r="PHY18" s="62"/>
      <c r="PHZ18" s="100"/>
      <c r="PIA18" s="88"/>
      <c r="PIB18" s="9"/>
      <c r="PIC18" s="88"/>
      <c r="PID18" s="88"/>
      <c r="PIE18" s="8"/>
      <c r="PIF18" s="11"/>
      <c r="PIG18" s="62"/>
      <c r="PIH18" s="100"/>
      <c r="PII18" s="88"/>
      <c r="PIJ18" s="9"/>
      <c r="PIK18" s="88"/>
      <c r="PIL18" s="88"/>
      <c r="PIM18" s="8"/>
      <c r="PIN18" s="11"/>
      <c r="PIO18" s="62"/>
      <c r="PIP18" s="100"/>
      <c r="PIQ18" s="88"/>
      <c r="PIR18" s="9"/>
      <c r="PIS18" s="88"/>
      <c r="PIT18" s="88"/>
      <c r="PIU18" s="8"/>
      <c r="PIV18" s="11"/>
      <c r="PIW18" s="62"/>
      <c r="PIX18" s="100"/>
      <c r="PIY18" s="88"/>
      <c r="PIZ18" s="9"/>
      <c r="PJA18" s="88"/>
      <c r="PJB18" s="88"/>
      <c r="PJC18" s="8"/>
      <c r="PJD18" s="11"/>
      <c r="PJE18" s="62"/>
      <c r="PJF18" s="100"/>
      <c r="PJG18" s="88"/>
      <c r="PJH18" s="9"/>
      <c r="PJI18" s="88"/>
      <c r="PJJ18" s="88"/>
      <c r="PJK18" s="8"/>
      <c r="PJL18" s="11"/>
      <c r="PJM18" s="62"/>
      <c r="PJN18" s="100"/>
      <c r="PJO18" s="88"/>
      <c r="PJP18" s="9"/>
      <c r="PJQ18" s="88"/>
      <c r="PJR18" s="88"/>
      <c r="PJS18" s="8"/>
      <c r="PJT18" s="11"/>
      <c r="PJU18" s="62"/>
      <c r="PJV18" s="100"/>
      <c r="PJW18" s="88"/>
      <c r="PJX18" s="9"/>
      <c r="PJY18" s="88"/>
      <c r="PJZ18" s="88"/>
      <c r="PKA18" s="8"/>
      <c r="PKB18" s="11"/>
      <c r="PKC18" s="62"/>
      <c r="PKD18" s="100"/>
      <c r="PKE18" s="88"/>
      <c r="PKF18" s="9"/>
      <c r="PKG18" s="88"/>
      <c r="PKH18" s="88"/>
      <c r="PKI18" s="8"/>
      <c r="PKJ18" s="11"/>
      <c r="PKK18" s="62"/>
      <c r="PKL18" s="100"/>
      <c r="PKM18" s="88"/>
      <c r="PKN18" s="9"/>
      <c r="PKO18" s="88"/>
      <c r="PKP18" s="88"/>
      <c r="PKQ18" s="8"/>
      <c r="PKR18" s="11"/>
      <c r="PKS18" s="62"/>
      <c r="PKT18" s="100"/>
      <c r="PKU18" s="88"/>
      <c r="PKV18" s="9"/>
      <c r="PKW18" s="88"/>
      <c r="PKX18" s="88"/>
      <c r="PKY18" s="8"/>
      <c r="PKZ18" s="11"/>
      <c r="PLA18" s="62"/>
      <c r="PLB18" s="100"/>
      <c r="PLC18" s="88"/>
      <c r="PLD18" s="9"/>
      <c r="PLE18" s="88"/>
      <c r="PLF18" s="88"/>
      <c r="PLG18" s="8"/>
      <c r="PLH18" s="11"/>
      <c r="PLI18" s="62"/>
      <c r="PLJ18" s="100"/>
      <c r="PLK18" s="88"/>
      <c r="PLL18" s="9"/>
      <c r="PLM18" s="88"/>
      <c r="PLN18" s="88"/>
      <c r="PLO18" s="8"/>
      <c r="PLP18" s="11"/>
      <c r="PLQ18" s="62"/>
      <c r="PLR18" s="100"/>
      <c r="PLS18" s="88"/>
      <c r="PLT18" s="9"/>
      <c r="PLU18" s="88"/>
      <c r="PLV18" s="88"/>
      <c r="PLW18" s="8"/>
      <c r="PLX18" s="11"/>
      <c r="PLY18" s="62"/>
      <c r="PLZ18" s="100"/>
      <c r="PMA18" s="88"/>
      <c r="PMB18" s="9"/>
      <c r="PMC18" s="88"/>
      <c r="PMD18" s="88"/>
      <c r="PME18" s="8"/>
      <c r="PMF18" s="11"/>
      <c r="PMG18" s="62"/>
      <c r="PMH18" s="100"/>
      <c r="PMI18" s="88"/>
      <c r="PMJ18" s="9"/>
      <c r="PMK18" s="88"/>
      <c r="PML18" s="88"/>
      <c r="PMM18" s="8"/>
      <c r="PMN18" s="11"/>
      <c r="PMO18" s="62"/>
      <c r="PMP18" s="100"/>
      <c r="PMQ18" s="88"/>
      <c r="PMR18" s="9"/>
      <c r="PMS18" s="88"/>
      <c r="PMT18" s="88"/>
      <c r="PMU18" s="8"/>
      <c r="PMV18" s="11"/>
      <c r="PMW18" s="62"/>
      <c r="PMX18" s="100"/>
      <c r="PMY18" s="88"/>
      <c r="PMZ18" s="9"/>
      <c r="PNA18" s="88"/>
      <c r="PNB18" s="88"/>
      <c r="PNC18" s="8"/>
      <c r="PND18" s="11"/>
      <c r="PNE18" s="62"/>
      <c r="PNF18" s="100"/>
      <c r="PNG18" s="88"/>
      <c r="PNH18" s="9"/>
      <c r="PNI18" s="88"/>
      <c r="PNJ18" s="88"/>
      <c r="PNK18" s="8"/>
      <c r="PNL18" s="11"/>
      <c r="PNM18" s="62"/>
      <c r="PNN18" s="100"/>
      <c r="PNO18" s="88"/>
      <c r="PNP18" s="9"/>
      <c r="PNQ18" s="88"/>
      <c r="PNR18" s="88"/>
      <c r="PNS18" s="8"/>
      <c r="PNT18" s="11"/>
      <c r="PNU18" s="62"/>
      <c r="PNV18" s="100"/>
      <c r="PNW18" s="88"/>
      <c r="PNX18" s="9"/>
      <c r="PNY18" s="88"/>
      <c r="PNZ18" s="88"/>
      <c r="POA18" s="8"/>
      <c r="POB18" s="11"/>
      <c r="POC18" s="62"/>
      <c r="POD18" s="100"/>
      <c r="POE18" s="88"/>
      <c r="POF18" s="9"/>
      <c r="POG18" s="88"/>
      <c r="POH18" s="88"/>
      <c r="POI18" s="8"/>
      <c r="POJ18" s="11"/>
      <c r="POK18" s="62"/>
      <c r="POL18" s="100"/>
      <c r="POM18" s="88"/>
      <c r="PON18" s="9"/>
      <c r="POO18" s="88"/>
      <c r="POP18" s="88"/>
      <c r="POQ18" s="8"/>
      <c r="POR18" s="11"/>
      <c r="POS18" s="62"/>
      <c r="POT18" s="100"/>
      <c r="POU18" s="88"/>
      <c r="POV18" s="9"/>
      <c r="POW18" s="88"/>
      <c r="POX18" s="88"/>
      <c r="POY18" s="8"/>
      <c r="POZ18" s="11"/>
      <c r="PPA18" s="62"/>
      <c r="PPB18" s="100"/>
      <c r="PPC18" s="88"/>
      <c r="PPD18" s="9"/>
      <c r="PPE18" s="88"/>
      <c r="PPF18" s="88"/>
      <c r="PPG18" s="8"/>
      <c r="PPH18" s="11"/>
      <c r="PPI18" s="62"/>
      <c r="PPJ18" s="100"/>
      <c r="PPK18" s="88"/>
      <c r="PPL18" s="9"/>
      <c r="PPM18" s="88"/>
      <c r="PPN18" s="88"/>
      <c r="PPO18" s="8"/>
      <c r="PPP18" s="11"/>
      <c r="PPQ18" s="62"/>
      <c r="PPR18" s="100"/>
      <c r="PPS18" s="88"/>
      <c r="PPT18" s="9"/>
      <c r="PPU18" s="88"/>
      <c r="PPV18" s="88"/>
      <c r="PPW18" s="8"/>
      <c r="PPX18" s="11"/>
      <c r="PPY18" s="62"/>
      <c r="PPZ18" s="100"/>
      <c r="PQA18" s="88"/>
      <c r="PQB18" s="9"/>
      <c r="PQC18" s="88"/>
      <c r="PQD18" s="88"/>
      <c r="PQE18" s="8"/>
      <c r="PQF18" s="11"/>
      <c r="PQG18" s="62"/>
      <c r="PQH18" s="100"/>
      <c r="PQI18" s="88"/>
      <c r="PQJ18" s="9"/>
      <c r="PQK18" s="88"/>
      <c r="PQL18" s="88"/>
      <c r="PQM18" s="8"/>
      <c r="PQN18" s="11"/>
      <c r="PQO18" s="62"/>
      <c r="PQP18" s="100"/>
      <c r="PQQ18" s="88"/>
      <c r="PQR18" s="9"/>
      <c r="PQS18" s="88"/>
      <c r="PQT18" s="88"/>
      <c r="PQU18" s="8"/>
      <c r="PQV18" s="11"/>
      <c r="PQW18" s="62"/>
      <c r="PQX18" s="100"/>
      <c r="PQY18" s="88"/>
      <c r="PQZ18" s="9"/>
      <c r="PRA18" s="88"/>
      <c r="PRB18" s="88"/>
      <c r="PRC18" s="8"/>
      <c r="PRD18" s="11"/>
      <c r="PRE18" s="62"/>
      <c r="PRF18" s="100"/>
      <c r="PRG18" s="88"/>
      <c r="PRH18" s="9"/>
      <c r="PRI18" s="88"/>
      <c r="PRJ18" s="88"/>
      <c r="PRK18" s="8"/>
      <c r="PRL18" s="11"/>
      <c r="PRM18" s="62"/>
      <c r="PRN18" s="100"/>
      <c r="PRO18" s="88"/>
      <c r="PRP18" s="9"/>
      <c r="PRQ18" s="88"/>
      <c r="PRR18" s="88"/>
      <c r="PRS18" s="8"/>
      <c r="PRT18" s="11"/>
      <c r="PRU18" s="62"/>
      <c r="PRV18" s="100"/>
      <c r="PRW18" s="88"/>
      <c r="PRX18" s="9"/>
      <c r="PRY18" s="88"/>
      <c r="PRZ18" s="88"/>
      <c r="PSA18" s="8"/>
      <c r="PSB18" s="11"/>
      <c r="PSC18" s="62"/>
      <c r="PSD18" s="100"/>
      <c r="PSE18" s="88"/>
      <c r="PSF18" s="9"/>
      <c r="PSG18" s="88"/>
      <c r="PSH18" s="88"/>
      <c r="PSI18" s="8"/>
      <c r="PSJ18" s="11"/>
      <c r="PSK18" s="62"/>
      <c r="PSL18" s="100"/>
      <c r="PSM18" s="88"/>
      <c r="PSN18" s="9"/>
      <c r="PSO18" s="88"/>
      <c r="PSP18" s="88"/>
      <c r="PSQ18" s="8"/>
      <c r="PSR18" s="11"/>
      <c r="PSS18" s="62"/>
      <c r="PST18" s="100"/>
      <c r="PSU18" s="88"/>
      <c r="PSV18" s="9"/>
      <c r="PSW18" s="88"/>
      <c r="PSX18" s="88"/>
      <c r="PSY18" s="8"/>
      <c r="PSZ18" s="11"/>
      <c r="PTA18" s="62"/>
      <c r="PTB18" s="100"/>
      <c r="PTC18" s="88"/>
      <c r="PTD18" s="9"/>
      <c r="PTE18" s="88"/>
      <c r="PTF18" s="88"/>
      <c r="PTG18" s="8"/>
      <c r="PTH18" s="11"/>
      <c r="PTI18" s="62"/>
      <c r="PTJ18" s="100"/>
      <c r="PTK18" s="88"/>
      <c r="PTL18" s="9"/>
      <c r="PTM18" s="88"/>
      <c r="PTN18" s="88"/>
      <c r="PTO18" s="8"/>
      <c r="PTP18" s="11"/>
      <c r="PTQ18" s="62"/>
      <c r="PTR18" s="100"/>
      <c r="PTS18" s="88"/>
      <c r="PTT18" s="9"/>
      <c r="PTU18" s="88"/>
      <c r="PTV18" s="88"/>
      <c r="PTW18" s="8"/>
      <c r="PTX18" s="11"/>
      <c r="PTY18" s="62"/>
      <c r="PTZ18" s="100"/>
      <c r="PUA18" s="88"/>
      <c r="PUB18" s="9"/>
      <c r="PUC18" s="88"/>
      <c r="PUD18" s="88"/>
      <c r="PUE18" s="8"/>
      <c r="PUF18" s="11"/>
      <c r="PUG18" s="62"/>
      <c r="PUH18" s="100"/>
      <c r="PUI18" s="88"/>
      <c r="PUJ18" s="9"/>
      <c r="PUK18" s="88"/>
      <c r="PUL18" s="88"/>
      <c r="PUM18" s="8"/>
      <c r="PUN18" s="11"/>
      <c r="PUO18" s="62"/>
      <c r="PUP18" s="100"/>
      <c r="PUQ18" s="88"/>
      <c r="PUR18" s="9"/>
      <c r="PUS18" s="88"/>
      <c r="PUT18" s="88"/>
      <c r="PUU18" s="8"/>
      <c r="PUV18" s="11"/>
      <c r="PUW18" s="62"/>
      <c r="PUX18" s="100"/>
      <c r="PUY18" s="88"/>
      <c r="PUZ18" s="9"/>
      <c r="PVA18" s="88"/>
      <c r="PVB18" s="88"/>
      <c r="PVC18" s="8"/>
      <c r="PVD18" s="11"/>
      <c r="PVE18" s="62"/>
      <c r="PVF18" s="100"/>
      <c r="PVG18" s="88"/>
      <c r="PVH18" s="9"/>
      <c r="PVI18" s="88"/>
      <c r="PVJ18" s="88"/>
      <c r="PVK18" s="8"/>
      <c r="PVL18" s="11"/>
      <c r="PVM18" s="62"/>
      <c r="PVN18" s="100"/>
      <c r="PVO18" s="88"/>
      <c r="PVP18" s="9"/>
      <c r="PVQ18" s="88"/>
      <c r="PVR18" s="88"/>
      <c r="PVS18" s="8"/>
      <c r="PVT18" s="11"/>
      <c r="PVU18" s="62"/>
      <c r="PVV18" s="100"/>
      <c r="PVW18" s="88"/>
      <c r="PVX18" s="9"/>
      <c r="PVY18" s="88"/>
      <c r="PVZ18" s="88"/>
      <c r="PWA18" s="8"/>
      <c r="PWB18" s="11"/>
      <c r="PWC18" s="62"/>
      <c r="PWD18" s="100"/>
      <c r="PWE18" s="88"/>
      <c r="PWF18" s="9"/>
      <c r="PWG18" s="88"/>
      <c r="PWH18" s="88"/>
      <c r="PWI18" s="8"/>
      <c r="PWJ18" s="11"/>
      <c r="PWK18" s="62"/>
      <c r="PWL18" s="100"/>
      <c r="PWM18" s="88"/>
      <c r="PWN18" s="9"/>
      <c r="PWO18" s="88"/>
      <c r="PWP18" s="88"/>
      <c r="PWQ18" s="8"/>
      <c r="PWR18" s="11"/>
      <c r="PWS18" s="62"/>
      <c r="PWT18" s="100"/>
      <c r="PWU18" s="88"/>
      <c r="PWV18" s="9"/>
      <c r="PWW18" s="88"/>
      <c r="PWX18" s="88"/>
      <c r="PWY18" s="8"/>
      <c r="PWZ18" s="11"/>
      <c r="PXA18" s="62"/>
      <c r="PXB18" s="100"/>
      <c r="PXC18" s="88"/>
      <c r="PXD18" s="9"/>
      <c r="PXE18" s="88"/>
      <c r="PXF18" s="88"/>
      <c r="PXG18" s="8"/>
      <c r="PXH18" s="11"/>
      <c r="PXI18" s="62"/>
      <c r="PXJ18" s="100"/>
      <c r="PXK18" s="88"/>
      <c r="PXL18" s="9"/>
      <c r="PXM18" s="88"/>
      <c r="PXN18" s="88"/>
      <c r="PXO18" s="8"/>
      <c r="PXP18" s="11"/>
      <c r="PXQ18" s="62"/>
      <c r="PXR18" s="100"/>
      <c r="PXS18" s="88"/>
      <c r="PXT18" s="9"/>
      <c r="PXU18" s="88"/>
      <c r="PXV18" s="88"/>
      <c r="PXW18" s="8"/>
      <c r="PXX18" s="11"/>
      <c r="PXY18" s="62"/>
      <c r="PXZ18" s="100"/>
      <c r="PYA18" s="88"/>
      <c r="PYB18" s="9"/>
      <c r="PYC18" s="88"/>
      <c r="PYD18" s="88"/>
      <c r="PYE18" s="8"/>
      <c r="PYF18" s="11"/>
      <c r="PYG18" s="62"/>
      <c r="PYH18" s="100"/>
      <c r="PYI18" s="88"/>
      <c r="PYJ18" s="9"/>
      <c r="PYK18" s="88"/>
      <c r="PYL18" s="88"/>
      <c r="PYM18" s="8"/>
      <c r="PYN18" s="11"/>
      <c r="PYO18" s="62"/>
      <c r="PYP18" s="100"/>
      <c r="PYQ18" s="88"/>
      <c r="PYR18" s="9"/>
      <c r="PYS18" s="88"/>
      <c r="PYT18" s="88"/>
      <c r="PYU18" s="8"/>
      <c r="PYV18" s="11"/>
      <c r="PYW18" s="62"/>
      <c r="PYX18" s="100"/>
      <c r="PYY18" s="88"/>
      <c r="PYZ18" s="9"/>
      <c r="PZA18" s="88"/>
      <c r="PZB18" s="88"/>
      <c r="PZC18" s="8"/>
      <c r="PZD18" s="11"/>
      <c r="PZE18" s="62"/>
      <c r="PZF18" s="100"/>
      <c r="PZG18" s="88"/>
      <c r="PZH18" s="9"/>
      <c r="PZI18" s="88"/>
      <c r="PZJ18" s="88"/>
      <c r="PZK18" s="8"/>
      <c r="PZL18" s="11"/>
      <c r="PZM18" s="62"/>
      <c r="PZN18" s="100"/>
      <c r="PZO18" s="88"/>
      <c r="PZP18" s="9"/>
      <c r="PZQ18" s="88"/>
      <c r="PZR18" s="88"/>
      <c r="PZS18" s="8"/>
      <c r="PZT18" s="11"/>
      <c r="PZU18" s="62"/>
      <c r="PZV18" s="100"/>
      <c r="PZW18" s="88"/>
      <c r="PZX18" s="9"/>
      <c r="PZY18" s="88"/>
      <c r="PZZ18" s="88"/>
      <c r="QAA18" s="8"/>
      <c r="QAB18" s="11"/>
      <c r="QAC18" s="62"/>
      <c r="QAD18" s="100"/>
      <c r="QAE18" s="88"/>
      <c r="QAF18" s="9"/>
      <c r="QAG18" s="88"/>
      <c r="QAH18" s="88"/>
      <c r="QAI18" s="8"/>
      <c r="QAJ18" s="11"/>
      <c r="QAK18" s="62"/>
      <c r="QAL18" s="100"/>
      <c r="QAM18" s="88"/>
      <c r="QAN18" s="9"/>
      <c r="QAO18" s="88"/>
      <c r="QAP18" s="88"/>
      <c r="QAQ18" s="8"/>
      <c r="QAR18" s="11"/>
      <c r="QAS18" s="62"/>
      <c r="QAT18" s="100"/>
      <c r="QAU18" s="88"/>
      <c r="QAV18" s="9"/>
      <c r="QAW18" s="88"/>
      <c r="QAX18" s="88"/>
      <c r="QAY18" s="8"/>
      <c r="QAZ18" s="11"/>
      <c r="QBA18" s="62"/>
      <c r="QBB18" s="100"/>
      <c r="QBC18" s="88"/>
      <c r="QBD18" s="9"/>
      <c r="QBE18" s="88"/>
      <c r="QBF18" s="88"/>
      <c r="QBG18" s="8"/>
      <c r="QBH18" s="11"/>
      <c r="QBI18" s="62"/>
      <c r="QBJ18" s="100"/>
      <c r="QBK18" s="88"/>
      <c r="QBL18" s="9"/>
      <c r="QBM18" s="88"/>
      <c r="QBN18" s="88"/>
      <c r="QBO18" s="8"/>
      <c r="QBP18" s="11"/>
      <c r="QBQ18" s="62"/>
      <c r="QBR18" s="100"/>
      <c r="QBS18" s="88"/>
      <c r="QBT18" s="9"/>
      <c r="QBU18" s="88"/>
      <c r="QBV18" s="88"/>
      <c r="QBW18" s="8"/>
      <c r="QBX18" s="11"/>
      <c r="QBY18" s="62"/>
      <c r="QBZ18" s="100"/>
      <c r="QCA18" s="88"/>
      <c r="QCB18" s="9"/>
      <c r="QCC18" s="88"/>
      <c r="QCD18" s="88"/>
      <c r="QCE18" s="8"/>
      <c r="QCF18" s="11"/>
      <c r="QCG18" s="62"/>
      <c r="QCH18" s="100"/>
      <c r="QCI18" s="88"/>
      <c r="QCJ18" s="9"/>
      <c r="QCK18" s="88"/>
      <c r="QCL18" s="88"/>
      <c r="QCM18" s="8"/>
      <c r="QCN18" s="11"/>
      <c r="QCO18" s="62"/>
      <c r="QCP18" s="100"/>
      <c r="QCQ18" s="88"/>
      <c r="QCR18" s="9"/>
      <c r="QCS18" s="88"/>
      <c r="QCT18" s="88"/>
      <c r="QCU18" s="8"/>
      <c r="QCV18" s="11"/>
      <c r="QCW18" s="62"/>
      <c r="QCX18" s="100"/>
      <c r="QCY18" s="88"/>
      <c r="QCZ18" s="9"/>
      <c r="QDA18" s="88"/>
      <c r="QDB18" s="88"/>
      <c r="QDC18" s="8"/>
      <c r="QDD18" s="11"/>
      <c r="QDE18" s="62"/>
      <c r="QDF18" s="100"/>
      <c r="QDG18" s="88"/>
      <c r="QDH18" s="9"/>
      <c r="QDI18" s="88"/>
      <c r="QDJ18" s="88"/>
      <c r="QDK18" s="8"/>
      <c r="QDL18" s="11"/>
      <c r="QDM18" s="62"/>
      <c r="QDN18" s="100"/>
      <c r="QDO18" s="88"/>
      <c r="QDP18" s="9"/>
      <c r="QDQ18" s="88"/>
      <c r="QDR18" s="88"/>
      <c r="QDS18" s="8"/>
      <c r="QDT18" s="11"/>
      <c r="QDU18" s="62"/>
      <c r="QDV18" s="100"/>
      <c r="QDW18" s="88"/>
      <c r="QDX18" s="9"/>
      <c r="QDY18" s="88"/>
      <c r="QDZ18" s="88"/>
      <c r="QEA18" s="8"/>
      <c r="QEB18" s="11"/>
      <c r="QEC18" s="62"/>
      <c r="QED18" s="100"/>
      <c r="QEE18" s="88"/>
      <c r="QEF18" s="9"/>
      <c r="QEG18" s="88"/>
      <c r="QEH18" s="88"/>
      <c r="QEI18" s="8"/>
      <c r="QEJ18" s="11"/>
      <c r="QEK18" s="62"/>
      <c r="QEL18" s="100"/>
      <c r="QEM18" s="88"/>
      <c r="QEN18" s="9"/>
      <c r="QEO18" s="88"/>
      <c r="QEP18" s="88"/>
      <c r="QEQ18" s="8"/>
      <c r="QER18" s="11"/>
      <c r="QES18" s="62"/>
      <c r="QET18" s="100"/>
      <c r="QEU18" s="88"/>
      <c r="QEV18" s="9"/>
      <c r="QEW18" s="88"/>
      <c r="QEX18" s="88"/>
      <c r="QEY18" s="8"/>
      <c r="QEZ18" s="11"/>
      <c r="QFA18" s="62"/>
      <c r="QFB18" s="100"/>
      <c r="QFC18" s="88"/>
      <c r="QFD18" s="9"/>
      <c r="QFE18" s="88"/>
      <c r="QFF18" s="88"/>
      <c r="QFG18" s="8"/>
      <c r="QFH18" s="11"/>
      <c r="QFI18" s="62"/>
      <c r="QFJ18" s="100"/>
      <c r="QFK18" s="88"/>
      <c r="QFL18" s="9"/>
      <c r="QFM18" s="88"/>
      <c r="QFN18" s="88"/>
      <c r="QFO18" s="8"/>
      <c r="QFP18" s="11"/>
      <c r="QFQ18" s="62"/>
      <c r="QFR18" s="100"/>
      <c r="QFS18" s="88"/>
      <c r="QFT18" s="9"/>
      <c r="QFU18" s="88"/>
      <c r="QFV18" s="88"/>
      <c r="QFW18" s="8"/>
      <c r="QFX18" s="11"/>
      <c r="QFY18" s="62"/>
      <c r="QFZ18" s="100"/>
      <c r="QGA18" s="88"/>
      <c r="QGB18" s="9"/>
      <c r="QGC18" s="88"/>
      <c r="QGD18" s="88"/>
      <c r="QGE18" s="8"/>
      <c r="QGF18" s="11"/>
      <c r="QGG18" s="62"/>
      <c r="QGH18" s="100"/>
      <c r="QGI18" s="88"/>
      <c r="QGJ18" s="9"/>
      <c r="QGK18" s="88"/>
      <c r="QGL18" s="88"/>
      <c r="QGM18" s="8"/>
      <c r="QGN18" s="11"/>
      <c r="QGO18" s="62"/>
      <c r="QGP18" s="100"/>
      <c r="QGQ18" s="88"/>
      <c r="QGR18" s="9"/>
      <c r="QGS18" s="88"/>
      <c r="QGT18" s="88"/>
      <c r="QGU18" s="8"/>
      <c r="QGV18" s="11"/>
      <c r="QGW18" s="62"/>
      <c r="QGX18" s="100"/>
      <c r="QGY18" s="88"/>
      <c r="QGZ18" s="9"/>
      <c r="QHA18" s="88"/>
      <c r="QHB18" s="88"/>
      <c r="QHC18" s="8"/>
      <c r="QHD18" s="11"/>
      <c r="QHE18" s="62"/>
      <c r="QHF18" s="100"/>
      <c r="QHG18" s="88"/>
      <c r="QHH18" s="9"/>
      <c r="QHI18" s="88"/>
      <c r="QHJ18" s="88"/>
      <c r="QHK18" s="8"/>
      <c r="QHL18" s="11"/>
      <c r="QHM18" s="62"/>
      <c r="QHN18" s="100"/>
      <c r="QHO18" s="88"/>
      <c r="QHP18" s="9"/>
      <c r="QHQ18" s="88"/>
      <c r="QHR18" s="88"/>
      <c r="QHS18" s="8"/>
      <c r="QHT18" s="11"/>
      <c r="QHU18" s="62"/>
      <c r="QHV18" s="100"/>
      <c r="QHW18" s="88"/>
      <c r="QHX18" s="9"/>
      <c r="QHY18" s="88"/>
      <c r="QHZ18" s="88"/>
      <c r="QIA18" s="8"/>
      <c r="QIB18" s="11"/>
      <c r="QIC18" s="62"/>
      <c r="QID18" s="100"/>
      <c r="QIE18" s="88"/>
      <c r="QIF18" s="9"/>
      <c r="QIG18" s="88"/>
      <c r="QIH18" s="88"/>
      <c r="QII18" s="8"/>
      <c r="QIJ18" s="11"/>
      <c r="QIK18" s="62"/>
      <c r="QIL18" s="100"/>
      <c r="QIM18" s="88"/>
      <c r="QIN18" s="9"/>
      <c r="QIO18" s="88"/>
      <c r="QIP18" s="88"/>
      <c r="QIQ18" s="8"/>
      <c r="QIR18" s="11"/>
      <c r="QIS18" s="62"/>
      <c r="QIT18" s="100"/>
      <c r="QIU18" s="88"/>
      <c r="QIV18" s="9"/>
      <c r="QIW18" s="88"/>
      <c r="QIX18" s="88"/>
      <c r="QIY18" s="8"/>
      <c r="QIZ18" s="11"/>
      <c r="QJA18" s="62"/>
      <c r="QJB18" s="100"/>
      <c r="QJC18" s="88"/>
      <c r="QJD18" s="9"/>
      <c r="QJE18" s="88"/>
      <c r="QJF18" s="88"/>
      <c r="QJG18" s="8"/>
      <c r="QJH18" s="11"/>
      <c r="QJI18" s="62"/>
      <c r="QJJ18" s="100"/>
      <c r="QJK18" s="88"/>
      <c r="QJL18" s="9"/>
      <c r="QJM18" s="88"/>
      <c r="QJN18" s="88"/>
      <c r="QJO18" s="8"/>
      <c r="QJP18" s="11"/>
      <c r="QJQ18" s="62"/>
      <c r="QJR18" s="100"/>
      <c r="QJS18" s="88"/>
      <c r="QJT18" s="9"/>
      <c r="QJU18" s="88"/>
      <c r="QJV18" s="88"/>
      <c r="QJW18" s="8"/>
      <c r="QJX18" s="11"/>
      <c r="QJY18" s="62"/>
      <c r="QJZ18" s="100"/>
      <c r="QKA18" s="88"/>
      <c r="QKB18" s="9"/>
      <c r="QKC18" s="88"/>
      <c r="QKD18" s="88"/>
      <c r="QKE18" s="8"/>
      <c r="QKF18" s="11"/>
      <c r="QKG18" s="62"/>
      <c r="QKH18" s="100"/>
      <c r="QKI18" s="88"/>
      <c r="QKJ18" s="9"/>
      <c r="QKK18" s="88"/>
      <c r="QKL18" s="88"/>
      <c r="QKM18" s="8"/>
      <c r="QKN18" s="11"/>
      <c r="QKO18" s="62"/>
      <c r="QKP18" s="100"/>
      <c r="QKQ18" s="88"/>
      <c r="QKR18" s="9"/>
      <c r="QKS18" s="88"/>
      <c r="QKT18" s="88"/>
      <c r="QKU18" s="8"/>
      <c r="QKV18" s="11"/>
      <c r="QKW18" s="62"/>
      <c r="QKX18" s="100"/>
      <c r="QKY18" s="88"/>
      <c r="QKZ18" s="9"/>
      <c r="QLA18" s="88"/>
      <c r="QLB18" s="88"/>
      <c r="QLC18" s="8"/>
      <c r="QLD18" s="11"/>
      <c r="QLE18" s="62"/>
      <c r="QLF18" s="100"/>
      <c r="QLG18" s="88"/>
      <c r="QLH18" s="9"/>
      <c r="QLI18" s="88"/>
      <c r="QLJ18" s="88"/>
      <c r="QLK18" s="8"/>
      <c r="QLL18" s="11"/>
      <c r="QLM18" s="62"/>
      <c r="QLN18" s="100"/>
      <c r="QLO18" s="88"/>
      <c r="QLP18" s="9"/>
      <c r="QLQ18" s="88"/>
      <c r="QLR18" s="88"/>
      <c r="QLS18" s="8"/>
      <c r="QLT18" s="11"/>
      <c r="QLU18" s="62"/>
      <c r="QLV18" s="100"/>
      <c r="QLW18" s="88"/>
      <c r="QLX18" s="9"/>
      <c r="QLY18" s="88"/>
      <c r="QLZ18" s="88"/>
      <c r="QMA18" s="8"/>
      <c r="QMB18" s="11"/>
      <c r="QMC18" s="62"/>
      <c r="QMD18" s="100"/>
      <c r="QME18" s="88"/>
      <c r="QMF18" s="9"/>
      <c r="QMG18" s="88"/>
      <c r="QMH18" s="88"/>
      <c r="QMI18" s="8"/>
      <c r="QMJ18" s="11"/>
      <c r="QMK18" s="62"/>
      <c r="QML18" s="100"/>
      <c r="QMM18" s="88"/>
      <c r="QMN18" s="9"/>
      <c r="QMO18" s="88"/>
      <c r="QMP18" s="88"/>
      <c r="QMQ18" s="8"/>
      <c r="QMR18" s="11"/>
      <c r="QMS18" s="62"/>
      <c r="QMT18" s="100"/>
      <c r="QMU18" s="88"/>
      <c r="QMV18" s="9"/>
      <c r="QMW18" s="88"/>
      <c r="QMX18" s="88"/>
      <c r="QMY18" s="8"/>
      <c r="QMZ18" s="11"/>
      <c r="QNA18" s="62"/>
      <c r="QNB18" s="100"/>
      <c r="QNC18" s="88"/>
      <c r="QND18" s="9"/>
      <c r="QNE18" s="88"/>
      <c r="QNF18" s="88"/>
      <c r="QNG18" s="8"/>
      <c r="QNH18" s="11"/>
      <c r="QNI18" s="62"/>
      <c r="QNJ18" s="100"/>
      <c r="QNK18" s="88"/>
      <c r="QNL18" s="9"/>
      <c r="QNM18" s="88"/>
      <c r="QNN18" s="88"/>
      <c r="QNO18" s="8"/>
      <c r="QNP18" s="11"/>
      <c r="QNQ18" s="62"/>
      <c r="QNR18" s="100"/>
      <c r="QNS18" s="88"/>
      <c r="QNT18" s="9"/>
      <c r="QNU18" s="88"/>
      <c r="QNV18" s="88"/>
      <c r="QNW18" s="8"/>
      <c r="QNX18" s="11"/>
      <c r="QNY18" s="62"/>
      <c r="QNZ18" s="100"/>
      <c r="QOA18" s="88"/>
      <c r="QOB18" s="9"/>
      <c r="QOC18" s="88"/>
      <c r="QOD18" s="88"/>
      <c r="QOE18" s="8"/>
      <c r="QOF18" s="11"/>
      <c r="QOG18" s="62"/>
      <c r="QOH18" s="100"/>
      <c r="QOI18" s="88"/>
      <c r="QOJ18" s="9"/>
      <c r="QOK18" s="88"/>
      <c r="QOL18" s="88"/>
      <c r="QOM18" s="8"/>
      <c r="QON18" s="11"/>
      <c r="QOO18" s="62"/>
      <c r="QOP18" s="100"/>
      <c r="QOQ18" s="88"/>
      <c r="QOR18" s="9"/>
      <c r="QOS18" s="88"/>
      <c r="QOT18" s="88"/>
      <c r="QOU18" s="8"/>
      <c r="QOV18" s="11"/>
      <c r="QOW18" s="62"/>
      <c r="QOX18" s="100"/>
      <c r="QOY18" s="88"/>
      <c r="QOZ18" s="9"/>
      <c r="QPA18" s="88"/>
      <c r="QPB18" s="88"/>
      <c r="QPC18" s="8"/>
      <c r="QPD18" s="11"/>
      <c r="QPE18" s="62"/>
      <c r="QPF18" s="100"/>
      <c r="QPG18" s="88"/>
      <c r="QPH18" s="9"/>
      <c r="QPI18" s="88"/>
      <c r="QPJ18" s="88"/>
      <c r="QPK18" s="8"/>
      <c r="QPL18" s="11"/>
      <c r="QPM18" s="62"/>
      <c r="QPN18" s="100"/>
      <c r="QPO18" s="88"/>
      <c r="QPP18" s="9"/>
      <c r="QPQ18" s="88"/>
      <c r="QPR18" s="88"/>
      <c r="QPS18" s="8"/>
      <c r="QPT18" s="11"/>
      <c r="QPU18" s="62"/>
      <c r="QPV18" s="100"/>
      <c r="QPW18" s="88"/>
      <c r="QPX18" s="9"/>
      <c r="QPY18" s="88"/>
      <c r="QPZ18" s="88"/>
      <c r="QQA18" s="8"/>
      <c r="QQB18" s="11"/>
      <c r="QQC18" s="62"/>
      <c r="QQD18" s="100"/>
      <c r="QQE18" s="88"/>
      <c r="QQF18" s="9"/>
      <c r="QQG18" s="88"/>
      <c r="QQH18" s="88"/>
      <c r="QQI18" s="8"/>
      <c r="QQJ18" s="11"/>
      <c r="QQK18" s="62"/>
      <c r="QQL18" s="100"/>
      <c r="QQM18" s="88"/>
      <c r="QQN18" s="9"/>
      <c r="QQO18" s="88"/>
      <c r="QQP18" s="88"/>
      <c r="QQQ18" s="8"/>
      <c r="QQR18" s="11"/>
      <c r="QQS18" s="62"/>
      <c r="QQT18" s="100"/>
      <c r="QQU18" s="88"/>
      <c r="QQV18" s="9"/>
      <c r="QQW18" s="88"/>
      <c r="QQX18" s="88"/>
      <c r="QQY18" s="8"/>
      <c r="QQZ18" s="11"/>
      <c r="QRA18" s="62"/>
      <c r="QRB18" s="100"/>
      <c r="QRC18" s="88"/>
      <c r="QRD18" s="9"/>
      <c r="QRE18" s="88"/>
      <c r="QRF18" s="88"/>
      <c r="QRG18" s="8"/>
      <c r="QRH18" s="11"/>
      <c r="QRI18" s="62"/>
      <c r="QRJ18" s="100"/>
      <c r="QRK18" s="88"/>
      <c r="QRL18" s="9"/>
      <c r="QRM18" s="88"/>
      <c r="QRN18" s="88"/>
      <c r="QRO18" s="8"/>
      <c r="QRP18" s="11"/>
      <c r="QRQ18" s="62"/>
      <c r="QRR18" s="100"/>
      <c r="QRS18" s="88"/>
      <c r="QRT18" s="9"/>
      <c r="QRU18" s="88"/>
      <c r="QRV18" s="88"/>
      <c r="QRW18" s="8"/>
      <c r="QRX18" s="11"/>
      <c r="QRY18" s="62"/>
      <c r="QRZ18" s="100"/>
      <c r="QSA18" s="88"/>
      <c r="QSB18" s="9"/>
      <c r="QSC18" s="88"/>
      <c r="QSD18" s="88"/>
      <c r="QSE18" s="8"/>
      <c r="QSF18" s="11"/>
      <c r="QSG18" s="62"/>
      <c r="QSH18" s="100"/>
      <c r="QSI18" s="88"/>
      <c r="QSJ18" s="9"/>
      <c r="QSK18" s="88"/>
      <c r="QSL18" s="88"/>
      <c r="QSM18" s="8"/>
      <c r="QSN18" s="11"/>
      <c r="QSO18" s="62"/>
      <c r="QSP18" s="100"/>
      <c r="QSQ18" s="88"/>
      <c r="QSR18" s="9"/>
      <c r="QSS18" s="88"/>
      <c r="QST18" s="88"/>
      <c r="QSU18" s="8"/>
      <c r="QSV18" s="11"/>
      <c r="QSW18" s="62"/>
      <c r="QSX18" s="100"/>
      <c r="QSY18" s="88"/>
      <c r="QSZ18" s="9"/>
      <c r="QTA18" s="88"/>
      <c r="QTB18" s="88"/>
      <c r="QTC18" s="8"/>
      <c r="QTD18" s="11"/>
      <c r="QTE18" s="62"/>
      <c r="QTF18" s="100"/>
      <c r="QTG18" s="88"/>
      <c r="QTH18" s="9"/>
      <c r="QTI18" s="88"/>
      <c r="QTJ18" s="88"/>
      <c r="QTK18" s="8"/>
      <c r="QTL18" s="11"/>
      <c r="QTM18" s="62"/>
      <c r="QTN18" s="100"/>
      <c r="QTO18" s="88"/>
      <c r="QTP18" s="9"/>
      <c r="QTQ18" s="88"/>
      <c r="QTR18" s="88"/>
      <c r="QTS18" s="8"/>
      <c r="QTT18" s="11"/>
      <c r="QTU18" s="62"/>
      <c r="QTV18" s="100"/>
      <c r="QTW18" s="88"/>
      <c r="QTX18" s="9"/>
      <c r="QTY18" s="88"/>
      <c r="QTZ18" s="88"/>
      <c r="QUA18" s="8"/>
      <c r="QUB18" s="11"/>
      <c r="QUC18" s="62"/>
      <c r="QUD18" s="100"/>
      <c r="QUE18" s="88"/>
      <c r="QUF18" s="9"/>
      <c r="QUG18" s="88"/>
      <c r="QUH18" s="88"/>
      <c r="QUI18" s="8"/>
      <c r="QUJ18" s="11"/>
      <c r="QUK18" s="62"/>
      <c r="QUL18" s="100"/>
      <c r="QUM18" s="88"/>
      <c r="QUN18" s="9"/>
      <c r="QUO18" s="88"/>
      <c r="QUP18" s="88"/>
      <c r="QUQ18" s="8"/>
      <c r="QUR18" s="11"/>
      <c r="QUS18" s="62"/>
      <c r="QUT18" s="100"/>
      <c r="QUU18" s="88"/>
      <c r="QUV18" s="9"/>
      <c r="QUW18" s="88"/>
      <c r="QUX18" s="88"/>
      <c r="QUY18" s="8"/>
      <c r="QUZ18" s="11"/>
      <c r="QVA18" s="62"/>
      <c r="QVB18" s="100"/>
      <c r="QVC18" s="88"/>
      <c r="QVD18" s="9"/>
      <c r="QVE18" s="88"/>
      <c r="QVF18" s="88"/>
      <c r="QVG18" s="8"/>
      <c r="QVH18" s="11"/>
      <c r="QVI18" s="62"/>
      <c r="QVJ18" s="100"/>
      <c r="QVK18" s="88"/>
      <c r="QVL18" s="9"/>
      <c r="QVM18" s="88"/>
      <c r="QVN18" s="88"/>
      <c r="QVO18" s="8"/>
      <c r="QVP18" s="11"/>
      <c r="QVQ18" s="62"/>
      <c r="QVR18" s="100"/>
      <c r="QVS18" s="88"/>
      <c r="QVT18" s="9"/>
      <c r="QVU18" s="88"/>
      <c r="QVV18" s="88"/>
      <c r="QVW18" s="8"/>
      <c r="QVX18" s="11"/>
      <c r="QVY18" s="62"/>
      <c r="QVZ18" s="100"/>
      <c r="QWA18" s="88"/>
      <c r="QWB18" s="9"/>
      <c r="QWC18" s="88"/>
      <c r="QWD18" s="88"/>
      <c r="QWE18" s="8"/>
      <c r="QWF18" s="11"/>
      <c r="QWG18" s="62"/>
      <c r="QWH18" s="100"/>
      <c r="QWI18" s="88"/>
      <c r="QWJ18" s="9"/>
      <c r="QWK18" s="88"/>
      <c r="QWL18" s="88"/>
      <c r="QWM18" s="8"/>
      <c r="QWN18" s="11"/>
      <c r="QWO18" s="62"/>
      <c r="QWP18" s="100"/>
      <c r="QWQ18" s="88"/>
      <c r="QWR18" s="9"/>
      <c r="QWS18" s="88"/>
      <c r="QWT18" s="88"/>
      <c r="QWU18" s="8"/>
      <c r="QWV18" s="11"/>
      <c r="QWW18" s="62"/>
      <c r="QWX18" s="100"/>
      <c r="QWY18" s="88"/>
      <c r="QWZ18" s="9"/>
      <c r="QXA18" s="88"/>
      <c r="QXB18" s="88"/>
      <c r="QXC18" s="8"/>
      <c r="QXD18" s="11"/>
      <c r="QXE18" s="62"/>
      <c r="QXF18" s="100"/>
      <c r="QXG18" s="88"/>
      <c r="QXH18" s="9"/>
      <c r="QXI18" s="88"/>
      <c r="QXJ18" s="88"/>
      <c r="QXK18" s="8"/>
      <c r="QXL18" s="11"/>
      <c r="QXM18" s="62"/>
      <c r="QXN18" s="100"/>
      <c r="QXO18" s="88"/>
      <c r="QXP18" s="9"/>
      <c r="QXQ18" s="88"/>
      <c r="QXR18" s="88"/>
      <c r="QXS18" s="8"/>
      <c r="QXT18" s="11"/>
      <c r="QXU18" s="62"/>
      <c r="QXV18" s="100"/>
      <c r="QXW18" s="88"/>
      <c r="QXX18" s="9"/>
      <c r="QXY18" s="88"/>
      <c r="QXZ18" s="88"/>
      <c r="QYA18" s="8"/>
      <c r="QYB18" s="11"/>
      <c r="QYC18" s="62"/>
      <c r="QYD18" s="100"/>
      <c r="QYE18" s="88"/>
      <c r="QYF18" s="9"/>
      <c r="QYG18" s="88"/>
      <c r="QYH18" s="88"/>
      <c r="QYI18" s="8"/>
      <c r="QYJ18" s="11"/>
      <c r="QYK18" s="62"/>
      <c r="QYL18" s="100"/>
      <c r="QYM18" s="88"/>
      <c r="QYN18" s="9"/>
      <c r="QYO18" s="88"/>
      <c r="QYP18" s="88"/>
      <c r="QYQ18" s="8"/>
      <c r="QYR18" s="11"/>
      <c r="QYS18" s="62"/>
      <c r="QYT18" s="100"/>
      <c r="QYU18" s="88"/>
      <c r="QYV18" s="9"/>
      <c r="QYW18" s="88"/>
      <c r="QYX18" s="88"/>
      <c r="QYY18" s="8"/>
      <c r="QYZ18" s="11"/>
      <c r="QZA18" s="62"/>
      <c r="QZB18" s="100"/>
      <c r="QZC18" s="88"/>
      <c r="QZD18" s="9"/>
      <c r="QZE18" s="88"/>
      <c r="QZF18" s="88"/>
      <c r="QZG18" s="8"/>
      <c r="QZH18" s="11"/>
      <c r="QZI18" s="62"/>
      <c r="QZJ18" s="100"/>
      <c r="QZK18" s="88"/>
      <c r="QZL18" s="9"/>
      <c r="QZM18" s="88"/>
      <c r="QZN18" s="88"/>
      <c r="QZO18" s="8"/>
      <c r="QZP18" s="11"/>
      <c r="QZQ18" s="62"/>
      <c r="QZR18" s="100"/>
      <c r="QZS18" s="88"/>
      <c r="QZT18" s="9"/>
      <c r="QZU18" s="88"/>
      <c r="QZV18" s="88"/>
      <c r="QZW18" s="8"/>
      <c r="QZX18" s="11"/>
      <c r="QZY18" s="62"/>
      <c r="QZZ18" s="100"/>
      <c r="RAA18" s="88"/>
      <c r="RAB18" s="9"/>
      <c r="RAC18" s="88"/>
      <c r="RAD18" s="88"/>
      <c r="RAE18" s="8"/>
      <c r="RAF18" s="11"/>
      <c r="RAG18" s="62"/>
      <c r="RAH18" s="100"/>
      <c r="RAI18" s="88"/>
      <c r="RAJ18" s="9"/>
      <c r="RAK18" s="88"/>
      <c r="RAL18" s="88"/>
      <c r="RAM18" s="8"/>
      <c r="RAN18" s="11"/>
      <c r="RAO18" s="62"/>
      <c r="RAP18" s="100"/>
      <c r="RAQ18" s="88"/>
      <c r="RAR18" s="9"/>
      <c r="RAS18" s="88"/>
      <c r="RAT18" s="88"/>
      <c r="RAU18" s="8"/>
      <c r="RAV18" s="11"/>
      <c r="RAW18" s="62"/>
      <c r="RAX18" s="100"/>
      <c r="RAY18" s="88"/>
      <c r="RAZ18" s="9"/>
      <c r="RBA18" s="88"/>
      <c r="RBB18" s="88"/>
      <c r="RBC18" s="8"/>
      <c r="RBD18" s="11"/>
      <c r="RBE18" s="62"/>
      <c r="RBF18" s="100"/>
      <c r="RBG18" s="88"/>
      <c r="RBH18" s="9"/>
      <c r="RBI18" s="88"/>
      <c r="RBJ18" s="88"/>
      <c r="RBK18" s="8"/>
      <c r="RBL18" s="11"/>
      <c r="RBM18" s="62"/>
      <c r="RBN18" s="100"/>
      <c r="RBO18" s="88"/>
      <c r="RBP18" s="9"/>
      <c r="RBQ18" s="88"/>
      <c r="RBR18" s="88"/>
      <c r="RBS18" s="8"/>
      <c r="RBT18" s="11"/>
      <c r="RBU18" s="62"/>
      <c r="RBV18" s="100"/>
      <c r="RBW18" s="88"/>
      <c r="RBX18" s="9"/>
      <c r="RBY18" s="88"/>
      <c r="RBZ18" s="88"/>
      <c r="RCA18" s="8"/>
      <c r="RCB18" s="11"/>
      <c r="RCC18" s="62"/>
      <c r="RCD18" s="100"/>
      <c r="RCE18" s="88"/>
      <c r="RCF18" s="9"/>
      <c r="RCG18" s="88"/>
      <c r="RCH18" s="88"/>
      <c r="RCI18" s="8"/>
      <c r="RCJ18" s="11"/>
      <c r="RCK18" s="62"/>
      <c r="RCL18" s="100"/>
      <c r="RCM18" s="88"/>
      <c r="RCN18" s="9"/>
      <c r="RCO18" s="88"/>
      <c r="RCP18" s="88"/>
      <c r="RCQ18" s="8"/>
      <c r="RCR18" s="11"/>
      <c r="RCS18" s="62"/>
      <c r="RCT18" s="100"/>
      <c r="RCU18" s="88"/>
      <c r="RCV18" s="9"/>
      <c r="RCW18" s="88"/>
      <c r="RCX18" s="88"/>
      <c r="RCY18" s="8"/>
      <c r="RCZ18" s="11"/>
      <c r="RDA18" s="62"/>
      <c r="RDB18" s="100"/>
      <c r="RDC18" s="88"/>
      <c r="RDD18" s="9"/>
      <c r="RDE18" s="88"/>
      <c r="RDF18" s="88"/>
      <c r="RDG18" s="8"/>
      <c r="RDH18" s="11"/>
      <c r="RDI18" s="62"/>
      <c r="RDJ18" s="100"/>
      <c r="RDK18" s="88"/>
      <c r="RDL18" s="9"/>
      <c r="RDM18" s="88"/>
      <c r="RDN18" s="88"/>
      <c r="RDO18" s="8"/>
      <c r="RDP18" s="11"/>
      <c r="RDQ18" s="62"/>
      <c r="RDR18" s="100"/>
      <c r="RDS18" s="88"/>
      <c r="RDT18" s="9"/>
      <c r="RDU18" s="88"/>
      <c r="RDV18" s="88"/>
      <c r="RDW18" s="8"/>
      <c r="RDX18" s="11"/>
      <c r="RDY18" s="62"/>
      <c r="RDZ18" s="100"/>
      <c r="REA18" s="88"/>
      <c r="REB18" s="9"/>
      <c r="REC18" s="88"/>
      <c r="RED18" s="88"/>
      <c r="REE18" s="8"/>
      <c r="REF18" s="11"/>
      <c r="REG18" s="62"/>
      <c r="REH18" s="100"/>
      <c r="REI18" s="88"/>
      <c r="REJ18" s="9"/>
      <c r="REK18" s="88"/>
      <c r="REL18" s="88"/>
      <c r="REM18" s="8"/>
      <c r="REN18" s="11"/>
      <c r="REO18" s="62"/>
      <c r="REP18" s="100"/>
      <c r="REQ18" s="88"/>
      <c r="RER18" s="9"/>
      <c r="RES18" s="88"/>
      <c r="RET18" s="88"/>
      <c r="REU18" s="8"/>
      <c r="REV18" s="11"/>
      <c r="REW18" s="62"/>
      <c r="REX18" s="100"/>
      <c r="REY18" s="88"/>
      <c r="REZ18" s="9"/>
      <c r="RFA18" s="88"/>
      <c r="RFB18" s="88"/>
      <c r="RFC18" s="8"/>
      <c r="RFD18" s="11"/>
      <c r="RFE18" s="62"/>
      <c r="RFF18" s="100"/>
      <c r="RFG18" s="88"/>
      <c r="RFH18" s="9"/>
      <c r="RFI18" s="88"/>
      <c r="RFJ18" s="88"/>
      <c r="RFK18" s="8"/>
      <c r="RFL18" s="11"/>
      <c r="RFM18" s="62"/>
      <c r="RFN18" s="100"/>
      <c r="RFO18" s="88"/>
      <c r="RFP18" s="9"/>
      <c r="RFQ18" s="88"/>
      <c r="RFR18" s="88"/>
      <c r="RFS18" s="8"/>
      <c r="RFT18" s="11"/>
      <c r="RFU18" s="62"/>
      <c r="RFV18" s="100"/>
      <c r="RFW18" s="88"/>
      <c r="RFX18" s="9"/>
      <c r="RFY18" s="88"/>
      <c r="RFZ18" s="88"/>
      <c r="RGA18" s="8"/>
      <c r="RGB18" s="11"/>
      <c r="RGC18" s="62"/>
      <c r="RGD18" s="100"/>
      <c r="RGE18" s="88"/>
      <c r="RGF18" s="9"/>
      <c r="RGG18" s="88"/>
      <c r="RGH18" s="88"/>
      <c r="RGI18" s="8"/>
      <c r="RGJ18" s="11"/>
      <c r="RGK18" s="62"/>
      <c r="RGL18" s="100"/>
      <c r="RGM18" s="88"/>
      <c r="RGN18" s="9"/>
      <c r="RGO18" s="88"/>
      <c r="RGP18" s="88"/>
      <c r="RGQ18" s="8"/>
      <c r="RGR18" s="11"/>
      <c r="RGS18" s="62"/>
      <c r="RGT18" s="100"/>
      <c r="RGU18" s="88"/>
      <c r="RGV18" s="9"/>
      <c r="RGW18" s="88"/>
      <c r="RGX18" s="88"/>
      <c r="RGY18" s="8"/>
      <c r="RGZ18" s="11"/>
      <c r="RHA18" s="62"/>
      <c r="RHB18" s="100"/>
      <c r="RHC18" s="88"/>
      <c r="RHD18" s="9"/>
      <c r="RHE18" s="88"/>
      <c r="RHF18" s="88"/>
      <c r="RHG18" s="8"/>
      <c r="RHH18" s="11"/>
      <c r="RHI18" s="62"/>
      <c r="RHJ18" s="100"/>
      <c r="RHK18" s="88"/>
      <c r="RHL18" s="9"/>
      <c r="RHM18" s="88"/>
      <c r="RHN18" s="88"/>
      <c r="RHO18" s="8"/>
      <c r="RHP18" s="11"/>
      <c r="RHQ18" s="62"/>
      <c r="RHR18" s="100"/>
      <c r="RHS18" s="88"/>
      <c r="RHT18" s="9"/>
      <c r="RHU18" s="88"/>
      <c r="RHV18" s="88"/>
      <c r="RHW18" s="8"/>
      <c r="RHX18" s="11"/>
      <c r="RHY18" s="62"/>
      <c r="RHZ18" s="100"/>
      <c r="RIA18" s="88"/>
      <c r="RIB18" s="9"/>
      <c r="RIC18" s="88"/>
      <c r="RID18" s="88"/>
      <c r="RIE18" s="8"/>
      <c r="RIF18" s="11"/>
      <c r="RIG18" s="62"/>
      <c r="RIH18" s="100"/>
      <c r="RII18" s="88"/>
      <c r="RIJ18" s="9"/>
      <c r="RIK18" s="88"/>
      <c r="RIL18" s="88"/>
      <c r="RIM18" s="8"/>
      <c r="RIN18" s="11"/>
      <c r="RIO18" s="62"/>
      <c r="RIP18" s="100"/>
      <c r="RIQ18" s="88"/>
      <c r="RIR18" s="9"/>
      <c r="RIS18" s="88"/>
      <c r="RIT18" s="88"/>
      <c r="RIU18" s="8"/>
      <c r="RIV18" s="11"/>
      <c r="RIW18" s="62"/>
      <c r="RIX18" s="100"/>
      <c r="RIY18" s="88"/>
      <c r="RIZ18" s="9"/>
      <c r="RJA18" s="88"/>
      <c r="RJB18" s="88"/>
      <c r="RJC18" s="8"/>
      <c r="RJD18" s="11"/>
      <c r="RJE18" s="62"/>
      <c r="RJF18" s="100"/>
      <c r="RJG18" s="88"/>
      <c r="RJH18" s="9"/>
      <c r="RJI18" s="88"/>
      <c r="RJJ18" s="88"/>
      <c r="RJK18" s="8"/>
      <c r="RJL18" s="11"/>
      <c r="RJM18" s="62"/>
      <c r="RJN18" s="100"/>
      <c r="RJO18" s="88"/>
      <c r="RJP18" s="9"/>
      <c r="RJQ18" s="88"/>
      <c r="RJR18" s="88"/>
      <c r="RJS18" s="8"/>
      <c r="RJT18" s="11"/>
      <c r="RJU18" s="62"/>
      <c r="RJV18" s="100"/>
      <c r="RJW18" s="88"/>
      <c r="RJX18" s="9"/>
      <c r="RJY18" s="88"/>
      <c r="RJZ18" s="88"/>
      <c r="RKA18" s="8"/>
      <c r="RKB18" s="11"/>
      <c r="RKC18" s="62"/>
      <c r="RKD18" s="100"/>
      <c r="RKE18" s="88"/>
      <c r="RKF18" s="9"/>
      <c r="RKG18" s="88"/>
      <c r="RKH18" s="88"/>
      <c r="RKI18" s="8"/>
      <c r="RKJ18" s="11"/>
      <c r="RKK18" s="62"/>
      <c r="RKL18" s="100"/>
      <c r="RKM18" s="88"/>
      <c r="RKN18" s="9"/>
      <c r="RKO18" s="88"/>
      <c r="RKP18" s="88"/>
      <c r="RKQ18" s="8"/>
      <c r="RKR18" s="11"/>
      <c r="RKS18" s="62"/>
      <c r="RKT18" s="100"/>
      <c r="RKU18" s="88"/>
      <c r="RKV18" s="9"/>
      <c r="RKW18" s="88"/>
      <c r="RKX18" s="88"/>
      <c r="RKY18" s="8"/>
      <c r="RKZ18" s="11"/>
      <c r="RLA18" s="62"/>
      <c r="RLB18" s="100"/>
      <c r="RLC18" s="88"/>
      <c r="RLD18" s="9"/>
      <c r="RLE18" s="88"/>
      <c r="RLF18" s="88"/>
      <c r="RLG18" s="8"/>
      <c r="RLH18" s="11"/>
      <c r="RLI18" s="62"/>
      <c r="RLJ18" s="100"/>
      <c r="RLK18" s="88"/>
      <c r="RLL18" s="9"/>
      <c r="RLM18" s="88"/>
      <c r="RLN18" s="88"/>
      <c r="RLO18" s="8"/>
      <c r="RLP18" s="11"/>
      <c r="RLQ18" s="62"/>
      <c r="RLR18" s="100"/>
      <c r="RLS18" s="88"/>
      <c r="RLT18" s="9"/>
      <c r="RLU18" s="88"/>
      <c r="RLV18" s="88"/>
      <c r="RLW18" s="8"/>
      <c r="RLX18" s="11"/>
      <c r="RLY18" s="62"/>
      <c r="RLZ18" s="100"/>
      <c r="RMA18" s="88"/>
      <c r="RMB18" s="9"/>
      <c r="RMC18" s="88"/>
      <c r="RMD18" s="88"/>
      <c r="RME18" s="8"/>
      <c r="RMF18" s="11"/>
      <c r="RMG18" s="62"/>
      <c r="RMH18" s="100"/>
      <c r="RMI18" s="88"/>
      <c r="RMJ18" s="9"/>
      <c r="RMK18" s="88"/>
      <c r="RML18" s="88"/>
      <c r="RMM18" s="8"/>
      <c r="RMN18" s="11"/>
      <c r="RMO18" s="62"/>
      <c r="RMP18" s="100"/>
      <c r="RMQ18" s="88"/>
      <c r="RMR18" s="9"/>
      <c r="RMS18" s="88"/>
      <c r="RMT18" s="88"/>
      <c r="RMU18" s="8"/>
      <c r="RMV18" s="11"/>
      <c r="RMW18" s="62"/>
      <c r="RMX18" s="100"/>
      <c r="RMY18" s="88"/>
      <c r="RMZ18" s="9"/>
      <c r="RNA18" s="88"/>
      <c r="RNB18" s="88"/>
      <c r="RNC18" s="8"/>
      <c r="RND18" s="11"/>
      <c r="RNE18" s="62"/>
      <c r="RNF18" s="100"/>
      <c r="RNG18" s="88"/>
      <c r="RNH18" s="9"/>
      <c r="RNI18" s="88"/>
      <c r="RNJ18" s="88"/>
      <c r="RNK18" s="8"/>
      <c r="RNL18" s="11"/>
      <c r="RNM18" s="62"/>
      <c r="RNN18" s="100"/>
      <c r="RNO18" s="88"/>
      <c r="RNP18" s="9"/>
      <c r="RNQ18" s="88"/>
      <c r="RNR18" s="88"/>
      <c r="RNS18" s="8"/>
      <c r="RNT18" s="11"/>
      <c r="RNU18" s="62"/>
      <c r="RNV18" s="100"/>
      <c r="RNW18" s="88"/>
      <c r="RNX18" s="9"/>
      <c r="RNY18" s="88"/>
      <c r="RNZ18" s="88"/>
      <c r="ROA18" s="8"/>
      <c r="ROB18" s="11"/>
      <c r="ROC18" s="62"/>
      <c r="ROD18" s="100"/>
      <c r="ROE18" s="88"/>
      <c r="ROF18" s="9"/>
      <c r="ROG18" s="88"/>
      <c r="ROH18" s="88"/>
      <c r="ROI18" s="8"/>
      <c r="ROJ18" s="11"/>
      <c r="ROK18" s="62"/>
      <c r="ROL18" s="100"/>
      <c r="ROM18" s="88"/>
      <c r="RON18" s="9"/>
      <c r="ROO18" s="88"/>
      <c r="ROP18" s="88"/>
      <c r="ROQ18" s="8"/>
      <c r="ROR18" s="11"/>
      <c r="ROS18" s="62"/>
      <c r="ROT18" s="100"/>
      <c r="ROU18" s="88"/>
      <c r="ROV18" s="9"/>
      <c r="ROW18" s="88"/>
      <c r="ROX18" s="88"/>
      <c r="ROY18" s="8"/>
      <c r="ROZ18" s="11"/>
      <c r="RPA18" s="62"/>
      <c r="RPB18" s="100"/>
      <c r="RPC18" s="88"/>
      <c r="RPD18" s="9"/>
      <c r="RPE18" s="88"/>
      <c r="RPF18" s="88"/>
      <c r="RPG18" s="8"/>
      <c r="RPH18" s="11"/>
      <c r="RPI18" s="62"/>
      <c r="RPJ18" s="100"/>
      <c r="RPK18" s="88"/>
      <c r="RPL18" s="9"/>
      <c r="RPM18" s="88"/>
      <c r="RPN18" s="88"/>
      <c r="RPO18" s="8"/>
      <c r="RPP18" s="11"/>
      <c r="RPQ18" s="62"/>
      <c r="RPR18" s="100"/>
      <c r="RPS18" s="88"/>
      <c r="RPT18" s="9"/>
      <c r="RPU18" s="88"/>
      <c r="RPV18" s="88"/>
      <c r="RPW18" s="8"/>
      <c r="RPX18" s="11"/>
      <c r="RPY18" s="62"/>
      <c r="RPZ18" s="100"/>
      <c r="RQA18" s="88"/>
      <c r="RQB18" s="9"/>
      <c r="RQC18" s="88"/>
      <c r="RQD18" s="88"/>
      <c r="RQE18" s="8"/>
      <c r="RQF18" s="11"/>
      <c r="RQG18" s="62"/>
      <c r="RQH18" s="100"/>
      <c r="RQI18" s="88"/>
      <c r="RQJ18" s="9"/>
      <c r="RQK18" s="88"/>
      <c r="RQL18" s="88"/>
      <c r="RQM18" s="8"/>
      <c r="RQN18" s="11"/>
      <c r="RQO18" s="62"/>
      <c r="RQP18" s="100"/>
      <c r="RQQ18" s="88"/>
      <c r="RQR18" s="9"/>
      <c r="RQS18" s="88"/>
      <c r="RQT18" s="88"/>
      <c r="RQU18" s="8"/>
      <c r="RQV18" s="11"/>
      <c r="RQW18" s="62"/>
      <c r="RQX18" s="100"/>
      <c r="RQY18" s="88"/>
      <c r="RQZ18" s="9"/>
      <c r="RRA18" s="88"/>
      <c r="RRB18" s="88"/>
      <c r="RRC18" s="8"/>
      <c r="RRD18" s="11"/>
      <c r="RRE18" s="62"/>
      <c r="RRF18" s="100"/>
      <c r="RRG18" s="88"/>
      <c r="RRH18" s="9"/>
      <c r="RRI18" s="88"/>
      <c r="RRJ18" s="88"/>
      <c r="RRK18" s="8"/>
      <c r="RRL18" s="11"/>
      <c r="RRM18" s="62"/>
      <c r="RRN18" s="100"/>
      <c r="RRO18" s="88"/>
      <c r="RRP18" s="9"/>
      <c r="RRQ18" s="88"/>
      <c r="RRR18" s="88"/>
      <c r="RRS18" s="8"/>
      <c r="RRT18" s="11"/>
      <c r="RRU18" s="62"/>
      <c r="RRV18" s="100"/>
      <c r="RRW18" s="88"/>
      <c r="RRX18" s="9"/>
      <c r="RRY18" s="88"/>
      <c r="RRZ18" s="88"/>
      <c r="RSA18" s="8"/>
      <c r="RSB18" s="11"/>
      <c r="RSC18" s="62"/>
      <c r="RSD18" s="100"/>
      <c r="RSE18" s="88"/>
      <c r="RSF18" s="9"/>
      <c r="RSG18" s="88"/>
      <c r="RSH18" s="88"/>
      <c r="RSI18" s="8"/>
      <c r="RSJ18" s="11"/>
      <c r="RSK18" s="62"/>
      <c r="RSL18" s="100"/>
      <c r="RSM18" s="88"/>
      <c r="RSN18" s="9"/>
      <c r="RSO18" s="88"/>
      <c r="RSP18" s="88"/>
      <c r="RSQ18" s="8"/>
      <c r="RSR18" s="11"/>
      <c r="RSS18" s="62"/>
      <c r="RST18" s="100"/>
      <c r="RSU18" s="88"/>
      <c r="RSV18" s="9"/>
      <c r="RSW18" s="88"/>
      <c r="RSX18" s="88"/>
      <c r="RSY18" s="8"/>
      <c r="RSZ18" s="11"/>
      <c r="RTA18" s="62"/>
      <c r="RTB18" s="100"/>
      <c r="RTC18" s="88"/>
      <c r="RTD18" s="9"/>
      <c r="RTE18" s="88"/>
      <c r="RTF18" s="88"/>
      <c r="RTG18" s="8"/>
      <c r="RTH18" s="11"/>
      <c r="RTI18" s="62"/>
      <c r="RTJ18" s="100"/>
      <c r="RTK18" s="88"/>
      <c r="RTL18" s="9"/>
      <c r="RTM18" s="88"/>
      <c r="RTN18" s="88"/>
      <c r="RTO18" s="8"/>
      <c r="RTP18" s="11"/>
      <c r="RTQ18" s="62"/>
      <c r="RTR18" s="100"/>
      <c r="RTS18" s="88"/>
      <c r="RTT18" s="9"/>
      <c r="RTU18" s="88"/>
      <c r="RTV18" s="88"/>
      <c r="RTW18" s="8"/>
      <c r="RTX18" s="11"/>
      <c r="RTY18" s="62"/>
      <c r="RTZ18" s="100"/>
      <c r="RUA18" s="88"/>
      <c r="RUB18" s="9"/>
      <c r="RUC18" s="88"/>
      <c r="RUD18" s="88"/>
      <c r="RUE18" s="8"/>
      <c r="RUF18" s="11"/>
      <c r="RUG18" s="62"/>
      <c r="RUH18" s="100"/>
      <c r="RUI18" s="88"/>
      <c r="RUJ18" s="9"/>
      <c r="RUK18" s="88"/>
      <c r="RUL18" s="88"/>
      <c r="RUM18" s="8"/>
      <c r="RUN18" s="11"/>
      <c r="RUO18" s="62"/>
      <c r="RUP18" s="100"/>
      <c r="RUQ18" s="88"/>
      <c r="RUR18" s="9"/>
      <c r="RUS18" s="88"/>
      <c r="RUT18" s="88"/>
      <c r="RUU18" s="8"/>
      <c r="RUV18" s="11"/>
      <c r="RUW18" s="62"/>
      <c r="RUX18" s="100"/>
      <c r="RUY18" s="88"/>
      <c r="RUZ18" s="9"/>
      <c r="RVA18" s="88"/>
      <c r="RVB18" s="88"/>
      <c r="RVC18" s="8"/>
      <c r="RVD18" s="11"/>
      <c r="RVE18" s="62"/>
      <c r="RVF18" s="100"/>
      <c r="RVG18" s="88"/>
      <c r="RVH18" s="9"/>
      <c r="RVI18" s="88"/>
      <c r="RVJ18" s="88"/>
      <c r="RVK18" s="8"/>
      <c r="RVL18" s="11"/>
      <c r="RVM18" s="62"/>
      <c r="RVN18" s="100"/>
      <c r="RVO18" s="88"/>
      <c r="RVP18" s="9"/>
      <c r="RVQ18" s="88"/>
      <c r="RVR18" s="88"/>
      <c r="RVS18" s="8"/>
      <c r="RVT18" s="11"/>
      <c r="RVU18" s="62"/>
      <c r="RVV18" s="100"/>
      <c r="RVW18" s="88"/>
      <c r="RVX18" s="9"/>
      <c r="RVY18" s="88"/>
      <c r="RVZ18" s="88"/>
      <c r="RWA18" s="8"/>
      <c r="RWB18" s="11"/>
      <c r="RWC18" s="62"/>
      <c r="RWD18" s="100"/>
      <c r="RWE18" s="88"/>
      <c r="RWF18" s="9"/>
      <c r="RWG18" s="88"/>
      <c r="RWH18" s="88"/>
      <c r="RWI18" s="8"/>
      <c r="RWJ18" s="11"/>
      <c r="RWK18" s="62"/>
      <c r="RWL18" s="100"/>
      <c r="RWM18" s="88"/>
      <c r="RWN18" s="9"/>
      <c r="RWO18" s="88"/>
      <c r="RWP18" s="88"/>
      <c r="RWQ18" s="8"/>
      <c r="RWR18" s="11"/>
      <c r="RWS18" s="62"/>
      <c r="RWT18" s="100"/>
      <c r="RWU18" s="88"/>
      <c r="RWV18" s="9"/>
      <c r="RWW18" s="88"/>
      <c r="RWX18" s="88"/>
      <c r="RWY18" s="8"/>
      <c r="RWZ18" s="11"/>
      <c r="RXA18" s="62"/>
      <c r="RXB18" s="100"/>
      <c r="RXC18" s="88"/>
      <c r="RXD18" s="9"/>
      <c r="RXE18" s="88"/>
      <c r="RXF18" s="88"/>
      <c r="RXG18" s="8"/>
      <c r="RXH18" s="11"/>
      <c r="RXI18" s="62"/>
      <c r="RXJ18" s="100"/>
      <c r="RXK18" s="88"/>
      <c r="RXL18" s="9"/>
      <c r="RXM18" s="88"/>
      <c r="RXN18" s="88"/>
      <c r="RXO18" s="8"/>
      <c r="RXP18" s="11"/>
      <c r="RXQ18" s="62"/>
      <c r="RXR18" s="100"/>
      <c r="RXS18" s="88"/>
      <c r="RXT18" s="9"/>
      <c r="RXU18" s="88"/>
      <c r="RXV18" s="88"/>
      <c r="RXW18" s="8"/>
      <c r="RXX18" s="11"/>
      <c r="RXY18" s="62"/>
      <c r="RXZ18" s="100"/>
      <c r="RYA18" s="88"/>
      <c r="RYB18" s="9"/>
      <c r="RYC18" s="88"/>
      <c r="RYD18" s="88"/>
      <c r="RYE18" s="8"/>
      <c r="RYF18" s="11"/>
      <c r="RYG18" s="62"/>
      <c r="RYH18" s="100"/>
      <c r="RYI18" s="88"/>
      <c r="RYJ18" s="9"/>
      <c r="RYK18" s="88"/>
      <c r="RYL18" s="88"/>
      <c r="RYM18" s="8"/>
      <c r="RYN18" s="11"/>
      <c r="RYO18" s="62"/>
      <c r="RYP18" s="100"/>
      <c r="RYQ18" s="88"/>
      <c r="RYR18" s="9"/>
      <c r="RYS18" s="88"/>
      <c r="RYT18" s="88"/>
      <c r="RYU18" s="8"/>
      <c r="RYV18" s="11"/>
      <c r="RYW18" s="62"/>
      <c r="RYX18" s="100"/>
      <c r="RYY18" s="88"/>
      <c r="RYZ18" s="9"/>
      <c r="RZA18" s="88"/>
      <c r="RZB18" s="88"/>
      <c r="RZC18" s="8"/>
      <c r="RZD18" s="11"/>
      <c r="RZE18" s="62"/>
      <c r="RZF18" s="100"/>
      <c r="RZG18" s="88"/>
      <c r="RZH18" s="9"/>
      <c r="RZI18" s="88"/>
      <c r="RZJ18" s="88"/>
      <c r="RZK18" s="8"/>
      <c r="RZL18" s="11"/>
      <c r="RZM18" s="62"/>
      <c r="RZN18" s="100"/>
      <c r="RZO18" s="88"/>
      <c r="RZP18" s="9"/>
      <c r="RZQ18" s="88"/>
      <c r="RZR18" s="88"/>
      <c r="RZS18" s="8"/>
      <c r="RZT18" s="11"/>
      <c r="RZU18" s="62"/>
      <c r="RZV18" s="100"/>
      <c r="RZW18" s="88"/>
      <c r="RZX18" s="9"/>
      <c r="RZY18" s="88"/>
      <c r="RZZ18" s="88"/>
      <c r="SAA18" s="8"/>
      <c r="SAB18" s="11"/>
      <c r="SAC18" s="62"/>
      <c r="SAD18" s="100"/>
      <c r="SAE18" s="88"/>
      <c r="SAF18" s="9"/>
      <c r="SAG18" s="88"/>
      <c r="SAH18" s="88"/>
      <c r="SAI18" s="8"/>
      <c r="SAJ18" s="11"/>
      <c r="SAK18" s="62"/>
      <c r="SAL18" s="100"/>
      <c r="SAM18" s="88"/>
      <c r="SAN18" s="9"/>
      <c r="SAO18" s="88"/>
      <c r="SAP18" s="88"/>
      <c r="SAQ18" s="8"/>
      <c r="SAR18" s="11"/>
      <c r="SAS18" s="62"/>
      <c r="SAT18" s="100"/>
      <c r="SAU18" s="88"/>
      <c r="SAV18" s="9"/>
      <c r="SAW18" s="88"/>
      <c r="SAX18" s="88"/>
      <c r="SAY18" s="8"/>
      <c r="SAZ18" s="11"/>
      <c r="SBA18" s="62"/>
      <c r="SBB18" s="100"/>
      <c r="SBC18" s="88"/>
      <c r="SBD18" s="9"/>
      <c r="SBE18" s="88"/>
      <c r="SBF18" s="88"/>
      <c r="SBG18" s="8"/>
      <c r="SBH18" s="11"/>
      <c r="SBI18" s="62"/>
      <c r="SBJ18" s="100"/>
      <c r="SBK18" s="88"/>
      <c r="SBL18" s="9"/>
      <c r="SBM18" s="88"/>
      <c r="SBN18" s="88"/>
      <c r="SBO18" s="8"/>
      <c r="SBP18" s="11"/>
      <c r="SBQ18" s="62"/>
      <c r="SBR18" s="100"/>
      <c r="SBS18" s="88"/>
      <c r="SBT18" s="9"/>
      <c r="SBU18" s="88"/>
      <c r="SBV18" s="88"/>
      <c r="SBW18" s="8"/>
      <c r="SBX18" s="11"/>
      <c r="SBY18" s="62"/>
      <c r="SBZ18" s="100"/>
      <c r="SCA18" s="88"/>
      <c r="SCB18" s="9"/>
      <c r="SCC18" s="88"/>
      <c r="SCD18" s="88"/>
      <c r="SCE18" s="8"/>
      <c r="SCF18" s="11"/>
      <c r="SCG18" s="62"/>
      <c r="SCH18" s="100"/>
      <c r="SCI18" s="88"/>
      <c r="SCJ18" s="9"/>
      <c r="SCK18" s="88"/>
      <c r="SCL18" s="88"/>
      <c r="SCM18" s="8"/>
      <c r="SCN18" s="11"/>
      <c r="SCO18" s="62"/>
      <c r="SCP18" s="100"/>
      <c r="SCQ18" s="88"/>
      <c r="SCR18" s="9"/>
      <c r="SCS18" s="88"/>
      <c r="SCT18" s="88"/>
      <c r="SCU18" s="8"/>
      <c r="SCV18" s="11"/>
      <c r="SCW18" s="62"/>
      <c r="SCX18" s="100"/>
      <c r="SCY18" s="88"/>
      <c r="SCZ18" s="9"/>
      <c r="SDA18" s="88"/>
      <c r="SDB18" s="88"/>
      <c r="SDC18" s="8"/>
      <c r="SDD18" s="11"/>
      <c r="SDE18" s="62"/>
      <c r="SDF18" s="100"/>
      <c r="SDG18" s="88"/>
      <c r="SDH18" s="9"/>
      <c r="SDI18" s="88"/>
      <c r="SDJ18" s="88"/>
      <c r="SDK18" s="8"/>
      <c r="SDL18" s="11"/>
      <c r="SDM18" s="62"/>
      <c r="SDN18" s="100"/>
      <c r="SDO18" s="88"/>
      <c r="SDP18" s="9"/>
      <c r="SDQ18" s="88"/>
      <c r="SDR18" s="88"/>
      <c r="SDS18" s="8"/>
      <c r="SDT18" s="11"/>
      <c r="SDU18" s="62"/>
      <c r="SDV18" s="100"/>
      <c r="SDW18" s="88"/>
      <c r="SDX18" s="9"/>
      <c r="SDY18" s="88"/>
      <c r="SDZ18" s="88"/>
      <c r="SEA18" s="8"/>
      <c r="SEB18" s="11"/>
      <c r="SEC18" s="62"/>
      <c r="SED18" s="100"/>
      <c r="SEE18" s="88"/>
      <c r="SEF18" s="9"/>
      <c r="SEG18" s="88"/>
      <c r="SEH18" s="88"/>
      <c r="SEI18" s="8"/>
      <c r="SEJ18" s="11"/>
      <c r="SEK18" s="62"/>
      <c r="SEL18" s="100"/>
      <c r="SEM18" s="88"/>
      <c r="SEN18" s="9"/>
      <c r="SEO18" s="88"/>
      <c r="SEP18" s="88"/>
      <c r="SEQ18" s="8"/>
      <c r="SER18" s="11"/>
      <c r="SES18" s="62"/>
      <c r="SET18" s="100"/>
      <c r="SEU18" s="88"/>
      <c r="SEV18" s="9"/>
      <c r="SEW18" s="88"/>
      <c r="SEX18" s="88"/>
      <c r="SEY18" s="8"/>
      <c r="SEZ18" s="11"/>
      <c r="SFA18" s="62"/>
      <c r="SFB18" s="100"/>
      <c r="SFC18" s="88"/>
      <c r="SFD18" s="9"/>
      <c r="SFE18" s="88"/>
      <c r="SFF18" s="88"/>
      <c r="SFG18" s="8"/>
      <c r="SFH18" s="11"/>
      <c r="SFI18" s="62"/>
      <c r="SFJ18" s="100"/>
      <c r="SFK18" s="88"/>
      <c r="SFL18" s="9"/>
      <c r="SFM18" s="88"/>
      <c r="SFN18" s="88"/>
      <c r="SFO18" s="8"/>
      <c r="SFP18" s="11"/>
      <c r="SFQ18" s="62"/>
      <c r="SFR18" s="100"/>
      <c r="SFS18" s="88"/>
      <c r="SFT18" s="9"/>
      <c r="SFU18" s="88"/>
      <c r="SFV18" s="88"/>
      <c r="SFW18" s="8"/>
      <c r="SFX18" s="11"/>
      <c r="SFY18" s="62"/>
      <c r="SFZ18" s="100"/>
      <c r="SGA18" s="88"/>
      <c r="SGB18" s="9"/>
      <c r="SGC18" s="88"/>
      <c r="SGD18" s="88"/>
      <c r="SGE18" s="8"/>
      <c r="SGF18" s="11"/>
      <c r="SGG18" s="62"/>
      <c r="SGH18" s="100"/>
      <c r="SGI18" s="88"/>
      <c r="SGJ18" s="9"/>
      <c r="SGK18" s="88"/>
      <c r="SGL18" s="88"/>
      <c r="SGM18" s="8"/>
      <c r="SGN18" s="11"/>
      <c r="SGO18" s="62"/>
      <c r="SGP18" s="100"/>
      <c r="SGQ18" s="88"/>
      <c r="SGR18" s="9"/>
      <c r="SGS18" s="88"/>
      <c r="SGT18" s="88"/>
      <c r="SGU18" s="8"/>
      <c r="SGV18" s="11"/>
      <c r="SGW18" s="62"/>
      <c r="SGX18" s="100"/>
      <c r="SGY18" s="88"/>
      <c r="SGZ18" s="9"/>
      <c r="SHA18" s="88"/>
      <c r="SHB18" s="88"/>
      <c r="SHC18" s="8"/>
      <c r="SHD18" s="11"/>
      <c r="SHE18" s="62"/>
      <c r="SHF18" s="100"/>
      <c r="SHG18" s="88"/>
      <c r="SHH18" s="9"/>
      <c r="SHI18" s="88"/>
      <c r="SHJ18" s="88"/>
      <c r="SHK18" s="8"/>
      <c r="SHL18" s="11"/>
      <c r="SHM18" s="62"/>
      <c r="SHN18" s="100"/>
      <c r="SHO18" s="88"/>
      <c r="SHP18" s="9"/>
      <c r="SHQ18" s="88"/>
      <c r="SHR18" s="88"/>
      <c r="SHS18" s="8"/>
      <c r="SHT18" s="11"/>
      <c r="SHU18" s="62"/>
      <c r="SHV18" s="100"/>
      <c r="SHW18" s="88"/>
      <c r="SHX18" s="9"/>
      <c r="SHY18" s="88"/>
      <c r="SHZ18" s="88"/>
      <c r="SIA18" s="8"/>
      <c r="SIB18" s="11"/>
      <c r="SIC18" s="62"/>
      <c r="SID18" s="100"/>
      <c r="SIE18" s="88"/>
      <c r="SIF18" s="9"/>
      <c r="SIG18" s="88"/>
      <c r="SIH18" s="88"/>
      <c r="SII18" s="8"/>
      <c r="SIJ18" s="11"/>
      <c r="SIK18" s="62"/>
      <c r="SIL18" s="100"/>
      <c r="SIM18" s="88"/>
      <c r="SIN18" s="9"/>
      <c r="SIO18" s="88"/>
      <c r="SIP18" s="88"/>
      <c r="SIQ18" s="8"/>
      <c r="SIR18" s="11"/>
      <c r="SIS18" s="62"/>
      <c r="SIT18" s="100"/>
      <c r="SIU18" s="88"/>
      <c r="SIV18" s="9"/>
      <c r="SIW18" s="88"/>
      <c r="SIX18" s="88"/>
      <c r="SIY18" s="8"/>
      <c r="SIZ18" s="11"/>
      <c r="SJA18" s="62"/>
      <c r="SJB18" s="100"/>
      <c r="SJC18" s="88"/>
      <c r="SJD18" s="9"/>
      <c r="SJE18" s="88"/>
      <c r="SJF18" s="88"/>
      <c r="SJG18" s="8"/>
      <c r="SJH18" s="11"/>
      <c r="SJI18" s="62"/>
      <c r="SJJ18" s="100"/>
      <c r="SJK18" s="88"/>
      <c r="SJL18" s="9"/>
      <c r="SJM18" s="88"/>
      <c r="SJN18" s="88"/>
      <c r="SJO18" s="8"/>
      <c r="SJP18" s="11"/>
      <c r="SJQ18" s="62"/>
      <c r="SJR18" s="100"/>
      <c r="SJS18" s="88"/>
      <c r="SJT18" s="9"/>
      <c r="SJU18" s="88"/>
      <c r="SJV18" s="88"/>
      <c r="SJW18" s="8"/>
      <c r="SJX18" s="11"/>
      <c r="SJY18" s="62"/>
      <c r="SJZ18" s="100"/>
      <c r="SKA18" s="88"/>
      <c r="SKB18" s="9"/>
      <c r="SKC18" s="88"/>
      <c r="SKD18" s="88"/>
      <c r="SKE18" s="8"/>
      <c r="SKF18" s="11"/>
      <c r="SKG18" s="62"/>
      <c r="SKH18" s="100"/>
      <c r="SKI18" s="88"/>
      <c r="SKJ18" s="9"/>
      <c r="SKK18" s="88"/>
      <c r="SKL18" s="88"/>
      <c r="SKM18" s="8"/>
      <c r="SKN18" s="11"/>
      <c r="SKO18" s="62"/>
      <c r="SKP18" s="100"/>
      <c r="SKQ18" s="88"/>
      <c r="SKR18" s="9"/>
      <c r="SKS18" s="88"/>
      <c r="SKT18" s="88"/>
      <c r="SKU18" s="8"/>
      <c r="SKV18" s="11"/>
      <c r="SKW18" s="62"/>
      <c r="SKX18" s="100"/>
      <c r="SKY18" s="88"/>
      <c r="SKZ18" s="9"/>
      <c r="SLA18" s="88"/>
      <c r="SLB18" s="88"/>
      <c r="SLC18" s="8"/>
      <c r="SLD18" s="11"/>
      <c r="SLE18" s="62"/>
      <c r="SLF18" s="100"/>
      <c r="SLG18" s="88"/>
      <c r="SLH18" s="9"/>
      <c r="SLI18" s="88"/>
      <c r="SLJ18" s="88"/>
      <c r="SLK18" s="8"/>
      <c r="SLL18" s="11"/>
      <c r="SLM18" s="62"/>
      <c r="SLN18" s="100"/>
      <c r="SLO18" s="88"/>
      <c r="SLP18" s="9"/>
      <c r="SLQ18" s="88"/>
      <c r="SLR18" s="88"/>
      <c r="SLS18" s="8"/>
      <c r="SLT18" s="11"/>
      <c r="SLU18" s="62"/>
      <c r="SLV18" s="100"/>
      <c r="SLW18" s="88"/>
      <c r="SLX18" s="9"/>
      <c r="SLY18" s="88"/>
      <c r="SLZ18" s="88"/>
      <c r="SMA18" s="8"/>
      <c r="SMB18" s="11"/>
      <c r="SMC18" s="62"/>
      <c r="SMD18" s="100"/>
      <c r="SME18" s="88"/>
      <c r="SMF18" s="9"/>
      <c r="SMG18" s="88"/>
      <c r="SMH18" s="88"/>
      <c r="SMI18" s="8"/>
      <c r="SMJ18" s="11"/>
      <c r="SMK18" s="62"/>
      <c r="SML18" s="100"/>
      <c r="SMM18" s="88"/>
      <c r="SMN18" s="9"/>
      <c r="SMO18" s="88"/>
      <c r="SMP18" s="88"/>
      <c r="SMQ18" s="8"/>
      <c r="SMR18" s="11"/>
      <c r="SMS18" s="62"/>
      <c r="SMT18" s="100"/>
      <c r="SMU18" s="88"/>
      <c r="SMV18" s="9"/>
      <c r="SMW18" s="88"/>
      <c r="SMX18" s="88"/>
      <c r="SMY18" s="8"/>
      <c r="SMZ18" s="11"/>
      <c r="SNA18" s="62"/>
      <c r="SNB18" s="100"/>
      <c r="SNC18" s="88"/>
      <c r="SND18" s="9"/>
      <c r="SNE18" s="88"/>
      <c r="SNF18" s="88"/>
      <c r="SNG18" s="8"/>
      <c r="SNH18" s="11"/>
      <c r="SNI18" s="62"/>
      <c r="SNJ18" s="100"/>
      <c r="SNK18" s="88"/>
      <c r="SNL18" s="9"/>
      <c r="SNM18" s="88"/>
      <c r="SNN18" s="88"/>
      <c r="SNO18" s="8"/>
      <c r="SNP18" s="11"/>
      <c r="SNQ18" s="62"/>
      <c r="SNR18" s="100"/>
      <c r="SNS18" s="88"/>
      <c r="SNT18" s="9"/>
      <c r="SNU18" s="88"/>
      <c r="SNV18" s="88"/>
      <c r="SNW18" s="8"/>
      <c r="SNX18" s="11"/>
      <c r="SNY18" s="62"/>
      <c r="SNZ18" s="100"/>
      <c r="SOA18" s="88"/>
      <c r="SOB18" s="9"/>
      <c r="SOC18" s="88"/>
      <c r="SOD18" s="88"/>
      <c r="SOE18" s="8"/>
      <c r="SOF18" s="11"/>
      <c r="SOG18" s="62"/>
      <c r="SOH18" s="100"/>
      <c r="SOI18" s="88"/>
      <c r="SOJ18" s="9"/>
      <c r="SOK18" s="88"/>
      <c r="SOL18" s="88"/>
      <c r="SOM18" s="8"/>
      <c r="SON18" s="11"/>
      <c r="SOO18" s="62"/>
      <c r="SOP18" s="100"/>
      <c r="SOQ18" s="88"/>
      <c r="SOR18" s="9"/>
      <c r="SOS18" s="88"/>
      <c r="SOT18" s="88"/>
      <c r="SOU18" s="8"/>
      <c r="SOV18" s="11"/>
      <c r="SOW18" s="62"/>
      <c r="SOX18" s="100"/>
      <c r="SOY18" s="88"/>
      <c r="SOZ18" s="9"/>
      <c r="SPA18" s="88"/>
      <c r="SPB18" s="88"/>
      <c r="SPC18" s="8"/>
      <c r="SPD18" s="11"/>
      <c r="SPE18" s="62"/>
      <c r="SPF18" s="100"/>
      <c r="SPG18" s="88"/>
      <c r="SPH18" s="9"/>
      <c r="SPI18" s="88"/>
      <c r="SPJ18" s="88"/>
      <c r="SPK18" s="8"/>
      <c r="SPL18" s="11"/>
      <c r="SPM18" s="62"/>
      <c r="SPN18" s="100"/>
      <c r="SPO18" s="88"/>
      <c r="SPP18" s="9"/>
      <c r="SPQ18" s="88"/>
      <c r="SPR18" s="88"/>
      <c r="SPS18" s="8"/>
      <c r="SPT18" s="11"/>
      <c r="SPU18" s="62"/>
      <c r="SPV18" s="100"/>
      <c r="SPW18" s="88"/>
      <c r="SPX18" s="9"/>
      <c r="SPY18" s="88"/>
      <c r="SPZ18" s="88"/>
      <c r="SQA18" s="8"/>
      <c r="SQB18" s="11"/>
      <c r="SQC18" s="62"/>
      <c r="SQD18" s="100"/>
      <c r="SQE18" s="88"/>
      <c r="SQF18" s="9"/>
      <c r="SQG18" s="88"/>
      <c r="SQH18" s="88"/>
      <c r="SQI18" s="8"/>
      <c r="SQJ18" s="11"/>
      <c r="SQK18" s="62"/>
      <c r="SQL18" s="100"/>
      <c r="SQM18" s="88"/>
      <c r="SQN18" s="9"/>
      <c r="SQO18" s="88"/>
      <c r="SQP18" s="88"/>
      <c r="SQQ18" s="8"/>
      <c r="SQR18" s="11"/>
      <c r="SQS18" s="62"/>
      <c r="SQT18" s="100"/>
      <c r="SQU18" s="88"/>
      <c r="SQV18" s="9"/>
      <c r="SQW18" s="88"/>
      <c r="SQX18" s="88"/>
      <c r="SQY18" s="8"/>
      <c r="SQZ18" s="11"/>
      <c r="SRA18" s="62"/>
      <c r="SRB18" s="100"/>
      <c r="SRC18" s="88"/>
      <c r="SRD18" s="9"/>
      <c r="SRE18" s="88"/>
      <c r="SRF18" s="88"/>
      <c r="SRG18" s="8"/>
      <c r="SRH18" s="11"/>
      <c r="SRI18" s="62"/>
      <c r="SRJ18" s="100"/>
      <c r="SRK18" s="88"/>
      <c r="SRL18" s="9"/>
      <c r="SRM18" s="88"/>
      <c r="SRN18" s="88"/>
      <c r="SRO18" s="8"/>
      <c r="SRP18" s="11"/>
      <c r="SRQ18" s="62"/>
      <c r="SRR18" s="100"/>
      <c r="SRS18" s="88"/>
      <c r="SRT18" s="9"/>
      <c r="SRU18" s="88"/>
      <c r="SRV18" s="88"/>
      <c r="SRW18" s="8"/>
      <c r="SRX18" s="11"/>
      <c r="SRY18" s="62"/>
      <c r="SRZ18" s="100"/>
      <c r="SSA18" s="88"/>
      <c r="SSB18" s="9"/>
      <c r="SSC18" s="88"/>
      <c r="SSD18" s="88"/>
      <c r="SSE18" s="8"/>
      <c r="SSF18" s="11"/>
      <c r="SSG18" s="62"/>
      <c r="SSH18" s="100"/>
      <c r="SSI18" s="88"/>
      <c r="SSJ18" s="9"/>
      <c r="SSK18" s="88"/>
      <c r="SSL18" s="88"/>
      <c r="SSM18" s="8"/>
      <c r="SSN18" s="11"/>
      <c r="SSO18" s="62"/>
      <c r="SSP18" s="100"/>
      <c r="SSQ18" s="88"/>
      <c r="SSR18" s="9"/>
      <c r="SSS18" s="88"/>
      <c r="SST18" s="88"/>
      <c r="SSU18" s="8"/>
      <c r="SSV18" s="11"/>
      <c r="SSW18" s="62"/>
      <c r="SSX18" s="100"/>
      <c r="SSY18" s="88"/>
      <c r="SSZ18" s="9"/>
      <c r="STA18" s="88"/>
      <c r="STB18" s="88"/>
      <c r="STC18" s="8"/>
      <c r="STD18" s="11"/>
      <c r="STE18" s="62"/>
      <c r="STF18" s="100"/>
      <c r="STG18" s="88"/>
      <c r="STH18" s="9"/>
      <c r="STI18" s="88"/>
      <c r="STJ18" s="88"/>
      <c r="STK18" s="8"/>
      <c r="STL18" s="11"/>
      <c r="STM18" s="62"/>
      <c r="STN18" s="100"/>
      <c r="STO18" s="88"/>
      <c r="STP18" s="9"/>
      <c r="STQ18" s="88"/>
      <c r="STR18" s="88"/>
      <c r="STS18" s="8"/>
      <c r="STT18" s="11"/>
      <c r="STU18" s="62"/>
      <c r="STV18" s="100"/>
      <c r="STW18" s="88"/>
      <c r="STX18" s="9"/>
      <c r="STY18" s="88"/>
      <c r="STZ18" s="88"/>
      <c r="SUA18" s="8"/>
      <c r="SUB18" s="11"/>
      <c r="SUC18" s="62"/>
      <c r="SUD18" s="100"/>
      <c r="SUE18" s="88"/>
      <c r="SUF18" s="9"/>
      <c r="SUG18" s="88"/>
      <c r="SUH18" s="88"/>
      <c r="SUI18" s="8"/>
      <c r="SUJ18" s="11"/>
      <c r="SUK18" s="62"/>
      <c r="SUL18" s="100"/>
      <c r="SUM18" s="88"/>
      <c r="SUN18" s="9"/>
      <c r="SUO18" s="88"/>
      <c r="SUP18" s="88"/>
      <c r="SUQ18" s="8"/>
      <c r="SUR18" s="11"/>
      <c r="SUS18" s="62"/>
      <c r="SUT18" s="100"/>
      <c r="SUU18" s="88"/>
      <c r="SUV18" s="9"/>
      <c r="SUW18" s="88"/>
      <c r="SUX18" s="88"/>
      <c r="SUY18" s="8"/>
      <c r="SUZ18" s="11"/>
      <c r="SVA18" s="62"/>
      <c r="SVB18" s="100"/>
      <c r="SVC18" s="88"/>
      <c r="SVD18" s="9"/>
      <c r="SVE18" s="88"/>
      <c r="SVF18" s="88"/>
      <c r="SVG18" s="8"/>
      <c r="SVH18" s="11"/>
      <c r="SVI18" s="62"/>
      <c r="SVJ18" s="100"/>
      <c r="SVK18" s="88"/>
      <c r="SVL18" s="9"/>
      <c r="SVM18" s="88"/>
      <c r="SVN18" s="88"/>
      <c r="SVO18" s="8"/>
      <c r="SVP18" s="11"/>
      <c r="SVQ18" s="62"/>
      <c r="SVR18" s="100"/>
      <c r="SVS18" s="88"/>
      <c r="SVT18" s="9"/>
      <c r="SVU18" s="88"/>
      <c r="SVV18" s="88"/>
      <c r="SVW18" s="8"/>
      <c r="SVX18" s="11"/>
      <c r="SVY18" s="62"/>
      <c r="SVZ18" s="100"/>
      <c r="SWA18" s="88"/>
      <c r="SWB18" s="9"/>
      <c r="SWC18" s="88"/>
      <c r="SWD18" s="88"/>
      <c r="SWE18" s="8"/>
      <c r="SWF18" s="11"/>
      <c r="SWG18" s="62"/>
      <c r="SWH18" s="100"/>
      <c r="SWI18" s="88"/>
      <c r="SWJ18" s="9"/>
      <c r="SWK18" s="88"/>
      <c r="SWL18" s="88"/>
      <c r="SWM18" s="8"/>
      <c r="SWN18" s="11"/>
      <c r="SWO18" s="62"/>
      <c r="SWP18" s="100"/>
      <c r="SWQ18" s="88"/>
      <c r="SWR18" s="9"/>
      <c r="SWS18" s="88"/>
      <c r="SWT18" s="88"/>
      <c r="SWU18" s="8"/>
      <c r="SWV18" s="11"/>
      <c r="SWW18" s="62"/>
      <c r="SWX18" s="100"/>
      <c r="SWY18" s="88"/>
      <c r="SWZ18" s="9"/>
      <c r="SXA18" s="88"/>
      <c r="SXB18" s="88"/>
      <c r="SXC18" s="8"/>
      <c r="SXD18" s="11"/>
      <c r="SXE18" s="62"/>
      <c r="SXF18" s="100"/>
      <c r="SXG18" s="88"/>
      <c r="SXH18" s="9"/>
      <c r="SXI18" s="88"/>
      <c r="SXJ18" s="88"/>
      <c r="SXK18" s="8"/>
      <c r="SXL18" s="11"/>
      <c r="SXM18" s="62"/>
      <c r="SXN18" s="100"/>
      <c r="SXO18" s="88"/>
      <c r="SXP18" s="9"/>
      <c r="SXQ18" s="88"/>
      <c r="SXR18" s="88"/>
      <c r="SXS18" s="8"/>
      <c r="SXT18" s="11"/>
      <c r="SXU18" s="62"/>
      <c r="SXV18" s="100"/>
      <c r="SXW18" s="88"/>
      <c r="SXX18" s="9"/>
      <c r="SXY18" s="88"/>
      <c r="SXZ18" s="88"/>
      <c r="SYA18" s="8"/>
      <c r="SYB18" s="11"/>
      <c r="SYC18" s="62"/>
      <c r="SYD18" s="100"/>
      <c r="SYE18" s="88"/>
      <c r="SYF18" s="9"/>
      <c r="SYG18" s="88"/>
      <c r="SYH18" s="88"/>
      <c r="SYI18" s="8"/>
      <c r="SYJ18" s="11"/>
      <c r="SYK18" s="62"/>
      <c r="SYL18" s="100"/>
      <c r="SYM18" s="88"/>
      <c r="SYN18" s="9"/>
      <c r="SYO18" s="88"/>
      <c r="SYP18" s="88"/>
      <c r="SYQ18" s="8"/>
      <c r="SYR18" s="11"/>
      <c r="SYS18" s="62"/>
      <c r="SYT18" s="100"/>
      <c r="SYU18" s="88"/>
      <c r="SYV18" s="9"/>
      <c r="SYW18" s="88"/>
      <c r="SYX18" s="88"/>
      <c r="SYY18" s="8"/>
      <c r="SYZ18" s="11"/>
      <c r="SZA18" s="62"/>
      <c r="SZB18" s="100"/>
      <c r="SZC18" s="88"/>
      <c r="SZD18" s="9"/>
      <c r="SZE18" s="88"/>
      <c r="SZF18" s="88"/>
      <c r="SZG18" s="8"/>
      <c r="SZH18" s="11"/>
      <c r="SZI18" s="62"/>
      <c r="SZJ18" s="100"/>
      <c r="SZK18" s="88"/>
      <c r="SZL18" s="9"/>
      <c r="SZM18" s="88"/>
      <c r="SZN18" s="88"/>
      <c r="SZO18" s="8"/>
      <c r="SZP18" s="11"/>
      <c r="SZQ18" s="62"/>
      <c r="SZR18" s="100"/>
      <c r="SZS18" s="88"/>
      <c r="SZT18" s="9"/>
      <c r="SZU18" s="88"/>
      <c r="SZV18" s="88"/>
      <c r="SZW18" s="8"/>
      <c r="SZX18" s="11"/>
      <c r="SZY18" s="62"/>
      <c r="SZZ18" s="100"/>
      <c r="TAA18" s="88"/>
      <c r="TAB18" s="9"/>
      <c r="TAC18" s="88"/>
      <c r="TAD18" s="88"/>
      <c r="TAE18" s="8"/>
      <c r="TAF18" s="11"/>
      <c r="TAG18" s="62"/>
      <c r="TAH18" s="100"/>
      <c r="TAI18" s="88"/>
      <c r="TAJ18" s="9"/>
      <c r="TAK18" s="88"/>
      <c r="TAL18" s="88"/>
      <c r="TAM18" s="8"/>
      <c r="TAN18" s="11"/>
      <c r="TAO18" s="62"/>
      <c r="TAP18" s="100"/>
      <c r="TAQ18" s="88"/>
      <c r="TAR18" s="9"/>
      <c r="TAS18" s="88"/>
      <c r="TAT18" s="88"/>
      <c r="TAU18" s="8"/>
      <c r="TAV18" s="11"/>
      <c r="TAW18" s="62"/>
      <c r="TAX18" s="100"/>
      <c r="TAY18" s="88"/>
      <c r="TAZ18" s="9"/>
      <c r="TBA18" s="88"/>
      <c r="TBB18" s="88"/>
      <c r="TBC18" s="8"/>
      <c r="TBD18" s="11"/>
      <c r="TBE18" s="62"/>
      <c r="TBF18" s="100"/>
      <c r="TBG18" s="88"/>
      <c r="TBH18" s="9"/>
      <c r="TBI18" s="88"/>
      <c r="TBJ18" s="88"/>
      <c r="TBK18" s="8"/>
      <c r="TBL18" s="11"/>
      <c r="TBM18" s="62"/>
      <c r="TBN18" s="100"/>
      <c r="TBO18" s="88"/>
      <c r="TBP18" s="9"/>
      <c r="TBQ18" s="88"/>
      <c r="TBR18" s="88"/>
      <c r="TBS18" s="8"/>
      <c r="TBT18" s="11"/>
      <c r="TBU18" s="62"/>
      <c r="TBV18" s="100"/>
      <c r="TBW18" s="88"/>
      <c r="TBX18" s="9"/>
      <c r="TBY18" s="88"/>
      <c r="TBZ18" s="88"/>
      <c r="TCA18" s="8"/>
      <c r="TCB18" s="11"/>
      <c r="TCC18" s="62"/>
      <c r="TCD18" s="100"/>
      <c r="TCE18" s="88"/>
      <c r="TCF18" s="9"/>
      <c r="TCG18" s="88"/>
      <c r="TCH18" s="88"/>
      <c r="TCI18" s="8"/>
      <c r="TCJ18" s="11"/>
      <c r="TCK18" s="62"/>
      <c r="TCL18" s="100"/>
      <c r="TCM18" s="88"/>
      <c r="TCN18" s="9"/>
      <c r="TCO18" s="88"/>
      <c r="TCP18" s="88"/>
      <c r="TCQ18" s="8"/>
      <c r="TCR18" s="11"/>
      <c r="TCS18" s="62"/>
      <c r="TCT18" s="100"/>
      <c r="TCU18" s="88"/>
      <c r="TCV18" s="9"/>
      <c r="TCW18" s="88"/>
      <c r="TCX18" s="88"/>
      <c r="TCY18" s="8"/>
      <c r="TCZ18" s="11"/>
      <c r="TDA18" s="62"/>
      <c r="TDB18" s="100"/>
      <c r="TDC18" s="88"/>
      <c r="TDD18" s="9"/>
      <c r="TDE18" s="88"/>
      <c r="TDF18" s="88"/>
      <c r="TDG18" s="8"/>
      <c r="TDH18" s="11"/>
      <c r="TDI18" s="62"/>
      <c r="TDJ18" s="100"/>
      <c r="TDK18" s="88"/>
      <c r="TDL18" s="9"/>
      <c r="TDM18" s="88"/>
      <c r="TDN18" s="88"/>
      <c r="TDO18" s="8"/>
      <c r="TDP18" s="11"/>
      <c r="TDQ18" s="62"/>
      <c r="TDR18" s="100"/>
      <c r="TDS18" s="88"/>
      <c r="TDT18" s="9"/>
      <c r="TDU18" s="88"/>
      <c r="TDV18" s="88"/>
      <c r="TDW18" s="8"/>
      <c r="TDX18" s="11"/>
      <c r="TDY18" s="62"/>
      <c r="TDZ18" s="100"/>
      <c r="TEA18" s="88"/>
      <c r="TEB18" s="9"/>
      <c r="TEC18" s="88"/>
      <c r="TED18" s="88"/>
      <c r="TEE18" s="8"/>
      <c r="TEF18" s="11"/>
      <c r="TEG18" s="62"/>
      <c r="TEH18" s="100"/>
      <c r="TEI18" s="88"/>
      <c r="TEJ18" s="9"/>
      <c r="TEK18" s="88"/>
      <c r="TEL18" s="88"/>
      <c r="TEM18" s="8"/>
      <c r="TEN18" s="11"/>
      <c r="TEO18" s="62"/>
      <c r="TEP18" s="100"/>
      <c r="TEQ18" s="88"/>
      <c r="TER18" s="9"/>
      <c r="TES18" s="88"/>
      <c r="TET18" s="88"/>
      <c r="TEU18" s="8"/>
      <c r="TEV18" s="11"/>
      <c r="TEW18" s="62"/>
      <c r="TEX18" s="100"/>
      <c r="TEY18" s="88"/>
      <c r="TEZ18" s="9"/>
      <c r="TFA18" s="88"/>
      <c r="TFB18" s="88"/>
      <c r="TFC18" s="8"/>
      <c r="TFD18" s="11"/>
      <c r="TFE18" s="62"/>
      <c r="TFF18" s="100"/>
      <c r="TFG18" s="88"/>
      <c r="TFH18" s="9"/>
      <c r="TFI18" s="88"/>
      <c r="TFJ18" s="88"/>
      <c r="TFK18" s="8"/>
      <c r="TFL18" s="11"/>
      <c r="TFM18" s="62"/>
      <c r="TFN18" s="100"/>
      <c r="TFO18" s="88"/>
      <c r="TFP18" s="9"/>
      <c r="TFQ18" s="88"/>
      <c r="TFR18" s="88"/>
      <c r="TFS18" s="8"/>
      <c r="TFT18" s="11"/>
      <c r="TFU18" s="62"/>
      <c r="TFV18" s="100"/>
      <c r="TFW18" s="88"/>
      <c r="TFX18" s="9"/>
      <c r="TFY18" s="88"/>
      <c r="TFZ18" s="88"/>
      <c r="TGA18" s="8"/>
      <c r="TGB18" s="11"/>
      <c r="TGC18" s="62"/>
      <c r="TGD18" s="100"/>
      <c r="TGE18" s="88"/>
      <c r="TGF18" s="9"/>
      <c r="TGG18" s="88"/>
      <c r="TGH18" s="88"/>
      <c r="TGI18" s="8"/>
      <c r="TGJ18" s="11"/>
      <c r="TGK18" s="62"/>
      <c r="TGL18" s="100"/>
      <c r="TGM18" s="88"/>
      <c r="TGN18" s="9"/>
      <c r="TGO18" s="88"/>
      <c r="TGP18" s="88"/>
      <c r="TGQ18" s="8"/>
      <c r="TGR18" s="11"/>
      <c r="TGS18" s="62"/>
      <c r="TGT18" s="100"/>
      <c r="TGU18" s="88"/>
      <c r="TGV18" s="9"/>
      <c r="TGW18" s="88"/>
      <c r="TGX18" s="88"/>
      <c r="TGY18" s="8"/>
      <c r="TGZ18" s="11"/>
      <c r="THA18" s="62"/>
      <c r="THB18" s="100"/>
      <c r="THC18" s="88"/>
      <c r="THD18" s="9"/>
      <c r="THE18" s="88"/>
      <c r="THF18" s="88"/>
      <c r="THG18" s="8"/>
      <c r="THH18" s="11"/>
      <c r="THI18" s="62"/>
      <c r="THJ18" s="100"/>
      <c r="THK18" s="88"/>
      <c r="THL18" s="9"/>
      <c r="THM18" s="88"/>
      <c r="THN18" s="88"/>
      <c r="THO18" s="8"/>
      <c r="THP18" s="11"/>
      <c r="THQ18" s="62"/>
      <c r="THR18" s="100"/>
      <c r="THS18" s="88"/>
      <c r="THT18" s="9"/>
      <c r="THU18" s="88"/>
      <c r="THV18" s="88"/>
      <c r="THW18" s="8"/>
      <c r="THX18" s="11"/>
      <c r="THY18" s="62"/>
      <c r="THZ18" s="100"/>
      <c r="TIA18" s="88"/>
      <c r="TIB18" s="9"/>
      <c r="TIC18" s="88"/>
      <c r="TID18" s="88"/>
      <c r="TIE18" s="8"/>
      <c r="TIF18" s="11"/>
      <c r="TIG18" s="62"/>
      <c r="TIH18" s="100"/>
      <c r="TII18" s="88"/>
      <c r="TIJ18" s="9"/>
      <c r="TIK18" s="88"/>
      <c r="TIL18" s="88"/>
      <c r="TIM18" s="8"/>
      <c r="TIN18" s="11"/>
      <c r="TIO18" s="62"/>
      <c r="TIP18" s="100"/>
      <c r="TIQ18" s="88"/>
      <c r="TIR18" s="9"/>
      <c r="TIS18" s="88"/>
      <c r="TIT18" s="88"/>
      <c r="TIU18" s="8"/>
      <c r="TIV18" s="11"/>
      <c r="TIW18" s="62"/>
      <c r="TIX18" s="100"/>
      <c r="TIY18" s="88"/>
      <c r="TIZ18" s="9"/>
      <c r="TJA18" s="88"/>
      <c r="TJB18" s="88"/>
      <c r="TJC18" s="8"/>
      <c r="TJD18" s="11"/>
      <c r="TJE18" s="62"/>
      <c r="TJF18" s="100"/>
      <c r="TJG18" s="88"/>
      <c r="TJH18" s="9"/>
      <c r="TJI18" s="88"/>
      <c r="TJJ18" s="88"/>
      <c r="TJK18" s="8"/>
      <c r="TJL18" s="11"/>
      <c r="TJM18" s="62"/>
      <c r="TJN18" s="100"/>
      <c r="TJO18" s="88"/>
      <c r="TJP18" s="9"/>
      <c r="TJQ18" s="88"/>
      <c r="TJR18" s="88"/>
      <c r="TJS18" s="8"/>
      <c r="TJT18" s="11"/>
      <c r="TJU18" s="62"/>
      <c r="TJV18" s="100"/>
      <c r="TJW18" s="88"/>
      <c r="TJX18" s="9"/>
      <c r="TJY18" s="88"/>
      <c r="TJZ18" s="88"/>
      <c r="TKA18" s="8"/>
      <c r="TKB18" s="11"/>
      <c r="TKC18" s="62"/>
      <c r="TKD18" s="100"/>
      <c r="TKE18" s="88"/>
      <c r="TKF18" s="9"/>
      <c r="TKG18" s="88"/>
      <c r="TKH18" s="88"/>
      <c r="TKI18" s="8"/>
      <c r="TKJ18" s="11"/>
      <c r="TKK18" s="62"/>
      <c r="TKL18" s="100"/>
      <c r="TKM18" s="88"/>
      <c r="TKN18" s="9"/>
      <c r="TKO18" s="88"/>
      <c r="TKP18" s="88"/>
      <c r="TKQ18" s="8"/>
      <c r="TKR18" s="11"/>
      <c r="TKS18" s="62"/>
      <c r="TKT18" s="100"/>
      <c r="TKU18" s="88"/>
      <c r="TKV18" s="9"/>
      <c r="TKW18" s="88"/>
      <c r="TKX18" s="88"/>
      <c r="TKY18" s="8"/>
      <c r="TKZ18" s="11"/>
      <c r="TLA18" s="62"/>
      <c r="TLB18" s="100"/>
      <c r="TLC18" s="88"/>
      <c r="TLD18" s="9"/>
      <c r="TLE18" s="88"/>
      <c r="TLF18" s="88"/>
      <c r="TLG18" s="8"/>
      <c r="TLH18" s="11"/>
      <c r="TLI18" s="62"/>
      <c r="TLJ18" s="100"/>
      <c r="TLK18" s="88"/>
      <c r="TLL18" s="9"/>
      <c r="TLM18" s="88"/>
      <c r="TLN18" s="88"/>
      <c r="TLO18" s="8"/>
      <c r="TLP18" s="11"/>
      <c r="TLQ18" s="62"/>
      <c r="TLR18" s="100"/>
      <c r="TLS18" s="88"/>
      <c r="TLT18" s="9"/>
      <c r="TLU18" s="88"/>
      <c r="TLV18" s="88"/>
      <c r="TLW18" s="8"/>
      <c r="TLX18" s="11"/>
      <c r="TLY18" s="62"/>
      <c r="TLZ18" s="100"/>
      <c r="TMA18" s="88"/>
      <c r="TMB18" s="9"/>
      <c r="TMC18" s="88"/>
      <c r="TMD18" s="88"/>
      <c r="TME18" s="8"/>
      <c r="TMF18" s="11"/>
      <c r="TMG18" s="62"/>
      <c r="TMH18" s="100"/>
      <c r="TMI18" s="88"/>
      <c r="TMJ18" s="9"/>
      <c r="TMK18" s="88"/>
      <c r="TML18" s="88"/>
      <c r="TMM18" s="8"/>
      <c r="TMN18" s="11"/>
      <c r="TMO18" s="62"/>
      <c r="TMP18" s="100"/>
      <c r="TMQ18" s="88"/>
      <c r="TMR18" s="9"/>
      <c r="TMS18" s="88"/>
      <c r="TMT18" s="88"/>
      <c r="TMU18" s="8"/>
      <c r="TMV18" s="11"/>
      <c r="TMW18" s="62"/>
      <c r="TMX18" s="100"/>
      <c r="TMY18" s="88"/>
      <c r="TMZ18" s="9"/>
      <c r="TNA18" s="88"/>
      <c r="TNB18" s="88"/>
      <c r="TNC18" s="8"/>
      <c r="TND18" s="11"/>
      <c r="TNE18" s="62"/>
      <c r="TNF18" s="100"/>
      <c r="TNG18" s="88"/>
      <c r="TNH18" s="9"/>
      <c r="TNI18" s="88"/>
      <c r="TNJ18" s="88"/>
      <c r="TNK18" s="8"/>
      <c r="TNL18" s="11"/>
      <c r="TNM18" s="62"/>
      <c r="TNN18" s="100"/>
      <c r="TNO18" s="88"/>
      <c r="TNP18" s="9"/>
      <c r="TNQ18" s="88"/>
      <c r="TNR18" s="88"/>
      <c r="TNS18" s="8"/>
      <c r="TNT18" s="11"/>
      <c r="TNU18" s="62"/>
      <c r="TNV18" s="100"/>
      <c r="TNW18" s="88"/>
      <c r="TNX18" s="9"/>
      <c r="TNY18" s="88"/>
      <c r="TNZ18" s="88"/>
      <c r="TOA18" s="8"/>
      <c r="TOB18" s="11"/>
      <c r="TOC18" s="62"/>
      <c r="TOD18" s="100"/>
      <c r="TOE18" s="88"/>
      <c r="TOF18" s="9"/>
      <c r="TOG18" s="88"/>
      <c r="TOH18" s="88"/>
      <c r="TOI18" s="8"/>
      <c r="TOJ18" s="11"/>
      <c r="TOK18" s="62"/>
      <c r="TOL18" s="100"/>
      <c r="TOM18" s="88"/>
      <c r="TON18" s="9"/>
      <c r="TOO18" s="88"/>
      <c r="TOP18" s="88"/>
      <c r="TOQ18" s="8"/>
      <c r="TOR18" s="11"/>
      <c r="TOS18" s="62"/>
      <c r="TOT18" s="100"/>
      <c r="TOU18" s="88"/>
      <c r="TOV18" s="9"/>
      <c r="TOW18" s="88"/>
      <c r="TOX18" s="88"/>
      <c r="TOY18" s="8"/>
      <c r="TOZ18" s="11"/>
      <c r="TPA18" s="62"/>
      <c r="TPB18" s="100"/>
      <c r="TPC18" s="88"/>
      <c r="TPD18" s="9"/>
      <c r="TPE18" s="88"/>
      <c r="TPF18" s="88"/>
      <c r="TPG18" s="8"/>
      <c r="TPH18" s="11"/>
      <c r="TPI18" s="62"/>
      <c r="TPJ18" s="100"/>
      <c r="TPK18" s="88"/>
      <c r="TPL18" s="9"/>
      <c r="TPM18" s="88"/>
      <c r="TPN18" s="88"/>
      <c r="TPO18" s="8"/>
      <c r="TPP18" s="11"/>
      <c r="TPQ18" s="62"/>
      <c r="TPR18" s="100"/>
      <c r="TPS18" s="88"/>
      <c r="TPT18" s="9"/>
      <c r="TPU18" s="88"/>
      <c r="TPV18" s="88"/>
      <c r="TPW18" s="8"/>
      <c r="TPX18" s="11"/>
      <c r="TPY18" s="62"/>
      <c r="TPZ18" s="100"/>
      <c r="TQA18" s="88"/>
      <c r="TQB18" s="9"/>
      <c r="TQC18" s="88"/>
      <c r="TQD18" s="88"/>
      <c r="TQE18" s="8"/>
      <c r="TQF18" s="11"/>
      <c r="TQG18" s="62"/>
      <c r="TQH18" s="100"/>
      <c r="TQI18" s="88"/>
      <c r="TQJ18" s="9"/>
      <c r="TQK18" s="88"/>
      <c r="TQL18" s="88"/>
      <c r="TQM18" s="8"/>
      <c r="TQN18" s="11"/>
      <c r="TQO18" s="62"/>
      <c r="TQP18" s="100"/>
      <c r="TQQ18" s="88"/>
      <c r="TQR18" s="9"/>
      <c r="TQS18" s="88"/>
      <c r="TQT18" s="88"/>
      <c r="TQU18" s="8"/>
      <c r="TQV18" s="11"/>
      <c r="TQW18" s="62"/>
      <c r="TQX18" s="100"/>
      <c r="TQY18" s="88"/>
      <c r="TQZ18" s="9"/>
      <c r="TRA18" s="88"/>
      <c r="TRB18" s="88"/>
      <c r="TRC18" s="8"/>
      <c r="TRD18" s="11"/>
      <c r="TRE18" s="62"/>
      <c r="TRF18" s="100"/>
      <c r="TRG18" s="88"/>
      <c r="TRH18" s="9"/>
      <c r="TRI18" s="88"/>
      <c r="TRJ18" s="88"/>
      <c r="TRK18" s="8"/>
      <c r="TRL18" s="11"/>
      <c r="TRM18" s="62"/>
      <c r="TRN18" s="100"/>
      <c r="TRO18" s="88"/>
      <c r="TRP18" s="9"/>
      <c r="TRQ18" s="88"/>
      <c r="TRR18" s="88"/>
      <c r="TRS18" s="8"/>
      <c r="TRT18" s="11"/>
      <c r="TRU18" s="62"/>
      <c r="TRV18" s="100"/>
      <c r="TRW18" s="88"/>
      <c r="TRX18" s="9"/>
      <c r="TRY18" s="88"/>
      <c r="TRZ18" s="88"/>
      <c r="TSA18" s="8"/>
      <c r="TSB18" s="11"/>
      <c r="TSC18" s="62"/>
      <c r="TSD18" s="100"/>
      <c r="TSE18" s="88"/>
      <c r="TSF18" s="9"/>
      <c r="TSG18" s="88"/>
      <c r="TSH18" s="88"/>
      <c r="TSI18" s="8"/>
      <c r="TSJ18" s="11"/>
      <c r="TSK18" s="62"/>
      <c r="TSL18" s="100"/>
      <c r="TSM18" s="88"/>
      <c r="TSN18" s="9"/>
      <c r="TSO18" s="88"/>
      <c r="TSP18" s="88"/>
      <c r="TSQ18" s="8"/>
      <c r="TSR18" s="11"/>
      <c r="TSS18" s="62"/>
      <c r="TST18" s="100"/>
      <c r="TSU18" s="88"/>
      <c r="TSV18" s="9"/>
      <c r="TSW18" s="88"/>
      <c r="TSX18" s="88"/>
      <c r="TSY18" s="8"/>
      <c r="TSZ18" s="11"/>
      <c r="TTA18" s="62"/>
      <c r="TTB18" s="100"/>
      <c r="TTC18" s="88"/>
      <c r="TTD18" s="9"/>
      <c r="TTE18" s="88"/>
      <c r="TTF18" s="88"/>
      <c r="TTG18" s="8"/>
      <c r="TTH18" s="11"/>
      <c r="TTI18" s="62"/>
      <c r="TTJ18" s="100"/>
      <c r="TTK18" s="88"/>
      <c r="TTL18" s="9"/>
      <c r="TTM18" s="88"/>
      <c r="TTN18" s="88"/>
      <c r="TTO18" s="8"/>
      <c r="TTP18" s="11"/>
      <c r="TTQ18" s="62"/>
      <c r="TTR18" s="100"/>
      <c r="TTS18" s="88"/>
      <c r="TTT18" s="9"/>
      <c r="TTU18" s="88"/>
      <c r="TTV18" s="88"/>
      <c r="TTW18" s="8"/>
      <c r="TTX18" s="11"/>
      <c r="TTY18" s="62"/>
      <c r="TTZ18" s="100"/>
      <c r="TUA18" s="88"/>
      <c r="TUB18" s="9"/>
      <c r="TUC18" s="88"/>
      <c r="TUD18" s="88"/>
      <c r="TUE18" s="8"/>
      <c r="TUF18" s="11"/>
      <c r="TUG18" s="62"/>
      <c r="TUH18" s="100"/>
      <c r="TUI18" s="88"/>
      <c r="TUJ18" s="9"/>
      <c r="TUK18" s="88"/>
      <c r="TUL18" s="88"/>
      <c r="TUM18" s="8"/>
      <c r="TUN18" s="11"/>
      <c r="TUO18" s="62"/>
      <c r="TUP18" s="100"/>
      <c r="TUQ18" s="88"/>
      <c r="TUR18" s="9"/>
      <c r="TUS18" s="88"/>
      <c r="TUT18" s="88"/>
      <c r="TUU18" s="8"/>
      <c r="TUV18" s="11"/>
      <c r="TUW18" s="62"/>
      <c r="TUX18" s="100"/>
      <c r="TUY18" s="88"/>
      <c r="TUZ18" s="9"/>
      <c r="TVA18" s="88"/>
      <c r="TVB18" s="88"/>
      <c r="TVC18" s="8"/>
      <c r="TVD18" s="11"/>
      <c r="TVE18" s="62"/>
      <c r="TVF18" s="100"/>
      <c r="TVG18" s="88"/>
      <c r="TVH18" s="9"/>
      <c r="TVI18" s="88"/>
      <c r="TVJ18" s="88"/>
      <c r="TVK18" s="8"/>
      <c r="TVL18" s="11"/>
      <c r="TVM18" s="62"/>
      <c r="TVN18" s="100"/>
      <c r="TVO18" s="88"/>
      <c r="TVP18" s="9"/>
      <c r="TVQ18" s="88"/>
      <c r="TVR18" s="88"/>
      <c r="TVS18" s="8"/>
      <c r="TVT18" s="11"/>
      <c r="TVU18" s="62"/>
      <c r="TVV18" s="100"/>
      <c r="TVW18" s="88"/>
      <c r="TVX18" s="9"/>
      <c r="TVY18" s="88"/>
      <c r="TVZ18" s="88"/>
      <c r="TWA18" s="8"/>
      <c r="TWB18" s="11"/>
      <c r="TWC18" s="62"/>
      <c r="TWD18" s="100"/>
      <c r="TWE18" s="88"/>
      <c r="TWF18" s="9"/>
      <c r="TWG18" s="88"/>
      <c r="TWH18" s="88"/>
      <c r="TWI18" s="8"/>
      <c r="TWJ18" s="11"/>
      <c r="TWK18" s="62"/>
      <c r="TWL18" s="100"/>
      <c r="TWM18" s="88"/>
      <c r="TWN18" s="9"/>
      <c r="TWO18" s="88"/>
      <c r="TWP18" s="88"/>
      <c r="TWQ18" s="8"/>
      <c r="TWR18" s="11"/>
      <c r="TWS18" s="62"/>
      <c r="TWT18" s="100"/>
      <c r="TWU18" s="88"/>
      <c r="TWV18" s="9"/>
      <c r="TWW18" s="88"/>
      <c r="TWX18" s="88"/>
      <c r="TWY18" s="8"/>
      <c r="TWZ18" s="11"/>
      <c r="TXA18" s="62"/>
      <c r="TXB18" s="100"/>
      <c r="TXC18" s="88"/>
      <c r="TXD18" s="9"/>
      <c r="TXE18" s="88"/>
      <c r="TXF18" s="88"/>
      <c r="TXG18" s="8"/>
      <c r="TXH18" s="11"/>
      <c r="TXI18" s="62"/>
      <c r="TXJ18" s="100"/>
      <c r="TXK18" s="88"/>
      <c r="TXL18" s="9"/>
      <c r="TXM18" s="88"/>
      <c r="TXN18" s="88"/>
      <c r="TXO18" s="8"/>
      <c r="TXP18" s="11"/>
      <c r="TXQ18" s="62"/>
      <c r="TXR18" s="100"/>
      <c r="TXS18" s="88"/>
      <c r="TXT18" s="9"/>
      <c r="TXU18" s="88"/>
      <c r="TXV18" s="88"/>
      <c r="TXW18" s="8"/>
      <c r="TXX18" s="11"/>
      <c r="TXY18" s="62"/>
      <c r="TXZ18" s="100"/>
      <c r="TYA18" s="88"/>
      <c r="TYB18" s="9"/>
      <c r="TYC18" s="88"/>
      <c r="TYD18" s="88"/>
      <c r="TYE18" s="8"/>
      <c r="TYF18" s="11"/>
      <c r="TYG18" s="62"/>
      <c r="TYH18" s="100"/>
      <c r="TYI18" s="88"/>
      <c r="TYJ18" s="9"/>
      <c r="TYK18" s="88"/>
      <c r="TYL18" s="88"/>
      <c r="TYM18" s="8"/>
      <c r="TYN18" s="11"/>
      <c r="TYO18" s="62"/>
      <c r="TYP18" s="100"/>
      <c r="TYQ18" s="88"/>
      <c r="TYR18" s="9"/>
      <c r="TYS18" s="88"/>
      <c r="TYT18" s="88"/>
      <c r="TYU18" s="8"/>
      <c r="TYV18" s="11"/>
      <c r="TYW18" s="62"/>
      <c r="TYX18" s="100"/>
      <c r="TYY18" s="88"/>
      <c r="TYZ18" s="9"/>
      <c r="TZA18" s="88"/>
      <c r="TZB18" s="88"/>
      <c r="TZC18" s="8"/>
      <c r="TZD18" s="11"/>
      <c r="TZE18" s="62"/>
      <c r="TZF18" s="100"/>
      <c r="TZG18" s="88"/>
      <c r="TZH18" s="9"/>
      <c r="TZI18" s="88"/>
      <c r="TZJ18" s="88"/>
      <c r="TZK18" s="8"/>
      <c r="TZL18" s="11"/>
      <c r="TZM18" s="62"/>
      <c r="TZN18" s="100"/>
      <c r="TZO18" s="88"/>
      <c r="TZP18" s="9"/>
      <c r="TZQ18" s="88"/>
      <c r="TZR18" s="88"/>
      <c r="TZS18" s="8"/>
      <c r="TZT18" s="11"/>
      <c r="TZU18" s="62"/>
      <c r="TZV18" s="100"/>
      <c r="TZW18" s="88"/>
      <c r="TZX18" s="9"/>
      <c r="TZY18" s="88"/>
      <c r="TZZ18" s="88"/>
      <c r="UAA18" s="8"/>
      <c r="UAB18" s="11"/>
      <c r="UAC18" s="62"/>
      <c r="UAD18" s="100"/>
      <c r="UAE18" s="88"/>
      <c r="UAF18" s="9"/>
      <c r="UAG18" s="88"/>
      <c r="UAH18" s="88"/>
      <c r="UAI18" s="8"/>
      <c r="UAJ18" s="11"/>
      <c r="UAK18" s="62"/>
      <c r="UAL18" s="100"/>
      <c r="UAM18" s="88"/>
      <c r="UAN18" s="9"/>
      <c r="UAO18" s="88"/>
      <c r="UAP18" s="88"/>
      <c r="UAQ18" s="8"/>
      <c r="UAR18" s="11"/>
      <c r="UAS18" s="62"/>
      <c r="UAT18" s="100"/>
      <c r="UAU18" s="88"/>
      <c r="UAV18" s="9"/>
      <c r="UAW18" s="88"/>
      <c r="UAX18" s="88"/>
      <c r="UAY18" s="8"/>
      <c r="UAZ18" s="11"/>
      <c r="UBA18" s="62"/>
      <c r="UBB18" s="100"/>
      <c r="UBC18" s="88"/>
      <c r="UBD18" s="9"/>
      <c r="UBE18" s="88"/>
      <c r="UBF18" s="88"/>
      <c r="UBG18" s="8"/>
      <c r="UBH18" s="11"/>
      <c r="UBI18" s="62"/>
      <c r="UBJ18" s="100"/>
      <c r="UBK18" s="88"/>
      <c r="UBL18" s="9"/>
      <c r="UBM18" s="88"/>
      <c r="UBN18" s="88"/>
      <c r="UBO18" s="8"/>
      <c r="UBP18" s="11"/>
      <c r="UBQ18" s="62"/>
      <c r="UBR18" s="100"/>
      <c r="UBS18" s="88"/>
      <c r="UBT18" s="9"/>
      <c r="UBU18" s="88"/>
      <c r="UBV18" s="88"/>
      <c r="UBW18" s="8"/>
      <c r="UBX18" s="11"/>
      <c r="UBY18" s="62"/>
      <c r="UBZ18" s="100"/>
      <c r="UCA18" s="88"/>
      <c r="UCB18" s="9"/>
      <c r="UCC18" s="88"/>
      <c r="UCD18" s="88"/>
      <c r="UCE18" s="8"/>
      <c r="UCF18" s="11"/>
      <c r="UCG18" s="62"/>
      <c r="UCH18" s="100"/>
      <c r="UCI18" s="88"/>
      <c r="UCJ18" s="9"/>
      <c r="UCK18" s="88"/>
      <c r="UCL18" s="88"/>
      <c r="UCM18" s="8"/>
      <c r="UCN18" s="11"/>
      <c r="UCO18" s="62"/>
      <c r="UCP18" s="100"/>
      <c r="UCQ18" s="88"/>
      <c r="UCR18" s="9"/>
      <c r="UCS18" s="88"/>
      <c r="UCT18" s="88"/>
      <c r="UCU18" s="8"/>
      <c r="UCV18" s="11"/>
      <c r="UCW18" s="62"/>
      <c r="UCX18" s="100"/>
      <c r="UCY18" s="88"/>
      <c r="UCZ18" s="9"/>
      <c r="UDA18" s="88"/>
      <c r="UDB18" s="88"/>
      <c r="UDC18" s="8"/>
      <c r="UDD18" s="11"/>
      <c r="UDE18" s="62"/>
      <c r="UDF18" s="100"/>
      <c r="UDG18" s="88"/>
      <c r="UDH18" s="9"/>
      <c r="UDI18" s="88"/>
      <c r="UDJ18" s="88"/>
      <c r="UDK18" s="8"/>
      <c r="UDL18" s="11"/>
      <c r="UDM18" s="62"/>
      <c r="UDN18" s="100"/>
      <c r="UDO18" s="88"/>
      <c r="UDP18" s="9"/>
      <c r="UDQ18" s="88"/>
      <c r="UDR18" s="88"/>
      <c r="UDS18" s="8"/>
      <c r="UDT18" s="11"/>
      <c r="UDU18" s="62"/>
      <c r="UDV18" s="100"/>
      <c r="UDW18" s="88"/>
      <c r="UDX18" s="9"/>
      <c r="UDY18" s="88"/>
      <c r="UDZ18" s="88"/>
      <c r="UEA18" s="8"/>
      <c r="UEB18" s="11"/>
      <c r="UEC18" s="62"/>
      <c r="UED18" s="100"/>
      <c r="UEE18" s="88"/>
      <c r="UEF18" s="9"/>
      <c r="UEG18" s="88"/>
      <c r="UEH18" s="88"/>
      <c r="UEI18" s="8"/>
      <c r="UEJ18" s="11"/>
      <c r="UEK18" s="62"/>
      <c r="UEL18" s="100"/>
      <c r="UEM18" s="88"/>
      <c r="UEN18" s="9"/>
      <c r="UEO18" s="88"/>
      <c r="UEP18" s="88"/>
      <c r="UEQ18" s="8"/>
      <c r="UER18" s="11"/>
      <c r="UES18" s="62"/>
      <c r="UET18" s="100"/>
      <c r="UEU18" s="88"/>
      <c r="UEV18" s="9"/>
      <c r="UEW18" s="88"/>
      <c r="UEX18" s="88"/>
      <c r="UEY18" s="8"/>
      <c r="UEZ18" s="11"/>
      <c r="UFA18" s="62"/>
      <c r="UFB18" s="100"/>
      <c r="UFC18" s="88"/>
      <c r="UFD18" s="9"/>
      <c r="UFE18" s="88"/>
      <c r="UFF18" s="88"/>
      <c r="UFG18" s="8"/>
      <c r="UFH18" s="11"/>
      <c r="UFI18" s="62"/>
      <c r="UFJ18" s="100"/>
      <c r="UFK18" s="88"/>
      <c r="UFL18" s="9"/>
      <c r="UFM18" s="88"/>
      <c r="UFN18" s="88"/>
      <c r="UFO18" s="8"/>
      <c r="UFP18" s="11"/>
      <c r="UFQ18" s="62"/>
      <c r="UFR18" s="100"/>
      <c r="UFS18" s="88"/>
      <c r="UFT18" s="9"/>
      <c r="UFU18" s="88"/>
      <c r="UFV18" s="88"/>
      <c r="UFW18" s="8"/>
      <c r="UFX18" s="11"/>
      <c r="UFY18" s="62"/>
      <c r="UFZ18" s="100"/>
      <c r="UGA18" s="88"/>
      <c r="UGB18" s="9"/>
      <c r="UGC18" s="88"/>
      <c r="UGD18" s="88"/>
      <c r="UGE18" s="8"/>
      <c r="UGF18" s="11"/>
      <c r="UGG18" s="62"/>
      <c r="UGH18" s="100"/>
      <c r="UGI18" s="88"/>
      <c r="UGJ18" s="9"/>
      <c r="UGK18" s="88"/>
      <c r="UGL18" s="88"/>
      <c r="UGM18" s="8"/>
      <c r="UGN18" s="11"/>
      <c r="UGO18" s="62"/>
      <c r="UGP18" s="100"/>
      <c r="UGQ18" s="88"/>
      <c r="UGR18" s="9"/>
      <c r="UGS18" s="88"/>
      <c r="UGT18" s="88"/>
      <c r="UGU18" s="8"/>
      <c r="UGV18" s="11"/>
      <c r="UGW18" s="62"/>
      <c r="UGX18" s="100"/>
      <c r="UGY18" s="88"/>
      <c r="UGZ18" s="9"/>
      <c r="UHA18" s="88"/>
      <c r="UHB18" s="88"/>
      <c r="UHC18" s="8"/>
      <c r="UHD18" s="11"/>
      <c r="UHE18" s="62"/>
      <c r="UHF18" s="100"/>
      <c r="UHG18" s="88"/>
      <c r="UHH18" s="9"/>
      <c r="UHI18" s="88"/>
      <c r="UHJ18" s="88"/>
      <c r="UHK18" s="8"/>
      <c r="UHL18" s="11"/>
      <c r="UHM18" s="62"/>
      <c r="UHN18" s="100"/>
      <c r="UHO18" s="88"/>
      <c r="UHP18" s="9"/>
      <c r="UHQ18" s="88"/>
      <c r="UHR18" s="88"/>
      <c r="UHS18" s="8"/>
      <c r="UHT18" s="11"/>
      <c r="UHU18" s="62"/>
      <c r="UHV18" s="100"/>
      <c r="UHW18" s="88"/>
      <c r="UHX18" s="9"/>
      <c r="UHY18" s="88"/>
      <c r="UHZ18" s="88"/>
      <c r="UIA18" s="8"/>
      <c r="UIB18" s="11"/>
      <c r="UIC18" s="62"/>
      <c r="UID18" s="100"/>
      <c r="UIE18" s="88"/>
      <c r="UIF18" s="9"/>
      <c r="UIG18" s="88"/>
      <c r="UIH18" s="88"/>
      <c r="UII18" s="8"/>
      <c r="UIJ18" s="11"/>
      <c r="UIK18" s="62"/>
      <c r="UIL18" s="100"/>
      <c r="UIM18" s="88"/>
      <c r="UIN18" s="9"/>
      <c r="UIO18" s="88"/>
      <c r="UIP18" s="88"/>
      <c r="UIQ18" s="8"/>
      <c r="UIR18" s="11"/>
      <c r="UIS18" s="62"/>
      <c r="UIT18" s="100"/>
      <c r="UIU18" s="88"/>
      <c r="UIV18" s="9"/>
      <c r="UIW18" s="88"/>
      <c r="UIX18" s="88"/>
      <c r="UIY18" s="8"/>
      <c r="UIZ18" s="11"/>
      <c r="UJA18" s="62"/>
      <c r="UJB18" s="100"/>
      <c r="UJC18" s="88"/>
      <c r="UJD18" s="9"/>
      <c r="UJE18" s="88"/>
      <c r="UJF18" s="88"/>
      <c r="UJG18" s="8"/>
      <c r="UJH18" s="11"/>
      <c r="UJI18" s="62"/>
      <c r="UJJ18" s="100"/>
      <c r="UJK18" s="88"/>
      <c r="UJL18" s="9"/>
      <c r="UJM18" s="88"/>
      <c r="UJN18" s="88"/>
      <c r="UJO18" s="8"/>
      <c r="UJP18" s="11"/>
      <c r="UJQ18" s="62"/>
      <c r="UJR18" s="100"/>
      <c r="UJS18" s="88"/>
      <c r="UJT18" s="9"/>
      <c r="UJU18" s="88"/>
      <c r="UJV18" s="88"/>
      <c r="UJW18" s="8"/>
      <c r="UJX18" s="11"/>
      <c r="UJY18" s="62"/>
      <c r="UJZ18" s="100"/>
      <c r="UKA18" s="88"/>
      <c r="UKB18" s="9"/>
      <c r="UKC18" s="88"/>
      <c r="UKD18" s="88"/>
      <c r="UKE18" s="8"/>
      <c r="UKF18" s="11"/>
      <c r="UKG18" s="62"/>
      <c r="UKH18" s="100"/>
      <c r="UKI18" s="88"/>
      <c r="UKJ18" s="9"/>
      <c r="UKK18" s="88"/>
      <c r="UKL18" s="88"/>
      <c r="UKM18" s="8"/>
      <c r="UKN18" s="11"/>
      <c r="UKO18" s="62"/>
      <c r="UKP18" s="100"/>
      <c r="UKQ18" s="88"/>
      <c r="UKR18" s="9"/>
      <c r="UKS18" s="88"/>
      <c r="UKT18" s="88"/>
      <c r="UKU18" s="8"/>
      <c r="UKV18" s="11"/>
      <c r="UKW18" s="62"/>
      <c r="UKX18" s="100"/>
      <c r="UKY18" s="88"/>
      <c r="UKZ18" s="9"/>
      <c r="ULA18" s="88"/>
      <c r="ULB18" s="88"/>
      <c r="ULC18" s="8"/>
      <c r="ULD18" s="11"/>
      <c r="ULE18" s="62"/>
      <c r="ULF18" s="100"/>
      <c r="ULG18" s="88"/>
      <c r="ULH18" s="9"/>
      <c r="ULI18" s="88"/>
      <c r="ULJ18" s="88"/>
      <c r="ULK18" s="8"/>
      <c r="ULL18" s="11"/>
      <c r="ULM18" s="62"/>
      <c r="ULN18" s="100"/>
      <c r="ULO18" s="88"/>
      <c r="ULP18" s="9"/>
      <c r="ULQ18" s="88"/>
      <c r="ULR18" s="88"/>
      <c r="ULS18" s="8"/>
      <c r="ULT18" s="11"/>
      <c r="ULU18" s="62"/>
      <c r="ULV18" s="100"/>
      <c r="ULW18" s="88"/>
      <c r="ULX18" s="9"/>
      <c r="ULY18" s="88"/>
      <c r="ULZ18" s="88"/>
      <c r="UMA18" s="8"/>
      <c r="UMB18" s="11"/>
      <c r="UMC18" s="62"/>
      <c r="UMD18" s="100"/>
      <c r="UME18" s="88"/>
      <c r="UMF18" s="9"/>
      <c r="UMG18" s="88"/>
      <c r="UMH18" s="88"/>
      <c r="UMI18" s="8"/>
      <c r="UMJ18" s="11"/>
      <c r="UMK18" s="62"/>
      <c r="UML18" s="100"/>
      <c r="UMM18" s="88"/>
      <c r="UMN18" s="9"/>
      <c r="UMO18" s="88"/>
      <c r="UMP18" s="88"/>
      <c r="UMQ18" s="8"/>
      <c r="UMR18" s="11"/>
      <c r="UMS18" s="62"/>
      <c r="UMT18" s="100"/>
      <c r="UMU18" s="88"/>
      <c r="UMV18" s="9"/>
      <c r="UMW18" s="88"/>
      <c r="UMX18" s="88"/>
      <c r="UMY18" s="8"/>
      <c r="UMZ18" s="11"/>
      <c r="UNA18" s="62"/>
      <c r="UNB18" s="100"/>
      <c r="UNC18" s="88"/>
      <c r="UND18" s="9"/>
      <c r="UNE18" s="88"/>
      <c r="UNF18" s="88"/>
      <c r="UNG18" s="8"/>
      <c r="UNH18" s="11"/>
      <c r="UNI18" s="62"/>
      <c r="UNJ18" s="100"/>
      <c r="UNK18" s="88"/>
      <c r="UNL18" s="9"/>
      <c r="UNM18" s="88"/>
      <c r="UNN18" s="88"/>
      <c r="UNO18" s="8"/>
      <c r="UNP18" s="11"/>
      <c r="UNQ18" s="62"/>
      <c r="UNR18" s="100"/>
      <c r="UNS18" s="88"/>
      <c r="UNT18" s="9"/>
      <c r="UNU18" s="88"/>
      <c r="UNV18" s="88"/>
      <c r="UNW18" s="8"/>
      <c r="UNX18" s="11"/>
      <c r="UNY18" s="62"/>
      <c r="UNZ18" s="100"/>
      <c r="UOA18" s="88"/>
      <c r="UOB18" s="9"/>
      <c r="UOC18" s="88"/>
      <c r="UOD18" s="88"/>
      <c r="UOE18" s="8"/>
      <c r="UOF18" s="11"/>
      <c r="UOG18" s="62"/>
      <c r="UOH18" s="100"/>
      <c r="UOI18" s="88"/>
      <c r="UOJ18" s="9"/>
      <c r="UOK18" s="88"/>
      <c r="UOL18" s="88"/>
      <c r="UOM18" s="8"/>
      <c r="UON18" s="11"/>
      <c r="UOO18" s="62"/>
      <c r="UOP18" s="100"/>
      <c r="UOQ18" s="88"/>
      <c r="UOR18" s="9"/>
      <c r="UOS18" s="88"/>
      <c r="UOT18" s="88"/>
      <c r="UOU18" s="8"/>
      <c r="UOV18" s="11"/>
      <c r="UOW18" s="62"/>
      <c r="UOX18" s="100"/>
      <c r="UOY18" s="88"/>
      <c r="UOZ18" s="9"/>
      <c r="UPA18" s="88"/>
      <c r="UPB18" s="88"/>
      <c r="UPC18" s="8"/>
      <c r="UPD18" s="11"/>
      <c r="UPE18" s="62"/>
      <c r="UPF18" s="100"/>
      <c r="UPG18" s="88"/>
      <c r="UPH18" s="9"/>
      <c r="UPI18" s="88"/>
      <c r="UPJ18" s="88"/>
      <c r="UPK18" s="8"/>
      <c r="UPL18" s="11"/>
      <c r="UPM18" s="62"/>
      <c r="UPN18" s="100"/>
      <c r="UPO18" s="88"/>
      <c r="UPP18" s="9"/>
      <c r="UPQ18" s="88"/>
      <c r="UPR18" s="88"/>
      <c r="UPS18" s="8"/>
      <c r="UPT18" s="11"/>
      <c r="UPU18" s="62"/>
      <c r="UPV18" s="100"/>
      <c r="UPW18" s="88"/>
      <c r="UPX18" s="9"/>
      <c r="UPY18" s="88"/>
      <c r="UPZ18" s="88"/>
      <c r="UQA18" s="8"/>
      <c r="UQB18" s="11"/>
      <c r="UQC18" s="62"/>
      <c r="UQD18" s="100"/>
      <c r="UQE18" s="88"/>
      <c r="UQF18" s="9"/>
      <c r="UQG18" s="88"/>
      <c r="UQH18" s="88"/>
      <c r="UQI18" s="8"/>
      <c r="UQJ18" s="11"/>
      <c r="UQK18" s="62"/>
      <c r="UQL18" s="100"/>
      <c r="UQM18" s="88"/>
      <c r="UQN18" s="9"/>
      <c r="UQO18" s="88"/>
      <c r="UQP18" s="88"/>
      <c r="UQQ18" s="8"/>
      <c r="UQR18" s="11"/>
      <c r="UQS18" s="62"/>
      <c r="UQT18" s="100"/>
      <c r="UQU18" s="88"/>
      <c r="UQV18" s="9"/>
      <c r="UQW18" s="88"/>
      <c r="UQX18" s="88"/>
      <c r="UQY18" s="8"/>
      <c r="UQZ18" s="11"/>
      <c r="URA18" s="62"/>
      <c r="URB18" s="100"/>
      <c r="URC18" s="88"/>
      <c r="URD18" s="9"/>
      <c r="URE18" s="88"/>
      <c r="URF18" s="88"/>
      <c r="URG18" s="8"/>
      <c r="URH18" s="11"/>
      <c r="URI18" s="62"/>
      <c r="URJ18" s="100"/>
      <c r="URK18" s="88"/>
      <c r="URL18" s="9"/>
      <c r="URM18" s="88"/>
      <c r="URN18" s="88"/>
      <c r="URO18" s="8"/>
      <c r="URP18" s="11"/>
      <c r="URQ18" s="62"/>
      <c r="URR18" s="100"/>
      <c r="URS18" s="88"/>
      <c r="URT18" s="9"/>
      <c r="URU18" s="88"/>
      <c r="URV18" s="88"/>
      <c r="URW18" s="8"/>
      <c r="URX18" s="11"/>
      <c r="URY18" s="62"/>
      <c r="URZ18" s="100"/>
      <c r="USA18" s="88"/>
      <c r="USB18" s="9"/>
      <c r="USC18" s="88"/>
      <c r="USD18" s="88"/>
      <c r="USE18" s="8"/>
      <c r="USF18" s="11"/>
      <c r="USG18" s="62"/>
      <c r="USH18" s="100"/>
      <c r="USI18" s="88"/>
      <c r="USJ18" s="9"/>
      <c r="USK18" s="88"/>
      <c r="USL18" s="88"/>
      <c r="USM18" s="8"/>
      <c r="USN18" s="11"/>
      <c r="USO18" s="62"/>
      <c r="USP18" s="100"/>
      <c r="USQ18" s="88"/>
      <c r="USR18" s="9"/>
      <c r="USS18" s="88"/>
      <c r="UST18" s="88"/>
      <c r="USU18" s="8"/>
      <c r="USV18" s="11"/>
      <c r="USW18" s="62"/>
      <c r="USX18" s="100"/>
      <c r="USY18" s="88"/>
      <c r="USZ18" s="9"/>
      <c r="UTA18" s="88"/>
      <c r="UTB18" s="88"/>
      <c r="UTC18" s="8"/>
      <c r="UTD18" s="11"/>
      <c r="UTE18" s="62"/>
      <c r="UTF18" s="100"/>
      <c r="UTG18" s="88"/>
      <c r="UTH18" s="9"/>
      <c r="UTI18" s="88"/>
      <c r="UTJ18" s="88"/>
      <c r="UTK18" s="8"/>
      <c r="UTL18" s="11"/>
      <c r="UTM18" s="62"/>
      <c r="UTN18" s="100"/>
      <c r="UTO18" s="88"/>
      <c r="UTP18" s="9"/>
      <c r="UTQ18" s="88"/>
      <c r="UTR18" s="88"/>
      <c r="UTS18" s="8"/>
      <c r="UTT18" s="11"/>
      <c r="UTU18" s="62"/>
      <c r="UTV18" s="100"/>
      <c r="UTW18" s="88"/>
      <c r="UTX18" s="9"/>
      <c r="UTY18" s="88"/>
      <c r="UTZ18" s="88"/>
      <c r="UUA18" s="8"/>
      <c r="UUB18" s="11"/>
      <c r="UUC18" s="62"/>
      <c r="UUD18" s="100"/>
      <c r="UUE18" s="88"/>
      <c r="UUF18" s="9"/>
      <c r="UUG18" s="88"/>
      <c r="UUH18" s="88"/>
      <c r="UUI18" s="8"/>
      <c r="UUJ18" s="11"/>
      <c r="UUK18" s="62"/>
      <c r="UUL18" s="100"/>
      <c r="UUM18" s="88"/>
      <c r="UUN18" s="9"/>
      <c r="UUO18" s="88"/>
      <c r="UUP18" s="88"/>
      <c r="UUQ18" s="8"/>
      <c r="UUR18" s="11"/>
      <c r="UUS18" s="62"/>
      <c r="UUT18" s="100"/>
      <c r="UUU18" s="88"/>
      <c r="UUV18" s="9"/>
      <c r="UUW18" s="88"/>
      <c r="UUX18" s="88"/>
      <c r="UUY18" s="8"/>
      <c r="UUZ18" s="11"/>
      <c r="UVA18" s="62"/>
      <c r="UVB18" s="100"/>
      <c r="UVC18" s="88"/>
      <c r="UVD18" s="9"/>
      <c r="UVE18" s="88"/>
      <c r="UVF18" s="88"/>
      <c r="UVG18" s="8"/>
      <c r="UVH18" s="11"/>
      <c r="UVI18" s="62"/>
      <c r="UVJ18" s="100"/>
      <c r="UVK18" s="88"/>
      <c r="UVL18" s="9"/>
      <c r="UVM18" s="88"/>
      <c r="UVN18" s="88"/>
      <c r="UVO18" s="8"/>
      <c r="UVP18" s="11"/>
      <c r="UVQ18" s="62"/>
      <c r="UVR18" s="100"/>
      <c r="UVS18" s="88"/>
      <c r="UVT18" s="9"/>
      <c r="UVU18" s="88"/>
      <c r="UVV18" s="88"/>
      <c r="UVW18" s="8"/>
      <c r="UVX18" s="11"/>
      <c r="UVY18" s="62"/>
      <c r="UVZ18" s="100"/>
      <c r="UWA18" s="88"/>
      <c r="UWB18" s="9"/>
      <c r="UWC18" s="88"/>
      <c r="UWD18" s="88"/>
      <c r="UWE18" s="8"/>
      <c r="UWF18" s="11"/>
      <c r="UWG18" s="62"/>
      <c r="UWH18" s="100"/>
      <c r="UWI18" s="88"/>
      <c r="UWJ18" s="9"/>
      <c r="UWK18" s="88"/>
      <c r="UWL18" s="88"/>
      <c r="UWM18" s="8"/>
      <c r="UWN18" s="11"/>
      <c r="UWO18" s="62"/>
      <c r="UWP18" s="100"/>
      <c r="UWQ18" s="88"/>
      <c r="UWR18" s="9"/>
      <c r="UWS18" s="88"/>
      <c r="UWT18" s="88"/>
      <c r="UWU18" s="8"/>
      <c r="UWV18" s="11"/>
      <c r="UWW18" s="62"/>
      <c r="UWX18" s="100"/>
      <c r="UWY18" s="88"/>
      <c r="UWZ18" s="9"/>
      <c r="UXA18" s="88"/>
      <c r="UXB18" s="88"/>
      <c r="UXC18" s="8"/>
      <c r="UXD18" s="11"/>
      <c r="UXE18" s="62"/>
      <c r="UXF18" s="100"/>
      <c r="UXG18" s="88"/>
      <c r="UXH18" s="9"/>
      <c r="UXI18" s="88"/>
      <c r="UXJ18" s="88"/>
      <c r="UXK18" s="8"/>
      <c r="UXL18" s="11"/>
      <c r="UXM18" s="62"/>
      <c r="UXN18" s="100"/>
      <c r="UXO18" s="88"/>
      <c r="UXP18" s="9"/>
      <c r="UXQ18" s="88"/>
      <c r="UXR18" s="88"/>
      <c r="UXS18" s="8"/>
      <c r="UXT18" s="11"/>
      <c r="UXU18" s="62"/>
      <c r="UXV18" s="100"/>
      <c r="UXW18" s="88"/>
      <c r="UXX18" s="9"/>
      <c r="UXY18" s="88"/>
      <c r="UXZ18" s="88"/>
      <c r="UYA18" s="8"/>
      <c r="UYB18" s="11"/>
      <c r="UYC18" s="62"/>
      <c r="UYD18" s="100"/>
      <c r="UYE18" s="88"/>
      <c r="UYF18" s="9"/>
      <c r="UYG18" s="88"/>
      <c r="UYH18" s="88"/>
      <c r="UYI18" s="8"/>
      <c r="UYJ18" s="11"/>
      <c r="UYK18" s="62"/>
      <c r="UYL18" s="100"/>
      <c r="UYM18" s="88"/>
      <c r="UYN18" s="9"/>
      <c r="UYO18" s="88"/>
      <c r="UYP18" s="88"/>
      <c r="UYQ18" s="8"/>
      <c r="UYR18" s="11"/>
      <c r="UYS18" s="62"/>
      <c r="UYT18" s="100"/>
      <c r="UYU18" s="88"/>
      <c r="UYV18" s="9"/>
      <c r="UYW18" s="88"/>
      <c r="UYX18" s="88"/>
      <c r="UYY18" s="8"/>
      <c r="UYZ18" s="11"/>
      <c r="UZA18" s="62"/>
      <c r="UZB18" s="100"/>
      <c r="UZC18" s="88"/>
      <c r="UZD18" s="9"/>
      <c r="UZE18" s="88"/>
      <c r="UZF18" s="88"/>
      <c r="UZG18" s="8"/>
      <c r="UZH18" s="11"/>
      <c r="UZI18" s="62"/>
      <c r="UZJ18" s="100"/>
      <c r="UZK18" s="88"/>
      <c r="UZL18" s="9"/>
      <c r="UZM18" s="88"/>
      <c r="UZN18" s="88"/>
      <c r="UZO18" s="8"/>
      <c r="UZP18" s="11"/>
      <c r="UZQ18" s="62"/>
      <c r="UZR18" s="100"/>
      <c r="UZS18" s="88"/>
      <c r="UZT18" s="9"/>
      <c r="UZU18" s="88"/>
      <c r="UZV18" s="88"/>
      <c r="UZW18" s="8"/>
      <c r="UZX18" s="11"/>
      <c r="UZY18" s="62"/>
      <c r="UZZ18" s="100"/>
      <c r="VAA18" s="88"/>
      <c r="VAB18" s="9"/>
      <c r="VAC18" s="88"/>
      <c r="VAD18" s="88"/>
      <c r="VAE18" s="8"/>
      <c r="VAF18" s="11"/>
      <c r="VAG18" s="62"/>
      <c r="VAH18" s="100"/>
      <c r="VAI18" s="88"/>
      <c r="VAJ18" s="9"/>
      <c r="VAK18" s="88"/>
      <c r="VAL18" s="88"/>
      <c r="VAM18" s="8"/>
      <c r="VAN18" s="11"/>
      <c r="VAO18" s="62"/>
      <c r="VAP18" s="100"/>
      <c r="VAQ18" s="88"/>
      <c r="VAR18" s="9"/>
      <c r="VAS18" s="88"/>
      <c r="VAT18" s="88"/>
      <c r="VAU18" s="8"/>
      <c r="VAV18" s="11"/>
      <c r="VAW18" s="62"/>
      <c r="VAX18" s="100"/>
      <c r="VAY18" s="88"/>
      <c r="VAZ18" s="9"/>
      <c r="VBA18" s="88"/>
      <c r="VBB18" s="88"/>
      <c r="VBC18" s="8"/>
      <c r="VBD18" s="11"/>
      <c r="VBE18" s="62"/>
      <c r="VBF18" s="100"/>
      <c r="VBG18" s="88"/>
      <c r="VBH18" s="9"/>
      <c r="VBI18" s="88"/>
      <c r="VBJ18" s="88"/>
      <c r="VBK18" s="8"/>
      <c r="VBL18" s="11"/>
      <c r="VBM18" s="62"/>
      <c r="VBN18" s="100"/>
      <c r="VBO18" s="88"/>
      <c r="VBP18" s="9"/>
      <c r="VBQ18" s="88"/>
      <c r="VBR18" s="88"/>
      <c r="VBS18" s="8"/>
      <c r="VBT18" s="11"/>
      <c r="VBU18" s="62"/>
      <c r="VBV18" s="100"/>
      <c r="VBW18" s="88"/>
      <c r="VBX18" s="9"/>
      <c r="VBY18" s="88"/>
      <c r="VBZ18" s="88"/>
      <c r="VCA18" s="8"/>
      <c r="VCB18" s="11"/>
      <c r="VCC18" s="62"/>
      <c r="VCD18" s="100"/>
      <c r="VCE18" s="88"/>
      <c r="VCF18" s="9"/>
      <c r="VCG18" s="88"/>
      <c r="VCH18" s="88"/>
      <c r="VCI18" s="8"/>
      <c r="VCJ18" s="11"/>
      <c r="VCK18" s="62"/>
      <c r="VCL18" s="100"/>
      <c r="VCM18" s="88"/>
      <c r="VCN18" s="9"/>
      <c r="VCO18" s="88"/>
      <c r="VCP18" s="88"/>
      <c r="VCQ18" s="8"/>
      <c r="VCR18" s="11"/>
      <c r="VCS18" s="62"/>
      <c r="VCT18" s="100"/>
      <c r="VCU18" s="88"/>
      <c r="VCV18" s="9"/>
      <c r="VCW18" s="88"/>
      <c r="VCX18" s="88"/>
      <c r="VCY18" s="8"/>
      <c r="VCZ18" s="11"/>
      <c r="VDA18" s="62"/>
      <c r="VDB18" s="100"/>
      <c r="VDC18" s="88"/>
      <c r="VDD18" s="9"/>
      <c r="VDE18" s="88"/>
      <c r="VDF18" s="88"/>
      <c r="VDG18" s="8"/>
      <c r="VDH18" s="11"/>
      <c r="VDI18" s="62"/>
      <c r="VDJ18" s="100"/>
      <c r="VDK18" s="88"/>
      <c r="VDL18" s="9"/>
      <c r="VDM18" s="88"/>
      <c r="VDN18" s="88"/>
      <c r="VDO18" s="8"/>
      <c r="VDP18" s="11"/>
      <c r="VDQ18" s="62"/>
      <c r="VDR18" s="100"/>
      <c r="VDS18" s="88"/>
      <c r="VDT18" s="9"/>
      <c r="VDU18" s="88"/>
      <c r="VDV18" s="88"/>
      <c r="VDW18" s="8"/>
      <c r="VDX18" s="11"/>
      <c r="VDY18" s="62"/>
      <c r="VDZ18" s="100"/>
      <c r="VEA18" s="88"/>
      <c r="VEB18" s="9"/>
      <c r="VEC18" s="88"/>
      <c r="VED18" s="88"/>
      <c r="VEE18" s="8"/>
      <c r="VEF18" s="11"/>
      <c r="VEG18" s="62"/>
      <c r="VEH18" s="100"/>
      <c r="VEI18" s="88"/>
      <c r="VEJ18" s="9"/>
      <c r="VEK18" s="88"/>
      <c r="VEL18" s="88"/>
      <c r="VEM18" s="8"/>
      <c r="VEN18" s="11"/>
      <c r="VEO18" s="62"/>
      <c r="VEP18" s="100"/>
      <c r="VEQ18" s="88"/>
      <c r="VER18" s="9"/>
      <c r="VES18" s="88"/>
      <c r="VET18" s="88"/>
      <c r="VEU18" s="8"/>
      <c r="VEV18" s="11"/>
      <c r="VEW18" s="62"/>
      <c r="VEX18" s="100"/>
      <c r="VEY18" s="88"/>
      <c r="VEZ18" s="9"/>
      <c r="VFA18" s="88"/>
      <c r="VFB18" s="88"/>
      <c r="VFC18" s="8"/>
      <c r="VFD18" s="11"/>
      <c r="VFE18" s="62"/>
      <c r="VFF18" s="100"/>
      <c r="VFG18" s="88"/>
      <c r="VFH18" s="9"/>
      <c r="VFI18" s="88"/>
      <c r="VFJ18" s="88"/>
      <c r="VFK18" s="8"/>
      <c r="VFL18" s="11"/>
      <c r="VFM18" s="62"/>
      <c r="VFN18" s="100"/>
      <c r="VFO18" s="88"/>
      <c r="VFP18" s="9"/>
      <c r="VFQ18" s="88"/>
      <c r="VFR18" s="88"/>
      <c r="VFS18" s="8"/>
      <c r="VFT18" s="11"/>
      <c r="VFU18" s="62"/>
      <c r="VFV18" s="100"/>
      <c r="VFW18" s="88"/>
      <c r="VFX18" s="9"/>
      <c r="VFY18" s="88"/>
      <c r="VFZ18" s="88"/>
      <c r="VGA18" s="8"/>
      <c r="VGB18" s="11"/>
      <c r="VGC18" s="62"/>
      <c r="VGD18" s="100"/>
      <c r="VGE18" s="88"/>
      <c r="VGF18" s="9"/>
      <c r="VGG18" s="88"/>
      <c r="VGH18" s="88"/>
      <c r="VGI18" s="8"/>
      <c r="VGJ18" s="11"/>
      <c r="VGK18" s="62"/>
      <c r="VGL18" s="100"/>
      <c r="VGM18" s="88"/>
      <c r="VGN18" s="9"/>
      <c r="VGO18" s="88"/>
      <c r="VGP18" s="88"/>
      <c r="VGQ18" s="8"/>
      <c r="VGR18" s="11"/>
      <c r="VGS18" s="62"/>
      <c r="VGT18" s="100"/>
      <c r="VGU18" s="88"/>
      <c r="VGV18" s="9"/>
      <c r="VGW18" s="88"/>
      <c r="VGX18" s="88"/>
      <c r="VGY18" s="8"/>
      <c r="VGZ18" s="11"/>
      <c r="VHA18" s="62"/>
      <c r="VHB18" s="100"/>
      <c r="VHC18" s="88"/>
      <c r="VHD18" s="9"/>
      <c r="VHE18" s="88"/>
      <c r="VHF18" s="88"/>
      <c r="VHG18" s="8"/>
      <c r="VHH18" s="11"/>
      <c r="VHI18" s="62"/>
      <c r="VHJ18" s="100"/>
      <c r="VHK18" s="88"/>
      <c r="VHL18" s="9"/>
      <c r="VHM18" s="88"/>
      <c r="VHN18" s="88"/>
      <c r="VHO18" s="8"/>
      <c r="VHP18" s="11"/>
      <c r="VHQ18" s="62"/>
      <c r="VHR18" s="100"/>
      <c r="VHS18" s="88"/>
      <c r="VHT18" s="9"/>
      <c r="VHU18" s="88"/>
      <c r="VHV18" s="88"/>
      <c r="VHW18" s="8"/>
      <c r="VHX18" s="11"/>
      <c r="VHY18" s="62"/>
      <c r="VHZ18" s="100"/>
      <c r="VIA18" s="88"/>
      <c r="VIB18" s="9"/>
      <c r="VIC18" s="88"/>
      <c r="VID18" s="88"/>
      <c r="VIE18" s="8"/>
      <c r="VIF18" s="11"/>
      <c r="VIG18" s="62"/>
      <c r="VIH18" s="100"/>
      <c r="VII18" s="88"/>
      <c r="VIJ18" s="9"/>
      <c r="VIK18" s="88"/>
      <c r="VIL18" s="88"/>
      <c r="VIM18" s="8"/>
      <c r="VIN18" s="11"/>
      <c r="VIO18" s="62"/>
      <c r="VIP18" s="100"/>
      <c r="VIQ18" s="88"/>
      <c r="VIR18" s="9"/>
      <c r="VIS18" s="88"/>
      <c r="VIT18" s="88"/>
      <c r="VIU18" s="8"/>
      <c r="VIV18" s="11"/>
      <c r="VIW18" s="62"/>
      <c r="VIX18" s="100"/>
      <c r="VIY18" s="88"/>
      <c r="VIZ18" s="9"/>
      <c r="VJA18" s="88"/>
      <c r="VJB18" s="88"/>
      <c r="VJC18" s="8"/>
      <c r="VJD18" s="11"/>
      <c r="VJE18" s="62"/>
      <c r="VJF18" s="100"/>
      <c r="VJG18" s="88"/>
      <c r="VJH18" s="9"/>
      <c r="VJI18" s="88"/>
      <c r="VJJ18" s="88"/>
      <c r="VJK18" s="8"/>
      <c r="VJL18" s="11"/>
      <c r="VJM18" s="62"/>
      <c r="VJN18" s="100"/>
      <c r="VJO18" s="88"/>
      <c r="VJP18" s="9"/>
      <c r="VJQ18" s="88"/>
      <c r="VJR18" s="88"/>
      <c r="VJS18" s="8"/>
      <c r="VJT18" s="11"/>
      <c r="VJU18" s="62"/>
      <c r="VJV18" s="100"/>
      <c r="VJW18" s="88"/>
      <c r="VJX18" s="9"/>
      <c r="VJY18" s="88"/>
      <c r="VJZ18" s="88"/>
      <c r="VKA18" s="8"/>
      <c r="VKB18" s="11"/>
      <c r="VKC18" s="62"/>
      <c r="VKD18" s="100"/>
      <c r="VKE18" s="88"/>
      <c r="VKF18" s="9"/>
      <c r="VKG18" s="88"/>
      <c r="VKH18" s="88"/>
      <c r="VKI18" s="8"/>
      <c r="VKJ18" s="11"/>
      <c r="VKK18" s="62"/>
      <c r="VKL18" s="100"/>
      <c r="VKM18" s="88"/>
      <c r="VKN18" s="9"/>
      <c r="VKO18" s="88"/>
      <c r="VKP18" s="88"/>
      <c r="VKQ18" s="8"/>
      <c r="VKR18" s="11"/>
      <c r="VKS18" s="62"/>
      <c r="VKT18" s="100"/>
      <c r="VKU18" s="88"/>
      <c r="VKV18" s="9"/>
      <c r="VKW18" s="88"/>
      <c r="VKX18" s="88"/>
      <c r="VKY18" s="8"/>
      <c r="VKZ18" s="11"/>
      <c r="VLA18" s="62"/>
      <c r="VLB18" s="100"/>
      <c r="VLC18" s="88"/>
      <c r="VLD18" s="9"/>
      <c r="VLE18" s="88"/>
      <c r="VLF18" s="88"/>
      <c r="VLG18" s="8"/>
      <c r="VLH18" s="11"/>
      <c r="VLI18" s="62"/>
      <c r="VLJ18" s="100"/>
      <c r="VLK18" s="88"/>
      <c r="VLL18" s="9"/>
      <c r="VLM18" s="88"/>
      <c r="VLN18" s="88"/>
      <c r="VLO18" s="8"/>
      <c r="VLP18" s="11"/>
      <c r="VLQ18" s="62"/>
      <c r="VLR18" s="100"/>
      <c r="VLS18" s="88"/>
      <c r="VLT18" s="9"/>
      <c r="VLU18" s="88"/>
      <c r="VLV18" s="88"/>
      <c r="VLW18" s="8"/>
      <c r="VLX18" s="11"/>
      <c r="VLY18" s="62"/>
      <c r="VLZ18" s="100"/>
      <c r="VMA18" s="88"/>
      <c r="VMB18" s="9"/>
      <c r="VMC18" s="88"/>
      <c r="VMD18" s="88"/>
      <c r="VME18" s="8"/>
      <c r="VMF18" s="11"/>
      <c r="VMG18" s="62"/>
      <c r="VMH18" s="100"/>
      <c r="VMI18" s="88"/>
      <c r="VMJ18" s="9"/>
      <c r="VMK18" s="88"/>
      <c r="VML18" s="88"/>
      <c r="VMM18" s="8"/>
      <c r="VMN18" s="11"/>
      <c r="VMO18" s="62"/>
      <c r="VMP18" s="100"/>
      <c r="VMQ18" s="88"/>
      <c r="VMR18" s="9"/>
      <c r="VMS18" s="88"/>
      <c r="VMT18" s="88"/>
      <c r="VMU18" s="8"/>
      <c r="VMV18" s="11"/>
      <c r="VMW18" s="62"/>
      <c r="VMX18" s="100"/>
      <c r="VMY18" s="88"/>
      <c r="VMZ18" s="9"/>
      <c r="VNA18" s="88"/>
      <c r="VNB18" s="88"/>
      <c r="VNC18" s="8"/>
      <c r="VND18" s="11"/>
      <c r="VNE18" s="62"/>
      <c r="VNF18" s="100"/>
      <c r="VNG18" s="88"/>
      <c r="VNH18" s="9"/>
      <c r="VNI18" s="88"/>
      <c r="VNJ18" s="88"/>
      <c r="VNK18" s="8"/>
      <c r="VNL18" s="11"/>
      <c r="VNM18" s="62"/>
      <c r="VNN18" s="100"/>
      <c r="VNO18" s="88"/>
      <c r="VNP18" s="9"/>
      <c r="VNQ18" s="88"/>
      <c r="VNR18" s="88"/>
      <c r="VNS18" s="8"/>
      <c r="VNT18" s="11"/>
      <c r="VNU18" s="62"/>
      <c r="VNV18" s="100"/>
      <c r="VNW18" s="88"/>
      <c r="VNX18" s="9"/>
      <c r="VNY18" s="88"/>
      <c r="VNZ18" s="88"/>
      <c r="VOA18" s="8"/>
      <c r="VOB18" s="11"/>
      <c r="VOC18" s="62"/>
      <c r="VOD18" s="100"/>
      <c r="VOE18" s="88"/>
      <c r="VOF18" s="9"/>
      <c r="VOG18" s="88"/>
      <c r="VOH18" s="88"/>
      <c r="VOI18" s="8"/>
      <c r="VOJ18" s="11"/>
      <c r="VOK18" s="62"/>
      <c r="VOL18" s="100"/>
      <c r="VOM18" s="88"/>
      <c r="VON18" s="9"/>
      <c r="VOO18" s="88"/>
      <c r="VOP18" s="88"/>
      <c r="VOQ18" s="8"/>
      <c r="VOR18" s="11"/>
      <c r="VOS18" s="62"/>
      <c r="VOT18" s="100"/>
      <c r="VOU18" s="88"/>
      <c r="VOV18" s="9"/>
      <c r="VOW18" s="88"/>
      <c r="VOX18" s="88"/>
      <c r="VOY18" s="8"/>
      <c r="VOZ18" s="11"/>
      <c r="VPA18" s="62"/>
      <c r="VPB18" s="100"/>
      <c r="VPC18" s="88"/>
      <c r="VPD18" s="9"/>
      <c r="VPE18" s="88"/>
      <c r="VPF18" s="88"/>
      <c r="VPG18" s="8"/>
      <c r="VPH18" s="11"/>
      <c r="VPI18" s="62"/>
      <c r="VPJ18" s="100"/>
      <c r="VPK18" s="88"/>
      <c r="VPL18" s="9"/>
      <c r="VPM18" s="88"/>
      <c r="VPN18" s="88"/>
      <c r="VPO18" s="8"/>
      <c r="VPP18" s="11"/>
      <c r="VPQ18" s="62"/>
      <c r="VPR18" s="100"/>
      <c r="VPS18" s="88"/>
      <c r="VPT18" s="9"/>
      <c r="VPU18" s="88"/>
      <c r="VPV18" s="88"/>
      <c r="VPW18" s="8"/>
      <c r="VPX18" s="11"/>
      <c r="VPY18" s="62"/>
      <c r="VPZ18" s="100"/>
      <c r="VQA18" s="88"/>
      <c r="VQB18" s="9"/>
      <c r="VQC18" s="88"/>
      <c r="VQD18" s="88"/>
      <c r="VQE18" s="8"/>
      <c r="VQF18" s="11"/>
      <c r="VQG18" s="62"/>
      <c r="VQH18" s="100"/>
      <c r="VQI18" s="88"/>
      <c r="VQJ18" s="9"/>
      <c r="VQK18" s="88"/>
      <c r="VQL18" s="88"/>
      <c r="VQM18" s="8"/>
      <c r="VQN18" s="11"/>
      <c r="VQO18" s="62"/>
      <c r="VQP18" s="100"/>
      <c r="VQQ18" s="88"/>
      <c r="VQR18" s="9"/>
      <c r="VQS18" s="88"/>
      <c r="VQT18" s="88"/>
      <c r="VQU18" s="8"/>
      <c r="VQV18" s="11"/>
      <c r="VQW18" s="62"/>
      <c r="VQX18" s="100"/>
      <c r="VQY18" s="88"/>
      <c r="VQZ18" s="9"/>
      <c r="VRA18" s="88"/>
      <c r="VRB18" s="88"/>
      <c r="VRC18" s="8"/>
      <c r="VRD18" s="11"/>
      <c r="VRE18" s="62"/>
      <c r="VRF18" s="100"/>
      <c r="VRG18" s="88"/>
      <c r="VRH18" s="9"/>
      <c r="VRI18" s="88"/>
      <c r="VRJ18" s="88"/>
      <c r="VRK18" s="8"/>
      <c r="VRL18" s="11"/>
      <c r="VRM18" s="62"/>
      <c r="VRN18" s="100"/>
      <c r="VRO18" s="88"/>
      <c r="VRP18" s="9"/>
      <c r="VRQ18" s="88"/>
      <c r="VRR18" s="88"/>
      <c r="VRS18" s="8"/>
      <c r="VRT18" s="11"/>
      <c r="VRU18" s="62"/>
      <c r="VRV18" s="100"/>
      <c r="VRW18" s="88"/>
      <c r="VRX18" s="9"/>
      <c r="VRY18" s="88"/>
      <c r="VRZ18" s="88"/>
      <c r="VSA18" s="8"/>
      <c r="VSB18" s="11"/>
      <c r="VSC18" s="62"/>
      <c r="VSD18" s="100"/>
      <c r="VSE18" s="88"/>
      <c r="VSF18" s="9"/>
      <c r="VSG18" s="88"/>
      <c r="VSH18" s="88"/>
      <c r="VSI18" s="8"/>
      <c r="VSJ18" s="11"/>
      <c r="VSK18" s="62"/>
      <c r="VSL18" s="100"/>
      <c r="VSM18" s="88"/>
      <c r="VSN18" s="9"/>
      <c r="VSO18" s="88"/>
      <c r="VSP18" s="88"/>
      <c r="VSQ18" s="8"/>
      <c r="VSR18" s="11"/>
      <c r="VSS18" s="62"/>
      <c r="VST18" s="100"/>
      <c r="VSU18" s="88"/>
      <c r="VSV18" s="9"/>
      <c r="VSW18" s="88"/>
      <c r="VSX18" s="88"/>
      <c r="VSY18" s="8"/>
      <c r="VSZ18" s="11"/>
      <c r="VTA18" s="62"/>
      <c r="VTB18" s="100"/>
      <c r="VTC18" s="88"/>
      <c r="VTD18" s="9"/>
      <c r="VTE18" s="88"/>
      <c r="VTF18" s="88"/>
      <c r="VTG18" s="8"/>
      <c r="VTH18" s="11"/>
      <c r="VTI18" s="62"/>
      <c r="VTJ18" s="100"/>
      <c r="VTK18" s="88"/>
      <c r="VTL18" s="9"/>
      <c r="VTM18" s="88"/>
      <c r="VTN18" s="88"/>
      <c r="VTO18" s="8"/>
      <c r="VTP18" s="11"/>
      <c r="VTQ18" s="62"/>
      <c r="VTR18" s="100"/>
      <c r="VTS18" s="88"/>
      <c r="VTT18" s="9"/>
      <c r="VTU18" s="88"/>
      <c r="VTV18" s="88"/>
      <c r="VTW18" s="8"/>
      <c r="VTX18" s="11"/>
      <c r="VTY18" s="62"/>
      <c r="VTZ18" s="100"/>
      <c r="VUA18" s="88"/>
      <c r="VUB18" s="9"/>
      <c r="VUC18" s="88"/>
      <c r="VUD18" s="88"/>
      <c r="VUE18" s="8"/>
      <c r="VUF18" s="11"/>
      <c r="VUG18" s="62"/>
      <c r="VUH18" s="100"/>
      <c r="VUI18" s="88"/>
      <c r="VUJ18" s="9"/>
      <c r="VUK18" s="88"/>
      <c r="VUL18" s="88"/>
      <c r="VUM18" s="8"/>
      <c r="VUN18" s="11"/>
      <c r="VUO18" s="62"/>
      <c r="VUP18" s="100"/>
      <c r="VUQ18" s="88"/>
      <c r="VUR18" s="9"/>
      <c r="VUS18" s="88"/>
      <c r="VUT18" s="88"/>
      <c r="VUU18" s="8"/>
      <c r="VUV18" s="11"/>
      <c r="VUW18" s="62"/>
      <c r="VUX18" s="100"/>
      <c r="VUY18" s="88"/>
      <c r="VUZ18" s="9"/>
      <c r="VVA18" s="88"/>
      <c r="VVB18" s="88"/>
      <c r="VVC18" s="8"/>
      <c r="VVD18" s="11"/>
      <c r="VVE18" s="62"/>
      <c r="VVF18" s="100"/>
      <c r="VVG18" s="88"/>
      <c r="VVH18" s="9"/>
      <c r="VVI18" s="88"/>
      <c r="VVJ18" s="88"/>
      <c r="VVK18" s="8"/>
      <c r="VVL18" s="11"/>
      <c r="VVM18" s="62"/>
      <c r="VVN18" s="100"/>
      <c r="VVO18" s="88"/>
      <c r="VVP18" s="9"/>
      <c r="VVQ18" s="88"/>
      <c r="VVR18" s="88"/>
      <c r="VVS18" s="8"/>
      <c r="VVT18" s="11"/>
      <c r="VVU18" s="62"/>
      <c r="VVV18" s="100"/>
      <c r="VVW18" s="88"/>
      <c r="VVX18" s="9"/>
      <c r="VVY18" s="88"/>
      <c r="VVZ18" s="88"/>
      <c r="VWA18" s="8"/>
      <c r="VWB18" s="11"/>
      <c r="VWC18" s="62"/>
      <c r="VWD18" s="100"/>
      <c r="VWE18" s="88"/>
      <c r="VWF18" s="9"/>
      <c r="VWG18" s="88"/>
      <c r="VWH18" s="88"/>
      <c r="VWI18" s="8"/>
      <c r="VWJ18" s="11"/>
      <c r="VWK18" s="62"/>
      <c r="VWL18" s="100"/>
      <c r="VWM18" s="88"/>
      <c r="VWN18" s="9"/>
      <c r="VWO18" s="88"/>
      <c r="VWP18" s="88"/>
      <c r="VWQ18" s="8"/>
      <c r="VWR18" s="11"/>
      <c r="VWS18" s="62"/>
      <c r="VWT18" s="100"/>
      <c r="VWU18" s="88"/>
      <c r="VWV18" s="9"/>
      <c r="VWW18" s="88"/>
      <c r="VWX18" s="88"/>
      <c r="VWY18" s="8"/>
      <c r="VWZ18" s="11"/>
      <c r="VXA18" s="62"/>
      <c r="VXB18" s="100"/>
      <c r="VXC18" s="88"/>
      <c r="VXD18" s="9"/>
      <c r="VXE18" s="88"/>
      <c r="VXF18" s="88"/>
      <c r="VXG18" s="8"/>
      <c r="VXH18" s="11"/>
      <c r="VXI18" s="62"/>
      <c r="VXJ18" s="100"/>
      <c r="VXK18" s="88"/>
      <c r="VXL18" s="9"/>
      <c r="VXM18" s="88"/>
      <c r="VXN18" s="88"/>
      <c r="VXO18" s="8"/>
      <c r="VXP18" s="11"/>
      <c r="VXQ18" s="62"/>
      <c r="VXR18" s="100"/>
      <c r="VXS18" s="88"/>
      <c r="VXT18" s="9"/>
      <c r="VXU18" s="88"/>
      <c r="VXV18" s="88"/>
      <c r="VXW18" s="8"/>
      <c r="VXX18" s="11"/>
      <c r="VXY18" s="62"/>
      <c r="VXZ18" s="100"/>
      <c r="VYA18" s="88"/>
      <c r="VYB18" s="9"/>
      <c r="VYC18" s="88"/>
      <c r="VYD18" s="88"/>
      <c r="VYE18" s="8"/>
      <c r="VYF18" s="11"/>
      <c r="VYG18" s="62"/>
      <c r="VYH18" s="100"/>
      <c r="VYI18" s="88"/>
      <c r="VYJ18" s="9"/>
      <c r="VYK18" s="88"/>
      <c r="VYL18" s="88"/>
      <c r="VYM18" s="8"/>
      <c r="VYN18" s="11"/>
      <c r="VYO18" s="62"/>
      <c r="VYP18" s="100"/>
      <c r="VYQ18" s="88"/>
      <c r="VYR18" s="9"/>
      <c r="VYS18" s="88"/>
      <c r="VYT18" s="88"/>
      <c r="VYU18" s="8"/>
      <c r="VYV18" s="11"/>
      <c r="VYW18" s="62"/>
      <c r="VYX18" s="100"/>
      <c r="VYY18" s="88"/>
      <c r="VYZ18" s="9"/>
      <c r="VZA18" s="88"/>
      <c r="VZB18" s="88"/>
      <c r="VZC18" s="8"/>
      <c r="VZD18" s="11"/>
      <c r="VZE18" s="62"/>
      <c r="VZF18" s="100"/>
      <c r="VZG18" s="88"/>
      <c r="VZH18" s="9"/>
      <c r="VZI18" s="88"/>
      <c r="VZJ18" s="88"/>
      <c r="VZK18" s="8"/>
      <c r="VZL18" s="11"/>
      <c r="VZM18" s="62"/>
      <c r="VZN18" s="100"/>
      <c r="VZO18" s="88"/>
      <c r="VZP18" s="9"/>
      <c r="VZQ18" s="88"/>
      <c r="VZR18" s="88"/>
      <c r="VZS18" s="8"/>
      <c r="VZT18" s="11"/>
      <c r="VZU18" s="62"/>
      <c r="VZV18" s="100"/>
      <c r="VZW18" s="88"/>
      <c r="VZX18" s="9"/>
      <c r="VZY18" s="88"/>
      <c r="VZZ18" s="88"/>
      <c r="WAA18" s="8"/>
      <c r="WAB18" s="11"/>
      <c r="WAC18" s="62"/>
      <c r="WAD18" s="100"/>
      <c r="WAE18" s="88"/>
      <c r="WAF18" s="9"/>
      <c r="WAG18" s="88"/>
      <c r="WAH18" s="88"/>
      <c r="WAI18" s="8"/>
      <c r="WAJ18" s="11"/>
      <c r="WAK18" s="62"/>
      <c r="WAL18" s="100"/>
      <c r="WAM18" s="88"/>
      <c r="WAN18" s="9"/>
      <c r="WAO18" s="88"/>
      <c r="WAP18" s="88"/>
      <c r="WAQ18" s="8"/>
      <c r="WAR18" s="11"/>
      <c r="WAS18" s="62"/>
      <c r="WAT18" s="100"/>
      <c r="WAU18" s="88"/>
      <c r="WAV18" s="9"/>
      <c r="WAW18" s="88"/>
      <c r="WAX18" s="88"/>
      <c r="WAY18" s="8"/>
      <c r="WAZ18" s="11"/>
      <c r="WBA18" s="62"/>
      <c r="WBB18" s="100"/>
      <c r="WBC18" s="88"/>
      <c r="WBD18" s="9"/>
      <c r="WBE18" s="88"/>
      <c r="WBF18" s="88"/>
      <c r="WBG18" s="8"/>
      <c r="WBH18" s="11"/>
      <c r="WBI18" s="62"/>
      <c r="WBJ18" s="100"/>
      <c r="WBK18" s="88"/>
      <c r="WBL18" s="9"/>
      <c r="WBM18" s="88"/>
      <c r="WBN18" s="88"/>
      <c r="WBO18" s="8"/>
      <c r="WBP18" s="11"/>
      <c r="WBQ18" s="62"/>
      <c r="WBR18" s="100"/>
      <c r="WBS18" s="88"/>
      <c r="WBT18" s="9"/>
      <c r="WBU18" s="88"/>
      <c r="WBV18" s="88"/>
      <c r="WBW18" s="8"/>
      <c r="WBX18" s="11"/>
      <c r="WBY18" s="62"/>
      <c r="WBZ18" s="100"/>
      <c r="WCA18" s="88"/>
      <c r="WCB18" s="9"/>
      <c r="WCC18" s="88"/>
      <c r="WCD18" s="88"/>
      <c r="WCE18" s="8"/>
      <c r="WCF18" s="11"/>
      <c r="WCG18" s="62"/>
      <c r="WCH18" s="100"/>
      <c r="WCI18" s="88"/>
      <c r="WCJ18" s="9"/>
      <c r="WCK18" s="88"/>
      <c r="WCL18" s="88"/>
      <c r="WCM18" s="8"/>
      <c r="WCN18" s="11"/>
      <c r="WCO18" s="62"/>
      <c r="WCP18" s="100"/>
      <c r="WCQ18" s="88"/>
      <c r="WCR18" s="9"/>
      <c r="WCS18" s="88"/>
      <c r="WCT18" s="88"/>
      <c r="WCU18" s="8"/>
      <c r="WCV18" s="11"/>
      <c r="WCW18" s="62"/>
      <c r="WCX18" s="100"/>
      <c r="WCY18" s="88"/>
      <c r="WCZ18" s="9"/>
      <c r="WDA18" s="88"/>
      <c r="WDB18" s="88"/>
      <c r="WDC18" s="8"/>
      <c r="WDD18" s="11"/>
      <c r="WDE18" s="62"/>
      <c r="WDF18" s="100"/>
      <c r="WDG18" s="88"/>
      <c r="WDH18" s="9"/>
      <c r="WDI18" s="88"/>
      <c r="WDJ18" s="88"/>
      <c r="WDK18" s="8"/>
      <c r="WDL18" s="11"/>
      <c r="WDM18" s="62"/>
      <c r="WDN18" s="100"/>
      <c r="WDO18" s="88"/>
      <c r="WDP18" s="9"/>
      <c r="WDQ18" s="88"/>
      <c r="WDR18" s="88"/>
      <c r="WDS18" s="8"/>
      <c r="WDT18" s="11"/>
      <c r="WDU18" s="62"/>
      <c r="WDV18" s="100"/>
      <c r="WDW18" s="88"/>
      <c r="WDX18" s="9"/>
      <c r="WDY18" s="88"/>
      <c r="WDZ18" s="88"/>
      <c r="WEA18" s="8"/>
      <c r="WEB18" s="11"/>
      <c r="WEC18" s="62"/>
      <c r="WED18" s="100"/>
      <c r="WEE18" s="88"/>
      <c r="WEF18" s="9"/>
      <c r="WEG18" s="88"/>
      <c r="WEH18" s="88"/>
      <c r="WEI18" s="8"/>
      <c r="WEJ18" s="11"/>
      <c r="WEK18" s="62"/>
      <c r="WEL18" s="100"/>
      <c r="WEM18" s="88"/>
      <c r="WEN18" s="9"/>
      <c r="WEO18" s="88"/>
      <c r="WEP18" s="88"/>
      <c r="WEQ18" s="8"/>
      <c r="WER18" s="11"/>
      <c r="WES18" s="62"/>
      <c r="WET18" s="100"/>
      <c r="WEU18" s="88"/>
      <c r="WEV18" s="9"/>
      <c r="WEW18" s="88"/>
      <c r="WEX18" s="88"/>
      <c r="WEY18" s="8"/>
      <c r="WEZ18" s="11"/>
      <c r="WFA18" s="62"/>
      <c r="WFB18" s="100"/>
      <c r="WFC18" s="88"/>
      <c r="WFD18" s="9"/>
      <c r="WFE18" s="88"/>
      <c r="WFF18" s="88"/>
      <c r="WFG18" s="8"/>
      <c r="WFH18" s="11"/>
      <c r="WFI18" s="62"/>
      <c r="WFJ18" s="100"/>
      <c r="WFK18" s="88"/>
      <c r="WFL18" s="9"/>
      <c r="WFM18" s="88"/>
      <c r="WFN18" s="88"/>
      <c r="WFO18" s="8"/>
      <c r="WFP18" s="11"/>
      <c r="WFQ18" s="62"/>
      <c r="WFR18" s="100"/>
      <c r="WFS18" s="88"/>
      <c r="WFT18" s="9"/>
      <c r="WFU18" s="88"/>
      <c r="WFV18" s="88"/>
      <c r="WFW18" s="8"/>
      <c r="WFX18" s="11"/>
      <c r="WFY18" s="62"/>
      <c r="WFZ18" s="100"/>
      <c r="WGA18" s="88"/>
      <c r="WGB18" s="9"/>
      <c r="WGC18" s="88"/>
      <c r="WGD18" s="88"/>
      <c r="WGE18" s="8"/>
      <c r="WGF18" s="11"/>
      <c r="WGG18" s="62"/>
      <c r="WGH18" s="100"/>
      <c r="WGI18" s="88"/>
      <c r="WGJ18" s="9"/>
      <c r="WGK18" s="88"/>
      <c r="WGL18" s="88"/>
      <c r="WGM18" s="8"/>
      <c r="WGN18" s="11"/>
      <c r="WGO18" s="62"/>
      <c r="WGP18" s="100"/>
      <c r="WGQ18" s="88"/>
      <c r="WGR18" s="9"/>
      <c r="WGS18" s="88"/>
      <c r="WGT18" s="88"/>
      <c r="WGU18" s="8"/>
      <c r="WGV18" s="11"/>
      <c r="WGW18" s="62"/>
      <c r="WGX18" s="100"/>
      <c r="WGY18" s="88"/>
      <c r="WGZ18" s="9"/>
      <c r="WHA18" s="88"/>
      <c r="WHB18" s="88"/>
      <c r="WHC18" s="8"/>
      <c r="WHD18" s="11"/>
      <c r="WHE18" s="62"/>
      <c r="WHF18" s="100"/>
      <c r="WHG18" s="88"/>
      <c r="WHH18" s="9"/>
      <c r="WHI18" s="88"/>
      <c r="WHJ18" s="88"/>
      <c r="WHK18" s="8"/>
      <c r="WHL18" s="11"/>
      <c r="WHM18" s="62"/>
      <c r="WHN18" s="100"/>
      <c r="WHO18" s="88"/>
      <c r="WHP18" s="9"/>
      <c r="WHQ18" s="88"/>
      <c r="WHR18" s="88"/>
      <c r="WHS18" s="8"/>
      <c r="WHT18" s="11"/>
      <c r="WHU18" s="62"/>
      <c r="WHV18" s="100"/>
      <c r="WHW18" s="88"/>
      <c r="WHX18" s="9"/>
      <c r="WHY18" s="88"/>
      <c r="WHZ18" s="88"/>
      <c r="WIA18" s="8"/>
      <c r="WIB18" s="11"/>
      <c r="WIC18" s="62"/>
      <c r="WID18" s="100"/>
      <c r="WIE18" s="88"/>
      <c r="WIF18" s="9"/>
      <c r="WIG18" s="88"/>
      <c r="WIH18" s="88"/>
      <c r="WII18" s="8"/>
      <c r="WIJ18" s="11"/>
      <c r="WIK18" s="62"/>
      <c r="WIL18" s="100"/>
      <c r="WIM18" s="88"/>
      <c r="WIN18" s="9"/>
      <c r="WIO18" s="88"/>
      <c r="WIP18" s="88"/>
      <c r="WIQ18" s="8"/>
      <c r="WIR18" s="11"/>
      <c r="WIS18" s="62"/>
      <c r="WIT18" s="100"/>
      <c r="WIU18" s="88"/>
      <c r="WIV18" s="9"/>
      <c r="WIW18" s="88"/>
      <c r="WIX18" s="88"/>
      <c r="WIY18" s="8"/>
      <c r="WIZ18" s="11"/>
      <c r="WJA18" s="62"/>
      <c r="WJB18" s="100"/>
      <c r="WJC18" s="88"/>
      <c r="WJD18" s="9"/>
      <c r="WJE18" s="88"/>
      <c r="WJF18" s="88"/>
      <c r="WJG18" s="8"/>
      <c r="WJH18" s="11"/>
      <c r="WJI18" s="62"/>
      <c r="WJJ18" s="100"/>
      <c r="WJK18" s="88"/>
      <c r="WJL18" s="9"/>
      <c r="WJM18" s="88"/>
      <c r="WJN18" s="88"/>
      <c r="WJO18" s="8"/>
      <c r="WJP18" s="11"/>
      <c r="WJQ18" s="62"/>
      <c r="WJR18" s="100"/>
      <c r="WJS18" s="88"/>
      <c r="WJT18" s="9"/>
      <c r="WJU18" s="88"/>
      <c r="WJV18" s="88"/>
      <c r="WJW18" s="8"/>
      <c r="WJX18" s="11"/>
      <c r="WJY18" s="62"/>
      <c r="WJZ18" s="100"/>
      <c r="WKA18" s="88"/>
      <c r="WKB18" s="9"/>
      <c r="WKC18" s="88"/>
      <c r="WKD18" s="88"/>
      <c r="WKE18" s="8"/>
      <c r="WKF18" s="11"/>
      <c r="WKG18" s="62"/>
      <c r="WKH18" s="100"/>
      <c r="WKI18" s="88"/>
      <c r="WKJ18" s="9"/>
      <c r="WKK18" s="88"/>
      <c r="WKL18" s="88"/>
      <c r="WKM18" s="8"/>
      <c r="WKN18" s="11"/>
      <c r="WKO18" s="62"/>
      <c r="WKP18" s="100"/>
      <c r="WKQ18" s="88"/>
      <c r="WKR18" s="9"/>
      <c r="WKS18" s="88"/>
      <c r="WKT18" s="88"/>
      <c r="WKU18" s="8"/>
      <c r="WKV18" s="11"/>
      <c r="WKW18" s="62"/>
      <c r="WKX18" s="100"/>
      <c r="WKY18" s="88"/>
      <c r="WKZ18" s="9"/>
      <c r="WLA18" s="88"/>
      <c r="WLB18" s="88"/>
      <c r="WLC18" s="8"/>
      <c r="WLD18" s="11"/>
      <c r="WLE18" s="62"/>
      <c r="WLF18" s="100"/>
      <c r="WLG18" s="88"/>
      <c r="WLH18" s="9"/>
      <c r="WLI18" s="88"/>
      <c r="WLJ18" s="88"/>
      <c r="WLK18" s="8"/>
      <c r="WLL18" s="11"/>
      <c r="WLM18" s="62"/>
      <c r="WLN18" s="100"/>
      <c r="WLO18" s="88"/>
      <c r="WLP18" s="9"/>
      <c r="WLQ18" s="88"/>
      <c r="WLR18" s="88"/>
      <c r="WLS18" s="8"/>
      <c r="WLT18" s="11"/>
      <c r="WLU18" s="62"/>
      <c r="WLV18" s="100"/>
      <c r="WLW18" s="88"/>
      <c r="WLX18" s="9"/>
      <c r="WLY18" s="88"/>
      <c r="WLZ18" s="88"/>
      <c r="WMA18" s="8"/>
      <c r="WMB18" s="11"/>
      <c r="WMC18" s="62"/>
      <c r="WMD18" s="100"/>
      <c r="WME18" s="88"/>
      <c r="WMF18" s="9"/>
      <c r="WMG18" s="88"/>
      <c r="WMH18" s="88"/>
      <c r="WMI18" s="8"/>
      <c r="WMJ18" s="11"/>
      <c r="WMK18" s="62"/>
      <c r="WML18" s="100"/>
      <c r="WMM18" s="88"/>
      <c r="WMN18" s="9"/>
      <c r="WMO18" s="88"/>
      <c r="WMP18" s="88"/>
      <c r="WMQ18" s="8"/>
      <c r="WMR18" s="11"/>
      <c r="WMS18" s="62"/>
      <c r="WMT18" s="100"/>
      <c r="WMU18" s="88"/>
      <c r="WMV18" s="9"/>
      <c r="WMW18" s="88"/>
      <c r="WMX18" s="88"/>
      <c r="WMY18" s="8"/>
      <c r="WMZ18" s="11"/>
      <c r="WNA18" s="62"/>
      <c r="WNB18" s="100"/>
      <c r="WNC18" s="88"/>
      <c r="WND18" s="9"/>
      <c r="WNE18" s="88"/>
      <c r="WNF18" s="88"/>
      <c r="WNG18" s="8"/>
      <c r="WNH18" s="11"/>
      <c r="WNI18" s="62"/>
      <c r="WNJ18" s="100"/>
      <c r="WNK18" s="88"/>
      <c r="WNL18" s="9"/>
      <c r="WNM18" s="88"/>
      <c r="WNN18" s="88"/>
      <c r="WNO18" s="8"/>
      <c r="WNP18" s="11"/>
      <c r="WNQ18" s="62"/>
      <c r="WNR18" s="100"/>
      <c r="WNS18" s="88"/>
      <c r="WNT18" s="9"/>
      <c r="WNU18" s="88"/>
      <c r="WNV18" s="88"/>
      <c r="WNW18" s="8"/>
      <c r="WNX18" s="11"/>
      <c r="WNY18" s="62"/>
      <c r="WNZ18" s="100"/>
      <c r="WOA18" s="88"/>
      <c r="WOB18" s="9"/>
      <c r="WOC18" s="88"/>
      <c r="WOD18" s="88"/>
      <c r="WOE18" s="8"/>
      <c r="WOF18" s="11"/>
      <c r="WOG18" s="62"/>
      <c r="WOH18" s="100"/>
      <c r="WOI18" s="88"/>
      <c r="WOJ18" s="9"/>
      <c r="WOK18" s="88"/>
      <c r="WOL18" s="88"/>
      <c r="WOM18" s="8"/>
      <c r="WON18" s="11"/>
      <c r="WOO18" s="62"/>
      <c r="WOP18" s="100"/>
      <c r="WOQ18" s="88"/>
      <c r="WOR18" s="9"/>
      <c r="WOS18" s="88"/>
      <c r="WOT18" s="88"/>
      <c r="WOU18" s="8"/>
      <c r="WOV18" s="11"/>
      <c r="WOW18" s="62"/>
      <c r="WOX18" s="100"/>
      <c r="WOY18" s="88"/>
      <c r="WOZ18" s="9"/>
      <c r="WPA18" s="88"/>
      <c r="WPB18" s="88"/>
      <c r="WPC18" s="8"/>
      <c r="WPD18" s="11"/>
      <c r="WPE18" s="62"/>
      <c r="WPF18" s="100"/>
      <c r="WPG18" s="88"/>
      <c r="WPH18" s="9"/>
      <c r="WPI18" s="88"/>
      <c r="WPJ18" s="88"/>
      <c r="WPK18" s="8"/>
      <c r="WPL18" s="11"/>
      <c r="WPM18" s="62"/>
      <c r="WPN18" s="100"/>
      <c r="WPO18" s="88"/>
      <c r="WPP18" s="9"/>
      <c r="WPQ18" s="88"/>
      <c r="WPR18" s="88"/>
      <c r="WPS18" s="8"/>
      <c r="WPT18" s="11"/>
      <c r="WPU18" s="62"/>
      <c r="WPV18" s="100"/>
      <c r="WPW18" s="88"/>
      <c r="WPX18" s="9"/>
      <c r="WPY18" s="88"/>
      <c r="WPZ18" s="88"/>
      <c r="WQA18" s="8"/>
      <c r="WQB18" s="11"/>
      <c r="WQC18" s="62"/>
      <c r="WQD18" s="100"/>
      <c r="WQE18" s="88"/>
      <c r="WQF18" s="9"/>
      <c r="WQG18" s="88"/>
      <c r="WQH18" s="88"/>
      <c r="WQI18" s="8"/>
      <c r="WQJ18" s="11"/>
      <c r="WQK18" s="62"/>
      <c r="WQL18" s="100"/>
      <c r="WQM18" s="88"/>
      <c r="WQN18" s="9"/>
      <c r="WQO18" s="88"/>
      <c r="WQP18" s="88"/>
      <c r="WQQ18" s="8"/>
      <c r="WQR18" s="11"/>
      <c r="WQS18" s="62"/>
      <c r="WQT18" s="100"/>
      <c r="WQU18" s="88"/>
      <c r="WQV18" s="9"/>
      <c r="WQW18" s="88"/>
      <c r="WQX18" s="88"/>
      <c r="WQY18" s="8"/>
      <c r="WQZ18" s="11"/>
      <c r="WRA18" s="62"/>
      <c r="WRB18" s="100"/>
      <c r="WRC18" s="88"/>
      <c r="WRD18" s="9"/>
      <c r="WRE18" s="88"/>
      <c r="WRF18" s="88"/>
      <c r="WRG18" s="8"/>
      <c r="WRH18" s="11"/>
      <c r="WRI18" s="62"/>
      <c r="WRJ18" s="100"/>
      <c r="WRK18" s="88"/>
      <c r="WRL18" s="9"/>
      <c r="WRM18" s="88"/>
      <c r="WRN18" s="88"/>
      <c r="WRO18" s="8"/>
      <c r="WRP18" s="11"/>
      <c r="WRQ18" s="62"/>
      <c r="WRR18" s="100"/>
      <c r="WRS18" s="88"/>
      <c r="WRT18" s="9"/>
      <c r="WRU18" s="88"/>
      <c r="WRV18" s="88"/>
      <c r="WRW18" s="8"/>
      <c r="WRX18" s="11"/>
      <c r="WRY18" s="62"/>
      <c r="WRZ18" s="100"/>
      <c r="WSA18" s="88"/>
      <c r="WSB18" s="9"/>
      <c r="WSC18" s="88"/>
      <c r="WSD18" s="88"/>
      <c r="WSE18" s="8"/>
      <c r="WSF18" s="11"/>
      <c r="WSG18" s="62"/>
      <c r="WSH18" s="100"/>
      <c r="WSI18" s="88"/>
      <c r="WSJ18" s="9"/>
      <c r="WSK18" s="88"/>
      <c r="WSL18" s="88"/>
      <c r="WSM18" s="8"/>
      <c r="WSN18" s="11"/>
      <c r="WSO18" s="62"/>
      <c r="WSP18" s="100"/>
      <c r="WSQ18" s="88"/>
      <c r="WSR18" s="9"/>
      <c r="WSS18" s="88"/>
      <c r="WST18" s="88"/>
      <c r="WSU18" s="8"/>
      <c r="WSV18" s="11"/>
      <c r="WSW18" s="62"/>
      <c r="WSX18" s="100"/>
      <c r="WSY18" s="88"/>
      <c r="WSZ18" s="9"/>
      <c r="WTA18" s="88"/>
      <c r="WTB18" s="88"/>
      <c r="WTC18" s="8"/>
      <c r="WTD18" s="11"/>
      <c r="WTE18" s="62"/>
      <c r="WTF18" s="100"/>
      <c r="WTG18" s="88"/>
      <c r="WTH18" s="9"/>
      <c r="WTI18" s="88"/>
      <c r="WTJ18" s="88"/>
      <c r="WTK18" s="8"/>
      <c r="WTL18" s="11"/>
      <c r="WTM18" s="62"/>
      <c r="WTN18" s="100"/>
      <c r="WTO18" s="88"/>
      <c r="WTP18" s="9"/>
      <c r="WTQ18" s="88"/>
      <c r="WTR18" s="88"/>
      <c r="WTS18" s="8"/>
      <c r="WTT18" s="11"/>
      <c r="WTU18" s="62"/>
      <c r="WTV18" s="100"/>
      <c r="WTW18" s="88"/>
      <c r="WTX18" s="9"/>
      <c r="WTY18" s="88"/>
      <c r="WTZ18" s="88"/>
      <c r="WUA18" s="8"/>
      <c r="WUB18" s="11"/>
      <c r="WUC18" s="62"/>
      <c r="WUD18" s="100"/>
      <c r="WUE18" s="88"/>
      <c r="WUF18" s="9"/>
      <c r="WUG18" s="88"/>
      <c r="WUH18" s="88"/>
      <c r="WUI18" s="8"/>
      <c r="WUJ18" s="11"/>
      <c r="WUK18" s="62"/>
      <c r="WUL18" s="100"/>
      <c r="WUM18" s="88"/>
      <c r="WUN18" s="9"/>
      <c r="WUO18" s="88"/>
      <c r="WUP18" s="88"/>
      <c r="WUQ18" s="8"/>
      <c r="WUR18" s="11"/>
      <c r="WUS18" s="62"/>
      <c r="WUT18" s="100"/>
      <c r="WUU18" s="88"/>
      <c r="WUV18" s="9"/>
      <c r="WUW18" s="88"/>
      <c r="WUX18" s="88"/>
      <c r="WUY18" s="8"/>
      <c r="WUZ18" s="11"/>
      <c r="WVA18" s="62"/>
      <c r="WVB18" s="100"/>
      <c r="WVC18" s="88"/>
      <c r="WVD18" s="9"/>
      <c r="WVE18" s="88"/>
      <c r="WVF18" s="88"/>
      <c r="WVG18" s="8"/>
      <c r="WVH18" s="11"/>
      <c r="WVI18" s="62"/>
      <c r="WVJ18" s="100"/>
      <c r="WVK18" s="88"/>
      <c r="WVL18" s="9"/>
      <c r="WVM18" s="88"/>
      <c r="WVN18" s="88"/>
      <c r="WVO18" s="8"/>
      <c r="WVP18" s="11"/>
      <c r="WVQ18" s="62"/>
      <c r="WVR18" s="100"/>
      <c r="WVS18" s="88"/>
      <c r="WVT18" s="9"/>
      <c r="WVU18" s="88"/>
      <c r="WVV18" s="88"/>
      <c r="WVW18" s="8"/>
      <c r="WVX18" s="11"/>
      <c r="WVY18" s="62"/>
      <c r="WVZ18" s="100"/>
      <c r="WWA18" s="88"/>
      <c r="WWB18" s="9"/>
      <c r="WWC18" s="88"/>
      <c r="WWD18" s="88"/>
      <c r="WWE18" s="8"/>
      <c r="WWF18" s="11"/>
      <c r="WWG18" s="62"/>
      <c r="WWH18" s="100"/>
      <c r="WWI18" s="88"/>
      <c r="WWJ18" s="9"/>
      <c r="WWK18" s="88"/>
      <c r="WWL18" s="88"/>
      <c r="WWM18" s="8"/>
      <c r="WWN18" s="11"/>
      <c r="WWO18" s="62"/>
      <c r="WWP18" s="100"/>
      <c r="WWQ18" s="88"/>
      <c r="WWR18" s="9"/>
      <c r="WWS18" s="88"/>
      <c r="WWT18" s="88"/>
      <c r="WWU18" s="8"/>
      <c r="WWV18" s="11"/>
      <c r="WWW18" s="62"/>
      <c r="WWX18" s="100"/>
      <c r="WWY18" s="88"/>
      <c r="WWZ18" s="9"/>
      <c r="WXA18" s="88"/>
      <c r="WXB18" s="88"/>
      <c r="WXC18" s="8"/>
      <c r="WXD18" s="11"/>
      <c r="WXE18" s="62"/>
      <c r="WXF18" s="100"/>
      <c r="WXG18" s="88"/>
      <c r="WXH18" s="9"/>
      <c r="WXI18" s="88"/>
      <c r="WXJ18" s="88"/>
      <c r="WXK18" s="8"/>
      <c r="WXL18" s="11"/>
      <c r="WXM18" s="62"/>
      <c r="WXN18" s="100"/>
      <c r="WXO18" s="88"/>
      <c r="WXP18" s="9"/>
      <c r="WXQ18" s="88"/>
      <c r="WXR18" s="88"/>
      <c r="WXS18" s="8"/>
      <c r="WXT18" s="11"/>
      <c r="WXU18" s="62"/>
      <c r="WXV18" s="100"/>
      <c r="WXW18" s="88"/>
      <c r="WXX18" s="9"/>
      <c r="WXY18" s="88"/>
      <c r="WXZ18" s="88"/>
      <c r="WYA18" s="8"/>
      <c r="WYB18" s="11"/>
      <c r="WYC18" s="62"/>
      <c r="WYD18" s="100"/>
      <c r="WYE18" s="88"/>
      <c r="WYF18" s="9"/>
      <c r="WYG18" s="88"/>
      <c r="WYH18" s="88"/>
      <c r="WYI18" s="8"/>
      <c r="WYJ18" s="11"/>
      <c r="WYK18" s="62"/>
      <c r="WYL18" s="100"/>
      <c r="WYM18" s="88"/>
      <c r="WYN18" s="9"/>
      <c r="WYO18" s="88"/>
      <c r="WYP18" s="88"/>
      <c r="WYQ18" s="8"/>
      <c r="WYR18" s="11"/>
      <c r="WYS18" s="62"/>
      <c r="WYT18" s="100"/>
      <c r="WYU18" s="88"/>
      <c r="WYV18" s="9"/>
      <c r="WYW18" s="88"/>
      <c r="WYX18" s="88"/>
      <c r="WYY18" s="8"/>
      <c r="WYZ18" s="11"/>
      <c r="WZA18" s="62"/>
      <c r="WZB18" s="100"/>
      <c r="WZC18" s="88"/>
      <c r="WZD18" s="9"/>
      <c r="WZE18" s="88"/>
      <c r="WZF18" s="88"/>
      <c r="WZG18" s="8"/>
      <c r="WZH18" s="11"/>
      <c r="WZI18" s="62"/>
      <c r="WZJ18" s="100"/>
      <c r="WZK18" s="88"/>
      <c r="WZL18" s="9"/>
      <c r="WZM18" s="88"/>
      <c r="WZN18" s="88"/>
      <c r="WZO18" s="8"/>
      <c r="WZP18" s="11"/>
      <c r="WZQ18" s="62"/>
      <c r="WZR18" s="100"/>
      <c r="WZS18" s="88"/>
      <c r="WZT18" s="9"/>
      <c r="WZU18" s="88"/>
      <c r="WZV18" s="88"/>
      <c r="WZW18" s="8"/>
      <c r="WZX18" s="11"/>
      <c r="WZY18" s="62"/>
      <c r="WZZ18" s="100"/>
      <c r="XAA18" s="88"/>
      <c r="XAB18" s="9"/>
      <c r="XAC18" s="88"/>
      <c r="XAD18" s="88"/>
      <c r="XAE18" s="8"/>
      <c r="XAF18" s="11"/>
      <c r="XAG18" s="62"/>
      <c r="XAH18" s="100"/>
      <c r="XAI18" s="88"/>
      <c r="XAJ18" s="9"/>
      <c r="XAK18" s="88"/>
      <c r="XAL18" s="88"/>
      <c r="XAM18" s="8"/>
      <c r="XAN18" s="11"/>
      <c r="XAO18" s="62"/>
      <c r="XAP18" s="100"/>
      <c r="XAQ18" s="88"/>
      <c r="XAR18" s="9"/>
      <c r="XAS18" s="88"/>
      <c r="XAT18" s="88"/>
      <c r="XAU18" s="8"/>
      <c r="XAV18" s="11"/>
      <c r="XAW18" s="62"/>
      <c r="XAX18" s="100"/>
      <c r="XAY18" s="88"/>
      <c r="XAZ18" s="9"/>
      <c r="XBA18" s="88"/>
      <c r="XBB18" s="88"/>
      <c r="XBC18" s="8"/>
      <c r="XBD18" s="11"/>
      <c r="XBE18" s="62"/>
      <c r="XBF18" s="100"/>
      <c r="XBG18" s="88"/>
      <c r="XBH18" s="9"/>
      <c r="XBI18" s="88"/>
      <c r="XBJ18" s="88"/>
      <c r="XBK18" s="8"/>
      <c r="XBL18" s="11"/>
      <c r="XBM18" s="62"/>
      <c r="XBN18" s="100"/>
      <c r="XBO18" s="88"/>
      <c r="XBP18" s="9"/>
      <c r="XBQ18" s="88"/>
      <c r="XBR18" s="88"/>
      <c r="XBS18" s="8"/>
      <c r="XBT18" s="11"/>
      <c r="XBU18" s="62"/>
      <c r="XBV18" s="100"/>
      <c r="XBW18" s="88"/>
      <c r="XBX18" s="9"/>
      <c r="XBY18" s="88"/>
      <c r="XBZ18" s="88"/>
      <c r="XCA18" s="8"/>
      <c r="XCB18" s="11"/>
      <c r="XCC18" s="62"/>
      <c r="XCD18" s="100"/>
      <c r="XCE18" s="88"/>
      <c r="XCF18" s="9"/>
      <c r="XCG18" s="88"/>
      <c r="XCH18" s="88"/>
      <c r="XCI18" s="8"/>
      <c r="XCJ18" s="11"/>
      <c r="XCK18" s="62"/>
      <c r="XCL18" s="100"/>
      <c r="XCM18" s="88"/>
      <c r="XCN18" s="9"/>
      <c r="XCO18" s="88"/>
      <c r="XCP18" s="88"/>
      <c r="XCQ18" s="8"/>
      <c r="XCR18" s="11"/>
      <c r="XCS18" s="62"/>
      <c r="XCT18" s="100"/>
      <c r="XCU18" s="88"/>
      <c r="XCV18" s="9"/>
      <c r="XCW18" s="88"/>
      <c r="XCX18" s="88"/>
      <c r="XCY18" s="8"/>
      <c r="XCZ18" s="11"/>
      <c r="XDA18" s="62"/>
      <c r="XDB18" s="100"/>
      <c r="XDC18" s="88"/>
      <c r="XDD18" s="9"/>
      <c r="XDE18" s="88"/>
      <c r="XDF18" s="88"/>
      <c r="XDG18" s="8"/>
      <c r="XDH18" s="11"/>
      <c r="XDI18" s="62"/>
      <c r="XDJ18" s="100"/>
      <c r="XDK18" s="88"/>
      <c r="XDL18" s="9"/>
      <c r="XDM18" s="88"/>
      <c r="XDN18" s="88"/>
      <c r="XDO18" s="8"/>
      <c r="XDP18" s="11"/>
      <c r="XDQ18" s="62"/>
      <c r="XDR18" s="100"/>
      <c r="XDS18" s="88"/>
      <c r="XDT18" s="9"/>
      <c r="XDU18" s="88"/>
      <c r="XDV18" s="88"/>
      <c r="XDW18" s="8"/>
      <c r="XDX18" s="11"/>
      <c r="XDY18" s="62"/>
      <c r="XDZ18" s="100"/>
      <c r="XEA18" s="88"/>
      <c r="XEB18" s="9"/>
      <c r="XEC18" s="88"/>
      <c r="XED18" s="88"/>
      <c r="XEE18" s="8"/>
      <c r="XEF18" s="11"/>
      <c r="XEG18" s="62"/>
      <c r="XEH18" s="100"/>
      <c r="XEI18" s="88"/>
      <c r="XEJ18" s="9"/>
      <c r="XEK18" s="88"/>
      <c r="XEL18" s="88"/>
      <c r="XEM18" s="8"/>
      <c r="XEN18" s="11"/>
      <c r="XEO18" s="62"/>
      <c r="XEP18" s="100"/>
      <c r="XEQ18" s="88"/>
      <c r="XER18" s="9"/>
      <c r="XES18" s="88"/>
      <c r="XET18" s="88"/>
      <c r="XEU18" s="8"/>
      <c r="XEV18" s="11"/>
      <c r="XEW18" s="62"/>
      <c r="XEX18" s="100"/>
      <c r="XEY18" s="88"/>
      <c r="XEZ18" s="9"/>
      <c r="XFA18" s="88"/>
      <c r="XFB18" s="88"/>
      <c r="XFC18" s="8"/>
      <c r="XFD18" s="11"/>
    </row>
    <row r="19" spans="1:16384" ht="105" customHeight="1">
      <c r="A19" s="37" t="s">
        <v>93</v>
      </c>
      <c r="B19" s="921" t="s">
        <v>609</v>
      </c>
      <c r="C19" s="919"/>
      <c r="D19" s="919"/>
      <c r="E19" s="919"/>
      <c r="F19" s="919"/>
      <c r="G19" s="919"/>
      <c r="H19" s="919"/>
      <c r="I19" s="62"/>
      <c r="J19" s="61"/>
      <c r="K19" s="61"/>
      <c r="L19" s="61"/>
      <c r="M19" s="61"/>
      <c r="N19" s="61"/>
      <c r="O19" s="61"/>
      <c r="P19" s="61"/>
      <c r="Q19" s="62"/>
      <c r="R19" s="61"/>
      <c r="S19" s="61"/>
      <c r="T19" s="61"/>
      <c r="U19" s="61"/>
      <c r="V19" s="61"/>
      <c r="W19" s="61"/>
      <c r="X19" s="61"/>
      <c r="Y19" s="62"/>
      <c r="Z19" s="61"/>
      <c r="AA19" s="61"/>
      <c r="AB19" s="61"/>
      <c r="AC19" s="61"/>
      <c r="AD19" s="61"/>
      <c r="AE19" s="61"/>
      <c r="AF19" s="61"/>
      <c r="AG19" s="62"/>
      <c r="AH19" s="61"/>
      <c r="AI19" s="61"/>
      <c r="AJ19" s="61"/>
      <c r="AK19" s="61"/>
      <c r="AL19" s="61"/>
      <c r="AM19" s="61"/>
      <c r="AN19" s="61"/>
      <c r="AO19" s="62"/>
      <c r="AP19" s="61"/>
      <c r="AQ19" s="61"/>
      <c r="AR19" s="61"/>
      <c r="AS19" s="61"/>
      <c r="AT19" s="61"/>
      <c r="AU19" s="61"/>
      <c r="AV19" s="61"/>
      <c r="AW19" s="62"/>
      <c r="AX19" s="61"/>
      <c r="AY19" s="61"/>
      <c r="AZ19" s="61"/>
      <c r="BA19" s="61"/>
      <c r="BB19" s="61"/>
      <c r="BC19" s="61"/>
      <c r="BD19" s="61"/>
      <c r="BE19" s="62"/>
      <c r="BF19" s="61"/>
      <c r="BG19" s="61"/>
      <c r="BH19" s="61"/>
      <c r="BI19" s="61"/>
      <c r="BJ19" s="61"/>
      <c r="BK19" s="61"/>
      <c r="BL19" s="61"/>
      <c r="BM19" s="62"/>
      <c r="BN19" s="61"/>
      <c r="BO19" s="61"/>
      <c r="BP19" s="61"/>
      <c r="BQ19" s="61"/>
      <c r="BR19" s="61"/>
      <c r="BS19" s="61"/>
      <c r="BT19" s="61"/>
      <c r="BU19" s="62"/>
      <c r="BV19" s="61"/>
      <c r="BW19" s="61"/>
      <c r="BX19" s="61"/>
      <c r="BY19" s="61"/>
      <c r="BZ19" s="61"/>
      <c r="CA19" s="61"/>
      <c r="CB19" s="61"/>
      <c r="CC19" s="62"/>
      <c r="CD19" s="61"/>
      <c r="CE19" s="61"/>
      <c r="CF19" s="61"/>
      <c r="CG19" s="61"/>
      <c r="CH19" s="61"/>
      <c r="CI19" s="61"/>
      <c r="CJ19" s="61"/>
      <c r="CK19" s="62"/>
      <c r="CL19" s="61"/>
      <c r="CM19" s="61"/>
      <c r="CN19" s="61"/>
      <c r="CO19" s="61"/>
      <c r="CP19" s="61"/>
      <c r="CQ19" s="61"/>
      <c r="CR19" s="61"/>
      <c r="CS19" s="62"/>
      <c r="CT19" s="61"/>
      <c r="CU19" s="61"/>
      <c r="CV19" s="61"/>
      <c r="CW19" s="61"/>
      <c r="CX19" s="61"/>
      <c r="CY19" s="61"/>
      <c r="CZ19" s="61"/>
      <c r="DA19" s="62"/>
      <c r="DB19" s="61"/>
      <c r="DC19" s="61"/>
      <c r="DD19" s="61"/>
      <c r="DE19" s="61"/>
      <c r="DF19" s="61"/>
      <c r="DG19" s="61"/>
      <c r="DH19" s="61"/>
      <c r="DI19" s="62"/>
      <c r="DJ19" s="61"/>
      <c r="DK19" s="61"/>
      <c r="DL19" s="61"/>
      <c r="DM19" s="61"/>
      <c r="DN19" s="61"/>
      <c r="DO19" s="61"/>
      <c r="DP19" s="61"/>
      <c r="DQ19" s="62"/>
      <c r="DR19" s="61"/>
      <c r="DS19" s="61"/>
      <c r="DT19" s="61"/>
      <c r="DU19" s="61"/>
      <c r="DV19" s="61"/>
      <c r="DW19" s="61"/>
      <c r="DX19" s="61"/>
      <c r="DY19" s="62"/>
      <c r="DZ19" s="61"/>
      <c r="EA19" s="61"/>
      <c r="EB19" s="61"/>
      <c r="EC19" s="61"/>
      <c r="ED19" s="61"/>
      <c r="EE19" s="61"/>
      <c r="EF19" s="61"/>
      <c r="EG19" s="62"/>
      <c r="EH19" s="61"/>
      <c r="EI19" s="61"/>
      <c r="EJ19" s="61"/>
      <c r="EK19" s="61"/>
      <c r="EL19" s="61"/>
      <c r="EM19" s="61"/>
      <c r="EN19" s="61"/>
      <c r="EO19" s="62"/>
      <c r="EP19" s="61"/>
      <c r="EQ19" s="61"/>
      <c r="ER19" s="61"/>
      <c r="ES19" s="61"/>
      <c r="ET19" s="61"/>
      <c r="EU19" s="61"/>
      <c r="EV19" s="61"/>
      <c r="EW19" s="62"/>
      <c r="EX19" s="61"/>
      <c r="EY19" s="61"/>
      <c r="EZ19" s="61"/>
      <c r="FA19" s="61"/>
      <c r="FB19" s="61"/>
      <c r="FC19" s="61"/>
      <c r="FD19" s="61"/>
      <c r="FE19" s="62"/>
      <c r="FF19" s="61"/>
      <c r="FG19" s="61"/>
      <c r="FH19" s="61"/>
      <c r="FI19" s="61"/>
      <c r="FJ19" s="61"/>
      <c r="FK19" s="61"/>
      <c r="FL19" s="61"/>
      <c r="FM19" s="62"/>
      <c r="FN19" s="61"/>
      <c r="FO19" s="61"/>
      <c r="FP19" s="61"/>
      <c r="FQ19" s="61"/>
      <c r="FR19" s="61"/>
      <c r="FS19" s="61"/>
      <c r="FT19" s="61"/>
      <c r="FU19" s="62"/>
      <c r="FV19" s="61"/>
      <c r="FW19" s="61"/>
      <c r="FX19" s="61"/>
      <c r="FY19" s="61"/>
      <c r="FZ19" s="61"/>
      <c r="GA19" s="61"/>
      <c r="GB19" s="61"/>
      <c r="GC19" s="62"/>
      <c r="GD19" s="61"/>
      <c r="GE19" s="61"/>
      <c r="GF19" s="61"/>
      <c r="GG19" s="61"/>
      <c r="GH19" s="61"/>
      <c r="GI19" s="61"/>
      <c r="GJ19" s="61"/>
      <c r="GK19" s="62"/>
      <c r="GL19" s="61"/>
      <c r="GM19" s="61"/>
      <c r="GN19" s="61"/>
      <c r="GO19" s="61"/>
      <c r="GP19" s="61"/>
      <c r="GQ19" s="61"/>
      <c r="GR19" s="61"/>
      <c r="GS19" s="62"/>
      <c r="GT19" s="61"/>
      <c r="GU19" s="61"/>
      <c r="GV19" s="61"/>
      <c r="GW19" s="61"/>
      <c r="GX19" s="61"/>
      <c r="GY19" s="61"/>
      <c r="GZ19" s="61"/>
      <c r="HA19" s="62"/>
      <c r="HB19" s="61"/>
      <c r="HC19" s="61"/>
      <c r="HD19" s="61"/>
      <c r="HE19" s="61"/>
      <c r="HF19" s="61"/>
      <c r="HG19" s="61"/>
      <c r="HH19" s="61"/>
      <c r="HI19" s="62"/>
      <c r="HJ19" s="61"/>
      <c r="HK19" s="61"/>
      <c r="HL19" s="61"/>
      <c r="HM19" s="61"/>
      <c r="HN19" s="61"/>
      <c r="HO19" s="61"/>
      <c r="HP19" s="61"/>
      <c r="HQ19" s="62"/>
      <c r="HR19" s="61"/>
      <c r="HS19" s="61"/>
      <c r="HT19" s="61"/>
      <c r="HU19" s="61"/>
      <c r="HV19" s="61"/>
      <c r="HW19" s="61"/>
      <c r="HX19" s="61"/>
      <c r="HY19" s="62"/>
      <c r="HZ19" s="61"/>
      <c r="IA19" s="61"/>
      <c r="IB19" s="61"/>
      <c r="IC19" s="61"/>
      <c r="ID19" s="61"/>
      <c r="IE19" s="61"/>
      <c r="IF19" s="61"/>
      <c r="IG19" s="62"/>
      <c r="IH19" s="61"/>
      <c r="II19" s="61"/>
      <c r="IJ19" s="61"/>
      <c r="IK19" s="61"/>
      <c r="IL19" s="61"/>
      <c r="IM19" s="61"/>
      <c r="IN19" s="61"/>
      <c r="IO19" s="62"/>
      <c r="IP19" s="61"/>
      <c r="IQ19" s="61"/>
      <c r="IR19" s="61"/>
      <c r="IS19" s="61"/>
      <c r="IT19" s="61"/>
      <c r="IU19" s="61"/>
      <c r="IV19" s="61"/>
      <c r="IW19" s="62"/>
      <c r="IX19" s="61"/>
      <c r="IY19" s="61"/>
      <c r="IZ19" s="61"/>
      <c r="JA19" s="61"/>
      <c r="JB19" s="61"/>
      <c r="JC19" s="61"/>
      <c r="JD19" s="61"/>
      <c r="JE19" s="62"/>
      <c r="JF19" s="61"/>
      <c r="JG19" s="61"/>
      <c r="JH19" s="61"/>
      <c r="JI19" s="61"/>
      <c r="JJ19" s="61"/>
      <c r="JK19" s="61"/>
      <c r="JL19" s="61"/>
      <c r="JM19" s="62"/>
      <c r="JN19" s="61"/>
      <c r="JO19" s="61"/>
      <c r="JP19" s="61"/>
      <c r="JQ19" s="61"/>
      <c r="JR19" s="61"/>
      <c r="JS19" s="61"/>
      <c r="JT19" s="61"/>
      <c r="JU19" s="62"/>
      <c r="JV19" s="61"/>
      <c r="JW19" s="61"/>
      <c r="JX19" s="61"/>
      <c r="JY19" s="61"/>
      <c r="JZ19" s="61"/>
      <c r="KA19" s="61"/>
      <c r="KB19" s="61"/>
      <c r="KC19" s="62"/>
      <c r="KD19" s="61"/>
      <c r="KE19" s="61"/>
      <c r="KF19" s="61"/>
      <c r="KG19" s="61"/>
      <c r="KH19" s="61"/>
      <c r="KI19" s="61"/>
      <c r="KJ19" s="61"/>
      <c r="KK19" s="62"/>
      <c r="KL19" s="61"/>
      <c r="KM19" s="61"/>
      <c r="KN19" s="61"/>
      <c r="KO19" s="61"/>
      <c r="KP19" s="61"/>
      <c r="KQ19" s="61"/>
      <c r="KR19" s="61"/>
      <c r="KS19" s="62"/>
      <c r="KT19" s="61"/>
      <c r="KU19" s="61"/>
      <c r="KV19" s="61"/>
      <c r="KW19" s="61"/>
      <c r="KX19" s="61"/>
      <c r="KY19" s="61"/>
      <c r="KZ19" s="61"/>
      <c r="LA19" s="62"/>
      <c r="LB19" s="61"/>
      <c r="LC19" s="61"/>
      <c r="LD19" s="61"/>
      <c r="LE19" s="61"/>
      <c r="LF19" s="61"/>
      <c r="LG19" s="61"/>
      <c r="LH19" s="61"/>
      <c r="LI19" s="62"/>
      <c r="LJ19" s="61"/>
      <c r="LK19" s="61"/>
      <c r="LL19" s="61"/>
      <c r="LM19" s="61"/>
      <c r="LN19" s="61"/>
      <c r="LO19" s="61"/>
      <c r="LP19" s="61"/>
      <c r="LQ19" s="62"/>
      <c r="LR19" s="61"/>
      <c r="LS19" s="61"/>
      <c r="LT19" s="61"/>
      <c r="LU19" s="61"/>
      <c r="LV19" s="61"/>
      <c r="LW19" s="61"/>
      <c r="LX19" s="61"/>
      <c r="LY19" s="62"/>
      <c r="LZ19" s="61"/>
      <c r="MA19" s="61"/>
      <c r="MB19" s="61"/>
      <c r="MC19" s="61"/>
      <c r="MD19" s="61"/>
      <c r="ME19" s="61"/>
      <c r="MF19" s="61"/>
      <c r="MG19" s="62"/>
      <c r="MH19" s="61"/>
      <c r="MI19" s="61"/>
      <c r="MJ19" s="61"/>
      <c r="MK19" s="61"/>
      <c r="ML19" s="61"/>
      <c r="MM19" s="61"/>
      <c r="MN19" s="61"/>
      <c r="MO19" s="62"/>
      <c r="MP19" s="61"/>
      <c r="MQ19" s="61"/>
      <c r="MR19" s="61"/>
      <c r="MS19" s="61"/>
      <c r="MT19" s="61"/>
      <c r="MU19" s="61"/>
      <c r="MV19" s="61"/>
      <c r="MW19" s="62"/>
      <c r="MX19" s="61"/>
      <c r="MY19" s="61"/>
      <c r="MZ19" s="61"/>
      <c r="NA19" s="61"/>
      <c r="NB19" s="61"/>
      <c r="NC19" s="61"/>
      <c r="ND19" s="61"/>
      <c r="NE19" s="62"/>
      <c r="NF19" s="61"/>
      <c r="NG19" s="61"/>
      <c r="NH19" s="61"/>
      <c r="NI19" s="61"/>
      <c r="NJ19" s="61"/>
      <c r="NK19" s="61"/>
      <c r="NL19" s="61"/>
      <c r="NM19" s="62"/>
      <c r="NN19" s="61"/>
      <c r="NO19" s="61"/>
      <c r="NP19" s="61"/>
      <c r="NQ19" s="61"/>
      <c r="NR19" s="61"/>
      <c r="NS19" s="61"/>
      <c r="NT19" s="61"/>
      <c r="NU19" s="62"/>
      <c r="NV19" s="61"/>
      <c r="NW19" s="61"/>
      <c r="NX19" s="61"/>
      <c r="NY19" s="61"/>
      <c r="NZ19" s="61"/>
      <c r="OA19" s="61"/>
      <c r="OB19" s="61"/>
      <c r="OC19" s="62"/>
      <c r="OD19" s="61"/>
      <c r="OE19" s="61"/>
      <c r="OF19" s="61"/>
      <c r="OG19" s="61"/>
      <c r="OH19" s="61"/>
      <c r="OI19" s="61"/>
      <c r="OJ19" s="61"/>
      <c r="OK19" s="62"/>
      <c r="OL19" s="61"/>
      <c r="OM19" s="61"/>
      <c r="ON19" s="61"/>
      <c r="OO19" s="61"/>
      <c r="OP19" s="61"/>
      <c r="OQ19" s="61"/>
      <c r="OR19" s="61"/>
      <c r="OS19" s="62"/>
      <c r="OT19" s="61"/>
      <c r="OU19" s="61"/>
      <c r="OV19" s="61"/>
      <c r="OW19" s="61"/>
      <c r="OX19" s="61"/>
      <c r="OY19" s="61"/>
      <c r="OZ19" s="61"/>
      <c r="PA19" s="62"/>
      <c r="PB19" s="61"/>
      <c r="PC19" s="61"/>
      <c r="PD19" s="61"/>
      <c r="PE19" s="61"/>
      <c r="PF19" s="61"/>
      <c r="PG19" s="61"/>
      <c r="PH19" s="61"/>
      <c r="PI19" s="62"/>
      <c r="PJ19" s="61"/>
      <c r="PK19" s="61"/>
      <c r="PL19" s="61"/>
      <c r="PM19" s="61"/>
      <c r="PN19" s="61"/>
      <c r="PO19" s="61"/>
      <c r="PP19" s="61"/>
      <c r="PQ19" s="62"/>
      <c r="PR19" s="61"/>
      <c r="PS19" s="61"/>
      <c r="PT19" s="61"/>
      <c r="PU19" s="61"/>
      <c r="PV19" s="61"/>
      <c r="PW19" s="61"/>
      <c r="PX19" s="61"/>
      <c r="PY19" s="62"/>
      <c r="PZ19" s="61"/>
      <c r="QA19" s="61"/>
      <c r="QB19" s="61"/>
      <c r="QC19" s="61"/>
      <c r="QD19" s="61"/>
      <c r="QE19" s="61"/>
      <c r="QF19" s="61"/>
      <c r="QG19" s="62"/>
      <c r="QH19" s="61"/>
      <c r="QI19" s="61"/>
      <c r="QJ19" s="61"/>
      <c r="QK19" s="61"/>
      <c r="QL19" s="61"/>
      <c r="QM19" s="61"/>
      <c r="QN19" s="61"/>
      <c r="QO19" s="62"/>
      <c r="QP19" s="61"/>
      <c r="QQ19" s="61"/>
      <c r="QR19" s="61"/>
      <c r="QS19" s="61"/>
      <c r="QT19" s="61"/>
      <c r="QU19" s="61"/>
      <c r="QV19" s="61"/>
      <c r="QW19" s="62"/>
      <c r="QX19" s="61"/>
      <c r="QY19" s="61"/>
      <c r="QZ19" s="61"/>
      <c r="RA19" s="61"/>
      <c r="RB19" s="61"/>
      <c r="RC19" s="61"/>
      <c r="RD19" s="61"/>
      <c r="RE19" s="62"/>
      <c r="RF19" s="61"/>
      <c r="RG19" s="61"/>
      <c r="RH19" s="61"/>
      <c r="RI19" s="61"/>
      <c r="RJ19" s="61"/>
      <c r="RK19" s="61"/>
      <c r="RL19" s="61"/>
      <c r="RM19" s="62"/>
      <c r="RN19" s="61"/>
      <c r="RO19" s="61"/>
      <c r="RP19" s="61"/>
      <c r="RQ19" s="61"/>
      <c r="RR19" s="61"/>
      <c r="RS19" s="61"/>
      <c r="RT19" s="61"/>
      <c r="RU19" s="62"/>
      <c r="RV19" s="61"/>
      <c r="RW19" s="61"/>
      <c r="RX19" s="61"/>
      <c r="RY19" s="61"/>
      <c r="RZ19" s="61"/>
      <c r="SA19" s="61"/>
      <c r="SB19" s="61"/>
      <c r="SC19" s="62"/>
      <c r="SD19" s="61"/>
      <c r="SE19" s="61"/>
      <c r="SF19" s="61"/>
      <c r="SG19" s="61"/>
      <c r="SH19" s="61"/>
      <c r="SI19" s="61"/>
      <c r="SJ19" s="61"/>
      <c r="SK19" s="62"/>
      <c r="SL19" s="61"/>
      <c r="SM19" s="61"/>
      <c r="SN19" s="61"/>
      <c r="SO19" s="61"/>
      <c r="SP19" s="61"/>
      <c r="SQ19" s="61"/>
      <c r="SR19" s="61"/>
      <c r="SS19" s="62"/>
      <c r="ST19" s="61"/>
      <c r="SU19" s="61"/>
      <c r="SV19" s="61"/>
      <c r="SW19" s="61"/>
      <c r="SX19" s="61"/>
      <c r="SY19" s="61"/>
      <c r="SZ19" s="61"/>
      <c r="TA19" s="62"/>
      <c r="TB19" s="61"/>
      <c r="TC19" s="61"/>
      <c r="TD19" s="61"/>
      <c r="TE19" s="61"/>
      <c r="TF19" s="61"/>
      <c r="TG19" s="61"/>
      <c r="TH19" s="61"/>
      <c r="TI19" s="62"/>
      <c r="TJ19" s="61"/>
      <c r="TK19" s="61"/>
      <c r="TL19" s="61"/>
      <c r="TM19" s="61"/>
      <c r="TN19" s="61"/>
      <c r="TO19" s="61"/>
      <c r="TP19" s="61"/>
      <c r="TQ19" s="62"/>
      <c r="TR19" s="61"/>
      <c r="TS19" s="61"/>
      <c r="TT19" s="61"/>
      <c r="TU19" s="61"/>
      <c r="TV19" s="61"/>
      <c r="TW19" s="61"/>
      <c r="TX19" s="61"/>
      <c r="TY19" s="62"/>
      <c r="TZ19" s="61"/>
      <c r="UA19" s="61"/>
      <c r="UB19" s="61"/>
      <c r="UC19" s="61"/>
      <c r="UD19" s="61"/>
      <c r="UE19" s="61"/>
      <c r="UF19" s="61"/>
      <c r="UG19" s="62"/>
      <c r="UH19" s="61"/>
      <c r="UI19" s="61"/>
      <c r="UJ19" s="61"/>
      <c r="UK19" s="61"/>
      <c r="UL19" s="61"/>
      <c r="UM19" s="61"/>
      <c r="UN19" s="61"/>
      <c r="UO19" s="62"/>
      <c r="UP19" s="61"/>
      <c r="UQ19" s="61"/>
      <c r="UR19" s="61"/>
      <c r="US19" s="61"/>
      <c r="UT19" s="61"/>
      <c r="UU19" s="61"/>
      <c r="UV19" s="61"/>
      <c r="UW19" s="62"/>
      <c r="UX19" s="61"/>
      <c r="UY19" s="61"/>
      <c r="UZ19" s="61"/>
      <c r="VA19" s="61"/>
      <c r="VB19" s="61"/>
      <c r="VC19" s="61"/>
      <c r="VD19" s="61"/>
      <c r="VE19" s="62"/>
      <c r="VF19" s="61"/>
      <c r="VG19" s="61"/>
      <c r="VH19" s="61"/>
      <c r="VI19" s="61"/>
      <c r="VJ19" s="61"/>
      <c r="VK19" s="61"/>
      <c r="VL19" s="61"/>
      <c r="VM19" s="62"/>
      <c r="VN19" s="61"/>
      <c r="VO19" s="61"/>
      <c r="VP19" s="61"/>
      <c r="VQ19" s="61"/>
      <c r="VR19" s="61"/>
      <c r="VS19" s="61"/>
      <c r="VT19" s="61"/>
      <c r="VU19" s="62"/>
      <c r="VV19" s="61"/>
      <c r="VW19" s="61"/>
      <c r="VX19" s="61"/>
      <c r="VY19" s="61"/>
      <c r="VZ19" s="61"/>
      <c r="WA19" s="61"/>
      <c r="WB19" s="61"/>
      <c r="WC19" s="62"/>
      <c r="WD19" s="61"/>
      <c r="WE19" s="61"/>
      <c r="WF19" s="61"/>
      <c r="WG19" s="61"/>
      <c r="WH19" s="61"/>
      <c r="WI19" s="61"/>
      <c r="WJ19" s="61"/>
      <c r="WK19" s="62"/>
      <c r="WL19" s="61"/>
      <c r="WM19" s="61"/>
      <c r="WN19" s="61"/>
      <c r="WO19" s="61"/>
      <c r="WP19" s="61"/>
      <c r="WQ19" s="61"/>
      <c r="WR19" s="61"/>
      <c r="WS19" s="62"/>
      <c r="WT19" s="61"/>
      <c r="WU19" s="61"/>
      <c r="WV19" s="61"/>
      <c r="WW19" s="61"/>
      <c r="WX19" s="61"/>
      <c r="WY19" s="61"/>
      <c r="WZ19" s="61"/>
      <c r="XA19" s="62"/>
      <c r="XB19" s="61"/>
      <c r="XC19" s="61"/>
      <c r="XD19" s="61"/>
      <c r="XE19" s="61"/>
      <c r="XF19" s="61"/>
      <c r="XG19" s="61"/>
      <c r="XH19" s="61"/>
      <c r="XI19" s="62"/>
      <c r="XJ19" s="61"/>
      <c r="XK19" s="61"/>
      <c r="XL19" s="61"/>
      <c r="XM19" s="61"/>
      <c r="XN19" s="61"/>
      <c r="XO19" s="61"/>
      <c r="XP19" s="61"/>
      <c r="XQ19" s="62"/>
      <c r="XR19" s="61"/>
      <c r="XS19" s="61"/>
      <c r="XT19" s="61"/>
      <c r="XU19" s="61"/>
      <c r="XV19" s="61"/>
      <c r="XW19" s="61"/>
      <c r="XX19" s="61"/>
      <c r="XY19" s="62"/>
      <c r="XZ19" s="61"/>
      <c r="YA19" s="61"/>
      <c r="YB19" s="61"/>
      <c r="YC19" s="61"/>
      <c r="YD19" s="61"/>
      <c r="YE19" s="61"/>
      <c r="YF19" s="61"/>
      <c r="YG19" s="62"/>
      <c r="YH19" s="61"/>
      <c r="YI19" s="61"/>
      <c r="YJ19" s="61"/>
      <c r="YK19" s="61"/>
      <c r="YL19" s="61"/>
      <c r="YM19" s="61"/>
      <c r="YN19" s="61"/>
      <c r="YO19" s="62"/>
      <c r="YP19" s="61"/>
      <c r="YQ19" s="61"/>
      <c r="YR19" s="61"/>
      <c r="YS19" s="61"/>
      <c r="YT19" s="61"/>
      <c r="YU19" s="61"/>
      <c r="YV19" s="61"/>
      <c r="YW19" s="62"/>
      <c r="YX19" s="61"/>
      <c r="YY19" s="61"/>
      <c r="YZ19" s="61"/>
      <c r="ZA19" s="61"/>
      <c r="ZB19" s="61"/>
      <c r="ZC19" s="61"/>
      <c r="ZD19" s="61"/>
      <c r="ZE19" s="62"/>
      <c r="ZF19" s="61"/>
      <c r="ZG19" s="61"/>
      <c r="ZH19" s="61"/>
      <c r="ZI19" s="61"/>
      <c r="ZJ19" s="61"/>
      <c r="ZK19" s="61"/>
      <c r="ZL19" s="61"/>
      <c r="ZM19" s="62"/>
      <c r="ZN19" s="61"/>
      <c r="ZO19" s="61"/>
      <c r="ZP19" s="61"/>
      <c r="ZQ19" s="61"/>
      <c r="ZR19" s="61"/>
      <c r="ZS19" s="61"/>
      <c r="ZT19" s="61"/>
      <c r="ZU19" s="62"/>
      <c r="ZV19" s="61"/>
      <c r="ZW19" s="61"/>
      <c r="ZX19" s="61"/>
      <c r="ZY19" s="61"/>
      <c r="ZZ19" s="61"/>
      <c r="AAA19" s="61"/>
      <c r="AAB19" s="61"/>
      <c r="AAC19" s="62"/>
      <c r="AAD19" s="61"/>
      <c r="AAE19" s="61"/>
      <c r="AAF19" s="61"/>
      <c r="AAG19" s="61"/>
      <c r="AAH19" s="61"/>
      <c r="AAI19" s="61"/>
      <c r="AAJ19" s="61"/>
      <c r="AAK19" s="62"/>
      <c r="AAL19" s="61"/>
      <c r="AAM19" s="61"/>
      <c r="AAN19" s="61"/>
      <c r="AAO19" s="61"/>
      <c r="AAP19" s="61"/>
      <c r="AAQ19" s="61"/>
      <c r="AAR19" s="61"/>
      <c r="AAS19" s="62"/>
      <c r="AAT19" s="61"/>
      <c r="AAU19" s="61"/>
      <c r="AAV19" s="61"/>
      <c r="AAW19" s="61"/>
      <c r="AAX19" s="61"/>
      <c r="AAY19" s="61"/>
      <c r="AAZ19" s="61"/>
      <c r="ABA19" s="62"/>
      <c r="ABB19" s="61"/>
      <c r="ABC19" s="61"/>
      <c r="ABD19" s="61"/>
      <c r="ABE19" s="61"/>
      <c r="ABF19" s="61"/>
      <c r="ABG19" s="61"/>
      <c r="ABH19" s="61"/>
      <c r="ABI19" s="62"/>
      <c r="ABJ19" s="61"/>
      <c r="ABK19" s="61"/>
      <c r="ABL19" s="61"/>
      <c r="ABM19" s="61"/>
      <c r="ABN19" s="61"/>
      <c r="ABO19" s="61"/>
      <c r="ABP19" s="61"/>
      <c r="ABQ19" s="62"/>
      <c r="ABR19" s="61"/>
      <c r="ABS19" s="61"/>
      <c r="ABT19" s="61"/>
      <c r="ABU19" s="61"/>
      <c r="ABV19" s="61"/>
      <c r="ABW19" s="61"/>
      <c r="ABX19" s="61"/>
      <c r="ABY19" s="62"/>
      <c r="ABZ19" s="61"/>
      <c r="ACA19" s="61"/>
      <c r="ACB19" s="61"/>
      <c r="ACC19" s="61"/>
      <c r="ACD19" s="61"/>
      <c r="ACE19" s="61"/>
      <c r="ACF19" s="61"/>
      <c r="ACG19" s="62"/>
      <c r="ACH19" s="61"/>
      <c r="ACI19" s="61"/>
      <c r="ACJ19" s="61"/>
      <c r="ACK19" s="61"/>
      <c r="ACL19" s="61"/>
      <c r="ACM19" s="61"/>
      <c r="ACN19" s="61"/>
      <c r="ACO19" s="62"/>
      <c r="ACP19" s="61"/>
      <c r="ACQ19" s="61"/>
      <c r="ACR19" s="61"/>
      <c r="ACS19" s="61"/>
      <c r="ACT19" s="61"/>
      <c r="ACU19" s="61"/>
      <c r="ACV19" s="61"/>
      <c r="ACW19" s="62"/>
      <c r="ACX19" s="61"/>
      <c r="ACY19" s="61"/>
      <c r="ACZ19" s="61"/>
      <c r="ADA19" s="61"/>
      <c r="ADB19" s="61"/>
      <c r="ADC19" s="61"/>
      <c r="ADD19" s="61"/>
      <c r="ADE19" s="62"/>
      <c r="ADF19" s="61"/>
      <c r="ADG19" s="61"/>
      <c r="ADH19" s="61"/>
      <c r="ADI19" s="61"/>
      <c r="ADJ19" s="61"/>
      <c r="ADK19" s="61"/>
      <c r="ADL19" s="61"/>
      <c r="ADM19" s="62"/>
      <c r="ADN19" s="61"/>
      <c r="ADO19" s="61"/>
      <c r="ADP19" s="61"/>
      <c r="ADQ19" s="61"/>
      <c r="ADR19" s="61"/>
      <c r="ADS19" s="61"/>
      <c r="ADT19" s="61"/>
      <c r="ADU19" s="62"/>
      <c r="ADV19" s="61"/>
      <c r="ADW19" s="61"/>
      <c r="ADX19" s="61"/>
      <c r="ADY19" s="61"/>
      <c r="ADZ19" s="61"/>
      <c r="AEA19" s="61"/>
      <c r="AEB19" s="61"/>
      <c r="AEC19" s="62"/>
      <c r="AED19" s="61"/>
      <c r="AEE19" s="61"/>
      <c r="AEF19" s="61"/>
      <c r="AEG19" s="61"/>
      <c r="AEH19" s="61"/>
      <c r="AEI19" s="61"/>
      <c r="AEJ19" s="61"/>
      <c r="AEK19" s="62"/>
      <c r="AEL19" s="61"/>
      <c r="AEM19" s="61"/>
      <c r="AEN19" s="61"/>
      <c r="AEO19" s="61"/>
      <c r="AEP19" s="61"/>
      <c r="AEQ19" s="61"/>
      <c r="AER19" s="61"/>
      <c r="AES19" s="62"/>
      <c r="AET19" s="61"/>
      <c r="AEU19" s="61"/>
      <c r="AEV19" s="61"/>
      <c r="AEW19" s="61"/>
      <c r="AEX19" s="61"/>
      <c r="AEY19" s="61"/>
      <c r="AEZ19" s="61"/>
      <c r="AFA19" s="62"/>
      <c r="AFB19" s="61"/>
      <c r="AFC19" s="61"/>
      <c r="AFD19" s="61"/>
      <c r="AFE19" s="61"/>
      <c r="AFF19" s="61"/>
      <c r="AFG19" s="61"/>
      <c r="AFH19" s="61"/>
      <c r="AFI19" s="62"/>
      <c r="AFJ19" s="61"/>
      <c r="AFK19" s="61"/>
      <c r="AFL19" s="61"/>
      <c r="AFM19" s="61"/>
      <c r="AFN19" s="61"/>
      <c r="AFO19" s="61"/>
      <c r="AFP19" s="61"/>
      <c r="AFQ19" s="62"/>
      <c r="AFR19" s="61"/>
      <c r="AFS19" s="61"/>
      <c r="AFT19" s="61"/>
      <c r="AFU19" s="61"/>
      <c r="AFV19" s="61"/>
      <c r="AFW19" s="61"/>
      <c r="AFX19" s="61"/>
      <c r="AFY19" s="62"/>
      <c r="AFZ19" s="61"/>
      <c r="AGA19" s="61"/>
      <c r="AGB19" s="61"/>
      <c r="AGC19" s="61"/>
      <c r="AGD19" s="61"/>
      <c r="AGE19" s="61"/>
      <c r="AGF19" s="61"/>
      <c r="AGG19" s="62"/>
      <c r="AGH19" s="61"/>
      <c r="AGI19" s="61"/>
      <c r="AGJ19" s="61"/>
      <c r="AGK19" s="61"/>
      <c r="AGL19" s="61"/>
      <c r="AGM19" s="61"/>
      <c r="AGN19" s="61"/>
      <c r="AGO19" s="62"/>
      <c r="AGP19" s="61"/>
      <c r="AGQ19" s="61"/>
      <c r="AGR19" s="61"/>
      <c r="AGS19" s="61"/>
      <c r="AGT19" s="61"/>
      <c r="AGU19" s="61"/>
      <c r="AGV19" s="61"/>
      <c r="AGW19" s="62"/>
      <c r="AGX19" s="61"/>
      <c r="AGY19" s="61"/>
      <c r="AGZ19" s="61"/>
      <c r="AHA19" s="61"/>
      <c r="AHB19" s="61"/>
      <c r="AHC19" s="61"/>
      <c r="AHD19" s="61"/>
      <c r="AHE19" s="62"/>
      <c r="AHF19" s="61"/>
      <c r="AHG19" s="61"/>
      <c r="AHH19" s="61"/>
      <c r="AHI19" s="61"/>
      <c r="AHJ19" s="61"/>
      <c r="AHK19" s="61"/>
      <c r="AHL19" s="61"/>
      <c r="AHM19" s="62"/>
      <c r="AHN19" s="61"/>
      <c r="AHO19" s="61"/>
      <c r="AHP19" s="61"/>
      <c r="AHQ19" s="61"/>
      <c r="AHR19" s="61"/>
      <c r="AHS19" s="61"/>
      <c r="AHT19" s="61"/>
      <c r="AHU19" s="62"/>
      <c r="AHV19" s="61"/>
      <c r="AHW19" s="61"/>
      <c r="AHX19" s="61"/>
      <c r="AHY19" s="61"/>
      <c r="AHZ19" s="61"/>
      <c r="AIA19" s="61"/>
      <c r="AIB19" s="61"/>
      <c r="AIC19" s="62"/>
      <c r="AID19" s="61"/>
      <c r="AIE19" s="61"/>
      <c r="AIF19" s="61"/>
      <c r="AIG19" s="61"/>
      <c r="AIH19" s="61"/>
      <c r="AII19" s="61"/>
      <c r="AIJ19" s="61"/>
      <c r="AIK19" s="62"/>
      <c r="AIL19" s="61"/>
      <c r="AIM19" s="61"/>
      <c r="AIN19" s="61"/>
      <c r="AIO19" s="61"/>
      <c r="AIP19" s="61"/>
      <c r="AIQ19" s="61"/>
      <c r="AIR19" s="61"/>
      <c r="AIS19" s="62"/>
      <c r="AIT19" s="61"/>
      <c r="AIU19" s="61"/>
      <c r="AIV19" s="61"/>
      <c r="AIW19" s="61"/>
      <c r="AIX19" s="61"/>
      <c r="AIY19" s="61"/>
      <c r="AIZ19" s="61"/>
      <c r="AJA19" s="62"/>
      <c r="AJB19" s="61"/>
      <c r="AJC19" s="61"/>
      <c r="AJD19" s="61"/>
      <c r="AJE19" s="61"/>
      <c r="AJF19" s="61"/>
      <c r="AJG19" s="61"/>
      <c r="AJH19" s="61"/>
      <c r="AJI19" s="62"/>
      <c r="AJJ19" s="61"/>
      <c r="AJK19" s="61"/>
      <c r="AJL19" s="61"/>
      <c r="AJM19" s="61"/>
      <c r="AJN19" s="61"/>
      <c r="AJO19" s="61"/>
      <c r="AJP19" s="61"/>
      <c r="AJQ19" s="62"/>
      <c r="AJR19" s="61"/>
      <c r="AJS19" s="61"/>
      <c r="AJT19" s="61"/>
      <c r="AJU19" s="61"/>
      <c r="AJV19" s="61"/>
      <c r="AJW19" s="61"/>
      <c r="AJX19" s="61"/>
      <c r="AJY19" s="62"/>
      <c r="AJZ19" s="61"/>
      <c r="AKA19" s="61"/>
      <c r="AKB19" s="61"/>
      <c r="AKC19" s="61"/>
      <c r="AKD19" s="61"/>
      <c r="AKE19" s="61"/>
      <c r="AKF19" s="61"/>
      <c r="AKG19" s="62"/>
      <c r="AKH19" s="61"/>
      <c r="AKI19" s="61"/>
      <c r="AKJ19" s="61"/>
      <c r="AKK19" s="61"/>
      <c r="AKL19" s="61"/>
      <c r="AKM19" s="61"/>
      <c r="AKN19" s="61"/>
      <c r="AKO19" s="62"/>
      <c r="AKP19" s="61"/>
      <c r="AKQ19" s="61"/>
      <c r="AKR19" s="61"/>
      <c r="AKS19" s="61"/>
      <c r="AKT19" s="61"/>
      <c r="AKU19" s="61"/>
      <c r="AKV19" s="61"/>
      <c r="AKW19" s="62"/>
      <c r="AKX19" s="61"/>
      <c r="AKY19" s="61"/>
      <c r="AKZ19" s="61"/>
      <c r="ALA19" s="61"/>
      <c r="ALB19" s="61"/>
      <c r="ALC19" s="61"/>
      <c r="ALD19" s="61"/>
      <c r="ALE19" s="62"/>
      <c r="ALF19" s="61"/>
      <c r="ALG19" s="61"/>
      <c r="ALH19" s="61"/>
      <c r="ALI19" s="61"/>
      <c r="ALJ19" s="61"/>
      <c r="ALK19" s="61"/>
      <c r="ALL19" s="61"/>
      <c r="ALM19" s="62"/>
      <c r="ALN19" s="61"/>
      <c r="ALO19" s="61"/>
      <c r="ALP19" s="61"/>
      <c r="ALQ19" s="61"/>
      <c r="ALR19" s="61"/>
      <c r="ALS19" s="61"/>
      <c r="ALT19" s="61"/>
      <c r="ALU19" s="62"/>
      <c r="ALV19" s="61"/>
      <c r="ALW19" s="61"/>
      <c r="ALX19" s="61"/>
      <c r="ALY19" s="61"/>
      <c r="ALZ19" s="61"/>
      <c r="AMA19" s="61"/>
      <c r="AMB19" s="61"/>
      <c r="AMC19" s="62"/>
      <c r="AMD19" s="61"/>
      <c r="AME19" s="61"/>
      <c r="AMF19" s="61"/>
      <c r="AMG19" s="61"/>
      <c r="AMH19" s="61"/>
      <c r="AMI19" s="61"/>
      <c r="AMJ19" s="61"/>
      <c r="AMK19" s="62"/>
      <c r="AML19" s="61"/>
      <c r="AMM19" s="61"/>
      <c r="AMN19" s="61"/>
      <c r="AMO19" s="61"/>
      <c r="AMP19" s="61"/>
      <c r="AMQ19" s="61"/>
      <c r="AMR19" s="61"/>
      <c r="AMS19" s="62"/>
      <c r="AMT19" s="61"/>
      <c r="AMU19" s="61"/>
      <c r="AMV19" s="61"/>
      <c r="AMW19" s="61"/>
      <c r="AMX19" s="61"/>
      <c r="AMY19" s="61"/>
      <c r="AMZ19" s="61"/>
      <c r="ANA19" s="62"/>
      <c r="ANB19" s="61"/>
      <c r="ANC19" s="61"/>
      <c r="AND19" s="61"/>
      <c r="ANE19" s="61"/>
      <c r="ANF19" s="61"/>
      <c r="ANG19" s="61"/>
      <c r="ANH19" s="61"/>
      <c r="ANI19" s="62"/>
      <c r="ANJ19" s="61"/>
      <c r="ANK19" s="61"/>
      <c r="ANL19" s="61"/>
      <c r="ANM19" s="61"/>
      <c r="ANN19" s="61"/>
      <c r="ANO19" s="61"/>
      <c r="ANP19" s="61"/>
      <c r="ANQ19" s="62"/>
      <c r="ANR19" s="61"/>
      <c r="ANS19" s="61"/>
      <c r="ANT19" s="61"/>
      <c r="ANU19" s="61"/>
      <c r="ANV19" s="61"/>
      <c r="ANW19" s="61"/>
      <c r="ANX19" s="61"/>
      <c r="ANY19" s="62"/>
      <c r="ANZ19" s="61"/>
      <c r="AOA19" s="61"/>
      <c r="AOB19" s="61"/>
      <c r="AOC19" s="61"/>
      <c r="AOD19" s="61"/>
      <c r="AOE19" s="61"/>
      <c r="AOF19" s="61"/>
      <c r="AOG19" s="62"/>
      <c r="AOH19" s="61"/>
      <c r="AOI19" s="61"/>
      <c r="AOJ19" s="61"/>
      <c r="AOK19" s="61"/>
      <c r="AOL19" s="61"/>
      <c r="AOM19" s="61"/>
      <c r="AON19" s="61"/>
      <c r="AOO19" s="62"/>
      <c r="AOP19" s="61"/>
      <c r="AOQ19" s="61"/>
      <c r="AOR19" s="61"/>
      <c r="AOS19" s="61"/>
      <c r="AOT19" s="61"/>
      <c r="AOU19" s="61"/>
      <c r="AOV19" s="61"/>
      <c r="AOW19" s="62"/>
      <c r="AOX19" s="61"/>
      <c r="AOY19" s="61"/>
      <c r="AOZ19" s="61"/>
      <c r="APA19" s="61"/>
      <c r="APB19" s="61"/>
      <c r="APC19" s="61"/>
      <c r="APD19" s="61"/>
      <c r="APE19" s="62"/>
      <c r="APF19" s="61"/>
      <c r="APG19" s="61"/>
      <c r="APH19" s="61"/>
      <c r="API19" s="61"/>
      <c r="APJ19" s="61"/>
      <c r="APK19" s="61"/>
      <c r="APL19" s="61"/>
      <c r="APM19" s="62"/>
      <c r="APN19" s="61"/>
      <c r="APO19" s="61"/>
      <c r="APP19" s="61"/>
      <c r="APQ19" s="61"/>
      <c r="APR19" s="61"/>
      <c r="APS19" s="61"/>
      <c r="APT19" s="61"/>
      <c r="APU19" s="62"/>
      <c r="APV19" s="61"/>
      <c r="APW19" s="61"/>
      <c r="APX19" s="61"/>
      <c r="APY19" s="61"/>
      <c r="APZ19" s="61"/>
      <c r="AQA19" s="61"/>
      <c r="AQB19" s="61"/>
      <c r="AQC19" s="62"/>
      <c r="AQD19" s="61"/>
      <c r="AQE19" s="61"/>
      <c r="AQF19" s="61"/>
      <c r="AQG19" s="61"/>
      <c r="AQH19" s="61"/>
      <c r="AQI19" s="61"/>
      <c r="AQJ19" s="61"/>
      <c r="AQK19" s="62"/>
      <c r="AQL19" s="61"/>
      <c r="AQM19" s="61"/>
      <c r="AQN19" s="61"/>
      <c r="AQO19" s="61"/>
      <c r="AQP19" s="61"/>
      <c r="AQQ19" s="61"/>
      <c r="AQR19" s="61"/>
      <c r="AQS19" s="62"/>
      <c r="AQT19" s="61"/>
      <c r="AQU19" s="61"/>
      <c r="AQV19" s="61"/>
      <c r="AQW19" s="61"/>
      <c r="AQX19" s="61"/>
      <c r="AQY19" s="61"/>
      <c r="AQZ19" s="61"/>
      <c r="ARA19" s="62"/>
      <c r="ARB19" s="61"/>
      <c r="ARC19" s="61"/>
      <c r="ARD19" s="61"/>
      <c r="ARE19" s="61"/>
      <c r="ARF19" s="61"/>
      <c r="ARG19" s="61"/>
      <c r="ARH19" s="61"/>
      <c r="ARI19" s="62"/>
      <c r="ARJ19" s="61"/>
      <c r="ARK19" s="61"/>
      <c r="ARL19" s="61"/>
      <c r="ARM19" s="61"/>
      <c r="ARN19" s="61"/>
      <c r="ARO19" s="61"/>
      <c r="ARP19" s="61"/>
      <c r="ARQ19" s="62"/>
      <c r="ARR19" s="61"/>
      <c r="ARS19" s="61"/>
      <c r="ART19" s="61"/>
      <c r="ARU19" s="61"/>
      <c r="ARV19" s="61"/>
      <c r="ARW19" s="61"/>
      <c r="ARX19" s="61"/>
      <c r="ARY19" s="62"/>
      <c r="ARZ19" s="61"/>
      <c r="ASA19" s="61"/>
      <c r="ASB19" s="61"/>
      <c r="ASC19" s="61"/>
      <c r="ASD19" s="61"/>
      <c r="ASE19" s="61"/>
      <c r="ASF19" s="61"/>
      <c r="ASG19" s="62"/>
      <c r="ASH19" s="61"/>
      <c r="ASI19" s="61"/>
      <c r="ASJ19" s="61"/>
      <c r="ASK19" s="61"/>
      <c r="ASL19" s="61"/>
      <c r="ASM19" s="61"/>
      <c r="ASN19" s="61"/>
      <c r="ASO19" s="62"/>
      <c r="ASP19" s="61"/>
      <c r="ASQ19" s="61"/>
      <c r="ASR19" s="61"/>
      <c r="ASS19" s="61"/>
      <c r="AST19" s="61"/>
      <c r="ASU19" s="61"/>
      <c r="ASV19" s="61"/>
      <c r="ASW19" s="62"/>
      <c r="ASX19" s="61"/>
      <c r="ASY19" s="61"/>
      <c r="ASZ19" s="61"/>
      <c r="ATA19" s="61"/>
      <c r="ATB19" s="61"/>
      <c r="ATC19" s="61"/>
      <c r="ATD19" s="61"/>
      <c r="ATE19" s="62"/>
      <c r="ATF19" s="61"/>
      <c r="ATG19" s="61"/>
      <c r="ATH19" s="61"/>
      <c r="ATI19" s="61"/>
      <c r="ATJ19" s="61"/>
      <c r="ATK19" s="61"/>
      <c r="ATL19" s="61"/>
      <c r="ATM19" s="62"/>
      <c r="ATN19" s="61"/>
      <c r="ATO19" s="61"/>
      <c r="ATP19" s="61"/>
      <c r="ATQ19" s="61"/>
      <c r="ATR19" s="61"/>
      <c r="ATS19" s="61"/>
      <c r="ATT19" s="61"/>
      <c r="ATU19" s="62"/>
      <c r="ATV19" s="61"/>
      <c r="ATW19" s="61"/>
      <c r="ATX19" s="61"/>
      <c r="ATY19" s="61"/>
      <c r="ATZ19" s="61"/>
      <c r="AUA19" s="61"/>
      <c r="AUB19" s="61"/>
      <c r="AUC19" s="62"/>
      <c r="AUD19" s="61"/>
      <c r="AUE19" s="61"/>
      <c r="AUF19" s="61"/>
      <c r="AUG19" s="61"/>
      <c r="AUH19" s="61"/>
      <c r="AUI19" s="61"/>
      <c r="AUJ19" s="61"/>
      <c r="AUK19" s="62"/>
      <c r="AUL19" s="61"/>
      <c r="AUM19" s="61"/>
      <c r="AUN19" s="61"/>
      <c r="AUO19" s="61"/>
      <c r="AUP19" s="61"/>
      <c r="AUQ19" s="61"/>
      <c r="AUR19" s="61"/>
      <c r="AUS19" s="62"/>
      <c r="AUT19" s="61"/>
      <c r="AUU19" s="61"/>
      <c r="AUV19" s="61"/>
      <c r="AUW19" s="61"/>
      <c r="AUX19" s="61"/>
      <c r="AUY19" s="61"/>
      <c r="AUZ19" s="61"/>
      <c r="AVA19" s="62"/>
      <c r="AVB19" s="61"/>
      <c r="AVC19" s="61"/>
      <c r="AVD19" s="61"/>
      <c r="AVE19" s="61"/>
      <c r="AVF19" s="61"/>
      <c r="AVG19" s="61"/>
      <c r="AVH19" s="61"/>
      <c r="AVI19" s="62"/>
      <c r="AVJ19" s="61"/>
      <c r="AVK19" s="61"/>
      <c r="AVL19" s="61"/>
      <c r="AVM19" s="61"/>
      <c r="AVN19" s="61"/>
      <c r="AVO19" s="61"/>
      <c r="AVP19" s="61"/>
      <c r="AVQ19" s="62"/>
      <c r="AVR19" s="61"/>
      <c r="AVS19" s="61"/>
      <c r="AVT19" s="61"/>
      <c r="AVU19" s="61"/>
      <c r="AVV19" s="61"/>
      <c r="AVW19" s="61"/>
      <c r="AVX19" s="61"/>
      <c r="AVY19" s="62"/>
      <c r="AVZ19" s="61"/>
      <c r="AWA19" s="61"/>
      <c r="AWB19" s="61"/>
      <c r="AWC19" s="61"/>
      <c r="AWD19" s="61"/>
      <c r="AWE19" s="61"/>
      <c r="AWF19" s="61"/>
      <c r="AWG19" s="62"/>
      <c r="AWH19" s="61"/>
      <c r="AWI19" s="61"/>
      <c r="AWJ19" s="61"/>
      <c r="AWK19" s="61"/>
      <c r="AWL19" s="61"/>
      <c r="AWM19" s="61"/>
      <c r="AWN19" s="61"/>
      <c r="AWO19" s="62"/>
      <c r="AWP19" s="61"/>
      <c r="AWQ19" s="61"/>
      <c r="AWR19" s="61"/>
      <c r="AWS19" s="61"/>
      <c r="AWT19" s="61"/>
      <c r="AWU19" s="61"/>
      <c r="AWV19" s="61"/>
      <c r="AWW19" s="62"/>
      <c r="AWX19" s="61"/>
      <c r="AWY19" s="61"/>
      <c r="AWZ19" s="61"/>
      <c r="AXA19" s="61"/>
      <c r="AXB19" s="61"/>
      <c r="AXC19" s="61"/>
      <c r="AXD19" s="61"/>
      <c r="AXE19" s="62"/>
      <c r="AXF19" s="61"/>
      <c r="AXG19" s="61"/>
      <c r="AXH19" s="61"/>
      <c r="AXI19" s="61"/>
      <c r="AXJ19" s="61"/>
      <c r="AXK19" s="61"/>
      <c r="AXL19" s="61"/>
      <c r="AXM19" s="62"/>
      <c r="AXN19" s="61"/>
      <c r="AXO19" s="61"/>
      <c r="AXP19" s="61"/>
      <c r="AXQ19" s="61"/>
      <c r="AXR19" s="61"/>
      <c r="AXS19" s="61"/>
      <c r="AXT19" s="61"/>
      <c r="AXU19" s="62"/>
      <c r="AXV19" s="61"/>
      <c r="AXW19" s="61"/>
      <c r="AXX19" s="61"/>
      <c r="AXY19" s="61"/>
      <c r="AXZ19" s="61"/>
      <c r="AYA19" s="61"/>
      <c r="AYB19" s="61"/>
      <c r="AYC19" s="62"/>
      <c r="AYD19" s="61"/>
      <c r="AYE19" s="61"/>
      <c r="AYF19" s="61"/>
      <c r="AYG19" s="61"/>
      <c r="AYH19" s="61"/>
      <c r="AYI19" s="61"/>
      <c r="AYJ19" s="61"/>
      <c r="AYK19" s="62"/>
      <c r="AYL19" s="61"/>
      <c r="AYM19" s="61"/>
      <c r="AYN19" s="61"/>
      <c r="AYO19" s="61"/>
      <c r="AYP19" s="61"/>
      <c r="AYQ19" s="61"/>
      <c r="AYR19" s="61"/>
      <c r="AYS19" s="62"/>
      <c r="AYT19" s="61"/>
      <c r="AYU19" s="61"/>
      <c r="AYV19" s="61"/>
      <c r="AYW19" s="61"/>
      <c r="AYX19" s="61"/>
      <c r="AYY19" s="61"/>
      <c r="AYZ19" s="61"/>
      <c r="AZA19" s="62"/>
      <c r="AZB19" s="61"/>
      <c r="AZC19" s="61"/>
      <c r="AZD19" s="61"/>
      <c r="AZE19" s="61"/>
      <c r="AZF19" s="61"/>
      <c r="AZG19" s="61"/>
      <c r="AZH19" s="61"/>
      <c r="AZI19" s="62"/>
      <c r="AZJ19" s="61"/>
      <c r="AZK19" s="61"/>
      <c r="AZL19" s="61"/>
      <c r="AZM19" s="61"/>
      <c r="AZN19" s="61"/>
      <c r="AZO19" s="61"/>
      <c r="AZP19" s="61"/>
      <c r="AZQ19" s="62"/>
      <c r="AZR19" s="61"/>
      <c r="AZS19" s="61"/>
      <c r="AZT19" s="61"/>
      <c r="AZU19" s="61"/>
      <c r="AZV19" s="61"/>
      <c r="AZW19" s="61"/>
      <c r="AZX19" s="61"/>
      <c r="AZY19" s="62"/>
      <c r="AZZ19" s="61"/>
      <c r="BAA19" s="61"/>
      <c r="BAB19" s="61"/>
      <c r="BAC19" s="61"/>
      <c r="BAD19" s="61"/>
      <c r="BAE19" s="61"/>
      <c r="BAF19" s="61"/>
      <c r="BAG19" s="62"/>
      <c r="BAH19" s="61"/>
      <c r="BAI19" s="61"/>
      <c r="BAJ19" s="61"/>
      <c r="BAK19" s="61"/>
      <c r="BAL19" s="61"/>
      <c r="BAM19" s="61"/>
      <c r="BAN19" s="61"/>
      <c r="BAO19" s="62"/>
      <c r="BAP19" s="61"/>
      <c r="BAQ19" s="61"/>
      <c r="BAR19" s="61"/>
      <c r="BAS19" s="61"/>
      <c r="BAT19" s="61"/>
      <c r="BAU19" s="61"/>
      <c r="BAV19" s="61"/>
      <c r="BAW19" s="62"/>
      <c r="BAX19" s="61"/>
      <c r="BAY19" s="61"/>
      <c r="BAZ19" s="61"/>
      <c r="BBA19" s="61"/>
      <c r="BBB19" s="61"/>
      <c r="BBC19" s="61"/>
      <c r="BBD19" s="61"/>
      <c r="BBE19" s="62"/>
      <c r="BBF19" s="61"/>
      <c r="BBG19" s="61"/>
      <c r="BBH19" s="61"/>
      <c r="BBI19" s="61"/>
      <c r="BBJ19" s="61"/>
      <c r="BBK19" s="61"/>
      <c r="BBL19" s="61"/>
      <c r="BBM19" s="62"/>
      <c r="BBN19" s="61"/>
      <c r="BBO19" s="61"/>
      <c r="BBP19" s="61"/>
      <c r="BBQ19" s="61"/>
      <c r="BBR19" s="61"/>
      <c r="BBS19" s="61"/>
      <c r="BBT19" s="61"/>
      <c r="BBU19" s="62"/>
      <c r="BBV19" s="61"/>
      <c r="BBW19" s="61"/>
      <c r="BBX19" s="61"/>
      <c r="BBY19" s="61"/>
      <c r="BBZ19" s="61"/>
      <c r="BCA19" s="61"/>
      <c r="BCB19" s="61"/>
      <c r="BCC19" s="62"/>
      <c r="BCD19" s="61"/>
      <c r="BCE19" s="61"/>
      <c r="BCF19" s="61"/>
      <c r="BCG19" s="61"/>
      <c r="BCH19" s="61"/>
      <c r="BCI19" s="61"/>
      <c r="BCJ19" s="61"/>
      <c r="BCK19" s="62"/>
      <c r="BCL19" s="61"/>
      <c r="BCM19" s="61"/>
      <c r="BCN19" s="61"/>
      <c r="BCO19" s="61"/>
      <c r="BCP19" s="61"/>
      <c r="BCQ19" s="61"/>
      <c r="BCR19" s="61"/>
      <c r="BCS19" s="62"/>
      <c r="BCT19" s="61"/>
      <c r="BCU19" s="61"/>
      <c r="BCV19" s="61"/>
      <c r="BCW19" s="61"/>
      <c r="BCX19" s="61"/>
      <c r="BCY19" s="61"/>
      <c r="BCZ19" s="61"/>
      <c r="BDA19" s="62"/>
      <c r="BDB19" s="61"/>
      <c r="BDC19" s="61"/>
      <c r="BDD19" s="61"/>
      <c r="BDE19" s="61"/>
      <c r="BDF19" s="61"/>
      <c r="BDG19" s="61"/>
      <c r="BDH19" s="61"/>
      <c r="BDI19" s="62"/>
      <c r="BDJ19" s="61"/>
      <c r="BDK19" s="61"/>
      <c r="BDL19" s="61"/>
      <c r="BDM19" s="61"/>
      <c r="BDN19" s="61"/>
      <c r="BDO19" s="61"/>
      <c r="BDP19" s="61"/>
      <c r="BDQ19" s="62"/>
      <c r="BDR19" s="61"/>
      <c r="BDS19" s="61"/>
      <c r="BDT19" s="61"/>
      <c r="BDU19" s="61"/>
      <c r="BDV19" s="61"/>
      <c r="BDW19" s="61"/>
      <c r="BDX19" s="61"/>
      <c r="BDY19" s="62"/>
      <c r="BDZ19" s="61"/>
      <c r="BEA19" s="61"/>
      <c r="BEB19" s="61"/>
      <c r="BEC19" s="61"/>
      <c r="BED19" s="61"/>
      <c r="BEE19" s="61"/>
      <c r="BEF19" s="61"/>
      <c r="BEG19" s="62"/>
      <c r="BEH19" s="61"/>
      <c r="BEI19" s="61"/>
      <c r="BEJ19" s="61"/>
      <c r="BEK19" s="61"/>
      <c r="BEL19" s="61"/>
      <c r="BEM19" s="61"/>
      <c r="BEN19" s="61"/>
      <c r="BEO19" s="62"/>
      <c r="BEP19" s="61"/>
      <c r="BEQ19" s="61"/>
      <c r="BER19" s="61"/>
      <c r="BES19" s="61"/>
      <c r="BET19" s="61"/>
      <c r="BEU19" s="61"/>
      <c r="BEV19" s="61"/>
      <c r="BEW19" s="62"/>
      <c r="BEX19" s="61"/>
      <c r="BEY19" s="61"/>
      <c r="BEZ19" s="61"/>
      <c r="BFA19" s="61"/>
      <c r="BFB19" s="61"/>
      <c r="BFC19" s="61"/>
      <c r="BFD19" s="61"/>
      <c r="BFE19" s="62"/>
      <c r="BFF19" s="61"/>
      <c r="BFG19" s="61"/>
      <c r="BFH19" s="61"/>
      <c r="BFI19" s="61"/>
      <c r="BFJ19" s="61"/>
      <c r="BFK19" s="61"/>
      <c r="BFL19" s="61"/>
      <c r="BFM19" s="62"/>
      <c r="BFN19" s="61"/>
      <c r="BFO19" s="61"/>
      <c r="BFP19" s="61"/>
      <c r="BFQ19" s="61"/>
      <c r="BFR19" s="61"/>
      <c r="BFS19" s="61"/>
      <c r="BFT19" s="61"/>
      <c r="BFU19" s="62"/>
      <c r="BFV19" s="61"/>
      <c r="BFW19" s="61"/>
      <c r="BFX19" s="61"/>
      <c r="BFY19" s="61"/>
      <c r="BFZ19" s="61"/>
      <c r="BGA19" s="61"/>
      <c r="BGB19" s="61"/>
      <c r="BGC19" s="62"/>
      <c r="BGD19" s="61"/>
      <c r="BGE19" s="61"/>
      <c r="BGF19" s="61"/>
      <c r="BGG19" s="61"/>
      <c r="BGH19" s="61"/>
      <c r="BGI19" s="61"/>
      <c r="BGJ19" s="61"/>
      <c r="BGK19" s="62"/>
      <c r="BGL19" s="61"/>
      <c r="BGM19" s="61"/>
      <c r="BGN19" s="61"/>
      <c r="BGO19" s="61"/>
      <c r="BGP19" s="61"/>
      <c r="BGQ19" s="61"/>
      <c r="BGR19" s="61"/>
      <c r="BGS19" s="62"/>
      <c r="BGT19" s="61"/>
      <c r="BGU19" s="61"/>
      <c r="BGV19" s="61"/>
      <c r="BGW19" s="61"/>
      <c r="BGX19" s="61"/>
      <c r="BGY19" s="61"/>
      <c r="BGZ19" s="61"/>
      <c r="BHA19" s="62"/>
      <c r="BHB19" s="61"/>
      <c r="BHC19" s="61"/>
      <c r="BHD19" s="61"/>
      <c r="BHE19" s="61"/>
      <c r="BHF19" s="61"/>
      <c r="BHG19" s="61"/>
      <c r="BHH19" s="61"/>
      <c r="BHI19" s="62"/>
      <c r="BHJ19" s="61"/>
      <c r="BHK19" s="61"/>
      <c r="BHL19" s="61"/>
      <c r="BHM19" s="61"/>
      <c r="BHN19" s="61"/>
      <c r="BHO19" s="61"/>
      <c r="BHP19" s="61"/>
      <c r="BHQ19" s="62"/>
      <c r="BHR19" s="61"/>
      <c r="BHS19" s="61"/>
      <c r="BHT19" s="61"/>
      <c r="BHU19" s="61"/>
      <c r="BHV19" s="61"/>
      <c r="BHW19" s="61"/>
      <c r="BHX19" s="61"/>
      <c r="BHY19" s="62"/>
      <c r="BHZ19" s="61"/>
      <c r="BIA19" s="61"/>
      <c r="BIB19" s="61"/>
      <c r="BIC19" s="61"/>
      <c r="BID19" s="61"/>
      <c r="BIE19" s="61"/>
      <c r="BIF19" s="61"/>
      <c r="BIG19" s="62"/>
      <c r="BIH19" s="61"/>
      <c r="BII19" s="61"/>
      <c r="BIJ19" s="61"/>
      <c r="BIK19" s="61"/>
      <c r="BIL19" s="61"/>
      <c r="BIM19" s="61"/>
      <c r="BIN19" s="61"/>
      <c r="BIO19" s="62"/>
      <c r="BIP19" s="61"/>
      <c r="BIQ19" s="61"/>
      <c r="BIR19" s="61"/>
      <c r="BIS19" s="61"/>
      <c r="BIT19" s="61"/>
      <c r="BIU19" s="61"/>
      <c r="BIV19" s="61"/>
      <c r="BIW19" s="62"/>
      <c r="BIX19" s="61"/>
      <c r="BIY19" s="61"/>
      <c r="BIZ19" s="61"/>
      <c r="BJA19" s="61"/>
      <c r="BJB19" s="61"/>
      <c r="BJC19" s="61"/>
      <c r="BJD19" s="61"/>
      <c r="BJE19" s="62"/>
      <c r="BJF19" s="61"/>
      <c r="BJG19" s="61"/>
      <c r="BJH19" s="61"/>
      <c r="BJI19" s="61"/>
      <c r="BJJ19" s="61"/>
      <c r="BJK19" s="61"/>
      <c r="BJL19" s="61"/>
      <c r="BJM19" s="62"/>
      <c r="BJN19" s="61"/>
      <c r="BJO19" s="61"/>
      <c r="BJP19" s="61"/>
      <c r="BJQ19" s="61"/>
      <c r="BJR19" s="61"/>
      <c r="BJS19" s="61"/>
      <c r="BJT19" s="61"/>
      <c r="BJU19" s="62"/>
      <c r="BJV19" s="61"/>
      <c r="BJW19" s="61"/>
      <c r="BJX19" s="61"/>
      <c r="BJY19" s="61"/>
      <c r="BJZ19" s="61"/>
      <c r="BKA19" s="61"/>
      <c r="BKB19" s="61"/>
      <c r="BKC19" s="62"/>
      <c r="BKD19" s="61"/>
      <c r="BKE19" s="61"/>
      <c r="BKF19" s="61"/>
      <c r="BKG19" s="61"/>
      <c r="BKH19" s="61"/>
      <c r="BKI19" s="61"/>
      <c r="BKJ19" s="61"/>
      <c r="BKK19" s="62"/>
      <c r="BKL19" s="61"/>
      <c r="BKM19" s="61"/>
      <c r="BKN19" s="61"/>
      <c r="BKO19" s="61"/>
      <c r="BKP19" s="61"/>
      <c r="BKQ19" s="61"/>
      <c r="BKR19" s="61"/>
      <c r="BKS19" s="62"/>
      <c r="BKT19" s="61"/>
      <c r="BKU19" s="61"/>
      <c r="BKV19" s="61"/>
      <c r="BKW19" s="61"/>
      <c r="BKX19" s="61"/>
      <c r="BKY19" s="61"/>
      <c r="BKZ19" s="61"/>
      <c r="BLA19" s="62"/>
      <c r="BLB19" s="61"/>
      <c r="BLC19" s="61"/>
      <c r="BLD19" s="61"/>
      <c r="BLE19" s="61"/>
      <c r="BLF19" s="61"/>
      <c r="BLG19" s="61"/>
      <c r="BLH19" s="61"/>
      <c r="BLI19" s="62"/>
      <c r="BLJ19" s="61"/>
      <c r="BLK19" s="61"/>
      <c r="BLL19" s="61"/>
      <c r="BLM19" s="61"/>
      <c r="BLN19" s="61"/>
      <c r="BLO19" s="61"/>
      <c r="BLP19" s="61"/>
      <c r="BLQ19" s="62"/>
      <c r="BLR19" s="61"/>
      <c r="BLS19" s="61"/>
      <c r="BLT19" s="61"/>
      <c r="BLU19" s="61"/>
      <c r="BLV19" s="61"/>
      <c r="BLW19" s="61"/>
      <c r="BLX19" s="61"/>
      <c r="BLY19" s="62"/>
      <c r="BLZ19" s="61"/>
      <c r="BMA19" s="61"/>
      <c r="BMB19" s="61"/>
      <c r="BMC19" s="61"/>
      <c r="BMD19" s="61"/>
      <c r="BME19" s="61"/>
      <c r="BMF19" s="61"/>
      <c r="BMG19" s="62"/>
      <c r="BMH19" s="61"/>
      <c r="BMI19" s="61"/>
      <c r="BMJ19" s="61"/>
      <c r="BMK19" s="61"/>
      <c r="BML19" s="61"/>
      <c r="BMM19" s="61"/>
      <c r="BMN19" s="61"/>
      <c r="BMO19" s="62"/>
      <c r="BMP19" s="61"/>
      <c r="BMQ19" s="61"/>
      <c r="BMR19" s="61"/>
      <c r="BMS19" s="61"/>
      <c r="BMT19" s="61"/>
      <c r="BMU19" s="61"/>
      <c r="BMV19" s="61"/>
      <c r="BMW19" s="62"/>
      <c r="BMX19" s="61"/>
      <c r="BMY19" s="61"/>
      <c r="BMZ19" s="61"/>
      <c r="BNA19" s="61"/>
      <c r="BNB19" s="61"/>
      <c r="BNC19" s="61"/>
      <c r="BND19" s="61"/>
      <c r="BNE19" s="62"/>
      <c r="BNF19" s="61"/>
      <c r="BNG19" s="61"/>
      <c r="BNH19" s="61"/>
      <c r="BNI19" s="61"/>
      <c r="BNJ19" s="61"/>
      <c r="BNK19" s="61"/>
      <c r="BNL19" s="61"/>
      <c r="BNM19" s="62"/>
      <c r="BNN19" s="61"/>
      <c r="BNO19" s="61"/>
      <c r="BNP19" s="61"/>
      <c r="BNQ19" s="61"/>
      <c r="BNR19" s="61"/>
      <c r="BNS19" s="61"/>
      <c r="BNT19" s="61"/>
      <c r="BNU19" s="62"/>
      <c r="BNV19" s="61"/>
      <c r="BNW19" s="61"/>
      <c r="BNX19" s="61"/>
      <c r="BNY19" s="61"/>
      <c r="BNZ19" s="61"/>
      <c r="BOA19" s="61"/>
      <c r="BOB19" s="61"/>
      <c r="BOC19" s="62"/>
      <c r="BOD19" s="61"/>
      <c r="BOE19" s="61"/>
      <c r="BOF19" s="61"/>
      <c r="BOG19" s="61"/>
      <c r="BOH19" s="61"/>
      <c r="BOI19" s="61"/>
      <c r="BOJ19" s="61"/>
      <c r="BOK19" s="62"/>
      <c r="BOL19" s="61"/>
      <c r="BOM19" s="61"/>
      <c r="BON19" s="61"/>
      <c r="BOO19" s="61"/>
      <c r="BOP19" s="61"/>
      <c r="BOQ19" s="61"/>
      <c r="BOR19" s="61"/>
      <c r="BOS19" s="62"/>
      <c r="BOT19" s="61"/>
      <c r="BOU19" s="61"/>
      <c r="BOV19" s="61"/>
      <c r="BOW19" s="61"/>
      <c r="BOX19" s="61"/>
      <c r="BOY19" s="61"/>
      <c r="BOZ19" s="61"/>
      <c r="BPA19" s="62"/>
      <c r="BPB19" s="61"/>
      <c r="BPC19" s="61"/>
      <c r="BPD19" s="61"/>
      <c r="BPE19" s="61"/>
      <c r="BPF19" s="61"/>
      <c r="BPG19" s="61"/>
      <c r="BPH19" s="61"/>
      <c r="BPI19" s="62"/>
      <c r="BPJ19" s="61"/>
      <c r="BPK19" s="61"/>
      <c r="BPL19" s="61"/>
      <c r="BPM19" s="61"/>
      <c r="BPN19" s="61"/>
      <c r="BPO19" s="61"/>
      <c r="BPP19" s="61"/>
      <c r="BPQ19" s="62"/>
      <c r="BPR19" s="61"/>
      <c r="BPS19" s="61"/>
      <c r="BPT19" s="61"/>
      <c r="BPU19" s="61"/>
      <c r="BPV19" s="61"/>
      <c r="BPW19" s="61"/>
      <c r="BPX19" s="61"/>
      <c r="BPY19" s="62"/>
      <c r="BPZ19" s="61"/>
      <c r="BQA19" s="61"/>
      <c r="BQB19" s="61"/>
      <c r="BQC19" s="61"/>
      <c r="BQD19" s="61"/>
      <c r="BQE19" s="61"/>
      <c r="BQF19" s="61"/>
      <c r="BQG19" s="62"/>
      <c r="BQH19" s="61"/>
      <c r="BQI19" s="61"/>
      <c r="BQJ19" s="61"/>
      <c r="BQK19" s="61"/>
      <c r="BQL19" s="61"/>
      <c r="BQM19" s="61"/>
      <c r="BQN19" s="61"/>
      <c r="BQO19" s="62"/>
      <c r="BQP19" s="61"/>
      <c r="BQQ19" s="61"/>
      <c r="BQR19" s="61"/>
      <c r="BQS19" s="61"/>
      <c r="BQT19" s="61"/>
      <c r="BQU19" s="61"/>
      <c r="BQV19" s="61"/>
      <c r="BQW19" s="62"/>
      <c r="BQX19" s="61"/>
      <c r="BQY19" s="61"/>
      <c r="BQZ19" s="61"/>
      <c r="BRA19" s="61"/>
      <c r="BRB19" s="61"/>
      <c r="BRC19" s="61"/>
      <c r="BRD19" s="61"/>
      <c r="BRE19" s="62"/>
      <c r="BRF19" s="61"/>
      <c r="BRG19" s="61"/>
      <c r="BRH19" s="61"/>
      <c r="BRI19" s="61"/>
      <c r="BRJ19" s="61"/>
      <c r="BRK19" s="61"/>
      <c r="BRL19" s="61"/>
      <c r="BRM19" s="62"/>
      <c r="BRN19" s="61"/>
      <c r="BRO19" s="61"/>
      <c r="BRP19" s="61"/>
      <c r="BRQ19" s="61"/>
      <c r="BRR19" s="61"/>
      <c r="BRS19" s="61"/>
      <c r="BRT19" s="61"/>
      <c r="BRU19" s="62"/>
      <c r="BRV19" s="61"/>
      <c r="BRW19" s="61"/>
      <c r="BRX19" s="61"/>
      <c r="BRY19" s="61"/>
      <c r="BRZ19" s="61"/>
      <c r="BSA19" s="61"/>
      <c r="BSB19" s="61"/>
      <c r="BSC19" s="62"/>
      <c r="BSD19" s="61"/>
      <c r="BSE19" s="61"/>
      <c r="BSF19" s="61"/>
      <c r="BSG19" s="61"/>
      <c r="BSH19" s="61"/>
      <c r="BSI19" s="61"/>
      <c r="BSJ19" s="61"/>
      <c r="BSK19" s="62"/>
      <c r="BSL19" s="61"/>
      <c r="BSM19" s="61"/>
      <c r="BSN19" s="61"/>
      <c r="BSO19" s="61"/>
      <c r="BSP19" s="61"/>
      <c r="BSQ19" s="61"/>
      <c r="BSR19" s="61"/>
      <c r="BSS19" s="62"/>
      <c r="BST19" s="61"/>
      <c r="BSU19" s="61"/>
      <c r="BSV19" s="61"/>
      <c r="BSW19" s="61"/>
      <c r="BSX19" s="61"/>
      <c r="BSY19" s="61"/>
      <c r="BSZ19" s="61"/>
      <c r="BTA19" s="62"/>
      <c r="BTB19" s="61"/>
      <c r="BTC19" s="61"/>
      <c r="BTD19" s="61"/>
      <c r="BTE19" s="61"/>
      <c r="BTF19" s="61"/>
      <c r="BTG19" s="61"/>
      <c r="BTH19" s="61"/>
      <c r="BTI19" s="62"/>
      <c r="BTJ19" s="61"/>
      <c r="BTK19" s="61"/>
      <c r="BTL19" s="61"/>
      <c r="BTM19" s="61"/>
      <c r="BTN19" s="61"/>
      <c r="BTO19" s="61"/>
      <c r="BTP19" s="61"/>
      <c r="BTQ19" s="62"/>
      <c r="BTR19" s="61"/>
      <c r="BTS19" s="61"/>
      <c r="BTT19" s="61"/>
      <c r="BTU19" s="61"/>
      <c r="BTV19" s="61"/>
      <c r="BTW19" s="61"/>
      <c r="BTX19" s="61"/>
      <c r="BTY19" s="62"/>
      <c r="BTZ19" s="61"/>
      <c r="BUA19" s="61"/>
      <c r="BUB19" s="61"/>
      <c r="BUC19" s="61"/>
      <c r="BUD19" s="61"/>
      <c r="BUE19" s="61"/>
      <c r="BUF19" s="61"/>
      <c r="BUG19" s="62"/>
      <c r="BUH19" s="61"/>
      <c r="BUI19" s="61"/>
      <c r="BUJ19" s="61"/>
      <c r="BUK19" s="61"/>
      <c r="BUL19" s="61"/>
      <c r="BUM19" s="61"/>
      <c r="BUN19" s="61"/>
      <c r="BUO19" s="62"/>
      <c r="BUP19" s="61"/>
      <c r="BUQ19" s="61"/>
      <c r="BUR19" s="61"/>
      <c r="BUS19" s="61"/>
      <c r="BUT19" s="61"/>
      <c r="BUU19" s="61"/>
      <c r="BUV19" s="61"/>
      <c r="BUW19" s="62"/>
      <c r="BUX19" s="61"/>
      <c r="BUY19" s="61"/>
      <c r="BUZ19" s="61"/>
      <c r="BVA19" s="61"/>
      <c r="BVB19" s="61"/>
      <c r="BVC19" s="61"/>
      <c r="BVD19" s="61"/>
      <c r="BVE19" s="62"/>
      <c r="BVF19" s="61"/>
      <c r="BVG19" s="61"/>
      <c r="BVH19" s="61"/>
      <c r="BVI19" s="61"/>
      <c r="BVJ19" s="61"/>
      <c r="BVK19" s="61"/>
      <c r="BVL19" s="61"/>
      <c r="BVM19" s="62"/>
      <c r="BVN19" s="61"/>
      <c r="BVO19" s="61"/>
      <c r="BVP19" s="61"/>
      <c r="BVQ19" s="61"/>
      <c r="BVR19" s="61"/>
      <c r="BVS19" s="61"/>
      <c r="BVT19" s="61"/>
      <c r="BVU19" s="62"/>
      <c r="BVV19" s="61"/>
      <c r="BVW19" s="61"/>
      <c r="BVX19" s="61"/>
      <c r="BVY19" s="61"/>
      <c r="BVZ19" s="61"/>
      <c r="BWA19" s="61"/>
      <c r="BWB19" s="61"/>
      <c r="BWC19" s="62"/>
      <c r="BWD19" s="61"/>
      <c r="BWE19" s="61"/>
      <c r="BWF19" s="61"/>
      <c r="BWG19" s="61"/>
      <c r="BWH19" s="61"/>
      <c r="BWI19" s="61"/>
      <c r="BWJ19" s="61"/>
      <c r="BWK19" s="62"/>
      <c r="BWL19" s="61"/>
      <c r="BWM19" s="61"/>
      <c r="BWN19" s="61"/>
      <c r="BWO19" s="61"/>
      <c r="BWP19" s="61"/>
      <c r="BWQ19" s="61"/>
      <c r="BWR19" s="61"/>
      <c r="BWS19" s="62"/>
      <c r="BWT19" s="61"/>
      <c r="BWU19" s="61"/>
      <c r="BWV19" s="61"/>
      <c r="BWW19" s="61"/>
      <c r="BWX19" s="61"/>
      <c r="BWY19" s="61"/>
      <c r="BWZ19" s="61"/>
      <c r="BXA19" s="62"/>
      <c r="BXB19" s="61"/>
      <c r="BXC19" s="61"/>
      <c r="BXD19" s="61"/>
      <c r="BXE19" s="61"/>
      <c r="BXF19" s="61"/>
      <c r="BXG19" s="61"/>
      <c r="BXH19" s="61"/>
      <c r="BXI19" s="62"/>
      <c r="BXJ19" s="61"/>
      <c r="BXK19" s="61"/>
      <c r="BXL19" s="61"/>
      <c r="BXM19" s="61"/>
      <c r="BXN19" s="61"/>
      <c r="BXO19" s="61"/>
      <c r="BXP19" s="61"/>
      <c r="BXQ19" s="62"/>
      <c r="BXR19" s="61"/>
      <c r="BXS19" s="61"/>
      <c r="BXT19" s="61"/>
      <c r="BXU19" s="61"/>
      <c r="BXV19" s="61"/>
      <c r="BXW19" s="61"/>
      <c r="BXX19" s="61"/>
      <c r="BXY19" s="62"/>
      <c r="BXZ19" s="61"/>
      <c r="BYA19" s="61"/>
      <c r="BYB19" s="61"/>
      <c r="BYC19" s="61"/>
      <c r="BYD19" s="61"/>
      <c r="BYE19" s="61"/>
      <c r="BYF19" s="61"/>
      <c r="BYG19" s="62"/>
      <c r="BYH19" s="61"/>
      <c r="BYI19" s="61"/>
      <c r="BYJ19" s="61"/>
      <c r="BYK19" s="61"/>
      <c r="BYL19" s="61"/>
      <c r="BYM19" s="61"/>
      <c r="BYN19" s="61"/>
      <c r="BYO19" s="62"/>
      <c r="BYP19" s="61"/>
      <c r="BYQ19" s="61"/>
      <c r="BYR19" s="61"/>
      <c r="BYS19" s="61"/>
      <c r="BYT19" s="61"/>
      <c r="BYU19" s="61"/>
      <c r="BYV19" s="61"/>
      <c r="BYW19" s="62"/>
      <c r="BYX19" s="61"/>
      <c r="BYY19" s="61"/>
      <c r="BYZ19" s="61"/>
      <c r="BZA19" s="61"/>
      <c r="BZB19" s="61"/>
      <c r="BZC19" s="61"/>
      <c r="BZD19" s="61"/>
      <c r="BZE19" s="62"/>
      <c r="BZF19" s="61"/>
      <c r="BZG19" s="61"/>
      <c r="BZH19" s="61"/>
      <c r="BZI19" s="61"/>
      <c r="BZJ19" s="61"/>
      <c r="BZK19" s="61"/>
      <c r="BZL19" s="61"/>
      <c r="BZM19" s="62"/>
      <c r="BZN19" s="61"/>
      <c r="BZO19" s="61"/>
      <c r="BZP19" s="61"/>
      <c r="BZQ19" s="61"/>
      <c r="BZR19" s="61"/>
      <c r="BZS19" s="61"/>
      <c r="BZT19" s="61"/>
      <c r="BZU19" s="62"/>
      <c r="BZV19" s="61"/>
      <c r="BZW19" s="61"/>
      <c r="BZX19" s="61"/>
      <c r="BZY19" s="61"/>
      <c r="BZZ19" s="61"/>
      <c r="CAA19" s="61"/>
      <c r="CAB19" s="61"/>
      <c r="CAC19" s="62"/>
      <c r="CAD19" s="61"/>
      <c r="CAE19" s="61"/>
      <c r="CAF19" s="61"/>
      <c r="CAG19" s="61"/>
      <c r="CAH19" s="61"/>
      <c r="CAI19" s="61"/>
      <c r="CAJ19" s="61"/>
      <c r="CAK19" s="62"/>
      <c r="CAL19" s="61"/>
      <c r="CAM19" s="61"/>
      <c r="CAN19" s="61"/>
      <c r="CAO19" s="61"/>
      <c r="CAP19" s="61"/>
      <c r="CAQ19" s="61"/>
      <c r="CAR19" s="61"/>
      <c r="CAS19" s="62"/>
      <c r="CAT19" s="61"/>
      <c r="CAU19" s="61"/>
      <c r="CAV19" s="61"/>
      <c r="CAW19" s="61"/>
      <c r="CAX19" s="61"/>
      <c r="CAY19" s="61"/>
      <c r="CAZ19" s="61"/>
      <c r="CBA19" s="62"/>
      <c r="CBB19" s="61"/>
      <c r="CBC19" s="61"/>
      <c r="CBD19" s="61"/>
      <c r="CBE19" s="61"/>
      <c r="CBF19" s="61"/>
      <c r="CBG19" s="61"/>
      <c r="CBH19" s="61"/>
      <c r="CBI19" s="62"/>
      <c r="CBJ19" s="61"/>
      <c r="CBK19" s="61"/>
      <c r="CBL19" s="61"/>
      <c r="CBM19" s="61"/>
      <c r="CBN19" s="61"/>
      <c r="CBO19" s="61"/>
      <c r="CBP19" s="61"/>
      <c r="CBQ19" s="62"/>
      <c r="CBR19" s="61"/>
      <c r="CBS19" s="61"/>
      <c r="CBT19" s="61"/>
      <c r="CBU19" s="61"/>
      <c r="CBV19" s="61"/>
      <c r="CBW19" s="61"/>
      <c r="CBX19" s="61"/>
      <c r="CBY19" s="62"/>
      <c r="CBZ19" s="61"/>
      <c r="CCA19" s="61"/>
      <c r="CCB19" s="61"/>
      <c r="CCC19" s="61"/>
      <c r="CCD19" s="61"/>
      <c r="CCE19" s="61"/>
      <c r="CCF19" s="61"/>
      <c r="CCG19" s="62"/>
      <c r="CCH19" s="61"/>
      <c r="CCI19" s="61"/>
      <c r="CCJ19" s="61"/>
      <c r="CCK19" s="61"/>
      <c r="CCL19" s="61"/>
      <c r="CCM19" s="61"/>
      <c r="CCN19" s="61"/>
      <c r="CCO19" s="62"/>
      <c r="CCP19" s="61"/>
      <c r="CCQ19" s="61"/>
      <c r="CCR19" s="61"/>
      <c r="CCS19" s="61"/>
      <c r="CCT19" s="61"/>
      <c r="CCU19" s="61"/>
      <c r="CCV19" s="61"/>
      <c r="CCW19" s="62"/>
      <c r="CCX19" s="61"/>
      <c r="CCY19" s="61"/>
      <c r="CCZ19" s="61"/>
      <c r="CDA19" s="61"/>
      <c r="CDB19" s="61"/>
      <c r="CDC19" s="61"/>
      <c r="CDD19" s="61"/>
      <c r="CDE19" s="62"/>
      <c r="CDF19" s="61"/>
      <c r="CDG19" s="61"/>
      <c r="CDH19" s="61"/>
      <c r="CDI19" s="61"/>
      <c r="CDJ19" s="61"/>
      <c r="CDK19" s="61"/>
      <c r="CDL19" s="61"/>
      <c r="CDM19" s="62"/>
      <c r="CDN19" s="61"/>
      <c r="CDO19" s="61"/>
      <c r="CDP19" s="61"/>
      <c r="CDQ19" s="61"/>
      <c r="CDR19" s="61"/>
      <c r="CDS19" s="61"/>
      <c r="CDT19" s="61"/>
      <c r="CDU19" s="62"/>
      <c r="CDV19" s="61"/>
      <c r="CDW19" s="61"/>
      <c r="CDX19" s="61"/>
      <c r="CDY19" s="61"/>
      <c r="CDZ19" s="61"/>
      <c r="CEA19" s="61"/>
      <c r="CEB19" s="61"/>
      <c r="CEC19" s="62"/>
      <c r="CED19" s="61"/>
      <c r="CEE19" s="61"/>
      <c r="CEF19" s="61"/>
      <c r="CEG19" s="61"/>
      <c r="CEH19" s="61"/>
      <c r="CEI19" s="61"/>
      <c r="CEJ19" s="61"/>
      <c r="CEK19" s="62"/>
      <c r="CEL19" s="61"/>
      <c r="CEM19" s="61"/>
      <c r="CEN19" s="61"/>
      <c r="CEO19" s="61"/>
      <c r="CEP19" s="61"/>
      <c r="CEQ19" s="61"/>
      <c r="CER19" s="61"/>
      <c r="CES19" s="62"/>
      <c r="CET19" s="61"/>
      <c r="CEU19" s="61"/>
      <c r="CEV19" s="61"/>
      <c r="CEW19" s="61"/>
      <c r="CEX19" s="61"/>
      <c r="CEY19" s="61"/>
      <c r="CEZ19" s="61"/>
      <c r="CFA19" s="62"/>
      <c r="CFB19" s="61"/>
      <c r="CFC19" s="61"/>
      <c r="CFD19" s="61"/>
      <c r="CFE19" s="61"/>
      <c r="CFF19" s="61"/>
      <c r="CFG19" s="61"/>
      <c r="CFH19" s="61"/>
      <c r="CFI19" s="62"/>
      <c r="CFJ19" s="61"/>
      <c r="CFK19" s="61"/>
      <c r="CFL19" s="61"/>
      <c r="CFM19" s="61"/>
      <c r="CFN19" s="61"/>
      <c r="CFO19" s="61"/>
      <c r="CFP19" s="61"/>
      <c r="CFQ19" s="62"/>
      <c r="CFR19" s="61"/>
      <c r="CFS19" s="61"/>
      <c r="CFT19" s="61"/>
      <c r="CFU19" s="61"/>
      <c r="CFV19" s="61"/>
      <c r="CFW19" s="61"/>
      <c r="CFX19" s="61"/>
      <c r="CFY19" s="62"/>
      <c r="CFZ19" s="61"/>
      <c r="CGA19" s="61"/>
      <c r="CGB19" s="61"/>
      <c r="CGC19" s="61"/>
      <c r="CGD19" s="61"/>
      <c r="CGE19" s="61"/>
      <c r="CGF19" s="61"/>
      <c r="CGG19" s="62"/>
      <c r="CGH19" s="61"/>
      <c r="CGI19" s="61"/>
      <c r="CGJ19" s="61"/>
      <c r="CGK19" s="61"/>
      <c r="CGL19" s="61"/>
      <c r="CGM19" s="61"/>
      <c r="CGN19" s="61"/>
      <c r="CGO19" s="62"/>
      <c r="CGP19" s="61"/>
      <c r="CGQ19" s="61"/>
      <c r="CGR19" s="61"/>
      <c r="CGS19" s="61"/>
      <c r="CGT19" s="61"/>
      <c r="CGU19" s="61"/>
      <c r="CGV19" s="61"/>
      <c r="CGW19" s="62"/>
      <c r="CGX19" s="61"/>
      <c r="CGY19" s="61"/>
      <c r="CGZ19" s="61"/>
      <c r="CHA19" s="61"/>
      <c r="CHB19" s="61"/>
      <c r="CHC19" s="61"/>
      <c r="CHD19" s="61"/>
      <c r="CHE19" s="62"/>
      <c r="CHF19" s="61"/>
      <c r="CHG19" s="61"/>
      <c r="CHH19" s="61"/>
      <c r="CHI19" s="61"/>
      <c r="CHJ19" s="61"/>
      <c r="CHK19" s="61"/>
      <c r="CHL19" s="61"/>
      <c r="CHM19" s="62"/>
      <c r="CHN19" s="61"/>
      <c r="CHO19" s="61"/>
      <c r="CHP19" s="61"/>
      <c r="CHQ19" s="61"/>
      <c r="CHR19" s="61"/>
      <c r="CHS19" s="61"/>
      <c r="CHT19" s="61"/>
      <c r="CHU19" s="62"/>
      <c r="CHV19" s="61"/>
      <c r="CHW19" s="61"/>
      <c r="CHX19" s="61"/>
      <c r="CHY19" s="61"/>
      <c r="CHZ19" s="61"/>
      <c r="CIA19" s="61"/>
      <c r="CIB19" s="61"/>
      <c r="CIC19" s="62"/>
      <c r="CID19" s="61"/>
      <c r="CIE19" s="61"/>
      <c r="CIF19" s="61"/>
      <c r="CIG19" s="61"/>
      <c r="CIH19" s="61"/>
      <c r="CII19" s="61"/>
      <c r="CIJ19" s="61"/>
      <c r="CIK19" s="62"/>
      <c r="CIL19" s="61"/>
      <c r="CIM19" s="61"/>
      <c r="CIN19" s="61"/>
      <c r="CIO19" s="61"/>
      <c r="CIP19" s="61"/>
      <c r="CIQ19" s="61"/>
      <c r="CIR19" s="61"/>
      <c r="CIS19" s="62"/>
      <c r="CIT19" s="61"/>
      <c r="CIU19" s="61"/>
      <c r="CIV19" s="61"/>
      <c r="CIW19" s="61"/>
      <c r="CIX19" s="61"/>
      <c r="CIY19" s="61"/>
      <c r="CIZ19" s="61"/>
      <c r="CJA19" s="62"/>
      <c r="CJB19" s="61"/>
      <c r="CJC19" s="61"/>
      <c r="CJD19" s="61"/>
      <c r="CJE19" s="61"/>
      <c r="CJF19" s="61"/>
      <c r="CJG19" s="61"/>
      <c r="CJH19" s="61"/>
      <c r="CJI19" s="62"/>
      <c r="CJJ19" s="61"/>
      <c r="CJK19" s="61"/>
      <c r="CJL19" s="61"/>
      <c r="CJM19" s="61"/>
      <c r="CJN19" s="61"/>
      <c r="CJO19" s="61"/>
      <c r="CJP19" s="61"/>
      <c r="CJQ19" s="62"/>
      <c r="CJR19" s="61"/>
      <c r="CJS19" s="61"/>
      <c r="CJT19" s="61"/>
      <c r="CJU19" s="61"/>
      <c r="CJV19" s="61"/>
      <c r="CJW19" s="61"/>
      <c r="CJX19" s="61"/>
      <c r="CJY19" s="62"/>
      <c r="CJZ19" s="61"/>
      <c r="CKA19" s="61"/>
      <c r="CKB19" s="61"/>
      <c r="CKC19" s="61"/>
      <c r="CKD19" s="61"/>
      <c r="CKE19" s="61"/>
      <c r="CKF19" s="61"/>
      <c r="CKG19" s="62"/>
      <c r="CKH19" s="61"/>
      <c r="CKI19" s="61"/>
      <c r="CKJ19" s="61"/>
      <c r="CKK19" s="61"/>
      <c r="CKL19" s="61"/>
      <c r="CKM19" s="61"/>
      <c r="CKN19" s="61"/>
      <c r="CKO19" s="62"/>
      <c r="CKP19" s="61"/>
      <c r="CKQ19" s="61"/>
      <c r="CKR19" s="61"/>
      <c r="CKS19" s="61"/>
      <c r="CKT19" s="61"/>
      <c r="CKU19" s="61"/>
      <c r="CKV19" s="61"/>
      <c r="CKW19" s="62"/>
      <c r="CKX19" s="61"/>
      <c r="CKY19" s="61"/>
      <c r="CKZ19" s="61"/>
      <c r="CLA19" s="61"/>
      <c r="CLB19" s="61"/>
      <c r="CLC19" s="61"/>
      <c r="CLD19" s="61"/>
      <c r="CLE19" s="62"/>
      <c r="CLF19" s="61"/>
      <c r="CLG19" s="61"/>
      <c r="CLH19" s="61"/>
      <c r="CLI19" s="61"/>
      <c r="CLJ19" s="61"/>
      <c r="CLK19" s="61"/>
      <c r="CLL19" s="61"/>
      <c r="CLM19" s="62"/>
      <c r="CLN19" s="61"/>
      <c r="CLO19" s="61"/>
      <c r="CLP19" s="61"/>
      <c r="CLQ19" s="61"/>
      <c r="CLR19" s="61"/>
      <c r="CLS19" s="61"/>
      <c r="CLT19" s="61"/>
      <c r="CLU19" s="62"/>
      <c r="CLV19" s="61"/>
      <c r="CLW19" s="61"/>
      <c r="CLX19" s="61"/>
      <c r="CLY19" s="61"/>
      <c r="CLZ19" s="61"/>
      <c r="CMA19" s="61"/>
      <c r="CMB19" s="61"/>
      <c r="CMC19" s="62"/>
      <c r="CMD19" s="61"/>
      <c r="CME19" s="61"/>
      <c r="CMF19" s="61"/>
      <c r="CMG19" s="61"/>
      <c r="CMH19" s="61"/>
      <c r="CMI19" s="61"/>
      <c r="CMJ19" s="61"/>
      <c r="CMK19" s="62"/>
      <c r="CML19" s="61"/>
      <c r="CMM19" s="61"/>
      <c r="CMN19" s="61"/>
      <c r="CMO19" s="61"/>
      <c r="CMP19" s="61"/>
      <c r="CMQ19" s="61"/>
      <c r="CMR19" s="61"/>
      <c r="CMS19" s="62"/>
      <c r="CMT19" s="61"/>
      <c r="CMU19" s="61"/>
      <c r="CMV19" s="61"/>
      <c r="CMW19" s="61"/>
      <c r="CMX19" s="61"/>
      <c r="CMY19" s="61"/>
      <c r="CMZ19" s="61"/>
      <c r="CNA19" s="62"/>
      <c r="CNB19" s="61"/>
      <c r="CNC19" s="61"/>
      <c r="CND19" s="61"/>
      <c r="CNE19" s="61"/>
      <c r="CNF19" s="61"/>
      <c r="CNG19" s="61"/>
      <c r="CNH19" s="61"/>
      <c r="CNI19" s="62"/>
      <c r="CNJ19" s="61"/>
      <c r="CNK19" s="61"/>
      <c r="CNL19" s="61"/>
      <c r="CNM19" s="61"/>
      <c r="CNN19" s="61"/>
      <c r="CNO19" s="61"/>
      <c r="CNP19" s="61"/>
      <c r="CNQ19" s="62"/>
      <c r="CNR19" s="61"/>
      <c r="CNS19" s="61"/>
      <c r="CNT19" s="61"/>
      <c r="CNU19" s="61"/>
      <c r="CNV19" s="61"/>
      <c r="CNW19" s="61"/>
      <c r="CNX19" s="61"/>
      <c r="CNY19" s="62"/>
      <c r="CNZ19" s="61"/>
      <c r="COA19" s="61"/>
      <c r="COB19" s="61"/>
      <c r="COC19" s="61"/>
      <c r="COD19" s="61"/>
      <c r="COE19" s="61"/>
      <c r="COF19" s="61"/>
      <c r="COG19" s="62"/>
      <c r="COH19" s="61"/>
      <c r="COI19" s="61"/>
      <c r="COJ19" s="61"/>
      <c r="COK19" s="61"/>
      <c r="COL19" s="61"/>
      <c r="COM19" s="61"/>
      <c r="CON19" s="61"/>
      <c r="COO19" s="62"/>
      <c r="COP19" s="61"/>
      <c r="COQ19" s="61"/>
      <c r="COR19" s="61"/>
      <c r="COS19" s="61"/>
      <c r="COT19" s="61"/>
      <c r="COU19" s="61"/>
      <c r="COV19" s="61"/>
      <c r="COW19" s="62"/>
      <c r="COX19" s="61"/>
      <c r="COY19" s="61"/>
      <c r="COZ19" s="61"/>
      <c r="CPA19" s="61"/>
      <c r="CPB19" s="61"/>
      <c r="CPC19" s="61"/>
      <c r="CPD19" s="61"/>
      <c r="CPE19" s="62"/>
      <c r="CPF19" s="61"/>
      <c r="CPG19" s="61"/>
      <c r="CPH19" s="61"/>
      <c r="CPI19" s="61"/>
      <c r="CPJ19" s="61"/>
      <c r="CPK19" s="61"/>
      <c r="CPL19" s="61"/>
      <c r="CPM19" s="62"/>
      <c r="CPN19" s="61"/>
      <c r="CPO19" s="61"/>
      <c r="CPP19" s="61"/>
      <c r="CPQ19" s="61"/>
      <c r="CPR19" s="61"/>
      <c r="CPS19" s="61"/>
      <c r="CPT19" s="61"/>
      <c r="CPU19" s="62"/>
      <c r="CPV19" s="61"/>
      <c r="CPW19" s="61"/>
      <c r="CPX19" s="61"/>
      <c r="CPY19" s="61"/>
      <c r="CPZ19" s="61"/>
      <c r="CQA19" s="61"/>
      <c r="CQB19" s="61"/>
      <c r="CQC19" s="62"/>
      <c r="CQD19" s="61"/>
      <c r="CQE19" s="61"/>
      <c r="CQF19" s="61"/>
      <c r="CQG19" s="61"/>
      <c r="CQH19" s="61"/>
      <c r="CQI19" s="61"/>
      <c r="CQJ19" s="61"/>
      <c r="CQK19" s="62"/>
      <c r="CQL19" s="61"/>
      <c r="CQM19" s="61"/>
      <c r="CQN19" s="61"/>
      <c r="CQO19" s="61"/>
      <c r="CQP19" s="61"/>
      <c r="CQQ19" s="61"/>
      <c r="CQR19" s="61"/>
      <c r="CQS19" s="62"/>
      <c r="CQT19" s="61"/>
      <c r="CQU19" s="61"/>
      <c r="CQV19" s="61"/>
      <c r="CQW19" s="61"/>
      <c r="CQX19" s="61"/>
      <c r="CQY19" s="61"/>
      <c r="CQZ19" s="61"/>
      <c r="CRA19" s="62"/>
      <c r="CRB19" s="61"/>
      <c r="CRC19" s="61"/>
      <c r="CRD19" s="61"/>
      <c r="CRE19" s="61"/>
      <c r="CRF19" s="61"/>
      <c r="CRG19" s="61"/>
      <c r="CRH19" s="61"/>
      <c r="CRI19" s="62"/>
      <c r="CRJ19" s="61"/>
      <c r="CRK19" s="61"/>
      <c r="CRL19" s="61"/>
      <c r="CRM19" s="61"/>
      <c r="CRN19" s="61"/>
      <c r="CRO19" s="61"/>
      <c r="CRP19" s="61"/>
      <c r="CRQ19" s="62"/>
      <c r="CRR19" s="61"/>
      <c r="CRS19" s="61"/>
      <c r="CRT19" s="61"/>
      <c r="CRU19" s="61"/>
      <c r="CRV19" s="61"/>
      <c r="CRW19" s="61"/>
      <c r="CRX19" s="61"/>
      <c r="CRY19" s="62"/>
      <c r="CRZ19" s="61"/>
      <c r="CSA19" s="61"/>
      <c r="CSB19" s="61"/>
      <c r="CSC19" s="61"/>
      <c r="CSD19" s="61"/>
      <c r="CSE19" s="61"/>
      <c r="CSF19" s="61"/>
      <c r="CSG19" s="62"/>
      <c r="CSH19" s="61"/>
      <c r="CSI19" s="61"/>
      <c r="CSJ19" s="61"/>
      <c r="CSK19" s="61"/>
      <c r="CSL19" s="61"/>
      <c r="CSM19" s="61"/>
      <c r="CSN19" s="61"/>
      <c r="CSO19" s="62"/>
      <c r="CSP19" s="61"/>
      <c r="CSQ19" s="61"/>
      <c r="CSR19" s="61"/>
      <c r="CSS19" s="61"/>
      <c r="CST19" s="61"/>
      <c r="CSU19" s="61"/>
      <c r="CSV19" s="61"/>
      <c r="CSW19" s="62"/>
      <c r="CSX19" s="61"/>
      <c r="CSY19" s="61"/>
      <c r="CSZ19" s="61"/>
      <c r="CTA19" s="61"/>
      <c r="CTB19" s="61"/>
      <c r="CTC19" s="61"/>
      <c r="CTD19" s="61"/>
      <c r="CTE19" s="62"/>
      <c r="CTF19" s="61"/>
      <c r="CTG19" s="61"/>
      <c r="CTH19" s="61"/>
      <c r="CTI19" s="61"/>
      <c r="CTJ19" s="61"/>
      <c r="CTK19" s="61"/>
      <c r="CTL19" s="61"/>
      <c r="CTM19" s="62"/>
      <c r="CTN19" s="61"/>
      <c r="CTO19" s="61"/>
      <c r="CTP19" s="61"/>
      <c r="CTQ19" s="61"/>
      <c r="CTR19" s="61"/>
      <c r="CTS19" s="61"/>
      <c r="CTT19" s="61"/>
      <c r="CTU19" s="62"/>
      <c r="CTV19" s="61"/>
      <c r="CTW19" s="61"/>
      <c r="CTX19" s="61"/>
      <c r="CTY19" s="61"/>
      <c r="CTZ19" s="61"/>
      <c r="CUA19" s="61"/>
      <c r="CUB19" s="61"/>
      <c r="CUC19" s="62"/>
      <c r="CUD19" s="61"/>
      <c r="CUE19" s="61"/>
      <c r="CUF19" s="61"/>
      <c r="CUG19" s="61"/>
      <c r="CUH19" s="61"/>
      <c r="CUI19" s="61"/>
      <c r="CUJ19" s="61"/>
      <c r="CUK19" s="62"/>
      <c r="CUL19" s="61"/>
      <c r="CUM19" s="61"/>
      <c r="CUN19" s="61"/>
      <c r="CUO19" s="61"/>
      <c r="CUP19" s="61"/>
      <c r="CUQ19" s="61"/>
      <c r="CUR19" s="61"/>
      <c r="CUS19" s="62"/>
      <c r="CUT19" s="61"/>
      <c r="CUU19" s="61"/>
      <c r="CUV19" s="61"/>
      <c r="CUW19" s="61"/>
      <c r="CUX19" s="61"/>
      <c r="CUY19" s="61"/>
      <c r="CUZ19" s="61"/>
      <c r="CVA19" s="62"/>
      <c r="CVB19" s="61"/>
      <c r="CVC19" s="61"/>
      <c r="CVD19" s="61"/>
      <c r="CVE19" s="61"/>
      <c r="CVF19" s="61"/>
      <c r="CVG19" s="61"/>
      <c r="CVH19" s="61"/>
      <c r="CVI19" s="62"/>
      <c r="CVJ19" s="61"/>
      <c r="CVK19" s="61"/>
      <c r="CVL19" s="61"/>
      <c r="CVM19" s="61"/>
      <c r="CVN19" s="61"/>
      <c r="CVO19" s="61"/>
      <c r="CVP19" s="61"/>
      <c r="CVQ19" s="62"/>
      <c r="CVR19" s="61"/>
      <c r="CVS19" s="61"/>
      <c r="CVT19" s="61"/>
      <c r="CVU19" s="61"/>
      <c r="CVV19" s="61"/>
      <c r="CVW19" s="61"/>
      <c r="CVX19" s="61"/>
      <c r="CVY19" s="62"/>
      <c r="CVZ19" s="61"/>
      <c r="CWA19" s="61"/>
      <c r="CWB19" s="61"/>
      <c r="CWC19" s="61"/>
      <c r="CWD19" s="61"/>
      <c r="CWE19" s="61"/>
      <c r="CWF19" s="61"/>
      <c r="CWG19" s="62"/>
      <c r="CWH19" s="61"/>
      <c r="CWI19" s="61"/>
      <c r="CWJ19" s="61"/>
      <c r="CWK19" s="61"/>
      <c r="CWL19" s="61"/>
      <c r="CWM19" s="61"/>
      <c r="CWN19" s="61"/>
      <c r="CWO19" s="62"/>
      <c r="CWP19" s="61"/>
      <c r="CWQ19" s="61"/>
      <c r="CWR19" s="61"/>
      <c r="CWS19" s="61"/>
      <c r="CWT19" s="61"/>
      <c r="CWU19" s="61"/>
      <c r="CWV19" s="61"/>
      <c r="CWW19" s="62"/>
      <c r="CWX19" s="61"/>
      <c r="CWY19" s="61"/>
      <c r="CWZ19" s="61"/>
      <c r="CXA19" s="61"/>
      <c r="CXB19" s="61"/>
      <c r="CXC19" s="61"/>
      <c r="CXD19" s="61"/>
      <c r="CXE19" s="62"/>
      <c r="CXF19" s="61"/>
      <c r="CXG19" s="61"/>
      <c r="CXH19" s="61"/>
      <c r="CXI19" s="61"/>
      <c r="CXJ19" s="61"/>
      <c r="CXK19" s="61"/>
      <c r="CXL19" s="61"/>
      <c r="CXM19" s="62"/>
      <c r="CXN19" s="61"/>
      <c r="CXO19" s="61"/>
      <c r="CXP19" s="61"/>
      <c r="CXQ19" s="61"/>
      <c r="CXR19" s="61"/>
      <c r="CXS19" s="61"/>
      <c r="CXT19" s="61"/>
      <c r="CXU19" s="62"/>
      <c r="CXV19" s="61"/>
      <c r="CXW19" s="61"/>
      <c r="CXX19" s="61"/>
      <c r="CXY19" s="61"/>
      <c r="CXZ19" s="61"/>
      <c r="CYA19" s="61"/>
      <c r="CYB19" s="61"/>
      <c r="CYC19" s="62"/>
      <c r="CYD19" s="61"/>
      <c r="CYE19" s="61"/>
      <c r="CYF19" s="61"/>
      <c r="CYG19" s="61"/>
      <c r="CYH19" s="61"/>
      <c r="CYI19" s="61"/>
      <c r="CYJ19" s="61"/>
      <c r="CYK19" s="62"/>
      <c r="CYL19" s="61"/>
      <c r="CYM19" s="61"/>
      <c r="CYN19" s="61"/>
      <c r="CYO19" s="61"/>
      <c r="CYP19" s="61"/>
      <c r="CYQ19" s="61"/>
      <c r="CYR19" s="61"/>
      <c r="CYS19" s="62"/>
      <c r="CYT19" s="61"/>
      <c r="CYU19" s="61"/>
      <c r="CYV19" s="61"/>
      <c r="CYW19" s="61"/>
      <c r="CYX19" s="61"/>
      <c r="CYY19" s="61"/>
      <c r="CYZ19" s="61"/>
      <c r="CZA19" s="62"/>
      <c r="CZB19" s="61"/>
      <c r="CZC19" s="61"/>
      <c r="CZD19" s="61"/>
      <c r="CZE19" s="61"/>
      <c r="CZF19" s="61"/>
      <c r="CZG19" s="61"/>
      <c r="CZH19" s="61"/>
      <c r="CZI19" s="62"/>
      <c r="CZJ19" s="61"/>
      <c r="CZK19" s="61"/>
      <c r="CZL19" s="61"/>
      <c r="CZM19" s="61"/>
      <c r="CZN19" s="61"/>
      <c r="CZO19" s="61"/>
      <c r="CZP19" s="61"/>
      <c r="CZQ19" s="62"/>
      <c r="CZR19" s="61"/>
      <c r="CZS19" s="61"/>
      <c r="CZT19" s="61"/>
      <c r="CZU19" s="61"/>
      <c r="CZV19" s="61"/>
      <c r="CZW19" s="61"/>
      <c r="CZX19" s="61"/>
      <c r="CZY19" s="62"/>
      <c r="CZZ19" s="61"/>
      <c r="DAA19" s="61"/>
      <c r="DAB19" s="61"/>
      <c r="DAC19" s="61"/>
      <c r="DAD19" s="61"/>
      <c r="DAE19" s="61"/>
      <c r="DAF19" s="61"/>
      <c r="DAG19" s="62"/>
      <c r="DAH19" s="61"/>
      <c r="DAI19" s="61"/>
      <c r="DAJ19" s="61"/>
      <c r="DAK19" s="61"/>
      <c r="DAL19" s="61"/>
      <c r="DAM19" s="61"/>
      <c r="DAN19" s="61"/>
      <c r="DAO19" s="62"/>
      <c r="DAP19" s="61"/>
      <c r="DAQ19" s="61"/>
      <c r="DAR19" s="61"/>
      <c r="DAS19" s="61"/>
      <c r="DAT19" s="61"/>
      <c r="DAU19" s="61"/>
      <c r="DAV19" s="61"/>
      <c r="DAW19" s="62"/>
      <c r="DAX19" s="61"/>
      <c r="DAY19" s="61"/>
      <c r="DAZ19" s="61"/>
      <c r="DBA19" s="61"/>
      <c r="DBB19" s="61"/>
      <c r="DBC19" s="61"/>
      <c r="DBD19" s="61"/>
      <c r="DBE19" s="62"/>
      <c r="DBF19" s="61"/>
      <c r="DBG19" s="61"/>
      <c r="DBH19" s="61"/>
      <c r="DBI19" s="61"/>
      <c r="DBJ19" s="61"/>
      <c r="DBK19" s="61"/>
      <c r="DBL19" s="61"/>
      <c r="DBM19" s="62"/>
      <c r="DBN19" s="61"/>
      <c r="DBO19" s="61"/>
      <c r="DBP19" s="61"/>
      <c r="DBQ19" s="61"/>
      <c r="DBR19" s="61"/>
      <c r="DBS19" s="61"/>
      <c r="DBT19" s="61"/>
      <c r="DBU19" s="62"/>
      <c r="DBV19" s="61"/>
      <c r="DBW19" s="61"/>
      <c r="DBX19" s="61"/>
      <c r="DBY19" s="61"/>
      <c r="DBZ19" s="61"/>
      <c r="DCA19" s="61"/>
      <c r="DCB19" s="61"/>
      <c r="DCC19" s="62"/>
      <c r="DCD19" s="61"/>
      <c r="DCE19" s="61"/>
      <c r="DCF19" s="61"/>
      <c r="DCG19" s="61"/>
      <c r="DCH19" s="61"/>
      <c r="DCI19" s="61"/>
      <c r="DCJ19" s="61"/>
      <c r="DCK19" s="62"/>
      <c r="DCL19" s="61"/>
      <c r="DCM19" s="61"/>
      <c r="DCN19" s="61"/>
      <c r="DCO19" s="61"/>
      <c r="DCP19" s="61"/>
      <c r="DCQ19" s="61"/>
      <c r="DCR19" s="61"/>
      <c r="DCS19" s="62"/>
      <c r="DCT19" s="61"/>
      <c r="DCU19" s="61"/>
      <c r="DCV19" s="61"/>
      <c r="DCW19" s="61"/>
      <c r="DCX19" s="61"/>
      <c r="DCY19" s="61"/>
      <c r="DCZ19" s="61"/>
      <c r="DDA19" s="62"/>
      <c r="DDB19" s="61"/>
      <c r="DDC19" s="61"/>
      <c r="DDD19" s="61"/>
      <c r="DDE19" s="61"/>
      <c r="DDF19" s="61"/>
      <c r="DDG19" s="61"/>
      <c r="DDH19" s="61"/>
      <c r="DDI19" s="62"/>
      <c r="DDJ19" s="61"/>
      <c r="DDK19" s="61"/>
      <c r="DDL19" s="61"/>
      <c r="DDM19" s="61"/>
      <c r="DDN19" s="61"/>
      <c r="DDO19" s="61"/>
      <c r="DDP19" s="61"/>
      <c r="DDQ19" s="62"/>
      <c r="DDR19" s="61"/>
      <c r="DDS19" s="61"/>
      <c r="DDT19" s="61"/>
      <c r="DDU19" s="61"/>
      <c r="DDV19" s="61"/>
      <c r="DDW19" s="61"/>
      <c r="DDX19" s="61"/>
      <c r="DDY19" s="62"/>
      <c r="DDZ19" s="61"/>
      <c r="DEA19" s="61"/>
      <c r="DEB19" s="61"/>
      <c r="DEC19" s="61"/>
      <c r="DED19" s="61"/>
      <c r="DEE19" s="61"/>
      <c r="DEF19" s="61"/>
      <c r="DEG19" s="62"/>
      <c r="DEH19" s="61"/>
      <c r="DEI19" s="61"/>
      <c r="DEJ19" s="61"/>
      <c r="DEK19" s="61"/>
      <c r="DEL19" s="61"/>
      <c r="DEM19" s="61"/>
      <c r="DEN19" s="61"/>
      <c r="DEO19" s="62"/>
      <c r="DEP19" s="61"/>
      <c r="DEQ19" s="61"/>
      <c r="DER19" s="61"/>
      <c r="DES19" s="61"/>
      <c r="DET19" s="61"/>
      <c r="DEU19" s="61"/>
      <c r="DEV19" s="61"/>
      <c r="DEW19" s="62"/>
      <c r="DEX19" s="61"/>
      <c r="DEY19" s="61"/>
      <c r="DEZ19" s="61"/>
      <c r="DFA19" s="61"/>
      <c r="DFB19" s="61"/>
      <c r="DFC19" s="61"/>
      <c r="DFD19" s="61"/>
      <c r="DFE19" s="62"/>
      <c r="DFF19" s="61"/>
      <c r="DFG19" s="61"/>
      <c r="DFH19" s="61"/>
      <c r="DFI19" s="61"/>
      <c r="DFJ19" s="61"/>
      <c r="DFK19" s="61"/>
      <c r="DFL19" s="61"/>
      <c r="DFM19" s="62"/>
      <c r="DFN19" s="61"/>
      <c r="DFO19" s="61"/>
      <c r="DFP19" s="61"/>
      <c r="DFQ19" s="61"/>
      <c r="DFR19" s="61"/>
      <c r="DFS19" s="61"/>
      <c r="DFT19" s="61"/>
      <c r="DFU19" s="62"/>
      <c r="DFV19" s="61"/>
      <c r="DFW19" s="61"/>
      <c r="DFX19" s="61"/>
      <c r="DFY19" s="61"/>
      <c r="DFZ19" s="61"/>
      <c r="DGA19" s="61"/>
      <c r="DGB19" s="61"/>
      <c r="DGC19" s="62"/>
      <c r="DGD19" s="61"/>
      <c r="DGE19" s="61"/>
      <c r="DGF19" s="61"/>
      <c r="DGG19" s="61"/>
      <c r="DGH19" s="61"/>
      <c r="DGI19" s="61"/>
      <c r="DGJ19" s="61"/>
      <c r="DGK19" s="62"/>
      <c r="DGL19" s="61"/>
      <c r="DGM19" s="61"/>
      <c r="DGN19" s="61"/>
      <c r="DGO19" s="61"/>
      <c r="DGP19" s="61"/>
      <c r="DGQ19" s="61"/>
      <c r="DGR19" s="61"/>
      <c r="DGS19" s="62"/>
      <c r="DGT19" s="61"/>
      <c r="DGU19" s="61"/>
      <c r="DGV19" s="61"/>
      <c r="DGW19" s="61"/>
      <c r="DGX19" s="61"/>
      <c r="DGY19" s="61"/>
      <c r="DGZ19" s="61"/>
      <c r="DHA19" s="62"/>
      <c r="DHB19" s="61"/>
      <c r="DHC19" s="61"/>
      <c r="DHD19" s="61"/>
      <c r="DHE19" s="61"/>
      <c r="DHF19" s="61"/>
      <c r="DHG19" s="61"/>
      <c r="DHH19" s="61"/>
      <c r="DHI19" s="62"/>
      <c r="DHJ19" s="61"/>
      <c r="DHK19" s="61"/>
      <c r="DHL19" s="61"/>
      <c r="DHM19" s="61"/>
      <c r="DHN19" s="61"/>
      <c r="DHO19" s="61"/>
      <c r="DHP19" s="61"/>
      <c r="DHQ19" s="62"/>
      <c r="DHR19" s="61"/>
      <c r="DHS19" s="61"/>
      <c r="DHT19" s="61"/>
      <c r="DHU19" s="61"/>
      <c r="DHV19" s="61"/>
      <c r="DHW19" s="61"/>
      <c r="DHX19" s="61"/>
      <c r="DHY19" s="62"/>
      <c r="DHZ19" s="61"/>
      <c r="DIA19" s="61"/>
      <c r="DIB19" s="61"/>
      <c r="DIC19" s="61"/>
      <c r="DID19" s="61"/>
      <c r="DIE19" s="61"/>
      <c r="DIF19" s="61"/>
      <c r="DIG19" s="62"/>
      <c r="DIH19" s="61"/>
      <c r="DII19" s="61"/>
      <c r="DIJ19" s="61"/>
      <c r="DIK19" s="61"/>
      <c r="DIL19" s="61"/>
      <c r="DIM19" s="61"/>
      <c r="DIN19" s="61"/>
      <c r="DIO19" s="62"/>
      <c r="DIP19" s="61"/>
      <c r="DIQ19" s="61"/>
      <c r="DIR19" s="61"/>
      <c r="DIS19" s="61"/>
      <c r="DIT19" s="61"/>
      <c r="DIU19" s="61"/>
      <c r="DIV19" s="61"/>
      <c r="DIW19" s="62"/>
      <c r="DIX19" s="61"/>
      <c r="DIY19" s="61"/>
      <c r="DIZ19" s="61"/>
      <c r="DJA19" s="61"/>
      <c r="DJB19" s="61"/>
      <c r="DJC19" s="61"/>
      <c r="DJD19" s="61"/>
      <c r="DJE19" s="62"/>
      <c r="DJF19" s="61"/>
      <c r="DJG19" s="61"/>
      <c r="DJH19" s="61"/>
      <c r="DJI19" s="61"/>
      <c r="DJJ19" s="61"/>
      <c r="DJK19" s="61"/>
      <c r="DJL19" s="61"/>
      <c r="DJM19" s="62"/>
      <c r="DJN19" s="61"/>
      <c r="DJO19" s="61"/>
      <c r="DJP19" s="61"/>
      <c r="DJQ19" s="61"/>
      <c r="DJR19" s="61"/>
      <c r="DJS19" s="61"/>
      <c r="DJT19" s="61"/>
      <c r="DJU19" s="62"/>
      <c r="DJV19" s="61"/>
      <c r="DJW19" s="61"/>
      <c r="DJX19" s="61"/>
      <c r="DJY19" s="61"/>
      <c r="DJZ19" s="61"/>
      <c r="DKA19" s="61"/>
      <c r="DKB19" s="61"/>
      <c r="DKC19" s="62"/>
      <c r="DKD19" s="61"/>
      <c r="DKE19" s="61"/>
      <c r="DKF19" s="61"/>
      <c r="DKG19" s="61"/>
      <c r="DKH19" s="61"/>
      <c r="DKI19" s="61"/>
      <c r="DKJ19" s="61"/>
      <c r="DKK19" s="62"/>
      <c r="DKL19" s="61"/>
      <c r="DKM19" s="61"/>
      <c r="DKN19" s="61"/>
      <c r="DKO19" s="61"/>
      <c r="DKP19" s="61"/>
      <c r="DKQ19" s="61"/>
      <c r="DKR19" s="61"/>
      <c r="DKS19" s="62"/>
      <c r="DKT19" s="61"/>
      <c r="DKU19" s="61"/>
      <c r="DKV19" s="61"/>
      <c r="DKW19" s="61"/>
      <c r="DKX19" s="61"/>
      <c r="DKY19" s="61"/>
      <c r="DKZ19" s="61"/>
      <c r="DLA19" s="62"/>
      <c r="DLB19" s="61"/>
      <c r="DLC19" s="61"/>
      <c r="DLD19" s="61"/>
      <c r="DLE19" s="61"/>
      <c r="DLF19" s="61"/>
      <c r="DLG19" s="61"/>
      <c r="DLH19" s="61"/>
      <c r="DLI19" s="62"/>
      <c r="DLJ19" s="61"/>
      <c r="DLK19" s="61"/>
      <c r="DLL19" s="61"/>
      <c r="DLM19" s="61"/>
      <c r="DLN19" s="61"/>
      <c r="DLO19" s="61"/>
      <c r="DLP19" s="61"/>
      <c r="DLQ19" s="62"/>
      <c r="DLR19" s="61"/>
      <c r="DLS19" s="61"/>
      <c r="DLT19" s="61"/>
      <c r="DLU19" s="61"/>
      <c r="DLV19" s="61"/>
      <c r="DLW19" s="61"/>
      <c r="DLX19" s="61"/>
      <c r="DLY19" s="62"/>
      <c r="DLZ19" s="61"/>
      <c r="DMA19" s="61"/>
      <c r="DMB19" s="61"/>
      <c r="DMC19" s="61"/>
      <c r="DMD19" s="61"/>
      <c r="DME19" s="61"/>
      <c r="DMF19" s="61"/>
      <c r="DMG19" s="62"/>
      <c r="DMH19" s="61"/>
      <c r="DMI19" s="61"/>
      <c r="DMJ19" s="61"/>
      <c r="DMK19" s="61"/>
      <c r="DML19" s="61"/>
      <c r="DMM19" s="61"/>
      <c r="DMN19" s="61"/>
      <c r="DMO19" s="62"/>
      <c r="DMP19" s="61"/>
      <c r="DMQ19" s="61"/>
      <c r="DMR19" s="61"/>
      <c r="DMS19" s="61"/>
      <c r="DMT19" s="61"/>
      <c r="DMU19" s="61"/>
      <c r="DMV19" s="61"/>
      <c r="DMW19" s="62"/>
      <c r="DMX19" s="61"/>
      <c r="DMY19" s="61"/>
      <c r="DMZ19" s="61"/>
      <c r="DNA19" s="61"/>
      <c r="DNB19" s="61"/>
      <c r="DNC19" s="61"/>
      <c r="DND19" s="61"/>
      <c r="DNE19" s="62"/>
      <c r="DNF19" s="61"/>
      <c r="DNG19" s="61"/>
      <c r="DNH19" s="61"/>
      <c r="DNI19" s="61"/>
      <c r="DNJ19" s="61"/>
      <c r="DNK19" s="61"/>
      <c r="DNL19" s="61"/>
      <c r="DNM19" s="62"/>
      <c r="DNN19" s="61"/>
      <c r="DNO19" s="61"/>
      <c r="DNP19" s="61"/>
      <c r="DNQ19" s="61"/>
      <c r="DNR19" s="61"/>
      <c r="DNS19" s="61"/>
      <c r="DNT19" s="61"/>
      <c r="DNU19" s="62"/>
      <c r="DNV19" s="61"/>
      <c r="DNW19" s="61"/>
      <c r="DNX19" s="61"/>
      <c r="DNY19" s="61"/>
      <c r="DNZ19" s="61"/>
      <c r="DOA19" s="61"/>
      <c r="DOB19" s="61"/>
      <c r="DOC19" s="62"/>
      <c r="DOD19" s="61"/>
      <c r="DOE19" s="61"/>
      <c r="DOF19" s="61"/>
      <c r="DOG19" s="61"/>
      <c r="DOH19" s="61"/>
      <c r="DOI19" s="61"/>
      <c r="DOJ19" s="61"/>
      <c r="DOK19" s="62"/>
      <c r="DOL19" s="61"/>
      <c r="DOM19" s="61"/>
      <c r="DON19" s="61"/>
      <c r="DOO19" s="61"/>
      <c r="DOP19" s="61"/>
      <c r="DOQ19" s="61"/>
      <c r="DOR19" s="61"/>
      <c r="DOS19" s="62"/>
      <c r="DOT19" s="61"/>
      <c r="DOU19" s="61"/>
      <c r="DOV19" s="61"/>
      <c r="DOW19" s="61"/>
      <c r="DOX19" s="61"/>
      <c r="DOY19" s="61"/>
      <c r="DOZ19" s="61"/>
      <c r="DPA19" s="62"/>
      <c r="DPB19" s="61"/>
      <c r="DPC19" s="61"/>
      <c r="DPD19" s="61"/>
      <c r="DPE19" s="61"/>
      <c r="DPF19" s="61"/>
      <c r="DPG19" s="61"/>
      <c r="DPH19" s="61"/>
      <c r="DPI19" s="62"/>
      <c r="DPJ19" s="61"/>
      <c r="DPK19" s="61"/>
      <c r="DPL19" s="61"/>
      <c r="DPM19" s="61"/>
      <c r="DPN19" s="61"/>
      <c r="DPO19" s="61"/>
      <c r="DPP19" s="61"/>
      <c r="DPQ19" s="62"/>
      <c r="DPR19" s="61"/>
      <c r="DPS19" s="61"/>
      <c r="DPT19" s="61"/>
      <c r="DPU19" s="61"/>
      <c r="DPV19" s="61"/>
      <c r="DPW19" s="61"/>
      <c r="DPX19" s="61"/>
      <c r="DPY19" s="62"/>
      <c r="DPZ19" s="61"/>
      <c r="DQA19" s="61"/>
      <c r="DQB19" s="61"/>
      <c r="DQC19" s="61"/>
      <c r="DQD19" s="61"/>
      <c r="DQE19" s="61"/>
      <c r="DQF19" s="61"/>
      <c r="DQG19" s="62"/>
      <c r="DQH19" s="61"/>
      <c r="DQI19" s="61"/>
      <c r="DQJ19" s="61"/>
      <c r="DQK19" s="61"/>
      <c r="DQL19" s="61"/>
      <c r="DQM19" s="61"/>
      <c r="DQN19" s="61"/>
      <c r="DQO19" s="62"/>
      <c r="DQP19" s="61"/>
      <c r="DQQ19" s="61"/>
      <c r="DQR19" s="61"/>
      <c r="DQS19" s="61"/>
      <c r="DQT19" s="61"/>
      <c r="DQU19" s="61"/>
      <c r="DQV19" s="61"/>
      <c r="DQW19" s="62"/>
      <c r="DQX19" s="61"/>
      <c r="DQY19" s="61"/>
      <c r="DQZ19" s="61"/>
      <c r="DRA19" s="61"/>
      <c r="DRB19" s="61"/>
      <c r="DRC19" s="61"/>
      <c r="DRD19" s="61"/>
      <c r="DRE19" s="62"/>
      <c r="DRF19" s="61"/>
      <c r="DRG19" s="61"/>
      <c r="DRH19" s="61"/>
      <c r="DRI19" s="61"/>
      <c r="DRJ19" s="61"/>
      <c r="DRK19" s="61"/>
      <c r="DRL19" s="61"/>
      <c r="DRM19" s="62"/>
      <c r="DRN19" s="61"/>
      <c r="DRO19" s="61"/>
      <c r="DRP19" s="61"/>
      <c r="DRQ19" s="61"/>
      <c r="DRR19" s="61"/>
      <c r="DRS19" s="61"/>
      <c r="DRT19" s="61"/>
      <c r="DRU19" s="62"/>
      <c r="DRV19" s="61"/>
      <c r="DRW19" s="61"/>
      <c r="DRX19" s="61"/>
      <c r="DRY19" s="61"/>
      <c r="DRZ19" s="61"/>
      <c r="DSA19" s="61"/>
      <c r="DSB19" s="61"/>
      <c r="DSC19" s="62"/>
      <c r="DSD19" s="61"/>
      <c r="DSE19" s="61"/>
      <c r="DSF19" s="61"/>
      <c r="DSG19" s="61"/>
      <c r="DSH19" s="61"/>
      <c r="DSI19" s="61"/>
      <c r="DSJ19" s="61"/>
      <c r="DSK19" s="62"/>
      <c r="DSL19" s="61"/>
      <c r="DSM19" s="61"/>
      <c r="DSN19" s="61"/>
      <c r="DSO19" s="61"/>
      <c r="DSP19" s="61"/>
      <c r="DSQ19" s="61"/>
      <c r="DSR19" s="61"/>
      <c r="DSS19" s="62"/>
      <c r="DST19" s="61"/>
      <c r="DSU19" s="61"/>
      <c r="DSV19" s="61"/>
      <c r="DSW19" s="61"/>
      <c r="DSX19" s="61"/>
      <c r="DSY19" s="61"/>
      <c r="DSZ19" s="61"/>
      <c r="DTA19" s="62"/>
      <c r="DTB19" s="61"/>
      <c r="DTC19" s="61"/>
      <c r="DTD19" s="61"/>
      <c r="DTE19" s="61"/>
      <c r="DTF19" s="61"/>
      <c r="DTG19" s="61"/>
      <c r="DTH19" s="61"/>
      <c r="DTI19" s="62"/>
      <c r="DTJ19" s="61"/>
      <c r="DTK19" s="61"/>
      <c r="DTL19" s="61"/>
      <c r="DTM19" s="61"/>
      <c r="DTN19" s="61"/>
      <c r="DTO19" s="61"/>
      <c r="DTP19" s="61"/>
      <c r="DTQ19" s="62"/>
      <c r="DTR19" s="61"/>
      <c r="DTS19" s="61"/>
      <c r="DTT19" s="61"/>
      <c r="DTU19" s="61"/>
      <c r="DTV19" s="61"/>
      <c r="DTW19" s="61"/>
      <c r="DTX19" s="61"/>
      <c r="DTY19" s="62"/>
      <c r="DTZ19" s="61"/>
      <c r="DUA19" s="61"/>
      <c r="DUB19" s="61"/>
      <c r="DUC19" s="61"/>
      <c r="DUD19" s="61"/>
      <c r="DUE19" s="61"/>
      <c r="DUF19" s="61"/>
      <c r="DUG19" s="62"/>
      <c r="DUH19" s="61"/>
      <c r="DUI19" s="61"/>
      <c r="DUJ19" s="61"/>
      <c r="DUK19" s="61"/>
      <c r="DUL19" s="61"/>
      <c r="DUM19" s="61"/>
      <c r="DUN19" s="61"/>
      <c r="DUO19" s="62"/>
      <c r="DUP19" s="61"/>
      <c r="DUQ19" s="61"/>
      <c r="DUR19" s="61"/>
      <c r="DUS19" s="61"/>
      <c r="DUT19" s="61"/>
      <c r="DUU19" s="61"/>
      <c r="DUV19" s="61"/>
      <c r="DUW19" s="62"/>
      <c r="DUX19" s="61"/>
      <c r="DUY19" s="61"/>
      <c r="DUZ19" s="61"/>
      <c r="DVA19" s="61"/>
      <c r="DVB19" s="61"/>
      <c r="DVC19" s="61"/>
      <c r="DVD19" s="61"/>
      <c r="DVE19" s="62"/>
      <c r="DVF19" s="61"/>
      <c r="DVG19" s="61"/>
      <c r="DVH19" s="61"/>
      <c r="DVI19" s="61"/>
      <c r="DVJ19" s="61"/>
      <c r="DVK19" s="61"/>
      <c r="DVL19" s="61"/>
      <c r="DVM19" s="62"/>
      <c r="DVN19" s="61"/>
      <c r="DVO19" s="61"/>
      <c r="DVP19" s="61"/>
      <c r="DVQ19" s="61"/>
      <c r="DVR19" s="61"/>
      <c r="DVS19" s="61"/>
      <c r="DVT19" s="61"/>
      <c r="DVU19" s="62"/>
      <c r="DVV19" s="61"/>
      <c r="DVW19" s="61"/>
      <c r="DVX19" s="61"/>
      <c r="DVY19" s="61"/>
      <c r="DVZ19" s="61"/>
      <c r="DWA19" s="61"/>
      <c r="DWB19" s="61"/>
      <c r="DWC19" s="62"/>
      <c r="DWD19" s="61"/>
      <c r="DWE19" s="61"/>
      <c r="DWF19" s="61"/>
      <c r="DWG19" s="61"/>
      <c r="DWH19" s="61"/>
      <c r="DWI19" s="61"/>
      <c r="DWJ19" s="61"/>
      <c r="DWK19" s="62"/>
      <c r="DWL19" s="61"/>
      <c r="DWM19" s="61"/>
      <c r="DWN19" s="61"/>
      <c r="DWO19" s="61"/>
      <c r="DWP19" s="61"/>
      <c r="DWQ19" s="61"/>
      <c r="DWR19" s="61"/>
      <c r="DWS19" s="62"/>
      <c r="DWT19" s="61"/>
      <c r="DWU19" s="61"/>
      <c r="DWV19" s="61"/>
      <c r="DWW19" s="61"/>
      <c r="DWX19" s="61"/>
      <c r="DWY19" s="61"/>
      <c r="DWZ19" s="61"/>
      <c r="DXA19" s="62"/>
      <c r="DXB19" s="61"/>
      <c r="DXC19" s="61"/>
      <c r="DXD19" s="61"/>
      <c r="DXE19" s="61"/>
      <c r="DXF19" s="61"/>
      <c r="DXG19" s="61"/>
      <c r="DXH19" s="61"/>
      <c r="DXI19" s="62"/>
      <c r="DXJ19" s="61"/>
      <c r="DXK19" s="61"/>
      <c r="DXL19" s="61"/>
      <c r="DXM19" s="61"/>
      <c r="DXN19" s="61"/>
      <c r="DXO19" s="61"/>
      <c r="DXP19" s="61"/>
      <c r="DXQ19" s="62"/>
      <c r="DXR19" s="61"/>
      <c r="DXS19" s="61"/>
      <c r="DXT19" s="61"/>
      <c r="DXU19" s="61"/>
      <c r="DXV19" s="61"/>
      <c r="DXW19" s="61"/>
      <c r="DXX19" s="61"/>
      <c r="DXY19" s="62"/>
      <c r="DXZ19" s="61"/>
      <c r="DYA19" s="61"/>
      <c r="DYB19" s="61"/>
      <c r="DYC19" s="61"/>
      <c r="DYD19" s="61"/>
      <c r="DYE19" s="61"/>
      <c r="DYF19" s="61"/>
      <c r="DYG19" s="62"/>
      <c r="DYH19" s="61"/>
      <c r="DYI19" s="61"/>
      <c r="DYJ19" s="61"/>
      <c r="DYK19" s="61"/>
      <c r="DYL19" s="61"/>
      <c r="DYM19" s="61"/>
      <c r="DYN19" s="61"/>
      <c r="DYO19" s="62"/>
      <c r="DYP19" s="61"/>
      <c r="DYQ19" s="61"/>
      <c r="DYR19" s="61"/>
      <c r="DYS19" s="61"/>
      <c r="DYT19" s="61"/>
      <c r="DYU19" s="61"/>
      <c r="DYV19" s="61"/>
      <c r="DYW19" s="62"/>
      <c r="DYX19" s="61"/>
      <c r="DYY19" s="61"/>
      <c r="DYZ19" s="61"/>
      <c r="DZA19" s="61"/>
      <c r="DZB19" s="61"/>
      <c r="DZC19" s="61"/>
      <c r="DZD19" s="61"/>
      <c r="DZE19" s="62"/>
      <c r="DZF19" s="61"/>
      <c r="DZG19" s="61"/>
      <c r="DZH19" s="61"/>
      <c r="DZI19" s="61"/>
      <c r="DZJ19" s="61"/>
      <c r="DZK19" s="61"/>
      <c r="DZL19" s="61"/>
      <c r="DZM19" s="62"/>
      <c r="DZN19" s="61"/>
      <c r="DZO19" s="61"/>
      <c r="DZP19" s="61"/>
      <c r="DZQ19" s="61"/>
      <c r="DZR19" s="61"/>
      <c r="DZS19" s="61"/>
      <c r="DZT19" s="61"/>
      <c r="DZU19" s="62"/>
      <c r="DZV19" s="61"/>
      <c r="DZW19" s="61"/>
      <c r="DZX19" s="61"/>
      <c r="DZY19" s="61"/>
      <c r="DZZ19" s="61"/>
      <c r="EAA19" s="61"/>
      <c r="EAB19" s="61"/>
      <c r="EAC19" s="62"/>
      <c r="EAD19" s="61"/>
      <c r="EAE19" s="61"/>
      <c r="EAF19" s="61"/>
      <c r="EAG19" s="61"/>
      <c r="EAH19" s="61"/>
      <c r="EAI19" s="61"/>
      <c r="EAJ19" s="61"/>
      <c r="EAK19" s="62"/>
      <c r="EAL19" s="61"/>
      <c r="EAM19" s="61"/>
      <c r="EAN19" s="61"/>
      <c r="EAO19" s="61"/>
      <c r="EAP19" s="61"/>
      <c r="EAQ19" s="61"/>
      <c r="EAR19" s="61"/>
      <c r="EAS19" s="62"/>
      <c r="EAT19" s="61"/>
      <c r="EAU19" s="61"/>
      <c r="EAV19" s="61"/>
      <c r="EAW19" s="61"/>
      <c r="EAX19" s="61"/>
      <c r="EAY19" s="61"/>
      <c r="EAZ19" s="61"/>
      <c r="EBA19" s="62"/>
      <c r="EBB19" s="61"/>
      <c r="EBC19" s="61"/>
      <c r="EBD19" s="61"/>
      <c r="EBE19" s="61"/>
      <c r="EBF19" s="61"/>
      <c r="EBG19" s="61"/>
      <c r="EBH19" s="61"/>
      <c r="EBI19" s="62"/>
      <c r="EBJ19" s="61"/>
      <c r="EBK19" s="61"/>
      <c r="EBL19" s="61"/>
      <c r="EBM19" s="61"/>
      <c r="EBN19" s="61"/>
      <c r="EBO19" s="61"/>
      <c r="EBP19" s="61"/>
      <c r="EBQ19" s="62"/>
      <c r="EBR19" s="61"/>
      <c r="EBS19" s="61"/>
      <c r="EBT19" s="61"/>
      <c r="EBU19" s="61"/>
      <c r="EBV19" s="61"/>
      <c r="EBW19" s="61"/>
      <c r="EBX19" s="61"/>
      <c r="EBY19" s="62"/>
      <c r="EBZ19" s="61"/>
      <c r="ECA19" s="61"/>
      <c r="ECB19" s="61"/>
      <c r="ECC19" s="61"/>
      <c r="ECD19" s="61"/>
      <c r="ECE19" s="61"/>
      <c r="ECF19" s="61"/>
      <c r="ECG19" s="62"/>
      <c r="ECH19" s="61"/>
      <c r="ECI19" s="61"/>
      <c r="ECJ19" s="61"/>
      <c r="ECK19" s="61"/>
      <c r="ECL19" s="61"/>
      <c r="ECM19" s="61"/>
      <c r="ECN19" s="61"/>
      <c r="ECO19" s="62"/>
      <c r="ECP19" s="61"/>
      <c r="ECQ19" s="61"/>
      <c r="ECR19" s="61"/>
      <c r="ECS19" s="61"/>
      <c r="ECT19" s="61"/>
      <c r="ECU19" s="61"/>
      <c r="ECV19" s="61"/>
      <c r="ECW19" s="62"/>
      <c r="ECX19" s="61"/>
      <c r="ECY19" s="61"/>
      <c r="ECZ19" s="61"/>
      <c r="EDA19" s="61"/>
      <c r="EDB19" s="61"/>
      <c r="EDC19" s="61"/>
      <c r="EDD19" s="61"/>
      <c r="EDE19" s="62"/>
      <c r="EDF19" s="61"/>
      <c r="EDG19" s="61"/>
      <c r="EDH19" s="61"/>
      <c r="EDI19" s="61"/>
      <c r="EDJ19" s="61"/>
      <c r="EDK19" s="61"/>
      <c r="EDL19" s="61"/>
      <c r="EDM19" s="62"/>
      <c r="EDN19" s="61"/>
      <c r="EDO19" s="61"/>
      <c r="EDP19" s="61"/>
      <c r="EDQ19" s="61"/>
      <c r="EDR19" s="61"/>
      <c r="EDS19" s="61"/>
      <c r="EDT19" s="61"/>
      <c r="EDU19" s="62"/>
      <c r="EDV19" s="61"/>
      <c r="EDW19" s="61"/>
      <c r="EDX19" s="61"/>
      <c r="EDY19" s="61"/>
      <c r="EDZ19" s="61"/>
      <c r="EEA19" s="61"/>
      <c r="EEB19" s="61"/>
      <c r="EEC19" s="62"/>
      <c r="EED19" s="61"/>
      <c r="EEE19" s="61"/>
      <c r="EEF19" s="61"/>
      <c r="EEG19" s="61"/>
      <c r="EEH19" s="61"/>
      <c r="EEI19" s="61"/>
      <c r="EEJ19" s="61"/>
      <c r="EEK19" s="62"/>
      <c r="EEL19" s="61"/>
      <c r="EEM19" s="61"/>
      <c r="EEN19" s="61"/>
      <c r="EEO19" s="61"/>
      <c r="EEP19" s="61"/>
      <c r="EEQ19" s="61"/>
      <c r="EER19" s="61"/>
      <c r="EES19" s="62"/>
      <c r="EET19" s="61"/>
      <c r="EEU19" s="61"/>
      <c r="EEV19" s="61"/>
      <c r="EEW19" s="61"/>
      <c r="EEX19" s="61"/>
      <c r="EEY19" s="61"/>
      <c r="EEZ19" s="61"/>
      <c r="EFA19" s="62"/>
      <c r="EFB19" s="61"/>
      <c r="EFC19" s="61"/>
      <c r="EFD19" s="61"/>
      <c r="EFE19" s="61"/>
      <c r="EFF19" s="61"/>
      <c r="EFG19" s="61"/>
      <c r="EFH19" s="61"/>
      <c r="EFI19" s="62"/>
      <c r="EFJ19" s="61"/>
      <c r="EFK19" s="61"/>
      <c r="EFL19" s="61"/>
      <c r="EFM19" s="61"/>
      <c r="EFN19" s="61"/>
      <c r="EFO19" s="61"/>
      <c r="EFP19" s="61"/>
      <c r="EFQ19" s="62"/>
      <c r="EFR19" s="61"/>
      <c r="EFS19" s="61"/>
      <c r="EFT19" s="61"/>
      <c r="EFU19" s="61"/>
      <c r="EFV19" s="61"/>
      <c r="EFW19" s="61"/>
      <c r="EFX19" s="61"/>
      <c r="EFY19" s="62"/>
      <c r="EFZ19" s="61"/>
      <c r="EGA19" s="61"/>
      <c r="EGB19" s="61"/>
      <c r="EGC19" s="61"/>
      <c r="EGD19" s="61"/>
      <c r="EGE19" s="61"/>
      <c r="EGF19" s="61"/>
      <c r="EGG19" s="62"/>
      <c r="EGH19" s="61"/>
      <c r="EGI19" s="61"/>
      <c r="EGJ19" s="61"/>
      <c r="EGK19" s="61"/>
      <c r="EGL19" s="61"/>
      <c r="EGM19" s="61"/>
      <c r="EGN19" s="61"/>
      <c r="EGO19" s="62"/>
      <c r="EGP19" s="61"/>
      <c r="EGQ19" s="61"/>
      <c r="EGR19" s="61"/>
      <c r="EGS19" s="61"/>
      <c r="EGT19" s="61"/>
      <c r="EGU19" s="61"/>
      <c r="EGV19" s="61"/>
      <c r="EGW19" s="62"/>
      <c r="EGX19" s="61"/>
      <c r="EGY19" s="61"/>
      <c r="EGZ19" s="61"/>
      <c r="EHA19" s="61"/>
      <c r="EHB19" s="61"/>
      <c r="EHC19" s="61"/>
      <c r="EHD19" s="61"/>
      <c r="EHE19" s="62"/>
      <c r="EHF19" s="61"/>
      <c r="EHG19" s="61"/>
      <c r="EHH19" s="61"/>
      <c r="EHI19" s="61"/>
      <c r="EHJ19" s="61"/>
      <c r="EHK19" s="61"/>
      <c r="EHL19" s="61"/>
      <c r="EHM19" s="62"/>
      <c r="EHN19" s="61"/>
      <c r="EHO19" s="61"/>
      <c r="EHP19" s="61"/>
      <c r="EHQ19" s="61"/>
      <c r="EHR19" s="61"/>
      <c r="EHS19" s="61"/>
      <c r="EHT19" s="61"/>
      <c r="EHU19" s="62"/>
      <c r="EHV19" s="61"/>
      <c r="EHW19" s="61"/>
      <c r="EHX19" s="61"/>
      <c r="EHY19" s="61"/>
      <c r="EHZ19" s="61"/>
      <c r="EIA19" s="61"/>
      <c r="EIB19" s="61"/>
      <c r="EIC19" s="62"/>
      <c r="EID19" s="61"/>
      <c r="EIE19" s="61"/>
      <c r="EIF19" s="61"/>
      <c r="EIG19" s="61"/>
      <c r="EIH19" s="61"/>
      <c r="EII19" s="61"/>
      <c r="EIJ19" s="61"/>
      <c r="EIK19" s="62"/>
      <c r="EIL19" s="61"/>
      <c r="EIM19" s="61"/>
      <c r="EIN19" s="61"/>
      <c r="EIO19" s="61"/>
      <c r="EIP19" s="61"/>
      <c r="EIQ19" s="61"/>
      <c r="EIR19" s="61"/>
      <c r="EIS19" s="62"/>
      <c r="EIT19" s="61"/>
      <c r="EIU19" s="61"/>
      <c r="EIV19" s="61"/>
      <c r="EIW19" s="61"/>
      <c r="EIX19" s="61"/>
      <c r="EIY19" s="61"/>
      <c r="EIZ19" s="61"/>
      <c r="EJA19" s="62"/>
      <c r="EJB19" s="61"/>
      <c r="EJC19" s="61"/>
      <c r="EJD19" s="61"/>
      <c r="EJE19" s="61"/>
      <c r="EJF19" s="61"/>
      <c r="EJG19" s="61"/>
      <c r="EJH19" s="61"/>
      <c r="EJI19" s="62"/>
      <c r="EJJ19" s="61"/>
      <c r="EJK19" s="61"/>
      <c r="EJL19" s="61"/>
      <c r="EJM19" s="61"/>
      <c r="EJN19" s="61"/>
      <c r="EJO19" s="61"/>
      <c r="EJP19" s="61"/>
      <c r="EJQ19" s="62"/>
      <c r="EJR19" s="61"/>
      <c r="EJS19" s="61"/>
      <c r="EJT19" s="61"/>
      <c r="EJU19" s="61"/>
      <c r="EJV19" s="61"/>
      <c r="EJW19" s="61"/>
      <c r="EJX19" s="61"/>
      <c r="EJY19" s="62"/>
      <c r="EJZ19" s="61"/>
      <c r="EKA19" s="61"/>
      <c r="EKB19" s="61"/>
      <c r="EKC19" s="61"/>
      <c r="EKD19" s="61"/>
      <c r="EKE19" s="61"/>
      <c r="EKF19" s="61"/>
      <c r="EKG19" s="62"/>
      <c r="EKH19" s="61"/>
      <c r="EKI19" s="61"/>
      <c r="EKJ19" s="61"/>
      <c r="EKK19" s="61"/>
      <c r="EKL19" s="61"/>
      <c r="EKM19" s="61"/>
      <c r="EKN19" s="61"/>
      <c r="EKO19" s="62"/>
      <c r="EKP19" s="61"/>
      <c r="EKQ19" s="61"/>
      <c r="EKR19" s="61"/>
      <c r="EKS19" s="61"/>
      <c r="EKT19" s="61"/>
      <c r="EKU19" s="61"/>
      <c r="EKV19" s="61"/>
      <c r="EKW19" s="62"/>
      <c r="EKX19" s="61"/>
      <c r="EKY19" s="61"/>
      <c r="EKZ19" s="61"/>
      <c r="ELA19" s="61"/>
      <c r="ELB19" s="61"/>
      <c r="ELC19" s="61"/>
      <c r="ELD19" s="61"/>
      <c r="ELE19" s="62"/>
      <c r="ELF19" s="61"/>
      <c r="ELG19" s="61"/>
      <c r="ELH19" s="61"/>
      <c r="ELI19" s="61"/>
      <c r="ELJ19" s="61"/>
      <c r="ELK19" s="61"/>
      <c r="ELL19" s="61"/>
      <c r="ELM19" s="62"/>
      <c r="ELN19" s="61"/>
      <c r="ELO19" s="61"/>
      <c r="ELP19" s="61"/>
      <c r="ELQ19" s="61"/>
      <c r="ELR19" s="61"/>
      <c r="ELS19" s="61"/>
      <c r="ELT19" s="61"/>
      <c r="ELU19" s="62"/>
      <c r="ELV19" s="61"/>
      <c r="ELW19" s="61"/>
      <c r="ELX19" s="61"/>
      <c r="ELY19" s="61"/>
      <c r="ELZ19" s="61"/>
      <c r="EMA19" s="61"/>
      <c r="EMB19" s="61"/>
      <c r="EMC19" s="62"/>
      <c r="EMD19" s="61"/>
      <c r="EME19" s="61"/>
      <c r="EMF19" s="61"/>
      <c r="EMG19" s="61"/>
      <c r="EMH19" s="61"/>
      <c r="EMI19" s="61"/>
      <c r="EMJ19" s="61"/>
      <c r="EMK19" s="62"/>
      <c r="EML19" s="61"/>
      <c r="EMM19" s="61"/>
      <c r="EMN19" s="61"/>
      <c r="EMO19" s="61"/>
      <c r="EMP19" s="61"/>
      <c r="EMQ19" s="61"/>
      <c r="EMR19" s="61"/>
      <c r="EMS19" s="62"/>
      <c r="EMT19" s="61"/>
      <c r="EMU19" s="61"/>
      <c r="EMV19" s="61"/>
      <c r="EMW19" s="61"/>
      <c r="EMX19" s="61"/>
      <c r="EMY19" s="61"/>
      <c r="EMZ19" s="61"/>
      <c r="ENA19" s="62"/>
      <c r="ENB19" s="61"/>
      <c r="ENC19" s="61"/>
      <c r="END19" s="61"/>
      <c r="ENE19" s="61"/>
      <c r="ENF19" s="61"/>
      <c r="ENG19" s="61"/>
      <c r="ENH19" s="61"/>
      <c r="ENI19" s="62"/>
      <c r="ENJ19" s="61"/>
      <c r="ENK19" s="61"/>
      <c r="ENL19" s="61"/>
      <c r="ENM19" s="61"/>
      <c r="ENN19" s="61"/>
      <c r="ENO19" s="61"/>
      <c r="ENP19" s="61"/>
      <c r="ENQ19" s="62"/>
      <c r="ENR19" s="61"/>
      <c r="ENS19" s="61"/>
      <c r="ENT19" s="61"/>
      <c r="ENU19" s="61"/>
      <c r="ENV19" s="61"/>
      <c r="ENW19" s="61"/>
      <c r="ENX19" s="61"/>
      <c r="ENY19" s="62"/>
      <c r="ENZ19" s="61"/>
      <c r="EOA19" s="61"/>
      <c r="EOB19" s="61"/>
      <c r="EOC19" s="61"/>
      <c r="EOD19" s="61"/>
      <c r="EOE19" s="61"/>
      <c r="EOF19" s="61"/>
      <c r="EOG19" s="62"/>
      <c r="EOH19" s="61"/>
      <c r="EOI19" s="61"/>
      <c r="EOJ19" s="61"/>
      <c r="EOK19" s="61"/>
      <c r="EOL19" s="61"/>
      <c r="EOM19" s="61"/>
      <c r="EON19" s="61"/>
      <c r="EOO19" s="62"/>
      <c r="EOP19" s="61"/>
      <c r="EOQ19" s="61"/>
      <c r="EOR19" s="61"/>
      <c r="EOS19" s="61"/>
      <c r="EOT19" s="61"/>
      <c r="EOU19" s="61"/>
      <c r="EOV19" s="61"/>
      <c r="EOW19" s="62"/>
      <c r="EOX19" s="61"/>
      <c r="EOY19" s="61"/>
      <c r="EOZ19" s="61"/>
      <c r="EPA19" s="61"/>
      <c r="EPB19" s="61"/>
      <c r="EPC19" s="61"/>
      <c r="EPD19" s="61"/>
      <c r="EPE19" s="62"/>
      <c r="EPF19" s="61"/>
      <c r="EPG19" s="61"/>
      <c r="EPH19" s="61"/>
      <c r="EPI19" s="61"/>
      <c r="EPJ19" s="61"/>
      <c r="EPK19" s="61"/>
      <c r="EPL19" s="61"/>
      <c r="EPM19" s="62"/>
      <c r="EPN19" s="61"/>
      <c r="EPO19" s="61"/>
      <c r="EPP19" s="61"/>
      <c r="EPQ19" s="61"/>
      <c r="EPR19" s="61"/>
      <c r="EPS19" s="61"/>
      <c r="EPT19" s="61"/>
      <c r="EPU19" s="62"/>
      <c r="EPV19" s="61"/>
      <c r="EPW19" s="61"/>
      <c r="EPX19" s="61"/>
      <c r="EPY19" s="61"/>
      <c r="EPZ19" s="61"/>
      <c r="EQA19" s="61"/>
      <c r="EQB19" s="61"/>
      <c r="EQC19" s="62"/>
      <c r="EQD19" s="61"/>
      <c r="EQE19" s="61"/>
      <c r="EQF19" s="61"/>
      <c r="EQG19" s="61"/>
      <c r="EQH19" s="61"/>
      <c r="EQI19" s="61"/>
      <c r="EQJ19" s="61"/>
      <c r="EQK19" s="62"/>
      <c r="EQL19" s="61"/>
      <c r="EQM19" s="61"/>
      <c r="EQN19" s="61"/>
      <c r="EQO19" s="61"/>
      <c r="EQP19" s="61"/>
      <c r="EQQ19" s="61"/>
      <c r="EQR19" s="61"/>
      <c r="EQS19" s="62"/>
      <c r="EQT19" s="61"/>
      <c r="EQU19" s="61"/>
      <c r="EQV19" s="61"/>
      <c r="EQW19" s="61"/>
      <c r="EQX19" s="61"/>
      <c r="EQY19" s="61"/>
      <c r="EQZ19" s="61"/>
      <c r="ERA19" s="62"/>
      <c r="ERB19" s="61"/>
      <c r="ERC19" s="61"/>
      <c r="ERD19" s="61"/>
      <c r="ERE19" s="61"/>
      <c r="ERF19" s="61"/>
      <c r="ERG19" s="61"/>
      <c r="ERH19" s="61"/>
      <c r="ERI19" s="62"/>
      <c r="ERJ19" s="61"/>
      <c r="ERK19" s="61"/>
      <c r="ERL19" s="61"/>
      <c r="ERM19" s="61"/>
      <c r="ERN19" s="61"/>
      <c r="ERO19" s="61"/>
      <c r="ERP19" s="61"/>
      <c r="ERQ19" s="62"/>
      <c r="ERR19" s="61"/>
      <c r="ERS19" s="61"/>
      <c r="ERT19" s="61"/>
      <c r="ERU19" s="61"/>
      <c r="ERV19" s="61"/>
      <c r="ERW19" s="61"/>
      <c r="ERX19" s="61"/>
      <c r="ERY19" s="62"/>
      <c r="ERZ19" s="61"/>
      <c r="ESA19" s="61"/>
      <c r="ESB19" s="61"/>
      <c r="ESC19" s="61"/>
      <c r="ESD19" s="61"/>
      <c r="ESE19" s="61"/>
      <c r="ESF19" s="61"/>
      <c r="ESG19" s="62"/>
      <c r="ESH19" s="61"/>
      <c r="ESI19" s="61"/>
      <c r="ESJ19" s="61"/>
      <c r="ESK19" s="61"/>
      <c r="ESL19" s="61"/>
      <c r="ESM19" s="61"/>
      <c r="ESN19" s="61"/>
      <c r="ESO19" s="62"/>
      <c r="ESP19" s="61"/>
      <c r="ESQ19" s="61"/>
      <c r="ESR19" s="61"/>
      <c r="ESS19" s="61"/>
      <c r="EST19" s="61"/>
      <c r="ESU19" s="61"/>
      <c r="ESV19" s="61"/>
      <c r="ESW19" s="62"/>
      <c r="ESX19" s="61"/>
      <c r="ESY19" s="61"/>
      <c r="ESZ19" s="61"/>
      <c r="ETA19" s="61"/>
      <c r="ETB19" s="61"/>
      <c r="ETC19" s="61"/>
      <c r="ETD19" s="61"/>
      <c r="ETE19" s="62"/>
      <c r="ETF19" s="61"/>
      <c r="ETG19" s="61"/>
      <c r="ETH19" s="61"/>
      <c r="ETI19" s="61"/>
      <c r="ETJ19" s="61"/>
      <c r="ETK19" s="61"/>
      <c r="ETL19" s="61"/>
      <c r="ETM19" s="62"/>
      <c r="ETN19" s="61"/>
      <c r="ETO19" s="61"/>
      <c r="ETP19" s="61"/>
      <c r="ETQ19" s="61"/>
      <c r="ETR19" s="61"/>
      <c r="ETS19" s="61"/>
      <c r="ETT19" s="61"/>
      <c r="ETU19" s="62"/>
      <c r="ETV19" s="61"/>
      <c r="ETW19" s="61"/>
      <c r="ETX19" s="61"/>
      <c r="ETY19" s="61"/>
      <c r="ETZ19" s="61"/>
      <c r="EUA19" s="61"/>
      <c r="EUB19" s="61"/>
      <c r="EUC19" s="62"/>
      <c r="EUD19" s="61"/>
      <c r="EUE19" s="61"/>
      <c r="EUF19" s="61"/>
      <c r="EUG19" s="61"/>
      <c r="EUH19" s="61"/>
      <c r="EUI19" s="61"/>
      <c r="EUJ19" s="61"/>
      <c r="EUK19" s="62"/>
      <c r="EUL19" s="61"/>
      <c r="EUM19" s="61"/>
      <c r="EUN19" s="61"/>
      <c r="EUO19" s="61"/>
      <c r="EUP19" s="61"/>
      <c r="EUQ19" s="61"/>
      <c r="EUR19" s="61"/>
      <c r="EUS19" s="62"/>
      <c r="EUT19" s="61"/>
      <c r="EUU19" s="61"/>
      <c r="EUV19" s="61"/>
      <c r="EUW19" s="61"/>
      <c r="EUX19" s="61"/>
      <c r="EUY19" s="61"/>
      <c r="EUZ19" s="61"/>
      <c r="EVA19" s="62"/>
      <c r="EVB19" s="61"/>
      <c r="EVC19" s="61"/>
      <c r="EVD19" s="61"/>
      <c r="EVE19" s="61"/>
      <c r="EVF19" s="61"/>
      <c r="EVG19" s="61"/>
      <c r="EVH19" s="61"/>
      <c r="EVI19" s="62"/>
      <c r="EVJ19" s="61"/>
      <c r="EVK19" s="61"/>
      <c r="EVL19" s="61"/>
      <c r="EVM19" s="61"/>
      <c r="EVN19" s="61"/>
      <c r="EVO19" s="61"/>
      <c r="EVP19" s="61"/>
      <c r="EVQ19" s="62"/>
      <c r="EVR19" s="61"/>
      <c r="EVS19" s="61"/>
      <c r="EVT19" s="61"/>
      <c r="EVU19" s="61"/>
      <c r="EVV19" s="61"/>
      <c r="EVW19" s="61"/>
      <c r="EVX19" s="61"/>
      <c r="EVY19" s="62"/>
      <c r="EVZ19" s="61"/>
      <c r="EWA19" s="61"/>
      <c r="EWB19" s="61"/>
      <c r="EWC19" s="61"/>
      <c r="EWD19" s="61"/>
      <c r="EWE19" s="61"/>
      <c r="EWF19" s="61"/>
      <c r="EWG19" s="62"/>
      <c r="EWH19" s="61"/>
      <c r="EWI19" s="61"/>
      <c r="EWJ19" s="61"/>
      <c r="EWK19" s="61"/>
      <c r="EWL19" s="61"/>
      <c r="EWM19" s="61"/>
      <c r="EWN19" s="61"/>
      <c r="EWO19" s="62"/>
      <c r="EWP19" s="61"/>
      <c r="EWQ19" s="61"/>
      <c r="EWR19" s="61"/>
      <c r="EWS19" s="61"/>
      <c r="EWT19" s="61"/>
      <c r="EWU19" s="61"/>
      <c r="EWV19" s="61"/>
      <c r="EWW19" s="62"/>
      <c r="EWX19" s="61"/>
      <c r="EWY19" s="61"/>
      <c r="EWZ19" s="61"/>
      <c r="EXA19" s="61"/>
      <c r="EXB19" s="61"/>
      <c r="EXC19" s="61"/>
      <c r="EXD19" s="61"/>
      <c r="EXE19" s="62"/>
      <c r="EXF19" s="61"/>
      <c r="EXG19" s="61"/>
      <c r="EXH19" s="61"/>
      <c r="EXI19" s="61"/>
      <c r="EXJ19" s="61"/>
      <c r="EXK19" s="61"/>
      <c r="EXL19" s="61"/>
      <c r="EXM19" s="62"/>
      <c r="EXN19" s="61"/>
      <c r="EXO19" s="61"/>
      <c r="EXP19" s="61"/>
      <c r="EXQ19" s="61"/>
      <c r="EXR19" s="61"/>
      <c r="EXS19" s="61"/>
      <c r="EXT19" s="61"/>
      <c r="EXU19" s="62"/>
      <c r="EXV19" s="61"/>
      <c r="EXW19" s="61"/>
      <c r="EXX19" s="61"/>
      <c r="EXY19" s="61"/>
      <c r="EXZ19" s="61"/>
      <c r="EYA19" s="61"/>
      <c r="EYB19" s="61"/>
      <c r="EYC19" s="62"/>
      <c r="EYD19" s="61"/>
      <c r="EYE19" s="61"/>
      <c r="EYF19" s="61"/>
      <c r="EYG19" s="61"/>
      <c r="EYH19" s="61"/>
      <c r="EYI19" s="61"/>
      <c r="EYJ19" s="61"/>
      <c r="EYK19" s="62"/>
      <c r="EYL19" s="61"/>
      <c r="EYM19" s="61"/>
      <c r="EYN19" s="61"/>
      <c r="EYO19" s="61"/>
      <c r="EYP19" s="61"/>
      <c r="EYQ19" s="61"/>
      <c r="EYR19" s="61"/>
      <c r="EYS19" s="62"/>
      <c r="EYT19" s="61"/>
      <c r="EYU19" s="61"/>
      <c r="EYV19" s="61"/>
      <c r="EYW19" s="61"/>
      <c r="EYX19" s="61"/>
      <c r="EYY19" s="61"/>
      <c r="EYZ19" s="61"/>
      <c r="EZA19" s="62"/>
      <c r="EZB19" s="61"/>
      <c r="EZC19" s="61"/>
      <c r="EZD19" s="61"/>
      <c r="EZE19" s="61"/>
      <c r="EZF19" s="61"/>
      <c r="EZG19" s="61"/>
      <c r="EZH19" s="61"/>
      <c r="EZI19" s="62"/>
      <c r="EZJ19" s="61"/>
      <c r="EZK19" s="61"/>
      <c r="EZL19" s="61"/>
      <c r="EZM19" s="61"/>
      <c r="EZN19" s="61"/>
      <c r="EZO19" s="61"/>
      <c r="EZP19" s="61"/>
      <c r="EZQ19" s="62"/>
      <c r="EZR19" s="61"/>
      <c r="EZS19" s="61"/>
      <c r="EZT19" s="61"/>
      <c r="EZU19" s="61"/>
      <c r="EZV19" s="61"/>
      <c r="EZW19" s="61"/>
      <c r="EZX19" s="61"/>
      <c r="EZY19" s="62"/>
      <c r="EZZ19" s="61"/>
      <c r="FAA19" s="61"/>
      <c r="FAB19" s="61"/>
      <c r="FAC19" s="61"/>
      <c r="FAD19" s="61"/>
      <c r="FAE19" s="61"/>
      <c r="FAF19" s="61"/>
      <c r="FAG19" s="62"/>
      <c r="FAH19" s="61"/>
      <c r="FAI19" s="61"/>
      <c r="FAJ19" s="61"/>
      <c r="FAK19" s="61"/>
      <c r="FAL19" s="61"/>
      <c r="FAM19" s="61"/>
      <c r="FAN19" s="61"/>
      <c r="FAO19" s="62"/>
      <c r="FAP19" s="61"/>
      <c r="FAQ19" s="61"/>
      <c r="FAR19" s="61"/>
      <c r="FAS19" s="61"/>
      <c r="FAT19" s="61"/>
      <c r="FAU19" s="61"/>
      <c r="FAV19" s="61"/>
      <c r="FAW19" s="62"/>
      <c r="FAX19" s="61"/>
      <c r="FAY19" s="61"/>
      <c r="FAZ19" s="61"/>
      <c r="FBA19" s="61"/>
      <c r="FBB19" s="61"/>
      <c r="FBC19" s="61"/>
      <c r="FBD19" s="61"/>
      <c r="FBE19" s="62"/>
      <c r="FBF19" s="61"/>
      <c r="FBG19" s="61"/>
      <c r="FBH19" s="61"/>
      <c r="FBI19" s="61"/>
      <c r="FBJ19" s="61"/>
      <c r="FBK19" s="61"/>
      <c r="FBL19" s="61"/>
      <c r="FBM19" s="62"/>
      <c r="FBN19" s="61"/>
      <c r="FBO19" s="61"/>
      <c r="FBP19" s="61"/>
      <c r="FBQ19" s="61"/>
      <c r="FBR19" s="61"/>
      <c r="FBS19" s="61"/>
      <c r="FBT19" s="61"/>
      <c r="FBU19" s="62"/>
      <c r="FBV19" s="61"/>
      <c r="FBW19" s="61"/>
      <c r="FBX19" s="61"/>
      <c r="FBY19" s="61"/>
      <c r="FBZ19" s="61"/>
      <c r="FCA19" s="61"/>
      <c r="FCB19" s="61"/>
      <c r="FCC19" s="62"/>
      <c r="FCD19" s="61"/>
      <c r="FCE19" s="61"/>
      <c r="FCF19" s="61"/>
      <c r="FCG19" s="61"/>
      <c r="FCH19" s="61"/>
      <c r="FCI19" s="61"/>
      <c r="FCJ19" s="61"/>
      <c r="FCK19" s="62"/>
      <c r="FCL19" s="61"/>
      <c r="FCM19" s="61"/>
      <c r="FCN19" s="61"/>
      <c r="FCO19" s="61"/>
      <c r="FCP19" s="61"/>
      <c r="FCQ19" s="61"/>
      <c r="FCR19" s="61"/>
      <c r="FCS19" s="62"/>
      <c r="FCT19" s="61"/>
      <c r="FCU19" s="61"/>
      <c r="FCV19" s="61"/>
      <c r="FCW19" s="61"/>
      <c r="FCX19" s="61"/>
      <c r="FCY19" s="61"/>
      <c r="FCZ19" s="61"/>
      <c r="FDA19" s="62"/>
      <c r="FDB19" s="61"/>
      <c r="FDC19" s="61"/>
      <c r="FDD19" s="61"/>
      <c r="FDE19" s="61"/>
      <c r="FDF19" s="61"/>
      <c r="FDG19" s="61"/>
      <c r="FDH19" s="61"/>
      <c r="FDI19" s="62"/>
      <c r="FDJ19" s="61"/>
      <c r="FDK19" s="61"/>
      <c r="FDL19" s="61"/>
      <c r="FDM19" s="61"/>
      <c r="FDN19" s="61"/>
      <c r="FDO19" s="61"/>
      <c r="FDP19" s="61"/>
      <c r="FDQ19" s="62"/>
      <c r="FDR19" s="61"/>
      <c r="FDS19" s="61"/>
      <c r="FDT19" s="61"/>
      <c r="FDU19" s="61"/>
      <c r="FDV19" s="61"/>
      <c r="FDW19" s="61"/>
      <c r="FDX19" s="61"/>
      <c r="FDY19" s="62"/>
      <c r="FDZ19" s="61"/>
      <c r="FEA19" s="61"/>
      <c r="FEB19" s="61"/>
      <c r="FEC19" s="61"/>
      <c r="FED19" s="61"/>
      <c r="FEE19" s="61"/>
      <c r="FEF19" s="61"/>
      <c r="FEG19" s="62"/>
      <c r="FEH19" s="61"/>
      <c r="FEI19" s="61"/>
      <c r="FEJ19" s="61"/>
      <c r="FEK19" s="61"/>
      <c r="FEL19" s="61"/>
      <c r="FEM19" s="61"/>
      <c r="FEN19" s="61"/>
      <c r="FEO19" s="62"/>
      <c r="FEP19" s="61"/>
      <c r="FEQ19" s="61"/>
      <c r="FER19" s="61"/>
      <c r="FES19" s="61"/>
      <c r="FET19" s="61"/>
      <c r="FEU19" s="61"/>
      <c r="FEV19" s="61"/>
      <c r="FEW19" s="62"/>
      <c r="FEX19" s="61"/>
      <c r="FEY19" s="61"/>
      <c r="FEZ19" s="61"/>
      <c r="FFA19" s="61"/>
      <c r="FFB19" s="61"/>
      <c r="FFC19" s="61"/>
      <c r="FFD19" s="61"/>
      <c r="FFE19" s="62"/>
      <c r="FFF19" s="61"/>
      <c r="FFG19" s="61"/>
      <c r="FFH19" s="61"/>
      <c r="FFI19" s="61"/>
      <c r="FFJ19" s="61"/>
      <c r="FFK19" s="61"/>
      <c r="FFL19" s="61"/>
      <c r="FFM19" s="62"/>
      <c r="FFN19" s="61"/>
      <c r="FFO19" s="61"/>
      <c r="FFP19" s="61"/>
      <c r="FFQ19" s="61"/>
      <c r="FFR19" s="61"/>
      <c r="FFS19" s="61"/>
      <c r="FFT19" s="61"/>
      <c r="FFU19" s="62"/>
      <c r="FFV19" s="61"/>
      <c r="FFW19" s="61"/>
      <c r="FFX19" s="61"/>
      <c r="FFY19" s="61"/>
      <c r="FFZ19" s="61"/>
      <c r="FGA19" s="61"/>
      <c r="FGB19" s="61"/>
      <c r="FGC19" s="62"/>
      <c r="FGD19" s="61"/>
      <c r="FGE19" s="61"/>
      <c r="FGF19" s="61"/>
      <c r="FGG19" s="61"/>
      <c r="FGH19" s="61"/>
      <c r="FGI19" s="61"/>
      <c r="FGJ19" s="61"/>
      <c r="FGK19" s="62"/>
      <c r="FGL19" s="61"/>
      <c r="FGM19" s="61"/>
      <c r="FGN19" s="61"/>
      <c r="FGO19" s="61"/>
      <c r="FGP19" s="61"/>
      <c r="FGQ19" s="61"/>
      <c r="FGR19" s="61"/>
      <c r="FGS19" s="62"/>
      <c r="FGT19" s="61"/>
      <c r="FGU19" s="61"/>
      <c r="FGV19" s="61"/>
      <c r="FGW19" s="61"/>
      <c r="FGX19" s="61"/>
      <c r="FGY19" s="61"/>
      <c r="FGZ19" s="61"/>
      <c r="FHA19" s="62"/>
      <c r="FHB19" s="61"/>
      <c r="FHC19" s="61"/>
      <c r="FHD19" s="61"/>
      <c r="FHE19" s="61"/>
      <c r="FHF19" s="61"/>
      <c r="FHG19" s="61"/>
      <c r="FHH19" s="61"/>
      <c r="FHI19" s="62"/>
      <c r="FHJ19" s="61"/>
      <c r="FHK19" s="61"/>
      <c r="FHL19" s="61"/>
      <c r="FHM19" s="61"/>
      <c r="FHN19" s="61"/>
      <c r="FHO19" s="61"/>
      <c r="FHP19" s="61"/>
      <c r="FHQ19" s="62"/>
      <c r="FHR19" s="61"/>
      <c r="FHS19" s="61"/>
      <c r="FHT19" s="61"/>
      <c r="FHU19" s="61"/>
      <c r="FHV19" s="61"/>
      <c r="FHW19" s="61"/>
      <c r="FHX19" s="61"/>
      <c r="FHY19" s="62"/>
      <c r="FHZ19" s="61"/>
      <c r="FIA19" s="61"/>
      <c r="FIB19" s="61"/>
      <c r="FIC19" s="61"/>
      <c r="FID19" s="61"/>
      <c r="FIE19" s="61"/>
      <c r="FIF19" s="61"/>
      <c r="FIG19" s="62"/>
      <c r="FIH19" s="61"/>
      <c r="FII19" s="61"/>
      <c r="FIJ19" s="61"/>
      <c r="FIK19" s="61"/>
      <c r="FIL19" s="61"/>
      <c r="FIM19" s="61"/>
      <c r="FIN19" s="61"/>
      <c r="FIO19" s="62"/>
      <c r="FIP19" s="61"/>
      <c r="FIQ19" s="61"/>
      <c r="FIR19" s="61"/>
      <c r="FIS19" s="61"/>
      <c r="FIT19" s="61"/>
      <c r="FIU19" s="61"/>
      <c r="FIV19" s="61"/>
      <c r="FIW19" s="62"/>
      <c r="FIX19" s="61"/>
      <c r="FIY19" s="61"/>
      <c r="FIZ19" s="61"/>
      <c r="FJA19" s="61"/>
      <c r="FJB19" s="61"/>
      <c r="FJC19" s="61"/>
      <c r="FJD19" s="61"/>
      <c r="FJE19" s="62"/>
      <c r="FJF19" s="61"/>
      <c r="FJG19" s="61"/>
      <c r="FJH19" s="61"/>
      <c r="FJI19" s="61"/>
      <c r="FJJ19" s="61"/>
      <c r="FJK19" s="61"/>
      <c r="FJL19" s="61"/>
      <c r="FJM19" s="62"/>
      <c r="FJN19" s="61"/>
      <c r="FJO19" s="61"/>
      <c r="FJP19" s="61"/>
      <c r="FJQ19" s="61"/>
      <c r="FJR19" s="61"/>
      <c r="FJS19" s="61"/>
      <c r="FJT19" s="61"/>
      <c r="FJU19" s="62"/>
      <c r="FJV19" s="61"/>
      <c r="FJW19" s="61"/>
      <c r="FJX19" s="61"/>
      <c r="FJY19" s="61"/>
      <c r="FJZ19" s="61"/>
      <c r="FKA19" s="61"/>
      <c r="FKB19" s="61"/>
      <c r="FKC19" s="62"/>
      <c r="FKD19" s="61"/>
      <c r="FKE19" s="61"/>
      <c r="FKF19" s="61"/>
      <c r="FKG19" s="61"/>
      <c r="FKH19" s="61"/>
      <c r="FKI19" s="61"/>
      <c r="FKJ19" s="61"/>
      <c r="FKK19" s="62"/>
      <c r="FKL19" s="61"/>
      <c r="FKM19" s="61"/>
      <c r="FKN19" s="61"/>
      <c r="FKO19" s="61"/>
      <c r="FKP19" s="61"/>
      <c r="FKQ19" s="61"/>
      <c r="FKR19" s="61"/>
      <c r="FKS19" s="62"/>
      <c r="FKT19" s="61"/>
      <c r="FKU19" s="61"/>
      <c r="FKV19" s="61"/>
      <c r="FKW19" s="61"/>
      <c r="FKX19" s="61"/>
      <c r="FKY19" s="61"/>
      <c r="FKZ19" s="61"/>
      <c r="FLA19" s="62"/>
      <c r="FLB19" s="61"/>
      <c r="FLC19" s="61"/>
      <c r="FLD19" s="61"/>
      <c r="FLE19" s="61"/>
      <c r="FLF19" s="61"/>
      <c r="FLG19" s="61"/>
      <c r="FLH19" s="61"/>
      <c r="FLI19" s="62"/>
      <c r="FLJ19" s="61"/>
      <c r="FLK19" s="61"/>
      <c r="FLL19" s="61"/>
      <c r="FLM19" s="61"/>
      <c r="FLN19" s="61"/>
      <c r="FLO19" s="61"/>
      <c r="FLP19" s="61"/>
      <c r="FLQ19" s="62"/>
      <c r="FLR19" s="61"/>
      <c r="FLS19" s="61"/>
      <c r="FLT19" s="61"/>
      <c r="FLU19" s="61"/>
      <c r="FLV19" s="61"/>
      <c r="FLW19" s="61"/>
      <c r="FLX19" s="61"/>
      <c r="FLY19" s="62"/>
      <c r="FLZ19" s="61"/>
      <c r="FMA19" s="61"/>
      <c r="FMB19" s="61"/>
      <c r="FMC19" s="61"/>
      <c r="FMD19" s="61"/>
      <c r="FME19" s="61"/>
      <c r="FMF19" s="61"/>
      <c r="FMG19" s="62"/>
      <c r="FMH19" s="61"/>
      <c r="FMI19" s="61"/>
      <c r="FMJ19" s="61"/>
      <c r="FMK19" s="61"/>
      <c r="FML19" s="61"/>
      <c r="FMM19" s="61"/>
      <c r="FMN19" s="61"/>
      <c r="FMO19" s="62"/>
      <c r="FMP19" s="61"/>
      <c r="FMQ19" s="61"/>
      <c r="FMR19" s="61"/>
      <c r="FMS19" s="61"/>
      <c r="FMT19" s="61"/>
      <c r="FMU19" s="61"/>
      <c r="FMV19" s="61"/>
      <c r="FMW19" s="62"/>
      <c r="FMX19" s="61"/>
      <c r="FMY19" s="61"/>
      <c r="FMZ19" s="61"/>
      <c r="FNA19" s="61"/>
      <c r="FNB19" s="61"/>
      <c r="FNC19" s="61"/>
      <c r="FND19" s="61"/>
      <c r="FNE19" s="62"/>
      <c r="FNF19" s="61"/>
      <c r="FNG19" s="61"/>
      <c r="FNH19" s="61"/>
      <c r="FNI19" s="61"/>
      <c r="FNJ19" s="61"/>
      <c r="FNK19" s="61"/>
      <c r="FNL19" s="61"/>
      <c r="FNM19" s="62"/>
      <c r="FNN19" s="61"/>
      <c r="FNO19" s="61"/>
      <c r="FNP19" s="61"/>
      <c r="FNQ19" s="61"/>
      <c r="FNR19" s="61"/>
      <c r="FNS19" s="61"/>
      <c r="FNT19" s="61"/>
      <c r="FNU19" s="62"/>
      <c r="FNV19" s="61"/>
      <c r="FNW19" s="61"/>
      <c r="FNX19" s="61"/>
      <c r="FNY19" s="61"/>
      <c r="FNZ19" s="61"/>
      <c r="FOA19" s="61"/>
      <c r="FOB19" s="61"/>
      <c r="FOC19" s="62"/>
      <c r="FOD19" s="61"/>
      <c r="FOE19" s="61"/>
      <c r="FOF19" s="61"/>
      <c r="FOG19" s="61"/>
      <c r="FOH19" s="61"/>
      <c r="FOI19" s="61"/>
      <c r="FOJ19" s="61"/>
      <c r="FOK19" s="62"/>
      <c r="FOL19" s="61"/>
      <c r="FOM19" s="61"/>
      <c r="FON19" s="61"/>
      <c r="FOO19" s="61"/>
      <c r="FOP19" s="61"/>
      <c r="FOQ19" s="61"/>
      <c r="FOR19" s="61"/>
      <c r="FOS19" s="62"/>
      <c r="FOT19" s="61"/>
      <c r="FOU19" s="61"/>
      <c r="FOV19" s="61"/>
      <c r="FOW19" s="61"/>
      <c r="FOX19" s="61"/>
      <c r="FOY19" s="61"/>
      <c r="FOZ19" s="61"/>
      <c r="FPA19" s="62"/>
      <c r="FPB19" s="61"/>
      <c r="FPC19" s="61"/>
      <c r="FPD19" s="61"/>
      <c r="FPE19" s="61"/>
      <c r="FPF19" s="61"/>
      <c r="FPG19" s="61"/>
      <c r="FPH19" s="61"/>
      <c r="FPI19" s="62"/>
      <c r="FPJ19" s="61"/>
      <c r="FPK19" s="61"/>
      <c r="FPL19" s="61"/>
      <c r="FPM19" s="61"/>
      <c r="FPN19" s="61"/>
      <c r="FPO19" s="61"/>
      <c r="FPP19" s="61"/>
      <c r="FPQ19" s="62"/>
      <c r="FPR19" s="61"/>
      <c r="FPS19" s="61"/>
      <c r="FPT19" s="61"/>
      <c r="FPU19" s="61"/>
      <c r="FPV19" s="61"/>
      <c r="FPW19" s="61"/>
      <c r="FPX19" s="61"/>
      <c r="FPY19" s="62"/>
      <c r="FPZ19" s="61"/>
      <c r="FQA19" s="61"/>
      <c r="FQB19" s="61"/>
      <c r="FQC19" s="61"/>
      <c r="FQD19" s="61"/>
      <c r="FQE19" s="61"/>
      <c r="FQF19" s="61"/>
      <c r="FQG19" s="62"/>
      <c r="FQH19" s="61"/>
      <c r="FQI19" s="61"/>
      <c r="FQJ19" s="61"/>
      <c r="FQK19" s="61"/>
      <c r="FQL19" s="61"/>
      <c r="FQM19" s="61"/>
      <c r="FQN19" s="61"/>
      <c r="FQO19" s="62"/>
      <c r="FQP19" s="61"/>
      <c r="FQQ19" s="61"/>
      <c r="FQR19" s="61"/>
      <c r="FQS19" s="61"/>
      <c r="FQT19" s="61"/>
      <c r="FQU19" s="61"/>
      <c r="FQV19" s="61"/>
      <c r="FQW19" s="62"/>
      <c r="FQX19" s="61"/>
      <c r="FQY19" s="61"/>
      <c r="FQZ19" s="61"/>
      <c r="FRA19" s="61"/>
      <c r="FRB19" s="61"/>
      <c r="FRC19" s="61"/>
      <c r="FRD19" s="61"/>
      <c r="FRE19" s="62"/>
      <c r="FRF19" s="61"/>
      <c r="FRG19" s="61"/>
      <c r="FRH19" s="61"/>
      <c r="FRI19" s="61"/>
      <c r="FRJ19" s="61"/>
      <c r="FRK19" s="61"/>
      <c r="FRL19" s="61"/>
      <c r="FRM19" s="62"/>
      <c r="FRN19" s="61"/>
      <c r="FRO19" s="61"/>
      <c r="FRP19" s="61"/>
      <c r="FRQ19" s="61"/>
      <c r="FRR19" s="61"/>
      <c r="FRS19" s="61"/>
      <c r="FRT19" s="61"/>
      <c r="FRU19" s="62"/>
      <c r="FRV19" s="61"/>
      <c r="FRW19" s="61"/>
      <c r="FRX19" s="61"/>
      <c r="FRY19" s="61"/>
      <c r="FRZ19" s="61"/>
      <c r="FSA19" s="61"/>
      <c r="FSB19" s="61"/>
      <c r="FSC19" s="62"/>
      <c r="FSD19" s="61"/>
      <c r="FSE19" s="61"/>
      <c r="FSF19" s="61"/>
      <c r="FSG19" s="61"/>
      <c r="FSH19" s="61"/>
      <c r="FSI19" s="61"/>
      <c r="FSJ19" s="61"/>
      <c r="FSK19" s="62"/>
      <c r="FSL19" s="61"/>
      <c r="FSM19" s="61"/>
      <c r="FSN19" s="61"/>
      <c r="FSO19" s="61"/>
      <c r="FSP19" s="61"/>
      <c r="FSQ19" s="61"/>
      <c r="FSR19" s="61"/>
      <c r="FSS19" s="62"/>
      <c r="FST19" s="61"/>
      <c r="FSU19" s="61"/>
      <c r="FSV19" s="61"/>
      <c r="FSW19" s="61"/>
      <c r="FSX19" s="61"/>
      <c r="FSY19" s="61"/>
      <c r="FSZ19" s="61"/>
      <c r="FTA19" s="62"/>
      <c r="FTB19" s="61"/>
      <c r="FTC19" s="61"/>
      <c r="FTD19" s="61"/>
      <c r="FTE19" s="61"/>
      <c r="FTF19" s="61"/>
      <c r="FTG19" s="61"/>
      <c r="FTH19" s="61"/>
      <c r="FTI19" s="62"/>
      <c r="FTJ19" s="61"/>
      <c r="FTK19" s="61"/>
      <c r="FTL19" s="61"/>
      <c r="FTM19" s="61"/>
      <c r="FTN19" s="61"/>
      <c r="FTO19" s="61"/>
      <c r="FTP19" s="61"/>
      <c r="FTQ19" s="62"/>
      <c r="FTR19" s="61"/>
      <c r="FTS19" s="61"/>
      <c r="FTT19" s="61"/>
      <c r="FTU19" s="61"/>
      <c r="FTV19" s="61"/>
      <c r="FTW19" s="61"/>
      <c r="FTX19" s="61"/>
      <c r="FTY19" s="62"/>
      <c r="FTZ19" s="61"/>
      <c r="FUA19" s="61"/>
      <c r="FUB19" s="61"/>
      <c r="FUC19" s="61"/>
      <c r="FUD19" s="61"/>
      <c r="FUE19" s="61"/>
      <c r="FUF19" s="61"/>
      <c r="FUG19" s="62"/>
      <c r="FUH19" s="61"/>
      <c r="FUI19" s="61"/>
      <c r="FUJ19" s="61"/>
      <c r="FUK19" s="61"/>
      <c r="FUL19" s="61"/>
      <c r="FUM19" s="61"/>
      <c r="FUN19" s="61"/>
      <c r="FUO19" s="62"/>
      <c r="FUP19" s="61"/>
      <c r="FUQ19" s="61"/>
      <c r="FUR19" s="61"/>
      <c r="FUS19" s="61"/>
      <c r="FUT19" s="61"/>
      <c r="FUU19" s="61"/>
      <c r="FUV19" s="61"/>
      <c r="FUW19" s="62"/>
      <c r="FUX19" s="61"/>
      <c r="FUY19" s="61"/>
      <c r="FUZ19" s="61"/>
      <c r="FVA19" s="61"/>
      <c r="FVB19" s="61"/>
      <c r="FVC19" s="61"/>
      <c r="FVD19" s="61"/>
      <c r="FVE19" s="62"/>
      <c r="FVF19" s="61"/>
      <c r="FVG19" s="61"/>
      <c r="FVH19" s="61"/>
      <c r="FVI19" s="61"/>
      <c r="FVJ19" s="61"/>
      <c r="FVK19" s="61"/>
      <c r="FVL19" s="61"/>
      <c r="FVM19" s="62"/>
      <c r="FVN19" s="61"/>
      <c r="FVO19" s="61"/>
      <c r="FVP19" s="61"/>
      <c r="FVQ19" s="61"/>
      <c r="FVR19" s="61"/>
      <c r="FVS19" s="61"/>
      <c r="FVT19" s="61"/>
      <c r="FVU19" s="62"/>
      <c r="FVV19" s="61"/>
      <c r="FVW19" s="61"/>
      <c r="FVX19" s="61"/>
      <c r="FVY19" s="61"/>
      <c r="FVZ19" s="61"/>
      <c r="FWA19" s="61"/>
      <c r="FWB19" s="61"/>
      <c r="FWC19" s="62"/>
      <c r="FWD19" s="61"/>
      <c r="FWE19" s="61"/>
      <c r="FWF19" s="61"/>
      <c r="FWG19" s="61"/>
      <c r="FWH19" s="61"/>
      <c r="FWI19" s="61"/>
      <c r="FWJ19" s="61"/>
      <c r="FWK19" s="62"/>
      <c r="FWL19" s="61"/>
      <c r="FWM19" s="61"/>
      <c r="FWN19" s="61"/>
      <c r="FWO19" s="61"/>
      <c r="FWP19" s="61"/>
      <c r="FWQ19" s="61"/>
      <c r="FWR19" s="61"/>
      <c r="FWS19" s="62"/>
      <c r="FWT19" s="61"/>
      <c r="FWU19" s="61"/>
      <c r="FWV19" s="61"/>
      <c r="FWW19" s="61"/>
      <c r="FWX19" s="61"/>
      <c r="FWY19" s="61"/>
      <c r="FWZ19" s="61"/>
      <c r="FXA19" s="62"/>
      <c r="FXB19" s="61"/>
      <c r="FXC19" s="61"/>
      <c r="FXD19" s="61"/>
      <c r="FXE19" s="61"/>
      <c r="FXF19" s="61"/>
      <c r="FXG19" s="61"/>
      <c r="FXH19" s="61"/>
      <c r="FXI19" s="62"/>
      <c r="FXJ19" s="61"/>
      <c r="FXK19" s="61"/>
      <c r="FXL19" s="61"/>
      <c r="FXM19" s="61"/>
      <c r="FXN19" s="61"/>
      <c r="FXO19" s="61"/>
      <c r="FXP19" s="61"/>
      <c r="FXQ19" s="62"/>
      <c r="FXR19" s="61"/>
      <c r="FXS19" s="61"/>
      <c r="FXT19" s="61"/>
      <c r="FXU19" s="61"/>
      <c r="FXV19" s="61"/>
      <c r="FXW19" s="61"/>
      <c r="FXX19" s="61"/>
      <c r="FXY19" s="62"/>
      <c r="FXZ19" s="61"/>
      <c r="FYA19" s="61"/>
      <c r="FYB19" s="61"/>
      <c r="FYC19" s="61"/>
      <c r="FYD19" s="61"/>
      <c r="FYE19" s="61"/>
      <c r="FYF19" s="61"/>
      <c r="FYG19" s="62"/>
      <c r="FYH19" s="61"/>
      <c r="FYI19" s="61"/>
      <c r="FYJ19" s="61"/>
      <c r="FYK19" s="61"/>
      <c r="FYL19" s="61"/>
      <c r="FYM19" s="61"/>
      <c r="FYN19" s="61"/>
      <c r="FYO19" s="62"/>
      <c r="FYP19" s="61"/>
      <c r="FYQ19" s="61"/>
      <c r="FYR19" s="61"/>
      <c r="FYS19" s="61"/>
      <c r="FYT19" s="61"/>
      <c r="FYU19" s="61"/>
      <c r="FYV19" s="61"/>
      <c r="FYW19" s="62"/>
      <c r="FYX19" s="61"/>
      <c r="FYY19" s="61"/>
      <c r="FYZ19" s="61"/>
      <c r="FZA19" s="61"/>
      <c r="FZB19" s="61"/>
      <c r="FZC19" s="61"/>
      <c r="FZD19" s="61"/>
      <c r="FZE19" s="62"/>
      <c r="FZF19" s="61"/>
      <c r="FZG19" s="61"/>
      <c r="FZH19" s="61"/>
      <c r="FZI19" s="61"/>
      <c r="FZJ19" s="61"/>
      <c r="FZK19" s="61"/>
      <c r="FZL19" s="61"/>
      <c r="FZM19" s="62"/>
      <c r="FZN19" s="61"/>
      <c r="FZO19" s="61"/>
      <c r="FZP19" s="61"/>
      <c r="FZQ19" s="61"/>
      <c r="FZR19" s="61"/>
      <c r="FZS19" s="61"/>
      <c r="FZT19" s="61"/>
      <c r="FZU19" s="62"/>
      <c r="FZV19" s="61"/>
      <c r="FZW19" s="61"/>
      <c r="FZX19" s="61"/>
      <c r="FZY19" s="61"/>
      <c r="FZZ19" s="61"/>
      <c r="GAA19" s="61"/>
      <c r="GAB19" s="61"/>
      <c r="GAC19" s="62"/>
      <c r="GAD19" s="61"/>
      <c r="GAE19" s="61"/>
      <c r="GAF19" s="61"/>
      <c r="GAG19" s="61"/>
      <c r="GAH19" s="61"/>
      <c r="GAI19" s="61"/>
      <c r="GAJ19" s="61"/>
      <c r="GAK19" s="62"/>
      <c r="GAL19" s="61"/>
      <c r="GAM19" s="61"/>
      <c r="GAN19" s="61"/>
      <c r="GAO19" s="61"/>
      <c r="GAP19" s="61"/>
      <c r="GAQ19" s="61"/>
      <c r="GAR19" s="61"/>
      <c r="GAS19" s="62"/>
      <c r="GAT19" s="61"/>
      <c r="GAU19" s="61"/>
      <c r="GAV19" s="61"/>
      <c r="GAW19" s="61"/>
      <c r="GAX19" s="61"/>
      <c r="GAY19" s="61"/>
      <c r="GAZ19" s="61"/>
      <c r="GBA19" s="62"/>
      <c r="GBB19" s="61"/>
      <c r="GBC19" s="61"/>
      <c r="GBD19" s="61"/>
      <c r="GBE19" s="61"/>
      <c r="GBF19" s="61"/>
      <c r="GBG19" s="61"/>
      <c r="GBH19" s="61"/>
      <c r="GBI19" s="62"/>
      <c r="GBJ19" s="61"/>
      <c r="GBK19" s="61"/>
      <c r="GBL19" s="61"/>
      <c r="GBM19" s="61"/>
      <c r="GBN19" s="61"/>
      <c r="GBO19" s="61"/>
      <c r="GBP19" s="61"/>
      <c r="GBQ19" s="62"/>
      <c r="GBR19" s="61"/>
      <c r="GBS19" s="61"/>
      <c r="GBT19" s="61"/>
      <c r="GBU19" s="61"/>
      <c r="GBV19" s="61"/>
      <c r="GBW19" s="61"/>
      <c r="GBX19" s="61"/>
      <c r="GBY19" s="62"/>
      <c r="GBZ19" s="61"/>
      <c r="GCA19" s="61"/>
      <c r="GCB19" s="61"/>
      <c r="GCC19" s="61"/>
      <c r="GCD19" s="61"/>
      <c r="GCE19" s="61"/>
      <c r="GCF19" s="61"/>
      <c r="GCG19" s="62"/>
      <c r="GCH19" s="61"/>
      <c r="GCI19" s="61"/>
      <c r="GCJ19" s="61"/>
      <c r="GCK19" s="61"/>
      <c r="GCL19" s="61"/>
      <c r="GCM19" s="61"/>
      <c r="GCN19" s="61"/>
      <c r="GCO19" s="62"/>
      <c r="GCP19" s="61"/>
      <c r="GCQ19" s="61"/>
      <c r="GCR19" s="61"/>
      <c r="GCS19" s="61"/>
      <c r="GCT19" s="61"/>
      <c r="GCU19" s="61"/>
      <c r="GCV19" s="61"/>
      <c r="GCW19" s="62"/>
      <c r="GCX19" s="61"/>
      <c r="GCY19" s="61"/>
      <c r="GCZ19" s="61"/>
      <c r="GDA19" s="61"/>
      <c r="GDB19" s="61"/>
      <c r="GDC19" s="61"/>
      <c r="GDD19" s="61"/>
      <c r="GDE19" s="62"/>
      <c r="GDF19" s="61"/>
      <c r="GDG19" s="61"/>
      <c r="GDH19" s="61"/>
      <c r="GDI19" s="61"/>
      <c r="GDJ19" s="61"/>
      <c r="GDK19" s="61"/>
      <c r="GDL19" s="61"/>
      <c r="GDM19" s="62"/>
      <c r="GDN19" s="61"/>
      <c r="GDO19" s="61"/>
      <c r="GDP19" s="61"/>
      <c r="GDQ19" s="61"/>
      <c r="GDR19" s="61"/>
      <c r="GDS19" s="61"/>
      <c r="GDT19" s="61"/>
      <c r="GDU19" s="62"/>
      <c r="GDV19" s="61"/>
      <c r="GDW19" s="61"/>
      <c r="GDX19" s="61"/>
      <c r="GDY19" s="61"/>
      <c r="GDZ19" s="61"/>
      <c r="GEA19" s="61"/>
      <c r="GEB19" s="61"/>
      <c r="GEC19" s="62"/>
      <c r="GED19" s="61"/>
      <c r="GEE19" s="61"/>
      <c r="GEF19" s="61"/>
      <c r="GEG19" s="61"/>
      <c r="GEH19" s="61"/>
      <c r="GEI19" s="61"/>
      <c r="GEJ19" s="61"/>
      <c r="GEK19" s="62"/>
      <c r="GEL19" s="61"/>
      <c r="GEM19" s="61"/>
      <c r="GEN19" s="61"/>
      <c r="GEO19" s="61"/>
      <c r="GEP19" s="61"/>
      <c r="GEQ19" s="61"/>
      <c r="GER19" s="61"/>
      <c r="GES19" s="62"/>
      <c r="GET19" s="61"/>
      <c r="GEU19" s="61"/>
      <c r="GEV19" s="61"/>
      <c r="GEW19" s="61"/>
      <c r="GEX19" s="61"/>
      <c r="GEY19" s="61"/>
      <c r="GEZ19" s="61"/>
      <c r="GFA19" s="62"/>
      <c r="GFB19" s="61"/>
      <c r="GFC19" s="61"/>
      <c r="GFD19" s="61"/>
      <c r="GFE19" s="61"/>
      <c r="GFF19" s="61"/>
      <c r="GFG19" s="61"/>
      <c r="GFH19" s="61"/>
      <c r="GFI19" s="62"/>
      <c r="GFJ19" s="61"/>
      <c r="GFK19" s="61"/>
      <c r="GFL19" s="61"/>
      <c r="GFM19" s="61"/>
      <c r="GFN19" s="61"/>
      <c r="GFO19" s="61"/>
      <c r="GFP19" s="61"/>
      <c r="GFQ19" s="62"/>
      <c r="GFR19" s="61"/>
      <c r="GFS19" s="61"/>
      <c r="GFT19" s="61"/>
      <c r="GFU19" s="61"/>
      <c r="GFV19" s="61"/>
      <c r="GFW19" s="61"/>
      <c r="GFX19" s="61"/>
      <c r="GFY19" s="62"/>
      <c r="GFZ19" s="61"/>
      <c r="GGA19" s="61"/>
      <c r="GGB19" s="61"/>
      <c r="GGC19" s="61"/>
      <c r="GGD19" s="61"/>
      <c r="GGE19" s="61"/>
      <c r="GGF19" s="61"/>
      <c r="GGG19" s="62"/>
      <c r="GGH19" s="61"/>
      <c r="GGI19" s="61"/>
      <c r="GGJ19" s="61"/>
      <c r="GGK19" s="61"/>
      <c r="GGL19" s="61"/>
      <c r="GGM19" s="61"/>
      <c r="GGN19" s="61"/>
      <c r="GGO19" s="62"/>
      <c r="GGP19" s="61"/>
      <c r="GGQ19" s="61"/>
      <c r="GGR19" s="61"/>
      <c r="GGS19" s="61"/>
      <c r="GGT19" s="61"/>
      <c r="GGU19" s="61"/>
      <c r="GGV19" s="61"/>
      <c r="GGW19" s="62"/>
      <c r="GGX19" s="61"/>
      <c r="GGY19" s="61"/>
      <c r="GGZ19" s="61"/>
      <c r="GHA19" s="61"/>
      <c r="GHB19" s="61"/>
      <c r="GHC19" s="61"/>
      <c r="GHD19" s="61"/>
      <c r="GHE19" s="62"/>
      <c r="GHF19" s="61"/>
      <c r="GHG19" s="61"/>
      <c r="GHH19" s="61"/>
      <c r="GHI19" s="61"/>
      <c r="GHJ19" s="61"/>
      <c r="GHK19" s="61"/>
      <c r="GHL19" s="61"/>
      <c r="GHM19" s="62"/>
      <c r="GHN19" s="61"/>
      <c r="GHO19" s="61"/>
      <c r="GHP19" s="61"/>
      <c r="GHQ19" s="61"/>
      <c r="GHR19" s="61"/>
      <c r="GHS19" s="61"/>
      <c r="GHT19" s="61"/>
      <c r="GHU19" s="62"/>
      <c r="GHV19" s="61"/>
      <c r="GHW19" s="61"/>
      <c r="GHX19" s="61"/>
      <c r="GHY19" s="61"/>
      <c r="GHZ19" s="61"/>
      <c r="GIA19" s="61"/>
      <c r="GIB19" s="61"/>
      <c r="GIC19" s="62"/>
      <c r="GID19" s="61"/>
      <c r="GIE19" s="61"/>
      <c r="GIF19" s="61"/>
      <c r="GIG19" s="61"/>
      <c r="GIH19" s="61"/>
      <c r="GII19" s="61"/>
      <c r="GIJ19" s="61"/>
      <c r="GIK19" s="62"/>
      <c r="GIL19" s="61"/>
      <c r="GIM19" s="61"/>
      <c r="GIN19" s="61"/>
      <c r="GIO19" s="61"/>
      <c r="GIP19" s="61"/>
      <c r="GIQ19" s="61"/>
      <c r="GIR19" s="61"/>
      <c r="GIS19" s="62"/>
      <c r="GIT19" s="61"/>
      <c r="GIU19" s="61"/>
      <c r="GIV19" s="61"/>
      <c r="GIW19" s="61"/>
      <c r="GIX19" s="61"/>
      <c r="GIY19" s="61"/>
      <c r="GIZ19" s="61"/>
      <c r="GJA19" s="62"/>
      <c r="GJB19" s="61"/>
      <c r="GJC19" s="61"/>
      <c r="GJD19" s="61"/>
      <c r="GJE19" s="61"/>
      <c r="GJF19" s="61"/>
      <c r="GJG19" s="61"/>
      <c r="GJH19" s="61"/>
      <c r="GJI19" s="62"/>
      <c r="GJJ19" s="61"/>
      <c r="GJK19" s="61"/>
      <c r="GJL19" s="61"/>
      <c r="GJM19" s="61"/>
      <c r="GJN19" s="61"/>
      <c r="GJO19" s="61"/>
      <c r="GJP19" s="61"/>
      <c r="GJQ19" s="62"/>
      <c r="GJR19" s="61"/>
      <c r="GJS19" s="61"/>
      <c r="GJT19" s="61"/>
      <c r="GJU19" s="61"/>
      <c r="GJV19" s="61"/>
      <c r="GJW19" s="61"/>
      <c r="GJX19" s="61"/>
      <c r="GJY19" s="62"/>
      <c r="GJZ19" s="61"/>
      <c r="GKA19" s="61"/>
      <c r="GKB19" s="61"/>
      <c r="GKC19" s="61"/>
      <c r="GKD19" s="61"/>
      <c r="GKE19" s="61"/>
      <c r="GKF19" s="61"/>
      <c r="GKG19" s="62"/>
      <c r="GKH19" s="61"/>
      <c r="GKI19" s="61"/>
      <c r="GKJ19" s="61"/>
      <c r="GKK19" s="61"/>
      <c r="GKL19" s="61"/>
      <c r="GKM19" s="61"/>
      <c r="GKN19" s="61"/>
      <c r="GKO19" s="62"/>
      <c r="GKP19" s="61"/>
      <c r="GKQ19" s="61"/>
      <c r="GKR19" s="61"/>
      <c r="GKS19" s="61"/>
      <c r="GKT19" s="61"/>
      <c r="GKU19" s="61"/>
      <c r="GKV19" s="61"/>
      <c r="GKW19" s="62"/>
      <c r="GKX19" s="61"/>
      <c r="GKY19" s="61"/>
      <c r="GKZ19" s="61"/>
      <c r="GLA19" s="61"/>
      <c r="GLB19" s="61"/>
      <c r="GLC19" s="61"/>
      <c r="GLD19" s="61"/>
      <c r="GLE19" s="62"/>
      <c r="GLF19" s="61"/>
      <c r="GLG19" s="61"/>
      <c r="GLH19" s="61"/>
      <c r="GLI19" s="61"/>
      <c r="GLJ19" s="61"/>
      <c r="GLK19" s="61"/>
      <c r="GLL19" s="61"/>
      <c r="GLM19" s="62"/>
      <c r="GLN19" s="61"/>
      <c r="GLO19" s="61"/>
      <c r="GLP19" s="61"/>
      <c r="GLQ19" s="61"/>
      <c r="GLR19" s="61"/>
      <c r="GLS19" s="61"/>
      <c r="GLT19" s="61"/>
      <c r="GLU19" s="62"/>
      <c r="GLV19" s="61"/>
      <c r="GLW19" s="61"/>
      <c r="GLX19" s="61"/>
      <c r="GLY19" s="61"/>
      <c r="GLZ19" s="61"/>
      <c r="GMA19" s="61"/>
      <c r="GMB19" s="61"/>
      <c r="GMC19" s="62"/>
      <c r="GMD19" s="61"/>
      <c r="GME19" s="61"/>
      <c r="GMF19" s="61"/>
      <c r="GMG19" s="61"/>
      <c r="GMH19" s="61"/>
      <c r="GMI19" s="61"/>
      <c r="GMJ19" s="61"/>
      <c r="GMK19" s="62"/>
      <c r="GML19" s="61"/>
      <c r="GMM19" s="61"/>
      <c r="GMN19" s="61"/>
      <c r="GMO19" s="61"/>
      <c r="GMP19" s="61"/>
      <c r="GMQ19" s="61"/>
      <c r="GMR19" s="61"/>
      <c r="GMS19" s="62"/>
      <c r="GMT19" s="61"/>
      <c r="GMU19" s="61"/>
      <c r="GMV19" s="61"/>
      <c r="GMW19" s="61"/>
      <c r="GMX19" s="61"/>
      <c r="GMY19" s="61"/>
      <c r="GMZ19" s="61"/>
      <c r="GNA19" s="62"/>
      <c r="GNB19" s="61"/>
      <c r="GNC19" s="61"/>
      <c r="GND19" s="61"/>
      <c r="GNE19" s="61"/>
      <c r="GNF19" s="61"/>
      <c r="GNG19" s="61"/>
      <c r="GNH19" s="61"/>
      <c r="GNI19" s="62"/>
      <c r="GNJ19" s="61"/>
      <c r="GNK19" s="61"/>
      <c r="GNL19" s="61"/>
      <c r="GNM19" s="61"/>
      <c r="GNN19" s="61"/>
      <c r="GNO19" s="61"/>
      <c r="GNP19" s="61"/>
      <c r="GNQ19" s="62"/>
      <c r="GNR19" s="61"/>
      <c r="GNS19" s="61"/>
      <c r="GNT19" s="61"/>
      <c r="GNU19" s="61"/>
      <c r="GNV19" s="61"/>
      <c r="GNW19" s="61"/>
      <c r="GNX19" s="61"/>
      <c r="GNY19" s="62"/>
      <c r="GNZ19" s="61"/>
      <c r="GOA19" s="61"/>
      <c r="GOB19" s="61"/>
      <c r="GOC19" s="61"/>
      <c r="GOD19" s="61"/>
      <c r="GOE19" s="61"/>
      <c r="GOF19" s="61"/>
      <c r="GOG19" s="62"/>
      <c r="GOH19" s="61"/>
      <c r="GOI19" s="61"/>
      <c r="GOJ19" s="61"/>
      <c r="GOK19" s="61"/>
      <c r="GOL19" s="61"/>
      <c r="GOM19" s="61"/>
      <c r="GON19" s="61"/>
      <c r="GOO19" s="62"/>
      <c r="GOP19" s="61"/>
      <c r="GOQ19" s="61"/>
      <c r="GOR19" s="61"/>
      <c r="GOS19" s="61"/>
      <c r="GOT19" s="61"/>
      <c r="GOU19" s="61"/>
      <c r="GOV19" s="61"/>
      <c r="GOW19" s="62"/>
      <c r="GOX19" s="61"/>
      <c r="GOY19" s="61"/>
      <c r="GOZ19" s="61"/>
      <c r="GPA19" s="61"/>
      <c r="GPB19" s="61"/>
      <c r="GPC19" s="61"/>
      <c r="GPD19" s="61"/>
      <c r="GPE19" s="62"/>
      <c r="GPF19" s="61"/>
      <c r="GPG19" s="61"/>
      <c r="GPH19" s="61"/>
      <c r="GPI19" s="61"/>
      <c r="GPJ19" s="61"/>
      <c r="GPK19" s="61"/>
      <c r="GPL19" s="61"/>
      <c r="GPM19" s="62"/>
      <c r="GPN19" s="61"/>
      <c r="GPO19" s="61"/>
      <c r="GPP19" s="61"/>
      <c r="GPQ19" s="61"/>
      <c r="GPR19" s="61"/>
      <c r="GPS19" s="61"/>
      <c r="GPT19" s="61"/>
      <c r="GPU19" s="62"/>
      <c r="GPV19" s="61"/>
      <c r="GPW19" s="61"/>
      <c r="GPX19" s="61"/>
      <c r="GPY19" s="61"/>
      <c r="GPZ19" s="61"/>
      <c r="GQA19" s="61"/>
      <c r="GQB19" s="61"/>
      <c r="GQC19" s="62"/>
      <c r="GQD19" s="61"/>
      <c r="GQE19" s="61"/>
      <c r="GQF19" s="61"/>
      <c r="GQG19" s="61"/>
      <c r="GQH19" s="61"/>
      <c r="GQI19" s="61"/>
      <c r="GQJ19" s="61"/>
      <c r="GQK19" s="62"/>
      <c r="GQL19" s="61"/>
      <c r="GQM19" s="61"/>
      <c r="GQN19" s="61"/>
      <c r="GQO19" s="61"/>
      <c r="GQP19" s="61"/>
      <c r="GQQ19" s="61"/>
      <c r="GQR19" s="61"/>
      <c r="GQS19" s="62"/>
      <c r="GQT19" s="61"/>
      <c r="GQU19" s="61"/>
      <c r="GQV19" s="61"/>
      <c r="GQW19" s="61"/>
      <c r="GQX19" s="61"/>
      <c r="GQY19" s="61"/>
      <c r="GQZ19" s="61"/>
      <c r="GRA19" s="62"/>
      <c r="GRB19" s="61"/>
      <c r="GRC19" s="61"/>
      <c r="GRD19" s="61"/>
      <c r="GRE19" s="61"/>
      <c r="GRF19" s="61"/>
      <c r="GRG19" s="61"/>
      <c r="GRH19" s="61"/>
      <c r="GRI19" s="62"/>
      <c r="GRJ19" s="61"/>
      <c r="GRK19" s="61"/>
      <c r="GRL19" s="61"/>
      <c r="GRM19" s="61"/>
      <c r="GRN19" s="61"/>
      <c r="GRO19" s="61"/>
      <c r="GRP19" s="61"/>
      <c r="GRQ19" s="62"/>
      <c r="GRR19" s="61"/>
      <c r="GRS19" s="61"/>
      <c r="GRT19" s="61"/>
      <c r="GRU19" s="61"/>
      <c r="GRV19" s="61"/>
      <c r="GRW19" s="61"/>
      <c r="GRX19" s="61"/>
      <c r="GRY19" s="62"/>
      <c r="GRZ19" s="61"/>
      <c r="GSA19" s="61"/>
      <c r="GSB19" s="61"/>
      <c r="GSC19" s="61"/>
      <c r="GSD19" s="61"/>
      <c r="GSE19" s="61"/>
      <c r="GSF19" s="61"/>
      <c r="GSG19" s="62"/>
      <c r="GSH19" s="61"/>
      <c r="GSI19" s="61"/>
      <c r="GSJ19" s="61"/>
      <c r="GSK19" s="61"/>
      <c r="GSL19" s="61"/>
      <c r="GSM19" s="61"/>
      <c r="GSN19" s="61"/>
      <c r="GSO19" s="62"/>
      <c r="GSP19" s="61"/>
      <c r="GSQ19" s="61"/>
      <c r="GSR19" s="61"/>
      <c r="GSS19" s="61"/>
      <c r="GST19" s="61"/>
      <c r="GSU19" s="61"/>
      <c r="GSV19" s="61"/>
      <c r="GSW19" s="62"/>
      <c r="GSX19" s="61"/>
      <c r="GSY19" s="61"/>
      <c r="GSZ19" s="61"/>
      <c r="GTA19" s="61"/>
      <c r="GTB19" s="61"/>
      <c r="GTC19" s="61"/>
      <c r="GTD19" s="61"/>
      <c r="GTE19" s="62"/>
      <c r="GTF19" s="61"/>
      <c r="GTG19" s="61"/>
      <c r="GTH19" s="61"/>
      <c r="GTI19" s="61"/>
      <c r="GTJ19" s="61"/>
      <c r="GTK19" s="61"/>
      <c r="GTL19" s="61"/>
      <c r="GTM19" s="62"/>
      <c r="GTN19" s="61"/>
      <c r="GTO19" s="61"/>
      <c r="GTP19" s="61"/>
      <c r="GTQ19" s="61"/>
      <c r="GTR19" s="61"/>
      <c r="GTS19" s="61"/>
      <c r="GTT19" s="61"/>
      <c r="GTU19" s="62"/>
      <c r="GTV19" s="61"/>
      <c r="GTW19" s="61"/>
      <c r="GTX19" s="61"/>
      <c r="GTY19" s="61"/>
      <c r="GTZ19" s="61"/>
      <c r="GUA19" s="61"/>
      <c r="GUB19" s="61"/>
      <c r="GUC19" s="62"/>
      <c r="GUD19" s="61"/>
      <c r="GUE19" s="61"/>
      <c r="GUF19" s="61"/>
      <c r="GUG19" s="61"/>
      <c r="GUH19" s="61"/>
      <c r="GUI19" s="61"/>
      <c r="GUJ19" s="61"/>
      <c r="GUK19" s="62"/>
      <c r="GUL19" s="61"/>
      <c r="GUM19" s="61"/>
      <c r="GUN19" s="61"/>
      <c r="GUO19" s="61"/>
      <c r="GUP19" s="61"/>
      <c r="GUQ19" s="61"/>
      <c r="GUR19" s="61"/>
      <c r="GUS19" s="62"/>
      <c r="GUT19" s="61"/>
      <c r="GUU19" s="61"/>
      <c r="GUV19" s="61"/>
      <c r="GUW19" s="61"/>
      <c r="GUX19" s="61"/>
      <c r="GUY19" s="61"/>
      <c r="GUZ19" s="61"/>
      <c r="GVA19" s="62"/>
      <c r="GVB19" s="61"/>
      <c r="GVC19" s="61"/>
      <c r="GVD19" s="61"/>
      <c r="GVE19" s="61"/>
      <c r="GVF19" s="61"/>
      <c r="GVG19" s="61"/>
      <c r="GVH19" s="61"/>
      <c r="GVI19" s="62"/>
      <c r="GVJ19" s="61"/>
      <c r="GVK19" s="61"/>
      <c r="GVL19" s="61"/>
      <c r="GVM19" s="61"/>
      <c r="GVN19" s="61"/>
      <c r="GVO19" s="61"/>
      <c r="GVP19" s="61"/>
      <c r="GVQ19" s="62"/>
      <c r="GVR19" s="61"/>
      <c r="GVS19" s="61"/>
      <c r="GVT19" s="61"/>
      <c r="GVU19" s="61"/>
      <c r="GVV19" s="61"/>
      <c r="GVW19" s="61"/>
      <c r="GVX19" s="61"/>
      <c r="GVY19" s="62"/>
      <c r="GVZ19" s="61"/>
      <c r="GWA19" s="61"/>
      <c r="GWB19" s="61"/>
      <c r="GWC19" s="61"/>
      <c r="GWD19" s="61"/>
      <c r="GWE19" s="61"/>
      <c r="GWF19" s="61"/>
      <c r="GWG19" s="62"/>
      <c r="GWH19" s="61"/>
      <c r="GWI19" s="61"/>
      <c r="GWJ19" s="61"/>
      <c r="GWK19" s="61"/>
      <c r="GWL19" s="61"/>
      <c r="GWM19" s="61"/>
      <c r="GWN19" s="61"/>
      <c r="GWO19" s="62"/>
      <c r="GWP19" s="61"/>
      <c r="GWQ19" s="61"/>
      <c r="GWR19" s="61"/>
      <c r="GWS19" s="61"/>
      <c r="GWT19" s="61"/>
      <c r="GWU19" s="61"/>
      <c r="GWV19" s="61"/>
      <c r="GWW19" s="62"/>
      <c r="GWX19" s="61"/>
      <c r="GWY19" s="61"/>
      <c r="GWZ19" s="61"/>
      <c r="GXA19" s="61"/>
      <c r="GXB19" s="61"/>
      <c r="GXC19" s="61"/>
      <c r="GXD19" s="61"/>
      <c r="GXE19" s="62"/>
      <c r="GXF19" s="61"/>
      <c r="GXG19" s="61"/>
      <c r="GXH19" s="61"/>
      <c r="GXI19" s="61"/>
      <c r="GXJ19" s="61"/>
      <c r="GXK19" s="61"/>
      <c r="GXL19" s="61"/>
      <c r="GXM19" s="62"/>
      <c r="GXN19" s="61"/>
      <c r="GXO19" s="61"/>
      <c r="GXP19" s="61"/>
      <c r="GXQ19" s="61"/>
      <c r="GXR19" s="61"/>
      <c r="GXS19" s="61"/>
      <c r="GXT19" s="61"/>
      <c r="GXU19" s="62"/>
      <c r="GXV19" s="61"/>
      <c r="GXW19" s="61"/>
      <c r="GXX19" s="61"/>
      <c r="GXY19" s="61"/>
      <c r="GXZ19" s="61"/>
      <c r="GYA19" s="61"/>
      <c r="GYB19" s="61"/>
      <c r="GYC19" s="62"/>
      <c r="GYD19" s="61"/>
      <c r="GYE19" s="61"/>
      <c r="GYF19" s="61"/>
      <c r="GYG19" s="61"/>
      <c r="GYH19" s="61"/>
      <c r="GYI19" s="61"/>
      <c r="GYJ19" s="61"/>
      <c r="GYK19" s="62"/>
      <c r="GYL19" s="61"/>
      <c r="GYM19" s="61"/>
      <c r="GYN19" s="61"/>
      <c r="GYO19" s="61"/>
      <c r="GYP19" s="61"/>
      <c r="GYQ19" s="61"/>
      <c r="GYR19" s="61"/>
      <c r="GYS19" s="62"/>
      <c r="GYT19" s="61"/>
      <c r="GYU19" s="61"/>
      <c r="GYV19" s="61"/>
      <c r="GYW19" s="61"/>
      <c r="GYX19" s="61"/>
      <c r="GYY19" s="61"/>
      <c r="GYZ19" s="61"/>
      <c r="GZA19" s="62"/>
      <c r="GZB19" s="61"/>
      <c r="GZC19" s="61"/>
      <c r="GZD19" s="61"/>
      <c r="GZE19" s="61"/>
      <c r="GZF19" s="61"/>
      <c r="GZG19" s="61"/>
      <c r="GZH19" s="61"/>
      <c r="GZI19" s="62"/>
      <c r="GZJ19" s="61"/>
      <c r="GZK19" s="61"/>
      <c r="GZL19" s="61"/>
      <c r="GZM19" s="61"/>
      <c r="GZN19" s="61"/>
      <c r="GZO19" s="61"/>
      <c r="GZP19" s="61"/>
      <c r="GZQ19" s="62"/>
      <c r="GZR19" s="61"/>
      <c r="GZS19" s="61"/>
      <c r="GZT19" s="61"/>
      <c r="GZU19" s="61"/>
      <c r="GZV19" s="61"/>
      <c r="GZW19" s="61"/>
      <c r="GZX19" s="61"/>
      <c r="GZY19" s="62"/>
      <c r="GZZ19" s="61"/>
      <c r="HAA19" s="61"/>
      <c r="HAB19" s="61"/>
      <c r="HAC19" s="61"/>
      <c r="HAD19" s="61"/>
      <c r="HAE19" s="61"/>
      <c r="HAF19" s="61"/>
      <c r="HAG19" s="62"/>
      <c r="HAH19" s="61"/>
      <c r="HAI19" s="61"/>
      <c r="HAJ19" s="61"/>
      <c r="HAK19" s="61"/>
      <c r="HAL19" s="61"/>
      <c r="HAM19" s="61"/>
      <c r="HAN19" s="61"/>
      <c r="HAO19" s="62"/>
      <c r="HAP19" s="61"/>
      <c r="HAQ19" s="61"/>
      <c r="HAR19" s="61"/>
      <c r="HAS19" s="61"/>
      <c r="HAT19" s="61"/>
      <c r="HAU19" s="61"/>
      <c r="HAV19" s="61"/>
      <c r="HAW19" s="62"/>
      <c r="HAX19" s="61"/>
      <c r="HAY19" s="61"/>
      <c r="HAZ19" s="61"/>
      <c r="HBA19" s="61"/>
      <c r="HBB19" s="61"/>
      <c r="HBC19" s="61"/>
      <c r="HBD19" s="61"/>
      <c r="HBE19" s="62"/>
      <c r="HBF19" s="61"/>
      <c r="HBG19" s="61"/>
      <c r="HBH19" s="61"/>
      <c r="HBI19" s="61"/>
      <c r="HBJ19" s="61"/>
      <c r="HBK19" s="61"/>
      <c r="HBL19" s="61"/>
      <c r="HBM19" s="62"/>
      <c r="HBN19" s="61"/>
      <c r="HBO19" s="61"/>
      <c r="HBP19" s="61"/>
      <c r="HBQ19" s="61"/>
      <c r="HBR19" s="61"/>
      <c r="HBS19" s="61"/>
      <c r="HBT19" s="61"/>
      <c r="HBU19" s="62"/>
      <c r="HBV19" s="61"/>
      <c r="HBW19" s="61"/>
      <c r="HBX19" s="61"/>
      <c r="HBY19" s="61"/>
      <c r="HBZ19" s="61"/>
      <c r="HCA19" s="61"/>
      <c r="HCB19" s="61"/>
      <c r="HCC19" s="62"/>
      <c r="HCD19" s="61"/>
      <c r="HCE19" s="61"/>
      <c r="HCF19" s="61"/>
      <c r="HCG19" s="61"/>
      <c r="HCH19" s="61"/>
      <c r="HCI19" s="61"/>
      <c r="HCJ19" s="61"/>
      <c r="HCK19" s="62"/>
      <c r="HCL19" s="61"/>
      <c r="HCM19" s="61"/>
      <c r="HCN19" s="61"/>
      <c r="HCO19" s="61"/>
      <c r="HCP19" s="61"/>
      <c r="HCQ19" s="61"/>
      <c r="HCR19" s="61"/>
      <c r="HCS19" s="62"/>
      <c r="HCT19" s="61"/>
      <c r="HCU19" s="61"/>
      <c r="HCV19" s="61"/>
      <c r="HCW19" s="61"/>
      <c r="HCX19" s="61"/>
      <c r="HCY19" s="61"/>
      <c r="HCZ19" s="61"/>
      <c r="HDA19" s="62"/>
      <c r="HDB19" s="61"/>
      <c r="HDC19" s="61"/>
      <c r="HDD19" s="61"/>
      <c r="HDE19" s="61"/>
      <c r="HDF19" s="61"/>
      <c r="HDG19" s="61"/>
      <c r="HDH19" s="61"/>
      <c r="HDI19" s="62"/>
      <c r="HDJ19" s="61"/>
      <c r="HDK19" s="61"/>
      <c r="HDL19" s="61"/>
      <c r="HDM19" s="61"/>
      <c r="HDN19" s="61"/>
      <c r="HDO19" s="61"/>
      <c r="HDP19" s="61"/>
      <c r="HDQ19" s="62"/>
      <c r="HDR19" s="61"/>
      <c r="HDS19" s="61"/>
      <c r="HDT19" s="61"/>
      <c r="HDU19" s="61"/>
      <c r="HDV19" s="61"/>
      <c r="HDW19" s="61"/>
      <c r="HDX19" s="61"/>
      <c r="HDY19" s="62"/>
      <c r="HDZ19" s="61"/>
      <c r="HEA19" s="61"/>
      <c r="HEB19" s="61"/>
      <c r="HEC19" s="61"/>
      <c r="HED19" s="61"/>
      <c r="HEE19" s="61"/>
      <c r="HEF19" s="61"/>
      <c r="HEG19" s="62"/>
      <c r="HEH19" s="61"/>
      <c r="HEI19" s="61"/>
      <c r="HEJ19" s="61"/>
      <c r="HEK19" s="61"/>
      <c r="HEL19" s="61"/>
      <c r="HEM19" s="61"/>
      <c r="HEN19" s="61"/>
      <c r="HEO19" s="62"/>
      <c r="HEP19" s="61"/>
      <c r="HEQ19" s="61"/>
      <c r="HER19" s="61"/>
      <c r="HES19" s="61"/>
      <c r="HET19" s="61"/>
      <c r="HEU19" s="61"/>
      <c r="HEV19" s="61"/>
      <c r="HEW19" s="62"/>
      <c r="HEX19" s="61"/>
      <c r="HEY19" s="61"/>
      <c r="HEZ19" s="61"/>
      <c r="HFA19" s="61"/>
      <c r="HFB19" s="61"/>
      <c r="HFC19" s="61"/>
      <c r="HFD19" s="61"/>
      <c r="HFE19" s="62"/>
      <c r="HFF19" s="61"/>
      <c r="HFG19" s="61"/>
      <c r="HFH19" s="61"/>
      <c r="HFI19" s="61"/>
      <c r="HFJ19" s="61"/>
      <c r="HFK19" s="61"/>
      <c r="HFL19" s="61"/>
      <c r="HFM19" s="62"/>
      <c r="HFN19" s="61"/>
      <c r="HFO19" s="61"/>
      <c r="HFP19" s="61"/>
      <c r="HFQ19" s="61"/>
      <c r="HFR19" s="61"/>
      <c r="HFS19" s="61"/>
      <c r="HFT19" s="61"/>
      <c r="HFU19" s="62"/>
      <c r="HFV19" s="61"/>
      <c r="HFW19" s="61"/>
      <c r="HFX19" s="61"/>
      <c r="HFY19" s="61"/>
      <c r="HFZ19" s="61"/>
      <c r="HGA19" s="61"/>
      <c r="HGB19" s="61"/>
      <c r="HGC19" s="62"/>
      <c r="HGD19" s="61"/>
      <c r="HGE19" s="61"/>
      <c r="HGF19" s="61"/>
      <c r="HGG19" s="61"/>
      <c r="HGH19" s="61"/>
      <c r="HGI19" s="61"/>
      <c r="HGJ19" s="61"/>
      <c r="HGK19" s="62"/>
      <c r="HGL19" s="61"/>
      <c r="HGM19" s="61"/>
      <c r="HGN19" s="61"/>
      <c r="HGO19" s="61"/>
      <c r="HGP19" s="61"/>
      <c r="HGQ19" s="61"/>
      <c r="HGR19" s="61"/>
      <c r="HGS19" s="62"/>
      <c r="HGT19" s="61"/>
      <c r="HGU19" s="61"/>
      <c r="HGV19" s="61"/>
      <c r="HGW19" s="61"/>
      <c r="HGX19" s="61"/>
      <c r="HGY19" s="61"/>
      <c r="HGZ19" s="61"/>
      <c r="HHA19" s="62"/>
      <c r="HHB19" s="61"/>
      <c r="HHC19" s="61"/>
      <c r="HHD19" s="61"/>
      <c r="HHE19" s="61"/>
      <c r="HHF19" s="61"/>
      <c r="HHG19" s="61"/>
      <c r="HHH19" s="61"/>
      <c r="HHI19" s="62"/>
      <c r="HHJ19" s="61"/>
      <c r="HHK19" s="61"/>
      <c r="HHL19" s="61"/>
      <c r="HHM19" s="61"/>
      <c r="HHN19" s="61"/>
      <c r="HHO19" s="61"/>
      <c r="HHP19" s="61"/>
      <c r="HHQ19" s="62"/>
      <c r="HHR19" s="61"/>
      <c r="HHS19" s="61"/>
      <c r="HHT19" s="61"/>
      <c r="HHU19" s="61"/>
      <c r="HHV19" s="61"/>
      <c r="HHW19" s="61"/>
      <c r="HHX19" s="61"/>
      <c r="HHY19" s="62"/>
      <c r="HHZ19" s="61"/>
      <c r="HIA19" s="61"/>
      <c r="HIB19" s="61"/>
      <c r="HIC19" s="61"/>
      <c r="HID19" s="61"/>
      <c r="HIE19" s="61"/>
      <c r="HIF19" s="61"/>
      <c r="HIG19" s="62"/>
      <c r="HIH19" s="61"/>
      <c r="HII19" s="61"/>
      <c r="HIJ19" s="61"/>
      <c r="HIK19" s="61"/>
      <c r="HIL19" s="61"/>
      <c r="HIM19" s="61"/>
      <c r="HIN19" s="61"/>
      <c r="HIO19" s="62"/>
      <c r="HIP19" s="61"/>
      <c r="HIQ19" s="61"/>
      <c r="HIR19" s="61"/>
      <c r="HIS19" s="61"/>
      <c r="HIT19" s="61"/>
      <c r="HIU19" s="61"/>
      <c r="HIV19" s="61"/>
      <c r="HIW19" s="62"/>
      <c r="HIX19" s="61"/>
      <c r="HIY19" s="61"/>
      <c r="HIZ19" s="61"/>
      <c r="HJA19" s="61"/>
      <c r="HJB19" s="61"/>
      <c r="HJC19" s="61"/>
      <c r="HJD19" s="61"/>
      <c r="HJE19" s="62"/>
      <c r="HJF19" s="61"/>
      <c r="HJG19" s="61"/>
      <c r="HJH19" s="61"/>
      <c r="HJI19" s="61"/>
      <c r="HJJ19" s="61"/>
      <c r="HJK19" s="61"/>
      <c r="HJL19" s="61"/>
      <c r="HJM19" s="62"/>
      <c r="HJN19" s="61"/>
      <c r="HJO19" s="61"/>
      <c r="HJP19" s="61"/>
      <c r="HJQ19" s="61"/>
      <c r="HJR19" s="61"/>
      <c r="HJS19" s="61"/>
      <c r="HJT19" s="61"/>
      <c r="HJU19" s="62"/>
      <c r="HJV19" s="61"/>
      <c r="HJW19" s="61"/>
      <c r="HJX19" s="61"/>
      <c r="HJY19" s="61"/>
      <c r="HJZ19" s="61"/>
      <c r="HKA19" s="61"/>
      <c r="HKB19" s="61"/>
      <c r="HKC19" s="62"/>
      <c r="HKD19" s="61"/>
      <c r="HKE19" s="61"/>
      <c r="HKF19" s="61"/>
      <c r="HKG19" s="61"/>
      <c r="HKH19" s="61"/>
      <c r="HKI19" s="61"/>
      <c r="HKJ19" s="61"/>
      <c r="HKK19" s="62"/>
      <c r="HKL19" s="61"/>
      <c r="HKM19" s="61"/>
      <c r="HKN19" s="61"/>
      <c r="HKO19" s="61"/>
      <c r="HKP19" s="61"/>
      <c r="HKQ19" s="61"/>
      <c r="HKR19" s="61"/>
      <c r="HKS19" s="62"/>
      <c r="HKT19" s="61"/>
      <c r="HKU19" s="61"/>
      <c r="HKV19" s="61"/>
      <c r="HKW19" s="61"/>
      <c r="HKX19" s="61"/>
      <c r="HKY19" s="61"/>
      <c r="HKZ19" s="61"/>
      <c r="HLA19" s="62"/>
      <c r="HLB19" s="61"/>
      <c r="HLC19" s="61"/>
      <c r="HLD19" s="61"/>
      <c r="HLE19" s="61"/>
      <c r="HLF19" s="61"/>
      <c r="HLG19" s="61"/>
      <c r="HLH19" s="61"/>
      <c r="HLI19" s="62"/>
      <c r="HLJ19" s="61"/>
      <c r="HLK19" s="61"/>
      <c r="HLL19" s="61"/>
      <c r="HLM19" s="61"/>
      <c r="HLN19" s="61"/>
      <c r="HLO19" s="61"/>
      <c r="HLP19" s="61"/>
      <c r="HLQ19" s="62"/>
      <c r="HLR19" s="61"/>
      <c r="HLS19" s="61"/>
      <c r="HLT19" s="61"/>
      <c r="HLU19" s="61"/>
      <c r="HLV19" s="61"/>
      <c r="HLW19" s="61"/>
      <c r="HLX19" s="61"/>
      <c r="HLY19" s="62"/>
      <c r="HLZ19" s="61"/>
      <c r="HMA19" s="61"/>
      <c r="HMB19" s="61"/>
      <c r="HMC19" s="61"/>
      <c r="HMD19" s="61"/>
      <c r="HME19" s="61"/>
      <c r="HMF19" s="61"/>
      <c r="HMG19" s="62"/>
      <c r="HMH19" s="61"/>
      <c r="HMI19" s="61"/>
      <c r="HMJ19" s="61"/>
      <c r="HMK19" s="61"/>
      <c r="HML19" s="61"/>
      <c r="HMM19" s="61"/>
      <c r="HMN19" s="61"/>
      <c r="HMO19" s="62"/>
      <c r="HMP19" s="61"/>
      <c r="HMQ19" s="61"/>
      <c r="HMR19" s="61"/>
      <c r="HMS19" s="61"/>
      <c r="HMT19" s="61"/>
      <c r="HMU19" s="61"/>
      <c r="HMV19" s="61"/>
      <c r="HMW19" s="62"/>
      <c r="HMX19" s="61"/>
      <c r="HMY19" s="61"/>
      <c r="HMZ19" s="61"/>
      <c r="HNA19" s="61"/>
      <c r="HNB19" s="61"/>
      <c r="HNC19" s="61"/>
      <c r="HND19" s="61"/>
      <c r="HNE19" s="62"/>
      <c r="HNF19" s="61"/>
      <c r="HNG19" s="61"/>
      <c r="HNH19" s="61"/>
      <c r="HNI19" s="61"/>
      <c r="HNJ19" s="61"/>
      <c r="HNK19" s="61"/>
      <c r="HNL19" s="61"/>
      <c r="HNM19" s="62"/>
      <c r="HNN19" s="61"/>
      <c r="HNO19" s="61"/>
      <c r="HNP19" s="61"/>
      <c r="HNQ19" s="61"/>
      <c r="HNR19" s="61"/>
      <c r="HNS19" s="61"/>
      <c r="HNT19" s="61"/>
      <c r="HNU19" s="62"/>
      <c r="HNV19" s="61"/>
      <c r="HNW19" s="61"/>
      <c r="HNX19" s="61"/>
      <c r="HNY19" s="61"/>
      <c r="HNZ19" s="61"/>
      <c r="HOA19" s="61"/>
      <c r="HOB19" s="61"/>
      <c r="HOC19" s="62"/>
      <c r="HOD19" s="61"/>
      <c r="HOE19" s="61"/>
      <c r="HOF19" s="61"/>
      <c r="HOG19" s="61"/>
      <c r="HOH19" s="61"/>
      <c r="HOI19" s="61"/>
      <c r="HOJ19" s="61"/>
      <c r="HOK19" s="62"/>
      <c r="HOL19" s="61"/>
      <c r="HOM19" s="61"/>
      <c r="HON19" s="61"/>
      <c r="HOO19" s="61"/>
      <c r="HOP19" s="61"/>
      <c r="HOQ19" s="61"/>
      <c r="HOR19" s="61"/>
      <c r="HOS19" s="62"/>
      <c r="HOT19" s="61"/>
      <c r="HOU19" s="61"/>
      <c r="HOV19" s="61"/>
      <c r="HOW19" s="61"/>
      <c r="HOX19" s="61"/>
      <c r="HOY19" s="61"/>
      <c r="HOZ19" s="61"/>
      <c r="HPA19" s="62"/>
      <c r="HPB19" s="61"/>
      <c r="HPC19" s="61"/>
      <c r="HPD19" s="61"/>
      <c r="HPE19" s="61"/>
      <c r="HPF19" s="61"/>
      <c r="HPG19" s="61"/>
      <c r="HPH19" s="61"/>
      <c r="HPI19" s="62"/>
      <c r="HPJ19" s="61"/>
      <c r="HPK19" s="61"/>
      <c r="HPL19" s="61"/>
      <c r="HPM19" s="61"/>
      <c r="HPN19" s="61"/>
      <c r="HPO19" s="61"/>
      <c r="HPP19" s="61"/>
      <c r="HPQ19" s="62"/>
      <c r="HPR19" s="61"/>
      <c r="HPS19" s="61"/>
      <c r="HPT19" s="61"/>
      <c r="HPU19" s="61"/>
      <c r="HPV19" s="61"/>
      <c r="HPW19" s="61"/>
      <c r="HPX19" s="61"/>
      <c r="HPY19" s="62"/>
      <c r="HPZ19" s="61"/>
      <c r="HQA19" s="61"/>
      <c r="HQB19" s="61"/>
      <c r="HQC19" s="61"/>
      <c r="HQD19" s="61"/>
      <c r="HQE19" s="61"/>
      <c r="HQF19" s="61"/>
      <c r="HQG19" s="62"/>
      <c r="HQH19" s="61"/>
      <c r="HQI19" s="61"/>
      <c r="HQJ19" s="61"/>
      <c r="HQK19" s="61"/>
      <c r="HQL19" s="61"/>
      <c r="HQM19" s="61"/>
      <c r="HQN19" s="61"/>
      <c r="HQO19" s="62"/>
      <c r="HQP19" s="61"/>
      <c r="HQQ19" s="61"/>
      <c r="HQR19" s="61"/>
      <c r="HQS19" s="61"/>
      <c r="HQT19" s="61"/>
      <c r="HQU19" s="61"/>
      <c r="HQV19" s="61"/>
      <c r="HQW19" s="62"/>
      <c r="HQX19" s="61"/>
      <c r="HQY19" s="61"/>
      <c r="HQZ19" s="61"/>
      <c r="HRA19" s="61"/>
      <c r="HRB19" s="61"/>
      <c r="HRC19" s="61"/>
      <c r="HRD19" s="61"/>
      <c r="HRE19" s="62"/>
      <c r="HRF19" s="61"/>
      <c r="HRG19" s="61"/>
      <c r="HRH19" s="61"/>
      <c r="HRI19" s="61"/>
      <c r="HRJ19" s="61"/>
      <c r="HRK19" s="61"/>
      <c r="HRL19" s="61"/>
      <c r="HRM19" s="62"/>
      <c r="HRN19" s="61"/>
      <c r="HRO19" s="61"/>
      <c r="HRP19" s="61"/>
      <c r="HRQ19" s="61"/>
      <c r="HRR19" s="61"/>
      <c r="HRS19" s="61"/>
      <c r="HRT19" s="61"/>
      <c r="HRU19" s="62"/>
      <c r="HRV19" s="61"/>
      <c r="HRW19" s="61"/>
      <c r="HRX19" s="61"/>
      <c r="HRY19" s="61"/>
      <c r="HRZ19" s="61"/>
      <c r="HSA19" s="61"/>
      <c r="HSB19" s="61"/>
      <c r="HSC19" s="62"/>
      <c r="HSD19" s="61"/>
      <c r="HSE19" s="61"/>
      <c r="HSF19" s="61"/>
      <c r="HSG19" s="61"/>
      <c r="HSH19" s="61"/>
      <c r="HSI19" s="61"/>
      <c r="HSJ19" s="61"/>
      <c r="HSK19" s="62"/>
      <c r="HSL19" s="61"/>
      <c r="HSM19" s="61"/>
      <c r="HSN19" s="61"/>
      <c r="HSO19" s="61"/>
      <c r="HSP19" s="61"/>
      <c r="HSQ19" s="61"/>
      <c r="HSR19" s="61"/>
      <c r="HSS19" s="62"/>
      <c r="HST19" s="61"/>
      <c r="HSU19" s="61"/>
      <c r="HSV19" s="61"/>
      <c r="HSW19" s="61"/>
      <c r="HSX19" s="61"/>
      <c r="HSY19" s="61"/>
      <c r="HSZ19" s="61"/>
      <c r="HTA19" s="62"/>
      <c r="HTB19" s="61"/>
      <c r="HTC19" s="61"/>
      <c r="HTD19" s="61"/>
      <c r="HTE19" s="61"/>
      <c r="HTF19" s="61"/>
      <c r="HTG19" s="61"/>
      <c r="HTH19" s="61"/>
      <c r="HTI19" s="62"/>
      <c r="HTJ19" s="61"/>
      <c r="HTK19" s="61"/>
      <c r="HTL19" s="61"/>
      <c r="HTM19" s="61"/>
      <c r="HTN19" s="61"/>
      <c r="HTO19" s="61"/>
      <c r="HTP19" s="61"/>
      <c r="HTQ19" s="62"/>
      <c r="HTR19" s="61"/>
      <c r="HTS19" s="61"/>
      <c r="HTT19" s="61"/>
      <c r="HTU19" s="61"/>
      <c r="HTV19" s="61"/>
      <c r="HTW19" s="61"/>
      <c r="HTX19" s="61"/>
      <c r="HTY19" s="62"/>
      <c r="HTZ19" s="61"/>
      <c r="HUA19" s="61"/>
      <c r="HUB19" s="61"/>
      <c r="HUC19" s="61"/>
      <c r="HUD19" s="61"/>
      <c r="HUE19" s="61"/>
      <c r="HUF19" s="61"/>
      <c r="HUG19" s="62"/>
      <c r="HUH19" s="61"/>
      <c r="HUI19" s="61"/>
      <c r="HUJ19" s="61"/>
      <c r="HUK19" s="61"/>
      <c r="HUL19" s="61"/>
      <c r="HUM19" s="61"/>
      <c r="HUN19" s="61"/>
      <c r="HUO19" s="62"/>
      <c r="HUP19" s="61"/>
      <c r="HUQ19" s="61"/>
      <c r="HUR19" s="61"/>
      <c r="HUS19" s="61"/>
      <c r="HUT19" s="61"/>
      <c r="HUU19" s="61"/>
      <c r="HUV19" s="61"/>
      <c r="HUW19" s="62"/>
      <c r="HUX19" s="61"/>
      <c r="HUY19" s="61"/>
      <c r="HUZ19" s="61"/>
      <c r="HVA19" s="61"/>
      <c r="HVB19" s="61"/>
      <c r="HVC19" s="61"/>
      <c r="HVD19" s="61"/>
      <c r="HVE19" s="62"/>
      <c r="HVF19" s="61"/>
      <c r="HVG19" s="61"/>
      <c r="HVH19" s="61"/>
      <c r="HVI19" s="61"/>
      <c r="HVJ19" s="61"/>
      <c r="HVK19" s="61"/>
      <c r="HVL19" s="61"/>
      <c r="HVM19" s="62"/>
      <c r="HVN19" s="61"/>
      <c r="HVO19" s="61"/>
      <c r="HVP19" s="61"/>
      <c r="HVQ19" s="61"/>
      <c r="HVR19" s="61"/>
      <c r="HVS19" s="61"/>
      <c r="HVT19" s="61"/>
      <c r="HVU19" s="62"/>
      <c r="HVV19" s="61"/>
      <c r="HVW19" s="61"/>
      <c r="HVX19" s="61"/>
      <c r="HVY19" s="61"/>
      <c r="HVZ19" s="61"/>
      <c r="HWA19" s="61"/>
      <c r="HWB19" s="61"/>
      <c r="HWC19" s="62"/>
      <c r="HWD19" s="61"/>
      <c r="HWE19" s="61"/>
      <c r="HWF19" s="61"/>
      <c r="HWG19" s="61"/>
      <c r="HWH19" s="61"/>
      <c r="HWI19" s="61"/>
      <c r="HWJ19" s="61"/>
      <c r="HWK19" s="62"/>
      <c r="HWL19" s="61"/>
      <c r="HWM19" s="61"/>
      <c r="HWN19" s="61"/>
      <c r="HWO19" s="61"/>
      <c r="HWP19" s="61"/>
      <c r="HWQ19" s="61"/>
      <c r="HWR19" s="61"/>
      <c r="HWS19" s="62"/>
      <c r="HWT19" s="61"/>
      <c r="HWU19" s="61"/>
      <c r="HWV19" s="61"/>
      <c r="HWW19" s="61"/>
      <c r="HWX19" s="61"/>
      <c r="HWY19" s="61"/>
      <c r="HWZ19" s="61"/>
      <c r="HXA19" s="62"/>
      <c r="HXB19" s="61"/>
      <c r="HXC19" s="61"/>
      <c r="HXD19" s="61"/>
      <c r="HXE19" s="61"/>
      <c r="HXF19" s="61"/>
      <c r="HXG19" s="61"/>
      <c r="HXH19" s="61"/>
      <c r="HXI19" s="62"/>
      <c r="HXJ19" s="61"/>
      <c r="HXK19" s="61"/>
      <c r="HXL19" s="61"/>
      <c r="HXM19" s="61"/>
      <c r="HXN19" s="61"/>
      <c r="HXO19" s="61"/>
      <c r="HXP19" s="61"/>
      <c r="HXQ19" s="62"/>
      <c r="HXR19" s="61"/>
      <c r="HXS19" s="61"/>
      <c r="HXT19" s="61"/>
      <c r="HXU19" s="61"/>
      <c r="HXV19" s="61"/>
      <c r="HXW19" s="61"/>
      <c r="HXX19" s="61"/>
      <c r="HXY19" s="62"/>
      <c r="HXZ19" s="61"/>
      <c r="HYA19" s="61"/>
      <c r="HYB19" s="61"/>
      <c r="HYC19" s="61"/>
      <c r="HYD19" s="61"/>
      <c r="HYE19" s="61"/>
      <c r="HYF19" s="61"/>
      <c r="HYG19" s="62"/>
      <c r="HYH19" s="61"/>
      <c r="HYI19" s="61"/>
      <c r="HYJ19" s="61"/>
      <c r="HYK19" s="61"/>
      <c r="HYL19" s="61"/>
      <c r="HYM19" s="61"/>
      <c r="HYN19" s="61"/>
      <c r="HYO19" s="62"/>
      <c r="HYP19" s="61"/>
      <c r="HYQ19" s="61"/>
      <c r="HYR19" s="61"/>
      <c r="HYS19" s="61"/>
      <c r="HYT19" s="61"/>
      <c r="HYU19" s="61"/>
      <c r="HYV19" s="61"/>
      <c r="HYW19" s="62"/>
      <c r="HYX19" s="61"/>
      <c r="HYY19" s="61"/>
      <c r="HYZ19" s="61"/>
      <c r="HZA19" s="61"/>
      <c r="HZB19" s="61"/>
      <c r="HZC19" s="61"/>
      <c r="HZD19" s="61"/>
      <c r="HZE19" s="62"/>
      <c r="HZF19" s="61"/>
      <c r="HZG19" s="61"/>
      <c r="HZH19" s="61"/>
      <c r="HZI19" s="61"/>
      <c r="HZJ19" s="61"/>
      <c r="HZK19" s="61"/>
      <c r="HZL19" s="61"/>
      <c r="HZM19" s="62"/>
      <c r="HZN19" s="61"/>
      <c r="HZO19" s="61"/>
      <c r="HZP19" s="61"/>
      <c r="HZQ19" s="61"/>
      <c r="HZR19" s="61"/>
      <c r="HZS19" s="61"/>
      <c r="HZT19" s="61"/>
      <c r="HZU19" s="62"/>
      <c r="HZV19" s="61"/>
      <c r="HZW19" s="61"/>
      <c r="HZX19" s="61"/>
      <c r="HZY19" s="61"/>
      <c r="HZZ19" s="61"/>
      <c r="IAA19" s="61"/>
      <c r="IAB19" s="61"/>
      <c r="IAC19" s="62"/>
      <c r="IAD19" s="61"/>
      <c r="IAE19" s="61"/>
      <c r="IAF19" s="61"/>
      <c r="IAG19" s="61"/>
      <c r="IAH19" s="61"/>
      <c r="IAI19" s="61"/>
      <c r="IAJ19" s="61"/>
      <c r="IAK19" s="62"/>
      <c r="IAL19" s="61"/>
      <c r="IAM19" s="61"/>
      <c r="IAN19" s="61"/>
      <c r="IAO19" s="61"/>
      <c r="IAP19" s="61"/>
      <c r="IAQ19" s="61"/>
      <c r="IAR19" s="61"/>
      <c r="IAS19" s="62"/>
      <c r="IAT19" s="61"/>
      <c r="IAU19" s="61"/>
      <c r="IAV19" s="61"/>
      <c r="IAW19" s="61"/>
      <c r="IAX19" s="61"/>
      <c r="IAY19" s="61"/>
      <c r="IAZ19" s="61"/>
      <c r="IBA19" s="62"/>
      <c r="IBB19" s="61"/>
      <c r="IBC19" s="61"/>
      <c r="IBD19" s="61"/>
      <c r="IBE19" s="61"/>
      <c r="IBF19" s="61"/>
      <c r="IBG19" s="61"/>
      <c r="IBH19" s="61"/>
      <c r="IBI19" s="62"/>
      <c r="IBJ19" s="61"/>
      <c r="IBK19" s="61"/>
      <c r="IBL19" s="61"/>
      <c r="IBM19" s="61"/>
      <c r="IBN19" s="61"/>
      <c r="IBO19" s="61"/>
      <c r="IBP19" s="61"/>
      <c r="IBQ19" s="62"/>
      <c r="IBR19" s="61"/>
      <c r="IBS19" s="61"/>
      <c r="IBT19" s="61"/>
      <c r="IBU19" s="61"/>
      <c r="IBV19" s="61"/>
      <c r="IBW19" s="61"/>
      <c r="IBX19" s="61"/>
      <c r="IBY19" s="62"/>
      <c r="IBZ19" s="61"/>
      <c r="ICA19" s="61"/>
      <c r="ICB19" s="61"/>
      <c r="ICC19" s="61"/>
      <c r="ICD19" s="61"/>
      <c r="ICE19" s="61"/>
      <c r="ICF19" s="61"/>
      <c r="ICG19" s="62"/>
      <c r="ICH19" s="61"/>
      <c r="ICI19" s="61"/>
      <c r="ICJ19" s="61"/>
      <c r="ICK19" s="61"/>
      <c r="ICL19" s="61"/>
      <c r="ICM19" s="61"/>
      <c r="ICN19" s="61"/>
      <c r="ICO19" s="62"/>
      <c r="ICP19" s="61"/>
      <c r="ICQ19" s="61"/>
      <c r="ICR19" s="61"/>
      <c r="ICS19" s="61"/>
      <c r="ICT19" s="61"/>
      <c r="ICU19" s="61"/>
      <c r="ICV19" s="61"/>
      <c r="ICW19" s="62"/>
      <c r="ICX19" s="61"/>
      <c r="ICY19" s="61"/>
      <c r="ICZ19" s="61"/>
      <c r="IDA19" s="61"/>
      <c r="IDB19" s="61"/>
      <c r="IDC19" s="61"/>
      <c r="IDD19" s="61"/>
      <c r="IDE19" s="62"/>
      <c r="IDF19" s="61"/>
      <c r="IDG19" s="61"/>
      <c r="IDH19" s="61"/>
      <c r="IDI19" s="61"/>
      <c r="IDJ19" s="61"/>
      <c r="IDK19" s="61"/>
      <c r="IDL19" s="61"/>
      <c r="IDM19" s="62"/>
      <c r="IDN19" s="61"/>
      <c r="IDO19" s="61"/>
      <c r="IDP19" s="61"/>
      <c r="IDQ19" s="61"/>
      <c r="IDR19" s="61"/>
      <c r="IDS19" s="61"/>
      <c r="IDT19" s="61"/>
      <c r="IDU19" s="62"/>
      <c r="IDV19" s="61"/>
      <c r="IDW19" s="61"/>
      <c r="IDX19" s="61"/>
      <c r="IDY19" s="61"/>
      <c r="IDZ19" s="61"/>
      <c r="IEA19" s="61"/>
      <c r="IEB19" s="61"/>
      <c r="IEC19" s="62"/>
      <c r="IED19" s="61"/>
      <c r="IEE19" s="61"/>
      <c r="IEF19" s="61"/>
      <c r="IEG19" s="61"/>
      <c r="IEH19" s="61"/>
      <c r="IEI19" s="61"/>
      <c r="IEJ19" s="61"/>
      <c r="IEK19" s="62"/>
      <c r="IEL19" s="61"/>
      <c r="IEM19" s="61"/>
      <c r="IEN19" s="61"/>
      <c r="IEO19" s="61"/>
      <c r="IEP19" s="61"/>
      <c r="IEQ19" s="61"/>
      <c r="IER19" s="61"/>
      <c r="IES19" s="62"/>
      <c r="IET19" s="61"/>
      <c r="IEU19" s="61"/>
      <c r="IEV19" s="61"/>
      <c r="IEW19" s="61"/>
      <c r="IEX19" s="61"/>
      <c r="IEY19" s="61"/>
      <c r="IEZ19" s="61"/>
      <c r="IFA19" s="62"/>
      <c r="IFB19" s="61"/>
      <c r="IFC19" s="61"/>
      <c r="IFD19" s="61"/>
      <c r="IFE19" s="61"/>
      <c r="IFF19" s="61"/>
      <c r="IFG19" s="61"/>
      <c r="IFH19" s="61"/>
      <c r="IFI19" s="62"/>
      <c r="IFJ19" s="61"/>
      <c r="IFK19" s="61"/>
      <c r="IFL19" s="61"/>
      <c r="IFM19" s="61"/>
      <c r="IFN19" s="61"/>
      <c r="IFO19" s="61"/>
      <c r="IFP19" s="61"/>
      <c r="IFQ19" s="62"/>
      <c r="IFR19" s="61"/>
      <c r="IFS19" s="61"/>
      <c r="IFT19" s="61"/>
      <c r="IFU19" s="61"/>
      <c r="IFV19" s="61"/>
      <c r="IFW19" s="61"/>
      <c r="IFX19" s="61"/>
      <c r="IFY19" s="62"/>
      <c r="IFZ19" s="61"/>
      <c r="IGA19" s="61"/>
      <c r="IGB19" s="61"/>
      <c r="IGC19" s="61"/>
      <c r="IGD19" s="61"/>
      <c r="IGE19" s="61"/>
      <c r="IGF19" s="61"/>
      <c r="IGG19" s="62"/>
      <c r="IGH19" s="61"/>
      <c r="IGI19" s="61"/>
      <c r="IGJ19" s="61"/>
      <c r="IGK19" s="61"/>
      <c r="IGL19" s="61"/>
      <c r="IGM19" s="61"/>
      <c r="IGN19" s="61"/>
      <c r="IGO19" s="62"/>
      <c r="IGP19" s="61"/>
      <c r="IGQ19" s="61"/>
      <c r="IGR19" s="61"/>
      <c r="IGS19" s="61"/>
      <c r="IGT19" s="61"/>
      <c r="IGU19" s="61"/>
      <c r="IGV19" s="61"/>
      <c r="IGW19" s="62"/>
      <c r="IGX19" s="61"/>
      <c r="IGY19" s="61"/>
      <c r="IGZ19" s="61"/>
      <c r="IHA19" s="61"/>
      <c r="IHB19" s="61"/>
      <c r="IHC19" s="61"/>
      <c r="IHD19" s="61"/>
      <c r="IHE19" s="62"/>
      <c r="IHF19" s="61"/>
      <c r="IHG19" s="61"/>
      <c r="IHH19" s="61"/>
      <c r="IHI19" s="61"/>
      <c r="IHJ19" s="61"/>
      <c r="IHK19" s="61"/>
      <c r="IHL19" s="61"/>
      <c r="IHM19" s="62"/>
      <c r="IHN19" s="61"/>
      <c r="IHO19" s="61"/>
      <c r="IHP19" s="61"/>
      <c r="IHQ19" s="61"/>
      <c r="IHR19" s="61"/>
      <c r="IHS19" s="61"/>
      <c r="IHT19" s="61"/>
      <c r="IHU19" s="62"/>
      <c r="IHV19" s="61"/>
      <c r="IHW19" s="61"/>
      <c r="IHX19" s="61"/>
      <c r="IHY19" s="61"/>
      <c r="IHZ19" s="61"/>
      <c r="IIA19" s="61"/>
      <c r="IIB19" s="61"/>
      <c r="IIC19" s="62"/>
      <c r="IID19" s="61"/>
      <c r="IIE19" s="61"/>
      <c r="IIF19" s="61"/>
      <c r="IIG19" s="61"/>
      <c r="IIH19" s="61"/>
      <c r="III19" s="61"/>
      <c r="IIJ19" s="61"/>
      <c r="IIK19" s="62"/>
      <c r="IIL19" s="61"/>
      <c r="IIM19" s="61"/>
      <c r="IIN19" s="61"/>
      <c r="IIO19" s="61"/>
      <c r="IIP19" s="61"/>
      <c r="IIQ19" s="61"/>
      <c r="IIR19" s="61"/>
      <c r="IIS19" s="62"/>
      <c r="IIT19" s="61"/>
      <c r="IIU19" s="61"/>
      <c r="IIV19" s="61"/>
      <c r="IIW19" s="61"/>
      <c r="IIX19" s="61"/>
      <c r="IIY19" s="61"/>
      <c r="IIZ19" s="61"/>
      <c r="IJA19" s="62"/>
      <c r="IJB19" s="61"/>
      <c r="IJC19" s="61"/>
      <c r="IJD19" s="61"/>
      <c r="IJE19" s="61"/>
      <c r="IJF19" s="61"/>
      <c r="IJG19" s="61"/>
      <c r="IJH19" s="61"/>
      <c r="IJI19" s="62"/>
      <c r="IJJ19" s="61"/>
      <c r="IJK19" s="61"/>
      <c r="IJL19" s="61"/>
      <c r="IJM19" s="61"/>
      <c r="IJN19" s="61"/>
      <c r="IJO19" s="61"/>
      <c r="IJP19" s="61"/>
      <c r="IJQ19" s="62"/>
      <c r="IJR19" s="61"/>
      <c r="IJS19" s="61"/>
      <c r="IJT19" s="61"/>
      <c r="IJU19" s="61"/>
      <c r="IJV19" s="61"/>
      <c r="IJW19" s="61"/>
      <c r="IJX19" s="61"/>
      <c r="IJY19" s="62"/>
      <c r="IJZ19" s="61"/>
      <c r="IKA19" s="61"/>
      <c r="IKB19" s="61"/>
      <c r="IKC19" s="61"/>
      <c r="IKD19" s="61"/>
      <c r="IKE19" s="61"/>
      <c r="IKF19" s="61"/>
      <c r="IKG19" s="62"/>
      <c r="IKH19" s="61"/>
      <c r="IKI19" s="61"/>
      <c r="IKJ19" s="61"/>
      <c r="IKK19" s="61"/>
      <c r="IKL19" s="61"/>
      <c r="IKM19" s="61"/>
      <c r="IKN19" s="61"/>
      <c r="IKO19" s="62"/>
      <c r="IKP19" s="61"/>
      <c r="IKQ19" s="61"/>
      <c r="IKR19" s="61"/>
      <c r="IKS19" s="61"/>
      <c r="IKT19" s="61"/>
      <c r="IKU19" s="61"/>
      <c r="IKV19" s="61"/>
      <c r="IKW19" s="62"/>
      <c r="IKX19" s="61"/>
      <c r="IKY19" s="61"/>
      <c r="IKZ19" s="61"/>
      <c r="ILA19" s="61"/>
      <c r="ILB19" s="61"/>
      <c r="ILC19" s="61"/>
      <c r="ILD19" s="61"/>
      <c r="ILE19" s="62"/>
      <c r="ILF19" s="61"/>
      <c r="ILG19" s="61"/>
      <c r="ILH19" s="61"/>
      <c r="ILI19" s="61"/>
      <c r="ILJ19" s="61"/>
      <c r="ILK19" s="61"/>
      <c r="ILL19" s="61"/>
      <c r="ILM19" s="62"/>
      <c r="ILN19" s="61"/>
      <c r="ILO19" s="61"/>
      <c r="ILP19" s="61"/>
      <c r="ILQ19" s="61"/>
      <c r="ILR19" s="61"/>
      <c r="ILS19" s="61"/>
      <c r="ILT19" s="61"/>
      <c r="ILU19" s="62"/>
      <c r="ILV19" s="61"/>
      <c r="ILW19" s="61"/>
      <c r="ILX19" s="61"/>
      <c r="ILY19" s="61"/>
      <c r="ILZ19" s="61"/>
      <c r="IMA19" s="61"/>
      <c r="IMB19" s="61"/>
      <c r="IMC19" s="62"/>
      <c r="IMD19" s="61"/>
      <c r="IME19" s="61"/>
      <c r="IMF19" s="61"/>
      <c r="IMG19" s="61"/>
      <c r="IMH19" s="61"/>
      <c r="IMI19" s="61"/>
      <c r="IMJ19" s="61"/>
      <c r="IMK19" s="62"/>
      <c r="IML19" s="61"/>
      <c r="IMM19" s="61"/>
      <c r="IMN19" s="61"/>
      <c r="IMO19" s="61"/>
      <c r="IMP19" s="61"/>
      <c r="IMQ19" s="61"/>
      <c r="IMR19" s="61"/>
      <c r="IMS19" s="62"/>
      <c r="IMT19" s="61"/>
      <c r="IMU19" s="61"/>
      <c r="IMV19" s="61"/>
      <c r="IMW19" s="61"/>
      <c r="IMX19" s="61"/>
      <c r="IMY19" s="61"/>
      <c r="IMZ19" s="61"/>
      <c r="INA19" s="62"/>
      <c r="INB19" s="61"/>
      <c r="INC19" s="61"/>
      <c r="IND19" s="61"/>
      <c r="INE19" s="61"/>
      <c r="INF19" s="61"/>
      <c r="ING19" s="61"/>
      <c r="INH19" s="61"/>
      <c r="INI19" s="62"/>
      <c r="INJ19" s="61"/>
      <c r="INK19" s="61"/>
      <c r="INL19" s="61"/>
      <c r="INM19" s="61"/>
      <c r="INN19" s="61"/>
      <c r="INO19" s="61"/>
      <c r="INP19" s="61"/>
      <c r="INQ19" s="62"/>
      <c r="INR19" s="61"/>
      <c r="INS19" s="61"/>
      <c r="INT19" s="61"/>
      <c r="INU19" s="61"/>
      <c r="INV19" s="61"/>
      <c r="INW19" s="61"/>
      <c r="INX19" s="61"/>
      <c r="INY19" s="62"/>
      <c r="INZ19" s="61"/>
      <c r="IOA19" s="61"/>
      <c r="IOB19" s="61"/>
      <c r="IOC19" s="61"/>
      <c r="IOD19" s="61"/>
      <c r="IOE19" s="61"/>
      <c r="IOF19" s="61"/>
      <c r="IOG19" s="62"/>
      <c r="IOH19" s="61"/>
      <c r="IOI19" s="61"/>
      <c r="IOJ19" s="61"/>
      <c r="IOK19" s="61"/>
      <c r="IOL19" s="61"/>
      <c r="IOM19" s="61"/>
      <c r="ION19" s="61"/>
      <c r="IOO19" s="62"/>
      <c r="IOP19" s="61"/>
      <c r="IOQ19" s="61"/>
      <c r="IOR19" s="61"/>
      <c r="IOS19" s="61"/>
      <c r="IOT19" s="61"/>
      <c r="IOU19" s="61"/>
      <c r="IOV19" s="61"/>
      <c r="IOW19" s="62"/>
      <c r="IOX19" s="61"/>
      <c r="IOY19" s="61"/>
      <c r="IOZ19" s="61"/>
      <c r="IPA19" s="61"/>
      <c r="IPB19" s="61"/>
      <c r="IPC19" s="61"/>
      <c r="IPD19" s="61"/>
      <c r="IPE19" s="62"/>
      <c r="IPF19" s="61"/>
      <c r="IPG19" s="61"/>
      <c r="IPH19" s="61"/>
      <c r="IPI19" s="61"/>
      <c r="IPJ19" s="61"/>
      <c r="IPK19" s="61"/>
      <c r="IPL19" s="61"/>
      <c r="IPM19" s="62"/>
      <c r="IPN19" s="61"/>
      <c r="IPO19" s="61"/>
      <c r="IPP19" s="61"/>
      <c r="IPQ19" s="61"/>
      <c r="IPR19" s="61"/>
      <c r="IPS19" s="61"/>
      <c r="IPT19" s="61"/>
      <c r="IPU19" s="62"/>
      <c r="IPV19" s="61"/>
      <c r="IPW19" s="61"/>
      <c r="IPX19" s="61"/>
      <c r="IPY19" s="61"/>
      <c r="IPZ19" s="61"/>
      <c r="IQA19" s="61"/>
      <c r="IQB19" s="61"/>
      <c r="IQC19" s="62"/>
      <c r="IQD19" s="61"/>
      <c r="IQE19" s="61"/>
      <c r="IQF19" s="61"/>
      <c r="IQG19" s="61"/>
      <c r="IQH19" s="61"/>
      <c r="IQI19" s="61"/>
      <c r="IQJ19" s="61"/>
      <c r="IQK19" s="62"/>
      <c r="IQL19" s="61"/>
      <c r="IQM19" s="61"/>
      <c r="IQN19" s="61"/>
      <c r="IQO19" s="61"/>
      <c r="IQP19" s="61"/>
      <c r="IQQ19" s="61"/>
      <c r="IQR19" s="61"/>
      <c r="IQS19" s="62"/>
      <c r="IQT19" s="61"/>
      <c r="IQU19" s="61"/>
      <c r="IQV19" s="61"/>
      <c r="IQW19" s="61"/>
      <c r="IQX19" s="61"/>
      <c r="IQY19" s="61"/>
      <c r="IQZ19" s="61"/>
      <c r="IRA19" s="62"/>
      <c r="IRB19" s="61"/>
      <c r="IRC19" s="61"/>
      <c r="IRD19" s="61"/>
      <c r="IRE19" s="61"/>
      <c r="IRF19" s="61"/>
      <c r="IRG19" s="61"/>
      <c r="IRH19" s="61"/>
      <c r="IRI19" s="62"/>
      <c r="IRJ19" s="61"/>
      <c r="IRK19" s="61"/>
      <c r="IRL19" s="61"/>
      <c r="IRM19" s="61"/>
      <c r="IRN19" s="61"/>
      <c r="IRO19" s="61"/>
      <c r="IRP19" s="61"/>
      <c r="IRQ19" s="62"/>
      <c r="IRR19" s="61"/>
      <c r="IRS19" s="61"/>
      <c r="IRT19" s="61"/>
      <c r="IRU19" s="61"/>
      <c r="IRV19" s="61"/>
      <c r="IRW19" s="61"/>
      <c r="IRX19" s="61"/>
      <c r="IRY19" s="62"/>
      <c r="IRZ19" s="61"/>
      <c r="ISA19" s="61"/>
      <c r="ISB19" s="61"/>
      <c r="ISC19" s="61"/>
      <c r="ISD19" s="61"/>
      <c r="ISE19" s="61"/>
      <c r="ISF19" s="61"/>
      <c r="ISG19" s="62"/>
      <c r="ISH19" s="61"/>
      <c r="ISI19" s="61"/>
      <c r="ISJ19" s="61"/>
      <c r="ISK19" s="61"/>
      <c r="ISL19" s="61"/>
      <c r="ISM19" s="61"/>
      <c r="ISN19" s="61"/>
      <c r="ISO19" s="62"/>
      <c r="ISP19" s="61"/>
      <c r="ISQ19" s="61"/>
      <c r="ISR19" s="61"/>
      <c r="ISS19" s="61"/>
      <c r="IST19" s="61"/>
      <c r="ISU19" s="61"/>
      <c r="ISV19" s="61"/>
      <c r="ISW19" s="62"/>
      <c r="ISX19" s="61"/>
      <c r="ISY19" s="61"/>
      <c r="ISZ19" s="61"/>
      <c r="ITA19" s="61"/>
      <c r="ITB19" s="61"/>
      <c r="ITC19" s="61"/>
      <c r="ITD19" s="61"/>
      <c r="ITE19" s="62"/>
      <c r="ITF19" s="61"/>
      <c r="ITG19" s="61"/>
      <c r="ITH19" s="61"/>
      <c r="ITI19" s="61"/>
      <c r="ITJ19" s="61"/>
      <c r="ITK19" s="61"/>
      <c r="ITL19" s="61"/>
      <c r="ITM19" s="62"/>
      <c r="ITN19" s="61"/>
      <c r="ITO19" s="61"/>
      <c r="ITP19" s="61"/>
      <c r="ITQ19" s="61"/>
      <c r="ITR19" s="61"/>
      <c r="ITS19" s="61"/>
      <c r="ITT19" s="61"/>
      <c r="ITU19" s="62"/>
      <c r="ITV19" s="61"/>
      <c r="ITW19" s="61"/>
      <c r="ITX19" s="61"/>
      <c r="ITY19" s="61"/>
      <c r="ITZ19" s="61"/>
      <c r="IUA19" s="61"/>
      <c r="IUB19" s="61"/>
      <c r="IUC19" s="62"/>
      <c r="IUD19" s="61"/>
      <c r="IUE19" s="61"/>
      <c r="IUF19" s="61"/>
      <c r="IUG19" s="61"/>
      <c r="IUH19" s="61"/>
      <c r="IUI19" s="61"/>
      <c r="IUJ19" s="61"/>
      <c r="IUK19" s="62"/>
      <c r="IUL19" s="61"/>
      <c r="IUM19" s="61"/>
      <c r="IUN19" s="61"/>
      <c r="IUO19" s="61"/>
      <c r="IUP19" s="61"/>
      <c r="IUQ19" s="61"/>
      <c r="IUR19" s="61"/>
      <c r="IUS19" s="62"/>
      <c r="IUT19" s="61"/>
      <c r="IUU19" s="61"/>
      <c r="IUV19" s="61"/>
      <c r="IUW19" s="61"/>
      <c r="IUX19" s="61"/>
      <c r="IUY19" s="61"/>
      <c r="IUZ19" s="61"/>
      <c r="IVA19" s="62"/>
      <c r="IVB19" s="61"/>
      <c r="IVC19" s="61"/>
      <c r="IVD19" s="61"/>
      <c r="IVE19" s="61"/>
      <c r="IVF19" s="61"/>
      <c r="IVG19" s="61"/>
      <c r="IVH19" s="61"/>
      <c r="IVI19" s="62"/>
      <c r="IVJ19" s="61"/>
      <c r="IVK19" s="61"/>
      <c r="IVL19" s="61"/>
      <c r="IVM19" s="61"/>
      <c r="IVN19" s="61"/>
      <c r="IVO19" s="61"/>
      <c r="IVP19" s="61"/>
      <c r="IVQ19" s="62"/>
      <c r="IVR19" s="61"/>
      <c r="IVS19" s="61"/>
      <c r="IVT19" s="61"/>
      <c r="IVU19" s="61"/>
      <c r="IVV19" s="61"/>
      <c r="IVW19" s="61"/>
      <c r="IVX19" s="61"/>
      <c r="IVY19" s="62"/>
      <c r="IVZ19" s="61"/>
      <c r="IWA19" s="61"/>
      <c r="IWB19" s="61"/>
      <c r="IWC19" s="61"/>
      <c r="IWD19" s="61"/>
      <c r="IWE19" s="61"/>
      <c r="IWF19" s="61"/>
      <c r="IWG19" s="62"/>
      <c r="IWH19" s="61"/>
      <c r="IWI19" s="61"/>
      <c r="IWJ19" s="61"/>
      <c r="IWK19" s="61"/>
      <c r="IWL19" s="61"/>
      <c r="IWM19" s="61"/>
      <c r="IWN19" s="61"/>
      <c r="IWO19" s="62"/>
      <c r="IWP19" s="61"/>
      <c r="IWQ19" s="61"/>
      <c r="IWR19" s="61"/>
      <c r="IWS19" s="61"/>
      <c r="IWT19" s="61"/>
      <c r="IWU19" s="61"/>
      <c r="IWV19" s="61"/>
      <c r="IWW19" s="62"/>
      <c r="IWX19" s="61"/>
      <c r="IWY19" s="61"/>
      <c r="IWZ19" s="61"/>
      <c r="IXA19" s="61"/>
      <c r="IXB19" s="61"/>
      <c r="IXC19" s="61"/>
      <c r="IXD19" s="61"/>
      <c r="IXE19" s="62"/>
      <c r="IXF19" s="61"/>
      <c r="IXG19" s="61"/>
      <c r="IXH19" s="61"/>
      <c r="IXI19" s="61"/>
      <c r="IXJ19" s="61"/>
      <c r="IXK19" s="61"/>
      <c r="IXL19" s="61"/>
      <c r="IXM19" s="62"/>
      <c r="IXN19" s="61"/>
      <c r="IXO19" s="61"/>
      <c r="IXP19" s="61"/>
      <c r="IXQ19" s="61"/>
      <c r="IXR19" s="61"/>
      <c r="IXS19" s="61"/>
      <c r="IXT19" s="61"/>
      <c r="IXU19" s="62"/>
      <c r="IXV19" s="61"/>
      <c r="IXW19" s="61"/>
      <c r="IXX19" s="61"/>
      <c r="IXY19" s="61"/>
      <c r="IXZ19" s="61"/>
      <c r="IYA19" s="61"/>
      <c r="IYB19" s="61"/>
      <c r="IYC19" s="62"/>
      <c r="IYD19" s="61"/>
      <c r="IYE19" s="61"/>
      <c r="IYF19" s="61"/>
      <c r="IYG19" s="61"/>
      <c r="IYH19" s="61"/>
      <c r="IYI19" s="61"/>
      <c r="IYJ19" s="61"/>
      <c r="IYK19" s="62"/>
      <c r="IYL19" s="61"/>
      <c r="IYM19" s="61"/>
      <c r="IYN19" s="61"/>
      <c r="IYO19" s="61"/>
      <c r="IYP19" s="61"/>
      <c r="IYQ19" s="61"/>
      <c r="IYR19" s="61"/>
      <c r="IYS19" s="62"/>
      <c r="IYT19" s="61"/>
      <c r="IYU19" s="61"/>
      <c r="IYV19" s="61"/>
      <c r="IYW19" s="61"/>
      <c r="IYX19" s="61"/>
      <c r="IYY19" s="61"/>
      <c r="IYZ19" s="61"/>
      <c r="IZA19" s="62"/>
      <c r="IZB19" s="61"/>
      <c r="IZC19" s="61"/>
      <c r="IZD19" s="61"/>
      <c r="IZE19" s="61"/>
      <c r="IZF19" s="61"/>
      <c r="IZG19" s="61"/>
      <c r="IZH19" s="61"/>
      <c r="IZI19" s="62"/>
      <c r="IZJ19" s="61"/>
      <c r="IZK19" s="61"/>
      <c r="IZL19" s="61"/>
      <c r="IZM19" s="61"/>
      <c r="IZN19" s="61"/>
      <c r="IZO19" s="61"/>
      <c r="IZP19" s="61"/>
      <c r="IZQ19" s="62"/>
      <c r="IZR19" s="61"/>
      <c r="IZS19" s="61"/>
      <c r="IZT19" s="61"/>
      <c r="IZU19" s="61"/>
      <c r="IZV19" s="61"/>
      <c r="IZW19" s="61"/>
      <c r="IZX19" s="61"/>
      <c r="IZY19" s="62"/>
      <c r="IZZ19" s="61"/>
      <c r="JAA19" s="61"/>
      <c r="JAB19" s="61"/>
      <c r="JAC19" s="61"/>
      <c r="JAD19" s="61"/>
      <c r="JAE19" s="61"/>
      <c r="JAF19" s="61"/>
      <c r="JAG19" s="62"/>
      <c r="JAH19" s="61"/>
      <c r="JAI19" s="61"/>
      <c r="JAJ19" s="61"/>
      <c r="JAK19" s="61"/>
      <c r="JAL19" s="61"/>
      <c r="JAM19" s="61"/>
      <c r="JAN19" s="61"/>
      <c r="JAO19" s="62"/>
      <c r="JAP19" s="61"/>
      <c r="JAQ19" s="61"/>
      <c r="JAR19" s="61"/>
      <c r="JAS19" s="61"/>
      <c r="JAT19" s="61"/>
      <c r="JAU19" s="61"/>
      <c r="JAV19" s="61"/>
      <c r="JAW19" s="62"/>
      <c r="JAX19" s="61"/>
      <c r="JAY19" s="61"/>
      <c r="JAZ19" s="61"/>
      <c r="JBA19" s="61"/>
      <c r="JBB19" s="61"/>
      <c r="JBC19" s="61"/>
      <c r="JBD19" s="61"/>
      <c r="JBE19" s="62"/>
      <c r="JBF19" s="61"/>
      <c r="JBG19" s="61"/>
      <c r="JBH19" s="61"/>
      <c r="JBI19" s="61"/>
      <c r="JBJ19" s="61"/>
      <c r="JBK19" s="61"/>
      <c r="JBL19" s="61"/>
      <c r="JBM19" s="62"/>
      <c r="JBN19" s="61"/>
      <c r="JBO19" s="61"/>
      <c r="JBP19" s="61"/>
      <c r="JBQ19" s="61"/>
      <c r="JBR19" s="61"/>
      <c r="JBS19" s="61"/>
      <c r="JBT19" s="61"/>
      <c r="JBU19" s="62"/>
      <c r="JBV19" s="61"/>
      <c r="JBW19" s="61"/>
      <c r="JBX19" s="61"/>
      <c r="JBY19" s="61"/>
      <c r="JBZ19" s="61"/>
      <c r="JCA19" s="61"/>
      <c r="JCB19" s="61"/>
      <c r="JCC19" s="62"/>
      <c r="JCD19" s="61"/>
      <c r="JCE19" s="61"/>
      <c r="JCF19" s="61"/>
      <c r="JCG19" s="61"/>
      <c r="JCH19" s="61"/>
      <c r="JCI19" s="61"/>
      <c r="JCJ19" s="61"/>
      <c r="JCK19" s="62"/>
      <c r="JCL19" s="61"/>
      <c r="JCM19" s="61"/>
      <c r="JCN19" s="61"/>
      <c r="JCO19" s="61"/>
      <c r="JCP19" s="61"/>
      <c r="JCQ19" s="61"/>
      <c r="JCR19" s="61"/>
      <c r="JCS19" s="62"/>
      <c r="JCT19" s="61"/>
      <c r="JCU19" s="61"/>
      <c r="JCV19" s="61"/>
      <c r="JCW19" s="61"/>
      <c r="JCX19" s="61"/>
      <c r="JCY19" s="61"/>
      <c r="JCZ19" s="61"/>
      <c r="JDA19" s="62"/>
      <c r="JDB19" s="61"/>
      <c r="JDC19" s="61"/>
      <c r="JDD19" s="61"/>
      <c r="JDE19" s="61"/>
      <c r="JDF19" s="61"/>
      <c r="JDG19" s="61"/>
      <c r="JDH19" s="61"/>
      <c r="JDI19" s="62"/>
      <c r="JDJ19" s="61"/>
      <c r="JDK19" s="61"/>
      <c r="JDL19" s="61"/>
      <c r="JDM19" s="61"/>
      <c r="JDN19" s="61"/>
      <c r="JDO19" s="61"/>
      <c r="JDP19" s="61"/>
      <c r="JDQ19" s="62"/>
      <c r="JDR19" s="61"/>
      <c r="JDS19" s="61"/>
      <c r="JDT19" s="61"/>
      <c r="JDU19" s="61"/>
      <c r="JDV19" s="61"/>
      <c r="JDW19" s="61"/>
      <c r="JDX19" s="61"/>
      <c r="JDY19" s="62"/>
      <c r="JDZ19" s="61"/>
      <c r="JEA19" s="61"/>
      <c r="JEB19" s="61"/>
      <c r="JEC19" s="61"/>
      <c r="JED19" s="61"/>
      <c r="JEE19" s="61"/>
      <c r="JEF19" s="61"/>
      <c r="JEG19" s="62"/>
      <c r="JEH19" s="61"/>
      <c r="JEI19" s="61"/>
      <c r="JEJ19" s="61"/>
      <c r="JEK19" s="61"/>
      <c r="JEL19" s="61"/>
      <c r="JEM19" s="61"/>
      <c r="JEN19" s="61"/>
      <c r="JEO19" s="62"/>
      <c r="JEP19" s="61"/>
      <c r="JEQ19" s="61"/>
      <c r="JER19" s="61"/>
      <c r="JES19" s="61"/>
      <c r="JET19" s="61"/>
      <c r="JEU19" s="61"/>
      <c r="JEV19" s="61"/>
      <c r="JEW19" s="62"/>
      <c r="JEX19" s="61"/>
      <c r="JEY19" s="61"/>
      <c r="JEZ19" s="61"/>
      <c r="JFA19" s="61"/>
      <c r="JFB19" s="61"/>
      <c r="JFC19" s="61"/>
      <c r="JFD19" s="61"/>
      <c r="JFE19" s="62"/>
      <c r="JFF19" s="61"/>
      <c r="JFG19" s="61"/>
      <c r="JFH19" s="61"/>
      <c r="JFI19" s="61"/>
      <c r="JFJ19" s="61"/>
      <c r="JFK19" s="61"/>
      <c r="JFL19" s="61"/>
      <c r="JFM19" s="62"/>
      <c r="JFN19" s="61"/>
      <c r="JFO19" s="61"/>
      <c r="JFP19" s="61"/>
      <c r="JFQ19" s="61"/>
      <c r="JFR19" s="61"/>
      <c r="JFS19" s="61"/>
      <c r="JFT19" s="61"/>
      <c r="JFU19" s="62"/>
      <c r="JFV19" s="61"/>
      <c r="JFW19" s="61"/>
      <c r="JFX19" s="61"/>
      <c r="JFY19" s="61"/>
      <c r="JFZ19" s="61"/>
      <c r="JGA19" s="61"/>
      <c r="JGB19" s="61"/>
      <c r="JGC19" s="62"/>
      <c r="JGD19" s="61"/>
      <c r="JGE19" s="61"/>
      <c r="JGF19" s="61"/>
      <c r="JGG19" s="61"/>
      <c r="JGH19" s="61"/>
      <c r="JGI19" s="61"/>
      <c r="JGJ19" s="61"/>
      <c r="JGK19" s="62"/>
      <c r="JGL19" s="61"/>
      <c r="JGM19" s="61"/>
      <c r="JGN19" s="61"/>
      <c r="JGO19" s="61"/>
      <c r="JGP19" s="61"/>
      <c r="JGQ19" s="61"/>
      <c r="JGR19" s="61"/>
      <c r="JGS19" s="62"/>
      <c r="JGT19" s="61"/>
      <c r="JGU19" s="61"/>
      <c r="JGV19" s="61"/>
      <c r="JGW19" s="61"/>
      <c r="JGX19" s="61"/>
      <c r="JGY19" s="61"/>
      <c r="JGZ19" s="61"/>
      <c r="JHA19" s="62"/>
      <c r="JHB19" s="61"/>
      <c r="JHC19" s="61"/>
      <c r="JHD19" s="61"/>
      <c r="JHE19" s="61"/>
      <c r="JHF19" s="61"/>
      <c r="JHG19" s="61"/>
      <c r="JHH19" s="61"/>
      <c r="JHI19" s="62"/>
      <c r="JHJ19" s="61"/>
      <c r="JHK19" s="61"/>
      <c r="JHL19" s="61"/>
      <c r="JHM19" s="61"/>
      <c r="JHN19" s="61"/>
      <c r="JHO19" s="61"/>
      <c r="JHP19" s="61"/>
      <c r="JHQ19" s="62"/>
      <c r="JHR19" s="61"/>
      <c r="JHS19" s="61"/>
      <c r="JHT19" s="61"/>
      <c r="JHU19" s="61"/>
      <c r="JHV19" s="61"/>
      <c r="JHW19" s="61"/>
      <c r="JHX19" s="61"/>
      <c r="JHY19" s="62"/>
      <c r="JHZ19" s="61"/>
      <c r="JIA19" s="61"/>
      <c r="JIB19" s="61"/>
      <c r="JIC19" s="61"/>
      <c r="JID19" s="61"/>
      <c r="JIE19" s="61"/>
      <c r="JIF19" s="61"/>
      <c r="JIG19" s="62"/>
      <c r="JIH19" s="61"/>
      <c r="JII19" s="61"/>
      <c r="JIJ19" s="61"/>
      <c r="JIK19" s="61"/>
      <c r="JIL19" s="61"/>
      <c r="JIM19" s="61"/>
      <c r="JIN19" s="61"/>
      <c r="JIO19" s="62"/>
      <c r="JIP19" s="61"/>
      <c r="JIQ19" s="61"/>
      <c r="JIR19" s="61"/>
      <c r="JIS19" s="61"/>
      <c r="JIT19" s="61"/>
      <c r="JIU19" s="61"/>
      <c r="JIV19" s="61"/>
      <c r="JIW19" s="62"/>
      <c r="JIX19" s="61"/>
      <c r="JIY19" s="61"/>
      <c r="JIZ19" s="61"/>
      <c r="JJA19" s="61"/>
      <c r="JJB19" s="61"/>
      <c r="JJC19" s="61"/>
      <c r="JJD19" s="61"/>
      <c r="JJE19" s="62"/>
      <c r="JJF19" s="61"/>
      <c r="JJG19" s="61"/>
      <c r="JJH19" s="61"/>
      <c r="JJI19" s="61"/>
      <c r="JJJ19" s="61"/>
      <c r="JJK19" s="61"/>
      <c r="JJL19" s="61"/>
      <c r="JJM19" s="62"/>
      <c r="JJN19" s="61"/>
      <c r="JJO19" s="61"/>
      <c r="JJP19" s="61"/>
      <c r="JJQ19" s="61"/>
      <c r="JJR19" s="61"/>
      <c r="JJS19" s="61"/>
      <c r="JJT19" s="61"/>
      <c r="JJU19" s="62"/>
      <c r="JJV19" s="61"/>
      <c r="JJW19" s="61"/>
      <c r="JJX19" s="61"/>
      <c r="JJY19" s="61"/>
      <c r="JJZ19" s="61"/>
      <c r="JKA19" s="61"/>
      <c r="JKB19" s="61"/>
      <c r="JKC19" s="62"/>
      <c r="JKD19" s="61"/>
      <c r="JKE19" s="61"/>
      <c r="JKF19" s="61"/>
      <c r="JKG19" s="61"/>
      <c r="JKH19" s="61"/>
      <c r="JKI19" s="61"/>
      <c r="JKJ19" s="61"/>
      <c r="JKK19" s="62"/>
      <c r="JKL19" s="61"/>
      <c r="JKM19" s="61"/>
      <c r="JKN19" s="61"/>
      <c r="JKO19" s="61"/>
      <c r="JKP19" s="61"/>
      <c r="JKQ19" s="61"/>
      <c r="JKR19" s="61"/>
      <c r="JKS19" s="62"/>
      <c r="JKT19" s="61"/>
      <c r="JKU19" s="61"/>
      <c r="JKV19" s="61"/>
      <c r="JKW19" s="61"/>
      <c r="JKX19" s="61"/>
      <c r="JKY19" s="61"/>
      <c r="JKZ19" s="61"/>
      <c r="JLA19" s="62"/>
      <c r="JLB19" s="61"/>
      <c r="JLC19" s="61"/>
      <c r="JLD19" s="61"/>
      <c r="JLE19" s="61"/>
      <c r="JLF19" s="61"/>
      <c r="JLG19" s="61"/>
      <c r="JLH19" s="61"/>
      <c r="JLI19" s="62"/>
      <c r="JLJ19" s="61"/>
      <c r="JLK19" s="61"/>
      <c r="JLL19" s="61"/>
      <c r="JLM19" s="61"/>
      <c r="JLN19" s="61"/>
      <c r="JLO19" s="61"/>
      <c r="JLP19" s="61"/>
      <c r="JLQ19" s="62"/>
      <c r="JLR19" s="61"/>
      <c r="JLS19" s="61"/>
      <c r="JLT19" s="61"/>
      <c r="JLU19" s="61"/>
      <c r="JLV19" s="61"/>
      <c r="JLW19" s="61"/>
      <c r="JLX19" s="61"/>
      <c r="JLY19" s="62"/>
      <c r="JLZ19" s="61"/>
      <c r="JMA19" s="61"/>
      <c r="JMB19" s="61"/>
      <c r="JMC19" s="61"/>
      <c r="JMD19" s="61"/>
      <c r="JME19" s="61"/>
      <c r="JMF19" s="61"/>
      <c r="JMG19" s="62"/>
      <c r="JMH19" s="61"/>
      <c r="JMI19" s="61"/>
      <c r="JMJ19" s="61"/>
      <c r="JMK19" s="61"/>
      <c r="JML19" s="61"/>
      <c r="JMM19" s="61"/>
      <c r="JMN19" s="61"/>
      <c r="JMO19" s="62"/>
      <c r="JMP19" s="61"/>
      <c r="JMQ19" s="61"/>
      <c r="JMR19" s="61"/>
      <c r="JMS19" s="61"/>
      <c r="JMT19" s="61"/>
      <c r="JMU19" s="61"/>
      <c r="JMV19" s="61"/>
      <c r="JMW19" s="62"/>
      <c r="JMX19" s="61"/>
      <c r="JMY19" s="61"/>
      <c r="JMZ19" s="61"/>
      <c r="JNA19" s="61"/>
      <c r="JNB19" s="61"/>
      <c r="JNC19" s="61"/>
      <c r="JND19" s="61"/>
      <c r="JNE19" s="62"/>
      <c r="JNF19" s="61"/>
      <c r="JNG19" s="61"/>
      <c r="JNH19" s="61"/>
      <c r="JNI19" s="61"/>
      <c r="JNJ19" s="61"/>
      <c r="JNK19" s="61"/>
      <c r="JNL19" s="61"/>
      <c r="JNM19" s="62"/>
      <c r="JNN19" s="61"/>
      <c r="JNO19" s="61"/>
      <c r="JNP19" s="61"/>
      <c r="JNQ19" s="61"/>
      <c r="JNR19" s="61"/>
      <c r="JNS19" s="61"/>
      <c r="JNT19" s="61"/>
      <c r="JNU19" s="62"/>
      <c r="JNV19" s="61"/>
      <c r="JNW19" s="61"/>
      <c r="JNX19" s="61"/>
      <c r="JNY19" s="61"/>
      <c r="JNZ19" s="61"/>
      <c r="JOA19" s="61"/>
      <c r="JOB19" s="61"/>
      <c r="JOC19" s="62"/>
      <c r="JOD19" s="61"/>
      <c r="JOE19" s="61"/>
      <c r="JOF19" s="61"/>
      <c r="JOG19" s="61"/>
      <c r="JOH19" s="61"/>
      <c r="JOI19" s="61"/>
      <c r="JOJ19" s="61"/>
      <c r="JOK19" s="62"/>
      <c r="JOL19" s="61"/>
      <c r="JOM19" s="61"/>
      <c r="JON19" s="61"/>
      <c r="JOO19" s="61"/>
      <c r="JOP19" s="61"/>
      <c r="JOQ19" s="61"/>
      <c r="JOR19" s="61"/>
      <c r="JOS19" s="62"/>
      <c r="JOT19" s="61"/>
      <c r="JOU19" s="61"/>
      <c r="JOV19" s="61"/>
      <c r="JOW19" s="61"/>
      <c r="JOX19" s="61"/>
      <c r="JOY19" s="61"/>
      <c r="JOZ19" s="61"/>
      <c r="JPA19" s="62"/>
      <c r="JPB19" s="61"/>
      <c r="JPC19" s="61"/>
      <c r="JPD19" s="61"/>
      <c r="JPE19" s="61"/>
      <c r="JPF19" s="61"/>
      <c r="JPG19" s="61"/>
      <c r="JPH19" s="61"/>
      <c r="JPI19" s="62"/>
      <c r="JPJ19" s="61"/>
      <c r="JPK19" s="61"/>
      <c r="JPL19" s="61"/>
      <c r="JPM19" s="61"/>
      <c r="JPN19" s="61"/>
      <c r="JPO19" s="61"/>
      <c r="JPP19" s="61"/>
      <c r="JPQ19" s="62"/>
      <c r="JPR19" s="61"/>
      <c r="JPS19" s="61"/>
      <c r="JPT19" s="61"/>
      <c r="JPU19" s="61"/>
      <c r="JPV19" s="61"/>
      <c r="JPW19" s="61"/>
      <c r="JPX19" s="61"/>
      <c r="JPY19" s="62"/>
      <c r="JPZ19" s="61"/>
      <c r="JQA19" s="61"/>
      <c r="JQB19" s="61"/>
      <c r="JQC19" s="61"/>
      <c r="JQD19" s="61"/>
      <c r="JQE19" s="61"/>
      <c r="JQF19" s="61"/>
      <c r="JQG19" s="62"/>
      <c r="JQH19" s="61"/>
      <c r="JQI19" s="61"/>
      <c r="JQJ19" s="61"/>
      <c r="JQK19" s="61"/>
      <c r="JQL19" s="61"/>
      <c r="JQM19" s="61"/>
      <c r="JQN19" s="61"/>
      <c r="JQO19" s="62"/>
      <c r="JQP19" s="61"/>
      <c r="JQQ19" s="61"/>
      <c r="JQR19" s="61"/>
      <c r="JQS19" s="61"/>
      <c r="JQT19" s="61"/>
      <c r="JQU19" s="61"/>
      <c r="JQV19" s="61"/>
      <c r="JQW19" s="62"/>
      <c r="JQX19" s="61"/>
      <c r="JQY19" s="61"/>
      <c r="JQZ19" s="61"/>
      <c r="JRA19" s="61"/>
      <c r="JRB19" s="61"/>
      <c r="JRC19" s="61"/>
      <c r="JRD19" s="61"/>
      <c r="JRE19" s="62"/>
      <c r="JRF19" s="61"/>
      <c r="JRG19" s="61"/>
      <c r="JRH19" s="61"/>
      <c r="JRI19" s="61"/>
      <c r="JRJ19" s="61"/>
      <c r="JRK19" s="61"/>
      <c r="JRL19" s="61"/>
      <c r="JRM19" s="62"/>
      <c r="JRN19" s="61"/>
      <c r="JRO19" s="61"/>
      <c r="JRP19" s="61"/>
      <c r="JRQ19" s="61"/>
      <c r="JRR19" s="61"/>
      <c r="JRS19" s="61"/>
      <c r="JRT19" s="61"/>
      <c r="JRU19" s="62"/>
      <c r="JRV19" s="61"/>
      <c r="JRW19" s="61"/>
      <c r="JRX19" s="61"/>
      <c r="JRY19" s="61"/>
      <c r="JRZ19" s="61"/>
      <c r="JSA19" s="61"/>
      <c r="JSB19" s="61"/>
      <c r="JSC19" s="62"/>
      <c r="JSD19" s="61"/>
      <c r="JSE19" s="61"/>
      <c r="JSF19" s="61"/>
      <c r="JSG19" s="61"/>
      <c r="JSH19" s="61"/>
      <c r="JSI19" s="61"/>
      <c r="JSJ19" s="61"/>
      <c r="JSK19" s="62"/>
      <c r="JSL19" s="61"/>
      <c r="JSM19" s="61"/>
      <c r="JSN19" s="61"/>
      <c r="JSO19" s="61"/>
      <c r="JSP19" s="61"/>
      <c r="JSQ19" s="61"/>
      <c r="JSR19" s="61"/>
      <c r="JSS19" s="62"/>
      <c r="JST19" s="61"/>
      <c r="JSU19" s="61"/>
      <c r="JSV19" s="61"/>
      <c r="JSW19" s="61"/>
      <c r="JSX19" s="61"/>
      <c r="JSY19" s="61"/>
      <c r="JSZ19" s="61"/>
      <c r="JTA19" s="62"/>
      <c r="JTB19" s="61"/>
      <c r="JTC19" s="61"/>
      <c r="JTD19" s="61"/>
      <c r="JTE19" s="61"/>
      <c r="JTF19" s="61"/>
      <c r="JTG19" s="61"/>
      <c r="JTH19" s="61"/>
      <c r="JTI19" s="62"/>
      <c r="JTJ19" s="61"/>
      <c r="JTK19" s="61"/>
      <c r="JTL19" s="61"/>
      <c r="JTM19" s="61"/>
      <c r="JTN19" s="61"/>
      <c r="JTO19" s="61"/>
      <c r="JTP19" s="61"/>
      <c r="JTQ19" s="62"/>
      <c r="JTR19" s="61"/>
      <c r="JTS19" s="61"/>
      <c r="JTT19" s="61"/>
      <c r="JTU19" s="61"/>
      <c r="JTV19" s="61"/>
      <c r="JTW19" s="61"/>
      <c r="JTX19" s="61"/>
      <c r="JTY19" s="62"/>
      <c r="JTZ19" s="61"/>
      <c r="JUA19" s="61"/>
      <c r="JUB19" s="61"/>
      <c r="JUC19" s="61"/>
      <c r="JUD19" s="61"/>
      <c r="JUE19" s="61"/>
      <c r="JUF19" s="61"/>
      <c r="JUG19" s="62"/>
      <c r="JUH19" s="61"/>
      <c r="JUI19" s="61"/>
      <c r="JUJ19" s="61"/>
      <c r="JUK19" s="61"/>
      <c r="JUL19" s="61"/>
      <c r="JUM19" s="61"/>
      <c r="JUN19" s="61"/>
      <c r="JUO19" s="62"/>
      <c r="JUP19" s="61"/>
      <c r="JUQ19" s="61"/>
      <c r="JUR19" s="61"/>
      <c r="JUS19" s="61"/>
      <c r="JUT19" s="61"/>
      <c r="JUU19" s="61"/>
      <c r="JUV19" s="61"/>
      <c r="JUW19" s="62"/>
      <c r="JUX19" s="61"/>
      <c r="JUY19" s="61"/>
      <c r="JUZ19" s="61"/>
      <c r="JVA19" s="61"/>
      <c r="JVB19" s="61"/>
      <c r="JVC19" s="61"/>
      <c r="JVD19" s="61"/>
      <c r="JVE19" s="62"/>
      <c r="JVF19" s="61"/>
      <c r="JVG19" s="61"/>
      <c r="JVH19" s="61"/>
      <c r="JVI19" s="61"/>
      <c r="JVJ19" s="61"/>
      <c r="JVK19" s="61"/>
      <c r="JVL19" s="61"/>
      <c r="JVM19" s="62"/>
      <c r="JVN19" s="61"/>
      <c r="JVO19" s="61"/>
      <c r="JVP19" s="61"/>
      <c r="JVQ19" s="61"/>
      <c r="JVR19" s="61"/>
      <c r="JVS19" s="61"/>
      <c r="JVT19" s="61"/>
      <c r="JVU19" s="62"/>
      <c r="JVV19" s="61"/>
      <c r="JVW19" s="61"/>
      <c r="JVX19" s="61"/>
      <c r="JVY19" s="61"/>
      <c r="JVZ19" s="61"/>
      <c r="JWA19" s="61"/>
      <c r="JWB19" s="61"/>
      <c r="JWC19" s="62"/>
      <c r="JWD19" s="61"/>
      <c r="JWE19" s="61"/>
      <c r="JWF19" s="61"/>
      <c r="JWG19" s="61"/>
      <c r="JWH19" s="61"/>
      <c r="JWI19" s="61"/>
      <c r="JWJ19" s="61"/>
      <c r="JWK19" s="62"/>
      <c r="JWL19" s="61"/>
      <c r="JWM19" s="61"/>
      <c r="JWN19" s="61"/>
      <c r="JWO19" s="61"/>
      <c r="JWP19" s="61"/>
      <c r="JWQ19" s="61"/>
      <c r="JWR19" s="61"/>
      <c r="JWS19" s="62"/>
      <c r="JWT19" s="61"/>
      <c r="JWU19" s="61"/>
      <c r="JWV19" s="61"/>
      <c r="JWW19" s="61"/>
      <c r="JWX19" s="61"/>
      <c r="JWY19" s="61"/>
      <c r="JWZ19" s="61"/>
      <c r="JXA19" s="62"/>
      <c r="JXB19" s="61"/>
      <c r="JXC19" s="61"/>
      <c r="JXD19" s="61"/>
      <c r="JXE19" s="61"/>
      <c r="JXF19" s="61"/>
      <c r="JXG19" s="61"/>
      <c r="JXH19" s="61"/>
      <c r="JXI19" s="62"/>
      <c r="JXJ19" s="61"/>
      <c r="JXK19" s="61"/>
      <c r="JXL19" s="61"/>
      <c r="JXM19" s="61"/>
      <c r="JXN19" s="61"/>
      <c r="JXO19" s="61"/>
      <c r="JXP19" s="61"/>
      <c r="JXQ19" s="62"/>
      <c r="JXR19" s="61"/>
      <c r="JXS19" s="61"/>
      <c r="JXT19" s="61"/>
      <c r="JXU19" s="61"/>
      <c r="JXV19" s="61"/>
      <c r="JXW19" s="61"/>
      <c r="JXX19" s="61"/>
      <c r="JXY19" s="62"/>
      <c r="JXZ19" s="61"/>
      <c r="JYA19" s="61"/>
      <c r="JYB19" s="61"/>
      <c r="JYC19" s="61"/>
      <c r="JYD19" s="61"/>
      <c r="JYE19" s="61"/>
      <c r="JYF19" s="61"/>
      <c r="JYG19" s="62"/>
      <c r="JYH19" s="61"/>
      <c r="JYI19" s="61"/>
      <c r="JYJ19" s="61"/>
      <c r="JYK19" s="61"/>
      <c r="JYL19" s="61"/>
      <c r="JYM19" s="61"/>
      <c r="JYN19" s="61"/>
      <c r="JYO19" s="62"/>
      <c r="JYP19" s="61"/>
      <c r="JYQ19" s="61"/>
      <c r="JYR19" s="61"/>
      <c r="JYS19" s="61"/>
      <c r="JYT19" s="61"/>
      <c r="JYU19" s="61"/>
      <c r="JYV19" s="61"/>
      <c r="JYW19" s="62"/>
      <c r="JYX19" s="61"/>
      <c r="JYY19" s="61"/>
      <c r="JYZ19" s="61"/>
      <c r="JZA19" s="61"/>
      <c r="JZB19" s="61"/>
      <c r="JZC19" s="61"/>
      <c r="JZD19" s="61"/>
      <c r="JZE19" s="62"/>
      <c r="JZF19" s="61"/>
      <c r="JZG19" s="61"/>
      <c r="JZH19" s="61"/>
      <c r="JZI19" s="61"/>
      <c r="JZJ19" s="61"/>
      <c r="JZK19" s="61"/>
      <c r="JZL19" s="61"/>
      <c r="JZM19" s="62"/>
      <c r="JZN19" s="61"/>
      <c r="JZO19" s="61"/>
      <c r="JZP19" s="61"/>
      <c r="JZQ19" s="61"/>
      <c r="JZR19" s="61"/>
      <c r="JZS19" s="61"/>
      <c r="JZT19" s="61"/>
      <c r="JZU19" s="62"/>
      <c r="JZV19" s="61"/>
      <c r="JZW19" s="61"/>
      <c r="JZX19" s="61"/>
      <c r="JZY19" s="61"/>
      <c r="JZZ19" s="61"/>
      <c r="KAA19" s="61"/>
      <c r="KAB19" s="61"/>
      <c r="KAC19" s="62"/>
      <c r="KAD19" s="61"/>
      <c r="KAE19" s="61"/>
      <c r="KAF19" s="61"/>
      <c r="KAG19" s="61"/>
      <c r="KAH19" s="61"/>
      <c r="KAI19" s="61"/>
      <c r="KAJ19" s="61"/>
      <c r="KAK19" s="62"/>
      <c r="KAL19" s="61"/>
      <c r="KAM19" s="61"/>
      <c r="KAN19" s="61"/>
      <c r="KAO19" s="61"/>
      <c r="KAP19" s="61"/>
      <c r="KAQ19" s="61"/>
      <c r="KAR19" s="61"/>
      <c r="KAS19" s="62"/>
      <c r="KAT19" s="61"/>
      <c r="KAU19" s="61"/>
      <c r="KAV19" s="61"/>
      <c r="KAW19" s="61"/>
      <c r="KAX19" s="61"/>
      <c r="KAY19" s="61"/>
      <c r="KAZ19" s="61"/>
      <c r="KBA19" s="62"/>
      <c r="KBB19" s="61"/>
      <c r="KBC19" s="61"/>
      <c r="KBD19" s="61"/>
      <c r="KBE19" s="61"/>
      <c r="KBF19" s="61"/>
      <c r="KBG19" s="61"/>
      <c r="KBH19" s="61"/>
      <c r="KBI19" s="62"/>
      <c r="KBJ19" s="61"/>
      <c r="KBK19" s="61"/>
      <c r="KBL19" s="61"/>
      <c r="KBM19" s="61"/>
      <c r="KBN19" s="61"/>
      <c r="KBO19" s="61"/>
      <c r="KBP19" s="61"/>
      <c r="KBQ19" s="62"/>
      <c r="KBR19" s="61"/>
      <c r="KBS19" s="61"/>
      <c r="KBT19" s="61"/>
      <c r="KBU19" s="61"/>
      <c r="KBV19" s="61"/>
      <c r="KBW19" s="61"/>
      <c r="KBX19" s="61"/>
      <c r="KBY19" s="62"/>
      <c r="KBZ19" s="61"/>
      <c r="KCA19" s="61"/>
      <c r="KCB19" s="61"/>
      <c r="KCC19" s="61"/>
      <c r="KCD19" s="61"/>
      <c r="KCE19" s="61"/>
      <c r="KCF19" s="61"/>
      <c r="KCG19" s="62"/>
      <c r="KCH19" s="61"/>
      <c r="KCI19" s="61"/>
      <c r="KCJ19" s="61"/>
      <c r="KCK19" s="61"/>
      <c r="KCL19" s="61"/>
      <c r="KCM19" s="61"/>
      <c r="KCN19" s="61"/>
      <c r="KCO19" s="62"/>
      <c r="KCP19" s="61"/>
      <c r="KCQ19" s="61"/>
      <c r="KCR19" s="61"/>
      <c r="KCS19" s="61"/>
      <c r="KCT19" s="61"/>
      <c r="KCU19" s="61"/>
      <c r="KCV19" s="61"/>
      <c r="KCW19" s="62"/>
      <c r="KCX19" s="61"/>
      <c r="KCY19" s="61"/>
      <c r="KCZ19" s="61"/>
      <c r="KDA19" s="61"/>
      <c r="KDB19" s="61"/>
      <c r="KDC19" s="61"/>
      <c r="KDD19" s="61"/>
      <c r="KDE19" s="62"/>
      <c r="KDF19" s="61"/>
      <c r="KDG19" s="61"/>
      <c r="KDH19" s="61"/>
      <c r="KDI19" s="61"/>
      <c r="KDJ19" s="61"/>
      <c r="KDK19" s="61"/>
      <c r="KDL19" s="61"/>
      <c r="KDM19" s="62"/>
      <c r="KDN19" s="61"/>
      <c r="KDO19" s="61"/>
      <c r="KDP19" s="61"/>
      <c r="KDQ19" s="61"/>
      <c r="KDR19" s="61"/>
      <c r="KDS19" s="61"/>
      <c r="KDT19" s="61"/>
      <c r="KDU19" s="62"/>
      <c r="KDV19" s="61"/>
      <c r="KDW19" s="61"/>
      <c r="KDX19" s="61"/>
      <c r="KDY19" s="61"/>
      <c r="KDZ19" s="61"/>
      <c r="KEA19" s="61"/>
      <c r="KEB19" s="61"/>
      <c r="KEC19" s="62"/>
      <c r="KED19" s="61"/>
      <c r="KEE19" s="61"/>
      <c r="KEF19" s="61"/>
      <c r="KEG19" s="61"/>
      <c r="KEH19" s="61"/>
      <c r="KEI19" s="61"/>
      <c r="KEJ19" s="61"/>
      <c r="KEK19" s="62"/>
      <c r="KEL19" s="61"/>
      <c r="KEM19" s="61"/>
      <c r="KEN19" s="61"/>
      <c r="KEO19" s="61"/>
      <c r="KEP19" s="61"/>
      <c r="KEQ19" s="61"/>
      <c r="KER19" s="61"/>
      <c r="KES19" s="62"/>
      <c r="KET19" s="61"/>
      <c r="KEU19" s="61"/>
      <c r="KEV19" s="61"/>
      <c r="KEW19" s="61"/>
      <c r="KEX19" s="61"/>
      <c r="KEY19" s="61"/>
      <c r="KEZ19" s="61"/>
      <c r="KFA19" s="62"/>
      <c r="KFB19" s="61"/>
      <c r="KFC19" s="61"/>
      <c r="KFD19" s="61"/>
      <c r="KFE19" s="61"/>
      <c r="KFF19" s="61"/>
      <c r="KFG19" s="61"/>
      <c r="KFH19" s="61"/>
      <c r="KFI19" s="62"/>
      <c r="KFJ19" s="61"/>
      <c r="KFK19" s="61"/>
      <c r="KFL19" s="61"/>
      <c r="KFM19" s="61"/>
      <c r="KFN19" s="61"/>
      <c r="KFO19" s="61"/>
      <c r="KFP19" s="61"/>
      <c r="KFQ19" s="62"/>
      <c r="KFR19" s="61"/>
      <c r="KFS19" s="61"/>
      <c r="KFT19" s="61"/>
      <c r="KFU19" s="61"/>
      <c r="KFV19" s="61"/>
      <c r="KFW19" s="61"/>
      <c r="KFX19" s="61"/>
      <c r="KFY19" s="62"/>
      <c r="KFZ19" s="61"/>
      <c r="KGA19" s="61"/>
      <c r="KGB19" s="61"/>
      <c r="KGC19" s="61"/>
      <c r="KGD19" s="61"/>
      <c r="KGE19" s="61"/>
      <c r="KGF19" s="61"/>
      <c r="KGG19" s="62"/>
      <c r="KGH19" s="61"/>
      <c r="KGI19" s="61"/>
      <c r="KGJ19" s="61"/>
      <c r="KGK19" s="61"/>
      <c r="KGL19" s="61"/>
      <c r="KGM19" s="61"/>
      <c r="KGN19" s="61"/>
      <c r="KGO19" s="62"/>
      <c r="KGP19" s="61"/>
      <c r="KGQ19" s="61"/>
      <c r="KGR19" s="61"/>
      <c r="KGS19" s="61"/>
      <c r="KGT19" s="61"/>
      <c r="KGU19" s="61"/>
      <c r="KGV19" s="61"/>
      <c r="KGW19" s="62"/>
      <c r="KGX19" s="61"/>
      <c r="KGY19" s="61"/>
      <c r="KGZ19" s="61"/>
      <c r="KHA19" s="61"/>
      <c r="KHB19" s="61"/>
      <c r="KHC19" s="61"/>
      <c r="KHD19" s="61"/>
      <c r="KHE19" s="62"/>
      <c r="KHF19" s="61"/>
      <c r="KHG19" s="61"/>
      <c r="KHH19" s="61"/>
      <c r="KHI19" s="61"/>
      <c r="KHJ19" s="61"/>
      <c r="KHK19" s="61"/>
      <c r="KHL19" s="61"/>
      <c r="KHM19" s="62"/>
      <c r="KHN19" s="61"/>
      <c r="KHO19" s="61"/>
      <c r="KHP19" s="61"/>
      <c r="KHQ19" s="61"/>
      <c r="KHR19" s="61"/>
      <c r="KHS19" s="61"/>
      <c r="KHT19" s="61"/>
      <c r="KHU19" s="62"/>
      <c r="KHV19" s="61"/>
      <c r="KHW19" s="61"/>
      <c r="KHX19" s="61"/>
      <c r="KHY19" s="61"/>
      <c r="KHZ19" s="61"/>
      <c r="KIA19" s="61"/>
      <c r="KIB19" s="61"/>
      <c r="KIC19" s="62"/>
      <c r="KID19" s="61"/>
      <c r="KIE19" s="61"/>
      <c r="KIF19" s="61"/>
      <c r="KIG19" s="61"/>
      <c r="KIH19" s="61"/>
      <c r="KII19" s="61"/>
      <c r="KIJ19" s="61"/>
      <c r="KIK19" s="62"/>
      <c r="KIL19" s="61"/>
      <c r="KIM19" s="61"/>
      <c r="KIN19" s="61"/>
      <c r="KIO19" s="61"/>
      <c r="KIP19" s="61"/>
      <c r="KIQ19" s="61"/>
      <c r="KIR19" s="61"/>
      <c r="KIS19" s="62"/>
      <c r="KIT19" s="61"/>
      <c r="KIU19" s="61"/>
      <c r="KIV19" s="61"/>
      <c r="KIW19" s="61"/>
      <c r="KIX19" s="61"/>
      <c r="KIY19" s="61"/>
      <c r="KIZ19" s="61"/>
      <c r="KJA19" s="62"/>
      <c r="KJB19" s="61"/>
      <c r="KJC19" s="61"/>
      <c r="KJD19" s="61"/>
      <c r="KJE19" s="61"/>
      <c r="KJF19" s="61"/>
      <c r="KJG19" s="61"/>
      <c r="KJH19" s="61"/>
      <c r="KJI19" s="62"/>
      <c r="KJJ19" s="61"/>
      <c r="KJK19" s="61"/>
      <c r="KJL19" s="61"/>
      <c r="KJM19" s="61"/>
      <c r="KJN19" s="61"/>
      <c r="KJO19" s="61"/>
      <c r="KJP19" s="61"/>
      <c r="KJQ19" s="62"/>
      <c r="KJR19" s="61"/>
      <c r="KJS19" s="61"/>
      <c r="KJT19" s="61"/>
      <c r="KJU19" s="61"/>
      <c r="KJV19" s="61"/>
      <c r="KJW19" s="61"/>
      <c r="KJX19" s="61"/>
      <c r="KJY19" s="62"/>
      <c r="KJZ19" s="61"/>
      <c r="KKA19" s="61"/>
      <c r="KKB19" s="61"/>
      <c r="KKC19" s="61"/>
      <c r="KKD19" s="61"/>
      <c r="KKE19" s="61"/>
      <c r="KKF19" s="61"/>
      <c r="KKG19" s="62"/>
      <c r="KKH19" s="61"/>
      <c r="KKI19" s="61"/>
      <c r="KKJ19" s="61"/>
      <c r="KKK19" s="61"/>
      <c r="KKL19" s="61"/>
      <c r="KKM19" s="61"/>
      <c r="KKN19" s="61"/>
      <c r="KKO19" s="62"/>
      <c r="KKP19" s="61"/>
      <c r="KKQ19" s="61"/>
      <c r="KKR19" s="61"/>
      <c r="KKS19" s="61"/>
      <c r="KKT19" s="61"/>
      <c r="KKU19" s="61"/>
      <c r="KKV19" s="61"/>
      <c r="KKW19" s="62"/>
      <c r="KKX19" s="61"/>
      <c r="KKY19" s="61"/>
      <c r="KKZ19" s="61"/>
      <c r="KLA19" s="61"/>
      <c r="KLB19" s="61"/>
      <c r="KLC19" s="61"/>
      <c r="KLD19" s="61"/>
      <c r="KLE19" s="62"/>
      <c r="KLF19" s="61"/>
      <c r="KLG19" s="61"/>
      <c r="KLH19" s="61"/>
      <c r="KLI19" s="61"/>
      <c r="KLJ19" s="61"/>
      <c r="KLK19" s="61"/>
      <c r="KLL19" s="61"/>
      <c r="KLM19" s="62"/>
      <c r="KLN19" s="61"/>
      <c r="KLO19" s="61"/>
      <c r="KLP19" s="61"/>
      <c r="KLQ19" s="61"/>
      <c r="KLR19" s="61"/>
      <c r="KLS19" s="61"/>
      <c r="KLT19" s="61"/>
      <c r="KLU19" s="62"/>
      <c r="KLV19" s="61"/>
      <c r="KLW19" s="61"/>
      <c r="KLX19" s="61"/>
      <c r="KLY19" s="61"/>
      <c r="KLZ19" s="61"/>
      <c r="KMA19" s="61"/>
      <c r="KMB19" s="61"/>
      <c r="KMC19" s="62"/>
      <c r="KMD19" s="61"/>
      <c r="KME19" s="61"/>
      <c r="KMF19" s="61"/>
      <c r="KMG19" s="61"/>
      <c r="KMH19" s="61"/>
      <c r="KMI19" s="61"/>
      <c r="KMJ19" s="61"/>
      <c r="KMK19" s="62"/>
      <c r="KML19" s="61"/>
      <c r="KMM19" s="61"/>
      <c r="KMN19" s="61"/>
      <c r="KMO19" s="61"/>
      <c r="KMP19" s="61"/>
      <c r="KMQ19" s="61"/>
      <c r="KMR19" s="61"/>
      <c r="KMS19" s="62"/>
      <c r="KMT19" s="61"/>
      <c r="KMU19" s="61"/>
      <c r="KMV19" s="61"/>
      <c r="KMW19" s="61"/>
      <c r="KMX19" s="61"/>
      <c r="KMY19" s="61"/>
      <c r="KMZ19" s="61"/>
      <c r="KNA19" s="62"/>
      <c r="KNB19" s="61"/>
      <c r="KNC19" s="61"/>
      <c r="KND19" s="61"/>
      <c r="KNE19" s="61"/>
      <c r="KNF19" s="61"/>
      <c r="KNG19" s="61"/>
      <c r="KNH19" s="61"/>
      <c r="KNI19" s="62"/>
      <c r="KNJ19" s="61"/>
      <c r="KNK19" s="61"/>
      <c r="KNL19" s="61"/>
      <c r="KNM19" s="61"/>
      <c r="KNN19" s="61"/>
      <c r="KNO19" s="61"/>
      <c r="KNP19" s="61"/>
      <c r="KNQ19" s="62"/>
      <c r="KNR19" s="61"/>
      <c r="KNS19" s="61"/>
      <c r="KNT19" s="61"/>
      <c r="KNU19" s="61"/>
      <c r="KNV19" s="61"/>
      <c r="KNW19" s="61"/>
      <c r="KNX19" s="61"/>
      <c r="KNY19" s="62"/>
      <c r="KNZ19" s="61"/>
      <c r="KOA19" s="61"/>
      <c r="KOB19" s="61"/>
      <c r="KOC19" s="61"/>
      <c r="KOD19" s="61"/>
      <c r="KOE19" s="61"/>
      <c r="KOF19" s="61"/>
      <c r="KOG19" s="62"/>
      <c r="KOH19" s="61"/>
      <c r="KOI19" s="61"/>
      <c r="KOJ19" s="61"/>
      <c r="KOK19" s="61"/>
      <c r="KOL19" s="61"/>
      <c r="KOM19" s="61"/>
      <c r="KON19" s="61"/>
      <c r="KOO19" s="62"/>
      <c r="KOP19" s="61"/>
      <c r="KOQ19" s="61"/>
      <c r="KOR19" s="61"/>
      <c r="KOS19" s="61"/>
      <c r="KOT19" s="61"/>
      <c r="KOU19" s="61"/>
      <c r="KOV19" s="61"/>
      <c r="KOW19" s="62"/>
      <c r="KOX19" s="61"/>
      <c r="KOY19" s="61"/>
      <c r="KOZ19" s="61"/>
      <c r="KPA19" s="61"/>
      <c r="KPB19" s="61"/>
      <c r="KPC19" s="61"/>
      <c r="KPD19" s="61"/>
      <c r="KPE19" s="62"/>
      <c r="KPF19" s="61"/>
      <c r="KPG19" s="61"/>
      <c r="KPH19" s="61"/>
      <c r="KPI19" s="61"/>
      <c r="KPJ19" s="61"/>
      <c r="KPK19" s="61"/>
      <c r="KPL19" s="61"/>
      <c r="KPM19" s="62"/>
      <c r="KPN19" s="61"/>
      <c r="KPO19" s="61"/>
      <c r="KPP19" s="61"/>
      <c r="KPQ19" s="61"/>
      <c r="KPR19" s="61"/>
      <c r="KPS19" s="61"/>
      <c r="KPT19" s="61"/>
      <c r="KPU19" s="62"/>
      <c r="KPV19" s="61"/>
      <c r="KPW19" s="61"/>
      <c r="KPX19" s="61"/>
      <c r="KPY19" s="61"/>
      <c r="KPZ19" s="61"/>
      <c r="KQA19" s="61"/>
      <c r="KQB19" s="61"/>
      <c r="KQC19" s="62"/>
      <c r="KQD19" s="61"/>
      <c r="KQE19" s="61"/>
      <c r="KQF19" s="61"/>
      <c r="KQG19" s="61"/>
      <c r="KQH19" s="61"/>
      <c r="KQI19" s="61"/>
      <c r="KQJ19" s="61"/>
      <c r="KQK19" s="62"/>
      <c r="KQL19" s="61"/>
      <c r="KQM19" s="61"/>
      <c r="KQN19" s="61"/>
      <c r="KQO19" s="61"/>
      <c r="KQP19" s="61"/>
      <c r="KQQ19" s="61"/>
      <c r="KQR19" s="61"/>
      <c r="KQS19" s="62"/>
      <c r="KQT19" s="61"/>
      <c r="KQU19" s="61"/>
      <c r="KQV19" s="61"/>
      <c r="KQW19" s="61"/>
      <c r="KQX19" s="61"/>
      <c r="KQY19" s="61"/>
      <c r="KQZ19" s="61"/>
      <c r="KRA19" s="62"/>
      <c r="KRB19" s="61"/>
      <c r="KRC19" s="61"/>
      <c r="KRD19" s="61"/>
      <c r="KRE19" s="61"/>
      <c r="KRF19" s="61"/>
      <c r="KRG19" s="61"/>
      <c r="KRH19" s="61"/>
      <c r="KRI19" s="62"/>
      <c r="KRJ19" s="61"/>
      <c r="KRK19" s="61"/>
      <c r="KRL19" s="61"/>
      <c r="KRM19" s="61"/>
      <c r="KRN19" s="61"/>
      <c r="KRO19" s="61"/>
      <c r="KRP19" s="61"/>
      <c r="KRQ19" s="62"/>
      <c r="KRR19" s="61"/>
      <c r="KRS19" s="61"/>
      <c r="KRT19" s="61"/>
      <c r="KRU19" s="61"/>
      <c r="KRV19" s="61"/>
      <c r="KRW19" s="61"/>
      <c r="KRX19" s="61"/>
      <c r="KRY19" s="62"/>
      <c r="KRZ19" s="61"/>
      <c r="KSA19" s="61"/>
      <c r="KSB19" s="61"/>
      <c r="KSC19" s="61"/>
      <c r="KSD19" s="61"/>
      <c r="KSE19" s="61"/>
      <c r="KSF19" s="61"/>
      <c r="KSG19" s="62"/>
      <c r="KSH19" s="61"/>
      <c r="KSI19" s="61"/>
      <c r="KSJ19" s="61"/>
      <c r="KSK19" s="61"/>
      <c r="KSL19" s="61"/>
      <c r="KSM19" s="61"/>
      <c r="KSN19" s="61"/>
      <c r="KSO19" s="62"/>
      <c r="KSP19" s="61"/>
      <c r="KSQ19" s="61"/>
      <c r="KSR19" s="61"/>
      <c r="KSS19" s="61"/>
      <c r="KST19" s="61"/>
      <c r="KSU19" s="61"/>
      <c r="KSV19" s="61"/>
      <c r="KSW19" s="62"/>
      <c r="KSX19" s="61"/>
      <c r="KSY19" s="61"/>
      <c r="KSZ19" s="61"/>
      <c r="KTA19" s="61"/>
      <c r="KTB19" s="61"/>
      <c r="KTC19" s="61"/>
      <c r="KTD19" s="61"/>
      <c r="KTE19" s="62"/>
      <c r="KTF19" s="61"/>
      <c r="KTG19" s="61"/>
      <c r="KTH19" s="61"/>
      <c r="KTI19" s="61"/>
      <c r="KTJ19" s="61"/>
      <c r="KTK19" s="61"/>
      <c r="KTL19" s="61"/>
      <c r="KTM19" s="62"/>
      <c r="KTN19" s="61"/>
      <c r="KTO19" s="61"/>
      <c r="KTP19" s="61"/>
      <c r="KTQ19" s="61"/>
      <c r="KTR19" s="61"/>
      <c r="KTS19" s="61"/>
      <c r="KTT19" s="61"/>
      <c r="KTU19" s="62"/>
      <c r="KTV19" s="61"/>
      <c r="KTW19" s="61"/>
      <c r="KTX19" s="61"/>
      <c r="KTY19" s="61"/>
      <c r="KTZ19" s="61"/>
      <c r="KUA19" s="61"/>
      <c r="KUB19" s="61"/>
      <c r="KUC19" s="62"/>
      <c r="KUD19" s="61"/>
      <c r="KUE19" s="61"/>
      <c r="KUF19" s="61"/>
      <c r="KUG19" s="61"/>
      <c r="KUH19" s="61"/>
      <c r="KUI19" s="61"/>
      <c r="KUJ19" s="61"/>
      <c r="KUK19" s="62"/>
      <c r="KUL19" s="61"/>
      <c r="KUM19" s="61"/>
      <c r="KUN19" s="61"/>
      <c r="KUO19" s="61"/>
      <c r="KUP19" s="61"/>
      <c r="KUQ19" s="61"/>
      <c r="KUR19" s="61"/>
      <c r="KUS19" s="62"/>
      <c r="KUT19" s="61"/>
      <c r="KUU19" s="61"/>
      <c r="KUV19" s="61"/>
      <c r="KUW19" s="61"/>
      <c r="KUX19" s="61"/>
      <c r="KUY19" s="61"/>
      <c r="KUZ19" s="61"/>
      <c r="KVA19" s="62"/>
      <c r="KVB19" s="61"/>
      <c r="KVC19" s="61"/>
      <c r="KVD19" s="61"/>
      <c r="KVE19" s="61"/>
      <c r="KVF19" s="61"/>
      <c r="KVG19" s="61"/>
      <c r="KVH19" s="61"/>
      <c r="KVI19" s="62"/>
      <c r="KVJ19" s="61"/>
      <c r="KVK19" s="61"/>
      <c r="KVL19" s="61"/>
      <c r="KVM19" s="61"/>
      <c r="KVN19" s="61"/>
      <c r="KVO19" s="61"/>
      <c r="KVP19" s="61"/>
      <c r="KVQ19" s="62"/>
      <c r="KVR19" s="61"/>
      <c r="KVS19" s="61"/>
      <c r="KVT19" s="61"/>
      <c r="KVU19" s="61"/>
      <c r="KVV19" s="61"/>
      <c r="KVW19" s="61"/>
      <c r="KVX19" s="61"/>
      <c r="KVY19" s="62"/>
      <c r="KVZ19" s="61"/>
      <c r="KWA19" s="61"/>
      <c r="KWB19" s="61"/>
      <c r="KWC19" s="61"/>
      <c r="KWD19" s="61"/>
      <c r="KWE19" s="61"/>
      <c r="KWF19" s="61"/>
      <c r="KWG19" s="62"/>
      <c r="KWH19" s="61"/>
      <c r="KWI19" s="61"/>
      <c r="KWJ19" s="61"/>
      <c r="KWK19" s="61"/>
      <c r="KWL19" s="61"/>
      <c r="KWM19" s="61"/>
      <c r="KWN19" s="61"/>
      <c r="KWO19" s="62"/>
      <c r="KWP19" s="61"/>
      <c r="KWQ19" s="61"/>
      <c r="KWR19" s="61"/>
      <c r="KWS19" s="61"/>
      <c r="KWT19" s="61"/>
      <c r="KWU19" s="61"/>
      <c r="KWV19" s="61"/>
      <c r="KWW19" s="62"/>
      <c r="KWX19" s="61"/>
      <c r="KWY19" s="61"/>
      <c r="KWZ19" s="61"/>
      <c r="KXA19" s="61"/>
      <c r="KXB19" s="61"/>
      <c r="KXC19" s="61"/>
      <c r="KXD19" s="61"/>
      <c r="KXE19" s="62"/>
      <c r="KXF19" s="61"/>
      <c r="KXG19" s="61"/>
      <c r="KXH19" s="61"/>
      <c r="KXI19" s="61"/>
      <c r="KXJ19" s="61"/>
      <c r="KXK19" s="61"/>
      <c r="KXL19" s="61"/>
      <c r="KXM19" s="62"/>
      <c r="KXN19" s="61"/>
      <c r="KXO19" s="61"/>
      <c r="KXP19" s="61"/>
      <c r="KXQ19" s="61"/>
      <c r="KXR19" s="61"/>
      <c r="KXS19" s="61"/>
      <c r="KXT19" s="61"/>
      <c r="KXU19" s="62"/>
      <c r="KXV19" s="61"/>
      <c r="KXW19" s="61"/>
      <c r="KXX19" s="61"/>
      <c r="KXY19" s="61"/>
      <c r="KXZ19" s="61"/>
      <c r="KYA19" s="61"/>
      <c r="KYB19" s="61"/>
      <c r="KYC19" s="62"/>
      <c r="KYD19" s="61"/>
      <c r="KYE19" s="61"/>
      <c r="KYF19" s="61"/>
      <c r="KYG19" s="61"/>
      <c r="KYH19" s="61"/>
      <c r="KYI19" s="61"/>
      <c r="KYJ19" s="61"/>
      <c r="KYK19" s="62"/>
      <c r="KYL19" s="61"/>
      <c r="KYM19" s="61"/>
      <c r="KYN19" s="61"/>
      <c r="KYO19" s="61"/>
      <c r="KYP19" s="61"/>
      <c r="KYQ19" s="61"/>
      <c r="KYR19" s="61"/>
      <c r="KYS19" s="62"/>
      <c r="KYT19" s="61"/>
      <c r="KYU19" s="61"/>
      <c r="KYV19" s="61"/>
      <c r="KYW19" s="61"/>
      <c r="KYX19" s="61"/>
      <c r="KYY19" s="61"/>
      <c r="KYZ19" s="61"/>
      <c r="KZA19" s="62"/>
      <c r="KZB19" s="61"/>
      <c r="KZC19" s="61"/>
      <c r="KZD19" s="61"/>
      <c r="KZE19" s="61"/>
      <c r="KZF19" s="61"/>
      <c r="KZG19" s="61"/>
      <c r="KZH19" s="61"/>
      <c r="KZI19" s="62"/>
      <c r="KZJ19" s="61"/>
      <c r="KZK19" s="61"/>
      <c r="KZL19" s="61"/>
      <c r="KZM19" s="61"/>
      <c r="KZN19" s="61"/>
      <c r="KZO19" s="61"/>
      <c r="KZP19" s="61"/>
      <c r="KZQ19" s="62"/>
      <c r="KZR19" s="61"/>
      <c r="KZS19" s="61"/>
      <c r="KZT19" s="61"/>
      <c r="KZU19" s="61"/>
      <c r="KZV19" s="61"/>
      <c r="KZW19" s="61"/>
      <c r="KZX19" s="61"/>
      <c r="KZY19" s="62"/>
      <c r="KZZ19" s="61"/>
      <c r="LAA19" s="61"/>
      <c r="LAB19" s="61"/>
      <c r="LAC19" s="61"/>
      <c r="LAD19" s="61"/>
      <c r="LAE19" s="61"/>
      <c r="LAF19" s="61"/>
      <c r="LAG19" s="62"/>
      <c r="LAH19" s="61"/>
      <c r="LAI19" s="61"/>
      <c r="LAJ19" s="61"/>
      <c r="LAK19" s="61"/>
      <c r="LAL19" s="61"/>
      <c r="LAM19" s="61"/>
      <c r="LAN19" s="61"/>
      <c r="LAO19" s="62"/>
      <c r="LAP19" s="61"/>
      <c r="LAQ19" s="61"/>
      <c r="LAR19" s="61"/>
      <c r="LAS19" s="61"/>
      <c r="LAT19" s="61"/>
      <c r="LAU19" s="61"/>
      <c r="LAV19" s="61"/>
      <c r="LAW19" s="62"/>
      <c r="LAX19" s="61"/>
      <c r="LAY19" s="61"/>
      <c r="LAZ19" s="61"/>
      <c r="LBA19" s="61"/>
      <c r="LBB19" s="61"/>
      <c r="LBC19" s="61"/>
      <c r="LBD19" s="61"/>
      <c r="LBE19" s="62"/>
      <c r="LBF19" s="61"/>
      <c r="LBG19" s="61"/>
      <c r="LBH19" s="61"/>
      <c r="LBI19" s="61"/>
      <c r="LBJ19" s="61"/>
      <c r="LBK19" s="61"/>
      <c r="LBL19" s="61"/>
      <c r="LBM19" s="62"/>
      <c r="LBN19" s="61"/>
      <c r="LBO19" s="61"/>
      <c r="LBP19" s="61"/>
      <c r="LBQ19" s="61"/>
      <c r="LBR19" s="61"/>
      <c r="LBS19" s="61"/>
      <c r="LBT19" s="61"/>
      <c r="LBU19" s="62"/>
      <c r="LBV19" s="61"/>
      <c r="LBW19" s="61"/>
      <c r="LBX19" s="61"/>
      <c r="LBY19" s="61"/>
      <c r="LBZ19" s="61"/>
      <c r="LCA19" s="61"/>
      <c r="LCB19" s="61"/>
      <c r="LCC19" s="62"/>
      <c r="LCD19" s="61"/>
      <c r="LCE19" s="61"/>
      <c r="LCF19" s="61"/>
      <c r="LCG19" s="61"/>
      <c r="LCH19" s="61"/>
      <c r="LCI19" s="61"/>
      <c r="LCJ19" s="61"/>
      <c r="LCK19" s="62"/>
      <c r="LCL19" s="61"/>
      <c r="LCM19" s="61"/>
      <c r="LCN19" s="61"/>
      <c r="LCO19" s="61"/>
      <c r="LCP19" s="61"/>
      <c r="LCQ19" s="61"/>
      <c r="LCR19" s="61"/>
      <c r="LCS19" s="62"/>
      <c r="LCT19" s="61"/>
      <c r="LCU19" s="61"/>
      <c r="LCV19" s="61"/>
      <c r="LCW19" s="61"/>
      <c r="LCX19" s="61"/>
      <c r="LCY19" s="61"/>
      <c r="LCZ19" s="61"/>
      <c r="LDA19" s="62"/>
      <c r="LDB19" s="61"/>
      <c r="LDC19" s="61"/>
      <c r="LDD19" s="61"/>
      <c r="LDE19" s="61"/>
      <c r="LDF19" s="61"/>
      <c r="LDG19" s="61"/>
      <c r="LDH19" s="61"/>
      <c r="LDI19" s="62"/>
      <c r="LDJ19" s="61"/>
      <c r="LDK19" s="61"/>
      <c r="LDL19" s="61"/>
      <c r="LDM19" s="61"/>
      <c r="LDN19" s="61"/>
      <c r="LDO19" s="61"/>
      <c r="LDP19" s="61"/>
      <c r="LDQ19" s="62"/>
      <c r="LDR19" s="61"/>
      <c r="LDS19" s="61"/>
      <c r="LDT19" s="61"/>
      <c r="LDU19" s="61"/>
      <c r="LDV19" s="61"/>
      <c r="LDW19" s="61"/>
      <c r="LDX19" s="61"/>
      <c r="LDY19" s="62"/>
      <c r="LDZ19" s="61"/>
      <c r="LEA19" s="61"/>
      <c r="LEB19" s="61"/>
      <c r="LEC19" s="61"/>
      <c r="LED19" s="61"/>
      <c r="LEE19" s="61"/>
      <c r="LEF19" s="61"/>
      <c r="LEG19" s="62"/>
      <c r="LEH19" s="61"/>
      <c r="LEI19" s="61"/>
      <c r="LEJ19" s="61"/>
      <c r="LEK19" s="61"/>
      <c r="LEL19" s="61"/>
      <c r="LEM19" s="61"/>
      <c r="LEN19" s="61"/>
      <c r="LEO19" s="62"/>
      <c r="LEP19" s="61"/>
      <c r="LEQ19" s="61"/>
      <c r="LER19" s="61"/>
      <c r="LES19" s="61"/>
      <c r="LET19" s="61"/>
      <c r="LEU19" s="61"/>
      <c r="LEV19" s="61"/>
      <c r="LEW19" s="62"/>
      <c r="LEX19" s="61"/>
      <c r="LEY19" s="61"/>
      <c r="LEZ19" s="61"/>
      <c r="LFA19" s="61"/>
      <c r="LFB19" s="61"/>
      <c r="LFC19" s="61"/>
      <c r="LFD19" s="61"/>
      <c r="LFE19" s="62"/>
      <c r="LFF19" s="61"/>
      <c r="LFG19" s="61"/>
      <c r="LFH19" s="61"/>
      <c r="LFI19" s="61"/>
      <c r="LFJ19" s="61"/>
      <c r="LFK19" s="61"/>
      <c r="LFL19" s="61"/>
      <c r="LFM19" s="62"/>
      <c r="LFN19" s="61"/>
      <c r="LFO19" s="61"/>
      <c r="LFP19" s="61"/>
      <c r="LFQ19" s="61"/>
      <c r="LFR19" s="61"/>
      <c r="LFS19" s="61"/>
      <c r="LFT19" s="61"/>
      <c r="LFU19" s="62"/>
      <c r="LFV19" s="61"/>
      <c r="LFW19" s="61"/>
      <c r="LFX19" s="61"/>
      <c r="LFY19" s="61"/>
      <c r="LFZ19" s="61"/>
      <c r="LGA19" s="61"/>
      <c r="LGB19" s="61"/>
      <c r="LGC19" s="62"/>
      <c r="LGD19" s="61"/>
      <c r="LGE19" s="61"/>
      <c r="LGF19" s="61"/>
      <c r="LGG19" s="61"/>
      <c r="LGH19" s="61"/>
      <c r="LGI19" s="61"/>
      <c r="LGJ19" s="61"/>
      <c r="LGK19" s="62"/>
      <c r="LGL19" s="61"/>
      <c r="LGM19" s="61"/>
      <c r="LGN19" s="61"/>
      <c r="LGO19" s="61"/>
      <c r="LGP19" s="61"/>
      <c r="LGQ19" s="61"/>
      <c r="LGR19" s="61"/>
      <c r="LGS19" s="62"/>
      <c r="LGT19" s="61"/>
      <c r="LGU19" s="61"/>
      <c r="LGV19" s="61"/>
      <c r="LGW19" s="61"/>
      <c r="LGX19" s="61"/>
      <c r="LGY19" s="61"/>
      <c r="LGZ19" s="61"/>
      <c r="LHA19" s="62"/>
      <c r="LHB19" s="61"/>
      <c r="LHC19" s="61"/>
      <c r="LHD19" s="61"/>
      <c r="LHE19" s="61"/>
      <c r="LHF19" s="61"/>
      <c r="LHG19" s="61"/>
      <c r="LHH19" s="61"/>
      <c r="LHI19" s="62"/>
      <c r="LHJ19" s="61"/>
      <c r="LHK19" s="61"/>
      <c r="LHL19" s="61"/>
      <c r="LHM19" s="61"/>
      <c r="LHN19" s="61"/>
      <c r="LHO19" s="61"/>
      <c r="LHP19" s="61"/>
      <c r="LHQ19" s="62"/>
      <c r="LHR19" s="61"/>
      <c r="LHS19" s="61"/>
      <c r="LHT19" s="61"/>
      <c r="LHU19" s="61"/>
      <c r="LHV19" s="61"/>
      <c r="LHW19" s="61"/>
      <c r="LHX19" s="61"/>
      <c r="LHY19" s="62"/>
      <c r="LHZ19" s="61"/>
      <c r="LIA19" s="61"/>
      <c r="LIB19" s="61"/>
      <c r="LIC19" s="61"/>
      <c r="LID19" s="61"/>
      <c r="LIE19" s="61"/>
      <c r="LIF19" s="61"/>
      <c r="LIG19" s="62"/>
      <c r="LIH19" s="61"/>
      <c r="LII19" s="61"/>
      <c r="LIJ19" s="61"/>
      <c r="LIK19" s="61"/>
      <c r="LIL19" s="61"/>
      <c r="LIM19" s="61"/>
      <c r="LIN19" s="61"/>
      <c r="LIO19" s="62"/>
      <c r="LIP19" s="61"/>
      <c r="LIQ19" s="61"/>
      <c r="LIR19" s="61"/>
      <c r="LIS19" s="61"/>
      <c r="LIT19" s="61"/>
      <c r="LIU19" s="61"/>
      <c r="LIV19" s="61"/>
      <c r="LIW19" s="62"/>
      <c r="LIX19" s="61"/>
      <c r="LIY19" s="61"/>
      <c r="LIZ19" s="61"/>
      <c r="LJA19" s="61"/>
      <c r="LJB19" s="61"/>
      <c r="LJC19" s="61"/>
      <c r="LJD19" s="61"/>
      <c r="LJE19" s="62"/>
      <c r="LJF19" s="61"/>
      <c r="LJG19" s="61"/>
      <c r="LJH19" s="61"/>
      <c r="LJI19" s="61"/>
      <c r="LJJ19" s="61"/>
      <c r="LJK19" s="61"/>
      <c r="LJL19" s="61"/>
      <c r="LJM19" s="62"/>
      <c r="LJN19" s="61"/>
      <c r="LJO19" s="61"/>
      <c r="LJP19" s="61"/>
      <c r="LJQ19" s="61"/>
      <c r="LJR19" s="61"/>
      <c r="LJS19" s="61"/>
      <c r="LJT19" s="61"/>
      <c r="LJU19" s="62"/>
      <c r="LJV19" s="61"/>
      <c r="LJW19" s="61"/>
      <c r="LJX19" s="61"/>
      <c r="LJY19" s="61"/>
      <c r="LJZ19" s="61"/>
      <c r="LKA19" s="61"/>
      <c r="LKB19" s="61"/>
      <c r="LKC19" s="62"/>
      <c r="LKD19" s="61"/>
      <c r="LKE19" s="61"/>
      <c r="LKF19" s="61"/>
      <c r="LKG19" s="61"/>
      <c r="LKH19" s="61"/>
      <c r="LKI19" s="61"/>
      <c r="LKJ19" s="61"/>
      <c r="LKK19" s="62"/>
      <c r="LKL19" s="61"/>
      <c r="LKM19" s="61"/>
      <c r="LKN19" s="61"/>
      <c r="LKO19" s="61"/>
      <c r="LKP19" s="61"/>
      <c r="LKQ19" s="61"/>
      <c r="LKR19" s="61"/>
      <c r="LKS19" s="62"/>
      <c r="LKT19" s="61"/>
      <c r="LKU19" s="61"/>
      <c r="LKV19" s="61"/>
      <c r="LKW19" s="61"/>
      <c r="LKX19" s="61"/>
      <c r="LKY19" s="61"/>
      <c r="LKZ19" s="61"/>
      <c r="LLA19" s="62"/>
      <c r="LLB19" s="61"/>
      <c r="LLC19" s="61"/>
      <c r="LLD19" s="61"/>
      <c r="LLE19" s="61"/>
      <c r="LLF19" s="61"/>
      <c r="LLG19" s="61"/>
      <c r="LLH19" s="61"/>
      <c r="LLI19" s="62"/>
      <c r="LLJ19" s="61"/>
      <c r="LLK19" s="61"/>
      <c r="LLL19" s="61"/>
      <c r="LLM19" s="61"/>
      <c r="LLN19" s="61"/>
      <c r="LLO19" s="61"/>
      <c r="LLP19" s="61"/>
      <c r="LLQ19" s="62"/>
      <c r="LLR19" s="61"/>
      <c r="LLS19" s="61"/>
      <c r="LLT19" s="61"/>
      <c r="LLU19" s="61"/>
      <c r="LLV19" s="61"/>
      <c r="LLW19" s="61"/>
      <c r="LLX19" s="61"/>
      <c r="LLY19" s="62"/>
      <c r="LLZ19" s="61"/>
      <c r="LMA19" s="61"/>
      <c r="LMB19" s="61"/>
      <c r="LMC19" s="61"/>
      <c r="LMD19" s="61"/>
      <c r="LME19" s="61"/>
      <c r="LMF19" s="61"/>
      <c r="LMG19" s="62"/>
      <c r="LMH19" s="61"/>
      <c r="LMI19" s="61"/>
      <c r="LMJ19" s="61"/>
      <c r="LMK19" s="61"/>
      <c r="LML19" s="61"/>
      <c r="LMM19" s="61"/>
      <c r="LMN19" s="61"/>
      <c r="LMO19" s="62"/>
      <c r="LMP19" s="61"/>
      <c r="LMQ19" s="61"/>
      <c r="LMR19" s="61"/>
      <c r="LMS19" s="61"/>
      <c r="LMT19" s="61"/>
      <c r="LMU19" s="61"/>
      <c r="LMV19" s="61"/>
      <c r="LMW19" s="62"/>
      <c r="LMX19" s="61"/>
      <c r="LMY19" s="61"/>
      <c r="LMZ19" s="61"/>
      <c r="LNA19" s="61"/>
      <c r="LNB19" s="61"/>
      <c r="LNC19" s="61"/>
      <c r="LND19" s="61"/>
      <c r="LNE19" s="62"/>
      <c r="LNF19" s="61"/>
      <c r="LNG19" s="61"/>
      <c r="LNH19" s="61"/>
      <c r="LNI19" s="61"/>
      <c r="LNJ19" s="61"/>
      <c r="LNK19" s="61"/>
      <c r="LNL19" s="61"/>
      <c r="LNM19" s="62"/>
      <c r="LNN19" s="61"/>
      <c r="LNO19" s="61"/>
      <c r="LNP19" s="61"/>
      <c r="LNQ19" s="61"/>
      <c r="LNR19" s="61"/>
      <c r="LNS19" s="61"/>
      <c r="LNT19" s="61"/>
      <c r="LNU19" s="62"/>
      <c r="LNV19" s="61"/>
      <c r="LNW19" s="61"/>
      <c r="LNX19" s="61"/>
      <c r="LNY19" s="61"/>
      <c r="LNZ19" s="61"/>
      <c r="LOA19" s="61"/>
      <c r="LOB19" s="61"/>
      <c r="LOC19" s="62"/>
      <c r="LOD19" s="61"/>
      <c r="LOE19" s="61"/>
      <c r="LOF19" s="61"/>
      <c r="LOG19" s="61"/>
      <c r="LOH19" s="61"/>
      <c r="LOI19" s="61"/>
      <c r="LOJ19" s="61"/>
      <c r="LOK19" s="62"/>
      <c r="LOL19" s="61"/>
      <c r="LOM19" s="61"/>
      <c r="LON19" s="61"/>
      <c r="LOO19" s="61"/>
      <c r="LOP19" s="61"/>
      <c r="LOQ19" s="61"/>
      <c r="LOR19" s="61"/>
      <c r="LOS19" s="62"/>
      <c r="LOT19" s="61"/>
      <c r="LOU19" s="61"/>
      <c r="LOV19" s="61"/>
      <c r="LOW19" s="61"/>
      <c r="LOX19" s="61"/>
      <c r="LOY19" s="61"/>
      <c r="LOZ19" s="61"/>
      <c r="LPA19" s="62"/>
      <c r="LPB19" s="61"/>
      <c r="LPC19" s="61"/>
      <c r="LPD19" s="61"/>
      <c r="LPE19" s="61"/>
      <c r="LPF19" s="61"/>
      <c r="LPG19" s="61"/>
      <c r="LPH19" s="61"/>
      <c r="LPI19" s="62"/>
      <c r="LPJ19" s="61"/>
      <c r="LPK19" s="61"/>
      <c r="LPL19" s="61"/>
      <c r="LPM19" s="61"/>
      <c r="LPN19" s="61"/>
      <c r="LPO19" s="61"/>
      <c r="LPP19" s="61"/>
      <c r="LPQ19" s="62"/>
      <c r="LPR19" s="61"/>
      <c r="LPS19" s="61"/>
      <c r="LPT19" s="61"/>
      <c r="LPU19" s="61"/>
      <c r="LPV19" s="61"/>
      <c r="LPW19" s="61"/>
      <c r="LPX19" s="61"/>
      <c r="LPY19" s="62"/>
      <c r="LPZ19" s="61"/>
      <c r="LQA19" s="61"/>
      <c r="LQB19" s="61"/>
      <c r="LQC19" s="61"/>
      <c r="LQD19" s="61"/>
      <c r="LQE19" s="61"/>
      <c r="LQF19" s="61"/>
      <c r="LQG19" s="62"/>
      <c r="LQH19" s="61"/>
      <c r="LQI19" s="61"/>
      <c r="LQJ19" s="61"/>
      <c r="LQK19" s="61"/>
      <c r="LQL19" s="61"/>
      <c r="LQM19" s="61"/>
      <c r="LQN19" s="61"/>
      <c r="LQO19" s="62"/>
      <c r="LQP19" s="61"/>
      <c r="LQQ19" s="61"/>
      <c r="LQR19" s="61"/>
      <c r="LQS19" s="61"/>
      <c r="LQT19" s="61"/>
      <c r="LQU19" s="61"/>
      <c r="LQV19" s="61"/>
      <c r="LQW19" s="62"/>
      <c r="LQX19" s="61"/>
      <c r="LQY19" s="61"/>
      <c r="LQZ19" s="61"/>
      <c r="LRA19" s="61"/>
      <c r="LRB19" s="61"/>
      <c r="LRC19" s="61"/>
      <c r="LRD19" s="61"/>
      <c r="LRE19" s="62"/>
      <c r="LRF19" s="61"/>
      <c r="LRG19" s="61"/>
      <c r="LRH19" s="61"/>
      <c r="LRI19" s="61"/>
      <c r="LRJ19" s="61"/>
      <c r="LRK19" s="61"/>
      <c r="LRL19" s="61"/>
      <c r="LRM19" s="62"/>
      <c r="LRN19" s="61"/>
      <c r="LRO19" s="61"/>
      <c r="LRP19" s="61"/>
      <c r="LRQ19" s="61"/>
      <c r="LRR19" s="61"/>
      <c r="LRS19" s="61"/>
      <c r="LRT19" s="61"/>
      <c r="LRU19" s="62"/>
      <c r="LRV19" s="61"/>
      <c r="LRW19" s="61"/>
      <c r="LRX19" s="61"/>
      <c r="LRY19" s="61"/>
      <c r="LRZ19" s="61"/>
      <c r="LSA19" s="61"/>
      <c r="LSB19" s="61"/>
      <c r="LSC19" s="62"/>
      <c r="LSD19" s="61"/>
      <c r="LSE19" s="61"/>
      <c r="LSF19" s="61"/>
      <c r="LSG19" s="61"/>
      <c r="LSH19" s="61"/>
      <c r="LSI19" s="61"/>
      <c r="LSJ19" s="61"/>
      <c r="LSK19" s="62"/>
      <c r="LSL19" s="61"/>
      <c r="LSM19" s="61"/>
      <c r="LSN19" s="61"/>
      <c r="LSO19" s="61"/>
      <c r="LSP19" s="61"/>
      <c r="LSQ19" s="61"/>
      <c r="LSR19" s="61"/>
      <c r="LSS19" s="62"/>
      <c r="LST19" s="61"/>
      <c r="LSU19" s="61"/>
      <c r="LSV19" s="61"/>
      <c r="LSW19" s="61"/>
      <c r="LSX19" s="61"/>
      <c r="LSY19" s="61"/>
      <c r="LSZ19" s="61"/>
      <c r="LTA19" s="62"/>
      <c r="LTB19" s="61"/>
      <c r="LTC19" s="61"/>
      <c r="LTD19" s="61"/>
      <c r="LTE19" s="61"/>
      <c r="LTF19" s="61"/>
      <c r="LTG19" s="61"/>
      <c r="LTH19" s="61"/>
      <c r="LTI19" s="62"/>
      <c r="LTJ19" s="61"/>
      <c r="LTK19" s="61"/>
      <c r="LTL19" s="61"/>
      <c r="LTM19" s="61"/>
      <c r="LTN19" s="61"/>
      <c r="LTO19" s="61"/>
      <c r="LTP19" s="61"/>
      <c r="LTQ19" s="62"/>
      <c r="LTR19" s="61"/>
      <c r="LTS19" s="61"/>
      <c r="LTT19" s="61"/>
      <c r="LTU19" s="61"/>
      <c r="LTV19" s="61"/>
      <c r="LTW19" s="61"/>
      <c r="LTX19" s="61"/>
      <c r="LTY19" s="62"/>
      <c r="LTZ19" s="61"/>
      <c r="LUA19" s="61"/>
      <c r="LUB19" s="61"/>
      <c r="LUC19" s="61"/>
      <c r="LUD19" s="61"/>
      <c r="LUE19" s="61"/>
      <c r="LUF19" s="61"/>
      <c r="LUG19" s="62"/>
      <c r="LUH19" s="61"/>
      <c r="LUI19" s="61"/>
      <c r="LUJ19" s="61"/>
      <c r="LUK19" s="61"/>
      <c r="LUL19" s="61"/>
      <c r="LUM19" s="61"/>
      <c r="LUN19" s="61"/>
      <c r="LUO19" s="62"/>
      <c r="LUP19" s="61"/>
      <c r="LUQ19" s="61"/>
      <c r="LUR19" s="61"/>
      <c r="LUS19" s="61"/>
      <c r="LUT19" s="61"/>
      <c r="LUU19" s="61"/>
      <c r="LUV19" s="61"/>
      <c r="LUW19" s="62"/>
      <c r="LUX19" s="61"/>
      <c r="LUY19" s="61"/>
      <c r="LUZ19" s="61"/>
      <c r="LVA19" s="61"/>
      <c r="LVB19" s="61"/>
      <c r="LVC19" s="61"/>
      <c r="LVD19" s="61"/>
      <c r="LVE19" s="62"/>
      <c r="LVF19" s="61"/>
      <c r="LVG19" s="61"/>
      <c r="LVH19" s="61"/>
      <c r="LVI19" s="61"/>
      <c r="LVJ19" s="61"/>
      <c r="LVK19" s="61"/>
      <c r="LVL19" s="61"/>
      <c r="LVM19" s="62"/>
      <c r="LVN19" s="61"/>
      <c r="LVO19" s="61"/>
      <c r="LVP19" s="61"/>
      <c r="LVQ19" s="61"/>
      <c r="LVR19" s="61"/>
      <c r="LVS19" s="61"/>
      <c r="LVT19" s="61"/>
      <c r="LVU19" s="62"/>
      <c r="LVV19" s="61"/>
      <c r="LVW19" s="61"/>
      <c r="LVX19" s="61"/>
      <c r="LVY19" s="61"/>
      <c r="LVZ19" s="61"/>
      <c r="LWA19" s="61"/>
      <c r="LWB19" s="61"/>
      <c r="LWC19" s="62"/>
      <c r="LWD19" s="61"/>
      <c r="LWE19" s="61"/>
      <c r="LWF19" s="61"/>
      <c r="LWG19" s="61"/>
      <c r="LWH19" s="61"/>
      <c r="LWI19" s="61"/>
      <c r="LWJ19" s="61"/>
      <c r="LWK19" s="62"/>
      <c r="LWL19" s="61"/>
      <c r="LWM19" s="61"/>
      <c r="LWN19" s="61"/>
      <c r="LWO19" s="61"/>
      <c r="LWP19" s="61"/>
      <c r="LWQ19" s="61"/>
      <c r="LWR19" s="61"/>
      <c r="LWS19" s="62"/>
      <c r="LWT19" s="61"/>
      <c r="LWU19" s="61"/>
      <c r="LWV19" s="61"/>
      <c r="LWW19" s="61"/>
      <c r="LWX19" s="61"/>
      <c r="LWY19" s="61"/>
      <c r="LWZ19" s="61"/>
      <c r="LXA19" s="62"/>
      <c r="LXB19" s="61"/>
      <c r="LXC19" s="61"/>
      <c r="LXD19" s="61"/>
      <c r="LXE19" s="61"/>
      <c r="LXF19" s="61"/>
      <c r="LXG19" s="61"/>
      <c r="LXH19" s="61"/>
      <c r="LXI19" s="62"/>
      <c r="LXJ19" s="61"/>
      <c r="LXK19" s="61"/>
      <c r="LXL19" s="61"/>
      <c r="LXM19" s="61"/>
      <c r="LXN19" s="61"/>
      <c r="LXO19" s="61"/>
      <c r="LXP19" s="61"/>
      <c r="LXQ19" s="62"/>
      <c r="LXR19" s="61"/>
      <c r="LXS19" s="61"/>
      <c r="LXT19" s="61"/>
      <c r="LXU19" s="61"/>
      <c r="LXV19" s="61"/>
      <c r="LXW19" s="61"/>
      <c r="LXX19" s="61"/>
      <c r="LXY19" s="62"/>
      <c r="LXZ19" s="61"/>
      <c r="LYA19" s="61"/>
      <c r="LYB19" s="61"/>
      <c r="LYC19" s="61"/>
      <c r="LYD19" s="61"/>
      <c r="LYE19" s="61"/>
      <c r="LYF19" s="61"/>
      <c r="LYG19" s="62"/>
      <c r="LYH19" s="61"/>
      <c r="LYI19" s="61"/>
      <c r="LYJ19" s="61"/>
      <c r="LYK19" s="61"/>
      <c r="LYL19" s="61"/>
      <c r="LYM19" s="61"/>
      <c r="LYN19" s="61"/>
      <c r="LYO19" s="62"/>
      <c r="LYP19" s="61"/>
      <c r="LYQ19" s="61"/>
      <c r="LYR19" s="61"/>
      <c r="LYS19" s="61"/>
      <c r="LYT19" s="61"/>
      <c r="LYU19" s="61"/>
      <c r="LYV19" s="61"/>
      <c r="LYW19" s="62"/>
      <c r="LYX19" s="61"/>
      <c r="LYY19" s="61"/>
      <c r="LYZ19" s="61"/>
      <c r="LZA19" s="61"/>
      <c r="LZB19" s="61"/>
      <c r="LZC19" s="61"/>
      <c r="LZD19" s="61"/>
      <c r="LZE19" s="62"/>
      <c r="LZF19" s="61"/>
      <c r="LZG19" s="61"/>
      <c r="LZH19" s="61"/>
      <c r="LZI19" s="61"/>
      <c r="LZJ19" s="61"/>
      <c r="LZK19" s="61"/>
      <c r="LZL19" s="61"/>
      <c r="LZM19" s="62"/>
      <c r="LZN19" s="61"/>
      <c r="LZO19" s="61"/>
      <c r="LZP19" s="61"/>
      <c r="LZQ19" s="61"/>
      <c r="LZR19" s="61"/>
      <c r="LZS19" s="61"/>
      <c r="LZT19" s="61"/>
      <c r="LZU19" s="62"/>
      <c r="LZV19" s="61"/>
      <c r="LZW19" s="61"/>
      <c r="LZX19" s="61"/>
      <c r="LZY19" s="61"/>
      <c r="LZZ19" s="61"/>
      <c r="MAA19" s="61"/>
      <c r="MAB19" s="61"/>
      <c r="MAC19" s="62"/>
      <c r="MAD19" s="61"/>
      <c r="MAE19" s="61"/>
      <c r="MAF19" s="61"/>
      <c r="MAG19" s="61"/>
      <c r="MAH19" s="61"/>
      <c r="MAI19" s="61"/>
      <c r="MAJ19" s="61"/>
      <c r="MAK19" s="62"/>
      <c r="MAL19" s="61"/>
      <c r="MAM19" s="61"/>
      <c r="MAN19" s="61"/>
      <c r="MAO19" s="61"/>
      <c r="MAP19" s="61"/>
      <c r="MAQ19" s="61"/>
      <c r="MAR19" s="61"/>
      <c r="MAS19" s="62"/>
      <c r="MAT19" s="61"/>
      <c r="MAU19" s="61"/>
      <c r="MAV19" s="61"/>
      <c r="MAW19" s="61"/>
      <c r="MAX19" s="61"/>
      <c r="MAY19" s="61"/>
      <c r="MAZ19" s="61"/>
      <c r="MBA19" s="62"/>
      <c r="MBB19" s="61"/>
      <c r="MBC19" s="61"/>
      <c r="MBD19" s="61"/>
      <c r="MBE19" s="61"/>
      <c r="MBF19" s="61"/>
      <c r="MBG19" s="61"/>
      <c r="MBH19" s="61"/>
      <c r="MBI19" s="62"/>
      <c r="MBJ19" s="61"/>
      <c r="MBK19" s="61"/>
      <c r="MBL19" s="61"/>
      <c r="MBM19" s="61"/>
      <c r="MBN19" s="61"/>
      <c r="MBO19" s="61"/>
      <c r="MBP19" s="61"/>
      <c r="MBQ19" s="62"/>
      <c r="MBR19" s="61"/>
      <c r="MBS19" s="61"/>
      <c r="MBT19" s="61"/>
      <c r="MBU19" s="61"/>
      <c r="MBV19" s="61"/>
      <c r="MBW19" s="61"/>
      <c r="MBX19" s="61"/>
      <c r="MBY19" s="62"/>
      <c r="MBZ19" s="61"/>
      <c r="MCA19" s="61"/>
      <c r="MCB19" s="61"/>
      <c r="MCC19" s="61"/>
      <c r="MCD19" s="61"/>
      <c r="MCE19" s="61"/>
      <c r="MCF19" s="61"/>
      <c r="MCG19" s="62"/>
      <c r="MCH19" s="61"/>
      <c r="MCI19" s="61"/>
      <c r="MCJ19" s="61"/>
      <c r="MCK19" s="61"/>
      <c r="MCL19" s="61"/>
      <c r="MCM19" s="61"/>
      <c r="MCN19" s="61"/>
      <c r="MCO19" s="62"/>
      <c r="MCP19" s="61"/>
      <c r="MCQ19" s="61"/>
      <c r="MCR19" s="61"/>
      <c r="MCS19" s="61"/>
      <c r="MCT19" s="61"/>
      <c r="MCU19" s="61"/>
      <c r="MCV19" s="61"/>
      <c r="MCW19" s="62"/>
      <c r="MCX19" s="61"/>
      <c r="MCY19" s="61"/>
      <c r="MCZ19" s="61"/>
      <c r="MDA19" s="61"/>
      <c r="MDB19" s="61"/>
      <c r="MDC19" s="61"/>
      <c r="MDD19" s="61"/>
      <c r="MDE19" s="62"/>
      <c r="MDF19" s="61"/>
      <c r="MDG19" s="61"/>
      <c r="MDH19" s="61"/>
      <c r="MDI19" s="61"/>
      <c r="MDJ19" s="61"/>
      <c r="MDK19" s="61"/>
      <c r="MDL19" s="61"/>
      <c r="MDM19" s="62"/>
      <c r="MDN19" s="61"/>
      <c r="MDO19" s="61"/>
      <c r="MDP19" s="61"/>
      <c r="MDQ19" s="61"/>
      <c r="MDR19" s="61"/>
      <c r="MDS19" s="61"/>
      <c r="MDT19" s="61"/>
      <c r="MDU19" s="62"/>
      <c r="MDV19" s="61"/>
      <c r="MDW19" s="61"/>
      <c r="MDX19" s="61"/>
      <c r="MDY19" s="61"/>
      <c r="MDZ19" s="61"/>
      <c r="MEA19" s="61"/>
      <c r="MEB19" s="61"/>
      <c r="MEC19" s="62"/>
      <c r="MED19" s="61"/>
      <c r="MEE19" s="61"/>
      <c r="MEF19" s="61"/>
      <c r="MEG19" s="61"/>
      <c r="MEH19" s="61"/>
      <c r="MEI19" s="61"/>
      <c r="MEJ19" s="61"/>
      <c r="MEK19" s="62"/>
      <c r="MEL19" s="61"/>
      <c r="MEM19" s="61"/>
      <c r="MEN19" s="61"/>
      <c r="MEO19" s="61"/>
      <c r="MEP19" s="61"/>
      <c r="MEQ19" s="61"/>
      <c r="MER19" s="61"/>
      <c r="MES19" s="62"/>
      <c r="MET19" s="61"/>
      <c r="MEU19" s="61"/>
      <c r="MEV19" s="61"/>
      <c r="MEW19" s="61"/>
      <c r="MEX19" s="61"/>
      <c r="MEY19" s="61"/>
      <c r="MEZ19" s="61"/>
      <c r="MFA19" s="62"/>
      <c r="MFB19" s="61"/>
      <c r="MFC19" s="61"/>
      <c r="MFD19" s="61"/>
      <c r="MFE19" s="61"/>
      <c r="MFF19" s="61"/>
      <c r="MFG19" s="61"/>
      <c r="MFH19" s="61"/>
      <c r="MFI19" s="62"/>
      <c r="MFJ19" s="61"/>
      <c r="MFK19" s="61"/>
      <c r="MFL19" s="61"/>
      <c r="MFM19" s="61"/>
      <c r="MFN19" s="61"/>
      <c r="MFO19" s="61"/>
      <c r="MFP19" s="61"/>
      <c r="MFQ19" s="62"/>
      <c r="MFR19" s="61"/>
      <c r="MFS19" s="61"/>
      <c r="MFT19" s="61"/>
      <c r="MFU19" s="61"/>
      <c r="MFV19" s="61"/>
      <c r="MFW19" s="61"/>
      <c r="MFX19" s="61"/>
      <c r="MFY19" s="62"/>
      <c r="MFZ19" s="61"/>
      <c r="MGA19" s="61"/>
      <c r="MGB19" s="61"/>
      <c r="MGC19" s="61"/>
      <c r="MGD19" s="61"/>
      <c r="MGE19" s="61"/>
      <c r="MGF19" s="61"/>
      <c r="MGG19" s="62"/>
      <c r="MGH19" s="61"/>
      <c r="MGI19" s="61"/>
      <c r="MGJ19" s="61"/>
      <c r="MGK19" s="61"/>
      <c r="MGL19" s="61"/>
      <c r="MGM19" s="61"/>
      <c r="MGN19" s="61"/>
      <c r="MGO19" s="62"/>
      <c r="MGP19" s="61"/>
      <c r="MGQ19" s="61"/>
      <c r="MGR19" s="61"/>
      <c r="MGS19" s="61"/>
      <c r="MGT19" s="61"/>
      <c r="MGU19" s="61"/>
      <c r="MGV19" s="61"/>
      <c r="MGW19" s="62"/>
      <c r="MGX19" s="61"/>
      <c r="MGY19" s="61"/>
      <c r="MGZ19" s="61"/>
      <c r="MHA19" s="61"/>
      <c r="MHB19" s="61"/>
      <c r="MHC19" s="61"/>
      <c r="MHD19" s="61"/>
      <c r="MHE19" s="62"/>
      <c r="MHF19" s="61"/>
      <c r="MHG19" s="61"/>
      <c r="MHH19" s="61"/>
      <c r="MHI19" s="61"/>
      <c r="MHJ19" s="61"/>
      <c r="MHK19" s="61"/>
      <c r="MHL19" s="61"/>
      <c r="MHM19" s="62"/>
      <c r="MHN19" s="61"/>
      <c r="MHO19" s="61"/>
      <c r="MHP19" s="61"/>
      <c r="MHQ19" s="61"/>
      <c r="MHR19" s="61"/>
      <c r="MHS19" s="61"/>
      <c r="MHT19" s="61"/>
      <c r="MHU19" s="62"/>
      <c r="MHV19" s="61"/>
      <c r="MHW19" s="61"/>
      <c r="MHX19" s="61"/>
      <c r="MHY19" s="61"/>
      <c r="MHZ19" s="61"/>
      <c r="MIA19" s="61"/>
      <c r="MIB19" s="61"/>
      <c r="MIC19" s="62"/>
      <c r="MID19" s="61"/>
      <c r="MIE19" s="61"/>
      <c r="MIF19" s="61"/>
      <c r="MIG19" s="61"/>
      <c r="MIH19" s="61"/>
      <c r="MII19" s="61"/>
      <c r="MIJ19" s="61"/>
      <c r="MIK19" s="62"/>
      <c r="MIL19" s="61"/>
      <c r="MIM19" s="61"/>
      <c r="MIN19" s="61"/>
      <c r="MIO19" s="61"/>
      <c r="MIP19" s="61"/>
      <c r="MIQ19" s="61"/>
      <c r="MIR19" s="61"/>
      <c r="MIS19" s="62"/>
      <c r="MIT19" s="61"/>
      <c r="MIU19" s="61"/>
      <c r="MIV19" s="61"/>
      <c r="MIW19" s="61"/>
      <c r="MIX19" s="61"/>
      <c r="MIY19" s="61"/>
      <c r="MIZ19" s="61"/>
      <c r="MJA19" s="62"/>
      <c r="MJB19" s="61"/>
      <c r="MJC19" s="61"/>
      <c r="MJD19" s="61"/>
      <c r="MJE19" s="61"/>
      <c r="MJF19" s="61"/>
      <c r="MJG19" s="61"/>
      <c r="MJH19" s="61"/>
      <c r="MJI19" s="62"/>
      <c r="MJJ19" s="61"/>
      <c r="MJK19" s="61"/>
      <c r="MJL19" s="61"/>
      <c r="MJM19" s="61"/>
      <c r="MJN19" s="61"/>
      <c r="MJO19" s="61"/>
      <c r="MJP19" s="61"/>
      <c r="MJQ19" s="62"/>
      <c r="MJR19" s="61"/>
      <c r="MJS19" s="61"/>
      <c r="MJT19" s="61"/>
      <c r="MJU19" s="61"/>
      <c r="MJV19" s="61"/>
      <c r="MJW19" s="61"/>
      <c r="MJX19" s="61"/>
      <c r="MJY19" s="62"/>
      <c r="MJZ19" s="61"/>
      <c r="MKA19" s="61"/>
      <c r="MKB19" s="61"/>
      <c r="MKC19" s="61"/>
      <c r="MKD19" s="61"/>
      <c r="MKE19" s="61"/>
      <c r="MKF19" s="61"/>
      <c r="MKG19" s="62"/>
      <c r="MKH19" s="61"/>
      <c r="MKI19" s="61"/>
      <c r="MKJ19" s="61"/>
      <c r="MKK19" s="61"/>
      <c r="MKL19" s="61"/>
      <c r="MKM19" s="61"/>
      <c r="MKN19" s="61"/>
      <c r="MKO19" s="62"/>
      <c r="MKP19" s="61"/>
      <c r="MKQ19" s="61"/>
      <c r="MKR19" s="61"/>
      <c r="MKS19" s="61"/>
      <c r="MKT19" s="61"/>
      <c r="MKU19" s="61"/>
      <c r="MKV19" s="61"/>
      <c r="MKW19" s="62"/>
      <c r="MKX19" s="61"/>
      <c r="MKY19" s="61"/>
      <c r="MKZ19" s="61"/>
      <c r="MLA19" s="61"/>
      <c r="MLB19" s="61"/>
      <c r="MLC19" s="61"/>
      <c r="MLD19" s="61"/>
      <c r="MLE19" s="62"/>
      <c r="MLF19" s="61"/>
      <c r="MLG19" s="61"/>
      <c r="MLH19" s="61"/>
      <c r="MLI19" s="61"/>
      <c r="MLJ19" s="61"/>
      <c r="MLK19" s="61"/>
      <c r="MLL19" s="61"/>
      <c r="MLM19" s="62"/>
      <c r="MLN19" s="61"/>
      <c r="MLO19" s="61"/>
      <c r="MLP19" s="61"/>
      <c r="MLQ19" s="61"/>
      <c r="MLR19" s="61"/>
      <c r="MLS19" s="61"/>
      <c r="MLT19" s="61"/>
      <c r="MLU19" s="62"/>
      <c r="MLV19" s="61"/>
      <c r="MLW19" s="61"/>
      <c r="MLX19" s="61"/>
      <c r="MLY19" s="61"/>
      <c r="MLZ19" s="61"/>
      <c r="MMA19" s="61"/>
      <c r="MMB19" s="61"/>
      <c r="MMC19" s="62"/>
      <c r="MMD19" s="61"/>
      <c r="MME19" s="61"/>
      <c r="MMF19" s="61"/>
      <c r="MMG19" s="61"/>
      <c r="MMH19" s="61"/>
      <c r="MMI19" s="61"/>
      <c r="MMJ19" s="61"/>
      <c r="MMK19" s="62"/>
      <c r="MML19" s="61"/>
      <c r="MMM19" s="61"/>
      <c r="MMN19" s="61"/>
      <c r="MMO19" s="61"/>
      <c r="MMP19" s="61"/>
      <c r="MMQ19" s="61"/>
      <c r="MMR19" s="61"/>
      <c r="MMS19" s="62"/>
      <c r="MMT19" s="61"/>
      <c r="MMU19" s="61"/>
      <c r="MMV19" s="61"/>
      <c r="MMW19" s="61"/>
      <c r="MMX19" s="61"/>
      <c r="MMY19" s="61"/>
      <c r="MMZ19" s="61"/>
      <c r="MNA19" s="62"/>
      <c r="MNB19" s="61"/>
      <c r="MNC19" s="61"/>
      <c r="MND19" s="61"/>
      <c r="MNE19" s="61"/>
      <c r="MNF19" s="61"/>
      <c r="MNG19" s="61"/>
      <c r="MNH19" s="61"/>
      <c r="MNI19" s="62"/>
      <c r="MNJ19" s="61"/>
      <c r="MNK19" s="61"/>
      <c r="MNL19" s="61"/>
      <c r="MNM19" s="61"/>
      <c r="MNN19" s="61"/>
      <c r="MNO19" s="61"/>
      <c r="MNP19" s="61"/>
      <c r="MNQ19" s="62"/>
      <c r="MNR19" s="61"/>
      <c r="MNS19" s="61"/>
      <c r="MNT19" s="61"/>
      <c r="MNU19" s="61"/>
      <c r="MNV19" s="61"/>
      <c r="MNW19" s="61"/>
      <c r="MNX19" s="61"/>
      <c r="MNY19" s="62"/>
      <c r="MNZ19" s="61"/>
      <c r="MOA19" s="61"/>
      <c r="MOB19" s="61"/>
      <c r="MOC19" s="61"/>
      <c r="MOD19" s="61"/>
      <c r="MOE19" s="61"/>
      <c r="MOF19" s="61"/>
      <c r="MOG19" s="62"/>
      <c r="MOH19" s="61"/>
      <c r="MOI19" s="61"/>
      <c r="MOJ19" s="61"/>
      <c r="MOK19" s="61"/>
      <c r="MOL19" s="61"/>
      <c r="MOM19" s="61"/>
      <c r="MON19" s="61"/>
      <c r="MOO19" s="62"/>
      <c r="MOP19" s="61"/>
      <c r="MOQ19" s="61"/>
      <c r="MOR19" s="61"/>
      <c r="MOS19" s="61"/>
      <c r="MOT19" s="61"/>
      <c r="MOU19" s="61"/>
      <c r="MOV19" s="61"/>
      <c r="MOW19" s="62"/>
      <c r="MOX19" s="61"/>
      <c r="MOY19" s="61"/>
      <c r="MOZ19" s="61"/>
      <c r="MPA19" s="61"/>
      <c r="MPB19" s="61"/>
      <c r="MPC19" s="61"/>
      <c r="MPD19" s="61"/>
      <c r="MPE19" s="62"/>
      <c r="MPF19" s="61"/>
      <c r="MPG19" s="61"/>
      <c r="MPH19" s="61"/>
      <c r="MPI19" s="61"/>
      <c r="MPJ19" s="61"/>
      <c r="MPK19" s="61"/>
      <c r="MPL19" s="61"/>
      <c r="MPM19" s="62"/>
      <c r="MPN19" s="61"/>
      <c r="MPO19" s="61"/>
      <c r="MPP19" s="61"/>
      <c r="MPQ19" s="61"/>
      <c r="MPR19" s="61"/>
      <c r="MPS19" s="61"/>
      <c r="MPT19" s="61"/>
      <c r="MPU19" s="62"/>
      <c r="MPV19" s="61"/>
      <c r="MPW19" s="61"/>
      <c r="MPX19" s="61"/>
      <c r="MPY19" s="61"/>
      <c r="MPZ19" s="61"/>
      <c r="MQA19" s="61"/>
      <c r="MQB19" s="61"/>
      <c r="MQC19" s="62"/>
      <c r="MQD19" s="61"/>
      <c r="MQE19" s="61"/>
      <c r="MQF19" s="61"/>
      <c r="MQG19" s="61"/>
      <c r="MQH19" s="61"/>
      <c r="MQI19" s="61"/>
      <c r="MQJ19" s="61"/>
      <c r="MQK19" s="62"/>
      <c r="MQL19" s="61"/>
      <c r="MQM19" s="61"/>
      <c r="MQN19" s="61"/>
      <c r="MQO19" s="61"/>
      <c r="MQP19" s="61"/>
      <c r="MQQ19" s="61"/>
      <c r="MQR19" s="61"/>
      <c r="MQS19" s="62"/>
      <c r="MQT19" s="61"/>
      <c r="MQU19" s="61"/>
      <c r="MQV19" s="61"/>
      <c r="MQW19" s="61"/>
      <c r="MQX19" s="61"/>
      <c r="MQY19" s="61"/>
      <c r="MQZ19" s="61"/>
      <c r="MRA19" s="62"/>
      <c r="MRB19" s="61"/>
      <c r="MRC19" s="61"/>
      <c r="MRD19" s="61"/>
      <c r="MRE19" s="61"/>
      <c r="MRF19" s="61"/>
      <c r="MRG19" s="61"/>
      <c r="MRH19" s="61"/>
      <c r="MRI19" s="62"/>
      <c r="MRJ19" s="61"/>
      <c r="MRK19" s="61"/>
      <c r="MRL19" s="61"/>
      <c r="MRM19" s="61"/>
      <c r="MRN19" s="61"/>
      <c r="MRO19" s="61"/>
      <c r="MRP19" s="61"/>
      <c r="MRQ19" s="62"/>
      <c r="MRR19" s="61"/>
      <c r="MRS19" s="61"/>
      <c r="MRT19" s="61"/>
      <c r="MRU19" s="61"/>
      <c r="MRV19" s="61"/>
      <c r="MRW19" s="61"/>
      <c r="MRX19" s="61"/>
      <c r="MRY19" s="62"/>
      <c r="MRZ19" s="61"/>
      <c r="MSA19" s="61"/>
      <c r="MSB19" s="61"/>
      <c r="MSC19" s="61"/>
      <c r="MSD19" s="61"/>
      <c r="MSE19" s="61"/>
      <c r="MSF19" s="61"/>
      <c r="MSG19" s="62"/>
      <c r="MSH19" s="61"/>
      <c r="MSI19" s="61"/>
      <c r="MSJ19" s="61"/>
      <c r="MSK19" s="61"/>
      <c r="MSL19" s="61"/>
      <c r="MSM19" s="61"/>
      <c r="MSN19" s="61"/>
      <c r="MSO19" s="62"/>
      <c r="MSP19" s="61"/>
      <c r="MSQ19" s="61"/>
      <c r="MSR19" s="61"/>
      <c r="MSS19" s="61"/>
      <c r="MST19" s="61"/>
      <c r="MSU19" s="61"/>
      <c r="MSV19" s="61"/>
      <c r="MSW19" s="62"/>
      <c r="MSX19" s="61"/>
      <c r="MSY19" s="61"/>
      <c r="MSZ19" s="61"/>
      <c r="MTA19" s="61"/>
      <c r="MTB19" s="61"/>
      <c r="MTC19" s="61"/>
      <c r="MTD19" s="61"/>
      <c r="MTE19" s="62"/>
      <c r="MTF19" s="61"/>
      <c r="MTG19" s="61"/>
      <c r="MTH19" s="61"/>
      <c r="MTI19" s="61"/>
      <c r="MTJ19" s="61"/>
      <c r="MTK19" s="61"/>
      <c r="MTL19" s="61"/>
      <c r="MTM19" s="62"/>
      <c r="MTN19" s="61"/>
      <c r="MTO19" s="61"/>
      <c r="MTP19" s="61"/>
      <c r="MTQ19" s="61"/>
      <c r="MTR19" s="61"/>
      <c r="MTS19" s="61"/>
      <c r="MTT19" s="61"/>
      <c r="MTU19" s="62"/>
      <c r="MTV19" s="61"/>
      <c r="MTW19" s="61"/>
      <c r="MTX19" s="61"/>
      <c r="MTY19" s="61"/>
      <c r="MTZ19" s="61"/>
      <c r="MUA19" s="61"/>
      <c r="MUB19" s="61"/>
      <c r="MUC19" s="62"/>
      <c r="MUD19" s="61"/>
      <c r="MUE19" s="61"/>
      <c r="MUF19" s="61"/>
      <c r="MUG19" s="61"/>
      <c r="MUH19" s="61"/>
      <c r="MUI19" s="61"/>
      <c r="MUJ19" s="61"/>
      <c r="MUK19" s="62"/>
      <c r="MUL19" s="61"/>
      <c r="MUM19" s="61"/>
      <c r="MUN19" s="61"/>
      <c r="MUO19" s="61"/>
      <c r="MUP19" s="61"/>
      <c r="MUQ19" s="61"/>
      <c r="MUR19" s="61"/>
      <c r="MUS19" s="62"/>
      <c r="MUT19" s="61"/>
      <c r="MUU19" s="61"/>
      <c r="MUV19" s="61"/>
      <c r="MUW19" s="61"/>
      <c r="MUX19" s="61"/>
      <c r="MUY19" s="61"/>
      <c r="MUZ19" s="61"/>
      <c r="MVA19" s="62"/>
      <c r="MVB19" s="61"/>
      <c r="MVC19" s="61"/>
      <c r="MVD19" s="61"/>
      <c r="MVE19" s="61"/>
      <c r="MVF19" s="61"/>
      <c r="MVG19" s="61"/>
      <c r="MVH19" s="61"/>
      <c r="MVI19" s="62"/>
      <c r="MVJ19" s="61"/>
      <c r="MVK19" s="61"/>
      <c r="MVL19" s="61"/>
      <c r="MVM19" s="61"/>
      <c r="MVN19" s="61"/>
      <c r="MVO19" s="61"/>
      <c r="MVP19" s="61"/>
      <c r="MVQ19" s="62"/>
      <c r="MVR19" s="61"/>
      <c r="MVS19" s="61"/>
      <c r="MVT19" s="61"/>
      <c r="MVU19" s="61"/>
      <c r="MVV19" s="61"/>
      <c r="MVW19" s="61"/>
      <c r="MVX19" s="61"/>
      <c r="MVY19" s="62"/>
      <c r="MVZ19" s="61"/>
      <c r="MWA19" s="61"/>
      <c r="MWB19" s="61"/>
      <c r="MWC19" s="61"/>
      <c r="MWD19" s="61"/>
      <c r="MWE19" s="61"/>
      <c r="MWF19" s="61"/>
      <c r="MWG19" s="62"/>
      <c r="MWH19" s="61"/>
      <c r="MWI19" s="61"/>
      <c r="MWJ19" s="61"/>
      <c r="MWK19" s="61"/>
      <c r="MWL19" s="61"/>
      <c r="MWM19" s="61"/>
      <c r="MWN19" s="61"/>
      <c r="MWO19" s="62"/>
      <c r="MWP19" s="61"/>
      <c r="MWQ19" s="61"/>
      <c r="MWR19" s="61"/>
      <c r="MWS19" s="61"/>
      <c r="MWT19" s="61"/>
      <c r="MWU19" s="61"/>
      <c r="MWV19" s="61"/>
      <c r="MWW19" s="62"/>
      <c r="MWX19" s="61"/>
      <c r="MWY19" s="61"/>
      <c r="MWZ19" s="61"/>
      <c r="MXA19" s="61"/>
      <c r="MXB19" s="61"/>
      <c r="MXC19" s="61"/>
      <c r="MXD19" s="61"/>
      <c r="MXE19" s="62"/>
      <c r="MXF19" s="61"/>
      <c r="MXG19" s="61"/>
      <c r="MXH19" s="61"/>
      <c r="MXI19" s="61"/>
      <c r="MXJ19" s="61"/>
      <c r="MXK19" s="61"/>
      <c r="MXL19" s="61"/>
      <c r="MXM19" s="62"/>
      <c r="MXN19" s="61"/>
      <c r="MXO19" s="61"/>
      <c r="MXP19" s="61"/>
      <c r="MXQ19" s="61"/>
      <c r="MXR19" s="61"/>
      <c r="MXS19" s="61"/>
      <c r="MXT19" s="61"/>
      <c r="MXU19" s="62"/>
      <c r="MXV19" s="61"/>
      <c r="MXW19" s="61"/>
      <c r="MXX19" s="61"/>
      <c r="MXY19" s="61"/>
      <c r="MXZ19" s="61"/>
      <c r="MYA19" s="61"/>
      <c r="MYB19" s="61"/>
      <c r="MYC19" s="62"/>
      <c r="MYD19" s="61"/>
      <c r="MYE19" s="61"/>
      <c r="MYF19" s="61"/>
      <c r="MYG19" s="61"/>
      <c r="MYH19" s="61"/>
      <c r="MYI19" s="61"/>
      <c r="MYJ19" s="61"/>
      <c r="MYK19" s="62"/>
      <c r="MYL19" s="61"/>
      <c r="MYM19" s="61"/>
      <c r="MYN19" s="61"/>
      <c r="MYO19" s="61"/>
      <c r="MYP19" s="61"/>
      <c r="MYQ19" s="61"/>
      <c r="MYR19" s="61"/>
      <c r="MYS19" s="62"/>
      <c r="MYT19" s="61"/>
      <c r="MYU19" s="61"/>
      <c r="MYV19" s="61"/>
      <c r="MYW19" s="61"/>
      <c r="MYX19" s="61"/>
      <c r="MYY19" s="61"/>
      <c r="MYZ19" s="61"/>
      <c r="MZA19" s="62"/>
      <c r="MZB19" s="61"/>
      <c r="MZC19" s="61"/>
      <c r="MZD19" s="61"/>
      <c r="MZE19" s="61"/>
      <c r="MZF19" s="61"/>
      <c r="MZG19" s="61"/>
      <c r="MZH19" s="61"/>
      <c r="MZI19" s="62"/>
      <c r="MZJ19" s="61"/>
      <c r="MZK19" s="61"/>
      <c r="MZL19" s="61"/>
      <c r="MZM19" s="61"/>
      <c r="MZN19" s="61"/>
      <c r="MZO19" s="61"/>
      <c r="MZP19" s="61"/>
      <c r="MZQ19" s="62"/>
      <c r="MZR19" s="61"/>
      <c r="MZS19" s="61"/>
      <c r="MZT19" s="61"/>
      <c r="MZU19" s="61"/>
      <c r="MZV19" s="61"/>
      <c r="MZW19" s="61"/>
      <c r="MZX19" s="61"/>
      <c r="MZY19" s="62"/>
      <c r="MZZ19" s="61"/>
      <c r="NAA19" s="61"/>
      <c r="NAB19" s="61"/>
      <c r="NAC19" s="61"/>
      <c r="NAD19" s="61"/>
      <c r="NAE19" s="61"/>
      <c r="NAF19" s="61"/>
      <c r="NAG19" s="62"/>
      <c r="NAH19" s="61"/>
      <c r="NAI19" s="61"/>
      <c r="NAJ19" s="61"/>
      <c r="NAK19" s="61"/>
      <c r="NAL19" s="61"/>
      <c r="NAM19" s="61"/>
      <c r="NAN19" s="61"/>
      <c r="NAO19" s="62"/>
      <c r="NAP19" s="61"/>
      <c r="NAQ19" s="61"/>
      <c r="NAR19" s="61"/>
      <c r="NAS19" s="61"/>
      <c r="NAT19" s="61"/>
      <c r="NAU19" s="61"/>
      <c r="NAV19" s="61"/>
      <c r="NAW19" s="62"/>
      <c r="NAX19" s="61"/>
      <c r="NAY19" s="61"/>
      <c r="NAZ19" s="61"/>
      <c r="NBA19" s="61"/>
      <c r="NBB19" s="61"/>
      <c r="NBC19" s="61"/>
      <c r="NBD19" s="61"/>
      <c r="NBE19" s="62"/>
      <c r="NBF19" s="61"/>
      <c r="NBG19" s="61"/>
      <c r="NBH19" s="61"/>
      <c r="NBI19" s="61"/>
      <c r="NBJ19" s="61"/>
      <c r="NBK19" s="61"/>
      <c r="NBL19" s="61"/>
      <c r="NBM19" s="62"/>
      <c r="NBN19" s="61"/>
      <c r="NBO19" s="61"/>
      <c r="NBP19" s="61"/>
      <c r="NBQ19" s="61"/>
      <c r="NBR19" s="61"/>
      <c r="NBS19" s="61"/>
      <c r="NBT19" s="61"/>
      <c r="NBU19" s="62"/>
      <c r="NBV19" s="61"/>
      <c r="NBW19" s="61"/>
      <c r="NBX19" s="61"/>
      <c r="NBY19" s="61"/>
      <c r="NBZ19" s="61"/>
      <c r="NCA19" s="61"/>
      <c r="NCB19" s="61"/>
      <c r="NCC19" s="62"/>
      <c r="NCD19" s="61"/>
      <c r="NCE19" s="61"/>
      <c r="NCF19" s="61"/>
      <c r="NCG19" s="61"/>
      <c r="NCH19" s="61"/>
      <c r="NCI19" s="61"/>
      <c r="NCJ19" s="61"/>
      <c r="NCK19" s="62"/>
      <c r="NCL19" s="61"/>
      <c r="NCM19" s="61"/>
      <c r="NCN19" s="61"/>
      <c r="NCO19" s="61"/>
      <c r="NCP19" s="61"/>
      <c r="NCQ19" s="61"/>
      <c r="NCR19" s="61"/>
      <c r="NCS19" s="62"/>
      <c r="NCT19" s="61"/>
      <c r="NCU19" s="61"/>
      <c r="NCV19" s="61"/>
      <c r="NCW19" s="61"/>
      <c r="NCX19" s="61"/>
      <c r="NCY19" s="61"/>
      <c r="NCZ19" s="61"/>
      <c r="NDA19" s="62"/>
      <c r="NDB19" s="61"/>
      <c r="NDC19" s="61"/>
      <c r="NDD19" s="61"/>
      <c r="NDE19" s="61"/>
      <c r="NDF19" s="61"/>
      <c r="NDG19" s="61"/>
      <c r="NDH19" s="61"/>
      <c r="NDI19" s="62"/>
      <c r="NDJ19" s="61"/>
      <c r="NDK19" s="61"/>
      <c r="NDL19" s="61"/>
      <c r="NDM19" s="61"/>
      <c r="NDN19" s="61"/>
      <c r="NDO19" s="61"/>
      <c r="NDP19" s="61"/>
      <c r="NDQ19" s="62"/>
      <c r="NDR19" s="61"/>
      <c r="NDS19" s="61"/>
      <c r="NDT19" s="61"/>
      <c r="NDU19" s="61"/>
      <c r="NDV19" s="61"/>
      <c r="NDW19" s="61"/>
      <c r="NDX19" s="61"/>
      <c r="NDY19" s="62"/>
      <c r="NDZ19" s="61"/>
      <c r="NEA19" s="61"/>
      <c r="NEB19" s="61"/>
      <c r="NEC19" s="61"/>
      <c r="NED19" s="61"/>
      <c r="NEE19" s="61"/>
      <c r="NEF19" s="61"/>
      <c r="NEG19" s="62"/>
      <c r="NEH19" s="61"/>
      <c r="NEI19" s="61"/>
      <c r="NEJ19" s="61"/>
      <c r="NEK19" s="61"/>
      <c r="NEL19" s="61"/>
      <c r="NEM19" s="61"/>
      <c r="NEN19" s="61"/>
      <c r="NEO19" s="62"/>
      <c r="NEP19" s="61"/>
      <c r="NEQ19" s="61"/>
      <c r="NER19" s="61"/>
      <c r="NES19" s="61"/>
      <c r="NET19" s="61"/>
      <c r="NEU19" s="61"/>
      <c r="NEV19" s="61"/>
      <c r="NEW19" s="62"/>
      <c r="NEX19" s="61"/>
      <c r="NEY19" s="61"/>
      <c r="NEZ19" s="61"/>
      <c r="NFA19" s="61"/>
      <c r="NFB19" s="61"/>
      <c r="NFC19" s="61"/>
      <c r="NFD19" s="61"/>
      <c r="NFE19" s="62"/>
      <c r="NFF19" s="61"/>
      <c r="NFG19" s="61"/>
      <c r="NFH19" s="61"/>
      <c r="NFI19" s="61"/>
      <c r="NFJ19" s="61"/>
      <c r="NFK19" s="61"/>
      <c r="NFL19" s="61"/>
      <c r="NFM19" s="62"/>
      <c r="NFN19" s="61"/>
      <c r="NFO19" s="61"/>
      <c r="NFP19" s="61"/>
      <c r="NFQ19" s="61"/>
      <c r="NFR19" s="61"/>
      <c r="NFS19" s="61"/>
      <c r="NFT19" s="61"/>
      <c r="NFU19" s="62"/>
      <c r="NFV19" s="61"/>
      <c r="NFW19" s="61"/>
      <c r="NFX19" s="61"/>
      <c r="NFY19" s="61"/>
      <c r="NFZ19" s="61"/>
      <c r="NGA19" s="61"/>
      <c r="NGB19" s="61"/>
      <c r="NGC19" s="62"/>
      <c r="NGD19" s="61"/>
      <c r="NGE19" s="61"/>
      <c r="NGF19" s="61"/>
      <c r="NGG19" s="61"/>
      <c r="NGH19" s="61"/>
      <c r="NGI19" s="61"/>
      <c r="NGJ19" s="61"/>
      <c r="NGK19" s="62"/>
      <c r="NGL19" s="61"/>
      <c r="NGM19" s="61"/>
      <c r="NGN19" s="61"/>
      <c r="NGO19" s="61"/>
      <c r="NGP19" s="61"/>
      <c r="NGQ19" s="61"/>
      <c r="NGR19" s="61"/>
      <c r="NGS19" s="62"/>
      <c r="NGT19" s="61"/>
      <c r="NGU19" s="61"/>
      <c r="NGV19" s="61"/>
      <c r="NGW19" s="61"/>
      <c r="NGX19" s="61"/>
      <c r="NGY19" s="61"/>
      <c r="NGZ19" s="61"/>
      <c r="NHA19" s="62"/>
      <c r="NHB19" s="61"/>
      <c r="NHC19" s="61"/>
      <c r="NHD19" s="61"/>
      <c r="NHE19" s="61"/>
      <c r="NHF19" s="61"/>
      <c r="NHG19" s="61"/>
      <c r="NHH19" s="61"/>
      <c r="NHI19" s="62"/>
      <c r="NHJ19" s="61"/>
      <c r="NHK19" s="61"/>
      <c r="NHL19" s="61"/>
      <c r="NHM19" s="61"/>
      <c r="NHN19" s="61"/>
      <c r="NHO19" s="61"/>
      <c r="NHP19" s="61"/>
      <c r="NHQ19" s="62"/>
      <c r="NHR19" s="61"/>
      <c r="NHS19" s="61"/>
      <c r="NHT19" s="61"/>
      <c r="NHU19" s="61"/>
      <c r="NHV19" s="61"/>
      <c r="NHW19" s="61"/>
      <c r="NHX19" s="61"/>
      <c r="NHY19" s="62"/>
      <c r="NHZ19" s="61"/>
      <c r="NIA19" s="61"/>
      <c r="NIB19" s="61"/>
      <c r="NIC19" s="61"/>
      <c r="NID19" s="61"/>
      <c r="NIE19" s="61"/>
      <c r="NIF19" s="61"/>
      <c r="NIG19" s="62"/>
      <c r="NIH19" s="61"/>
      <c r="NII19" s="61"/>
      <c r="NIJ19" s="61"/>
      <c r="NIK19" s="61"/>
      <c r="NIL19" s="61"/>
      <c r="NIM19" s="61"/>
      <c r="NIN19" s="61"/>
      <c r="NIO19" s="62"/>
      <c r="NIP19" s="61"/>
      <c r="NIQ19" s="61"/>
      <c r="NIR19" s="61"/>
      <c r="NIS19" s="61"/>
      <c r="NIT19" s="61"/>
      <c r="NIU19" s="61"/>
      <c r="NIV19" s="61"/>
      <c r="NIW19" s="62"/>
      <c r="NIX19" s="61"/>
      <c r="NIY19" s="61"/>
      <c r="NIZ19" s="61"/>
      <c r="NJA19" s="61"/>
      <c r="NJB19" s="61"/>
      <c r="NJC19" s="61"/>
      <c r="NJD19" s="61"/>
      <c r="NJE19" s="62"/>
      <c r="NJF19" s="61"/>
      <c r="NJG19" s="61"/>
      <c r="NJH19" s="61"/>
      <c r="NJI19" s="61"/>
      <c r="NJJ19" s="61"/>
      <c r="NJK19" s="61"/>
      <c r="NJL19" s="61"/>
      <c r="NJM19" s="62"/>
      <c r="NJN19" s="61"/>
      <c r="NJO19" s="61"/>
      <c r="NJP19" s="61"/>
      <c r="NJQ19" s="61"/>
      <c r="NJR19" s="61"/>
      <c r="NJS19" s="61"/>
      <c r="NJT19" s="61"/>
      <c r="NJU19" s="62"/>
      <c r="NJV19" s="61"/>
      <c r="NJW19" s="61"/>
      <c r="NJX19" s="61"/>
      <c r="NJY19" s="61"/>
      <c r="NJZ19" s="61"/>
      <c r="NKA19" s="61"/>
      <c r="NKB19" s="61"/>
      <c r="NKC19" s="62"/>
      <c r="NKD19" s="61"/>
      <c r="NKE19" s="61"/>
      <c r="NKF19" s="61"/>
      <c r="NKG19" s="61"/>
      <c r="NKH19" s="61"/>
      <c r="NKI19" s="61"/>
      <c r="NKJ19" s="61"/>
      <c r="NKK19" s="62"/>
      <c r="NKL19" s="61"/>
      <c r="NKM19" s="61"/>
      <c r="NKN19" s="61"/>
      <c r="NKO19" s="61"/>
      <c r="NKP19" s="61"/>
      <c r="NKQ19" s="61"/>
      <c r="NKR19" s="61"/>
      <c r="NKS19" s="62"/>
      <c r="NKT19" s="61"/>
      <c r="NKU19" s="61"/>
      <c r="NKV19" s="61"/>
      <c r="NKW19" s="61"/>
      <c r="NKX19" s="61"/>
      <c r="NKY19" s="61"/>
      <c r="NKZ19" s="61"/>
      <c r="NLA19" s="62"/>
      <c r="NLB19" s="61"/>
      <c r="NLC19" s="61"/>
      <c r="NLD19" s="61"/>
      <c r="NLE19" s="61"/>
      <c r="NLF19" s="61"/>
      <c r="NLG19" s="61"/>
      <c r="NLH19" s="61"/>
      <c r="NLI19" s="62"/>
      <c r="NLJ19" s="61"/>
      <c r="NLK19" s="61"/>
      <c r="NLL19" s="61"/>
      <c r="NLM19" s="61"/>
      <c r="NLN19" s="61"/>
      <c r="NLO19" s="61"/>
      <c r="NLP19" s="61"/>
      <c r="NLQ19" s="62"/>
      <c r="NLR19" s="61"/>
      <c r="NLS19" s="61"/>
      <c r="NLT19" s="61"/>
      <c r="NLU19" s="61"/>
      <c r="NLV19" s="61"/>
      <c r="NLW19" s="61"/>
      <c r="NLX19" s="61"/>
      <c r="NLY19" s="62"/>
      <c r="NLZ19" s="61"/>
      <c r="NMA19" s="61"/>
      <c r="NMB19" s="61"/>
      <c r="NMC19" s="61"/>
      <c r="NMD19" s="61"/>
      <c r="NME19" s="61"/>
      <c r="NMF19" s="61"/>
      <c r="NMG19" s="62"/>
      <c r="NMH19" s="61"/>
      <c r="NMI19" s="61"/>
      <c r="NMJ19" s="61"/>
      <c r="NMK19" s="61"/>
      <c r="NML19" s="61"/>
      <c r="NMM19" s="61"/>
      <c r="NMN19" s="61"/>
      <c r="NMO19" s="62"/>
      <c r="NMP19" s="61"/>
      <c r="NMQ19" s="61"/>
      <c r="NMR19" s="61"/>
      <c r="NMS19" s="61"/>
      <c r="NMT19" s="61"/>
      <c r="NMU19" s="61"/>
      <c r="NMV19" s="61"/>
      <c r="NMW19" s="62"/>
      <c r="NMX19" s="61"/>
      <c r="NMY19" s="61"/>
      <c r="NMZ19" s="61"/>
      <c r="NNA19" s="61"/>
      <c r="NNB19" s="61"/>
      <c r="NNC19" s="61"/>
      <c r="NND19" s="61"/>
      <c r="NNE19" s="62"/>
      <c r="NNF19" s="61"/>
      <c r="NNG19" s="61"/>
      <c r="NNH19" s="61"/>
      <c r="NNI19" s="61"/>
      <c r="NNJ19" s="61"/>
      <c r="NNK19" s="61"/>
      <c r="NNL19" s="61"/>
      <c r="NNM19" s="62"/>
      <c r="NNN19" s="61"/>
      <c r="NNO19" s="61"/>
      <c r="NNP19" s="61"/>
      <c r="NNQ19" s="61"/>
      <c r="NNR19" s="61"/>
      <c r="NNS19" s="61"/>
      <c r="NNT19" s="61"/>
      <c r="NNU19" s="62"/>
      <c r="NNV19" s="61"/>
      <c r="NNW19" s="61"/>
      <c r="NNX19" s="61"/>
      <c r="NNY19" s="61"/>
      <c r="NNZ19" s="61"/>
      <c r="NOA19" s="61"/>
      <c r="NOB19" s="61"/>
      <c r="NOC19" s="62"/>
      <c r="NOD19" s="61"/>
      <c r="NOE19" s="61"/>
      <c r="NOF19" s="61"/>
      <c r="NOG19" s="61"/>
      <c r="NOH19" s="61"/>
      <c r="NOI19" s="61"/>
      <c r="NOJ19" s="61"/>
      <c r="NOK19" s="62"/>
      <c r="NOL19" s="61"/>
      <c r="NOM19" s="61"/>
      <c r="NON19" s="61"/>
      <c r="NOO19" s="61"/>
      <c r="NOP19" s="61"/>
      <c r="NOQ19" s="61"/>
      <c r="NOR19" s="61"/>
      <c r="NOS19" s="62"/>
      <c r="NOT19" s="61"/>
      <c r="NOU19" s="61"/>
      <c r="NOV19" s="61"/>
      <c r="NOW19" s="61"/>
      <c r="NOX19" s="61"/>
      <c r="NOY19" s="61"/>
      <c r="NOZ19" s="61"/>
      <c r="NPA19" s="62"/>
      <c r="NPB19" s="61"/>
      <c r="NPC19" s="61"/>
      <c r="NPD19" s="61"/>
      <c r="NPE19" s="61"/>
      <c r="NPF19" s="61"/>
      <c r="NPG19" s="61"/>
      <c r="NPH19" s="61"/>
      <c r="NPI19" s="62"/>
      <c r="NPJ19" s="61"/>
      <c r="NPK19" s="61"/>
      <c r="NPL19" s="61"/>
      <c r="NPM19" s="61"/>
      <c r="NPN19" s="61"/>
      <c r="NPO19" s="61"/>
      <c r="NPP19" s="61"/>
      <c r="NPQ19" s="62"/>
      <c r="NPR19" s="61"/>
      <c r="NPS19" s="61"/>
      <c r="NPT19" s="61"/>
      <c r="NPU19" s="61"/>
      <c r="NPV19" s="61"/>
      <c r="NPW19" s="61"/>
      <c r="NPX19" s="61"/>
      <c r="NPY19" s="62"/>
      <c r="NPZ19" s="61"/>
      <c r="NQA19" s="61"/>
      <c r="NQB19" s="61"/>
      <c r="NQC19" s="61"/>
      <c r="NQD19" s="61"/>
      <c r="NQE19" s="61"/>
      <c r="NQF19" s="61"/>
      <c r="NQG19" s="62"/>
      <c r="NQH19" s="61"/>
      <c r="NQI19" s="61"/>
      <c r="NQJ19" s="61"/>
      <c r="NQK19" s="61"/>
      <c r="NQL19" s="61"/>
      <c r="NQM19" s="61"/>
      <c r="NQN19" s="61"/>
      <c r="NQO19" s="62"/>
      <c r="NQP19" s="61"/>
      <c r="NQQ19" s="61"/>
      <c r="NQR19" s="61"/>
      <c r="NQS19" s="61"/>
      <c r="NQT19" s="61"/>
      <c r="NQU19" s="61"/>
      <c r="NQV19" s="61"/>
      <c r="NQW19" s="62"/>
      <c r="NQX19" s="61"/>
      <c r="NQY19" s="61"/>
      <c r="NQZ19" s="61"/>
      <c r="NRA19" s="61"/>
      <c r="NRB19" s="61"/>
      <c r="NRC19" s="61"/>
      <c r="NRD19" s="61"/>
      <c r="NRE19" s="62"/>
      <c r="NRF19" s="61"/>
      <c r="NRG19" s="61"/>
      <c r="NRH19" s="61"/>
      <c r="NRI19" s="61"/>
      <c r="NRJ19" s="61"/>
      <c r="NRK19" s="61"/>
      <c r="NRL19" s="61"/>
      <c r="NRM19" s="62"/>
      <c r="NRN19" s="61"/>
      <c r="NRO19" s="61"/>
      <c r="NRP19" s="61"/>
      <c r="NRQ19" s="61"/>
      <c r="NRR19" s="61"/>
      <c r="NRS19" s="61"/>
      <c r="NRT19" s="61"/>
      <c r="NRU19" s="62"/>
      <c r="NRV19" s="61"/>
      <c r="NRW19" s="61"/>
      <c r="NRX19" s="61"/>
      <c r="NRY19" s="61"/>
      <c r="NRZ19" s="61"/>
      <c r="NSA19" s="61"/>
      <c r="NSB19" s="61"/>
      <c r="NSC19" s="62"/>
      <c r="NSD19" s="61"/>
      <c r="NSE19" s="61"/>
      <c r="NSF19" s="61"/>
      <c r="NSG19" s="61"/>
      <c r="NSH19" s="61"/>
      <c r="NSI19" s="61"/>
      <c r="NSJ19" s="61"/>
      <c r="NSK19" s="62"/>
      <c r="NSL19" s="61"/>
      <c r="NSM19" s="61"/>
      <c r="NSN19" s="61"/>
      <c r="NSO19" s="61"/>
      <c r="NSP19" s="61"/>
      <c r="NSQ19" s="61"/>
      <c r="NSR19" s="61"/>
      <c r="NSS19" s="62"/>
      <c r="NST19" s="61"/>
      <c r="NSU19" s="61"/>
      <c r="NSV19" s="61"/>
      <c r="NSW19" s="61"/>
      <c r="NSX19" s="61"/>
      <c r="NSY19" s="61"/>
      <c r="NSZ19" s="61"/>
      <c r="NTA19" s="62"/>
      <c r="NTB19" s="61"/>
      <c r="NTC19" s="61"/>
      <c r="NTD19" s="61"/>
      <c r="NTE19" s="61"/>
      <c r="NTF19" s="61"/>
      <c r="NTG19" s="61"/>
      <c r="NTH19" s="61"/>
      <c r="NTI19" s="62"/>
      <c r="NTJ19" s="61"/>
      <c r="NTK19" s="61"/>
      <c r="NTL19" s="61"/>
      <c r="NTM19" s="61"/>
      <c r="NTN19" s="61"/>
      <c r="NTO19" s="61"/>
      <c r="NTP19" s="61"/>
      <c r="NTQ19" s="62"/>
      <c r="NTR19" s="61"/>
      <c r="NTS19" s="61"/>
      <c r="NTT19" s="61"/>
      <c r="NTU19" s="61"/>
      <c r="NTV19" s="61"/>
      <c r="NTW19" s="61"/>
      <c r="NTX19" s="61"/>
      <c r="NTY19" s="62"/>
      <c r="NTZ19" s="61"/>
      <c r="NUA19" s="61"/>
      <c r="NUB19" s="61"/>
      <c r="NUC19" s="61"/>
      <c r="NUD19" s="61"/>
      <c r="NUE19" s="61"/>
      <c r="NUF19" s="61"/>
      <c r="NUG19" s="62"/>
      <c r="NUH19" s="61"/>
      <c r="NUI19" s="61"/>
      <c r="NUJ19" s="61"/>
      <c r="NUK19" s="61"/>
      <c r="NUL19" s="61"/>
      <c r="NUM19" s="61"/>
      <c r="NUN19" s="61"/>
      <c r="NUO19" s="62"/>
      <c r="NUP19" s="61"/>
      <c r="NUQ19" s="61"/>
      <c r="NUR19" s="61"/>
      <c r="NUS19" s="61"/>
      <c r="NUT19" s="61"/>
      <c r="NUU19" s="61"/>
      <c r="NUV19" s="61"/>
      <c r="NUW19" s="62"/>
      <c r="NUX19" s="61"/>
      <c r="NUY19" s="61"/>
      <c r="NUZ19" s="61"/>
      <c r="NVA19" s="61"/>
      <c r="NVB19" s="61"/>
      <c r="NVC19" s="61"/>
      <c r="NVD19" s="61"/>
      <c r="NVE19" s="62"/>
      <c r="NVF19" s="61"/>
      <c r="NVG19" s="61"/>
      <c r="NVH19" s="61"/>
      <c r="NVI19" s="61"/>
      <c r="NVJ19" s="61"/>
      <c r="NVK19" s="61"/>
      <c r="NVL19" s="61"/>
      <c r="NVM19" s="62"/>
      <c r="NVN19" s="61"/>
      <c r="NVO19" s="61"/>
      <c r="NVP19" s="61"/>
      <c r="NVQ19" s="61"/>
      <c r="NVR19" s="61"/>
      <c r="NVS19" s="61"/>
      <c r="NVT19" s="61"/>
      <c r="NVU19" s="62"/>
      <c r="NVV19" s="61"/>
      <c r="NVW19" s="61"/>
      <c r="NVX19" s="61"/>
      <c r="NVY19" s="61"/>
      <c r="NVZ19" s="61"/>
      <c r="NWA19" s="61"/>
      <c r="NWB19" s="61"/>
      <c r="NWC19" s="62"/>
      <c r="NWD19" s="61"/>
      <c r="NWE19" s="61"/>
      <c r="NWF19" s="61"/>
      <c r="NWG19" s="61"/>
      <c r="NWH19" s="61"/>
      <c r="NWI19" s="61"/>
      <c r="NWJ19" s="61"/>
      <c r="NWK19" s="62"/>
      <c r="NWL19" s="61"/>
      <c r="NWM19" s="61"/>
      <c r="NWN19" s="61"/>
      <c r="NWO19" s="61"/>
      <c r="NWP19" s="61"/>
      <c r="NWQ19" s="61"/>
      <c r="NWR19" s="61"/>
      <c r="NWS19" s="62"/>
      <c r="NWT19" s="61"/>
      <c r="NWU19" s="61"/>
      <c r="NWV19" s="61"/>
      <c r="NWW19" s="61"/>
      <c r="NWX19" s="61"/>
      <c r="NWY19" s="61"/>
      <c r="NWZ19" s="61"/>
      <c r="NXA19" s="62"/>
      <c r="NXB19" s="61"/>
      <c r="NXC19" s="61"/>
      <c r="NXD19" s="61"/>
      <c r="NXE19" s="61"/>
      <c r="NXF19" s="61"/>
      <c r="NXG19" s="61"/>
      <c r="NXH19" s="61"/>
      <c r="NXI19" s="62"/>
      <c r="NXJ19" s="61"/>
      <c r="NXK19" s="61"/>
      <c r="NXL19" s="61"/>
      <c r="NXM19" s="61"/>
      <c r="NXN19" s="61"/>
      <c r="NXO19" s="61"/>
      <c r="NXP19" s="61"/>
      <c r="NXQ19" s="62"/>
      <c r="NXR19" s="61"/>
      <c r="NXS19" s="61"/>
      <c r="NXT19" s="61"/>
      <c r="NXU19" s="61"/>
      <c r="NXV19" s="61"/>
      <c r="NXW19" s="61"/>
      <c r="NXX19" s="61"/>
      <c r="NXY19" s="62"/>
      <c r="NXZ19" s="61"/>
      <c r="NYA19" s="61"/>
      <c r="NYB19" s="61"/>
      <c r="NYC19" s="61"/>
      <c r="NYD19" s="61"/>
      <c r="NYE19" s="61"/>
      <c r="NYF19" s="61"/>
      <c r="NYG19" s="62"/>
      <c r="NYH19" s="61"/>
      <c r="NYI19" s="61"/>
      <c r="NYJ19" s="61"/>
      <c r="NYK19" s="61"/>
      <c r="NYL19" s="61"/>
      <c r="NYM19" s="61"/>
      <c r="NYN19" s="61"/>
      <c r="NYO19" s="62"/>
      <c r="NYP19" s="61"/>
      <c r="NYQ19" s="61"/>
      <c r="NYR19" s="61"/>
      <c r="NYS19" s="61"/>
      <c r="NYT19" s="61"/>
      <c r="NYU19" s="61"/>
      <c r="NYV19" s="61"/>
      <c r="NYW19" s="62"/>
      <c r="NYX19" s="61"/>
      <c r="NYY19" s="61"/>
      <c r="NYZ19" s="61"/>
      <c r="NZA19" s="61"/>
      <c r="NZB19" s="61"/>
      <c r="NZC19" s="61"/>
      <c r="NZD19" s="61"/>
      <c r="NZE19" s="62"/>
      <c r="NZF19" s="61"/>
      <c r="NZG19" s="61"/>
      <c r="NZH19" s="61"/>
      <c r="NZI19" s="61"/>
      <c r="NZJ19" s="61"/>
      <c r="NZK19" s="61"/>
      <c r="NZL19" s="61"/>
      <c r="NZM19" s="62"/>
      <c r="NZN19" s="61"/>
      <c r="NZO19" s="61"/>
      <c r="NZP19" s="61"/>
      <c r="NZQ19" s="61"/>
      <c r="NZR19" s="61"/>
      <c r="NZS19" s="61"/>
      <c r="NZT19" s="61"/>
      <c r="NZU19" s="62"/>
      <c r="NZV19" s="61"/>
      <c r="NZW19" s="61"/>
      <c r="NZX19" s="61"/>
      <c r="NZY19" s="61"/>
      <c r="NZZ19" s="61"/>
      <c r="OAA19" s="61"/>
      <c r="OAB19" s="61"/>
      <c r="OAC19" s="62"/>
      <c r="OAD19" s="61"/>
      <c r="OAE19" s="61"/>
      <c r="OAF19" s="61"/>
      <c r="OAG19" s="61"/>
      <c r="OAH19" s="61"/>
      <c r="OAI19" s="61"/>
      <c r="OAJ19" s="61"/>
      <c r="OAK19" s="62"/>
      <c r="OAL19" s="61"/>
      <c r="OAM19" s="61"/>
      <c r="OAN19" s="61"/>
      <c r="OAO19" s="61"/>
      <c r="OAP19" s="61"/>
      <c r="OAQ19" s="61"/>
      <c r="OAR19" s="61"/>
      <c r="OAS19" s="62"/>
      <c r="OAT19" s="61"/>
      <c r="OAU19" s="61"/>
      <c r="OAV19" s="61"/>
      <c r="OAW19" s="61"/>
      <c r="OAX19" s="61"/>
      <c r="OAY19" s="61"/>
      <c r="OAZ19" s="61"/>
      <c r="OBA19" s="62"/>
      <c r="OBB19" s="61"/>
      <c r="OBC19" s="61"/>
      <c r="OBD19" s="61"/>
      <c r="OBE19" s="61"/>
      <c r="OBF19" s="61"/>
      <c r="OBG19" s="61"/>
      <c r="OBH19" s="61"/>
      <c r="OBI19" s="62"/>
      <c r="OBJ19" s="61"/>
      <c r="OBK19" s="61"/>
      <c r="OBL19" s="61"/>
      <c r="OBM19" s="61"/>
      <c r="OBN19" s="61"/>
      <c r="OBO19" s="61"/>
      <c r="OBP19" s="61"/>
      <c r="OBQ19" s="62"/>
      <c r="OBR19" s="61"/>
      <c r="OBS19" s="61"/>
      <c r="OBT19" s="61"/>
      <c r="OBU19" s="61"/>
      <c r="OBV19" s="61"/>
      <c r="OBW19" s="61"/>
      <c r="OBX19" s="61"/>
      <c r="OBY19" s="62"/>
      <c r="OBZ19" s="61"/>
      <c r="OCA19" s="61"/>
      <c r="OCB19" s="61"/>
      <c r="OCC19" s="61"/>
      <c r="OCD19" s="61"/>
      <c r="OCE19" s="61"/>
      <c r="OCF19" s="61"/>
      <c r="OCG19" s="62"/>
      <c r="OCH19" s="61"/>
      <c r="OCI19" s="61"/>
      <c r="OCJ19" s="61"/>
      <c r="OCK19" s="61"/>
      <c r="OCL19" s="61"/>
      <c r="OCM19" s="61"/>
      <c r="OCN19" s="61"/>
      <c r="OCO19" s="62"/>
      <c r="OCP19" s="61"/>
      <c r="OCQ19" s="61"/>
      <c r="OCR19" s="61"/>
      <c r="OCS19" s="61"/>
      <c r="OCT19" s="61"/>
      <c r="OCU19" s="61"/>
      <c r="OCV19" s="61"/>
      <c r="OCW19" s="62"/>
      <c r="OCX19" s="61"/>
      <c r="OCY19" s="61"/>
      <c r="OCZ19" s="61"/>
      <c r="ODA19" s="61"/>
      <c r="ODB19" s="61"/>
      <c r="ODC19" s="61"/>
      <c r="ODD19" s="61"/>
      <c r="ODE19" s="62"/>
      <c r="ODF19" s="61"/>
      <c r="ODG19" s="61"/>
      <c r="ODH19" s="61"/>
      <c r="ODI19" s="61"/>
      <c r="ODJ19" s="61"/>
      <c r="ODK19" s="61"/>
      <c r="ODL19" s="61"/>
      <c r="ODM19" s="62"/>
      <c r="ODN19" s="61"/>
      <c r="ODO19" s="61"/>
      <c r="ODP19" s="61"/>
      <c r="ODQ19" s="61"/>
      <c r="ODR19" s="61"/>
      <c r="ODS19" s="61"/>
      <c r="ODT19" s="61"/>
      <c r="ODU19" s="62"/>
      <c r="ODV19" s="61"/>
      <c r="ODW19" s="61"/>
      <c r="ODX19" s="61"/>
      <c r="ODY19" s="61"/>
      <c r="ODZ19" s="61"/>
      <c r="OEA19" s="61"/>
      <c r="OEB19" s="61"/>
      <c r="OEC19" s="62"/>
      <c r="OED19" s="61"/>
      <c r="OEE19" s="61"/>
      <c r="OEF19" s="61"/>
      <c r="OEG19" s="61"/>
      <c r="OEH19" s="61"/>
      <c r="OEI19" s="61"/>
      <c r="OEJ19" s="61"/>
      <c r="OEK19" s="62"/>
      <c r="OEL19" s="61"/>
      <c r="OEM19" s="61"/>
      <c r="OEN19" s="61"/>
      <c r="OEO19" s="61"/>
      <c r="OEP19" s="61"/>
      <c r="OEQ19" s="61"/>
      <c r="OER19" s="61"/>
      <c r="OES19" s="62"/>
      <c r="OET19" s="61"/>
      <c r="OEU19" s="61"/>
      <c r="OEV19" s="61"/>
      <c r="OEW19" s="61"/>
      <c r="OEX19" s="61"/>
      <c r="OEY19" s="61"/>
      <c r="OEZ19" s="61"/>
      <c r="OFA19" s="62"/>
      <c r="OFB19" s="61"/>
      <c r="OFC19" s="61"/>
      <c r="OFD19" s="61"/>
      <c r="OFE19" s="61"/>
      <c r="OFF19" s="61"/>
      <c r="OFG19" s="61"/>
      <c r="OFH19" s="61"/>
      <c r="OFI19" s="62"/>
      <c r="OFJ19" s="61"/>
      <c r="OFK19" s="61"/>
      <c r="OFL19" s="61"/>
      <c r="OFM19" s="61"/>
      <c r="OFN19" s="61"/>
      <c r="OFO19" s="61"/>
      <c r="OFP19" s="61"/>
      <c r="OFQ19" s="62"/>
      <c r="OFR19" s="61"/>
      <c r="OFS19" s="61"/>
      <c r="OFT19" s="61"/>
      <c r="OFU19" s="61"/>
      <c r="OFV19" s="61"/>
      <c r="OFW19" s="61"/>
      <c r="OFX19" s="61"/>
      <c r="OFY19" s="62"/>
      <c r="OFZ19" s="61"/>
      <c r="OGA19" s="61"/>
      <c r="OGB19" s="61"/>
      <c r="OGC19" s="61"/>
      <c r="OGD19" s="61"/>
      <c r="OGE19" s="61"/>
      <c r="OGF19" s="61"/>
      <c r="OGG19" s="62"/>
      <c r="OGH19" s="61"/>
      <c r="OGI19" s="61"/>
      <c r="OGJ19" s="61"/>
      <c r="OGK19" s="61"/>
      <c r="OGL19" s="61"/>
      <c r="OGM19" s="61"/>
      <c r="OGN19" s="61"/>
      <c r="OGO19" s="62"/>
      <c r="OGP19" s="61"/>
      <c r="OGQ19" s="61"/>
      <c r="OGR19" s="61"/>
      <c r="OGS19" s="61"/>
      <c r="OGT19" s="61"/>
      <c r="OGU19" s="61"/>
      <c r="OGV19" s="61"/>
      <c r="OGW19" s="62"/>
      <c r="OGX19" s="61"/>
      <c r="OGY19" s="61"/>
      <c r="OGZ19" s="61"/>
      <c r="OHA19" s="61"/>
      <c r="OHB19" s="61"/>
      <c r="OHC19" s="61"/>
      <c r="OHD19" s="61"/>
      <c r="OHE19" s="62"/>
      <c r="OHF19" s="61"/>
      <c r="OHG19" s="61"/>
      <c r="OHH19" s="61"/>
      <c r="OHI19" s="61"/>
      <c r="OHJ19" s="61"/>
      <c r="OHK19" s="61"/>
      <c r="OHL19" s="61"/>
      <c r="OHM19" s="62"/>
      <c r="OHN19" s="61"/>
      <c r="OHO19" s="61"/>
      <c r="OHP19" s="61"/>
      <c r="OHQ19" s="61"/>
      <c r="OHR19" s="61"/>
      <c r="OHS19" s="61"/>
      <c r="OHT19" s="61"/>
      <c r="OHU19" s="62"/>
      <c r="OHV19" s="61"/>
      <c r="OHW19" s="61"/>
      <c r="OHX19" s="61"/>
      <c r="OHY19" s="61"/>
      <c r="OHZ19" s="61"/>
      <c r="OIA19" s="61"/>
      <c r="OIB19" s="61"/>
      <c r="OIC19" s="62"/>
      <c r="OID19" s="61"/>
      <c r="OIE19" s="61"/>
      <c r="OIF19" s="61"/>
      <c r="OIG19" s="61"/>
      <c r="OIH19" s="61"/>
      <c r="OII19" s="61"/>
      <c r="OIJ19" s="61"/>
      <c r="OIK19" s="62"/>
      <c r="OIL19" s="61"/>
      <c r="OIM19" s="61"/>
      <c r="OIN19" s="61"/>
      <c r="OIO19" s="61"/>
      <c r="OIP19" s="61"/>
      <c r="OIQ19" s="61"/>
      <c r="OIR19" s="61"/>
      <c r="OIS19" s="62"/>
      <c r="OIT19" s="61"/>
      <c r="OIU19" s="61"/>
      <c r="OIV19" s="61"/>
      <c r="OIW19" s="61"/>
      <c r="OIX19" s="61"/>
      <c r="OIY19" s="61"/>
      <c r="OIZ19" s="61"/>
      <c r="OJA19" s="62"/>
      <c r="OJB19" s="61"/>
      <c r="OJC19" s="61"/>
      <c r="OJD19" s="61"/>
      <c r="OJE19" s="61"/>
      <c r="OJF19" s="61"/>
      <c r="OJG19" s="61"/>
      <c r="OJH19" s="61"/>
      <c r="OJI19" s="62"/>
      <c r="OJJ19" s="61"/>
      <c r="OJK19" s="61"/>
      <c r="OJL19" s="61"/>
      <c r="OJM19" s="61"/>
      <c r="OJN19" s="61"/>
      <c r="OJO19" s="61"/>
      <c r="OJP19" s="61"/>
      <c r="OJQ19" s="62"/>
      <c r="OJR19" s="61"/>
      <c r="OJS19" s="61"/>
      <c r="OJT19" s="61"/>
      <c r="OJU19" s="61"/>
      <c r="OJV19" s="61"/>
      <c r="OJW19" s="61"/>
      <c r="OJX19" s="61"/>
      <c r="OJY19" s="62"/>
      <c r="OJZ19" s="61"/>
      <c r="OKA19" s="61"/>
      <c r="OKB19" s="61"/>
      <c r="OKC19" s="61"/>
      <c r="OKD19" s="61"/>
      <c r="OKE19" s="61"/>
      <c r="OKF19" s="61"/>
      <c r="OKG19" s="62"/>
      <c r="OKH19" s="61"/>
      <c r="OKI19" s="61"/>
      <c r="OKJ19" s="61"/>
      <c r="OKK19" s="61"/>
      <c r="OKL19" s="61"/>
      <c r="OKM19" s="61"/>
      <c r="OKN19" s="61"/>
      <c r="OKO19" s="62"/>
      <c r="OKP19" s="61"/>
      <c r="OKQ19" s="61"/>
      <c r="OKR19" s="61"/>
      <c r="OKS19" s="61"/>
      <c r="OKT19" s="61"/>
      <c r="OKU19" s="61"/>
      <c r="OKV19" s="61"/>
      <c r="OKW19" s="62"/>
      <c r="OKX19" s="61"/>
      <c r="OKY19" s="61"/>
      <c r="OKZ19" s="61"/>
      <c r="OLA19" s="61"/>
      <c r="OLB19" s="61"/>
      <c r="OLC19" s="61"/>
      <c r="OLD19" s="61"/>
      <c r="OLE19" s="62"/>
      <c r="OLF19" s="61"/>
      <c r="OLG19" s="61"/>
      <c r="OLH19" s="61"/>
      <c r="OLI19" s="61"/>
      <c r="OLJ19" s="61"/>
      <c r="OLK19" s="61"/>
      <c r="OLL19" s="61"/>
      <c r="OLM19" s="62"/>
      <c r="OLN19" s="61"/>
      <c r="OLO19" s="61"/>
      <c r="OLP19" s="61"/>
      <c r="OLQ19" s="61"/>
      <c r="OLR19" s="61"/>
      <c r="OLS19" s="61"/>
      <c r="OLT19" s="61"/>
      <c r="OLU19" s="62"/>
      <c r="OLV19" s="61"/>
      <c r="OLW19" s="61"/>
      <c r="OLX19" s="61"/>
      <c r="OLY19" s="61"/>
      <c r="OLZ19" s="61"/>
      <c r="OMA19" s="61"/>
      <c r="OMB19" s="61"/>
      <c r="OMC19" s="62"/>
      <c r="OMD19" s="61"/>
      <c r="OME19" s="61"/>
      <c r="OMF19" s="61"/>
      <c r="OMG19" s="61"/>
      <c r="OMH19" s="61"/>
      <c r="OMI19" s="61"/>
      <c r="OMJ19" s="61"/>
      <c r="OMK19" s="62"/>
      <c r="OML19" s="61"/>
      <c r="OMM19" s="61"/>
      <c r="OMN19" s="61"/>
      <c r="OMO19" s="61"/>
      <c r="OMP19" s="61"/>
      <c r="OMQ19" s="61"/>
      <c r="OMR19" s="61"/>
      <c r="OMS19" s="62"/>
      <c r="OMT19" s="61"/>
      <c r="OMU19" s="61"/>
      <c r="OMV19" s="61"/>
      <c r="OMW19" s="61"/>
      <c r="OMX19" s="61"/>
      <c r="OMY19" s="61"/>
      <c r="OMZ19" s="61"/>
      <c r="ONA19" s="62"/>
      <c r="ONB19" s="61"/>
      <c r="ONC19" s="61"/>
      <c r="OND19" s="61"/>
      <c r="ONE19" s="61"/>
      <c r="ONF19" s="61"/>
      <c r="ONG19" s="61"/>
      <c r="ONH19" s="61"/>
      <c r="ONI19" s="62"/>
      <c r="ONJ19" s="61"/>
      <c r="ONK19" s="61"/>
      <c r="ONL19" s="61"/>
      <c r="ONM19" s="61"/>
      <c r="ONN19" s="61"/>
      <c r="ONO19" s="61"/>
      <c r="ONP19" s="61"/>
      <c r="ONQ19" s="62"/>
      <c r="ONR19" s="61"/>
      <c r="ONS19" s="61"/>
      <c r="ONT19" s="61"/>
      <c r="ONU19" s="61"/>
      <c r="ONV19" s="61"/>
      <c r="ONW19" s="61"/>
      <c r="ONX19" s="61"/>
      <c r="ONY19" s="62"/>
      <c r="ONZ19" s="61"/>
      <c r="OOA19" s="61"/>
      <c r="OOB19" s="61"/>
      <c r="OOC19" s="61"/>
      <c r="OOD19" s="61"/>
      <c r="OOE19" s="61"/>
      <c r="OOF19" s="61"/>
      <c r="OOG19" s="62"/>
      <c r="OOH19" s="61"/>
      <c r="OOI19" s="61"/>
      <c r="OOJ19" s="61"/>
      <c r="OOK19" s="61"/>
      <c r="OOL19" s="61"/>
      <c r="OOM19" s="61"/>
      <c r="OON19" s="61"/>
      <c r="OOO19" s="62"/>
      <c r="OOP19" s="61"/>
      <c r="OOQ19" s="61"/>
      <c r="OOR19" s="61"/>
      <c r="OOS19" s="61"/>
      <c r="OOT19" s="61"/>
      <c r="OOU19" s="61"/>
      <c r="OOV19" s="61"/>
      <c r="OOW19" s="62"/>
      <c r="OOX19" s="61"/>
      <c r="OOY19" s="61"/>
      <c r="OOZ19" s="61"/>
      <c r="OPA19" s="61"/>
      <c r="OPB19" s="61"/>
      <c r="OPC19" s="61"/>
      <c r="OPD19" s="61"/>
      <c r="OPE19" s="62"/>
      <c r="OPF19" s="61"/>
      <c r="OPG19" s="61"/>
      <c r="OPH19" s="61"/>
      <c r="OPI19" s="61"/>
      <c r="OPJ19" s="61"/>
      <c r="OPK19" s="61"/>
      <c r="OPL19" s="61"/>
      <c r="OPM19" s="62"/>
      <c r="OPN19" s="61"/>
      <c r="OPO19" s="61"/>
      <c r="OPP19" s="61"/>
      <c r="OPQ19" s="61"/>
      <c r="OPR19" s="61"/>
      <c r="OPS19" s="61"/>
      <c r="OPT19" s="61"/>
      <c r="OPU19" s="62"/>
      <c r="OPV19" s="61"/>
      <c r="OPW19" s="61"/>
      <c r="OPX19" s="61"/>
      <c r="OPY19" s="61"/>
      <c r="OPZ19" s="61"/>
      <c r="OQA19" s="61"/>
      <c r="OQB19" s="61"/>
      <c r="OQC19" s="62"/>
      <c r="OQD19" s="61"/>
      <c r="OQE19" s="61"/>
      <c r="OQF19" s="61"/>
      <c r="OQG19" s="61"/>
      <c r="OQH19" s="61"/>
      <c r="OQI19" s="61"/>
      <c r="OQJ19" s="61"/>
      <c r="OQK19" s="62"/>
      <c r="OQL19" s="61"/>
      <c r="OQM19" s="61"/>
      <c r="OQN19" s="61"/>
      <c r="OQO19" s="61"/>
      <c r="OQP19" s="61"/>
      <c r="OQQ19" s="61"/>
      <c r="OQR19" s="61"/>
      <c r="OQS19" s="62"/>
      <c r="OQT19" s="61"/>
      <c r="OQU19" s="61"/>
      <c r="OQV19" s="61"/>
      <c r="OQW19" s="61"/>
      <c r="OQX19" s="61"/>
      <c r="OQY19" s="61"/>
      <c r="OQZ19" s="61"/>
      <c r="ORA19" s="62"/>
      <c r="ORB19" s="61"/>
      <c r="ORC19" s="61"/>
      <c r="ORD19" s="61"/>
      <c r="ORE19" s="61"/>
      <c r="ORF19" s="61"/>
      <c r="ORG19" s="61"/>
      <c r="ORH19" s="61"/>
      <c r="ORI19" s="62"/>
      <c r="ORJ19" s="61"/>
      <c r="ORK19" s="61"/>
      <c r="ORL19" s="61"/>
      <c r="ORM19" s="61"/>
      <c r="ORN19" s="61"/>
      <c r="ORO19" s="61"/>
      <c r="ORP19" s="61"/>
      <c r="ORQ19" s="62"/>
      <c r="ORR19" s="61"/>
      <c r="ORS19" s="61"/>
      <c r="ORT19" s="61"/>
      <c r="ORU19" s="61"/>
      <c r="ORV19" s="61"/>
      <c r="ORW19" s="61"/>
      <c r="ORX19" s="61"/>
      <c r="ORY19" s="62"/>
      <c r="ORZ19" s="61"/>
      <c r="OSA19" s="61"/>
      <c r="OSB19" s="61"/>
      <c r="OSC19" s="61"/>
      <c r="OSD19" s="61"/>
      <c r="OSE19" s="61"/>
      <c r="OSF19" s="61"/>
      <c r="OSG19" s="62"/>
      <c r="OSH19" s="61"/>
      <c r="OSI19" s="61"/>
      <c r="OSJ19" s="61"/>
      <c r="OSK19" s="61"/>
      <c r="OSL19" s="61"/>
      <c r="OSM19" s="61"/>
      <c r="OSN19" s="61"/>
      <c r="OSO19" s="62"/>
      <c r="OSP19" s="61"/>
      <c r="OSQ19" s="61"/>
      <c r="OSR19" s="61"/>
      <c r="OSS19" s="61"/>
      <c r="OST19" s="61"/>
      <c r="OSU19" s="61"/>
      <c r="OSV19" s="61"/>
      <c r="OSW19" s="62"/>
      <c r="OSX19" s="61"/>
      <c r="OSY19" s="61"/>
      <c r="OSZ19" s="61"/>
      <c r="OTA19" s="61"/>
      <c r="OTB19" s="61"/>
      <c r="OTC19" s="61"/>
      <c r="OTD19" s="61"/>
      <c r="OTE19" s="62"/>
      <c r="OTF19" s="61"/>
      <c r="OTG19" s="61"/>
      <c r="OTH19" s="61"/>
      <c r="OTI19" s="61"/>
      <c r="OTJ19" s="61"/>
      <c r="OTK19" s="61"/>
      <c r="OTL19" s="61"/>
      <c r="OTM19" s="62"/>
      <c r="OTN19" s="61"/>
      <c r="OTO19" s="61"/>
      <c r="OTP19" s="61"/>
      <c r="OTQ19" s="61"/>
      <c r="OTR19" s="61"/>
      <c r="OTS19" s="61"/>
      <c r="OTT19" s="61"/>
      <c r="OTU19" s="62"/>
      <c r="OTV19" s="61"/>
      <c r="OTW19" s="61"/>
      <c r="OTX19" s="61"/>
      <c r="OTY19" s="61"/>
      <c r="OTZ19" s="61"/>
      <c r="OUA19" s="61"/>
      <c r="OUB19" s="61"/>
      <c r="OUC19" s="62"/>
      <c r="OUD19" s="61"/>
      <c r="OUE19" s="61"/>
      <c r="OUF19" s="61"/>
      <c r="OUG19" s="61"/>
      <c r="OUH19" s="61"/>
      <c r="OUI19" s="61"/>
      <c r="OUJ19" s="61"/>
      <c r="OUK19" s="62"/>
      <c r="OUL19" s="61"/>
      <c r="OUM19" s="61"/>
      <c r="OUN19" s="61"/>
      <c r="OUO19" s="61"/>
      <c r="OUP19" s="61"/>
      <c r="OUQ19" s="61"/>
      <c r="OUR19" s="61"/>
      <c r="OUS19" s="62"/>
      <c r="OUT19" s="61"/>
      <c r="OUU19" s="61"/>
      <c r="OUV19" s="61"/>
      <c r="OUW19" s="61"/>
      <c r="OUX19" s="61"/>
      <c r="OUY19" s="61"/>
      <c r="OUZ19" s="61"/>
      <c r="OVA19" s="62"/>
      <c r="OVB19" s="61"/>
      <c r="OVC19" s="61"/>
      <c r="OVD19" s="61"/>
      <c r="OVE19" s="61"/>
      <c r="OVF19" s="61"/>
      <c r="OVG19" s="61"/>
      <c r="OVH19" s="61"/>
      <c r="OVI19" s="62"/>
      <c r="OVJ19" s="61"/>
      <c r="OVK19" s="61"/>
      <c r="OVL19" s="61"/>
      <c r="OVM19" s="61"/>
      <c r="OVN19" s="61"/>
      <c r="OVO19" s="61"/>
      <c r="OVP19" s="61"/>
      <c r="OVQ19" s="62"/>
      <c r="OVR19" s="61"/>
      <c r="OVS19" s="61"/>
      <c r="OVT19" s="61"/>
      <c r="OVU19" s="61"/>
      <c r="OVV19" s="61"/>
      <c r="OVW19" s="61"/>
      <c r="OVX19" s="61"/>
      <c r="OVY19" s="62"/>
      <c r="OVZ19" s="61"/>
      <c r="OWA19" s="61"/>
      <c r="OWB19" s="61"/>
      <c r="OWC19" s="61"/>
      <c r="OWD19" s="61"/>
      <c r="OWE19" s="61"/>
      <c r="OWF19" s="61"/>
      <c r="OWG19" s="62"/>
      <c r="OWH19" s="61"/>
      <c r="OWI19" s="61"/>
      <c r="OWJ19" s="61"/>
      <c r="OWK19" s="61"/>
      <c r="OWL19" s="61"/>
      <c r="OWM19" s="61"/>
      <c r="OWN19" s="61"/>
      <c r="OWO19" s="62"/>
      <c r="OWP19" s="61"/>
      <c r="OWQ19" s="61"/>
      <c r="OWR19" s="61"/>
      <c r="OWS19" s="61"/>
      <c r="OWT19" s="61"/>
      <c r="OWU19" s="61"/>
      <c r="OWV19" s="61"/>
      <c r="OWW19" s="62"/>
      <c r="OWX19" s="61"/>
      <c r="OWY19" s="61"/>
      <c r="OWZ19" s="61"/>
      <c r="OXA19" s="61"/>
      <c r="OXB19" s="61"/>
      <c r="OXC19" s="61"/>
      <c r="OXD19" s="61"/>
      <c r="OXE19" s="62"/>
      <c r="OXF19" s="61"/>
      <c r="OXG19" s="61"/>
      <c r="OXH19" s="61"/>
      <c r="OXI19" s="61"/>
      <c r="OXJ19" s="61"/>
      <c r="OXK19" s="61"/>
      <c r="OXL19" s="61"/>
      <c r="OXM19" s="62"/>
      <c r="OXN19" s="61"/>
      <c r="OXO19" s="61"/>
      <c r="OXP19" s="61"/>
      <c r="OXQ19" s="61"/>
      <c r="OXR19" s="61"/>
      <c r="OXS19" s="61"/>
      <c r="OXT19" s="61"/>
      <c r="OXU19" s="62"/>
      <c r="OXV19" s="61"/>
      <c r="OXW19" s="61"/>
      <c r="OXX19" s="61"/>
      <c r="OXY19" s="61"/>
      <c r="OXZ19" s="61"/>
      <c r="OYA19" s="61"/>
      <c r="OYB19" s="61"/>
      <c r="OYC19" s="62"/>
      <c r="OYD19" s="61"/>
      <c r="OYE19" s="61"/>
      <c r="OYF19" s="61"/>
      <c r="OYG19" s="61"/>
      <c r="OYH19" s="61"/>
      <c r="OYI19" s="61"/>
      <c r="OYJ19" s="61"/>
      <c r="OYK19" s="62"/>
      <c r="OYL19" s="61"/>
      <c r="OYM19" s="61"/>
      <c r="OYN19" s="61"/>
      <c r="OYO19" s="61"/>
      <c r="OYP19" s="61"/>
      <c r="OYQ19" s="61"/>
      <c r="OYR19" s="61"/>
      <c r="OYS19" s="62"/>
      <c r="OYT19" s="61"/>
      <c r="OYU19" s="61"/>
      <c r="OYV19" s="61"/>
      <c r="OYW19" s="61"/>
      <c r="OYX19" s="61"/>
      <c r="OYY19" s="61"/>
      <c r="OYZ19" s="61"/>
      <c r="OZA19" s="62"/>
      <c r="OZB19" s="61"/>
      <c r="OZC19" s="61"/>
      <c r="OZD19" s="61"/>
      <c r="OZE19" s="61"/>
      <c r="OZF19" s="61"/>
      <c r="OZG19" s="61"/>
      <c r="OZH19" s="61"/>
      <c r="OZI19" s="62"/>
      <c r="OZJ19" s="61"/>
      <c r="OZK19" s="61"/>
      <c r="OZL19" s="61"/>
      <c r="OZM19" s="61"/>
      <c r="OZN19" s="61"/>
      <c r="OZO19" s="61"/>
      <c r="OZP19" s="61"/>
      <c r="OZQ19" s="62"/>
      <c r="OZR19" s="61"/>
      <c r="OZS19" s="61"/>
      <c r="OZT19" s="61"/>
      <c r="OZU19" s="61"/>
      <c r="OZV19" s="61"/>
      <c r="OZW19" s="61"/>
      <c r="OZX19" s="61"/>
      <c r="OZY19" s="62"/>
      <c r="OZZ19" s="61"/>
      <c r="PAA19" s="61"/>
      <c r="PAB19" s="61"/>
      <c r="PAC19" s="61"/>
      <c r="PAD19" s="61"/>
      <c r="PAE19" s="61"/>
      <c r="PAF19" s="61"/>
      <c r="PAG19" s="62"/>
      <c r="PAH19" s="61"/>
      <c r="PAI19" s="61"/>
      <c r="PAJ19" s="61"/>
      <c r="PAK19" s="61"/>
      <c r="PAL19" s="61"/>
      <c r="PAM19" s="61"/>
      <c r="PAN19" s="61"/>
      <c r="PAO19" s="62"/>
      <c r="PAP19" s="61"/>
      <c r="PAQ19" s="61"/>
      <c r="PAR19" s="61"/>
      <c r="PAS19" s="61"/>
      <c r="PAT19" s="61"/>
      <c r="PAU19" s="61"/>
      <c r="PAV19" s="61"/>
      <c r="PAW19" s="62"/>
      <c r="PAX19" s="61"/>
      <c r="PAY19" s="61"/>
      <c r="PAZ19" s="61"/>
      <c r="PBA19" s="61"/>
      <c r="PBB19" s="61"/>
      <c r="PBC19" s="61"/>
      <c r="PBD19" s="61"/>
      <c r="PBE19" s="62"/>
      <c r="PBF19" s="61"/>
      <c r="PBG19" s="61"/>
      <c r="PBH19" s="61"/>
      <c r="PBI19" s="61"/>
      <c r="PBJ19" s="61"/>
      <c r="PBK19" s="61"/>
      <c r="PBL19" s="61"/>
      <c r="PBM19" s="62"/>
      <c r="PBN19" s="61"/>
      <c r="PBO19" s="61"/>
      <c r="PBP19" s="61"/>
      <c r="PBQ19" s="61"/>
      <c r="PBR19" s="61"/>
      <c r="PBS19" s="61"/>
      <c r="PBT19" s="61"/>
      <c r="PBU19" s="62"/>
      <c r="PBV19" s="61"/>
      <c r="PBW19" s="61"/>
      <c r="PBX19" s="61"/>
      <c r="PBY19" s="61"/>
      <c r="PBZ19" s="61"/>
      <c r="PCA19" s="61"/>
      <c r="PCB19" s="61"/>
      <c r="PCC19" s="62"/>
      <c r="PCD19" s="61"/>
      <c r="PCE19" s="61"/>
      <c r="PCF19" s="61"/>
      <c r="PCG19" s="61"/>
      <c r="PCH19" s="61"/>
      <c r="PCI19" s="61"/>
      <c r="PCJ19" s="61"/>
      <c r="PCK19" s="62"/>
      <c r="PCL19" s="61"/>
      <c r="PCM19" s="61"/>
      <c r="PCN19" s="61"/>
      <c r="PCO19" s="61"/>
      <c r="PCP19" s="61"/>
      <c r="PCQ19" s="61"/>
      <c r="PCR19" s="61"/>
      <c r="PCS19" s="62"/>
      <c r="PCT19" s="61"/>
      <c r="PCU19" s="61"/>
      <c r="PCV19" s="61"/>
      <c r="PCW19" s="61"/>
      <c r="PCX19" s="61"/>
      <c r="PCY19" s="61"/>
      <c r="PCZ19" s="61"/>
      <c r="PDA19" s="62"/>
      <c r="PDB19" s="61"/>
      <c r="PDC19" s="61"/>
      <c r="PDD19" s="61"/>
      <c r="PDE19" s="61"/>
      <c r="PDF19" s="61"/>
      <c r="PDG19" s="61"/>
      <c r="PDH19" s="61"/>
      <c r="PDI19" s="62"/>
      <c r="PDJ19" s="61"/>
      <c r="PDK19" s="61"/>
      <c r="PDL19" s="61"/>
      <c r="PDM19" s="61"/>
      <c r="PDN19" s="61"/>
      <c r="PDO19" s="61"/>
      <c r="PDP19" s="61"/>
      <c r="PDQ19" s="62"/>
      <c r="PDR19" s="61"/>
      <c r="PDS19" s="61"/>
      <c r="PDT19" s="61"/>
      <c r="PDU19" s="61"/>
      <c r="PDV19" s="61"/>
      <c r="PDW19" s="61"/>
      <c r="PDX19" s="61"/>
      <c r="PDY19" s="62"/>
      <c r="PDZ19" s="61"/>
      <c r="PEA19" s="61"/>
      <c r="PEB19" s="61"/>
      <c r="PEC19" s="61"/>
      <c r="PED19" s="61"/>
      <c r="PEE19" s="61"/>
      <c r="PEF19" s="61"/>
      <c r="PEG19" s="62"/>
      <c r="PEH19" s="61"/>
      <c r="PEI19" s="61"/>
      <c r="PEJ19" s="61"/>
      <c r="PEK19" s="61"/>
      <c r="PEL19" s="61"/>
      <c r="PEM19" s="61"/>
      <c r="PEN19" s="61"/>
      <c r="PEO19" s="62"/>
      <c r="PEP19" s="61"/>
      <c r="PEQ19" s="61"/>
      <c r="PER19" s="61"/>
      <c r="PES19" s="61"/>
      <c r="PET19" s="61"/>
      <c r="PEU19" s="61"/>
      <c r="PEV19" s="61"/>
      <c r="PEW19" s="62"/>
      <c r="PEX19" s="61"/>
      <c r="PEY19" s="61"/>
      <c r="PEZ19" s="61"/>
      <c r="PFA19" s="61"/>
      <c r="PFB19" s="61"/>
      <c r="PFC19" s="61"/>
      <c r="PFD19" s="61"/>
      <c r="PFE19" s="62"/>
      <c r="PFF19" s="61"/>
      <c r="PFG19" s="61"/>
      <c r="PFH19" s="61"/>
      <c r="PFI19" s="61"/>
      <c r="PFJ19" s="61"/>
      <c r="PFK19" s="61"/>
      <c r="PFL19" s="61"/>
      <c r="PFM19" s="62"/>
      <c r="PFN19" s="61"/>
      <c r="PFO19" s="61"/>
      <c r="PFP19" s="61"/>
      <c r="PFQ19" s="61"/>
      <c r="PFR19" s="61"/>
      <c r="PFS19" s="61"/>
      <c r="PFT19" s="61"/>
      <c r="PFU19" s="62"/>
      <c r="PFV19" s="61"/>
      <c r="PFW19" s="61"/>
      <c r="PFX19" s="61"/>
      <c r="PFY19" s="61"/>
      <c r="PFZ19" s="61"/>
      <c r="PGA19" s="61"/>
      <c r="PGB19" s="61"/>
      <c r="PGC19" s="62"/>
      <c r="PGD19" s="61"/>
      <c r="PGE19" s="61"/>
      <c r="PGF19" s="61"/>
      <c r="PGG19" s="61"/>
      <c r="PGH19" s="61"/>
      <c r="PGI19" s="61"/>
      <c r="PGJ19" s="61"/>
      <c r="PGK19" s="62"/>
      <c r="PGL19" s="61"/>
      <c r="PGM19" s="61"/>
      <c r="PGN19" s="61"/>
      <c r="PGO19" s="61"/>
      <c r="PGP19" s="61"/>
      <c r="PGQ19" s="61"/>
      <c r="PGR19" s="61"/>
      <c r="PGS19" s="62"/>
      <c r="PGT19" s="61"/>
      <c r="PGU19" s="61"/>
      <c r="PGV19" s="61"/>
      <c r="PGW19" s="61"/>
      <c r="PGX19" s="61"/>
      <c r="PGY19" s="61"/>
      <c r="PGZ19" s="61"/>
      <c r="PHA19" s="62"/>
      <c r="PHB19" s="61"/>
      <c r="PHC19" s="61"/>
      <c r="PHD19" s="61"/>
      <c r="PHE19" s="61"/>
      <c r="PHF19" s="61"/>
      <c r="PHG19" s="61"/>
      <c r="PHH19" s="61"/>
      <c r="PHI19" s="62"/>
      <c r="PHJ19" s="61"/>
      <c r="PHK19" s="61"/>
      <c r="PHL19" s="61"/>
      <c r="PHM19" s="61"/>
      <c r="PHN19" s="61"/>
      <c r="PHO19" s="61"/>
      <c r="PHP19" s="61"/>
      <c r="PHQ19" s="62"/>
      <c r="PHR19" s="61"/>
      <c r="PHS19" s="61"/>
      <c r="PHT19" s="61"/>
      <c r="PHU19" s="61"/>
      <c r="PHV19" s="61"/>
      <c r="PHW19" s="61"/>
      <c r="PHX19" s="61"/>
      <c r="PHY19" s="62"/>
      <c r="PHZ19" s="61"/>
      <c r="PIA19" s="61"/>
      <c r="PIB19" s="61"/>
      <c r="PIC19" s="61"/>
      <c r="PID19" s="61"/>
      <c r="PIE19" s="61"/>
      <c r="PIF19" s="61"/>
      <c r="PIG19" s="62"/>
      <c r="PIH19" s="61"/>
      <c r="PII19" s="61"/>
      <c r="PIJ19" s="61"/>
      <c r="PIK19" s="61"/>
      <c r="PIL19" s="61"/>
      <c r="PIM19" s="61"/>
      <c r="PIN19" s="61"/>
      <c r="PIO19" s="62"/>
      <c r="PIP19" s="61"/>
      <c r="PIQ19" s="61"/>
      <c r="PIR19" s="61"/>
      <c r="PIS19" s="61"/>
      <c r="PIT19" s="61"/>
      <c r="PIU19" s="61"/>
      <c r="PIV19" s="61"/>
      <c r="PIW19" s="62"/>
      <c r="PIX19" s="61"/>
      <c r="PIY19" s="61"/>
      <c r="PIZ19" s="61"/>
      <c r="PJA19" s="61"/>
      <c r="PJB19" s="61"/>
      <c r="PJC19" s="61"/>
      <c r="PJD19" s="61"/>
      <c r="PJE19" s="62"/>
      <c r="PJF19" s="61"/>
      <c r="PJG19" s="61"/>
      <c r="PJH19" s="61"/>
      <c r="PJI19" s="61"/>
      <c r="PJJ19" s="61"/>
      <c r="PJK19" s="61"/>
      <c r="PJL19" s="61"/>
      <c r="PJM19" s="62"/>
      <c r="PJN19" s="61"/>
      <c r="PJO19" s="61"/>
      <c r="PJP19" s="61"/>
      <c r="PJQ19" s="61"/>
      <c r="PJR19" s="61"/>
      <c r="PJS19" s="61"/>
      <c r="PJT19" s="61"/>
      <c r="PJU19" s="62"/>
      <c r="PJV19" s="61"/>
      <c r="PJW19" s="61"/>
      <c r="PJX19" s="61"/>
      <c r="PJY19" s="61"/>
      <c r="PJZ19" s="61"/>
      <c r="PKA19" s="61"/>
      <c r="PKB19" s="61"/>
      <c r="PKC19" s="62"/>
      <c r="PKD19" s="61"/>
      <c r="PKE19" s="61"/>
      <c r="PKF19" s="61"/>
      <c r="PKG19" s="61"/>
      <c r="PKH19" s="61"/>
      <c r="PKI19" s="61"/>
      <c r="PKJ19" s="61"/>
      <c r="PKK19" s="62"/>
      <c r="PKL19" s="61"/>
      <c r="PKM19" s="61"/>
      <c r="PKN19" s="61"/>
      <c r="PKO19" s="61"/>
      <c r="PKP19" s="61"/>
      <c r="PKQ19" s="61"/>
      <c r="PKR19" s="61"/>
      <c r="PKS19" s="62"/>
      <c r="PKT19" s="61"/>
      <c r="PKU19" s="61"/>
      <c r="PKV19" s="61"/>
      <c r="PKW19" s="61"/>
      <c r="PKX19" s="61"/>
      <c r="PKY19" s="61"/>
      <c r="PKZ19" s="61"/>
      <c r="PLA19" s="62"/>
      <c r="PLB19" s="61"/>
      <c r="PLC19" s="61"/>
      <c r="PLD19" s="61"/>
      <c r="PLE19" s="61"/>
      <c r="PLF19" s="61"/>
      <c r="PLG19" s="61"/>
      <c r="PLH19" s="61"/>
      <c r="PLI19" s="62"/>
      <c r="PLJ19" s="61"/>
      <c r="PLK19" s="61"/>
      <c r="PLL19" s="61"/>
      <c r="PLM19" s="61"/>
      <c r="PLN19" s="61"/>
      <c r="PLO19" s="61"/>
      <c r="PLP19" s="61"/>
      <c r="PLQ19" s="62"/>
      <c r="PLR19" s="61"/>
      <c r="PLS19" s="61"/>
      <c r="PLT19" s="61"/>
      <c r="PLU19" s="61"/>
      <c r="PLV19" s="61"/>
      <c r="PLW19" s="61"/>
      <c r="PLX19" s="61"/>
      <c r="PLY19" s="62"/>
      <c r="PLZ19" s="61"/>
      <c r="PMA19" s="61"/>
      <c r="PMB19" s="61"/>
      <c r="PMC19" s="61"/>
      <c r="PMD19" s="61"/>
      <c r="PME19" s="61"/>
      <c r="PMF19" s="61"/>
      <c r="PMG19" s="62"/>
      <c r="PMH19" s="61"/>
      <c r="PMI19" s="61"/>
      <c r="PMJ19" s="61"/>
      <c r="PMK19" s="61"/>
      <c r="PML19" s="61"/>
      <c r="PMM19" s="61"/>
      <c r="PMN19" s="61"/>
      <c r="PMO19" s="62"/>
      <c r="PMP19" s="61"/>
      <c r="PMQ19" s="61"/>
      <c r="PMR19" s="61"/>
      <c r="PMS19" s="61"/>
      <c r="PMT19" s="61"/>
      <c r="PMU19" s="61"/>
      <c r="PMV19" s="61"/>
      <c r="PMW19" s="62"/>
      <c r="PMX19" s="61"/>
      <c r="PMY19" s="61"/>
      <c r="PMZ19" s="61"/>
      <c r="PNA19" s="61"/>
      <c r="PNB19" s="61"/>
      <c r="PNC19" s="61"/>
      <c r="PND19" s="61"/>
      <c r="PNE19" s="62"/>
      <c r="PNF19" s="61"/>
      <c r="PNG19" s="61"/>
      <c r="PNH19" s="61"/>
      <c r="PNI19" s="61"/>
      <c r="PNJ19" s="61"/>
      <c r="PNK19" s="61"/>
      <c r="PNL19" s="61"/>
      <c r="PNM19" s="62"/>
      <c r="PNN19" s="61"/>
      <c r="PNO19" s="61"/>
      <c r="PNP19" s="61"/>
      <c r="PNQ19" s="61"/>
      <c r="PNR19" s="61"/>
      <c r="PNS19" s="61"/>
      <c r="PNT19" s="61"/>
      <c r="PNU19" s="62"/>
      <c r="PNV19" s="61"/>
      <c r="PNW19" s="61"/>
      <c r="PNX19" s="61"/>
      <c r="PNY19" s="61"/>
      <c r="PNZ19" s="61"/>
      <c r="POA19" s="61"/>
      <c r="POB19" s="61"/>
      <c r="POC19" s="62"/>
      <c r="POD19" s="61"/>
      <c r="POE19" s="61"/>
      <c r="POF19" s="61"/>
      <c r="POG19" s="61"/>
      <c r="POH19" s="61"/>
      <c r="POI19" s="61"/>
      <c r="POJ19" s="61"/>
      <c r="POK19" s="62"/>
      <c r="POL19" s="61"/>
      <c r="POM19" s="61"/>
      <c r="PON19" s="61"/>
      <c r="POO19" s="61"/>
      <c r="POP19" s="61"/>
      <c r="POQ19" s="61"/>
      <c r="POR19" s="61"/>
      <c r="POS19" s="62"/>
      <c r="POT19" s="61"/>
      <c r="POU19" s="61"/>
      <c r="POV19" s="61"/>
      <c r="POW19" s="61"/>
      <c r="POX19" s="61"/>
      <c r="POY19" s="61"/>
      <c r="POZ19" s="61"/>
      <c r="PPA19" s="62"/>
      <c r="PPB19" s="61"/>
      <c r="PPC19" s="61"/>
      <c r="PPD19" s="61"/>
      <c r="PPE19" s="61"/>
      <c r="PPF19" s="61"/>
      <c r="PPG19" s="61"/>
      <c r="PPH19" s="61"/>
      <c r="PPI19" s="62"/>
      <c r="PPJ19" s="61"/>
      <c r="PPK19" s="61"/>
      <c r="PPL19" s="61"/>
      <c r="PPM19" s="61"/>
      <c r="PPN19" s="61"/>
      <c r="PPO19" s="61"/>
      <c r="PPP19" s="61"/>
      <c r="PPQ19" s="62"/>
      <c r="PPR19" s="61"/>
      <c r="PPS19" s="61"/>
      <c r="PPT19" s="61"/>
      <c r="PPU19" s="61"/>
      <c r="PPV19" s="61"/>
      <c r="PPW19" s="61"/>
      <c r="PPX19" s="61"/>
      <c r="PPY19" s="62"/>
      <c r="PPZ19" s="61"/>
      <c r="PQA19" s="61"/>
      <c r="PQB19" s="61"/>
      <c r="PQC19" s="61"/>
      <c r="PQD19" s="61"/>
      <c r="PQE19" s="61"/>
      <c r="PQF19" s="61"/>
      <c r="PQG19" s="62"/>
      <c r="PQH19" s="61"/>
      <c r="PQI19" s="61"/>
      <c r="PQJ19" s="61"/>
      <c r="PQK19" s="61"/>
      <c r="PQL19" s="61"/>
      <c r="PQM19" s="61"/>
      <c r="PQN19" s="61"/>
      <c r="PQO19" s="62"/>
      <c r="PQP19" s="61"/>
      <c r="PQQ19" s="61"/>
      <c r="PQR19" s="61"/>
      <c r="PQS19" s="61"/>
      <c r="PQT19" s="61"/>
      <c r="PQU19" s="61"/>
      <c r="PQV19" s="61"/>
      <c r="PQW19" s="62"/>
      <c r="PQX19" s="61"/>
      <c r="PQY19" s="61"/>
      <c r="PQZ19" s="61"/>
      <c r="PRA19" s="61"/>
      <c r="PRB19" s="61"/>
      <c r="PRC19" s="61"/>
      <c r="PRD19" s="61"/>
      <c r="PRE19" s="62"/>
      <c r="PRF19" s="61"/>
      <c r="PRG19" s="61"/>
      <c r="PRH19" s="61"/>
      <c r="PRI19" s="61"/>
      <c r="PRJ19" s="61"/>
      <c r="PRK19" s="61"/>
      <c r="PRL19" s="61"/>
      <c r="PRM19" s="62"/>
      <c r="PRN19" s="61"/>
      <c r="PRO19" s="61"/>
      <c r="PRP19" s="61"/>
      <c r="PRQ19" s="61"/>
      <c r="PRR19" s="61"/>
      <c r="PRS19" s="61"/>
      <c r="PRT19" s="61"/>
      <c r="PRU19" s="62"/>
      <c r="PRV19" s="61"/>
      <c r="PRW19" s="61"/>
      <c r="PRX19" s="61"/>
      <c r="PRY19" s="61"/>
      <c r="PRZ19" s="61"/>
      <c r="PSA19" s="61"/>
      <c r="PSB19" s="61"/>
      <c r="PSC19" s="62"/>
      <c r="PSD19" s="61"/>
      <c r="PSE19" s="61"/>
      <c r="PSF19" s="61"/>
      <c r="PSG19" s="61"/>
      <c r="PSH19" s="61"/>
      <c r="PSI19" s="61"/>
      <c r="PSJ19" s="61"/>
      <c r="PSK19" s="62"/>
      <c r="PSL19" s="61"/>
      <c r="PSM19" s="61"/>
      <c r="PSN19" s="61"/>
      <c r="PSO19" s="61"/>
      <c r="PSP19" s="61"/>
      <c r="PSQ19" s="61"/>
      <c r="PSR19" s="61"/>
      <c r="PSS19" s="62"/>
      <c r="PST19" s="61"/>
      <c r="PSU19" s="61"/>
      <c r="PSV19" s="61"/>
      <c r="PSW19" s="61"/>
      <c r="PSX19" s="61"/>
      <c r="PSY19" s="61"/>
      <c r="PSZ19" s="61"/>
      <c r="PTA19" s="62"/>
      <c r="PTB19" s="61"/>
      <c r="PTC19" s="61"/>
      <c r="PTD19" s="61"/>
      <c r="PTE19" s="61"/>
      <c r="PTF19" s="61"/>
      <c r="PTG19" s="61"/>
      <c r="PTH19" s="61"/>
      <c r="PTI19" s="62"/>
      <c r="PTJ19" s="61"/>
      <c r="PTK19" s="61"/>
      <c r="PTL19" s="61"/>
      <c r="PTM19" s="61"/>
      <c r="PTN19" s="61"/>
      <c r="PTO19" s="61"/>
      <c r="PTP19" s="61"/>
      <c r="PTQ19" s="62"/>
      <c r="PTR19" s="61"/>
      <c r="PTS19" s="61"/>
      <c r="PTT19" s="61"/>
      <c r="PTU19" s="61"/>
      <c r="PTV19" s="61"/>
      <c r="PTW19" s="61"/>
      <c r="PTX19" s="61"/>
      <c r="PTY19" s="62"/>
      <c r="PTZ19" s="61"/>
      <c r="PUA19" s="61"/>
      <c r="PUB19" s="61"/>
      <c r="PUC19" s="61"/>
      <c r="PUD19" s="61"/>
      <c r="PUE19" s="61"/>
      <c r="PUF19" s="61"/>
      <c r="PUG19" s="62"/>
      <c r="PUH19" s="61"/>
      <c r="PUI19" s="61"/>
      <c r="PUJ19" s="61"/>
      <c r="PUK19" s="61"/>
      <c r="PUL19" s="61"/>
      <c r="PUM19" s="61"/>
      <c r="PUN19" s="61"/>
      <c r="PUO19" s="62"/>
      <c r="PUP19" s="61"/>
      <c r="PUQ19" s="61"/>
      <c r="PUR19" s="61"/>
      <c r="PUS19" s="61"/>
      <c r="PUT19" s="61"/>
      <c r="PUU19" s="61"/>
      <c r="PUV19" s="61"/>
      <c r="PUW19" s="62"/>
      <c r="PUX19" s="61"/>
      <c r="PUY19" s="61"/>
      <c r="PUZ19" s="61"/>
      <c r="PVA19" s="61"/>
      <c r="PVB19" s="61"/>
      <c r="PVC19" s="61"/>
      <c r="PVD19" s="61"/>
      <c r="PVE19" s="62"/>
      <c r="PVF19" s="61"/>
      <c r="PVG19" s="61"/>
      <c r="PVH19" s="61"/>
      <c r="PVI19" s="61"/>
      <c r="PVJ19" s="61"/>
      <c r="PVK19" s="61"/>
      <c r="PVL19" s="61"/>
      <c r="PVM19" s="62"/>
      <c r="PVN19" s="61"/>
      <c r="PVO19" s="61"/>
      <c r="PVP19" s="61"/>
      <c r="PVQ19" s="61"/>
      <c r="PVR19" s="61"/>
      <c r="PVS19" s="61"/>
      <c r="PVT19" s="61"/>
      <c r="PVU19" s="62"/>
      <c r="PVV19" s="61"/>
      <c r="PVW19" s="61"/>
      <c r="PVX19" s="61"/>
      <c r="PVY19" s="61"/>
      <c r="PVZ19" s="61"/>
      <c r="PWA19" s="61"/>
      <c r="PWB19" s="61"/>
      <c r="PWC19" s="62"/>
      <c r="PWD19" s="61"/>
      <c r="PWE19" s="61"/>
      <c r="PWF19" s="61"/>
      <c r="PWG19" s="61"/>
      <c r="PWH19" s="61"/>
      <c r="PWI19" s="61"/>
      <c r="PWJ19" s="61"/>
      <c r="PWK19" s="62"/>
      <c r="PWL19" s="61"/>
      <c r="PWM19" s="61"/>
      <c r="PWN19" s="61"/>
      <c r="PWO19" s="61"/>
      <c r="PWP19" s="61"/>
      <c r="PWQ19" s="61"/>
      <c r="PWR19" s="61"/>
      <c r="PWS19" s="62"/>
      <c r="PWT19" s="61"/>
      <c r="PWU19" s="61"/>
      <c r="PWV19" s="61"/>
      <c r="PWW19" s="61"/>
      <c r="PWX19" s="61"/>
      <c r="PWY19" s="61"/>
      <c r="PWZ19" s="61"/>
      <c r="PXA19" s="62"/>
      <c r="PXB19" s="61"/>
      <c r="PXC19" s="61"/>
      <c r="PXD19" s="61"/>
      <c r="PXE19" s="61"/>
      <c r="PXF19" s="61"/>
      <c r="PXG19" s="61"/>
      <c r="PXH19" s="61"/>
      <c r="PXI19" s="62"/>
      <c r="PXJ19" s="61"/>
      <c r="PXK19" s="61"/>
      <c r="PXL19" s="61"/>
      <c r="PXM19" s="61"/>
      <c r="PXN19" s="61"/>
      <c r="PXO19" s="61"/>
      <c r="PXP19" s="61"/>
      <c r="PXQ19" s="62"/>
      <c r="PXR19" s="61"/>
      <c r="PXS19" s="61"/>
      <c r="PXT19" s="61"/>
      <c r="PXU19" s="61"/>
      <c r="PXV19" s="61"/>
      <c r="PXW19" s="61"/>
      <c r="PXX19" s="61"/>
      <c r="PXY19" s="62"/>
      <c r="PXZ19" s="61"/>
      <c r="PYA19" s="61"/>
      <c r="PYB19" s="61"/>
      <c r="PYC19" s="61"/>
      <c r="PYD19" s="61"/>
      <c r="PYE19" s="61"/>
      <c r="PYF19" s="61"/>
      <c r="PYG19" s="62"/>
      <c r="PYH19" s="61"/>
      <c r="PYI19" s="61"/>
      <c r="PYJ19" s="61"/>
      <c r="PYK19" s="61"/>
      <c r="PYL19" s="61"/>
      <c r="PYM19" s="61"/>
      <c r="PYN19" s="61"/>
      <c r="PYO19" s="62"/>
      <c r="PYP19" s="61"/>
      <c r="PYQ19" s="61"/>
      <c r="PYR19" s="61"/>
      <c r="PYS19" s="61"/>
      <c r="PYT19" s="61"/>
      <c r="PYU19" s="61"/>
      <c r="PYV19" s="61"/>
      <c r="PYW19" s="62"/>
      <c r="PYX19" s="61"/>
      <c r="PYY19" s="61"/>
      <c r="PYZ19" s="61"/>
      <c r="PZA19" s="61"/>
      <c r="PZB19" s="61"/>
      <c r="PZC19" s="61"/>
      <c r="PZD19" s="61"/>
      <c r="PZE19" s="62"/>
      <c r="PZF19" s="61"/>
      <c r="PZG19" s="61"/>
      <c r="PZH19" s="61"/>
      <c r="PZI19" s="61"/>
      <c r="PZJ19" s="61"/>
      <c r="PZK19" s="61"/>
      <c r="PZL19" s="61"/>
      <c r="PZM19" s="62"/>
      <c r="PZN19" s="61"/>
      <c r="PZO19" s="61"/>
      <c r="PZP19" s="61"/>
      <c r="PZQ19" s="61"/>
      <c r="PZR19" s="61"/>
      <c r="PZS19" s="61"/>
      <c r="PZT19" s="61"/>
      <c r="PZU19" s="62"/>
      <c r="PZV19" s="61"/>
      <c r="PZW19" s="61"/>
      <c r="PZX19" s="61"/>
      <c r="PZY19" s="61"/>
      <c r="PZZ19" s="61"/>
      <c r="QAA19" s="61"/>
      <c r="QAB19" s="61"/>
      <c r="QAC19" s="62"/>
      <c r="QAD19" s="61"/>
      <c r="QAE19" s="61"/>
      <c r="QAF19" s="61"/>
      <c r="QAG19" s="61"/>
      <c r="QAH19" s="61"/>
      <c r="QAI19" s="61"/>
      <c r="QAJ19" s="61"/>
      <c r="QAK19" s="62"/>
      <c r="QAL19" s="61"/>
      <c r="QAM19" s="61"/>
      <c r="QAN19" s="61"/>
      <c r="QAO19" s="61"/>
      <c r="QAP19" s="61"/>
      <c r="QAQ19" s="61"/>
      <c r="QAR19" s="61"/>
      <c r="QAS19" s="62"/>
      <c r="QAT19" s="61"/>
      <c r="QAU19" s="61"/>
      <c r="QAV19" s="61"/>
      <c r="QAW19" s="61"/>
      <c r="QAX19" s="61"/>
      <c r="QAY19" s="61"/>
      <c r="QAZ19" s="61"/>
      <c r="QBA19" s="62"/>
      <c r="QBB19" s="61"/>
      <c r="QBC19" s="61"/>
      <c r="QBD19" s="61"/>
      <c r="QBE19" s="61"/>
      <c r="QBF19" s="61"/>
      <c r="QBG19" s="61"/>
      <c r="QBH19" s="61"/>
      <c r="QBI19" s="62"/>
      <c r="QBJ19" s="61"/>
      <c r="QBK19" s="61"/>
      <c r="QBL19" s="61"/>
      <c r="QBM19" s="61"/>
      <c r="QBN19" s="61"/>
      <c r="QBO19" s="61"/>
      <c r="QBP19" s="61"/>
      <c r="QBQ19" s="62"/>
      <c r="QBR19" s="61"/>
      <c r="QBS19" s="61"/>
      <c r="QBT19" s="61"/>
      <c r="QBU19" s="61"/>
      <c r="QBV19" s="61"/>
      <c r="QBW19" s="61"/>
      <c r="QBX19" s="61"/>
      <c r="QBY19" s="62"/>
      <c r="QBZ19" s="61"/>
      <c r="QCA19" s="61"/>
      <c r="QCB19" s="61"/>
      <c r="QCC19" s="61"/>
      <c r="QCD19" s="61"/>
      <c r="QCE19" s="61"/>
      <c r="QCF19" s="61"/>
      <c r="QCG19" s="62"/>
      <c r="QCH19" s="61"/>
      <c r="QCI19" s="61"/>
      <c r="QCJ19" s="61"/>
      <c r="QCK19" s="61"/>
      <c r="QCL19" s="61"/>
      <c r="QCM19" s="61"/>
      <c r="QCN19" s="61"/>
      <c r="QCO19" s="62"/>
      <c r="QCP19" s="61"/>
      <c r="QCQ19" s="61"/>
      <c r="QCR19" s="61"/>
      <c r="QCS19" s="61"/>
      <c r="QCT19" s="61"/>
      <c r="QCU19" s="61"/>
      <c r="QCV19" s="61"/>
      <c r="QCW19" s="62"/>
      <c r="QCX19" s="61"/>
      <c r="QCY19" s="61"/>
      <c r="QCZ19" s="61"/>
      <c r="QDA19" s="61"/>
      <c r="QDB19" s="61"/>
      <c r="QDC19" s="61"/>
      <c r="QDD19" s="61"/>
      <c r="QDE19" s="62"/>
      <c r="QDF19" s="61"/>
      <c r="QDG19" s="61"/>
      <c r="QDH19" s="61"/>
      <c r="QDI19" s="61"/>
      <c r="QDJ19" s="61"/>
      <c r="QDK19" s="61"/>
      <c r="QDL19" s="61"/>
      <c r="QDM19" s="62"/>
      <c r="QDN19" s="61"/>
      <c r="QDO19" s="61"/>
      <c r="QDP19" s="61"/>
      <c r="QDQ19" s="61"/>
      <c r="QDR19" s="61"/>
      <c r="QDS19" s="61"/>
      <c r="QDT19" s="61"/>
      <c r="QDU19" s="62"/>
      <c r="QDV19" s="61"/>
      <c r="QDW19" s="61"/>
      <c r="QDX19" s="61"/>
      <c r="QDY19" s="61"/>
      <c r="QDZ19" s="61"/>
      <c r="QEA19" s="61"/>
      <c r="QEB19" s="61"/>
      <c r="QEC19" s="62"/>
      <c r="QED19" s="61"/>
      <c r="QEE19" s="61"/>
      <c r="QEF19" s="61"/>
      <c r="QEG19" s="61"/>
      <c r="QEH19" s="61"/>
      <c r="QEI19" s="61"/>
      <c r="QEJ19" s="61"/>
      <c r="QEK19" s="62"/>
      <c r="QEL19" s="61"/>
      <c r="QEM19" s="61"/>
      <c r="QEN19" s="61"/>
      <c r="QEO19" s="61"/>
      <c r="QEP19" s="61"/>
      <c r="QEQ19" s="61"/>
      <c r="QER19" s="61"/>
      <c r="QES19" s="62"/>
      <c r="QET19" s="61"/>
      <c r="QEU19" s="61"/>
      <c r="QEV19" s="61"/>
      <c r="QEW19" s="61"/>
      <c r="QEX19" s="61"/>
      <c r="QEY19" s="61"/>
      <c r="QEZ19" s="61"/>
      <c r="QFA19" s="62"/>
      <c r="QFB19" s="61"/>
      <c r="QFC19" s="61"/>
      <c r="QFD19" s="61"/>
      <c r="QFE19" s="61"/>
      <c r="QFF19" s="61"/>
      <c r="QFG19" s="61"/>
      <c r="QFH19" s="61"/>
      <c r="QFI19" s="62"/>
      <c r="QFJ19" s="61"/>
      <c r="QFK19" s="61"/>
      <c r="QFL19" s="61"/>
      <c r="QFM19" s="61"/>
      <c r="QFN19" s="61"/>
      <c r="QFO19" s="61"/>
      <c r="QFP19" s="61"/>
      <c r="QFQ19" s="62"/>
      <c r="QFR19" s="61"/>
      <c r="QFS19" s="61"/>
      <c r="QFT19" s="61"/>
      <c r="QFU19" s="61"/>
      <c r="QFV19" s="61"/>
      <c r="QFW19" s="61"/>
      <c r="QFX19" s="61"/>
      <c r="QFY19" s="62"/>
      <c r="QFZ19" s="61"/>
      <c r="QGA19" s="61"/>
      <c r="QGB19" s="61"/>
      <c r="QGC19" s="61"/>
      <c r="QGD19" s="61"/>
      <c r="QGE19" s="61"/>
      <c r="QGF19" s="61"/>
      <c r="QGG19" s="62"/>
      <c r="QGH19" s="61"/>
      <c r="QGI19" s="61"/>
      <c r="QGJ19" s="61"/>
      <c r="QGK19" s="61"/>
      <c r="QGL19" s="61"/>
      <c r="QGM19" s="61"/>
      <c r="QGN19" s="61"/>
      <c r="QGO19" s="62"/>
      <c r="QGP19" s="61"/>
      <c r="QGQ19" s="61"/>
      <c r="QGR19" s="61"/>
      <c r="QGS19" s="61"/>
      <c r="QGT19" s="61"/>
      <c r="QGU19" s="61"/>
      <c r="QGV19" s="61"/>
      <c r="QGW19" s="62"/>
      <c r="QGX19" s="61"/>
      <c r="QGY19" s="61"/>
      <c r="QGZ19" s="61"/>
      <c r="QHA19" s="61"/>
      <c r="QHB19" s="61"/>
      <c r="QHC19" s="61"/>
      <c r="QHD19" s="61"/>
      <c r="QHE19" s="62"/>
      <c r="QHF19" s="61"/>
      <c r="QHG19" s="61"/>
      <c r="QHH19" s="61"/>
      <c r="QHI19" s="61"/>
      <c r="QHJ19" s="61"/>
      <c r="QHK19" s="61"/>
      <c r="QHL19" s="61"/>
      <c r="QHM19" s="62"/>
      <c r="QHN19" s="61"/>
      <c r="QHO19" s="61"/>
      <c r="QHP19" s="61"/>
      <c r="QHQ19" s="61"/>
      <c r="QHR19" s="61"/>
      <c r="QHS19" s="61"/>
      <c r="QHT19" s="61"/>
      <c r="QHU19" s="62"/>
      <c r="QHV19" s="61"/>
      <c r="QHW19" s="61"/>
      <c r="QHX19" s="61"/>
      <c r="QHY19" s="61"/>
      <c r="QHZ19" s="61"/>
      <c r="QIA19" s="61"/>
      <c r="QIB19" s="61"/>
      <c r="QIC19" s="62"/>
      <c r="QID19" s="61"/>
      <c r="QIE19" s="61"/>
      <c r="QIF19" s="61"/>
      <c r="QIG19" s="61"/>
      <c r="QIH19" s="61"/>
      <c r="QII19" s="61"/>
      <c r="QIJ19" s="61"/>
      <c r="QIK19" s="62"/>
      <c r="QIL19" s="61"/>
      <c r="QIM19" s="61"/>
      <c r="QIN19" s="61"/>
      <c r="QIO19" s="61"/>
      <c r="QIP19" s="61"/>
      <c r="QIQ19" s="61"/>
      <c r="QIR19" s="61"/>
      <c r="QIS19" s="62"/>
      <c r="QIT19" s="61"/>
      <c r="QIU19" s="61"/>
      <c r="QIV19" s="61"/>
      <c r="QIW19" s="61"/>
      <c r="QIX19" s="61"/>
      <c r="QIY19" s="61"/>
      <c r="QIZ19" s="61"/>
      <c r="QJA19" s="62"/>
      <c r="QJB19" s="61"/>
      <c r="QJC19" s="61"/>
      <c r="QJD19" s="61"/>
      <c r="QJE19" s="61"/>
      <c r="QJF19" s="61"/>
      <c r="QJG19" s="61"/>
      <c r="QJH19" s="61"/>
      <c r="QJI19" s="62"/>
      <c r="QJJ19" s="61"/>
      <c r="QJK19" s="61"/>
      <c r="QJL19" s="61"/>
      <c r="QJM19" s="61"/>
      <c r="QJN19" s="61"/>
      <c r="QJO19" s="61"/>
      <c r="QJP19" s="61"/>
      <c r="QJQ19" s="62"/>
      <c r="QJR19" s="61"/>
      <c r="QJS19" s="61"/>
      <c r="QJT19" s="61"/>
      <c r="QJU19" s="61"/>
      <c r="QJV19" s="61"/>
      <c r="QJW19" s="61"/>
      <c r="QJX19" s="61"/>
      <c r="QJY19" s="62"/>
      <c r="QJZ19" s="61"/>
      <c r="QKA19" s="61"/>
      <c r="QKB19" s="61"/>
      <c r="QKC19" s="61"/>
      <c r="QKD19" s="61"/>
      <c r="QKE19" s="61"/>
      <c r="QKF19" s="61"/>
      <c r="QKG19" s="62"/>
      <c r="QKH19" s="61"/>
      <c r="QKI19" s="61"/>
      <c r="QKJ19" s="61"/>
      <c r="QKK19" s="61"/>
      <c r="QKL19" s="61"/>
      <c r="QKM19" s="61"/>
      <c r="QKN19" s="61"/>
      <c r="QKO19" s="62"/>
      <c r="QKP19" s="61"/>
      <c r="QKQ19" s="61"/>
      <c r="QKR19" s="61"/>
      <c r="QKS19" s="61"/>
      <c r="QKT19" s="61"/>
      <c r="QKU19" s="61"/>
      <c r="QKV19" s="61"/>
      <c r="QKW19" s="62"/>
      <c r="QKX19" s="61"/>
      <c r="QKY19" s="61"/>
      <c r="QKZ19" s="61"/>
      <c r="QLA19" s="61"/>
      <c r="QLB19" s="61"/>
      <c r="QLC19" s="61"/>
      <c r="QLD19" s="61"/>
      <c r="QLE19" s="62"/>
      <c r="QLF19" s="61"/>
      <c r="QLG19" s="61"/>
      <c r="QLH19" s="61"/>
      <c r="QLI19" s="61"/>
      <c r="QLJ19" s="61"/>
      <c r="QLK19" s="61"/>
      <c r="QLL19" s="61"/>
      <c r="QLM19" s="62"/>
      <c r="QLN19" s="61"/>
      <c r="QLO19" s="61"/>
      <c r="QLP19" s="61"/>
      <c r="QLQ19" s="61"/>
      <c r="QLR19" s="61"/>
      <c r="QLS19" s="61"/>
      <c r="QLT19" s="61"/>
      <c r="QLU19" s="62"/>
      <c r="QLV19" s="61"/>
      <c r="QLW19" s="61"/>
      <c r="QLX19" s="61"/>
      <c r="QLY19" s="61"/>
      <c r="QLZ19" s="61"/>
      <c r="QMA19" s="61"/>
      <c r="QMB19" s="61"/>
      <c r="QMC19" s="62"/>
      <c r="QMD19" s="61"/>
      <c r="QME19" s="61"/>
      <c r="QMF19" s="61"/>
      <c r="QMG19" s="61"/>
      <c r="QMH19" s="61"/>
      <c r="QMI19" s="61"/>
      <c r="QMJ19" s="61"/>
      <c r="QMK19" s="62"/>
      <c r="QML19" s="61"/>
      <c r="QMM19" s="61"/>
      <c r="QMN19" s="61"/>
      <c r="QMO19" s="61"/>
      <c r="QMP19" s="61"/>
      <c r="QMQ19" s="61"/>
      <c r="QMR19" s="61"/>
      <c r="QMS19" s="62"/>
      <c r="QMT19" s="61"/>
      <c r="QMU19" s="61"/>
      <c r="QMV19" s="61"/>
      <c r="QMW19" s="61"/>
      <c r="QMX19" s="61"/>
      <c r="QMY19" s="61"/>
      <c r="QMZ19" s="61"/>
      <c r="QNA19" s="62"/>
      <c r="QNB19" s="61"/>
      <c r="QNC19" s="61"/>
      <c r="QND19" s="61"/>
      <c r="QNE19" s="61"/>
      <c r="QNF19" s="61"/>
      <c r="QNG19" s="61"/>
      <c r="QNH19" s="61"/>
      <c r="QNI19" s="62"/>
      <c r="QNJ19" s="61"/>
      <c r="QNK19" s="61"/>
      <c r="QNL19" s="61"/>
      <c r="QNM19" s="61"/>
      <c r="QNN19" s="61"/>
      <c r="QNO19" s="61"/>
      <c r="QNP19" s="61"/>
      <c r="QNQ19" s="62"/>
      <c r="QNR19" s="61"/>
      <c r="QNS19" s="61"/>
      <c r="QNT19" s="61"/>
      <c r="QNU19" s="61"/>
      <c r="QNV19" s="61"/>
      <c r="QNW19" s="61"/>
      <c r="QNX19" s="61"/>
      <c r="QNY19" s="62"/>
      <c r="QNZ19" s="61"/>
      <c r="QOA19" s="61"/>
      <c r="QOB19" s="61"/>
      <c r="QOC19" s="61"/>
      <c r="QOD19" s="61"/>
      <c r="QOE19" s="61"/>
      <c r="QOF19" s="61"/>
      <c r="QOG19" s="62"/>
      <c r="QOH19" s="61"/>
      <c r="QOI19" s="61"/>
      <c r="QOJ19" s="61"/>
      <c r="QOK19" s="61"/>
      <c r="QOL19" s="61"/>
      <c r="QOM19" s="61"/>
      <c r="QON19" s="61"/>
      <c r="QOO19" s="62"/>
      <c r="QOP19" s="61"/>
      <c r="QOQ19" s="61"/>
      <c r="QOR19" s="61"/>
      <c r="QOS19" s="61"/>
      <c r="QOT19" s="61"/>
      <c r="QOU19" s="61"/>
      <c r="QOV19" s="61"/>
      <c r="QOW19" s="62"/>
      <c r="QOX19" s="61"/>
      <c r="QOY19" s="61"/>
      <c r="QOZ19" s="61"/>
      <c r="QPA19" s="61"/>
      <c r="QPB19" s="61"/>
      <c r="QPC19" s="61"/>
      <c r="QPD19" s="61"/>
      <c r="QPE19" s="62"/>
      <c r="QPF19" s="61"/>
      <c r="QPG19" s="61"/>
      <c r="QPH19" s="61"/>
      <c r="QPI19" s="61"/>
      <c r="QPJ19" s="61"/>
      <c r="QPK19" s="61"/>
      <c r="QPL19" s="61"/>
      <c r="QPM19" s="62"/>
      <c r="QPN19" s="61"/>
      <c r="QPO19" s="61"/>
      <c r="QPP19" s="61"/>
      <c r="QPQ19" s="61"/>
      <c r="QPR19" s="61"/>
      <c r="QPS19" s="61"/>
      <c r="QPT19" s="61"/>
      <c r="QPU19" s="62"/>
      <c r="QPV19" s="61"/>
      <c r="QPW19" s="61"/>
      <c r="QPX19" s="61"/>
      <c r="QPY19" s="61"/>
      <c r="QPZ19" s="61"/>
      <c r="QQA19" s="61"/>
      <c r="QQB19" s="61"/>
      <c r="QQC19" s="62"/>
      <c r="QQD19" s="61"/>
      <c r="QQE19" s="61"/>
      <c r="QQF19" s="61"/>
      <c r="QQG19" s="61"/>
      <c r="QQH19" s="61"/>
      <c r="QQI19" s="61"/>
      <c r="QQJ19" s="61"/>
      <c r="QQK19" s="62"/>
      <c r="QQL19" s="61"/>
      <c r="QQM19" s="61"/>
      <c r="QQN19" s="61"/>
      <c r="QQO19" s="61"/>
      <c r="QQP19" s="61"/>
      <c r="QQQ19" s="61"/>
      <c r="QQR19" s="61"/>
      <c r="QQS19" s="62"/>
      <c r="QQT19" s="61"/>
      <c r="QQU19" s="61"/>
      <c r="QQV19" s="61"/>
      <c r="QQW19" s="61"/>
      <c r="QQX19" s="61"/>
      <c r="QQY19" s="61"/>
      <c r="QQZ19" s="61"/>
      <c r="QRA19" s="62"/>
      <c r="QRB19" s="61"/>
      <c r="QRC19" s="61"/>
      <c r="QRD19" s="61"/>
      <c r="QRE19" s="61"/>
      <c r="QRF19" s="61"/>
      <c r="QRG19" s="61"/>
      <c r="QRH19" s="61"/>
      <c r="QRI19" s="62"/>
      <c r="QRJ19" s="61"/>
      <c r="QRK19" s="61"/>
      <c r="QRL19" s="61"/>
      <c r="QRM19" s="61"/>
      <c r="QRN19" s="61"/>
      <c r="QRO19" s="61"/>
      <c r="QRP19" s="61"/>
      <c r="QRQ19" s="62"/>
      <c r="QRR19" s="61"/>
      <c r="QRS19" s="61"/>
      <c r="QRT19" s="61"/>
      <c r="QRU19" s="61"/>
      <c r="QRV19" s="61"/>
      <c r="QRW19" s="61"/>
      <c r="QRX19" s="61"/>
      <c r="QRY19" s="62"/>
      <c r="QRZ19" s="61"/>
      <c r="QSA19" s="61"/>
      <c r="QSB19" s="61"/>
      <c r="QSC19" s="61"/>
      <c r="QSD19" s="61"/>
      <c r="QSE19" s="61"/>
      <c r="QSF19" s="61"/>
      <c r="QSG19" s="62"/>
      <c r="QSH19" s="61"/>
      <c r="QSI19" s="61"/>
      <c r="QSJ19" s="61"/>
      <c r="QSK19" s="61"/>
      <c r="QSL19" s="61"/>
      <c r="QSM19" s="61"/>
      <c r="QSN19" s="61"/>
      <c r="QSO19" s="62"/>
      <c r="QSP19" s="61"/>
      <c r="QSQ19" s="61"/>
      <c r="QSR19" s="61"/>
      <c r="QSS19" s="61"/>
      <c r="QST19" s="61"/>
      <c r="QSU19" s="61"/>
      <c r="QSV19" s="61"/>
      <c r="QSW19" s="62"/>
      <c r="QSX19" s="61"/>
      <c r="QSY19" s="61"/>
      <c r="QSZ19" s="61"/>
      <c r="QTA19" s="61"/>
      <c r="QTB19" s="61"/>
      <c r="QTC19" s="61"/>
      <c r="QTD19" s="61"/>
      <c r="QTE19" s="62"/>
      <c r="QTF19" s="61"/>
      <c r="QTG19" s="61"/>
      <c r="QTH19" s="61"/>
      <c r="QTI19" s="61"/>
      <c r="QTJ19" s="61"/>
      <c r="QTK19" s="61"/>
      <c r="QTL19" s="61"/>
      <c r="QTM19" s="62"/>
      <c r="QTN19" s="61"/>
      <c r="QTO19" s="61"/>
      <c r="QTP19" s="61"/>
      <c r="QTQ19" s="61"/>
      <c r="QTR19" s="61"/>
      <c r="QTS19" s="61"/>
      <c r="QTT19" s="61"/>
      <c r="QTU19" s="62"/>
      <c r="QTV19" s="61"/>
      <c r="QTW19" s="61"/>
      <c r="QTX19" s="61"/>
      <c r="QTY19" s="61"/>
      <c r="QTZ19" s="61"/>
      <c r="QUA19" s="61"/>
      <c r="QUB19" s="61"/>
      <c r="QUC19" s="62"/>
      <c r="QUD19" s="61"/>
      <c r="QUE19" s="61"/>
      <c r="QUF19" s="61"/>
      <c r="QUG19" s="61"/>
      <c r="QUH19" s="61"/>
      <c r="QUI19" s="61"/>
      <c r="QUJ19" s="61"/>
      <c r="QUK19" s="62"/>
      <c r="QUL19" s="61"/>
      <c r="QUM19" s="61"/>
      <c r="QUN19" s="61"/>
      <c r="QUO19" s="61"/>
      <c r="QUP19" s="61"/>
      <c r="QUQ19" s="61"/>
      <c r="QUR19" s="61"/>
      <c r="QUS19" s="62"/>
      <c r="QUT19" s="61"/>
      <c r="QUU19" s="61"/>
      <c r="QUV19" s="61"/>
      <c r="QUW19" s="61"/>
      <c r="QUX19" s="61"/>
      <c r="QUY19" s="61"/>
      <c r="QUZ19" s="61"/>
      <c r="QVA19" s="62"/>
      <c r="QVB19" s="61"/>
      <c r="QVC19" s="61"/>
      <c r="QVD19" s="61"/>
      <c r="QVE19" s="61"/>
      <c r="QVF19" s="61"/>
      <c r="QVG19" s="61"/>
      <c r="QVH19" s="61"/>
      <c r="QVI19" s="62"/>
      <c r="QVJ19" s="61"/>
      <c r="QVK19" s="61"/>
      <c r="QVL19" s="61"/>
      <c r="QVM19" s="61"/>
      <c r="QVN19" s="61"/>
      <c r="QVO19" s="61"/>
      <c r="QVP19" s="61"/>
      <c r="QVQ19" s="62"/>
      <c r="QVR19" s="61"/>
      <c r="QVS19" s="61"/>
      <c r="QVT19" s="61"/>
      <c r="QVU19" s="61"/>
      <c r="QVV19" s="61"/>
      <c r="QVW19" s="61"/>
      <c r="QVX19" s="61"/>
      <c r="QVY19" s="62"/>
      <c r="QVZ19" s="61"/>
      <c r="QWA19" s="61"/>
      <c r="QWB19" s="61"/>
      <c r="QWC19" s="61"/>
      <c r="QWD19" s="61"/>
      <c r="QWE19" s="61"/>
      <c r="QWF19" s="61"/>
      <c r="QWG19" s="62"/>
      <c r="QWH19" s="61"/>
      <c r="QWI19" s="61"/>
      <c r="QWJ19" s="61"/>
      <c r="QWK19" s="61"/>
      <c r="QWL19" s="61"/>
      <c r="QWM19" s="61"/>
      <c r="QWN19" s="61"/>
      <c r="QWO19" s="62"/>
      <c r="QWP19" s="61"/>
      <c r="QWQ19" s="61"/>
      <c r="QWR19" s="61"/>
      <c r="QWS19" s="61"/>
      <c r="QWT19" s="61"/>
      <c r="QWU19" s="61"/>
      <c r="QWV19" s="61"/>
      <c r="QWW19" s="62"/>
      <c r="QWX19" s="61"/>
      <c r="QWY19" s="61"/>
      <c r="QWZ19" s="61"/>
      <c r="QXA19" s="61"/>
      <c r="QXB19" s="61"/>
      <c r="QXC19" s="61"/>
      <c r="QXD19" s="61"/>
      <c r="QXE19" s="62"/>
      <c r="QXF19" s="61"/>
      <c r="QXG19" s="61"/>
      <c r="QXH19" s="61"/>
      <c r="QXI19" s="61"/>
      <c r="QXJ19" s="61"/>
      <c r="QXK19" s="61"/>
      <c r="QXL19" s="61"/>
      <c r="QXM19" s="62"/>
      <c r="QXN19" s="61"/>
      <c r="QXO19" s="61"/>
      <c r="QXP19" s="61"/>
      <c r="QXQ19" s="61"/>
      <c r="QXR19" s="61"/>
      <c r="QXS19" s="61"/>
      <c r="QXT19" s="61"/>
      <c r="QXU19" s="62"/>
      <c r="QXV19" s="61"/>
      <c r="QXW19" s="61"/>
      <c r="QXX19" s="61"/>
      <c r="QXY19" s="61"/>
      <c r="QXZ19" s="61"/>
      <c r="QYA19" s="61"/>
      <c r="QYB19" s="61"/>
      <c r="QYC19" s="62"/>
      <c r="QYD19" s="61"/>
      <c r="QYE19" s="61"/>
      <c r="QYF19" s="61"/>
      <c r="QYG19" s="61"/>
      <c r="QYH19" s="61"/>
      <c r="QYI19" s="61"/>
      <c r="QYJ19" s="61"/>
      <c r="QYK19" s="62"/>
      <c r="QYL19" s="61"/>
      <c r="QYM19" s="61"/>
      <c r="QYN19" s="61"/>
      <c r="QYO19" s="61"/>
      <c r="QYP19" s="61"/>
      <c r="QYQ19" s="61"/>
      <c r="QYR19" s="61"/>
      <c r="QYS19" s="62"/>
      <c r="QYT19" s="61"/>
      <c r="QYU19" s="61"/>
      <c r="QYV19" s="61"/>
      <c r="QYW19" s="61"/>
      <c r="QYX19" s="61"/>
      <c r="QYY19" s="61"/>
      <c r="QYZ19" s="61"/>
      <c r="QZA19" s="62"/>
      <c r="QZB19" s="61"/>
      <c r="QZC19" s="61"/>
      <c r="QZD19" s="61"/>
      <c r="QZE19" s="61"/>
      <c r="QZF19" s="61"/>
      <c r="QZG19" s="61"/>
      <c r="QZH19" s="61"/>
      <c r="QZI19" s="62"/>
      <c r="QZJ19" s="61"/>
      <c r="QZK19" s="61"/>
      <c r="QZL19" s="61"/>
      <c r="QZM19" s="61"/>
      <c r="QZN19" s="61"/>
      <c r="QZO19" s="61"/>
      <c r="QZP19" s="61"/>
      <c r="QZQ19" s="62"/>
      <c r="QZR19" s="61"/>
      <c r="QZS19" s="61"/>
      <c r="QZT19" s="61"/>
      <c r="QZU19" s="61"/>
      <c r="QZV19" s="61"/>
      <c r="QZW19" s="61"/>
      <c r="QZX19" s="61"/>
      <c r="QZY19" s="62"/>
      <c r="QZZ19" s="61"/>
      <c r="RAA19" s="61"/>
      <c r="RAB19" s="61"/>
      <c r="RAC19" s="61"/>
      <c r="RAD19" s="61"/>
      <c r="RAE19" s="61"/>
      <c r="RAF19" s="61"/>
      <c r="RAG19" s="62"/>
      <c r="RAH19" s="61"/>
      <c r="RAI19" s="61"/>
      <c r="RAJ19" s="61"/>
      <c r="RAK19" s="61"/>
      <c r="RAL19" s="61"/>
      <c r="RAM19" s="61"/>
      <c r="RAN19" s="61"/>
      <c r="RAO19" s="62"/>
      <c r="RAP19" s="61"/>
      <c r="RAQ19" s="61"/>
      <c r="RAR19" s="61"/>
      <c r="RAS19" s="61"/>
      <c r="RAT19" s="61"/>
      <c r="RAU19" s="61"/>
      <c r="RAV19" s="61"/>
      <c r="RAW19" s="62"/>
      <c r="RAX19" s="61"/>
      <c r="RAY19" s="61"/>
      <c r="RAZ19" s="61"/>
      <c r="RBA19" s="61"/>
      <c r="RBB19" s="61"/>
      <c r="RBC19" s="61"/>
      <c r="RBD19" s="61"/>
      <c r="RBE19" s="62"/>
      <c r="RBF19" s="61"/>
      <c r="RBG19" s="61"/>
      <c r="RBH19" s="61"/>
      <c r="RBI19" s="61"/>
      <c r="RBJ19" s="61"/>
      <c r="RBK19" s="61"/>
      <c r="RBL19" s="61"/>
      <c r="RBM19" s="62"/>
      <c r="RBN19" s="61"/>
      <c r="RBO19" s="61"/>
      <c r="RBP19" s="61"/>
      <c r="RBQ19" s="61"/>
      <c r="RBR19" s="61"/>
      <c r="RBS19" s="61"/>
      <c r="RBT19" s="61"/>
      <c r="RBU19" s="62"/>
      <c r="RBV19" s="61"/>
      <c r="RBW19" s="61"/>
      <c r="RBX19" s="61"/>
      <c r="RBY19" s="61"/>
      <c r="RBZ19" s="61"/>
      <c r="RCA19" s="61"/>
      <c r="RCB19" s="61"/>
      <c r="RCC19" s="62"/>
      <c r="RCD19" s="61"/>
      <c r="RCE19" s="61"/>
      <c r="RCF19" s="61"/>
      <c r="RCG19" s="61"/>
      <c r="RCH19" s="61"/>
      <c r="RCI19" s="61"/>
      <c r="RCJ19" s="61"/>
      <c r="RCK19" s="62"/>
      <c r="RCL19" s="61"/>
      <c r="RCM19" s="61"/>
      <c r="RCN19" s="61"/>
      <c r="RCO19" s="61"/>
      <c r="RCP19" s="61"/>
      <c r="RCQ19" s="61"/>
      <c r="RCR19" s="61"/>
      <c r="RCS19" s="62"/>
      <c r="RCT19" s="61"/>
      <c r="RCU19" s="61"/>
      <c r="RCV19" s="61"/>
      <c r="RCW19" s="61"/>
      <c r="RCX19" s="61"/>
      <c r="RCY19" s="61"/>
      <c r="RCZ19" s="61"/>
      <c r="RDA19" s="62"/>
      <c r="RDB19" s="61"/>
      <c r="RDC19" s="61"/>
      <c r="RDD19" s="61"/>
      <c r="RDE19" s="61"/>
      <c r="RDF19" s="61"/>
      <c r="RDG19" s="61"/>
      <c r="RDH19" s="61"/>
      <c r="RDI19" s="62"/>
      <c r="RDJ19" s="61"/>
      <c r="RDK19" s="61"/>
      <c r="RDL19" s="61"/>
      <c r="RDM19" s="61"/>
      <c r="RDN19" s="61"/>
      <c r="RDO19" s="61"/>
      <c r="RDP19" s="61"/>
      <c r="RDQ19" s="62"/>
      <c r="RDR19" s="61"/>
      <c r="RDS19" s="61"/>
      <c r="RDT19" s="61"/>
      <c r="RDU19" s="61"/>
      <c r="RDV19" s="61"/>
      <c r="RDW19" s="61"/>
      <c r="RDX19" s="61"/>
      <c r="RDY19" s="62"/>
      <c r="RDZ19" s="61"/>
      <c r="REA19" s="61"/>
      <c r="REB19" s="61"/>
      <c r="REC19" s="61"/>
      <c r="RED19" s="61"/>
      <c r="REE19" s="61"/>
      <c r="REF19" s="61"/>
      <c r="REG19" s="62"/>
      <c r="REH19" s="61"/>
      <c r="REI19" s="61"/>
      <c r="REJ19" s="61"/>
      <c r="REK19" s="61"/>
      <c r="REL19" s="61"/>
      <c r="REM19" s="61"/>
      <c r="REN19" s="61"/>
      <c r="REO19" s="62"/>
      <c r="REP19" s="61"/>
      <c r="REQ19" s="61"/>
      <c r="RER19" s="61"/>
      <c r="RES19" s="61"/>
      <c r="RET19" s="61"/>
      <c r="REU19" s="61"/>
      <c r="REV19" s="61"/>
      <c r="REW19" s="62"/>
      <c r="REX19" s="61"/>
      <c r="REY19" s="61"/>
      <c r="REZ19" s="61"/>
      <c r="RFA19" s="61"/>
      <c r="RFB19" s="61"/>
      <c r="RFC19" s="61"/>
      <c r="RFD19" s="61"/>
      <c r="RFE19" s="62"/>
      <c r="RFF19" s="61"/>
      <c r="RFG19" s="61"/>
      <c r="RFH19" s="61"/>
      <c r="RFI19" s="61"/>
      <c r="RFJ19" s="61"/>
      <c r="RFK19" s="61"/>
      <c r="RFL19" s="61"/>
      <c r="RFM19" s="62"/>
      <c r="RFN19" s="61"/>
      <c r="RFO19" s="61"/>
      <c r="RFP19" s="61"/>
      <c r="RFQ19" s="61"/>
      <c r="RFR19" s="61"/>
      <c r="RFS19" s="61"/>
      <c r="RFT19" s="61"/>
      <c r="RFU19" s="62"/>
      <c r="RFV19" s="61"/>
      <c r="RFW19" s="61"/>
      <c r="RFX19" s="61"/>
      <c r="RFY19" s="61"/>
      <c r="RFZ19" s="61"/>
      <c r="RGA19" s="61"/>
      <c r="RGB19" s="61"/>
      <c r="RGC19" s="62"/>
      <c r="RGD19" s="61"/>
      <c r="RGE19" s="61"/>
      <c r="RGF19" s="61"/>
      <c r="RGG19" s="61"/>
      <c r="RGH19" s="61"/>
      <c r="RGI19" s="61"/>
      <c r="RGJ19" s="61"/>
      <c r="RGK19" s="62"/>
      <c r="RGL19" s="61"/>
      <c r="RGM19" s="61"/>
      <c r="RGN19" s="61"/>
      <c r="RGO19" s="61"/>
      <c r="RGP19" s="61"/>
      <c r="RGQ19" s="61"/>
      <c r="RGR19" s="61"/>
      <c r="RGS19" s="62"/>
      <c r="RGT19" s="61"/>
      <c r="RGU19" s="61"/>
      <c r="RGV19" s="61"/>
      <c r="RGW19" s="61"/>
      <c r="RGX19" s="61"/>
      <c r="RGY19" s="61"/>
      <c r="RGZ19" s="61"/>
      <c r="RHA19" s="62"/>
      <c r="RHB19" s="61"/>
      <c r="RHC19" s="61"/>
      <c r="RHD19" s="61"/>
      <c r="RHE19" s="61"/>
      <c r="RHF19" s="61"/>
      <c r="RHG19" s="61"/>
      <c r="RHH19" s="61"/>
      <c r="RHI19" s="62"/>
      <c r="RHJ19" s="61"/>
      <c r="RHK19" s="61"/>
      <c r="RHL19" s="61"/>
      <c r="RHM19" s="61"/>
      <c r="RHN19" s="61"/>
      <c r="RHO19" s="61"/>
      <c r="RHP19" s="61"/>
      <c r="RHQ19" s="62"/>
      <c r="RHR19" s="61"/>
      <c r="RHS19" s="61"/>
      <c r="RHT19" s="61"/>
      <c r="RHU19" s="61"/>
      <c r="RHV19" s="61"/>
      <c r="RHW19" s="61"/>
      <c r="RHX19" s="61"/>
      <c r="RHY19" s="62"/>
      <c r="RHZ19" s="61"/>
      <c r="RIA19" s="61"/>
      <c r="RIB19" s="61"/>
      <c r="RIC19" s="61"/>
      <c r="RID19" s="61"/>
      <c r="RIE19" s="61"/>
      <c r="RIF19" s="61"/>
      <c r="RIG19" s="62"/>
      <c r="RIH19" s="61"/>
      <c r="RII19" s="61"/>
      <c r="RIJ19" s="61"/>
      <c r="RIK19" s="61"/>
      <c r="RIL19" s="61"/>
      <c r="RIM19" s="61"/>
      <c r="RIN19" s="61"/>
      <c r="RIO19" s="62"/>
      <c r="RIP19" s="61"/>
      <c r="RIQ19" s="61"/>
      <c r="RIR19" s="61"/>
      <c r="RIS19" s="61"/>
      <c r="RIT19" s="61"/>
      <c r="RIU19" s="61"/>
      <c r="RIV19" s="61"/>
      <c r="RIW19" s="62"/>
      <c r="RIX19" s="61"/>
      <c r="RIY19" s="61"/>
      <c r="RIZ19" s="61"/>
      <c r="RJA19" s="61"/>
      <c r="RJB19" s="61"/>
      <c r="RJC19" s="61"/>
      <c r="RJD19" s="61"/>
      <c r="RJE19" s="62"/>
      <c r="RJF19" s="61"/>
      <c r="RJG19" s="61"/>
      <c r="RJH19" s="61"/>
      <c r="RJI19" s="61"/>
      <c r="RJJ19" s="61"/>
      <c r="RJK19" s="61"/>
      <c r="RJL19" s="61"/>
      <c r="RJM19" s="62"/>
      <c r="RJN19" s="61"/>
      <c r="RJO19" s="61"/>
      <c r="RJP19" s="61"/>
      <c r="RJQ19" s="61"/>
      <c r="RJR19" s="61"/>
      <c r="RJS19" s="61"/>
      <c r="RJT19" s="61"/>
      <c r="RJU19" s="62"/>
      <c r="RJV19" s="61"/>
      <c r="RJW19" s="61"/>
      <c r="RJX19" s="61"/>
      <c r="RJY19" s="61"/>
      <c r="RJZ19" s="61"/>
      <c r="RKA19" s="61"/>
      <c r="RKB19" s="61"/>
      <c r="RKC19" s="62"/>
      <c r="RKD19" s="61"/>
      <c r="RKE19" s="61"/>
      <c r="RKF19" s="61"/>
      <c r="RKG19" s="61"/>
      <c r="RKH19" s="61"/>
      <c r="RKI19" s="61"/>
      <c r="RKJ19" s="61"/>
      <c r="RKK19" s="62"/>
      <c r="RKL19" s="61"/>
      <c r="RKM19" s="61"/>
      <c r="RKN19" s="61"/>
      <c r="RKO19" s="61"/>
      <c r="RKP19" s="61"/>
      <c r="RKQ19" s="61"/>
      <c r="RKR19" s="61"/>
      <c r="RKS19" s="62"/>
      <c r="RKT19" s="61"/>
      <c r="RKU19" s="61"/>
      <c r="RKV19" s="61"/>
      <c r="RKW19" s="61"/>
      <c r="RKX19" s="61"/>
      <c r="RKY19" s="61"/>
      <c r="RKZ19" s="61"/>
      <c r="RLA19" s="62"/>
      <c r="RLB19" s="61"/>
      <c r="RLC19" s="61"/>
      <c r="RLD19" s="61"/>
      <c r="RLE19" s="61"/>
      <c r="RLF19" s="61"/>
      <c r="RLG19" s="61"/>
      <c r="RLH19" s="61"/>
      <c r="RLI19" s="62"/>
      <c r="RLJ19" s="61"/>
      <c r="RLK19" s="61"/>
      <c r="RLL19" s="61"/>
      <c r="RLM19" s="61"/>
      <c r="RLN19" s="61"/>
      <c r="RLO19" s="61"/>
      <c r="RLP19" s="61"/>
      <c r="RLQ19" s="62"/>
      <c r="RLR19" s="61"/>
      <c r="RLS19" s="61"/>
      <c r="RLT19" s="61"/>
      <c r="RLU19" s="61"/>
      <c r="RLV19" s="61"/>
      <c r="RLW19" s="61"/>
      <c r="RLX19" s="61"/>
      <c r="RLY19" s="62"/>
      <c r="RLZ19" s="61"/>
      <c r="RMA19" s="61"/>
      <c r="RMB19" s="61"/>
      <c r="RMC19" s="61"/>
      <c r="RMD19" s="61"/>
      <c r="RME19" s="61"/>
      <c r="RMF19" s="61"/>
      <c r="RMG19" s="62"/>
      <c r="RMH19" s="61"/>
      <c r="RMI19" s="61"/>
      <c r="RMJ19" s="61"/>
      <c r="RMK19" s="61"/>
      <c r="RML19" s="61"/>
      <c r="RMM19" s="61"/>
      <c r="RMN19" s="61"/>
      <c r="RMO19" s="62"/>
      <c r="RMP19" s="61"/>
      <c r="RMQ19" s="61"/>
      <c r="RMR19" s="61"/>
      <c r="RMS19" s="61"/>
      <c r="RMT19" s="61"/>
      <c r="RMU19" s="61"/>
      <c r="RMV19" s="61"/>
      <c r="RMW19" s="62"/>
      <c r="RMX19" s="61"/>
      <c r="RMY19" s="61"/>
      <c r="RMZ19" s="61"/>
      <c r="RNA19" s="61"/>
      <c r="RNB19" s="61"/>
      <c r="RNC19" s="61"/>
      <c r="RND19" s="61"/>
      <c r="RNE19" s="62"/>
      <c r="RNF19" s="61"/>
      <c r="RNG19" s="61"/>
      <c r="RNH19" s="61"/>
      <c r="RNI19" s="61"/>
      <c r="RNJ19" s="61"/>
      <c r="RNK19" s="61"/>
      <c r="RNL19" s="61"/>
      <c r="RNM19" s="62"/>
      <c r="RNN19" s="61"/>
      <c r="RNO19" s="61"/>
      <c r="RNP19" s="61"/>
      <c r="RNQ19" s="61"/>
      <c r="RNR19" s="61"/>
      <c r="RNS19" s="61"/>
      <c r="RNT19" s="61"/>
      <c r="RNU19" s="62"/>
      <c r="RNV19" s="61"/>
      <c r="RNW19" s="61"/>
      <c r="RNX19" s="61"/>
      <c r="RNY19" s="61"/>
      <c r="RNZ19" s="61"/>
      <c r="ROA19" s="61"/>
      <c r="ROB19" s="61"/>
      <c r="ROC19" s="62"/>
      <c r="ROD19" s="61"/>
      <c r="ROE19" s="61"/>
      <c r="ROF19" s="61"/>
      <c r="ROG19" s="61"/>
      <c r="ROH19" s="61"/>
      <c r="ROI19" s="61"/>
      <c r="ROJ19" s="61"/>
      <c r="ROK19" s="62"/>
      <c r="ROL19" s="61"/>
      <c r="ROM19" s="61"/>
      <c r="RON19" s="61"/>
      <c r="ROO19" s="61"/>
      <c r="ROP19" s="61"/>
      <c r="ROQ19" s="61"/>
      <c r="ROR19" s="61"/>
      <c r="ROS19" s="62"/>
      <c r="ROT19" s="61"/>
      <c r="ROU19" s="61"/>
      <c r="ROV19" s="61"/>
      <c r="ROW19" s="61"/>
      <c r="ROX19" s="61"/>
      <c r="ROY19" s="61"/>
      <c r="ROZ19" s="61"/>
      <c r="RPA19" s="62"/>
      <c r="RPB19" s="61"/>
      <c r="RPC19" s="61"/>
      <c r="RPD19" s="61"/>
      <c r="RPE19" s="61"/>
      <c r="RPF19" s="61"/>
      <c r="RPG19" s="61"/>
      <c r="RPH19" s="61"/>
      <c r="RPI19" s="62"/>
      <c r="RPJ19" s="61"/>
      <c r="RPK19" s="61"/>
      <c r="RPL19" s="61"/>
      <c r="RPM19" s="61"/>
      <c r="RPN19" s="61"/>
      <c r="RPO19" s="61"/>
      <c r="RPP19" s="61"/>
      <c r="RPQ19" s="62"/>
      <c r="RPR19" s="61"/>
      <c r="RPS19" s="61"/>
      <c r="RPT19" s="61"/>
      <c r="RPU19" s="61"/>
      <c r="RPV19" s="61"/>
      <c r="RPW19" s="61"/>
      <c r="RPX19" s="61"/>
      <c r="RPY19" s="62"/>
      <c r="RPZ19" s="61"/>
      <c r="RQA19" s="61"/>
      <c r="RQB19" s="61"/>
      <c r="RQC19" s="61"/>
      <c r="RQD19" s="61"/>
      <c r="RQE19" s="61"/>
      <c r="RQF19" s="61"/>
      <c r="RQG19" s="62"/>
      <c r="RQH19" s="61"/>
      <c r="RQI19" s="61"/>
      <c r="RQJ19" s="61"/>
      <c r="RQK19" s="61"/>
      <c r="RQL19" s="61"/>
      <c r="RQM19" s="61"/>
      <c r="RQN19" s="61"/>
      <c r="RQO19" s="62"/>
      <c r="RQP19" s="61"/>
      <c r="RQQ19" s="61"/>
      <c r="RQR19" s="61"/>
      <c r="RQS19" s="61"/>
      <c r="RQT19" s="61"/>
      <c r="RQU19" s="61"/>
      <c r="RQV19" s="61"/>
      <c r="RQW19" s="62"/>
      <c r="RQX19" s="61"/>
      <c r="RQY19" s="61"/>
      <c r="RQZ19" s="61"/>
      <c r="RRA19" s="61"/>
      <c r="RRB19" s="61"/>
      <c r="RRC19" s="61"/>
      <c r="RRD19" s="61"/>
      <c r="RRE19" s="62"/>
      <c r="RRF19" s="61"/>
      <c r="RRG19" s="61"/>
      <c r="RRH19" s="61"/>
      <c r="RRI19" s="61"/>
      <c r="RRJ19" s="61"/>
      <c r="RRK19" s="61"/>
      <c r="RRL19" s="61"/>
      <c r="RRM19" s="62"/>
      <c r="RRN19" s="61"/>
      <c r="RRO19" s="61"/>
      <c r="RRP19" s="61"/>
      <c r="RRQ19" s="61"/>
      <c r="RRR19" s="61"/>
      <c r="RRS19" s="61"/>
      <c r="RRT19" s="61"/>
      <c r="RRU19" s="62"/>
      <c r="RRV19" s="61"/>
      <c r="RRW19" s="61"/>
      <c r="RRX19" s="61"/>
      <c r="RRY19" s="61"/>
      <c r="RRZ19" s="61"/>
      <c r="RSA19" s="61"/>
      <c r="RSB19" s="61"/>
      <c r="RSC19" s="62"/>
      <c r="RSD19" s="61"/>
      <c r="RSE19" s="61"/>
      <c r="RSF19" s="61"/>
      <c r="RSG19" s="61"/>
      <c r="RSH19" s="61"/>
      <c r="RSI19" s="61"/>
      <c r="RSJ19" s="61"/>
      <c r="RSK19" s="62"/>
      <c r="RSL19" s="61"/>
      <c r="RSM19" s="61"/>
      <c r="RSN19" s="61"/>
      <c r="RSO19" s="61"/>
      <c r="RSP19" s="61"/>
      <c r="RSQ19" s="61"/>
      <c r="RSR19" s="61"/>
      <c r="RSS19" s="62"/>
      <c r="RST19" s="61"/>
      <c r="RSU19" s="61"/>
      <c r="RSV19" s="61"/>
      <c r="RSW19" s="61"/>
      <c r="RSX19" s="61"/>
      <c r="RSY19" s="61"/>
      <c r="RSZ19" s="61"/>
      <c r="RTA19" s="62"/>
      <c r="RTB19" s="61"/>
      <c r="RTC19" s="61"/>
      <c r="RTD19" s="61"/>
      <c r="RTE19" s="61"/>
      <c r="RTF19" s="61"/>
      <c r="RTG19" s="61"/>
      <c r="RTH19" s="61"/>
      <c r="RTI19" s="62"/>
      <c r="RTJ19" s="61"/>
      <c r="RTK19" s="61"/>
      <c r="RTL19" s="61"/>
      <c r="RTM19" s="61"/>
      <c r="RTN19" s="61"/>
      <c r="RTO19" s="61"/>
      <c r="RTP19" s="61"/>
      <c r="RTQ19" s="62"/>
      <c r="RTR19" s="61"/>
      <c r="RTS19" s="61"/>
      <c r="RTT19" s="61"/>
      <c r="RTU19" s="61"/>
      <c r="RTV19" s="61"/>
      <c r="RTW19" s="61"/>
      <c r="RTX19" s="61"/>
      <c r="RTY19" s="62"/>
      <c r="RTZ19" s="61"/>
      <c r="RUA19" s="61"/>
      <c r="RUB19" s="61"/>
      <c r="RUC19" s="61"/>
      <c r="RUD19" s="61"/>
      <c r="RUE19" s="61"/>
      <c r="RUF19" s="61"/>
      <c r="RUG19" s="62"/>
      <c r="RUH19" s="61"/>
      <c r="RUI19" s="61"/>
      <c r="RUJ19" s="61"/>
      <c r="RUK19" s="61"/>
      <c r="RUL19" s="61"/>
      <c r="RUM19" s="61"/>
      <c r="RUN19" s="61"/>
      <c r="RUO19" s="62"/>
      <c r="RUP19" s="61"/>
      <c r="RUQ19" s="61"/>
      <c r="RUR19" s="61"/>
      <c r="RUS19" s="61"/>
      <c r="RUT19" s="61"/>
      <c r="RUU19" s="61"/>
      <c r="RUV19" s="61"/>
      <c r="RUW19" s="62"/>
      <c r="RUX19" s="61"/>
      <c r="RUY19" s="61"/>
      <c r="RUZ19" s="61"/>
      <c r="RVA19" s="61"/>
      <c r="RVB19" s="61"/>
      <c r="RVC19" s="61"/>
      <c r="RVD19" s="61"/>
      <c r="RVE19" s="62"/>
      <c r="RVF19" s="61"/>
      <c r="RVG19" s="61"/>
      <c r="RVH19" s="61"/>
      <c r="RVI19" s="61"/>
      <c r="RVJ19" s="61"/>
      <c r="RVK19" s="61"/>
      <c r="RVL19" s="61"/>
      <c r="RVM19" s="62"/>
      <c r="RVN19" s="61"/>
      <c r="RVO19" s="61"/>
      <c r="RVP19" s="61"/>
      <c r="RVQ19" s="61"/>
      <c r="RVR19" s="61"/>
      <c r="RVS19" s="61"/>
      <c r="RVT19" s="61"/>
      <c r="RVU19" s="62"/>
      <c r="RVV19" s="61"/>
      <c r="RVW19" s="61"/>
      <c r="RVX19" s="61"/>
      <c r="RVY19" s="61"/>
      <c r="RVZ19" s="61"/>
      <c r="RWA19" s="61"/>
      <c r="RWB19" s="61"/>
      <c r="RWC19" s="62"/>
      <c r="RWD19" s="61"/>
      <c r="RWE19" s="61"/>
      <c r="RWF19" s="61"/>
      <c r="RWG19" s="61"/>
      <c r="RWH19" s="61"/>
      <c r="RWI19" s="61"/>
      <c r="RWJ19" s="61"/>
      <c r="RWK19" s="62"/>
      <c r="RWL19" s="61"/>
      <c r="RWM19" s="61"/>
      <c r="RWN19" s="61"/>
      <c r="RWO19" s="61"/>
      <c r="RWP19" s="61"/>
      <c r="RWQ19" s="61"/>
      <c r="RWR19" s="61"/>
      <c r="RWS19" s="62"/>
      <c r="RWT19" s="61"/>
      <c r="RWU19" s="61"/>
      <c r="RWV19" s="61"/>
      <c r="RWW19" s="61"/>
      <c r="RWX19" s="61"/>
      <c r="RWY19" s="61"/>
      <c r="RWZ19" s="61"/>
      <c r="RXA19" s="62"/>
      <c r="RXB19" s="61"/>
      <c r="RXC19" s="61"/>
      <c r="RXD19" s="61"/>
      <c r="RXE19" s="61"/>
      <c r="RXF19" s="61"/>
      <c r="RXG19" s="61"/>
      <c r="RXH19" s="61"/>
      <c r="RXI19" s="62"/>
      <c r="RXJ19" s="61"/>
      <c r="RXK19" s="61"/>
      <c r="RXL19" s="61"/>
      <c r="RXM19" s="61"/>
      <c r="RXN19" s="61"/>
      <c r="RXO19" s="61"/>
      <c r="RXP19" s="61"/>
      <c r="RXQ19" s="62"/>
      <c r="RXR19" s="61"/>
      <c r="RXS19" s="61"/>
      <c r="RXT19" s="61"/>
      <c r="RXU19" s="61"/>
      <c r="RXV19" s="61"/>
      <c r="RXW19" s="61"/>
      <c r="RXX19" s="61"/>
      <c r="RXY19" s="62"/>
      <c r="RXZ19" s="61"/>
      <c r="RYA19" s="61"/>
      <c r="RYB19" s="61"/>
      <c r="RYC19" s="61"/>
      <c r="RYD19" s="61"/>
      <c r="RYE19" s="61"/>
      <c r="RYF19" s="61"/>
      <c r="RYG19" s="62"/>
      <c r="RYH19" s="61"/>
      <c r="RYI19" s="61"/>
      <c r="RYJ19" s="61"/>
      <c r="RYK19" s="61"/>
      <c r="RYL19" s="61"/>
      <c r="RYM19" s="61"/>
      <c r="RYN19" s="61"/>
      <c r="RYO19" s="62"/>
      <c r="RYP19" s="61"/>
      <c r="RYQ19" s="61"/>
      <c r="RYR19" s="61"/>
      <c r="RYS19" s="61"/>
      <c r="RYT19" s="61"/>
      <c r="RYU19" s="61"/>
      <c r="RYV19" s="61"/>
      <c r="RYW19" s="62"/>
      <c r="RYX19" s="61"/>
      <c r="RYY19" s="61"/>
      <c r="RYZ19" s="61"/>
      <c r="RZA19" s="61"/>
      <c r="RZB19" s="61"/>
      <c r="RZC19" s="61"/>
      <c r="RZD19" s="61"/>
      <c r="RZE19" s="62"/>
      <c r="RZF19" s="61"/>
      <c r="RZG19" s="61"/>
      <c r="RZH19" s="61"/>
      <c r="RZI19" s="61"/>
      <c r="RZJ19" s="61"/>
      <c r="RZK19" s="61"/>
      <c r="RZL19" s="61"/>
      <c r="RZM19" s="62"/>
      <c r="RZN19" s="61"/>
      <c r="RZO19" s="61"/>
      <c r="RZP19" s="61"/>
      <c r="RZQ19" s="61"/>
      <c r="RZR19" s="61"/>
      <c r="RZS19" s="61"/>
      <c r="RZT19" s="61"/>
      <c r="RZU19" s="62"/>
      <c r="RZV19" s="61"/>
      <c r="RZW19" s="61"/>
      <c r="RZX19" s="61"/>
      <c r="RZY19" s="61"/>
      <c r="RZZ19" s="61"/>
      <c r="SAA19" s="61"/>
      <c r="SAB19" s="61"/>
      <c r="SAC19" s="62"/>
      <c r="SAD19" s="61"/>
      <c r="SAE19" s="61"/>
      <c r="SAF19" s="61"/>
      <c r="SAG19" s="61"/>
      <c r="SAH19" s="61"/>
      <c r="SAI19" s="61"/>
      <c r="SAJ19" s="61"/>
      <c r="SAK19" s="62"/>
      <c r="SAL19" s="61"/>
      <c r="SAM19" s="61"/>
      <c r="SAN19" s="61"/>
      <c r="SAO19" s="61"/>
      <c r="SAP19" s="61"/>
      <c r="SAQ19" s="61"/>
      <c r="SAR19" s="61"/>
      <c r="SAS19" s="62"/>
      <c r="SAT19" s="61"/>
      <c r="SAU19" s="61"/>
      <c r="SAV19" s="61"/>
      <c r="SAW19" s="61"/>
      <c r="SAX19" s="61"/>
      <c r="SAY19" s="61"/>
      <c r="SAZ19" s="61"/>
      <c r="SBA19" s="62"/>
      <c r="SBB19" s="61"/>
      <c r="SBC19" s="61"/>
      <c r="SBD19" s="61"/>
      <c r="SBE19" s="61"/>
      <c r="SBF19" s="61"/>
      <c r="SBG19" s="61"/>
      <c r="SBH19" s="61"/>
      <c r="SBI19" s="62"/>
      <c r="SBJ19" s="61"/>
      <c r="SBK19" s="61"/>
      <c r="SBL19" s="61"/>
      <c r="SBM19" s="61"/>
      <c r="SBN19" s="61"/>
      <c r="SBO19" s="61"/>
      <c r="SBP19" s="61"/>
      <c r="SBQ19" s="62"/>
      <c r="SBR19" s="61"/>
      <c r="SBS19" s="61"/>
      <c r="SBT19" s="61"/>
      <c r="SBU19" s="61"/>
      <c r="SBV19" s="61"/>
      <c r="SBW19" s="61"/>
      <c r="SBX19" s="61"/>
      <c r="SBY19" s="62"/>
      <c r="SBZ19" s="61"/>
      <c r="SCA19" s="61"/>
      <c r="SCB19" s="61"/>
      <c r="SCC19" s="61"/>
      <c r="SCD19" s="61"/>
      <c r="SCE19" s="61"/>
      <c r="SCF19" s="61"/>
      <c r="SCG19" s="62"/>
      <c r="SCH19" s="61"/>
      <c r="SCI19" s="61"/>
      <c r="SCJ19" s="61"/>
      <c r="SCK19" s="61"/>
      <c r="SCL19" s="61"/>
      <c r="SCM19" s="61"/>
      <c r="SCN19" s="61"/>
      <c r="SCO19" s="62"/>
      <c r="SCP19" s="61"/>
      <c r="SCQ19" s="61"/>
      <c r="SCR19" s="61"/>
      <c r="SCS19" s="61"/>
      <c r="SCT19" s="61"/>
      <c r="SCU19" s="61"/>
      <c r="SCV19" s="61"/>
      <c r="SCW19" s="62"/>
      <c r="SCX19" s="61"/>
      <c r="SCY19" s="61"/>
      <c r="SCZ19" s="61"/>
      <c r="SDA19" s="61"/>
      <c r="SDB19" s="61"/>
      <c r="SDC19" s="61"/>
      <c r="SDD19" s="61"/>
      <c r="SDE19" s="62"/>
      <c r="SDF19" s="61"/>
      <c r="SDG19" s="61"/>
      <c r="SDH19" s="61"/>
      <c r="SDI19" s="61"/>
      <c r="SDJ19" s="61"/>
      <c r="SDK19" s="61"/>
      <c r="SDL19" s="61"/>
      <c r="SDM19" s="62"/>
      <c r="SDN19" s="61"/>
      <c r="SDO19" s="61"/>
      <c r="SDP19" s="61"/>
      <c r="SDQ19" s="61"/>
      <c r="SDR19" s="61"/>
      <c r="SDS19" s="61"/>
      <c r="SDT19" s="61"/>
      <c r="SDU19" s="62"/>
      <c r="SDV19" s="61"/>
      <c r="SDW19" s="61"/>
      <c r="SDX19" s="61"/>
      <c r="SDY19" s="61"/>
      <c r="SDZ19" s="61"/>
      <c r="SEA19" s="61"/>
      <c r="SEB19" s="61"/>
      <c r="SEC19" s="62"/>
      <c r="SED19" s="61"/>
      <c r="SEE19" s="61"/>
      <c r="SEF19" s="61"/>
      <c r="SEG19" s="61"/>
      <c r="SEH19" s="61"/>
      <c r="SEI19" s="61"/>
      <c r="SEJ19" s="61"/>
      <c r="SEK19" s="62"/>
      <c r="SEL19" s="61"/>
      <c r="SEM19" s="61"/>
      <c r="SEN19" s="61"/>
      <c r="SEO19" s="61"/>
      <c r="SEP19" s="61"/>
      <c r="SEQ19" s="61"/>
      <c r="SER19" s="61"/>
      <c r="SES19" s="62"/>
      <c r="SET19" s="61"/>
      <c r="SEU19" s="61"/>
      <c r="SEV19" s="61"/>
      <c r="SEW19" s="61"/>
      <c r="SEX19" s="61"/>
      <c r="SEY19" s="61"/>
      <c r="SEZ19" s="61"/>
      <c r="SFA19" s="62"/>
      <c r="SFB19" s="61"/>
      <c r="SFC19" s="61"/>
      <c r="SFD19" s="61"/>
      <c r="SFE19" s="61"/>
      <c r="SFF19" s="61"/>
      <c r="SFG19" s="61"/>
      <c r="SFH19" s="61"/>
      <c r="SFI19" s="62"/>
      <c r="SFJ19" s="61"/>
      <c r="SFK19" s="61"/>
      <c r="SFL19" s="61"/>
      <c r="SFM19" s="61"/>
      <c r="SFN19" s="61"/>
      <c r="SFO19" s="61"/>
      <c r="SFP19" s="61"/>
      <c r="SFQ19" s="62"/>
      <c r="SFR19" s="61"/>
      <c r="SFS19" s="61"/>
      <c r="SFT19" s="61"/>
      <c r="SFU19" s="61"/>
      <c r="SFV19" s="61"/>
      <c r="SFW19" s="61"/>
      <c r="SFX19" s="61"/>
      <c r="SFY19" s="62"/>
      <c r="SFZ19" s="61"/>
      <c r="SGA19" s="61"/>
      <c r="SGB19" s="61"/>
      <c r="SGC19" s="61"/>
      <c r="SGD19" s="61"/>
      <c r="SGE19" s="61"/>
      <c r="SGF19" s="61"/>
      <c r="SGG19" s="62"/>
      <c r="SGH19" s="61"/>
      <c r="SGI19" s="61"/>
      <c r="SGJ19" s="61"/>
      <c r="SGK19" s="61"/>
      <c r="SGL19" s="61"/>
      <c r="SGM19" s="61"/>
      <c r="SGN19" s="61"/>
      <c r="SGO19" s="62"/>
      <c r="SGP19" s="61"/>
      <c r="SGQ19" s="61"/>
      <c r="SGR19" s="61"/>
      <c r="SGS19" s="61"/>
      <c r="SGT19" s="61"/>
      <c r="SGU19" s="61"/>
      <c r="SGV19" s="61"/>
      <c r="SGW19" s="62"/>
      <c r="SGX19" s="61"/>
      <c r="SGY19" s="61"/>
      <c r="SGZ19" s="61"/>
      <c r="SHA19" s="61"/>
      <c r="SHB19" s="61"/>
      <c r="SHC19" s="61"/>
      <c r="SHD19" s="61"/>
      <c r="SHE19" s="62"/>
      <c r="SHF19" s="61"/>
      <c r="SHG19" s="61"/>
      <c r="SHH19" s="61"/>
      <c r="SHI19" s="61"/>
      <c r="SHJ19" s="61"/>
      <c r="SHK19" s="61"/>
      <c r="SHL19" s="61"/>
      <c r="SHM19" s="62"/>
      <c r="SHN19" s="61"/>
      <c r="SHO19" s="61"/>
      <c r="SHP19" s="61"/>
      <c r="SHQ19" s="61"/>
      <c r="SHR19" s="61"/>
      <c r="SHS19" s="61"/>
      <c r="SHT19" s="61"/>
      <c r="SHU19" s="62"/>
      <c r="SHV19" s="61"/>
      <c r="SHW19" s="61"/>
      <c r="SHX19" s="61"/>
      <c r="SHY19" s="61"/>
      <c r="SHZ19" s="61"/>
      <c r="SIA19" s="61"/>
      <c r="SIB19" s="61"/>
      <c r="SIC19" s="62"/>
      <c r="SID19" s="61"/>
      <c r="SIE19" s="61"/>
      <c r="SIF19" s="61"/>
      <c r="SIG19" s="61"/>
      <c r="SIH19" s="61"/>
      <c r="SII19" s="61"/>
      <c r="SIJ19" s="61"/>
      <c r="SIK19" s="62"/>
      <c r="SIL19" s="61"/>
      <c r="SIM19" s="61"/>
      <c r="SIN19" s="61"/>
      <c r="SIO19" s="61"/>
      <c r="SIP19" s="61"/>
      <c r="SIQ19" s="61"/>
      <c r="SIR19" s="61"/>
      <c r="SIS19" s="62"/>
      <c r="SIT19" s="61"/>
      <c r="SIU19" s="61"/>
      <c r="SIV19" s="61"/>
      <c r="SIW19" s="61"/>
      <c r="SIX19" s="61"/>
      <c r="SIY19" s="61"/>
      <c r="SIZ19" s="61"/>
      <c r="SJA19" s="62"/>
      <c r="SJB19" s="61"/>
      <c r="SJC19" s="61"/>
      <c r="SJD19" s="61"/>
      <c r="SJE19" s="61"/>
      <c r="SJF19" s="61"/>
      <c r="SJG19" s="61"/>
      <c r="SJH19" s="61"/>
      <c r="SJI19" s="62"/>
      <c r="SJJ19" s="61"/>
      <c r="SJK19" s="61"/>
      <c r="SJL19" s="61"/>
      <c r="SJM19" s="61"/>
      <c r="SJN19" s="61"/>
      <c r="SJO19" s="61"/>
      <c r="SJP19" s="61"/>
      <c r="SJQ19" s="62"/>
      <c r="SJR19" s="61"/>
      <c r="SJS19" s="61"/>
      <c r="SJT19" s="61"/>
      <c r="SJU19" s="61"/>
      <c r="SJV19" s="61"/>
      <c r="SJW19" s="61"/>
      <c r="SJX19" s="61"/>
      <c r="SJY19" s="62"/>
      <c r="SJZ19" s="61"/>
      <c r="SKA19" s="61"/>
      <c r="SKB19" s="61"/>
      <c r="SKC19" s="61"/>
      <c r="SKD19" s="61"/>
      <c r="SKE19" s="61"/>
      <c r="SKF19" s="61"/>
      <c r="SKG19" s="62"/>
      <c r="SKH19" s="61"/>
      <c r="SKI19" s="61"/>
      <c r="SKJ19" s="61"/>
      <c r="SKK19" s="61"/>
      <c r="SKL19" s="61"/>
      <c r="SKM19" s="61"/>
      <c r="SKN19" s="61"/>
      <c r="SKO19" s="62"/>
      <c r="SKP19" s="61"/>
      <c r="SKQ19" s="61"/>
      <c r="SKR19" s="61"/>
      <c r="SKS19" s="61"/>
      <c r="SKT19" s="61"/>
      <c r="SKU19" s="61"/>
      <c r="SKV19" s="61"/>
      <c r="SKW19" s="62"/>
      <c r="SKX19" s="61"/>
      <c r="SKY19" s="61"/>
      <c r="SKZ19" s="61"/>
      <c r="SLA19" s="61"/>
      <c r="SLB19" s="61"/>
      <c r="SLC19" s="61"/>
      <c r="SLD19" s="61"/>
      <c r="SLE19" s="62"/>
      <c r="SLF19" s="61"/>
      <c r="SLG19" s="61"/>
      <c r="SLH19" s="61"/>
      <c r="SLI19" s="61"/>
      <c r="SLJ19" s="61"/>
      <c r="SLK19" s="61"/>
      <c r="SLL19" s="61"/>
      <c r="SLM19" s="62"/>
      <c r="SLN19" s="61"/>
      <c r="SLO19" s="61"/>
      <c r="SLP19" s="61"/>
      <c r="SLQ19" s="61"/>
      <c r="SLR19" s="61"/>
      <c r="SLS19" s="61"/>
      <c r="SLT19" s="61"/>
      <c r="SLU19" s="62"/>
      <c r="SLV19" s="61"/>
      <c r="SLW19" s="61"/>
      <c r="SLX19" s="61"/>
      <c r="SLY19" s="61"/>
      <c r="SLZ19" s="61"/>
      <c r="SMA19" s="61"/>
      <c r="SMB19" s="61"/>
      <c r="SMC19" s="62"/>
      <c r="SMD19" s="61"/>
      <c r="SME19" s="61"/>
      <c r="SMF19" s="61"/>
      <c r="SMG19" s="61"/>
      <c r="SMH19" s="61"/>
      <c r="SMI19" s="61"/>
      <c r="SMJ19" s="61"/>
      <c r="SMK19" s="62"/>
      <c r="SML19" s="61"/>
      <c r="SMM19" s="61"/>
      <c r="SMN19" s="61"/>
      <c r="SMO19" s="61"/>
      <c r="SMP19" s="61"/>
      <c r="SMQ19" s="61"/>
      <c r="SMR19" s="61"/>
      <c r="SMS19" s="62"/>
      <c r="SMT19" s="61"/>
      <c r="SMU19" s="61"/>
      <c r="SMV19" s="61"/>
      <c r="SMW19" s="61"/>
      <c r="SMX19" s="61"/>
      <c r="SMY19" s="61"/>
      <c r="SMZ19" s="61"/>
      <c r="SNA19" s="62"/>
      <c r="SNB19" s="61"/>
      <c r="SNC19" s="61"/>
      <c r="SND19" s="61"/>
      <c r="SNE19" s="61"/>
      <c r="SNF19" s="61"/>
      <c r="SNG19" s="61"/>
      <c r="SNH19" s="61"/>
      <c r="SNI19" s="62"/>
      <c r="SNJ19" s="61"/>
      <c r="SNK19" s="61"/>
      <c r="SNL19" s="61"/>
      <c r="SNM19" s="61"/>
      <c r="SNN19" s="61"/>
      <c r="SNO19" s="61"/>
      <c r="SNP19" s="61"/>
      <c r="SNQ19" s="62"/>
      <c r="SNR19" s="61"/>
      <c r="SNS19" s="61"/>
      <c r="SNT19" s="61"/>
      <c r="SNU19" s="61"/>
      <c r="SNV19" s="61"/>
      <c r="SNW19" s="61"/>
      <c r="SNX19" s="61"/>
      <c r="SNY19" s="62"/>
      <c r="SNZ19" s="61"/>
      <c r="SOA19" s="61"/>
      <c r="SOB19" s="61"/>
      <c r="SOC19" s="61"/>
      <c r="SOD19" s="61"/>
      <c r="SOE19" s="61"/>
      <c r="SOF19" s="61"/>
      <c r="SOG19" s="62"/>
      <c r="SOH19" s="61"/>
      <c r="SOI19" s="61"/>
      <c r="SOJ19" s="61"/>
      <c r="SOK19" s="61"/>
      <c r="SOL19" s="61"/>
      <c r="SOM19" s="61"/>
      <c r="SON19" s="61"/>
      <c r="SOO19" s="62"/>
      <c r="SOP19" s="61"/>
      <c r="SOQ19" s="61"/>
      <c r="SOR19" s="61"/>
      <c r="SOS19" s="61"/>
      <c r="SOT19" s="61"/>
      <c r="SOU19" s="61"/>
      <c r="SOV19" s="61"/>
      <c r="SOW19" s="62"/>
      <c r="SOX19" s="61"/>
      <c r="SOY19" s="61"/>
      <c r="SOZ19" s="61"/>
      <c r="SPA19" s="61"/>
      <c r="SPB19" s="61"/>
      <c r="SPC19" s="61"/>
      <c r="SPD19" s="61"/>
      <c r="SPE19" s="62"/>
      <c r="SPF19" s="61"/>
      <c r="SPG19" s="61"/>
      <c r="SPH19" s="61"/>
      <c r="SPI19" s="61"/>
      <c r="SPJ19" s="61"/>
      <c r="SPK19" s="61"/>
      <c r="SPL19" s="61"/>
      <c r="SPM19" s="62"/>
      <c r="SPN19" s="61"/>
      <c r="SPO19" s="61"/>
      <c r="SPP19" s="61"/>
      <c r="SPQ19" s="61"/>
      <c r="SPR19" s="61"/>
      <c r="SPS19" s="61"/>
      <c r="SPT19" s="61"/>
      <c r="SPU19" s="62"/>
      <c r="SPV19" s="61"/>
      <c r="SPW19" s="61"/>
      <c r="SPX19" s="61"/>
      <c r="SPY19" s="61"/>
      <c r="SPZ19" s="61"/>
      <c r="SQA19" s="61"/>
      <c r="SQB19" s="61"/>
      <c r="SQC19" s="62"/>
      <c r="SQD19" s="61"/>
      <c r="SQE19" s="61"/>
      <c r="SQF19" s="61"/>
      <c r="SQG19" s="61"/>
      <c r="SQH19" s="61"/>
      <c r="SQI19" s="61"/>
      <c r="SQJ19" s="61"/>
      <c r="SQK19" s="62"/>
      <c r="SQL19" s="61"/>
      <c r="SQM19" s="61"/>
      <c r="SQN19" s="61"/>
      <c r="SQO19" s="61"/>
      <c r="SQP19" s="61"/>
      <c r="SQQ19" s="61"/>
      <c r="SQR19" s="61"/>
      <c r="SQS19" s="62"/>
      <c r="SQT19" s="61"/>
      <c r="SQU19" s="61"/>
      <c r="SQV19" s="61"/>
      <c r="SQW19" s="61"/>
      <c r="SQX19" s="61"/>
      <c r="SQY19" s="61"/>
      <c r="SQZ19" s="61"/>
      <c r="SRA19" s="62"/>
      <c r="SRB19" s="61"/>
      <c r="SRC19" s="61"/>
      <c r="SRD19" s="61"/>
      <c r="SRE19" s="61"/>
      <c r="SRF19" s="61"/>
      <c r="SRG19" s="61"/>
      <c r="SRH19" s="61"/>
      <c r="SRI19" s="62"/>
      <c r="SRJ19" s="61"/>
      <c r="SRK19" s="61"/>
      <c r="SRL19" s="61"/>
      <c r="SRM19" s="61"/>
      <c r="SRN19" s="61"/>
      <c r="SRO19" s="61"/>
      <c r="SRP19" s="61"/>
      <c r="SRQ19" s="62"/>
      <c r="SRR19" s="61"/>
      <c r="SRS19" s="61"/>
      <c r="SRT19" s="61"/>
      <c r="SRU19" s="61"/>
      <c r="SRV19" s="61"/>
      <c r="SRW19" s="61"/>
      <c r="SRX19" s="61"/>
      <c r="SRY19" s="62"/>
      <c r="SRZ19" s="61"/>
      <c r="SSA19" s="61"/>
      <c r="SSB19" s="61"/>
      <c r="SSC19" s="61"/>
      <c r="SSD19" s="61"/>
      <c r="SSE19" s="61"/>
      <c r="SSF19" s="61"/>
      <c r="SSG19" s="62"/>
      <c r="SSH19" s="61"/>
      <c r="SSI19" s="61"/>
      <c r="SSJ19" s="61"/>
      <c r="SSK19" s="61"/>
      <c r="SSL19" s="61"/>
      <c r="SSM19" s="61"/>
      <c r="SSN19" s="61"/>
      <c r="SSO19" s="62"/>
      <c r="SSP19" s="61"/>
      <c r="SSQ19" s="61"/>
      <c r="SSR19" s="61"/>
      <c r="SSS19" s="61"/>
      <c r="SST19" s="61"/>
      <c r="SSU19" s="61"/>
      <c r="SSV19" s="61"/>
      <c r="SSW19" s="62"/>
      <c r="SSX19" s="61"/>
      <c r="SSY19" s="61"/>
      <c r="SSZ19" s="61"/>
      <c r="STA19" s="61"/>
      <c r="STB19" s="61"/>
      <c r="STC19" s="61"/>
      <c r="STD19" s="61"/>
      <c r="STE19" s="62"/>
      <c r="STF19" s="61"/>
      <c r="STG19" s="61"/>
      <c r="STH19" s="61"/>
      <c r="STI19" s="61"/>
      <c r="STJ19" s="61"/>
      <c r="STK19" s="61"/>
      <c r="STL19" s="61"/>
      <c r="STM19" s="62"/>
      <c r="STN19" s="61"/>
      <c r="STO19" s="61"/>
      <c r="STP19" s="61"/>
      <c r="STQ19" s="61"/>
      <c r="STR19" s="61"/>
      <c r="STS19" s="61"/>
      <c r="STT19" s="61"/>
      <c r="STU19" s="62"/>
      <c r="STV19" s="61"/>
      <c r="STW19" s="61"/>
      <c r="STX19" s="61"/>
      <c r="STY19" s="61"/>
      <c r="STZ19" s="61"/>
      <c r="SUA19" s="61"/>
      <c r="SUB19" s="61"/>
      <c r="SUC19" s="62"/>
      <c r="SUD19" s="61"/>
      <c r="SUE19" s="61"/>
      <c r="SUF19" s="61"/>
      <c r="SUG19" s="61"/>
      <c r="SUH19" s="61"/>
      <c r="SUI19" s="61"/>
      <c r="SUJ19" s="61"/>
      <c r="SUK19" s="62"/>
      <c r="SUL19" s="61"/>
      <c r="SUM19" s="61"/>
      <c r="SUN19" s="61"/>
      <c r="SUO19" s="61"/>
      <c r="SUP19" s="61"/>
      <c r="SUQ19" s="61"/>
      <c r="SUR19" s="61"/>
      <c r="SUS19" s="62"/>
      <c r="SUT19" s="61"/>
      <c r="SUU19" s="61"/>
      <c r="SUV19" s="61"/>
      <c r="SUW19" s="61"/>
      <c r="SUX19" s="61"/>
      <c r="SUY19" s="61"/>
      <c r="SUZ19" s="61"/>
      <c r="SVA19" s="62"/>
      <c r="SVB19" s="61"/>
      <c r="SVC19" s="61"/>
      <c r="SVD19" s="61"/>
      <c r="SVE19" s="61"/>
      <c r="SVF19" s="61"/>
      <c r="SVG19" s="61"/>
      <c r="SVH19" s="61"/>
      <c r="SVI19" s="62"/>
      <c r="SVJ19" s="61"/>
      <c r="SVK19" s="61"/>
      <c r="SVL19" s="61"/>
      <c r="SVM19" s="61"/>
      <c r="SVN19" s="61"/>
      <c r="SVO19" s="61"/>
      <c r="SVP19" s="61"/>
      <c r="SVQ19" s="62"/>
      <c r="SVR19" s="61"/>
      <c r="SVS19" s="61"/>
      <c r="SVT19" s="61"/>
      <c r="SVU19" s="61"/>
      <c r="SVV19" s="61"/>
      <c r="SVW19" s="61"/>
      <c r="SVX19" s="61"/>
      <c r="SVY19" s="62"/>
      <c r="SVZ19" s="61"/>
      <c r="SWA19" s="61"/>
      <c r="SWB19" s="61"/>
      <c r="SWC19" s="61"/>
      <c r="SWD19" s="61"/>
      <c r="SWE19" s="61"/>
      <c r="SWF19" s="61"/>
      <c r="SWG19" s="62"/>
      <c r="SWH19" s="61"/>
      <c r="SWI19" s="61"/>
      <c r="SWJ19" s="61"/>
      <c r="SWK19" s="61"/>
      <c r="SWL19" s="61"/>
      <c r="SWM19" s="61"/>
      <c r="SWN19" s="61"/>
      <c r="SWO19" s="62"/>
      <c r="SWP19" s="61"/>
      <c r="SWQ19" s="61"/>
      <c r="SWR19" s="61"/>
      <c r="SWS19" s="61"/>
      <c r="SWT19" s="61"/>
      <c r="SWU19" s="61"/>
      <c r="SWV19" s="61"/>
      <c r="SWW19" s="62"/>
      <c r="SWX19" s="61"/>
      <c r="SWY19" s="61"/>
      <c r="SWZ19" s="61"/>
      <c r="SXA19" s="61"/>
      <c r="SXB19" s="61"/>
      <c r="SXC19" s="61"/>
      <c r="SXD19" s="61"/>
      <c r="SXE19" s="62"/>
      <c r="SXF19" s="61"/>
      <c r="SXG19" s="61"/>
      <c r="SXH19" s="61"/>
      <c r="SXI19" s="61"/>
      <c r="SXJ19" s="61"/>
      <c r="SXK19" s="61"/>
      <c r="SXL19" s="61"/>
      <c r="SXM19" s="62"/>
      <c r="SXN19" s="61"/>
      <c r="SXO19" s="61"/>
      <c r="SXP19" s="61"/>
      <c r="SXQ19" s="61"/>
      <c r="SXR19" s="61"/>
      <c r="SXS19" s="61"/>
      <c r="SXT19" s="61"/>
      <c r="SXU19" s="62"/>
      <c r="SXV19" s="61"/>
      <c r="SXW19" s="61"/>
      <c r="SXX19" s="61"/>
      <c r="SXY19" s="61"/>
      <c r="SXZ19" s="61"/>
      <c r="SYA19" s="61"/>
      <c r="SYB19" s="61"/>
      <c r="SYC19" s="62"/>
      <c r="SYD19" s="61"/>
      <c r="SYE19" s="61"/>
      <c r="SYF19" s="61"/>
      <c r="SYG19" s="61"/>
      <c r="SYH19" s="61"/>
      <c r="SYI19" s="61"/>
      <c r="SYJ19" s="61"/>
      <c r="SYK19" s="62"/>
      <c r="SYL19" s="61"/>
      <c r="SYM19" s="61"/>
      <c r="SYN19" s="61"/>
      <c r="SYO19" s="61"/>
      <c r="SYP19" s="61"/>
      <c r="SYQ19" s="61"/>
      <c r="SYR19" s="61"/>
      <c r="SYS19" s="62"/>
      <c r="SYT19" s="61"/>
      <c r="SYU19" s="61"/>
      <c r="SYV19" s="61"/>
      <c r="SYW19" s="61"/>
      <c r="SYX19" s="61"/>
      <c r="SYY19" s="61"/>
      <c r="SYZ19" s="61"/>
      <c r="SZA19" s="62"/>
      <c r="SZB19" s="61"/>
      <c r="SZC19" s="61"/>
      <c r="SZD19" s="61"/>
      <c r="SZE19" s="61"/>
      <c r="SZF19" s="61"/>
      <c r="SZG19" s="61"/>
      <c r="SZH19" s="61"/>
      <c r="SZI19" s="62"/>
      <c r="SZJ19" s="61"/>
      <c r="SZK19" s="61"/>
      <c r="SZL19" s="61"/>
      <c r="SZM19" s="61"/>
      <c r="SZN19" s="61"/>
      <c r="SZO19" s="61"/>
      <c r="SZP19" s="61"/>
      <c r="SZQ19" s="62"/>
      <c r="SZR19" s="61"/>
      <c r="SZS19" s="61"/>
      <c r="SZT19" s="61"/>
      <c r="SZU19" s="61"/>
      <c r="SZV19" s="61"/>
      <c r="SZW19" s="61"/>
      <c r="SZX19" s="61"/>
      <c r="SZY19" s="62"/>
      <c r="SZZ19" s="61"/>
      <c r="TAA19" s="61"/>
      <c r="TAB19" s="61"/>
      <c r="TAC19" s="61"/>
      <c r="TAD19" s="61"/>
      <c r="TAE19" s="61"/>
      <c r="TAF19" s="61"/>
      <c r="TAG19" s="62"/>
      <c r="TAH19" s="61"/>
      <c r="TAI19" s="61"/>
      <c r="TAJ19" s="61"/>
      <c r="TAK19" s="61"/>
      <c r="TAL19" s="61"/>
      <c r="TAM19" s="61"/>
      <c r="TAN19" s="61"/>
      <c r="TAO19" s="62"/>
      <c r="TAP19" s="61"/>
      <c r="TAQ19" s="61"/>
      <c r="TAR19" s="61"/>
      <c r="TAS19" s="61"/>
      <c r="TAT19" s="61"/>
      <c r="TAU19" s="61"/>
      <c r="TAV19" s="61"/>
      <c r="TAW19" s="62"/>
      <c r="TAX19" s="61"/>
      <c r="TAY19" s="61"/>
      <c r="TAZ19" s="61"/>
      <c r="TBA19" s="61"/>
      <c r="TBB19" s="61"/>
      <c r="TBC19" s="61"/>
      <c r="TBD19" s="61"/>
      <c r="TBE19" s="62"/>
      <c r="TBF19" s="61"/>
      <c r="TBG19" s="61"/>
      <c r="TBH19" s="61"/>
      <c r="TBI19" s="61"/>
      <c r="TBJ19" s="61"/>
      <c r="TBK19" s="61"/>
      <c r="TBL19" s="61"/>
      <c r="TBM19" s="62"/>
      <c r="TBN19" s="61"/>
      <c r="TBO19" s="61"/>
      <c r="TBP19" s="61"/>
      <c r="TBQ19" s="61"/>
      <c r="TBR19" s="61"/>
      <c r="TBS19" s="61"/>
      <c r="TBT19" s="61"/>
      <c r="TBU19" s="62"/>
      <c r="TBV19" s="61"/>
      <c r="TBW19" s="61"/>
      <c r="TBX19" s="61"/>
      <c r="TBY19" s="61"/>
      <c r="TBZ19" s="61"/>
      <c r="TCA19" s="61"/>
      <c r="TCB19" s="61"/>
      <c r="TCC19" s="62"/>
      <c r="TCD19" s="61"/>
      <c r="TCE19" s="61"/>
      <c r="TCF19" s="61"/>
      <c r="TCG19" s="61"/>
      <c r="TCH19" s="61"/>
      <c r="TCI19" s="61"/>
      <c r="TCJ19" s="61"/>
      <c r="TCK19" s="62"/>
      <c r="TCL19" s="61"/>
      <c r="TCM19" s="61"/>
      <c r="TCN19" s="61"/>
      <c r="TCO19" s="61"/>
      <c r="TCP19" s="61"/>
      <c r="TCQ19" s="61"/>
      <c r="TCR19" s="61"/>
      <c r="TCS19" s="62"/>
      <c r="TCT19" s="61"/>
      <c r="TCU19" s="61"/>
      <c r="TCV19" s="61"/>
      <c r="TCW19" s="61"/>
      <c r="TCX19" s="61"/>
      <c r="TCY19" s="61"/>
      <c r="TCZ19" s="61"/>
      <c r="TDA19" s="62"/>
      <c r="TDB19" s="61"/>
      <c r="TDC19" s="61"/>
      <c r="TDD19" s="61"/>
      <c r="TDE19" s="61"/>
      <c r="TDF19" s="61"/>
      <c r="TDG19" s="61"/>
      <c r="TDH19" s="61"/>
      <c r="TDI19" s="62"/>
      <c r="TDJ19" s="61"/>
      <c r="TDK19" s="61"/>
      <c r="TDL19" s="61"/>
      <c r="TDM19" s="61"/>
      <c r="TDN19" s="61"/>
      <c r="TDO19" s="61"/>
      <c r="TDP19" s="61"/>
      <c r="TDQ19" s="62"/>
      <c r="TDR19" s="61"/>
      <c r="TDS19" s="61"/>
      <c r="TDT19" s="61"/>
      <c r="TDU19" s="61"/>
      <c r="TDV19" s="61"/>
      <c r="TDW19" s="61"/>
      <c r="TDX19" s="61"/>
      <c r="TDY19" s="62"/>
      <c r="TDZ19" s="61"/>
      <c r="TEA19" s="61"/>
      <c r="TEB19" s="61"/>
      <c r="TEC19" s="61"/>
      <c r="TED19" s="61"/>
      <c r="TEE19" s="61"/>
      <c r="TEF19" s="61"/>
      <c r="TEG19" s="62"/>
      <c r="TEH19" s="61"/>
      <c r="TEI19" s="61"/>
      <c r="TEJ19" s="61"/>
      <c r="TEK19" s="61"/>
      <c r="TEL19" s="61"/>
      <c r="TEM19" s="61"/>
      <c r="TEN19" s="61"/>
      <c r="TEO19" s="62"/>
      <c r="TEP19" s="61"/>
      <c r="TEQ19" s="61"/>
      <c r="TER19" s="61"/>
      <c r="TES19" s="61"/>
      <c r="TET19" s="61"/>
      <c r="TEU19" s="61"/>
      <c r="TEV19" s="61"/>
      <c r="TEW19" s="62"/>
      <c r="TEX19" s="61"/>
      <c r="TEY19" s="61"/>
      <c r="TEZ19" s="61"/>
      <c r="TFA19" s="61"/>
      <c r="TFB19" s="61"/>
      <c r="TFC19" s="61"/>
      <c r="TFD19" s="61"/>
      <c r="TFE19" s="62"/>
      <c r="TFF19" s="61"/>
      <c r="TFG19" s="61"/>
      <c r="TFH19" s="61"/>
      <c r="TFI19" s="61"/>
      <c r="TFJ19" s="61"/>
      <c r="TFK19" s="61"/>
      <c r="TFL19" s="61"/>
      <c r="TFM19" s="62"/>
      <c r="TFN19" s="61"/>
      <c r="TFO19" s="61"/>
      <c r="TFP19" s="61"/>
      <c r="TFQ19" s="61"/>
      <c r="TFR19" s="61"/>
      <c r="TFS19" s="61"/>
      <c r="TFT19" s="61"/>
      <c r="TFU19" s="62"/>
      <c r="TFV19" s="61"/>
      <c r="TFW19" s="61"/>
      <c r="TFX19" s="61"/>
      <c r="TFY19" s="61"/>
      <c r="TFZ19" s="61"/>
      <c r="TGA19" s="61"/>
      <c r="TGB19" s="61"/>
      <c r="TGC19" s="62"/>
      <c r="TGD19" s="61"/>
      <c r="TGE19" s="61"/>
      <c r="TGF19" s="61"/>
      <c r="TGG19" s="61"/>
      <c r="TGH19" s="61"/>
      <c r="TGI19" s="61"/>
      <c r="TGJ19" s="61"/>
      <c r="TGK19" s="62"/>
      <c r="TGL19" s="61"/>
      <c r="TGM19" s="61"/>
      <c r="TGN19" s="61"/>
      <c r="TGO19" s="61"/>
      <c r="TGP19" s="61"/>
      <c r="TGQ19" s="61"/>
      <c r="TGR19" s="61"/>
      <c r="TGS19" s="62"/>
      <c r="TGT19" s="61"/>
      <c r="TGU19" s="61"/>
      <c r="TGV19" s="61"/>
      <c r="TGW19" s="61"/>
      <c r="TGX19" s="61"/>
      <c r="TGY19" s="61"/>
      <c r="TGZ19" s="61"/>
      <c r="THA19" s="62"/>
      <c r="THB19" s="61"/>
      <c r="THC19" s="61"/>
      <c r="THD19" s="61"/>
      <c r="THE19" s="61"/>
      <c r="THF19" s="61"/>
      <c r="THG19" s="61"/>
      <c r="THH19" s="61"/>
      <c r="THI19" s="62"/>
      <c r="THJ19" s="61"/>
      <c r="THK19" s="61"/>
      <c r="THL19" s="61"/>
      <c r="THM19" s="61"/>
      <c r="THN19" s="61"/>
      <c r="THO19" s="61"/>
      <c r="THP19" s="61"/>
      <c r="THQ19" s="62"/>
      <c r="THR19" s="61"/>
      <c r="THS19" s="61"/>
      <c r="THT19" s="61"/>
      <c r="THU19" s="61"/>
      <c r="THV19" s="61"/>
      <c r="THW19" s="61"/>
      <c r="THX19" s="61"/>
      <c r="THY19" s="62"/>
      <c r="THZ19" s="61"/>
      <c r="TIA19" s="61"/>
      <c r="TIB19" s="61"/>
      <c r="TIC19" s="61"/>
      <c r="TID19" s="61"/>
      <c r="TIE19" s="61"/>
      <c r="TIF19" s="61"/>
      <c r="TIG19" s="62"/>
      <c r="TIH19" s="61"/>
      <c r="TII19" s="61"/>
      <c r="TIJ19" s="61"/>
      <c r="TIK19" s="61"/>
      <c r="TIL19" s="61"/>
      <c r="TIM19" s="61"/>
      <c r="TIN19" s="61"/>
      <c r="TIO19" s="62"/>
      <c r="TIP19" s="61"/>
      <c r="TIQ19" s="61"/>
      <c r="TIR19" s="61"/>
      <c r="TIS19" s="61"/>
      <c r="TIT19" s="61"/>
      <c r="TIU19" s="61"/>
      <c r="TIV19" s="61"/>
      <c r="TIW19" s="62"/>
      <c r="TIX19" s="61"/>
      <c r="TIY19" s="61"/>
      <c r="TIZ19" s="61"/>
      <c r="TJA19" s="61"/>
      <c r="TJB19" s="61"/>
      <c r="TJC19" s="61"/>
      <c r="TJD19" s="61"/>
      <c r="TJE19" s="62"/>
      <c r="TJF19" s="61"/>
      <c r="TJG19" s="61"/>
      <c r="TJH19" s="61"/>
      <c r="TJI19" s="61"/>
      <c r="TJJ19" s="61"/>
      <c r="TJK19" s="61"/>
      <c r="TJL19" s="61"/>
      <c r="TJM19" s="62"/>
      <c r="TJN19" s="61"/>
      <c r="TJO19" s="61"/>
      <c r="TJP19" s="61"/>
      <c r="TJQ19" s="61"/>
      <c r="TJR19" s="61"/>
      <c r="TJS19" s="61"/>
      <c r="TJT19" s="61"/>
      <c r="TJU19" s="62"/>
      <c r="TJV19" s="61"/>
      <c r="TJW19" s="61"/>
      <c r="TJX19" s="61"/>
      <c r="TJY19" s="61"/>
      <c r="TJZ19" s="61"/>
      <c r="TKA19" s="61"/>
      <c r="TKB19" s="61"/>
      <c r="TKC19" s="62"/>
      <c r="TKD19" s="61"/>
      <c r="TKE19" s="61"/>
      <c r="TKF19" s="61"/>
      <c r="TKG19" s="61"/>
      <c r="TKH19" s="61"/>
      <c r="TKI19" s="61"/>
      <c r="TKJ19" s="61"/>
      <c r="TKK19" s="62"/>
      <c r="TKL19" s="61"/>
      <c r="TKM19" s="61"/>
      <c r="TKN19" s="61"/>
      <c r="TKO19" s="61"/>
      <c r="TKP19" s="61"/>
      <c r="TKQ19" s="61"/>
      <c r="TKR19" s="61"/>
      <c r="TKS19" s="62"/>
      <c r="TKT19" s="61"/>
      <c r="TKU19" s="61"/>
      <c r="TKV19" s="61"/>
      <c r="TKW19" s="61"/>
      <c r="TKX19" s="61"/>
      <c r="TKY19" s="61"/>
      <c r="TKZ19" s="61"/>
      <c r="TLA19" s="62"/>
      <c r="TLB19" s="61"/>
      <c r="TLC19" s="61"/>
      <c r="TLD19" s="61"/>
      <c r="TLE19" s="61"/>
      <c r="TLF19" s="61"/>
      <c r="TLG19" s="61"/>
      <c r="TLH19" s="61"/>
      <c r="TLI19" s="62"/>
      <c r="TLJ19" s="61"/>
      <c r="TLK19" s="61"/>
      <c r="TLL19" s="61"/>
      <c r="TLM19" s="61"/>
      <c r="TLN19" s="61"/>
      <c r="TLO19" s="61"/>
      <c r="TLP19" s="61"/>
      <c r="TLQ19" s="62"/>
      <c r="TLR19" s="61"/>
      <c r="TLS19" s="61"/>
      <c r="TLT19" s="61"/>
      <c r="TLU19" s="61"/>
      <c r="TLV19" s="61"/>
      <c r="TLW19" s="61"/>
      <c r="TLX19" s="61"/>
      <c r="TLY19" s="62"/>
      <c r="TLZ19" s="61"/>
      <c r="TMA19" s="61"/>
      <c r="TMB19" s="61"/>
      <c r="TMC19" s="61"/>
      <c r="TMD19" s="61"/>
      <c r="TME19" s="61"/>
      <c r="TMF19" s="61"/>
      <c r="TMG19" s="62"/>
      <c r="TMH19" s="61"/>
      <c r="TMI19" s="61"/>
      <c r="TMJ19" s="61"/>
      <c r="TMK19" s="61"/>
      <c r="TML19" s="61"/>
      <c r="TMM19" s="61"/>
      <c r="TMN19" s="61"/>
      <c r="TMO19" s="62"/>
      <c r="TMP19" s="61"/>
      <c r="TMQ19" s="61"/>
      <c r="TMR19" s="61"/>
      <c r="TMS19" s="61"/>
      <c r="TMT19" s="61"/>
      <c r="TMU19" s="61"/>
      <c r="TMV19" s="61"/>
      <c r="TMW19" s="62"/>
      <c r="TMX19" s="61"/>
      <c r="TMY19" s="61"/>
      <c r="TMZ19" s="61"/>
      <c r="TNA19" s="61"/>
      <c r="TNB19" s="61"/>
      <c r="TNC19" s="61"/>
      <c r="TND19" s="61"/>
      <c r="TNE19" s="62"/>
      <c r="TNF19" s="61"/>
      <c r="TNG19" s="61"/>
      <c r="TNH19" s="61"/>
      <c r="TNI19" s="61"/>
      <c r="TNJ19" s="61"/>
      <c r="TNK19" s="61"/>
      <c r="TNL19" s="61"/>
      <c r="TNM19" s="62"/>
      <c r="TNN19" s="61"/>
      <c r="TNO19" s="61"/>
      <c r="TNP19" s="61"/>
      <c r="TNQ19" s="61"/>
      <c r="TNR19" s="61"/>
      <c r="TNS19" s="61"/>
      <c r="TNT19" s="61"/>
      <c r="TNU19" s="62"/>
      <c r="TNV19" s="61"/>
      <c r="TNW19" s="61"/>
      <c r="TNX19" s="61"/>
      <c r="TNY19" s="61"/>
      <c r="TNZ19" s="61"/>
      <c r="TOA19" s="61"/>
      <c r="TOB19" s="61"/>
      <c r="TOC19" s="62"/>
      <c r="TOD19" s="61"/>
      <c r="TOE19" s="61"/>
      <c r="TOF19" s="61"/>
      <c r="TOG19" s="61"/>
      <c r="TOH19" s="61"/>
      <c r="TOI19" s="61"/>
      <c r="TOJ19" s="61"/>
      <c r="TOK19" s="62"/>
      <c r="TOL19" s="61"/>
      <c r="TOM19" s="61"/>
      <c r="TON19" s="61"/>
      <c r="TOO19" s="61"/>
      <c r="TOP19" s="61"/>
      <c r="TOQ19" s="61"/>
      <c r="TOR19" s="61"/>
      <c r="TOS19" s="62"/>
      <c r="TOT19" s="61"/>
      <c r="TOU19" s="61"/>
      <c r="TOV19" s="61"/>
      <c r="TOW19" s="61"/>
      <c r="TOX19" s="61"/>
      <c r="TOY19" s="61"/>
      <c r="TOZ19" s="61"/>
      <c r="TPA19" s="62"/>
      <c r="TPB19" s="61"/>
      <c r="TPC19" s="61"/>
      <c r="TPD19" s="61"/>
      <c r="TPE19" s="61"/>
      <c r="TPF19" s="61"/>
      <c r="TPG19" s="61"/>
      <c r="TPH19" s="61"/>
      <c r="TPI19" s="62"/>
      <c r="TPJ19" s="61"/>
      <c r="TPK19" s="61"/>
      <c r="TPL19" s="61"/>
      <c r="TPM19" s="61"/>
      <c r="TPN19" s="61"/>
      <c r="TPO19" s="61"/>
      <c r="TPP19" s="61"/>
      <c r="TPQ19" s="62"/>
      <c r="TPR19" s="61"/>
      <c r="TPS19" s="61"/>
      <c r="TPT19" s="61"/>
      <c r="TPU19" s="61"/>
      <c r="TPV19" s="61"/>
      <c r="TPW19" s="61"/>
      <c r="TPX19" s="61"/>
      <c r="TPY19" s="62"/>
      <c r="TPZ19" s="61"/>
      <c r="TQA19" s="61"/>
      <c r="TQB19" s="61"/>
      <c r="TQC19" s="61"/>
      <c r="TQD19" s="61"/>
      <c r="TQE19" s="61"/>
      <c r="TQF19" s="61"/>
      <c r="TQG19" s="62"/>
      <c r="TQH19" s="61"/>
      <c r="TQI19" s="61"/>
      <c r="TQJ19" s="61"/>
      <c r="TQK19" s="61"/>
      <c r="TQL19" s="61"/>
      <c r="TQM19" s="61"/>
      <c r="TQN19" s="61"/>
      <c r="TQO19" s="62"/>
      <c r="TQP19" s="61"/>
      <c r="TQQ19" s="61"/>
      <c r="TQR19" s="61"/>
      <c r="TQS19" s="61"/>
      <c r="TQT19" s="61"/>
      <c r="TQU19" s="61"/>
      <c r="TQV19" s="61"/>
      <c r="TQW19" s="62"/>
      <c r="TQX19" s="61"/>
      <c r="TQY19" s="61"/>
      <c r="TQZ19" s="61"/>
      <c r="TRA19" s="61"/>
      <c r="TRB19" s="61"/>
      <c r="TRC19" s="61"/>
      <c r="TRD19" s="61"/>
      <c r="TRE19" s="62"/>
      <c r="TRF19" s="61"/>
      <c r="TRG19" s="61"/>
      <c r="TRH19" s="61"/>
      <c r="TRI19" s="61"/>
      <c r="TRJ19" s="61"/>
      <c r="TRK19" s="61"/>
      <c r="TRL19" s="61"/>
      <c r="TRM19" s="62"/>
      <c r="TRN19" s="61"/>
      <c r="TRO19" s="61"/>
      <c r="TRP19" s="61"/>
      <c r="TRQ19" s="61"/>
      <c r="TRR19" s="61"/>
      <c r="TRS19" s="61"/>
      <c r="TRT19" s="61"/>
      <c r="TRU19" s="62"/>
      <c r="TRV19" s="61"/>
      <c r="TRW19" s="61"/>
      <c r="TRX19" s="61"/>
      <c r="TRY19" s="61"/>
      <c r="TRZ19" s="61"/>
      <c r="TSA19" s="61"/>
      <c r="TSB19" s="61"/>
      <c r="TSC19" s="62"/>
      <c r="TSD19" s="61"/>
      <c r="TSE19" s="61"/>
      <c r="TSF19" s="61"/>
      <c r="TSG19" s="61"/>
      <c r="TSH19" s="61"/>
      <c r="TSI19" s="61"/>
      <c r="TSJ19" s="61"/>
      <c r="TSK19" s="62"/>
      <c r="TSL19" s="61"/>
      <c r="TSM19" s="61"/>
      <c r="TSN19" s="61"/>
      <c r="TSO19" s="61"/>
      <c r="TSP19" s="61"/>
      <c r="TSQ19" s="61"/>
      <c r="TSR19" s="61"/>
      <c r="TSS19" s="62"/>
      <c r="TST19" s="61"/>
      <c r="TSU19" s="61"/>
      <c r="TSV19" s="61"/>
      <c r="TSW19" s="61"/>
      <c r="TSX19" s="61"/>
      <c r="TSY19" s="61"/>
      <c r="TSZ19" s="61"/>
      <c r="TTA19" s="62"/>
      <c r="TTB19" s="61"/>
      <c r="TTC19" s="61"/>
      <c r="TTD19" s="61"/>
      <c r="TTE19" s="61"/>
      <c r="TTF19" s="61"/>
      <c r="TTG19" s="61"/>
      <c r="TTH19" s="61"/>
      <c r="TTI19" s="62"/>
      <c r="TTJ19" s="61"/>
      <c r="TTK19" s="61"/>
      <c r="TTL19" s="61"/>
      <c r="TTM19" s="61"/>
      <c r="TTN19" s="61"/>
      <c r="TTO19" s="61"/>
      <c r="TTP19" s="61"/>
      <c r="TTQ19" s="62"/>
      <c r="TTR19" s="61"/>
      <c r="TTS19" s="61"/>
      <c r="TTT19" s="61"/>
      <c r="TTU19" s="61"/>
      <c r="TTV19" s="61"/>
      <c r="TTW19" s="61"/>
      <c r="TTX19" s="61"/>
      <c r="TTY19" s="62"/>
      <c r="TTZ19" s="61"/>
      <c r="TUA19" s="61"/>
      <c r="TUB19" s="61"/>
      <c r="TUC19" s="61"/>
      <c r="TUD19" s="61"/>
      <c r="TUE19" s="61"/>
      <c r="TUF19" s="61"/>
      <c r="TUG19" s="62"/>
      <c r="TUH19" s="61"/>
      <c r="TUI19" s="61"/>
      <c r="TUJ19" s="61"/>
      <c r="TUK19" s="61"/>
      <c r="TUL19" s="61"/>
      <c r="TUM19" s="61"/>
      <c r="TUN19" s="61"/>
      <c r="TUO19" s="62"/>
      <c r="TUP19" s="61"/>
      <c r="TUQ19" s="61"/>
      <c r="TUR19" s="61"/>
      <c r="TUS19" s="61"/>
      <c r="TUT19" s="61"/>
      <c r="TUU19" s="61"/>
      <c r="TUV19" s="61"/>
      <c r="TUW19" s="62"/>
      <c r="TUX19" s="61"/>
      <c r="TUY19" s="61"/>
      <c r="TUZ19" s="61"/>
      <c r="TVA19" s="61"/>
      <c r="TVB19" s="61"/>
      <c r="TVC19" s="61"/>
      <c r="TVD19" s="61"/>
      <c r="TVE19" s="62"/>
      <c r="TVF19" s="61"/>
      <c r="TVG19" s="61"/>
      <c r="TVH19" s="61"/>
      <c r="TVI19" s="61"/>
      <c r="TVJ19" s="61"/>
      <c r="TVK19" s="61"/>
      <c r="TVL19" s="61"/>
      <c r="TVM19" s="62"/>
      <c r="TVN19" s="61"/>
      <c r="TVO19" s="61"/>
      <c r="TVP19" s="61"/>
      <c r="TVQ19" s="61"/>
      <c r="TVR19" s="61"/>
      <c r="TVS19" s="61"/>
      <c r="TVT19" s="61"/>
      <c r="TVU19" s="62"/>
      <c r="TVV19" s="61"/>
      <c r="TVW19" s="61"/>
      <c r="TVX19" s="61"/>
      <c r="TVY19" s="61"/>
      <c r="TVZ19" s="61"/>
      <c r="TWA19" s="61"/>
      <c r="TWB19" s="61"/>
      <c r="TWC19" s="62"/>
      <c r="TWD19" s="61"/>
      <c r="TWE19" s="61"/>
      <c r="TWF19" s="61"/>
      <c r="TWG19" s="61"/>
      <c r="TWH19" s="61"/>
      <c r="TWI19" s="61"/>
      <c r="TWJ19" s="61"/>
      <c r="TWK19" s="62"/>
      <c r="TWL19" s="61"/>
      <c r="TWM19" s="61"/>
      <c r="TWN19" s="61"/>
      <c r="TWO19" s="61"/>
      <c r="TWP19" s="61"/>
      <c r="TWQ19" s="61"/>
      <c r="TWR19" s="61"/>
      <c r="TWS19" s="62"/>
      <c r="TWT19" s="61"/>
      <c r="TWU19" s="61"/>
      <c r="TWV19" s="61"/>
      <c r="TWW19" s="61"/>
      <c r="TWX19" s="61"/>
      <c r="TWY19" s="61"/>
      <c r="TWZ19" s="61"/>
      <c r="TXA19" s="62"/>
      <c r="TXB19" s="61"/>
      <c r="TXC19" s="61"/>
      <c r="TXD19" s="61"/>
      <c r="TXE19" s="61"/>
      <c r="TXF19" s="61"/>
      <c r="TXG19" s="61"/>
      <c r="TXH19" s="61"/>
      <c r="TXI19" s="62"/>
      <c r="TXJ19" s="61"/>
      <c r="TXK19" s="61"/>
      <c r="TXL19" s="61"/>
      <c r="TXM19" s="61"/>
      <c r="TXN19" s="61"/>
      <c r="TXO19" s="61"/>
      <c r="TXP19" s="61"/>
      <c r="TXQ19" s="62"/>
      <c r="TXR19" s="61"/>
      <c r="TXS19" s="61"/>
      <c r="TXT19" s="61"/>
      <c r="TXU19" s="61"/>
      <c r="TXV19" s="61"/>
      <c r="TXW19" s="61"/>
      <c r="TXX19" s="61"/>
      <c r="TXY19" s="62"/>
      <c r="TXZ19" s="61"/>
      <c r="TYA19" s="61"/>
      <c r="TYB19" s="61"/>
      <c r="TYC19" s="61"/>
      <c r="TYD19" s="61"/>
      <c r="TYE19" s="61"/>
      <c r="TYF19" s="61"/>
      <c r="TYG19" s="62"/>
      <c r="TYH19" s="61"/>
      <c r="TYI19" s="61"/>
      <c r="TYJ19" s="61"/>
      <c r="TYK19" s="61"/>
      <c r="TYL19" s="61"/>
      <c r="TYM19" s="61"/>
      <c r="TYN19" s="61"/>
      <c r="TYO19" s="62"/>
      <c r="TYP19" s="61"/>
      <c r="TYQ19" s="61"/>
      <c r="TYR19" s="61"/>
      <c r="TYS19" s="61"/>
      <c r="TYT19" s="61"/>
      <c r="TYU19" s="61"/>
      <c r="TYV19" s="61"/>
      <c r="TYW19" s="62"/>
      <c r="TYX19" s="61"/>
      <c r="TYY19" s="61"/>
      <c r="TYZ19" s="61"/>
      <c r="TZA19" s="61"/>
      <c r="TZB19" s="61"/>
      <c r="TZC19" s="61"/>
      <c r="TZD19" s="61"/>
      <c r="TZE19" s="62"/>
      <c r="TZF19" s="61"/>
      <c r="TZG19" s="61"/>
      <c r="TZH19" s="61"/>
      <c r="TZI19" s="61"/>
      <c r="TZJ19" s="61"/>
      <c r="TZK19" s="61"/>
      <c r="TZL19" s="61"/>
      <c r="TZM19" s="62"/>
      <c r="TZN19" s="61"/>
      <c r="TZO19" s="61"/>
      <c r="TZP19" s="61"/>
      <c r="TZQ19" s="61"/>
      <c r="TZR19" s="61"/>
      <c r="TZS19" s="61"/>
      <c r="TZT19" s="61"/>
      <c r="TZU19" s="62"/>
      <c r="TZV19" s="61"/>
      <c r="TZW19" s="61"/>
      <c r="TZX19" s="61"/>
      <c r="TZY19" s="61"/>
      <c r="TZZ19" s="61"/>
      <c r="UAA19" s="61"/>
      <c r="UAB19" s="61"/>
      <c r="UAC19" s="62"/>
      <c r="UAD19" s="61"/>
      <c r="UAE19" s="61"/>
      <c r="UAF19" s="61"/>
      <c r="UAG19" s="61"/>
      <c r="UAH19" s="61"/>
      <c r="UAI19" s="61"/>
      <c r="UAJ19" s="61"/>
      <c r="UAK19" s="62"/>
      <c r="UAL19" s="61"/>
      <c r="UAM19" s="61"/>
      <c r="UAN19" s="61"/>
      <c r="UAO19" s="61"/>
      <c r="UAP19" s="61"/>
      <c r="UAQ19" s="61"/>
      <c r="UAR19" s="61"/>
      <c r="UAS19" s="62"/>
      <c r="UAT19" s="61"/>
      <c r="UAU19" s="61"/>
      <c r="UAV19" s="61"/>
      <c r="UAW19" s="61"/>
      <c r="UAX19" s="61"/>
      <c r="UAY19" s="61"/>
      <c r="UAZ19" s="61"/>
      <c r="UBA19" s="62"/>
      <c r="UBB19" s="61"/>
      <c r="UBC19" s="61"/>
      <c r="UBD19" s="61"/>
      <c r="UBE19" s="61"/>
      <c r="UBF19" s="61"/>
      <c r="UBG19" s="61"/>
      <c r="UBH19" s="61"/>
      <c r="UBI19" s="62"/>
      <c r="UBJ19" s="61"/>
      <c r="UBK19" s="61"/>
      <c r="UBL19" s="61"/>
      <c r="UBM19" s="61"/>
      <c r="UBN19" s="61"/>
      <c r="UBO19" s="61"/>
      <c r="UBP19" s="61"/>
      <c r="UBQ19" s="62"/>
      <c r="UBR19" s="61"/>
      <c r="UBS19" s="61"/>
      <c r="UBT19" s="61"/>
      <c r="UBU19" s="61"/>
      <c r="UBV19" s="61"/>
      <c r="UBW19" s="61"/>
      <c r="UBX19" s="61"/>
      <c r="UBY19" s="62"/>
      <c r="UBZ19" s="61"/>
      <c r="UCA19" s="61"/>
      <c r="UCB19" s="61"/>
      <c r="UCC19" s="61"/>
      <c r="UCD19" s="61"/>
      <c r="UCE19" s="61"/>
      <c r="UCF19" s="61"/>
      <c r="UCG19" s="62"/>
      <c r="UCH19" s="61"/>
      <c r="UCI19" s="61"/>
      <c r="UCJ19" s="61"/>
      <c r="UCK19" s="61"/>
      <c r="UCL19" s="61"/>
      <c r="UCM19" s="61"/>
      <c r="UCN19" s="61"/>
      <c r="UCO19" s="62"/>
      <c r="UCP19" s="61"/>
      <c r="UCQ19" s="61"/>
      <c r="UCR19" s="61"/>
      <c r="UCS19" s="61"/>
      <c r="UCT19" s="61"/>
      <c r="UCU19" s="61"/>
      <c r="UCV19" s="61"/>
      <c r="UCW19" s="62"/>
      <c r="UCX19" s="61"/>
      <c r="UCY19" s="61"/>
      <c r="UCZ19" s="61"/>
      <c r="UDA19" s="61"/>
      <c r="UDB19" s="61"/>
      <c r="UDC19" s="61"/>
      <c r="UDD19" s="61"/>
      <c r="UDE19" s="62"/>
      <c r="UDF19" s="61"/>
      <c r="UDG19" s="61"/>
      <c r="UDH19" s="61"/>
      <c r="UDI19" s="61"/>
      <c r="UDJ19" s="61"/>
      <c r="UDK19" s="61"/>
      <c r="UDL19" s="61"/>
      <c r="UDM19" s="62"/>
      <c r="UDN19" s="61"/>
      <c r="UDO19" s="61"/>
      <c r="UDP19" s="61"/>
      <c r="UDQ19" s="61"/>
      <c r="UDR19" s="61"/>
      <c r="UDS19" s="61"/>
      <c r="UDT19" s="61"/>
      <c r="UDU19" s="62"/>
      <c r="UDV19" s="61"/>
      <c r="UDW19" s="61"/>
      <c r="UDX19" s="61"/>
      <c r="UDY19" s="61"/>
      <c r="UDZ19" s="61"/>
      <c r="UEA19" s="61"/>
      <c r="UEB19" s="61"/>
      <c r="UEC19" s="62"/>
      <c r="UED19" s="61"/>
      <c r="UEE19" s="61"/>
      <c r="UEF19" s="61"/>
      <c r="UEG19" s="61"/>
      <c r="UEH19" s="61"/>
      <c r="UEI19" s="61"/>
      <c r="UEJ19" s="61"/>
      <c r="UEK19" s="62"/>
      <c r="UEL19" s="61"/>
      <c r="UEM19" s="61"/>
      <c r="UEN19" s="61"/>
      <c r="UEO19" s="61"/>
      <c r="UEP19" s="61"/>
      <c r="UEQ19" s="61"/>
      <c r="UER19" s="61"/>
      <c r="UES19" s="62"/>
      <c r="UET19" s="61"/>
      <c r="UEU19" s="61"/>
      <c r="UEV19" s="61"/>
      <c r="UEW19" s="61"/>
      <c r="UEX19" s="61"/>
      <c r="UEY19" s="61"/>
      <c r="UEZ19" s="61"/>
      <c r="UFA19" s="62"/>
      <c r="UFB19" s="61"/>
      <c r="UFC19" s="61"/>
      <c r="UFD19" s="61"/>
      <c r="UFE19" s="61"/>
      <c r="UFF19" s="61"/>
      <c r="UFG19" s="61"/>
      <c r="UFH19" s="61"/>
      <c r="UFI19" s="62"/>
      <c r="UFJ19" s="61"/>
      <c r="UFK19" s="61"/>
      <c r="UFL19" s="61"/>
      <c r="UFM19" s="61"/>
      <c r="UFN19" s="61"/>
      <c r="UFO19" s="61"/>
      <c r="UFP19" s="61"/>
      <c r="UFQ19" s="62"/>
      <c r="UFR19" s="61"/>
      <c r="UFS19" s="61"/>
      <c r="UFT19" s="61"/>
      <c r="UFU19" s="61"/>
      <c r="UFV19" s="61"/>
      <c r="UFW19" s="61"/>
      <c r="UFX19" s="61"/>
      <c r="UFY19" s="62"/>
      <c r="UFZ19" s="61"/>
      <c r="UGA19" s="61"/>
      <c r="UGB19" s="61"/>
      <c r="UGC19" s="61"/>
      <c r="UGD19" s="61"/>
      <c r="UGE19" s="61"/>
      <c r="UGF19" s="61"/>
      <c r="UGG19" s="62"/>
      <c r="UGH19" s="61"/>
      <c r="UGI19" s="61"/>
      <c r="UGJ19" s="61"/>
      <c r="UGK19" s="61"/>
      <c r="UGL19" s="61"/>
      <c r="UGM19" s="61"/>
      <c r="UGN19" s="61"/>
      <c r="UGO19" s="62"/>
      <c r="UGP19" s="61"/>
      <c r="UGQ19" s="61"/>
      <c r="UGR19" s="61"/>
      <c r="UGS19" s="61"/>
      <c r="UGT19" s="61"/>
      <c r="UGU19" s="61"/>
      <c r="UGV19" s="61"/>
      <c r="UGW19" s="62"/>
      <c r="UGX19" s="61"/>
      <c r="UGY19" s="61"/>
      <c r="UGZ19" s="61"/>
      <c r="UHA19" s="61"/>
      <c r="UHB19" s="61"/>
      <c r="UHC19" s="61"/>
      <c r="UHD19" s="61"/>
      <c r="UHE19" s="62"/>
      <c r="UHF19" s="61"/>
      <c r="UHG19" s="61"/>
      <c r="UHH19" s="61"/>
      <c r="UHI19" s="61"/>
      <c r="UHJ19" s="61"/>
      <c r="UHK19" s="61"/>
      <c r="UHL19" s="61"/>
      <c r="UHM19" s="62"/>
      <c r="UHN19" s="61"/>
      <c r="UHO19" s="61"/>
      <c r="UHP19" s="61"/>
      <c r="UHQ19" s="61"/>
      <c r="UHR19" s="61"/>
      <c r="UHS19" s="61"/>
      <c r="UHT19" s="61"/>
      <c r="UHU19" s="62"/>
      <c r="UHV19" s="61"/>
      <c r="UHW19" s="61"/>
      <c r="UHX19" s="61"/>
      <c r="UHY19" s="61"/>
      <c r="UHZ19" s="61"/>
      <c r="UIA19" s="61"/>
      <c r="UIB19" s="61"/>
      <c r="UIC19" s="62"/>
      <c r="UID19" s="61"/>
      <c r="UIE19" s="61"/>
      <c r="UIF19" s="61"/>
      <c r="UIG19" s="61"/>
      <c r="UIH19" s="61"/>
      <c r="UII19" s="61"/>
      <c r="UIJ19" s="61"/>
      <c r="UIK19" s="62"/>
      <c r="UIL19" s="61"/>
      <c r="UIM19" s="61"/>
      <c r="UIN19" s="61"/>
      <c r="UIO19" s="61"/>
      <c r="UIP19" s="61"/>
      <c r="UIQ19" s="61"/>
      <c r="UIR19" s="61"/>
      <c r="UIS19" s="62"/>
      <c r="UIT19" s="61"/>
      <c r="UIU19" s="61"/>
      <c r="UIV19" s="61"/>
      <c r="UIW19" s="61"/>
      <c r="UIX19" s="61"/>
      <c r="UIY19" s="61"/>
      <c r="UIZ19" s="61"/>
      <c r="UJA19" s="62"/>
      <c r="UJB19" s="61"/>
      <c r="UJC19" s="61"/>
      <c r="UJD19" s="61"/>
      <c r="UJE19" s="61"/>
      <c r="UJF19" s="61"/>
      <c r="UJG19" s="61"/>
      <c r="UJH19" s="61"/>
      <c r="UJI19" s="62"/>
      <c r="UJJ19" s="61"/>
      <c r="UJK19" s="61"/>
      <c r="UJL19" s="61"/>
      <c r="UJM19" s="61"/>
      <c r="UJN19" s="61"/>
      <c r="UJO19" s="61"/>
      <c r="UJP19" s="61"/>
      <c r="UJQ19" s="62"/>
      <c r="UJR19" s="61"/>
      <c r="UJS19" s="61"/>
      <c r="UJT19" s="61"/>
      <c r="UJU19" s="61"/>
      <c r="UJV19" s="61"/>
      <c r="UJW19" s="61"/>
      <c r="UJX19" s="61"/>
      <c r="UJY19" s="62"/>
      <c r="UJZ19" s="61"/>
      <c r="UKA19" s="61"/>
      <c r="UKB19" s="61"/>
      <c r="UKC19" s="61"/>
      <c r="UKD19" s="61"/>
      <c r="UKE19" s="61"/>
      <c r="UKF19" s="61"/>
      <c r="UKG19" s="62"/>
      <c r="UKH19" s="61"/>
      <c r="UKI19" s="61"/>
      <c r="UKJ19" s="61"/>
      <c r="UKK19" s="61"/>
      <c r="UKL19" s="61"/>
      <c r="UKM19" s="61"/>
      <c r="UKN19" s="61"/>
      <c r="UKO19" s="62"/>
      <c r="UKP19" s="61"/>
      <c r="UKQ19" s="61"/>
      <c r="UKR19" s="61"/>
      <c r="UKS19" s="61"/>
      <c r="UKT19" s="61"/>
      <c r="UKU19" s="61"/>
      <c r="UKV19" s="61"/>
      <c r="UKW19" s="62"/>
      <c r="UKX19" s="61"/>
      <c r="UKY19" s="61"/>
      <c r="UKZ19" s="61"/>
      <c r="ULA19" s="61"/>
      <c r="ULB19" s="61"/>
      <c r="ULC19" s="61"/>
      <c r="ULD19" s="61"/>
      <c r="ULE19" s="62"/>
      <c r="ULF19" s="61"/>
      <c r="ULG19" s="61"/>
      <c r="ULH19" s="61"/>
      <c r="ULI19" s="61"/>
      <c r="ULJ19" s="61"/>
      <c r="ULK19" s="61"/>
      <c r="ULL19" s="61"/>
      <c r="ULM19" s="62"/>
      <c r="ULN19" s="61"/>
      <c r="ULO19" s="61"/>
      <c r="ULP19" s="61"/>
      <c r="ULQ19" s="61"/>
      <c r="ULR19" s="61"/>
      <c r="ULS19" s="61"/>
      <c r="ULT19" s="61"/>
      <c r="ULU19" s="62"/>
      <c r="ULV19" s="61"/>
      <c r="ULW19" s="61"/>
      <c r="ULX19" s="61"/>
      <c r="ULY19" s="61"/>
      <c r="ULZ19" s="61"/>
      <c r="UMA19" s="61"/>
      <c r="UMB19" s="61"/>
      <c r="UMC19" s="62"/>
      <c r="UMD19" s="61"/>
      <c r="UME19" s="61"/>
      <c r="UMF19" s="61"/>
      <c r="UMG19" s="61"/>
      <c r="UMH19" s="61"/>
      <c r="UMI19" s="61"/>
      <c r="UMJ19" s="61"/>
      <c r="UMK19" s="62"/>
      <c r="UML19" s="61"/>
      <c r="UMM19" s="61"/>
      <c r="UMN19" s="61"/>
      <c r="UMO19" s="61"/>
      <c r="UMP19" s="61"/>
      <c r="UMQ19" s="61"/>
      <c r="UMR19" s="61"/>
      <c r="UMS19" s="62"/>
      <c r="UMT19" s="61"/>
      <c r="UMU19" s="61"/>
      <c r="UMV19" s="61"/>
      <c r="UMW19" s="61"/>
      <c r="UMX19" s="61"/>
      <c r="UMY19" s="61"/>
      <c r="UMZ19" s="61"/>
      <c r="UNA19" s="62"/>
      <c r="UNB19" s="61"/>
      <c r="UNC19" s="61"/>
      <c r="UND19" s="61"/>
      <c r="UNE19" s="61"/>
      <c r="UNF19" s="61"/>
      <c r="UNG19" s="61"/>
      <c r="UNH19" s="61"/>
      <c r="UNI19" s="62"/>
      <c r="UNJ19" s="61"/>
      <c r="UNK19" s="61"/>
      <c r="UNL19" s="61"/>
      <c r="UNM19" s="61"/>
      <c r="UNN19" s="61"/>
      <c r="UNO19" s="61"/>
      <c r="UNP19" s="61"/>
      <c r="UNQ19" s="62"/>
      <c r="UNR19" s="61"/>
      <c r="UNS19" s="61"/>
      <c r="UNT19" s="61"/>
      <c r="UNU19" s="61"/>
      <c r="UNV19" s="61"/>
      <c r="UNW19" s="61"/>
      <c r="UNX19" s="61"/>
      <c r="UNY19" s="62"/>
      <c r="UNZ19" s="61"/>
      <c r="UOA19" s="61"/>
      <c r="UOB19" s="61"/>
      <c r="UOC19" s="61"/>
      <c r="UOD19" s="61"/>
      <c r="UOE19" s="61"/>
      <c r="UOF19" s="61"/>
      <c r="UOG19" s="62"/>
      <c r="UOH19" s="61"/>
      <c r="UOI19" s="61"/>
      <c r="UOJ19" s="61"/>
      <c r="UOK19" s="61"/>
      <c r="UOL19" s="61"/>
      <c r="UOM19" s="61"/>
      <c r="UON19" s="61"/>
      <c r="UOO19" s="62"/>
      <c r="UOP19" s="61"/>
      <c r="UOQ19" s="61"/>
      <c r="UOR19" s="61"/>
      <c r="UOS19" s="61"/>
      <c r="UOT19" s="61"/>
      <c r="UOU19" s="61"/>
      <c r="UOV19" s="61"/>
      <c r="UOW19" s="62"/>
      <c r="UOX19" s="61"/>
      <c r="UOY19" s="61"/>
      <c r="UOZ19" s="61"/>
      <c r="UPA19" s="61"/>
      <c r="UPB19" s="61"/>
      <c r="UPC19" s="61"/>
      <c r="UPD19" s="61"/>
      <c r="UPE19" s="62"/>
      <c r="UPF19" s="61"/>
      <c r="UPG19" s="61"/>
      <c r="UPH19" s="61"/>
      <c r="UPI19" s="61"/>
      <c r="UPJ19" s="61"/>
      <c r="UPK19" s="61"/>
      <c r="UPL19" s="61"/>
      <c r="UPM19" s="62"/>
      <c r="UPN19" s="61"/>
      <c r="UPO19" s="61"/>
      <c r="UPP19" s="61"/>
      <c r="UPQ19" s="61"/>
      <c r="UPR19" s="61"/>
      <c r="UPS19" s="61"/>
      <c r="UPT19" s="61"/>
      <c r="UPU19" s="62"/>
      <c r="UPV19" s="61"/>
      <c r="UPW19" s="61"/>
      <c r="UPX19" s="61"/>
      <c r="UPY19" s="61"/>
      <c r="UPZ19" s="61"/>
      <c r="UQA19" s="61"/>
      <c r="UQB19" s="61"/>
      <c r="UQC19" s="62"/>
      <c r="UQD19" s="61"/>
      <c r="UQE19" s="61"/>
      <c r="UQF19" s="61"/>
      <c r="UQG19" s="61"/>
      <c r="UQH19" s="61"/>
      <c r="UQI19" s="61"/>
      <c r="UQJ19" s="61"/>
      <c r="UQK19" s="62"/>
      <c r="UQL19" s="61"/>
      <c r="UQM19" s="61"/>
      <c r="UQN19" s="61"/>
      <c r="UQO19" s="61"/>
      <c r="UQP19" s="61"/>
      <c r="UQQ19" s="61"/>
      <c r="UQR19" s="61"/>
      <c r="UQS19" s="62"/>
      <c r="UQT19" s="61"/>
      <c r="UQU19" s="61"/>
      <c r="UQV19" s="61"/>
      <c r="UQW19" s="61"/>
      <c r="UQX19" s="61"/>
      <c r="UQY19" s="61"/>
      <c r="UQZ19" s="61"/>
      <c r="URA19" s="62"/>
      <c r="URB19" s="61"/>
      <c r="URC19" s="61"/>
      <c r="URD19" s="61"/>
      <c r="URE19" s="61"/>
      <c r="URF19" s="61"/>
      <c r="URG19" s="61"/>
      <c r="URH19" s="61"/>
      <c r="URI19" s="62"/>
      <c r="URJ19" s="61"/>
      <c r="URK19" s="61"/>
      <c r="URL19" s="61"/>
      <c r="URM19" s="61"/>
      <c r="URN19" s="61"/>
      <c r="URO19" s="61"/>
      <c r="URP19" s="61"/>
      <c r="URQ19" s="62"/>
      <c r="URR19" s="61"/>
      <c r="URS19" s="61"/>
      <c r="URT19" s="61"/>
      <c r="URU19" s="61"/>
      <c r="URV19" s="61"/>
      <c r="URW19" s="61"/>
      <c r="URX19" s="61"/>
      <c r="URY19" s="62"/>
      <c r="URZ19" s="61"/>
      <c r="USA19" s="61"/>
      <c r="USB19" s="61"/>
      <c r="USC19" s="61"/>
      <c r="USD19" s="61"/>
      <c r="USE19" s="61"/>
      <c r="USF19" s="61"/>
      <c r="USG19" s="62"/>
      <c r="USH19" s="61"/>
      <c r="USI19" s="61"/>
      <c r="USJ19" s="61"/>
      <c r="USK19" s="61"/>
      <c r="USL19" s="61"/>
      <c r="USM19" s="61"/>
      <c r="USN19" s="61"/>
      <c r="USO19" s="62"/>
      <c r="USP19" s="61"/>
      <c r="USQ19" s="61"/>
      <c r="USR19" s="61"/>
      <c r="USS19" s="61"/>
      <c r="UST19" s="61"/>
      <c r="USU19" s="61"/>
      <c r="USV19" s="61"/>
      <c r="USW19" s="62"/>
      <c r="USX19" s="61"/>
      <c r="USY19" s="61"/>
      <c r="USZ19" s="61"/>
      <c r="UTA19" s="61"/>
      <c r="UTB19" s="61"/>
      <c r="UTC19" s="61"/>
      <c r="UTD19" s="61"/>
      <c r="UTE19" s="62"/>
      <c r="UTF19" s="61"/>
      <c r="UTG19" s="61"/>
      <c r="UTH19" s="61"/>
      <c r="UTI19" s="61"/>
      <c r="UTJ19" s="61"/>
      <c r="UTK19" s="61"/>
      <c r="UTL19" s="61"/>
      <c r="UTM19" s="62"/>
      <c r="UTN19" s="61"/>
      <c r="UTO19" s="61"/>
      <c r="UTP19" s="61"/>
      <c r="UTQ19" s="61"/>
      <c r="UTR19" s="61"/>
      <c r="UTS19" s="61"/>
      <c r="UTT19" s="61"/>
      <c r="UTU19" s="62"/>
      <c r="UTV19" s="61"/>
      <c r="UTW19" s="61"/>
      <c r="UTX19" s="61"/>
      <c r="UTY19" s="61"/>
      <c r="UTZ19" s="61"/>
      <c r="UUA19" s="61"/>
      <c r="UUB19" s="61"/>
      <c r="UUC19" s="62"/>
      <c r="UUD19" s="61"/>
      <c r="UUE19" s="61"/>
      <c r="UUF19" s="61"/>
      <c r="UUG19" s="61"/>
      <c r="UUH19" s="61"/>
      <c r="UUI19" s="61"/>
      <c r="UUJ19" s="61"/>
      <c r="UUK19" s="62"/>
      <c r="UUL19" s="61"/>
      <c r="UUM19" s="61"/>
      <c r="UUN19" s="61"/>
      <c r="UUO19" s="61"/>
      <c r="UUP19" s="61"/>
      <c r="UUQ19" s="61"/>
      <c r="UUR19" s="61"/>
      <c r="UUS19" s="62"/>
      <c r="UUT19" s="61"/>
      <c r="UUU19" s="61"/>
      <c r="UUV19" s="61"/>
      <c r="UUW19" s="61"/>
      <c r="UUX19" s="61"/>
      <c r="UUY19" s="61"/>
      <c r="UUZ19" s="61"/>
      <c r="UVA19" s="62"/>
      <c r="UVB19" s="61"/>
      <c r="UVC19" s="61"/>
      <c r="UVD19" s="61"/>
      <c r="UVE19" s="61"/>
      <c r="UVF19" s="61"/>
      <c r="UVG19" s="61"/>
      <c r="UVH19" s="61"/>
      <c r="UVI19" s="62"/>
      <c r="UVJ19" s="61"/>
      <c r="UVK19" s="61"/>
      <c r="UVL19" s="61"/>
      <c r="UVM19" s="61"/>
      <c r="UVN19" s="61"/>
      <c r="UVO19" s="61"/>
      <c r="UVP19" s="61"/>
      <c r="UVQ19" s="62"/>
      <c r="UVR19" s="61"/>
      <c r="UVS19" s="61"/>
      <c r="UVT19" s="61"/>
      <c r="UVU19" s="61"/>
      <c r="UVV19" s="61"/>
      <c r="UVW19" s="61"/>
      <c r="UVX19" s="61"/>
      <c r="UVY19" s="62"/>
      <c r="UVZ19" s="61"/>
      <c r="UWA19" s="61"/>
      <c r="UWB19" s="61"/>
      <c r="UWC19" s="61"/>
      <c r="UWD19" s="61"/>
      <c r="UWE19" s="61"/>
      <c r="UWF19" s="61"/>
      <c r="UWG19" s="62"/>
      <c r="UWH19" s="61"/>
      <c r="UWI19" s="61"/>
      <c r="UWJ19" s="61"/>
      <c r="UWK19" s="61"/>
      <c r="UWL19" s="61"/>
      <c r="UWM19" s="61"/>
      <c r="UWN19" s="61"/>
      <c r="UWO19" s="62"/>
      <c r="UWP19" s="61"/>
      <c r="UWQ19" s="61"/>
      <c r="UWR19" s="61"/>
      <c r="UWS19" s="61"/>
      <c r="UWT19" s="61"/>
      <c r="UWU19" s="61"/>
      <c r="UWV19" s="61"/>
      <c r="UWW19" s="62"/>
      <c r="UWX19" s="61"/>
      <c r="UWY19" s="61"/>
      <c r="UWZ19" s="61"/>
      <c r="UXA19" s="61"/>
      <c r="UXB19" s="61"/>
      <c r="UXC19" s="61"/>
      <c r="UXD19" s="61"/>
      <c r="UXE19" s="62"/>
      <c r="UXF19" s="61"/>
      <c r="UXG19" s="61"/>
      <c r="UXH19" s="61"/>
      <c r="UXI19" s="61"/>
      <c r="UXJ19" s="61"/>
      <c r="UXK19" s="61"/>
      <c r="UXL19" s="61"/>
      <c r="UXM19" s="62"/>
      <c r="UXN19" s="61"/>
      <c r="UXO19" s="61"/>
      <c r="UXP19" s="61"/>
      <c r="UXQ19" s="61"/>
      <c r="UXR19" s="61"/>
      <c r="UXS19" s="61"/>
      <c r="UXT19" s="61"/>
      <c r="UXU19" s="62"/>
      <c r="UXV19" s="61"/>
      <c r="UXW19" s="61"/>
      <c r="UXX19" s="61"/>
      <c r="UXY19" s="61"/>
      <c r="UXZ19" s="61"/>
      <c r="UYA19" s="61"/>
      <c r="UYB19" s="61"/>
      <c r="UYC19" s="62"/>
      <c r="UYD19" s="61"/>
      <c r="UYE19" s="61"/>
      <c r="UYF19" s="61"/>
      <c r="UYG19" s="61"/>
      <c r="UYH19" s="61"/>
      <c r="UYI19" s="61"/>
      <c r="UYJ19" s="61"/>
      <c r="UYK19" s="62"/>
      <c r="UYL19" s="61"/>
      <c r="UYM19" s="61"/>
      <c r="UYN19" s="61"/>
      <c r="UYO19" s="61"/>
      <c r="UYP19" s="61"/>
      <c r="UYQ19" s="61"/>
      <c r="UYR19" s="61"/>
      <c r="UYS19" s="62"/>
      <c r="UYT19" s="61"/>
      <c r="UYU19" s="61"/>
      <c r="UYV19" s="61"/>
      <c r="UYW19" s="61"/>
      <c r="UYX19" s="61"/>
      <c r="UYY19" s="61"/>
      <c r="UYZ19" s="61"/>
      <c r="UZA19" s="62"/>
      <c r="UZB19" s="61"/>
      <c r="UZC19" s="61"/>
      <c r="UZD19" s="61"/>
      <c r="UZE19" s="61"/>
      <c r="UZF19" s="61"/>
      <c r="UZG19" s="61"/>
      <c r="UZH19" s="61"/>
      <c r="UZI19" s="62"/>
      <c r="UZJ19" s="61"/>
      <c r="UZK19" s="61"/>
      <c r="UZL19" s="61"/>
      <c r="UZM19" s="61"/>
      <c r="UZN19" s="61"/>
      <c r="UZO19" s="61"/>
      <c r="UZP19" s="61"/>
      <c r="UZQ19" s="62"/>
      <c r="UZR19" s="61"/>
      <c r="UZS19" s="61"/>
      <c r="UZT19" s="61"/>
      <c r="UZU19" s="61"/>
      <c r="UZV19" s="61"/>
      <c r="UZW19" s="61"/>
      <c r="UZX19" s="61"/>
      <c r="UZY19" s="62"/>
      <c r="UZZ19" s="61"/>
      <c r="VAA19" s="61"/>
      <c r="VAB19" s="61"/>
      <c r="VAC19" s="61"/>
      <c r="VAD19" s="61"/>
      <c r="VAE19" s="61"/>
      <c r="VAF19" s="61"/>
      <c r="VAG19" s="62"/>
      <c r="VAH19" s="61"/>
      <c r="VAI19" s="61"/>
      <c r="VAJ19" s="61"/>
      <c r="VAK19" s="61"/>
      <c r="VAL19" s="61"/>
      <c r="VAM19" s="61"/>
      <c r="VAN19" s="61"/>
      <c r="VAO19" s="62"/>
      <c r="VAP19" s="61"/>
      <c r="VAQ19" s="61"/>
      <c r="VAR19" s="61"/>
      <c r="VAS19" s="61"/>
      <c r="VAT19" s="61"/>
      <c r="VAU19" s="61"/>
      <c r="VAV19" s="61"/>
      <c r="VAW19" s="62"/>
      <c r="VAX19" s="61"/>
      <c r="VAY19" s="61"/>
      <c r="VAZ19" s="61"/>
      <c r="VBA19" s="61"/>
      <c r="VBB19" s="61"/>
      <c r="VBC19" s="61"/>
      <c r="VBD19" s="61"/>
      <c r="VBE19" s="62"/>
      <c r="VBF19" s="61"/>
      <c r="VBG19" s="61"/>
      <c r="VBH19" s="61"/>
      <c r="VBI19" s="61"/>
      <c r="VBJ19" s="61"/>
      <c r="VBK19" s="61"/>
      <c r="VBL19" s="61"/>
      <c r="VBM19" s="62"/>
      <c r="VBN19" s="61"/>
      <c r="VBO19" s="61"/>
      <c r="VBP19" s="61"/>
      <c r="VBQ19" s="61"/>
      <c r="VBR19" s="61"/>
      <c r="VBS19" s="61"/>
      <c r="VBT19" s="61"/>
      <c r="VBU19" s="62"/>
      <c r="VBV19" s="61"/>
      <c r="VBW19" s="61"/>
      <c r="VBX19" s="61"/>
      <c r="VBY19" s="61"/>
      <c r="VBZ19" s="61"/>
      <c r="VCA19" s="61"/>
      <c r="VCB19" s="61"/>
      <c r="VCC19" s="62"/>
      <c r="VCD19" s="61"/>
      <c r="VCE19" s="61"/>
      <c r="VCF19" s="61"/>
      <c r="VCG19" s="61"/>
      <c r="VCH19" s="61"/>
      <c r="VCI19" s="61"/>
      <c r="VCJ19" s="61"/>
      <c r="VCK19" s="62"/>
      <c r="VCL19" s="61"/>
      <c r="VCM19" s="61"/>
      <c r="VCN19" s="61"/>
      <c r="VCO19" s="61"/>
      <c r="VCP19" s="61"/>
      <c r="VCQ19" s="61"/>
      <c r="VCR19" s="61"/>
      <c r="VCS19" s="62"/>
      <c r="VCT19" s="61"/>
      <c r="VCU19" s="61"/>
      <c r="VCV19" s="61"/>
      <c r="VCW19" s="61"/>
      <c r="VCX19" s="61"/>
      <c r="VCY19" s="61"/>
      <c r="VCZ19" s="61"/>
      <c r="VDA19" s="62"/>
      <c r="VDB19" s="61"/>
      <c r="VDC19" s="61"/>
      <c r="VDD19" s="61"/>
      <c r="VDE19" s="61"/>
      <c r="VDF19" s="61"/>
      <c r="VDG19" s="61"/>
      <c r="VDH19" s="61"/>
      <c r="VDI19" s="62"/>
      <c r="VDJ19" s="61"/>
      <c r="VDK19" s="61"/>
      <c r="VDL19" s="61"/>
      <c r="VDM19" s="61"/>
      <c r="VDN19" s="61"/>
      <c r="VDO19" s="61"/>
      <c r="VDP19" s="61"/>
      <c r="VDQ19" s="62"/>
      <c r="VDR19" s="61"/>
      <c r="VDS19" s="61"/>
      <c r="VDT19" s="61"/>
      <c r="VDU19" s="61"/>
      <c r="VDV19" s="61"/>
      <c r="VDW19" s="61"/>
      <c r="VDX19" s="61"/>
      <c r="VDY19" s="62"/>
      <c r="VDZ19" s="61"/>
      <c r="VEA19" s="61"/>
      <c r="VEB19" s="61"/>
      <c r="VEC19" s="61"/>
      <c r="VED19" s="61"/>
      <c r="VEE19" s="61"/>
      <c r="VEF19" s="61"/>
      <c r="VEG19" s="62"/>
      <c r="VEH19" s="61"/>
      <c r="VEI19" s="61"/>
      <c r="VEJ19" s="61"/>
      <c r="VEK19" s="61"/>
      <c r="VEL19" s="61"/>
      <c r="VEM19" s="61"/>
      <c r="VEN19" s="61"/>
      <c r="VEO19" s="62"/>
      <c r="VEP19" s="61"/>
      <c r="VEQ19" s="61"/>
      <c r="VER19" s="61"/>
      <c r="VES19" s="61"/>
      <c r="VET19" s="61"/>
      <c r="VEU19" s="61"/>
      <c r="VEV19" s="61"/>
      <c r="VEW19" s="62"/>
      <c r="VEX19" s="61"/>
      <c r="VEY19" s="61"/>
      <c r="VEZ19" s="61"/>
      <c r="VFA19" s="61"/>
      <c r="VFB19" s="61"/>
      <c r="VFC19" s="61"/>
      <c r="VFD19" s="61"/>
      <c r="VFE19" s="62"/>
      <c r="VFF19" s="61"/>
      <c r="VFG19" s="61"/>
      <c r="VFH19" s="61"/>
      <c r="VFI19" s="61"/>
      <c r="VFJ19" s="61"/>
      <c r="VFK19" s="61"/>
      <c r="VFL19" s="61"/>
      <c r="VFM19" s="62"/>
      <c r="VFN19" s="61"/>
      <c r="VFO19" s="61"/>
      <c r="VFP19" s="61"/>
      <c r="VFQ19" s="61"/>
      <c r="VFR19" s="61"/>
      <c r="VFS19" s="61"/>
      <c r="VFT19" s="61"/>
      <c r="VFU19" s="62"/>
      <c r="VFV19" s="61"/>
      <c r="VFW19" s="61"/>
      <c r="VFX19" s="61"/>
      <c r="VFY19" s="61"/>
      <c r="VFZ19" s="61"/>
      <c r="VGA19" s="61"/>
      <c r="VGB19" s="61"/>
      <c r="VGC19" s="62"/>
      <c r="VGD19" s="61"/>
      <c r="VGE19" s="61"/>
      <c r="VGF19" s="61"/>
      <c r="VGG19" s="61"/>
      <c r="VGH19" s="61"/>
      <c r="VGI19" s="61"/>
      <c r="VGJ19" s="61"/>
      <c r="VGK19" s="62"/>
      <c r="VGL19" s="61"/>
      <c r="VGM19" s="61"/>
      <c r="VGN19" s="61"/>
      <c r="VGO19" s="61"/>
      <c r="VGP19" s="61"/>
      <c r="VGQ19" s="61"/>
      <c r="VGR19" s="61"/>
      <c r="VGS19" s="62"/>
      <c r="VGT19" s="61"/>
      <c r="VGU19" s="61"/>
      <c r="VGV19" s="61"/>
      <c r="VGW19" s="61"/>
      <c r="VGX19" s="61"/>
      <c r="VGY19" s="61"/>
      <c r="VGZ19" s="61"/>
      <c r="VHA19" s="62"/>
      <c r="VHB19" s="61"/>
      <c r="VHC19" s="61"/>
      <c r="VHD19" s="61"/>
      <c r="VHE19" s="61"/>
      <c r="VHF19" s="61"/>
      <c r="VHG19" s="61"/>
      <c r="VHH19" s="61"/>
      <c r="VHI19" s="62"/>
      <c r="VHJ19" s="61"/>
      <c r="VHK19" s="61"/>
      <c r="VHL19" s="61"/>
      <c r="VHM19" s="61"/>
      <c r="VHN19" s="61"/>
      <c r="VHO19" s="61"/>
      <c r="VHP19" s="61"/>
      <c r="VHQ19" s="62"/>
      <c r="VHR19" s="61"/>
      <c r="VHS19" s="61"/>
      <c r="VHT19" s="61"/>
      <c r="VHU19" s="61"/>
      <c r="VHV19" s="61"/>
      <c r="VHW19" s="61"/>
      <c r="VHX19" s="61"/>
      <c r="VHY19" s="62"/>
      <c r="VHZ19" s="61"/>
      <c r="VIA19" s="61"/>
      <c r="VIB19" s="61"/>
      <c r="VIC19" s="61"/>
      <c r="VID19" s="61"/>
      <c r="VIE19" s="61"/>
      <c r="VIF19" s="61"/>
      <c r="VIG19" s="62"/>
      <c r="VIH19" s="61"/>
      <c r="VII19" s="61"/>
      <c r="VIJ19" s="61"/>
      <c r="VIK19" s="61"/>
      <c r="VIL19" s="61"/>
      <c r="VIM19" s="61"/>
      <c r="VIN19" s="61"/>
      <c r="VIO19" s="62"/>
      <c r="VIP19" s="61"/>
      <c r="VIQ19" s="61"/>
      <c r="VIR19" s="61"/>
      <c r="VIS19" s="61"/>
      <c r="VIT19" s="61"/>
      <c r="VIU19" s="61"/>
      <c r="VIV19" s="61"/>
      <c r="VIW19" s="62"/>
      <c r="VIX19" s="61"/>
      <c r="VIY19" s="61"/>
      <c r="VIZ19" s="61"/>
      <c r="VJA19" s="61"/>
      <c r="VJB19" s="61"/>
      <c r="VJC19" s="61"/>
      <c r="VJD19" s="61"/>
      <c r="VJE19" s="62"/>
      <c r="VJF19" s="61"/>
      <c r="VJG19" s="61"/>
      <c r="VJH19" s="61"/>
      <c r="VJI19" s="61"/>
      <c r="VJJ19" s="61"/>
      <c r="VJK19" s="61"/>
      <c r="VJL19" s="61"/>
      <c r="VJM19" s="62"/>
      <c r="VJN19" s="61"/>
      <c r="VJO19" s="61"/>
      <c r="VJP19" s="61"/>
      <c r="VJQ19" s="61"/>
      <c r="VJR19" s="61"/>
      <c r="VJS19" s="61"/>
      <c r="VJT19" s="61"/>
      <c r="VJU19" s="62"/>
      <c r="VJV19" s="61"/>
      <c r="VJW19" s="61"/>
      <c r="VJX19" s="61"/>
      <c r="VJY19" s="61"/>
      <c r="VJZ19" s="61"/>
      <c r="VKA19" s="61"/>
      <c r="VKB19" s="61"/>
      <c r="VKC19" s="62"/>
      <c r="VKD19" s="61"/>
      <c r="VKE19" s="61"/>
      <c r="VKF19" s="61"/>
      <c r="VKG19" s="61"/>
      <c r="VKH19" s="61"/>
      <c r="VKI19" s="61"/>
      <c r="VKJ19" s="61"/>
      <c r="VKK19" s="62"/>
      <c r="VKL19" s="61"/>
      <c r="VKM19" s="61"/>
      <c r="VKN19" s="61"/>
      <c r="VKO19" s="61"/>
      <c r="VKP19" s="61"/>
      <c r="VKQ19" s="61"/>
      <c r="VKR19" s="61"/>
      <c r="VKS19" s="62"/>
      <c r="VKT19" s="61"/>
      <c r="VKU19" s="61"/>
      <c r="VKV19" s="61"/>
      <c r="VKW19" s="61"/>
      <c r="VKX19" s="61"/>
      <c r="VKY19" s="61"/>
      <c r="VKZ19" s="61"/>
      <c r="VLA19" s="62"/>
      <c r="VLB19" s="61"/>
      <c r="VLC19" s="61"/>
      <c r="VLD19" s="61"/>
      <c r="VLE19" s="61"/>
      <c r="VLF19" s="61"/>
      <c r="VLG19" s="61"/>
      <c r="VLH19" s="61"/>
      <c r="VLI19" s="62"/>
      <c r="VLJ19" s="61"/>
      <c r="VLK19" s="61"/>
      <c r="VLL19" s="61"/>
      <c r="VLM19" s="61"/>
      <c r="VLN19" s="61"/>
      <c r="VLO19" s="61"/>
      <c r="VLP19" s="61"/>
      <c r="VLQ19" s="62"/>
      <c r="VLR19" s="61"/>
      <c r="VLS19" s="61"/>
      <c r="VLT19" s="61"/>
      <c r="VLU19" s="61"/>
      <c r="VLV19" s="61"/>
      <c r="VLW19" s="61"/>
      <c r="VLX19" s="61"/>
      <c r="VLY19" s="62"/>
      <c r="VLZ19" s="61"/>
      <c r="VMA19" s="61"/>
      <c r="VMB19" s="61"/>
      <c r="VMC19" s="61"/>
      <c r="VMD19" s="61"/>
      <c r="VME19" s="61"/>
      <c r="VMF19" s="61"/>
      <c r="VMG19" s="62"/>
      <c r="VMH19" s="61"/>
      <c r="VMI19" s="61"/>
      <c r="VMJ19" s="61"/>
      <c r="VMK19" s="61"/>
      <c r="VML19" s="61"/>
      <c r="VMM19" s="61"/>
      <c r="VMN19" s="61"/>
      <c r="VMO19" s="62"/>
      <c r="VMP19" s="61"/>
      <c r="VMQ19" s="61"/>
      <c r="VMR19" s="61"/>
      <c r="VMS19" s="61"/>
      <c r="VMT19" s="61"/>
      <c r="VMU19" s="61"/>
      <c r="VMV19" s="61"/>
      <c r="VMW19" s="62"/>
      <c r="VMX19" s="61"/>
      <c r="VMY19" s="61"/>
      <c r="VMZ19" s="61"/>
      <c r="VNA19" s="61"/>
      <c r="VNB19" s="61"/>
      <c r="VNC19" s="61"/>
      <c r="VND19" s="61"/>
      <c r="VNE19" s="62"/>
      <c r="VNF19" s="61"/>
      <c r="VNG19" s="61"/>
      <c r="VNH19" s="61"/>
      <c r="VNI19" s="61"/>
      <c r="VNJ19" s="61"/>
      <c r="VNK19" s="61"/>
      <c r="VNL19" s="61"/>
      <c r="VNM19" s="62"/>
      <c r="VNN19" s="61"/>
      <c r="VNO19" s="61"/>
      <c r="VNP19" s="61"/>
      <c r="VNQ19" s="61"/>
      <c r="VNR19" s="61"/>
      <c r="VNS19" s="61"/>
      <c r="VNT19" s="61"/>
      <c r="VNU19" s="62"/>
      <c r="VNV19" s="61"/>
      <c r="VNW19" s="61"/>
      <c r="VNX19" s="61"/>
      <c r="VNY19" s="61"/>
      <c r="VNZ19" s="61"/>
      <c r="VOA19" s="61"/>
      <c r="VOB19" s="61"/>
      <c r="VOC19" s="62"/>
      <c r="VOD19" s="61"/>
      <c r="VOE19" s="61"/>
      <c r="VOF19" s="61"/>
      <c r="VOG19" s="61"/>
      <c r="VOH19" s="61"/>
      <c r="VOI19" s="61"/>
      <c r="VOJ19" s="61"/>
      <c r="VOK19" s="62"/>
      <c r="VOL19" s="61"/>
      <c r="VOM19" s="61"/>
      <c r="VON19" s="61"/>
      <c r="VOO19" s="61"/>
      <c r="VOP19" s="61"/>
      <c r="VOQ19" s="61"/>
      <c r="VOR19" s="61"/>
      <c r="VOS19" s="62"/>
      <c r="VOT19" s="61"/>
      <c r="VOU19" s="61"/>
      <c r="VOV19" s="61"/>
      <c r="VOW19" s="61"/>
      <c r="VOX19" s="61"/>
      <c r="VOY19" s="61"/>
      <c r="VOZ19" s="61"/>
      <c r="VPA19" s="62"/>
      <c r="VPB19" s="61"/>
      <c r="VPC19" s="61"/>
      <c r="VPD19" s="61"/>
      <c r="VPE19" s="61"/>
      <c r="VPF19" s="61"/>
      <c r="VPG19" s="61"/>
      <c r="VPH19" s="61"/>
      <c r="VPI19" s="62"/>
      <c r="VPJ19" s="61"/>
      <c r="VPK19" s="61"/>
      <c r="VPL19" s="61"/>
      <c r="VPM19" s="61"/>
      <c r="VPN19" s="61"/>
      <c r="VPO19" s="61"/>
      <c r="VPP19" s="61"/>
      <c r="VPQ19" s="62"/>
      <c r="VPR19" s="61"/>
      <c r="VPS19" s="61"/>
      <c r="VPT19" s="61"/>
      <c r="VPU19" s="61"/>
      <c r="VPV19" s="61"/>
      <c r="VPW19" s="61"/>
      <c r="VPX19" s="61"/>
      <c r="VPY19" s="62"/>
      <c r="VPZ19" s="61"/>
      <c r="VQA19" s="61"/>
      <c r="VQB19" s="61"/>
      <c r="VQC19" s="61"/>
      <c r="VQD19" s="61"/>
      <c r="VQE19" s="61"/>
      <c r="VQF19" s="61"/>
      <c r="VQG19" s="62"/>
      <c r="VQH19" s="61"/>
      <c r="VQI19" s="61"/>
      <c r="VQJ19" s="61"/>
      <c r="VQK19" s="61"/>
      <c r="VQL19" s="61"/>
      <c r="VQM19" s="61"/>
      <c r="VQN19" s="61"/>
      <c r="VQO19" s="62"/>
      <c r="VQP19" s="61"/>
      <c r="VQQ19" s="61"/>
      <c r="VQR19" s="61"/>
      <c r="VQS19" s="61"/>
      <c r="VQT19" s="61"/>
      <c r="VQU19" s="61"/>
      <c r="VQV19" s="61"/>
      <c r="VQW19" s="62"/>
      <c r="VQX19" s="61"/>
      <c r="VQY19" s="61"/>
      <c r="VQZ19" s="61"/>
      <c r="VRA19" s="61"/>
      <c r="VRB19" s="61"/>
      <c r="VRC19" s="61"/>
      <c r="VRD19" s="61"/>
      <c r="VRE19" s="62"/>
      <c r="VRF19" s="61"/>
      <c r="VRG19" s="61"/>
      <c r="VRH19" s="61"/>
      <c r="VRI19" s="61"/>
      <c r="VRJ19" s="61"/>
      <c r="VRK19" s="61"/>
      <c r="VRL19" s="61"/>
      <c r="VRM19" s="62"/>
      <c r="VRN19" s="61"/>
      <c r="VRO19" s="61"/>
      <c r="VRP19" s="61"/>
      <c r="VRQ19" s="61"/>
      <c r="VRR19" s="61"/>
      <c r="VRS19" s="61"/>
      <c r="VRT19" s="61"/>
      <c r="VRU19" s="62"/>
      <c r="VRV19" s="61"/>
      <c r="VRW19" s="61"/>
      <c r="VRX19" s="61"/>
      <c r="VRY19" s="61"/>
      <c r="VRZ19" s="61"/>
      <c r="VSA19" s="61"/>
      <c r="VSB19" s="61"/>
      <c r="VSC19" s="62"/>
      <c r="VSD19" s="61"/>
      <c r="VSE19" s="61"/>
      <c r="VSF19" s="61"/>
      <c r="VSG19" s="61"/>
      <c r="VSH19" s="61"/>
      <c r="VSI19" s="61"/>
      <c r="VSJ19" s="61"/>
      <c r="VSK19" s="62"/>
      <c r="VSL19" s="61"/>
      <c r="VSM19" s="61"/>
      <c r="VSN19" s="61"/>
      <c r="VSO19" s="61"/>
      <c r="VSP19" s="61"/>
      <c r="VSQ19" s="61"/>
      <c r="VSR19" s="61"/>
      <c r="VSS19" s="62"/>
      <c r="VST19" s="61"/>
      <c r="VSU19" s="61"/>
      <c r="VSV19" s="61"/>
      <c r="VSW19" s="61"/>
      <c r="VSX19" s="61"/>
      <c r="VSY19" s="61"/>
      <c r="VSZ19" s="61"/>
      <c r="VTA19" s="62"/>
      <c r="VTB19" s="61"/>
      <c r="VTC19" s="61"/>
      <c r="VTD19" s="61"/>
      <c r="VTE19" s="61"/>
      <c r="VTF19" s="61"/>
      <c r="VTG19" s="61"/>
      <c r="VTH19" s="61"/>
      <c r="VTI19" s="62"/>
      <c r="VTJ19" s="61"/>
      <c r="VTK19" s="61"/>
      <c r="VTL19" s="61"/>
      <c r="VTM19" s="61"/>
      <c r="VTN19" s="61"/>
      <c r="VTO19" s="61"/>
      <c r="VTP19" s="61"/>
      <c r="VTQ19" s="62"/>
      <c r="VTR19" s="61"/>
      <c r="VTS19" s="61"/>
      <c r="VTT19" s="61"/>
      <c r="VTU19" s="61"/>
      <c r="VTV19" s="61"/>
      <c r="VTW19" s="61"/>
      <c r="VTX19" s="61"/>
      <c r="VTY19" s="62"/>
      <c r="VTZ19" s="61"/>
      <c r="VUA19" s="61"/>
      <c r="VUB19" s="61"/>
      <c r="VUC19" s="61"/>
      <c r="VUD19" s="61"/>
      <c r="VUE19" s="61"/>
      <c r="VUF19" s="61"/>
      <c r="VUG19" s="62"/>
      <c r="VUH19" s="61"/>
      <c r="VUI19" s="61"/>
      <c r="VUJ19" s="61"/>
      <c r="VUK19" s="61"/>
      <c r="VUL19" s="61"/>
      <c r="VUM19" s="61"/>
      <c r="VUN19" s="61"/>
      <c r="VUO19" s="62"/>
      <c r="VUP19" s="61"/>
      <c r="VUQ19" s="61"/>
      <c r="VUR19" s="61"/>
      <c r="VUS19" s="61"/>
      <c r="VUT19" s="61"/>
      <c r="VUU19" s="61"/>
      <c r="VUV19" s="61"/>
      <c r="VUW19" s="62"/>
      <c r="VUX19" s="61"/>
      <c r="VUY19" s="61"/>
      <c r="VUZ19" s="61"/>
      <c r="VVA19" s="61"/>
      <c r="VVB19" s="61"/>
      <c r="VVC19" s="61"/>
      <c r="VVD19" s="61"/>
      <c r="VVE19" s="62"/>
      <c r="VVF19" s="61"/>
      <c r="VVG19" s="61"/>
      <c r="VVH19" s="61"/>
      <c r="VVI19" s="61"/>
      <c r="VVJ19" s="61"/>
      <c r="VVK19" s="61"/>
      <c r="VVL19" s="61"/>
      <c r="VVM19" s="62"/>
      <c r="VVN19" s="61"/>
      <c r="VVO19" s="61"/>
      <c r="VVP19" s="61"/>
      <c r="VVQ19" s="61"/>
      <c r="VVR19" s="61"/>
      <c r="VVS19" s="61"/>
      <c r="VVT19" s="61"/>
      <c r="VVU19" s="62"/>
      <c r="VVV19" s="61"/>
      <c r="VVW19" s="61"/>
      <c r="VVX19" s="61"/>
      <c r="VVY19" s="61"/>
      <c r="VVZ19" s="61"/>
      <c r="VWA19" s="61"/>
      <c r="VWB19" s="61"/>
      <c r="VWC19" s="62"/>
      <c r="VWD19" s="61"/>
      <c r="VWE19" s="61"/>
      <c r="VWF19" s="61"/>
      <c r="VWG19" s="61"/>
      <c r="VWH19" s="61"/>
      <c r="VWI19" s="61"/>
      <c r="VWJ19" s="61"/>
      <c r="VWK19" s="62"/>
      <c r="VWL19" s="61"/>
      <c r="VWM19" s="61"/>
      <c r="VWN19" s="61"/>
      <c r="VWO19" s="61"/>
      <c r="VWP19" s="61"/>
      <c r="VWQ19" s="61"/>
      <c r="VWR19" s="61"/>
      <c r="VWS19" s="62"/>
      <c r="VWT19" s="61"/>
      <c r="VWU19" s="61"/>
      <c r="VWV19" s="61"/>
      <c r="VWW19" s="61"/>
      <c r="VWX19" s="61"/>
      <c r="VWY19" s="61"/>
      <c r="VWZ19" s="61"/>
      <c r="VXA19" s="62"/>
      <c r="VXB19" s="61"/>
      <c r="VXC19" s="61"/>
      <c r="VXD19" s="61"/>
      <c r="VXE19" s="61"/>
      <c r="VXF19" s="61"/>
      <c r="VXG19" s="61"/>
      <c r="VXH19" s="61"/>
      <c r="VXI19" s="62"/>
      <c r="VXJ19" s="61"/>
      <c r="VXK19" s="61"/>
      <c r="VXL19" s="61"/>
      <c r="VXM19" s="61"/>
      <c r="VXN19" s="61"/>
      <c r="VXO19" s="61"/>
      <c r="VXP19" s="61"/>
      <c r="VXQ19" s="62"/>
      <c r="VXR19" s="61"/>
      <c r="VXS19" s="61"/>
      <c r="VXT19" s="61"/>
      <c r="VXU19" s="61"/>
      <c r="VXV19" s="61"/>
      <c r="VXW19" s="61"/>
      <c r="VXX19" s="61"/>
      <c r="VXY19" s="62"/>
      <c r="VXZ19" s="61"/>
      <c r="VYA19" s="61"/>
      <c r="VYB19" s="61"/>
      <c r="VYC19" s="61"/>
      <c r="VYD19" s="61"/>
      <c r="VYE19" s="61"/>
      <c r="VYF19" s="61"/>
      <c r="VYG19" s="62"/>
      <c r="VYH19" s="61"/>
      <c r="VYI19" s="61"/>
      <c r="VYJ19" s="61"/>
      <c r="VYK19" s="61"/>
      <c r="VYL19" s="61"/>
      <c r="VYM19" s="61"/>
      <c r="VYN19" s="61"/>
      <c r="VYO19" s="62"/>
      <c r="VYP19" s="61"/>
      <c r="VYQ19" s="61"/>
      <c r="VYR19" s="61"/>
      <c r="VYS19" s="61"/>
      <c r="VYT19" s="61"/>
      <c r="VYU19" s="61"/>
      <c r="VYV19" s="61"/>
      <c r="VYW19" s="62"/>
      <c r="VYX19" s="61"/>
      <c r="VYY19" s="61"/>
      <c r="VYZ19" s="61"/>
      <c r="VZA19" s="61"/>
      <c r="VZB19" s="61"/>
      <c r="VZC19" s="61"/>
      <c r="VZD19" s="61"/>
      <c r="VZE19" s="62"/>
      <c r="VZF19" s="61"/>
      <c r="VZG19" s="61"/>
      <c r="VZH19" s="61"/>
      <c r="VZI19" s="61"/>
      <c r="VZJ19" s="61"/>
      <c r="VZK19" s="61"/>
      <c r="VZL19" s="61"/>
      <c r="VZM19" s="62"/>
      <c r="VZN19" s="61"/>
      <c r="VZO19" s="61"/>
      <c r="VZP19" s="61"/>
      <c r="VZQ19" s="61"/>
      <c r="VZR19" s="61"/>
      <c r="VZS19" s="61"/>
      <c r="VZT19" s="61"/>
      <c r="VZU19" s="62"/>
      <c r="VZV19" s="61"/>
      <c r="VZW19" s="61"/>
      <c r="VZX19" s="61"/>
      <c r="VZY19" s="61"/>
      <c r="VZZ19" s="61"/>
      <c r="WAA19" s="61"/>
      <c r="WAB19" s="61"/>
      <c r="WAC19" s="62"/>
      <c r="WAD19" s="61"/>
      <c r="WAE19" s="61"/>
      <c r="WAF19" s="61"/>
      <c r="WAG19" s="61"/>
      <c r="WAH19" s="61"/>
      <c r="WAI19" s="61"/>
      <c r="WAJ19" s="61"/>
      <c r="WAK19" s="62"/>
      <c r="WAL19" s="61"/>
      <c r="WAM19" s="61"/>
      <c r="WAN19" s="61"/>
      <c r="WAO19" s="61"/>
      <c r="WAP19" s="61"/>
      <c r="WAQ19" s="61"/>
      <c r="WAR19" s="61"/>
      <c r="WAS19" s="62"/>
      <c r="WAT19" s="61"/>
      <c r="WAU19" s="61"/>
      <c r="WAV19" s="61"/>
      <c r="WAW19" s="61"/>
      <c r="WAX19" s="61"/>
      <c r="WAY19" s="61"/>
      <c r="WAZ19" s="61"/>
      <c r="WBA19" s="62"/>
      <c r="WBB19" s="61"/>
      <c r="WBC19" s="61"/>
      <c r="WBD19" s="61"/>
      <c r="WBE19" s="61"/>
      <c r="WBF19" s="61"/>
      <c r="WBG19" s="61"/>
      <c r="WBH19" s="61"/>
      <c r="WBI19" s="62"/>
      <c r="WBJ19" s="61"/>
      <c r="WBK19" s="61"/>
      <c r="WBL19" s="61"/>
      <c r="WBM19" s="61"/>
      <c r="WBN19" s="61"/>
      <c r="WBO19" s="61"/>
      <c r="WBP19" s="61"/>
      <c r="WBQ19" s="62"/>
      <c r="WBR19" s="61"/>
      <c r="WBS19" s="61"/>
      <c r="WBT19" s="61"/>
      <c r="WBU19" s="61"/>
      <c r="WBV19" s="61"/>
      <c r="WBW19" s="61"/>
      <c r="WBX19" s="61"/>
      <c r="WBY19" s="62"/>
      <c r="WBZ19" s="61"/>
      <c r="WCA19" s="61"/>
      <c r="WCB19" s="61"/>
      <c r="WCC19" s="61"/>
      <c r="WCD19" s="61"/>
      <c r="WCE19" s="61"/>
      <c r="WCF19" s="61"/>
      <c r="WCG19" s="62"/>
      <c r="WCH19" s="61"/>
      <c r="WCI19" s="61"/>
      <c r="WCJ19" s="61"/>
      <c r="WCK19" s="61"/>
      <c r="WCL19" s="61"/>
      <c r="WCM19" s="61"/>
      <c r="WCN19" s="61"/>
      <c r="WCO19" s="62"/>
      <c r="WCP19" s="61"/>
      <c r="WCQ19" s="61"/>
      <c r="WCR19" s="61"/>
      <c r="WCS19" s="61"/>
      <c r="WCT19" s="61"/>
      <c r="WCU19" s="61"/>
      <c r="WCV19" s="61"/>
      <c r="WCW19" s="62"/>
      <c r="WCX19" s="61"/>
      <c r="WCY19" s="61"/>
      <c r="WCZ19" s="61"/>
      <c r="WDA19" s="61"/>
      <c r="WDB19" s="61"/>
      <c r="WDC19" s="61"/>
      <c r="WDD19" s="61"/>
      <c r="WDE19" s="62"/>
      <c r="WDF19" s="61"/>
      <c r="WDG19" s="61"/>
      <c r="WDH19" s="61"/>
      <c r="WDI19" s="61"/>
      <c r="WDJ19" s="61"/>
      <c r="WDK19" s="61"/>
      <c r="WDL19" s="61"/>
      <c r="WDM19" s="62"/>
      <c r="WDN19" s="61"/>
      <c r="WDO19" s="61"/>
      <c r="WDP19" s="61"/>
      <c r="WDQ19" s="61"/>
      <c r="WDR19" s="61"/>
      <c r="WDS19" s="61"/>
      <c r="WDT19" s="61"/>
      <c r="WDU19" s="62"/>
      <c r="WDV19" s="61"/>
      <c r="WDW19" s="61"/>
      <c r="WDX19" s="61"/>
      <c r="WDY19" s="61"/>
      <c r="WDZ19" s="61"/>
      <c r="WEA19" s="61"/>
      <c r="WEB19" s="61"/>
      <c r="WEC19" s="62"/>
      <c r="WED19" s="61"/>
      <c r="WEE19" s="61"/>
      <c r="WEF19" s="61"/>
      <c r="WEG19" s="61"/>
      <c r="WEH19" s="61"/>
      <c r="WEI19" s="61"/>
      <c r="WEJ19" s="61"/>
      <c r="WEK19" s="62"/>
      <c r="WEL19" s="61"/>
      <c r="WEM19" s="61"/>
      <c r="WEN19" s="61"/>
      <c r="WEO19" s="61"/>
      <c r="WEP19" s="61"/>
      <c r="WEQ19" s="61"/>
      <c r="WER19" s="61"/>
      <c r="WES19" s="62"/>
      <c r="WET19" s="61"/>
      <c r="WEU19" s="61"/>
      <c r="WEV19" s="61"/>
      <c r="WEW19" s="61"/>
      <c r="WEX19" s="61"/>
      <c r="WEY19" s="61"/>
      <c r="WEZ19" s="61"/>
      <c r="WFA19" s="62"/>
      <c r="WFB19" s="61"/>
      <c r="WFC19" s="61"/>
      <c r="WFD19" s="61"/>
      <c r="WFE19" s="61"/>
      <c r="WFF19" s="61"/>
      <c r="WFG19" s="61"/>
      <c r="WFH19" s="61"/>
      <c r="WFI19" s="62"/>
      <c r="WFJ19" s="61"/>
      <c r="WFK19" s="61"/>
      <c r="WFL19" s="61"/>
      <c r="WFM19" s="61"/>
      <c r="WFN19" s="61"/>
      <c r="WFO19" s="61"/>
      <c r="WFP19" s="61"/>
      <c r="WFQ19" s="62"/>
      <c r="WFR19" s="61"/>
      <c r="WFS19" s="61"/>
      <c r="WFT19" s="61"/>
      <c r="WFU19" s="61"/>
      <c r="WFV19" s="61"/>
      <c r="WFW19" s="61"/>
      <c r="WFX19" s="61"/>
      <c r="WFY19" s="62"/>
      <c r="WFZ19" s="61"/>
      <c r="WGA19" s="61"/>
      <c r="WGB19" s="61"/>
      <c r="WGC19" s="61"/>
      <c r="WGD19" s="61"/>
      <c r="WGE19" s="61"/>
      <c r="WGF19" s="61"/>
      <c r="WGG19" s="62"/>
      <c r="WGH19" s="61"/>
      <c r="WGI19" s="61"/>
      <c r="WGJ19" s="61"/>
      <c r="WGK19" s="61"/>
      <c r="WGL19" s="61"/>
      <c r="WGM19" s="61"/>
      <c r="WGN19" s="61"/>
      <c r="WGO19" s="62"/>
      <c r="WGP19" s="61"/>
      <c r="WGQ19" s="61"/>
      <c r="WGR19" s="61"/>
      <c r="WGS19" s="61"/>
      <c r="WGT19" s="61"/>
      <c r="WGU19" s="61"/>
      <c r="WGV19" s="61"/>
      <c r="WGW19" s="62"/>
      <c r="WGX19" s="61"/>
      <c r="WGY19" s="61"/>
      <c r="WGZ19" s="61"/>
      <c r="WHA19" s="61"/>
      <c r="WHB19" s="61"/>
      <c r="WHC19" s="61"/>
      <c r="WHD19" s="61"/>
      <c r="WHE19" s="62"/>
      <c r="WHF19" s="61"/>
      <c r="WHG19" s="61"/>
      <c r="WHH19" s="61"/>
      <c r="WHI19" s="61"/>
      <c r="WHJ19" s="61"/>
      <c r="WHK19" s="61"/>
      <c r="WHL19" s="61"/>
      <c r="WHM19" s="62"/>
      <c r="WHN19" s="61"/>
      <c r="WHO19" s="61"/>
      <c r="WHP19" s="61"/>
      <c r="WHQ19" s="61"/>
      <c r="WHR19" s="61"/>
      <c r="WHS19" s="61"/>
      <c r="WHT19" s="61"/>
      <c r="WHU19" s="62"/>
      <c r="WHV19" s="61"/>
      <c r="WHW19" s="61"/>
      <c r="WHX19" s="61"/>
      <c r="WHY19" s="61"/>
      <c r="WHZ19" s="61"/>
      <c r="WIA19" s="61"/>
      <c r="WIB19" s="61"/>
      <c r="WIC19" s="62"/>
      <c r="WID19" s="61"/>
      <c r="WIE19" s="61"/>
      <c r="WIF19" s="61"/>
      <c r="WIG19" s="61"/>
      <c r="WIH19" s="61"/>
      <c r="WII19" s="61"/>
      <c r="WIJ19" s="61"/>
      <c r="WIK19" s="62"/>
      <c r="WIL19" s="61"/>
      <c r="WIM19" s="61"/>
      <c r="WIN19" s="61"/>
      <c r="WIO19" s="61"/>
      <c r="WIP19" s="61"/>
      <c r="WIQ19" s="61"/>
      <c r="WIR19" s="61"/>
      <c r="WIS19" s="62"/>
      <c r="WIT19" s="61"/>
      <c r="WIU19" s="61"/>
      <c r="WIV19" s="61"/>
      <c r="WIW19" s="61"/>
      <c r="WIX19" s="61"/>
      <c r="WIY19" s="61"/>
      <c r="WIZ19" s="61"/>
      <c r="WJA19" s="62"/>
      <c r="WJB19" s="61"/>
      <c r="WJC19" s="61"/>
      <c r="WJD19" s="61"/>
      <c r="WJE19" s="61"/>
      <c r="WJF19" s="61"/>
      <c r="WJG19" s="61"/>
      <c r="WJH19" s="61"/>
      <c r="WJI19" s="62"/>
      <c r="WJJ19" s="61"/>
      <c r="WJK19" s="61"/>
      <c r="WJL19" s="61"/>
      <c r="WJM19" s="61"/>
      <c r="WJN19" s="61"/>
      <c r="WJO19" s="61"/>
      <c r="WJP19" s="61"/>
      <c r="WJQ19" s="62"/>
      <c r="WJR19" s="61"/>
      <c r="WJS19" s="61"/>
      <c r="WJT19" s="61"/>
      <c r="WJU19" s="61"/>
      <c r="WJV19" s="61"/>
      <c r="WJW19" s="61"/>
      <c r="WJX19" s="61"/>
      <c r="WJY19" s="62"/>
      <c r="WJZ19" s="61"/>
      <c r="WKA19" s="61"/>
      <c r="WKB19" s="61"/>
      <c r="WKC19" s="61"/>
      <c r="WKD19" s="61"/>
      <c r="WKE19" s="61"/>
      <c r="WKF19" s="61"/>
      <c r="WKG19" s="62"/>
      <c r="WKH19" s="61"/>
      <c r="WKI19" s="61"/>
      <c r="WKJ19" s="61"/>
      <c r="WKK19" s="61"/>
      <c r="WKL19" s="61"/>
      <c r="WKM19" s="61"/>
      <c r="WKN19" s="61"/>
      <c r="WKO19" s="62"/>
      <c r="WKP19" s="61"/>
      <c r="WKQ19" s="61"/>
      <c r="WKR19" s="61"/>
      <c r="WKS19" s="61"/>
      <c r="WKT19" s="61"/>
      <c r="WKU19" s="61"/>
      <c r="WKV19" s="61"/>
      <c r="WKW19" s="62"/>
      <c r="WKX19" s="61"/>
      <c r="WKY19" s="61"/>
      <c r="WKZ19" s="61"/>
      <c r="WLA19" s="61"/>
      <c r="WLB19" s="61"/>
      <c r="WLC19" s="61"/>
      <c r="WLD19" s="61"/>
      <c r="WLE19" s="62"/>
      <c r="WLF19" s="61"/>
      <c r="WLG19" s="61"/>
      <c r="WLH19" s="61"/>
      <c r="WLI19" s="61"/>
      <c r="WLJ19" s="61"/>
      <c r="WLK19" s="61"/>
      <c r="WLL19" s="61"/>
      <c r="WLM19" s="62"/>
      <c r="WLN19" s="61"/>
      <c r="WLO19" s="61"/>
      <c r="WLP19" s="61"/>
      <c r="WLQ19" s="61"/>
      <c r="WLR19" s="61"/>
      <c r="WLS19" s="61"/>
      <c r="WLT19" s="61"/>
      <c r="WLU19" s="62"/>
      <c r="WLV19" s="61"/>
      <c r="WLW19" s="61"/>
      <c r="WLX19" s="61"/>
      <c r="WLY19" s="61"/>
      <c r="WLZ19" s="61"/>
      <c r="WMA19" s="61"/>
      <c r="WMB19" s="61"/>
      <c r="WMC19" s="62"/>
      <c r="WMD19" s="61"/>
      <c r="WME19" s="61"/>
      <c r="WMF19" s="61"/>
      <c r="WMG19" s="61"/>
      <c r="WMH19" s="61"/>
      <c r="WMI19" s="61"/>
      <c r="WMJ19" s="61"/>
      <c r="WMK19" s="62"/>
      <c r="WML19" s="61"/>
      <c r="WMM19" s="61"/>
      <c r="WMN19" s="61"/>
      <c r="WMO19" s="61"/>
      <c r="WMP19" s="61"/>
      <c r="WMQ19" s="61"/>
      <c r="WMR19" s="61"/>
      <c r="WMS19" s="62"/>
      <c r="WMT19" s="61"/>
      <c r="WMU19" s="61"/>
      <c r="WMV19" s="61"/>
      <c r="WMW19" s="61"/>
      <c r="WMX19" s="61"/>
      <c r="WMY19" s="61"/>
      <c r="WMZ19" s="61"/>
      <c r="WNA19" s="62"/>
      <c r="WNB19" s="61"/>
      <c r="WNC19" s="61"/>
      <c r="WND19" s="61"/>
      <c r="WNE19" s="61"/>
      <c r="WNF19" s="61"/>
      <c r="WNG19" s="61"/>
      <c r="WNH19" s="61"/>
      <c r="WNI19" s="62"/>
      <c r="WNJ19" s="61"/>
      <c r="WNK19" s="61"/>
      <c r="WNL19" s="61"/>
      <c r="WNM19" s="61"/>
      <c r="WNN19" s="61"/>
      <c r="WNO19" s="61"/>
      <c r="WNP19" s="61"/>
      <c r="WNQ19" s="62"/>
      <c r="WNR19" s="61"/>
      <c r="WNS19" s="61"/>
      <c r="WNT19" s="61"/>
      <c r="WNU19" s="61"/>
      <c r="WNV19" s="61"/>
      <c r="WNW19" s="61"/>
      <c r="WNX19" s="61"/>
      <c r="WNY19" s="62"/>
      <c r="WNZ19" s="61"/>
      <c r="WOA19" s="61"/>
      <c r="WOB19" s="61"/>
      <c r="WOC19" s="61"/>
      <c r="WOD19" s="61"/>
      <c r="WOE19" s="61"/>
      <c r="WOF19" s="61"/>
      <c r="WOG19" s="62"/>
      <c r="WOH19" s="61"/>
      <c r="WOI19" s="61"/>
      <c r="WOJ19" s="61"/>
      <c r="WOK19" s="61"/>
      <c r="WOL19" s="61"/>
      <c r="WOM19" s="61"/>
      <c r="WON19" s="61"/>
      <c r="WOO19" s="62"/>
      <c r="WOP19" s="61"/>
      <c r="WOQ19" s="61"/>
      <c r="WOR19" s="61"/>
      <c r="WOS19" s="61"/>
      <c r="WOT19" s="61"/>
      <c r="WOU19" s="61"/>
      <c r="WOV19" s="61"/>
      <c r="WOW19" s="62"/>
      <c r="WOX19" s="61"/>
      <c r="WOY19" s="61"/>
      <c r="WOZ19" s="61"/>
      <c r="WPA19" s="61"/>
      <c r="WPB19" s="61"/>
      <c r="WPC19" s="61"/>
      <c r="WPD19" s="61"/>
      <c r="WPE19" s="62"/>
      <c r="WPF19" s="61"/>
      <c r="WPG19" s="61"/>
      <c r="WPH19" s="61"/>
      <c r="WPI19" s="61"/>
      <c r="WPJ19" s="61"/>
      <c r="WPK19" s="61"/>
      <c r="WPL19" s="61"/>
      <c r="WPM19" s="62"/>
      <c r="WPN19" s="61"/>
      <c r="WPO19" s="61"/>
      <c r="WPP19" s="61"/>
      <c r="WPQ19" s="61"/>
      <c r="WPR19" s="61"/>
      <c r="WPS19" s="61"/>
      <c r="WPT19" s="61"/>
      <c r="WPU19" s="62"/>
      <c r="WPV19" s="61"/>
      <c r="WPW19" s="61"/>
      <c r="WPX19" s="61"/>
      <c r="WPY19" s="61"/>
      <c r="WPZ19" s="61"/>
      <c r="WQA19" s="61"/>
      <c r="WQB19" s="61"/>
      <c r="WQC19" s="62"/>
      <c r="WQD19" s="61"/>
      <c r="WQE19" s="61"/>
      <c r="WQF19" s="61"/>
      <c r="WQG19" s="61"/>
      <c r="WQH19" s="61"/>
      <c r="WQI19" s="61"/>
      <c r="WQJ19" s="61"/>
      <c r="WQK19" s="62"/>
      <c r="WQL19" s="61"/>
      <c r="WQM19" s="61"/>
      <c r="WQN19" s="61"/>
      <c r="WQO19" s="61"/>
      <c r="WQP19" s="61"/>
      <c r="WQQ19" s="61"/>
      <c r="WQR19" s="61"/>
      <c r="WQS19" s="62"/>
      <c r="WQT19" s="61"/>
      <c r="WQU19" s="61"/>
      <c r="WQV19" s="61"/>
      <c r="WQW19" s="61"/>
      <c r="WQX19" s="61"/>
      <c r="WQY19" s="61"/>
      <c r="WQZ19" s="61"/>
      <c r="WRA19" s="62"/>
      <c r="WRB19" s="61"/>
      <c r="WRC19" s="61"/>
      <c r="WRD19" s="61"/>
      <c r="WRE19" s="61"/>
      <c r="WRF19" s="61"/>
      <c r="WRG19" s="61"/>
      <c r="WRH19" s="61"/>
      <c r="WRI19" s="62"/>
      <c r="WRJ19" s="61"/>
      <c r="WRK19" s="61"/>
      <c r="WRL19" s="61"/>
      <c r="WRM19" s="61"/>
      <c r="WRN19" s="61"/>
      <c r="WRO19" s="61"/>
      <c r="WRP19" s="61"/>
      <c r="WRQ19" s="62"/>
      <c r="WRR19" s="61"/>
      <c r="WRS19" s="61"/>
      <c r="WRT19" s="61"/>
      <c r="WRU19" s="61"/>
      <c r="WRV19" s="61"/>
      <c r="WRW19" s="61"/>
      <c r="WRX19" s="61"/>
      <c r="WRY19" s="62"/>
      <c r="WRZ19" s="61"/>
      <c r="WSA19" s="61"/>
      <c r="WSB19" s="61"/>
      <c r="WSC19" s="61"/>
      <c r="WSD19" s="61"/>
      <c r="WSE19" s="61"/>
      <c r="WSF19" s="61"/>
      <c r="WSG19" s="62"/>
      <c r="WSH19" s="61"/>
      <c r="WSI19" s="61"/>
      <c r="WSJ19" s="61"/>
      <c r="WSK19" s="61"/>
      <c r="WSL19" s="61"/>
      <c r="WSM19" s="61"/>
      <c r="WSN19" s="61"/>
      <c r="WSO19" s="62"/>
      <c r="WSP19" s="61"/>
      <c r="WSQ19" s="61"/>
      <c r="WSR19" s="61"/>
      <c r="WSS19" s="61"/>
      <c r="WST19" s="61"/>
      <c r="WSU19" s="61"/>
      <c r="WSV19" s="61"/>
      <c r="WSW19" s="62"/>
      <c r="WSX19" s="61"/>
      <c r="WSY19" s="61"/>
      <c r="WSZ19" s="61"/>
      <c r="WTA19" s="61"/>
      <c r="WTB19" s="61"/>
      <c r="WTC19" s="61"/>
      <c r="WTD19" s="61"/>
      <c r="WTE19" s="62"/>
      <c r="WTF19" s="61"/>
      <c r="WTG19" s="61"/>
      <c r="WTH19" s="61"/>
      <c r="WTI19" s="61"/>
      <c r="WTJ19" s="61"/>
      <c r="WTK19" s="61"/>
      <c r="WTL19" s="61"/>
      <c r="WTM19" s="62"/>
      <c r="WTN19" s="61"/>
      <c r="WTO19" s="61"/>
      <c r="WTP19" s="61"/>
      <c r="WTQ19" s="61"/>
      <c r="WTR19" s="61"/>
      <c r="WTS19" s="61"/>
      <c r="WTT19" s="61"/>
      <c r="WTU19" s="62"/>
      <c r="WTV19" s="61"/>
      <c r="WTW19" s="61"/>
      <c r="WTX19" s="61"/>
      <c r="WTY19" s="61"/>
      <c r="WTZ19" s="61"/>
      <c r="WUA19" s="61"/>
      <c r="WUB19" s="61"/>
      <c r="WUC19" s="62"/>
      <c r="WUD19" s="61"/>
      <c r="WUE19" s="61"/>
      <c r="WUF19" s="61"/>
      <c r="WUG19" s="61"/>
      <c r="WUH19" s="61"/>
      <c r="WUI19" s="61"/>
      <c r="WUJ19" s="61"/>
      <c r="WUK19" s="62"/>
      <c r="WUL19" s="61"/>
      <c r="WUM19" s="61"/>
      <c r="WUN19" s="61"/>
      <c r="WUO19" s="61"/>
      <c r="WUP19" s="61"/>
      <c r="WUQ19" s="61"/>
      <c r="WUR19" s="61"/>
      <c r="WUS19" s="62"/>
      <c r="WUT19" s="61"/>
      <c r="WUU19" s="61"/>
      <c r="WUV19" s="61"/>
      <c r="WUW19" s="61"/>
      <c r="WUX19" s="61"/>
      <c r="WUY19" s="61"/>
      <c r="WUZ19" s="61"/>
      <c r="WVA19" s="62"/>
      <c r="WVB19" s="61"/>
      <c r="WVC19" s="61"/>
      <c r="WVD19" s="61"/>
      <c r="WVE19" s="61"/>
      <c r="WVF19" s="61"/>
      <c r="WVG19" s="61"/>
      <c r="WVH19" s="61"/>
      <c r="WVI19" s="62"/>
      <c r="WVJ19" s="61"/>
      <c r="WVK19" s="61"/>
      <c r="WVL19" s="61"/>
      <c r="WVM19" s="61"/>
      <c r="WVN19" s="61"/>
      <c r="WVO19" s="61"/>
      <c r="WVP19" s="61"/>
      <c r="WVQ19" s="62"/>
      <c r="WVR19" s="61"/>
      <c r="WVS19" s="61"/>
      <c r="WVT19" s="61"/>
      <c r="WVU19" s="61"/>
      <c r="WVV19" s="61"/>
      <c r="WVW19" s="61"/>
      <c r="WVX19" s="61"/>
      <c r="WVY19" s="62"/>
      <c r="WVZ19" s="61"/>
      <c r="WWA19" s="61"/>
      <c r="WWB19" s="61"/>
      <c r="WWC19" s="61"/>
      <c r="WWD19" s="61"/>
      <c r="WWE19" s="61"/>
      <c r="WWF19" s="61"/>
      <c r="WWG19" s="62"/>
      <c r="WWH19" s="61"/>
      <c r="WWI19" s="61"/>
      <c r="WWJ19" s="61"/>
      <c r="WWK19" s="61"/>
      <c r="WWL19" s="61"/>
      <c r="WWM19" s="61"/>
      <c r="WWN19" s="61"/>
      <c r="WWO19" s="62"/>
      <c r="WWP19" s="61"/>
      <c r="WWQ19" s="61"/>
      <c r="WWR19" s="61"/>
      <c r="WWS19" s="61"/>
      <c r="WWT19" s="61"/>
      <c r="WWU19" s="61"/>
      <c r="WWV19" s="61"/>
      <c r="WWW19" s="62"/>
      <c r="WWX19" s="61"/>
      <c r="WWY19" s="61"/>
      <c r="WWZ19" s="61"/>
      <c r="WXA19" s="61"/>
      <c r="WXB19" s="61"/>
      <c r="WXC19" s="61"/>
      <c r="WXD19" s="61"/>
      <c r="WXE19" s="62"/>
      <c r="WXF19" s="61"/>
      <c r="WXG19" s="61"/>
      <c r="WXH19" s="61"/>
      <c r="WXI19" s="61"/>
      <c r="WXJ19" s="61"/>
      <c r="WXK19" s="61"/>
      <c r="WXL19" s="61"/>
      <c r="WXM19" s="62"/>
      <c r="WXN19" s="61"/>
      <c r="WXO19" s="61"/>
      <c r="WXP19" s="61"/>
      <c r="WXQ19" s="61"/>
      <c r="WXR19" s="61"/>
      <c r="WXS19" s="61"/>
      <c r="WXT19" s="61"/>
      <c r="WXU19" s="62"/>
      <c r="WXV19" s="61"/>
      <c r="WXW19" s="61"/>
      <c r="WXX19" s="61"/>
      <c r="WXY19" s="61"/>
      <c r="WXZ19" s="61"/>
      <c r="WYA19" s="61"/>
      <c r="WYB19" s="61"/>
      <c r="WYC19" s="62"/>
      <c r="WYD19" s="61"/>
      <c r="WYE19" s="61"/>
      <c r="WYF19" s="61"/>
      <c r="WYG19" s="61"/>
      <c r="WYH19" s="61"/>
      <c r="WYI19" s="61"/>
      <c r="WYJ19" s="61"/>
      <c r="WYK19" s="62"/>
      <c r="WYL19" s="61"/>
      <c r="WYM19" s="61"/>
      <c r="WYN19" s="61"/>
      <c r="WYO19" s="61"/>
      <c r="WYP19" s="61"/>
      <c r="WYQ19" s="61"/>
      <c r="WYR19" s="61"/>
      <c r="WYS19" s="62"/>
      <c r="WYT19" s="61"/>
      <c r="WYU19" s="61"/>
      <c r="WYV19" s="61"/>
      <c r="WYW19" s="61"/>
      <c r="WYX19" s="61"/>
      <c r="WYY19" s="61"/>
      <c r="WYZ19" s="61"/>
      <c r="WZA19" s="62"/>
      <c r="WZB19" s="61"/>
      <c r="WZC19" s="61"/>
      <c r="WZD19" s="61"/>
      <c r="WZE19" s="61"/>
      <c r="WZF19" s="61"/>
      <c r="WZG19" s="61"/>
      <c r="WZH19" s="61"/>
      <c r="WZI19" s="62"/>
      <c r="WZJ19" s="61"/>
      <c r="WZK19" s="61"/>
      <c r="WZL19" s="61"/>
      <c r="WZM19" s="61"/>
      <c r="WZN19" s="61"/>
      <c r="WZO19" s="61"/>
      <c r="WZP19" s="61"/>
      <c r="WZQ19" s="62"/>
      <c r="WZR19" s="61"/>
      <c r="WZS19" s="61"/>
      <c r="WZT19" s="61"/>
      <c r="WZU19" s="61"/>
      <c r="WZV19" s="61"/>
      <c r="WZW19" s="61"/>
      <c r="WZX19" s="61"/>
      <c r="WZY19" s="62"/>
      <c r="WZZ19" s="61"/>
      <c r="XAA19" s="61"/>
      <c r="XAB19" s="61"/>
      <c r="XAC19" s="61"/>
      <c r="XAD19" s="61"/>
      <c r="XAE19" s="61"/>
      <c r="XAF19" s="61"/>
      <c r="XAG19" s="62"/>
      <c r="XAH19" s="61"/>
      <c r="XAI19" s="61"/>
      <c r="XAJ19" s="61"/>
      <c r="XAK19" s="61"/>
      <c r="XAL19" s="61"/>
      <c r="XAM19" s="61"/>
      <c r="XAN19" s="61"/>
      <c r="XAO19" s="62"/>
      <c r="XAP19" s="61"/>
      <c r="XAQ19" s="61"/>
      <c r="XAR19" s="61"/>
      <c r="XAS19" s="61"/>
      <c r="XAT19" s="61"/>
      <c r="XAU19" s="61"/>
      <c r="XAV19" s="61"/>
      <c r="XAW19" s="62"/>
      <c r="XAX19" s="61"/>
      <c r="XAY19" s="61"/>
      <c r="XAZ19" s="61"/>
      <c r="XBA19" s="61"/>
      <c r="XBB19" s="61"/>
      <c r="XBC19" s="61"/>
      <c r="XBD19" s="61"/>
      <c r="XBE19" s="62"/>
      <c r="XBF19" s="61"/>
      <c r="XBG19" s="61"/>
      <c r="XBH19" s="61"/>
      <c r="XBI19" s="61"/>
      <c r="XBJ19" s="61"/>
      <c r="XBK19" s="61"/>
      <c r="XBL19" s="61"/>
      <c r="XBM19" s="62"/>
      <c r="XBN19" s="61"/>
      <c r="XBO19" s="61"/>
      <c r="XBP19" s="61"/>
      <c r="XBQ19" s="61"/>
      <c r="XBR19" s="61"/>
      <c r="XBS19" s="61"/>
      <c r="XBT19" s="61"/>
      <c r="XBU19" s="62"/>
      <c r="XBV19" s="61"/>
      <c r="XBW19" s="61"/>
      <c r="XBX19" s="61"/>
      <c r="XBY19" s="61"/>
      <c r="XBZ19" s="61"/>
      <c r="XCA19" s="61"/>
      <c r="XCB19" s="61"/>
      <c r="XCC19" s="62"/>
      <c r="XCD19" s="61"/>
      <c r="XCE19" s="61"/>
      <c r="XCF19" s="61"/>
      <c r="XCG19" s="61"/>
      <c r="XCH19" s="61"/>
      <c r="XCI19" s="61"/>
      <c r="XCJ19" s="61"/>
      <c r="XCK19" s="62"/>
      <c r="XCL19" s="61"/>
      <c r="XCM19" s="61"/>
      <c r="XCN19" s="61"/>
      <c r="XCO19" s="61"/>
      <c r="XCP19" s="61"/>
      <c r="XCQ19" s="61"/>
      <c r="XCR19" s="61"/>
      <c r="XCS19" s="62"/>
      <c r="XCT19" s="61"/>
      <c r="XCU19" s="61"/>
      <c r="XCV19" s="61"/>
      <c r="XCW19" s="61"/>
      <c r="XCX19" s="61"/>
      <c r="XCY19" s="61"/>
      <c r="XCZ19" s="61"/>
      <c r="XDA19" s="62"/>
      <c r="XDB19" s="61"/>
      <c r="XDC19" s="61"/>
      <c r="XDD19" s="61"/>
      <c r="XDE19" s="61"/>
      <c r="XDF19" s="61"/>
      <c r="XDG19" s="61"/>
      <c r="XDH19" s="61"/>
      <c r="XDI19" s="62"/>
      <c r="XDJ19" s="61"/>
      <c r="XDK19" s="61"/>
      <c r="XDL19" s="61"/>
      <c r="XDM19" s="61"/>
      <c r="XDN19" s="61"/>
      <c r="XDO19" s="61"/>
      <c r="XDP19" s="61"/>
      <c r="XDQ19" s="62"/>
      <c r="XDR19" s="61"/>
      <c r="XDS19" s="61"/>
      <c r="XDT19" s="61"/>
      <c r="XDU19" s="61"/>
      <c r="XDV19" s="61"/>
      <c r="XDW19" s="61"/>
      <c r="XDX19" s="61"/>
      <c r="XDY19" s="62"/>
      <c r="XDZ19" s="61"/>
      <c r="XEA19" s="61"/>
      <c r="XEB19" s="61"/>
      <c r="XEC19" s="61"/>
      <c r="XED19" s="61"/>
      <c r="XEE19" s="61"/>
      <c r="XEF19" s="61"/>
      <c r="XEG19" s="62"/>
      <c r="XEH19" s="61"/>
      <c r="XEI19" s="61"/>
      <c r="XEJ19" s="61"/>
      <c r="XEK19" s="61"/>
      <c r="XEL19" s="61"/>
      <c r="XEM19" s="61"/>
      <c r="XEN19" s="61"/>
      <c r="XEO19" s="62"/>
      <c r="XEP19" s="61"/>
      <c r="XEQ19" s="61"/>
      <c r="XER19" s="61"/>
      <c r="XES19" s="61"/>
      <c r="XET19" s="61"/>
      <c r="XEU19" s="61"/>
      <c r="XEV19" s="61"/>
      <c r="XEW19" s="62"/>
      <c r="XEX19" s="61"/>
      <c r="XEY19" s="61"/>
      <c r="XEZ19" s="61"/>
      <c r="XFA19" s="61"/>
      <c r="XFB19" s="61"/>
      <c r="XFC19" s="61"/>
      <c r="XFD19" s="61"/>
    </row>
    <row r="20" spans="1:16384" ht="30" customHeight="1">
      <c r="A20" s="37" t="s">
        <v>96</v>
      </c>
      <c r="B20" s="919" t="s">
        <v>99</v>
      </c>
      <c r="C20" s="919"/>
      <c r="D20" s="919"/>
      <c r="E20" s="919"/>
      <c r="F20" s="919"/>
      <c r="G20" s="919"/>
      <c r="H20" s="919"/>
      <c r="I20" s="62"/>
      <c r="J20" s="61"/>
      <c r="K20" s="61"/>
      <c r="L20" s="61"/>
      <c r="M20" s="61"/>
      <c r="N20" s="61"/>
      <c r="O20" s="61"/>
      <c r="P20" s="61"/>
      <c r="Q20" s="62"/>
      <c r="R20" s="61"/>
      <c r="S20" s="61"/>
      <c r="T20" s="61"/>
      <c r="U20" s="61"/>
      <c r="V20" s="61"/>
      <c r="W20" s="61"/>
      <c r="X20" s="61"/>
      <c r="Y20" s="62"/>
      <c r="Z20" s="61"/>
      <c r="AA20" s="61"/>
      <c r="AB20" s="61"/>
      <c r="AC20" s="61"/>
      <c r="AD20" s="61"/>
      <c r="AE20" s="61"/>
      <c r="AF20" s="61"/>
      <c r="AG20" s="62"/>
      <c r="AH20" s="61"/>
      <c r="AI20" s="61"/>
      <c r="AJ20" s="61"/>
      <c r="AK20" s="61"/>
      <c r="AL20" s="61"/>
      <c r="AM20" s="61"/>
      <c r="AN20" s="61"/>
      <c r="AO20" s="62"/>
      <c r="AP20" s="61"/>
      <c r="AQ20" s="61"/>
      <c r="AR20" s="61"/>
      <c r="AS20" s="61"/>
      <c r="AT20" s="61"/>
      <c r="AU20" s="61"/>
      <c r="AV20" s="61"/>
      <c r="AW20" s="62"/>
      <c r="AX20" s="61"/>
      <c r="AY20" s="61"/>
      <c r="AZ20" s="61"/>
      <c r="BA20" s="61"/>
      <c r="BB20" s="61"/>
      <c r="BC20" s="61"/>
      <c r="BD20" s="61"/>
      <c r="BE20" s="62"/>
      <c r="BF20" s="61"/>
      <c r="BG20" s="61"/>
      <c r="BH20" s="61"/>
      <c r="BI20" s="61"/>
      <c r="BJ20" s="61"/>
      <c r="BK20" s="61"/>
      <c r="BL20" s="61"/>
      <c r="BM20" s="62"/>
      <c r="BN20" s="61"/>
      <c r="BO20" s="61"/>
      <c r="BP20" s="61"/>
      <c r="BQ20" s="61"/>
      <c r="BR20" s="61"/>
      <c r="BS20" s="61"/>
      <c r="BT20" s="61"/>
      <c r="BU20" s="62"/>
      <c r="BV20" s="61"/>
      <c r="BW20" s="61"/>
      <c r="BX20" s="61"/>
      <c r="BY20" s="61"/>
      <c r="BZ20" s="61"/>
      <c r="CA20" s="61"/>
      <c r="CB20" s="61"/>
      <c r="CC20" s="62"/>
      <c r="CD20" s="61"/>
      <c r="CE20" s="61"/>
      <c r="CF20" s="61"/>
      <c r="CG20" s="61"/>
      <c r="CH20" s="61"/>
      <c r="CI20" s="61"/>
      <c r="CJ20" s="61"/>
      <c r="CK20" s="62"/>
      <c r="CL20" s="61"/>
      <c r="CM20" s="61"/>
      <c r="CN20" s="61"/>
      <c r="CO20" s="61"/>
      <c r="CP20" s="61"/>
      <c r="CQ20" s="61"/>
      <c r="CR20" s="61"/>
      <c r="CS20" s="62"/>
      <c r="CT20" s="61"/>
      <c r="CU20" s="61"/>
      <c r="CV20" s="61"/>
      <c r="CW20" s="61"/>
      <c r="CX20" s="61"/>
      <c r="CY20" s="61"/>
      <c r="CZ20" s="61"/>
      <c r="DA20" s="62"/>
      <c r="DB20" s="61"/>
      <c r="DC20" s="61"/>
      <c r="DD20" s="61"/>
      <c r="DE20" s="61"/>
      <c r="DF20" s="61"/>
      <c r="DG20" s="61"/>
      <c r="DH20" s="61"/>
      <c r="DI20" s="62"/>
      <c r="DJ20" s="61"/>
      <c r="DK20" s="61"/>
      <c r="DL20" s="61"/>
      <c r="DM20" s="61"/>
      <c r="DN20" s="61"/>
      <c r="DO20" s="61"/>
      <c r="DP20" s="61"/>
      <c r="DQ20" s="62"/>
      <c r="DR20" s="61"/>
      <c r="DS20" s="61"/>
      <c r="DT20" s="61"/>
      <c r="DU20" s="61"/>
      <c r="DV20" s="61"/>
      <c r="DW20" s="61"/>
      <c r="DX20" s="61"/>
      <c r="DY20" s="62"/>
      <c r="DZ20" s="61"/>
      <c r="EA20" s="61"/>
      <c r="EB20" s="61"/>
      <c r="EC20" s="61"/>
      <c r="ED20" s="61"/>
      <c r="EE20" s="61"/>
      <c r="EF20" s="61"/>
      <c r="EG20" s="62"/>
      <c r="EH20" s="61"/>
      <c r="EI20" s="61"/>
      <c r="EJ20" s="61"/>
      <c r="EK20" s="61"/>
      <c r="EL20" s="61"/>
      <c r="EM20" s="61"/>
      <c r="EN20" s="61"/>
      <c r="EO20" s="62"/>
      <c r="EP20" s="61"/>
      <c r="EQ20" s="61"/>
      <c r="ER20" s="61"/>
      <c r="ES20" s="61"/>
      <c r="ET20" s="61"/>
      <c r="EU20" s="61"/>
      <c r="EV20" s="61"/>
      <c r="EW20" s="62"/>
      <c r="EX20" s="61"/>
      <c r="EY20" s="61"/>
      <c r="EZ20" s="61"/>
      <c r="FA20" s="61"/>
      <c r="FB20" s="61"/>
      <c r="FC20" s="61"/>
      <c r="FD20" s="61"/>
      <c r="FE20" s="62"/>
      <c r="FF20" s="61"/>
      <c r="FG20" s="61"/>
      <c r="FH20" s="61"/>
      <c r="FI20" s="61"/>
      <c r="FJ20" s="61"/>
      <c r="FK20" s="61"/>
      <c r="FL20" s="61"/>
      <c r="FM20" s="62"/>
      <c r="FN20" s="61"/>
      <c r="FO20" s="61"/>
      <c r="FP20" s="61"/>
      <c r="FQ20" s="61"/>
      <c r="FR20" s="61"/>
      <c r="FS20" s="61"/>
      <c r="FT20" s="61"/>
      <c r="FU20" s="62"/>
      <c r="FV20" s="61"/>
      <c r="FW20" s="61"/>
      <c r="FX20" s="61"/>
      <c r="FY20" s="61"/>
      <c r="FZ20" s="61"/>
      <c r="GA20" s="61"/>
      <c r="GB20" s="61"/>
      <c r="GC20" s="62"/>
      <c r="GD20" s="61"/>
      <c r="GE20" s="61"/>
      <c r="GF20" s="61"/>
      <c r="GG20" s="61"/>
      <c r="GH20" s="61"/>
      <c r="GI20" s="61"/>
      <c r="GJ20" s="61"/>
      <c r="GK20" s="62"/>
      <c r="GL20" s="61"/>
      <c r="GM20" s="61"/>
      <c r="GN20" s="61"/>
      <c r="GO20" s="61"/>
      <c r="GP20" s="61"/>
      <c r="GQ20" s="61"/>
      <c r="GR20" s="61"/>
      <c r="GS20" s="62"/>
      <c r="GT20" s="61"/>
      <c r="GU20" s="61"/>
      <c r="GV20" s="61"/>
      <c r="GW20" s="61"/>
      <c r="GX20" s="61"/>
      <c r="GY20" s="61"/>
      <c r="GZ20" s="61"/>
      <c r="HA20" s="62"/>
      <c r="HB20" s="61"/>
      <c r="HC20" s="61"/>
      <c r="HD20" s="61"/>
      <c r="HE20" s="61"/>
      <c r="HF20" s="61"/>
      <c r="HG20" s="61"/>
      <c r="HH20" s="61"/>
      <c r="HI20" s="62"/>
      <c r="HJ20" s="61"/>
      <c r="HK20" s="61"/>
      <c r="HL20" s="61"/>
      <c r="HM20" s="61"/>
      <c r="HN20" s="61"/>
      <c r="HO20" s="61"/>
      <c r="HP20" s="61"/>
      <c r="HQ20" s="62"/>
      <c r="HR20" s="61"/>
      <c r="HS20" s="61"/>
      <c r="HT20" s="61"/>
      <c r="HU20" s="61"/>
      <c r="HV20" s="61"/>
      <c r="HW20" s="61"/>
      <c r="HX20" s="61"/>
      <c r="HY20" s="62"/>
      <c r="HZ20" s="61"/>
      <c r="IA20" s="61"/>
      <c r="IB20" s="61"/>
      <c r="IC20" s="61"/>
      <c r="ID20" s="61"/>
      <c r="IE20" s="61"/>
      <c r="IF20" s="61"/>
      <c r="IG20" s="62"/>
      <c r="IH20" s="61"/>
      <c r="II20" s="61"/>
      <c r="IJ20" s="61"/>
      <c r="IK20" s="61"/>
      <c r="IL20" s="61"/>
      <c r="IM20" s="61"/>
      <c r="IN20" s="61"/>
      <c r="IO20" s="62"/>
      <c r="IP20" s="61"/>
      <c r="IQ20" s="61"/>
      <c r="IR20" s="61"/>
      <c r="IS20" s="61"/>
      <c r="IT20" s="61"/>
      <c r="IU20" s="61"/>
      <c r="IV20" s="61"/>
      <c r="IW20" s="62"/>
      <c r="IX20" s="61"/>
      <c r="IY20" s="61"/>
      <c r="IZ20" s="61"/>
      <c r="JA20" s="61"/>
      <c r="JB20" s="61"/>
      <c r="JC20" s="61"/>
      <c r="JD20" s="61"/>
      <c r="JE20" s="62"/>
      <c r="JF20" s="61"/>
      <c r="JG20" s="61"/>
      <c r="JH20" s="61"/>
      <c r="JI20" s="61"/>
      <c r="JJ20" s="61"/>
      <c r="JK20" s="61"/>
      <c r="JL20" s="61"/>
      <c r="JM20" s="62"/>
      <c r="JN20" s="61"/>
      <c r="JO20" s="61"/>
      <c r="JP20" s="61"/>
      <c r="JQ20" s="61"/>
      <c r="JR20" s="61"/>
      <c r="JS20" s="61"/>
      <c r="JT20" s="61"/>
      <c r="JU20" s="62"/>
      <c r="JV20" s="61"/>
      <c r="JW20" s="61"/>
      <c r="JX20" s="61"/>
      <c r="JY20" s="61"/>
      <c r="JZ20" s="61"/>
      <c r="KA20" s="61"/>
      <c r="KB20" s="61"/>
      <c r="KC20" s="62"/>
      <c r="KD20" s="61"/>
      <c r="KE20" s="61"/>
      <c r="KF20" s="61"/>
      <c r="KG20" s="61"/>
      <c r="KH20" s="61"/>
      <c r="KI20" s="61"/>
      <c r="KJ20" s="61"/>
      <c r="KK20" s="62"/>
      <c r="KL20" s="61"/>
      <c r="KM20" s="61"/>
      <c r="KN20" s="61"/>
      <c r="KO20" s="61"/>
      <c r="KP20" s="61"/>
      <c r="KQ20" s="61"/>
      <c r="KR20" s="61"/>
      <c r="KS20" s="62"/>
      <c r="KT20" s="61"/>
      <c r="KU20" s="61"/>
      <c r="KV20" s="61"/>
      <c r="KW20" s="61"/>
      <c r="KX20" s="61"/>
      <c r="KY20" s="61"/>
      <c r="KZ20" s="61"/>
      <c r="LA20" s="62"/>
      <c r="LB20" s="61"/>
      <c r="LC20" s="61"/>
      <c r="LD20" s="61"/>
      <c r="LE20" s="61"/>
      <c r="LF20" s="61"/>
      <c r="LG20" s="61"/>
      <c r="LH20" s="61"/>
      <c r="LI20" s="62"/>
      <c r="LJ20" s="61"/>
      <c r="LK20" s="61"/>
      <c r="LL20" s="61"/>
      <c r="LM20" s="61"/>
      <c r="LN20" s="61"/>
      <c r="LO20" s="61"/>
      <c r="LP20" s="61"/>
      <c r="LQ20" s="62"/>
      <c r="LR20" s="61"/>
      <c r="LS20" s="61"/>
      <c r="LT20" s="61"/>
      <c r="LU20" s="61"/>
      <c r="LV20" s="61"/>
      <c r="LW20" s="61"/>
      <c r="LX20" s="61"/>
      <c r="LY20" s="62"/>
      <c r="LZ20" s="61"/>
      <c r="MA20" s="61"/>
      <c r="MB20" s="61"/>
      <c r="MC20" s="61"/>
      <c r="MD20" s="61"/>
      <c r="ME20" s="61"/>
      <c r="MF20" s="61"/>
      <c r="MG20" s="62"/>
      <c r="MH20" s="61"/>
      <c r="MI20" s="61"/>
      <c r="MJ20" s="61"/>
      <c r="MK20" s="61"/>
      <c r="ML20" s="61"/>
      <c r="MM20" s="61"/>
      <c r="MN20" s="61"/>
      <c r="MO20" s="62"/>
      <c r="MP20" s="61"/>
      <c r="MQ20" s="61"/>
      <c r="MR20" s="61"/>
      <c r="MS20" s="61"/>
      <c r="MT20" s="61"/>
      <c r="MU20" s="61"/>
      <c r="MV20" s="61"/>
      <c r="MW20" s="62"/>
      <c r="MX20" s="61"/>
      <c r="MY20" s="61"/>
      <c r="MZ20" s="61"/>
      <c r="NA20" s="61"/>
      <c r="NB20" s="61"/>
      <c r="NC20" s="61"/>
      <c r="ND20" s="61"/>
      <c r="NE20" s="62"/>
      <c r="NF20" s="61"/>
      <c r="NG20" s="61"/>
      <c r="NH20" s="61"/>
      <c r="NI20" s="61"/>
      <c r="NJ20" s="61"/>
      <c r="NK20" s="61"/>
      <c r="NL20" s="61"/>
      <c r="NM20" s="62"/>
      <c r="NN20" s="61"/>
      <c r="NO20" s="61"/>
      <c r="NP20" s="61"/>
      <c r="NQ20" s="61"/>
      <c r="NR20" s="61"/>
      <c r="NS20" s="61"/>
      <c r="NT20" s="61"/>
      <c r="NU20" s="62"/>
      <c r="NV20" s="61"/>
      <c r="NW20" s="61"/>
      <c r="NX20" s="61"/>
      <c r="NY20" s="61"/>
      <c r="NZ20" s="61"/>
      <c r="OA20" s="61"/>
      <c r="OB20" s="61"/>
      <c r="OC20" s="62"/>
      <c r="OD20" s="61"/>
      <c r="OE20" s="61"/>
      <c r="OF20" s="61"/>
      <c r="OG20" s="61"/>
      <c r="OH20" s="61"/>
      <c r="OI20" s="61"/>
      <c r="OJ20" s="61"/>
      <c r="OK20" s="62"/>
      <c r="OL20" s="61"/>
      <c r="OM20" s="61"/>
      <c r="ON20" s="61"/>
      <c r="OO20" s="61"/>
      <c r="OP20" s="61"/>
      <c r="OQ20" s="61"/>
      <c r="OR20" s="61"/>
      <c r="OS20" s="62"/>
      <c r="OT20" s="61"/>
      <c r="OU20" s="61"/>
      <c r="OV20" s="61"/>
      <c r="OW20" s="61"/>
      <c r="OX20" s="61"/>
      <c r="OY20" s="61"/>
      <c r="OZ20" s="61"/>
      <c r="PA20" s="62"/>
      <c r="PB20" s="61"/>
      <c r="PC20" s="61"/>
      <c r="PD20" s="61"/>
      <c r="PE20" s="61"/>
      <c r="PF20" s="61"/>
      <c r="PG20" s="61"/>
      <c r="PH20" s="61"/>
      <c r="PI20" s="62"/>
      <c r="PJ20" s="61"/>
      <c r="PK20" s="61"/>
      <c r="PL20" s="61"/>
      <c r="PM20" s="61"/>
      <c r="PN20" s="61"/>
      <c r="PO20" s="61"/>
      <c r="PP20" s="61"/>
      <c r="PQ20" s="62"/>
      <c r="PR20" s="61"/>
      <c r="PS20" s="61"/>
      <c r="PT20" s="61"/>
      <c r="PU20" s="61"/>
      <c r="PV20" s="61"/>
      <c r="PW20" s="61"/>
      <c r="PX20" s="61"/>
      <c r="PY20" s="62"/>
      <c r="PZ20" s="61"/>
      <c r="QA20" s="61"/>
      <c r="QB20" s="61"/>
      <c r="QC20" s="61"/>
      <c r="QD20" s="61"/>
      <c r="QE20" s="61"/>
      <c r="QF20" s="61"/>
      <c r="QG20" s="62"/>
      <c r="QH20" s="61"/>
      <c r="QI20" s="61"/>
      <c r="QJ20" s="61"/>
      <c r="QK20" s="61"/>
      <c r="QL20" s="61"/>
      <c r="QM20" s="61"/>
      <c r="QN20" s="61"/>
      <c r="QO20" s="62"/>
      <c r="QP20" s="61"/>
      <c r="QQ20" s="61"/>
      <c r="QR20" s="61"/>
      <c r="QS20" s="61"/>
      <c r="QT20" s="61"/>
      <c r="QU20" s="61"/>
      <c r="QV20" s="61"/>
      <c r="QW20" s="62"/>
      <c r="QX20" s="61"/>
      <c r="QY20" s="61"/>
      <c r="QZ20" s="61"/>
      <c r="RA20" s="61"/>
      <c r="RB20" s="61"/>
      <c r="RC20" s="61"/>
      <c r="RD20" s="61"/>
      <c r="RE20" s="62"/>
      <c r="RF20" s="61"/>
      <c r="RG20" s="61"/>
      <c r="RH20" s="61"/>
      <c r="RI20" s="61"/>
      <c r="RJ20" s="61"/>
      <c r="RK20" s="61"/>
      <c r="RL20" s="61"/>
      <c r="RM20" s="62"/>
      <c r="RN20" s="61"/>
      <c r="RO20" s="61"/>
      <c r="RP20" s="61"/>
      <c r="RQ20" s="61"/>
      <c r="RR20" s="61"/>
      <c r="RS20" s="61"/>
      <c r="RT20" s="61"/>
      <c r="RU20" s="62"/>
      <c r="RV20" s="61"/>
      <c r="RW20" s="61"/>
      <c r="RX20" s="61"/>
      <c r="RY20" s="61"/>
      <c r="RZ20" s="61"/>
      <c r="SA20" s="61"/>
      <c r="SB20" s="61"/>
      <c r="SC20" s="62"/>
      <c r="SD20" s="61"/>
      <c r="SE20" s="61"/>
      <c r="SF20" s="61"/>
      <c r="SG20" s="61"/>
      <c r="SH20" s="61"/>
      <c r="SI20" s="61"/>
      <c r="SJ20" s="61"/>
      <c r="SK20" s="62"/>
      <c r="SL20" s="61"/>
      <c r="SM20" s="61"/>
      <c r="SN20" s="61"/>
      <c r="SO20" s="61"/>
      <c r="SP20" s="61"/>
      <c r="SQ20" s="61"/>
      <c r="SR20" s="61"/>
      <c r="SS20" s="62"/>
      <c r="ST20" s="61"/>
      <c r="SU20" s="61"/>
      <c r="SV20" s="61"/>
      <c r="SW20" s="61"/>
      <c r="SX20" s="61"/>
      <c r="SY20" s="61"/>
      <c r="SZ20" s="61"/>
      <c r="TA20" s="62"/>
      <c r="TB20" s="61"/>
      <c r="TC20" s="61"/>
      <c r="TD20" s="61"/>
      <c r="TE20" s="61"/>
      <c r="TF20" s="61"/>
      <c r="TG20" s="61"/>
      <c r="TH20" s="61"/>
      <c r="TI20" s="62"/>
      <c r="TJ20" s="61"/>
      <c r="TK20" s="61"/>
      <c r="TL20" s="61"/>
      <c r="TM20" s="61"/>
      <c r="TN20" s="61"/>
      <c r="TO20" s="61"/>
      <c r="TP20" s="61"/>
      <c r="TQ20" s="62"/>
      <c r="TR20" s="61"/>
      <c r="TS20" s="61"/>
      <c r="TT20" s="61"/>
      <c r="TU20" s="61"/>
      <c r="TV20" s="61"/>
      <c r="TW20" s="61"/>
      <c r="TX20" s="61"/>
      <c r="TY20" s="62"/>
      <c r="TZ20" s="61"/>
      <c r="UA20" s="61"/>
      <c r="UB20" s="61"/>
      <c r="UC20" s="61"/>
      <c r="UD20" s="61"/>
      <c r="UE20" s="61"/>
      <c r="UF20" s="61"/>
      <c r="UG20" s="62"/>
      <c r="UH20" s="61"/>
      <c r="UI20" s="61"/>
      <c r="UJ20" s="61"/>
      <c r="UK20" s="61"/>
      <c r="UL20" s="61"/>
      <c r="UM20" s="61"/>
      <c r="UN20" s="61"/>
      <c r="UO20" s="62"/>
      <c r="UP20" s="61"/>
      <c r="UQ20" s="61"/>
      <c r="UR20" s="61"/>
      <c r="US20" s="61"/>
      <c r="UT20" s="61"/>
      <c r="UU20" s="61"/>
      <c r="UV20" s="61"/>
      <c r="UW20" s="62"/>
      <c r="UX20" s="61"/>
      <c r="UY20" s="61"/>
      <c r="UZ20" s="61"/>
      <c r="VA20" s="61"/>
      <c r="VB20" s="61"/>
      <c r="VC20" s="61"/>
      <c r="VD20" s="61"/>
      <c r="VE20" s="62"/>
      <c r="VF20" s="61"/>
      <c r="VG20" s="61"/>
      <c r="VH20" s="61"/>
      <c r="VI20" s="61"/>
      <c r="VJ20" s="61"/>
      <c r="VK20" s="61"/>
      <c r="VL20" s="61"/>
      <c r="VM20" s="62"/>
      <c r="VN20" s="61"/>
      <c r="VO20" s="61"/>
      <c r="VP20" s="61"/>
      <c r="VQ20" s="61"/>
      <c r="VR20" s="61"/>
      <c r="VS20" s="61"/>
      <c r="VT20" s="61"/>
      <c r="VU20" s="62"/>
      <c r="VV20" s="61"/>
      <c r="VW20" s="61"/>
      <c r="VX20" s="61"/>
      <c r="VY20" s="61"/>
      <c r="VZ20" s="61"/>
      <c r="WA20" s="61"/>
      <c r="WB20" s="61"/>
      <c r="WC20" s="62"/>
      <c r="WD20" s="61"/>
      <c r="WE20" s="61"/>
      <c r="WF20" s="61"/>
      <c r="WG20" s="61"/>
      <c r="WH20" s="61"/>
      <c r="WI20" s="61"/>
      <c r="WJ20" s="61"/>
      <c r="WK20" s="62"/>
      <c r="WL20" s="61"/>
      <c r="WM20" s="61"/>
      <c r="WN20" s="61"/>
      <c r="WO20" s="61"/>
      <c r="WP20" s="61"/>
      <c r="WQ20" s="61"/>
      <c r="WR20" s="61"/>
      <c r="WS20" s="62"/>
      <c r="WT20" s="61"/>
      <c r="WU20" s="61"/>
      <c r="WV20" s="61"/>
      <c r="WW20" s="61"/>
      <c r="WX20" s="61"/>
      <c r="WY20" s="61"/>
      <c r="WZ20" s="61"/>
      <c r="XA20" s="62"/>
      <c r="XB20" s="61"/>
      <c r="XC20" s="61"/>
      <c r="XD20" s="61"/>
      <c r="XE20" s="61"/>
      <c r="XF20" s="61"/>
      <c r="XG20" s="61"/>
      <c r="XH20" s="61"/>
      <c r="XI20" s="62"/>
      <c r="XJ20" s="61"/>
      <c r="XK20" s="61"/>
      <c r="XL20" s="61"/>
      <c r="XM20" s="61"/>
      <c r="XN20" s="61"/>
      <c r="XO20" s="61"/>
      <c r="XP20" s="61"/>
      <c r="XQ20" s="62"/>
      <c r="XR20" s="61"/>
      <c r="XS20" s="61"/>
      <c r="XT20" s="61"/>
      <c r="XU20" s="61"/>
      <c r="XV20" s="61"/>
      <c r="XW20" s="61"/>
      <c r="XX20" s="61"/>
      <c r="XY20" s="62"/>
      <c r="XZ20" s="61"/>
      <c r="YA20" s="61"/>
      <c r="YB20" s="61"/>
      <c r="YC20" s="61"/>
      <c r="YD20" s="61"/>
      <c r="YE20" s="61"/>
      <c r="YF20" s="61"/>
      <c r="YG20" s="62"/>
      <c r="YH20" s="61"/>
      <c r="YI20" s="61"/>
      <c r="YJ20" s="61"/>
      <c r="YK20" s="61"/>
      <c r="YL20" s="61"/>
      <c r="YM20" s="61"/>
      <c r="YN20" s="61"/>
      <c r="YO20" s="62"/>
      <c r="YP20" s="61"/>
      <c r="YQ20" s="61"/>
      <c r="YR20" s="61"/>
      <c r="YS20" s="61"/>
      <c r="YT20" s="61"/>
      <c r="YU20" s="61"/>
      <c r="YV20" s="61"/>
      <c r="YW20" s="62"/>
      <c r="YX20" s="61"/>
      <c r="YY20" s="61"/>
      <c r="YZ20" s="61"/>
      <c r="ZA20" s="61"/>
      <c r="ZB20" s="61"/>
      <c r="ZC20" s="61"/>
      <c r="ZD20" s="61"/>
      <c r="ZE20" s="62"/>
      <c r="ZF20" s="61"/>
      <c r="ZG20" s="61"/>
      <c r="ZH20" s="61"/>
      <c r="ZI20" s="61"/>
      <c r="ZJ20" s="61"/>
      <c r="ZK20" s="61"/>
      <c r="ZL20" s="61"/>
      <c r="ZM20" s="62"/>
      <c r="ZN20" s="61"/>
      <c r="ZO20" s="61"/>
      <c r="ZP20" s="61"/>
      <c r="ZQ20" s="61"/>
      <c r="ZR20" s="61"/>
      <c r="ZS20" s="61"/>
      <c r="ZT20" s="61"/>
      <c r="ZU20" s="62"/>
      <c r="ZV20" s="61"/>
      <c r="ZW20" s="61"/>
      <c r="ZX20" s="61"/>
      <c r="ZY20" s="61"/>
      <c r="ZZ20" s="61"/>
      <c r="AAA20" s="61"/>
      <c r="AAB20" s="61"/>
      <c r="AAC20" s="62"/>
      <c r="AAD20" s="61"/>
      <c r="AAE20" s="61"/>
      <c r="AAF20" s="61"/>
      <c r="AAG20" s="61"/>
      <c r="AAH20" s="61"/>
      <c r="AAI20" s="61"/>
      <c r="AAJ20" s="61"/>
      <c r="AAK20" s="62"/>
      <c r="AAL20" s="61"/>
      <c r="AAM20" s="61"/>
      <c r="AAN20" s="61"/>
      <c r="AAO20" s="61"/>
      <c r="AAP20" s="61"/>
      <c r="AAQ20" s="61"/>
      <c r="AAR20" s="61"/>
      <c r="AAS20" s="62"/>
      <c r="AAT20" s="61"/>
      <c r="AAU20" s="61"/>
      <c r="AAV20" s="61"/>
      <c r="AAW20" s="61"/>
      <c r="AAX20" s="61"/>
      <c r="AAY20" s="61"/>
      <c r="AAZ20" s="61"/>
      <c r="ABA20" s="62"/>
      <c r="ABB20" s="61"/>
      <c r="ABC20" s="61"/>
      <c r="ABD20" s="61"/>
      <c r="ABE20" s="61"/>
      <c r="ABF20" s="61"/>
      <c r="ABG20" s="61"/>
      <c r="ABH20" s="61"/>
      <c r="ABI20" s="62"/>
      <c r="ABJ20" s="61"/>
      <c r="ABK20" s="61"/>
      <c r="ABL20" s="61"/>
      <c r="ABM20" s="61"/>
      <c r="ABN20" s="61"/>
      <c r="ABO20" s="61"/>
      <c r="ABP20" s="61"/>
      <c r="ABQ20" s="62"/>
      <c r="ABR20" s="61"/>
      <c r="ABS20" s="61"/>
      <c r="ABT20" s="61"/>
      <c r="ABU20" s="61"/>
      <c r="ABV20" s="61"/>
      <c r="ABW20" s="61"/>
      <c r="ABX20" s="61"/>
      <c r="ABY20" s="62"/>
      <c r="ABZ20" s="61"/>
      <c r="ACA20" s="61"/>
      <c r="ACB20" s="61"/>
      <c r="ACC20" s="61"/>
      <c r="ACD20" s="61"/>
      <c r="ACE20" s="61"/>
      <c r="ACF20" s="61"/>
      <c r="ACG20" s="62"/>
      <c r="ACH20" s="61"/>
      <c r="ACI20" s="61"/>
      <c r="ACJ20" s="61"/>
      <c r="ACK20" s="61"/>
      <c r="ACL20" s="61"/>
      <c r="ACM20" s="61"/>
      <c r="ACN20" s="61"/>
      <c r="ACO20" s="62"/>
      <c r="ACP20" s="61"/>
      <c r="ACQ20" s="61"/>
      <c r="ACR20" s="61"/>
      <c r="ACS20" s="61"/>
      <c r="ACT20" s="61"/>
      <c r="ACU20" s="61"/>
      <c r="ACV20" s="61"/>
      <c r="ACW20" s="62"/>
      <c r="ACX20" s="61"/>
      <c r="ACY20" s="61"/>
      <c r="ACZ20" s="61"/>
      <c r="ADA20" s="61"/>
      <c r="ADB20" s="61"/>
      <c r="ADC20" s="61"/>
      <c r="ADD20" s="61"/>
      <c r="ADE20" s="62"/>
      <c r="ADF20" s="61"/>
      <c r="ADG20" s="61"/>
      <c r="ADH20" s="61"/>
      <c r="ADI20" s="61"/>
      <c r="ADJ20" s="61"/>
      <c r="ADK20" s="61"/>
      <c r="ADL20" s="61"/>
      <c r="ADM20" s="62"/>
      <c r="ADN20" s="61"/>
      <c r="ADO20" s="61"/>
      <c r="ADP20" s="61"/>
      <c r="ADQ20" s="61"/>
      <c r="ADR20" s="61"/>
      <c r="ADS20" s="61"/>
      <c r="ADT20" s="61"/>
      <c r="ADU20" s="62"/>
      <c r="ADV20" s="61"/>
      <c r="ADW20" s="61"/>
      <c r="ADX20" s="61"/>
      <c r="ADY20" s="61"/>
      <c r="ADZ20" s="61"/>
      <c r="AEA20" s="61"/>
      <c r="AEB20" s="61"/>
      <c r="AEC20" s="62"/>
      <c r="AED20" s="61"/>
      <c r="AEE20" s="61"/>
      <c r="AEF20" s="61"/>
      <c r="AEG20" s="61"/>
      <c r="AEH20" s="61"/>
      <c r="AEI20" s="61"/>
      <c r="AEJ20" s="61"/>
      <c r="AEK20" s="62"/>
      <c r="AEL20" s="61"/>
      <c r="AEM20" s="61"/>
      <c r="AEN20" s="61"/>
      <c r="AEO20" s="61"/>
      <c r="AEP20" s="61"/>
      <c r="AEQ20" s="61"/>
      <c r="AER20" s="61"/>
      <c r="AES20" s="62"/>
      <c r="AET20" s="61"/>
      <c r="AEU20" s="61"/>
      <c r="AEV20" s="61"/>
      <c r="AEW20" s="61"/>
      <c r="AEX20" s="61"/>
      <c r="AEY20" s="61"/>
      <c r="AEZ20" s="61"/>
      <c r="AFA20" s="62"/>
      <c r="AFB20" s="61"/>
      <c r="AFC20" s="61"/>
      <c r="AFD20" s="61"/>
      <c r="AFE20" s="61"/>
      <c r="AFF20" s="61"/>
      <c r="AFG20" s="61"/>
      <c r="AFH20" s="61"/>
      <c r="AFI20" s="62"/>
      <c r="AFJ20" s="61"/>
      <c r="AFK20" s="61"/>
      <c r="AFL20" s="61"/>
      <c r="AFM20" s="61"/>
      <c r="AFN20" s="61"/>
      <c r="AFO20" s="61"/>
      <c r="AFP20" s="61"/>
      <c r="AFQ20" s="62"/>
      <c r="AFR20" s="61"/>
      <c r="AFS20" s="61"/>
      <c r="AFT20" s="61"/>
      <c r="AFU20" s="61"/>
      <c r="AFV20" s="61"/>
      <c r="AFW20" s="61"/>
      <c r="AFX20" s="61"/>
      <c r="AFY20" s="62"/>
      <c r="AFZ20" s="61"/>
      <c r="AGA20" s="61"/>
      <c r="AGB20" s="61"/>
      <c r="AGC20" s="61"/>
      <c r="AGD20" s="61"/>
      <c r="AGE20" s="61"/>
      <c r="AGF20" s="61"/>
      <c r="AGG20" s="62"/>
      <c r="AGH20" s="61"/>
      <c r="AGI20" s="61"/>
      <c r="AGJ20" s="61"/>
      <c r="AGK20" s="61"/>
      <c r="AGL20" s="61"/>
      <c r="AGM20" s="61"/>
      <c r="AGN20" s="61"/>
      <c r="AGO20" s="62"/>
      <c r="AGP20" s="61"/>
      <c r="AGQ20" s="61"/>
      <c r="AGR20" s="61"/>
      <c r="AGS20" s="61"/>
      <c r="AGT20" s="61"/>
      <c r="AGU20" s="61"/>
      <c r="AGV20" s="61"/>
      <c r="AGW20" s="62"/>
      <c r="AGX20" s="61"/>
      <c r="AGY20" s="61"/>
      <c r="AGZ20" s="61"/>
      <c r="AHA20" s="61"/>
      <c r="AHB20" s="61"/>
      <c r="AHC20" s="61"/>
      <c r="AHD20" s="61"/>
      <c r="AHE20" s="62"/>
      <c r="AHF20" s="61"/>
      <c r="AHG20" s="61"/>
      <c r="AHH20" s="61"/>
      <c r="AHI20" s="61"/>
      <c r="AHJ20" s="61"/>
      <c r="AHK20" s="61"/>
      <c r="AHL20" s="61"/>
      <c r="AHM20" s="62"/>
      <c r="AHN20" s="61"/>
      <c r="AHO20" s="61"/>
      <c r="AHP20" s="61"/>
      <c r="AHQ20" s="61"/>
      <c r="AHR20" s="61"/>
      <c r="AHS20" s="61"/>
      <c r="AHT20" s="61"/>
      <c r="AHU20" s="62"/>
      <c r="AHV20" s="61"/>
      <c r="AHW20" s="61"/>
      <c r="AHX20" s="61"/>
      <c r="AHY20" s="61"/>
      <c r="AHZ20" s="61"/>
      <c r="AIA20" s="61"/>
      <c r="AIB20" s="61"/>
      <c r="AIC20" s="62"/>
      <c r="AID20" s="61"/>
      <c r="AIE20" s="61"/>
      <c r="AIF20" s="61"/>
      <c r="AIG20" s="61"/>
      <c r="AIH20" s="61"/>
      <c r="AII20" s="61"/>
      <c r="AIJ20" s="61"/>
      <c r="AIK20" s="62"/>
      <c r="AIL20" s="61"/>
      <c r="AIM20" s="61"/>
      <c r="AIN20" s="61"/>
      <c r="AIO20" s="61"/>
      <c r="AIP20" s="61"/>
      <c r="AIQ20" s="61"/>
      <c r="AIR20" s="61"/>
      <c r="AIS20" s="62"/>
      <c r="AIT20" s="61"/>
      <c r="AIU20" s="61"/>
      <c r="AIV20" s="61"/>
      <c r="AIW20" s="61"/>
      <c r="AIX20" s="61"/>
      <c r="AIY20" s="61"/>
      <c r="AIZ20" s="61"/>
      <c r="AJA20" s="62"/>
      <c r="AJB20" s="61"/>
      <c r="AJC20" s="61"/>
      <c r="AJD20" s="61"/>
      <c r="AJE20" s="61"/>
      <c r="AJF20" s="61"/>
      <c r="AJG20" s="61"/>
      <c r="AJH20" s="61"/>
      <c r="AJI20" s="62"/>
      <c r="AJJ20" s="61"/>
      <c r="AJK20" s="61"/>
      <c r="AJL20" s="61"/>
      <c r="AJM20" s="61"/>
      <c r="AJN20" s="61"/>
      <c r="AJO20" s="61"/>
      <c r="AJP20" s="61"/>
      <c r="AJQ20" s="62"/>
      <c r="AJR20" s="61"/>
      <c r="AJS20" s="61"/>
      <c r="AJT20" s="61"/>
      <c r="AJU20" s="61"/>
      <c r="AJV20" s="61"/>
      <c r="AJW20" s="61"/>
      <c r="AJX20" s="61"/>
      <c r="AJY20" s="62"/>
      <c r="AJZ20" s="61"/>
      <c r="AKA20" s="61"/>
      <c r="AKB20" s="61"/>
      <c r="AKC20" s="61"/>
      <c r="AKD20" s="61"/>
      <c r="AKE20" s="61"/>
      <c r="AKF20" s="61"/>
      <c r="AKG20" s="62"/>
      <c r="AKH20" s="61"/>
      <c r="AKI20" s="61"/>
      <c r="AKJ20" s="61"/>
      <c r="AKK20" s="61"/>
      <c r="AKL20" s="61"/>
      <c r="AKM20" s="61"/>
      <c r="AKN20" s="61"/>
      <c r="AKO20" s="62"/>
      <c r="AKP20" s="61"/>
      <c r="AKQ20" s="61"/>
      <c r="AKR20" s="61"/>
      <c r="AKS20" s="61"/>
      <c r="AKT20" s="61"/>
      <c r="AKU20" s="61"/>
      <c r="AKV20" s="61"/>
      <c r="AKW20" s="62"/>
      <c r="AKX20" s="61"/>
      <c r="AKY20" s="61"/>
      <c r="AKZ20" s="61"/>
      <c r="ALA20" s="61"/>
      <c r="ALB20" s="61"/>
      <c r="ALC20" s="61"/>
      <c r="ALD20" s="61"/>
      <c r="ALE20" s="62"/>
      <c r="ALF20" s="61"/>
      <c r="ALG20" s="61"/>
      <c r="ALH20" s="61"/>
      <c r="ALI20" s="61"/>
      <c r="ALJ20" s="61"/>
      <c r="ALK20" s="61"/>
      <c r="ALL20" s="61"/>
      <c r="ALM20" s="62"/>
      <c r="ALN20" s="61"/>
      <c r="ALO20" s="61"/>
      <c r="ALP20" s="61"/>
      <c r="ALQ20" s="61"/>
      <c r="ALR20" s="61"/>
      <c r="ALS20" s="61"/>
      <c r="ALT20" s="61"/>
      <c r="ALU20" s="62"/>
      <c r="ALV20" s="61"/>
      <c r="ALW20" s="61"/>
      <c r="ALX20" s="61"/>
      <c r="ALY20" s="61"/>
      <c r="ALZ20" s="61"/>
      <c r="AMA20" s="61"/>
      <c r="AMB20" s="61"/>
      <c r="AMC20" s="62"/>
      <c r="AMD20" s="61"/>
      <c r="AME20" s="61"/>
      <c r="AMF20" s="61"/>
      <c r="AMG20" s="61"/>
      <c r="AMH20" s="61"/>
      <c r="AMI20" s="61"/>
      <c r="AMJ20" s="61"/>
      <c r="AMK20" s="62"/>
      <c r="AML20" s="61"/>
      <c r="AMM20" s="61"/>
      <c r="AMN20" s="61"/>
      <c r="AMO20" s="61"/>
      <c r="AMP20" s="61"/>
      <c r="AMQ20" s="61"/>
      <c r="AMR20" s="61"/>
      <c r="AMS20" s="62"/>
      <c r="AMT20" s="61"/>
      <c r="AMU20" s="61"/>
      <c r="AMV20" s="61"/>
      <c r="AMW20" s="61"/>
      <c r="AMX20" s="61"/>
      <c r="AMY20" s="61"/>
      <c r="AMZ20" s="61"/>
      <c r="ANA20" s="62"/>
      <c r="ANB20" s="61"/>
      <c r="ANC20" s="61"/>
      <c r="AND20" s="61"/>
      <c r="ANE20" s="61"/>
      <c r="ANF20" s="61"/>
      <c r="ANG20" s="61"/>
      <c r="ANH20" s="61"/>
      <c r="ANI20" s="62"/>
      <c r="ANJ20" s="61"/>
      <c r="ANK20" s="61"/>
      <c r="ANL20" s="61"/>
      <c r="ANM20" s="61"/>
      <c r="ANN20" s="61"/>
      <c r="ANO20" s="61"/>
      <c r="ANP20" s="61"/>
      <c r="ANQ20" s="62"/>
      <c r="ANR20" s="61"/>
      <c r="ANS20" s="61"/>
      <c r="ANT20" s="61"/>
      <c r="ANU20" s="61"/>
      <c r="ANV20" s="61"/>
      <c r="ANW20" s="61"/>
      <c r="ANX20" s="61"/>
      <c r="ANY20" s="62"/>
      <c r="ANZ20" s="61"/>
      <c r="AOA20" s="61"/>
      <c r="AOB20" s="61"/>
      <c r="AOC20" s="61"/>
      <c r="AOD20" s="61"/>
      <c r="AOE20" s="61"/>
      <c r="AOF20" s="61"/>
      <c r="AOG20" s="62"/>
      <c r="AOH20" s="61"/>
      <c r="AOI20" s="61"/>
      <c r="AOJ20" s="61"/>
      <c r="AOK20" s="61"/>
      <c r="AOL20" s="61"/>
      <c r="AOM20" s="61"/>
      <c r="AON20" s="61"/>
      <c r="AOO20" s="62"/>
      <c r="AOP20" s="61"/>
      <c r="AOQ20" s="61"/>
      <c r="AOR20" s="61"/>
      <c r="AOS20" s="61"/>
      <c r="AOT20" s="61"/>
      <c r="AOU20" s="61"/>
      <c r="AOV20" s="61"/>
      <c r="AOW20" s="62"/>
      <c r="AOX20" s="61"/>
      <c r="AOY20" s="61"/>
      <c r="AOZ20" s="61"/>
      <c r="APA20" s="61"/>
      <c r="APB20" s="61"/>
      <c r="APC20" s="61"/>
      <c r="APD20" s="61"/>
      <c r="APE20" s="62"/>
      <c r="APF20" s="61"/>
      <c r="APG20" s="61"/>
      <c r="APH20" s="61"/>
      <c r="API20" s="61"/>
      <c r="APJ20" s="61"/>
      <c r="APK20" s="61"/>
      <c r="APL20" s="61"/>
      <c r="APM20" s="62"/>
      <c r="APN20" s="61"/>
      <c r="APO20" s="61"/>
      <c r="APP20" s="61"/>
      <c r="APQ20" s="61"/>
      <c r="APR20" s="61"/>
      <c r="APS20" s="61"/>
      <c r="APT20" s="61"/>
      <c r="APU20" s="62"/>
      <c r="APV20" s="61"/>
      <c r="APW20" s="61"/>
      <c r="APX20" s="61"/>
      <c r="APY20" s="61"/>
      <c r="APZ20" s="61"/>
      <c r="AQA20" s="61"/>
      <c r="AQB20" s="61"/>
      <c r="AQC20" s="62"/>
      <c r="AQD20" s="61"/>
      <c r="AQE20" s="61"/>
      <c r="AQF20" s="61"/>
      <c r="AQG20" s="61"/>
      <c r="AQH20" s="61"/>
      <c r="AQI20" s="61"/>
      <c r="AQJ20" s="61"/>
      <c r="AQK20" s="62"/>
      <c r="AQL20" s="61"/>
      <c r="AQM20" s="61"/>
      <c r="AQN20" s="61"/>
      <c r="AQO20" s="61"/>
      <c r="AQP20" s="61"/>
      <c r="AQQ20" s="61"/>
      <c r="AQR20" s="61"/>
      <c r="AQS20" s="62"/>
      <c r="AQT20" s="61"/>
      <c r="AQU20" s="61"/>
      <c r="AQV20" s="61"/>
      <c r="AQW20" s="61"/>
      <c r="AQX20" s="61"/>
      <c r="AQY20" s="61"/>
      <c r="AQZ20" s="61"/>
      <c r="ARA20" s="62"/>
      <c r="ARB20" s="61"/>
      <c r="ARC20" s="61"/>
      <c r="ARD20" s="61"/>
      <c r="ARE20" s="61"/>
      <c r="ARF20" s="61"/>
      <c r="ARG20" s="61"/>
      <c r="ARH20" s="61"/>
      <c r="ARI20" s="62"/>
      <c r="ARJ20" s="61"/>
      <c r="ARK20" s="61"/>
      <c r="ARL20" s="61"/>
      <c r="ARM20" s="61"/>
      <c r="ARN20" s="61"/>
      <c r="ARO20" s="61"/>
      <c r="ARP20" s="61"/>
      <c r="ARQ20" s="62"/>
      <c r="ARR20" s="61"/>
      <c r="ARS20" s="61"/>
      <c r="ART20" s="61"/>
      <c r="ARU20" s="61"/>
      <c r="ARV20" s="61"/>
      <c r="ARW20" s="61"/>
      <c r="ARX20" s="61"/>
      <c r="ARY20" s="62"/>
      <c r="ARZ20" s="61"/>
      <c r="ASA20" s="61"/>
      <c r="ASB20" s="61"/>
      <c r="ASC20" s="61"/>
      <c r="ASD20" s="61"/>
      <c r="ASE20" s="61"/>
      <c r="ASF20" s="61"/>
      <c r="ASG20" s="62"/>
      <c r="ASH20" s="61"/>
      <c r="ASI20" s="61"/>
      <c r="ASJ20" s="61"/>
      <c r="ASK20" s="61"/>
      <c r="ASL20" s="61"/>
      <c r="ASM20" s="61"/>
      <c r="ASN20" s="61"/>
      <c r="ASO20" s="62"/>
      <c r="ASP20" s="61"/>
      <c r="ASQ20" s="61"/>
      <c r="ASR20" s="61"/>
      <c r="ASS20" s="61"/>
      <c r="AST20" s="61"/>
      <c r="ASU20" s="61"/>
      <c r="ASV20" s="61"/>
      <c r="ASW20" s="62"/>
      <c r="ASX20" s="61"/>
      <c r="ASY20" s="61"/>
      <c r="ASZ20" s="61"/>
      <c r="ATA20" s="61"/>
      <c r="ATB20" s="61"/>
      <c r="ATC20" s="61"/>
      <c r="ATD20" s="61"/>
      <c r="ATE20" s="62"/>
      <c r="ATF20" s="61"/>
      <c r="ATG20" s="61"/>
      <c r="ATH20" s="61"/>
      <c r="ATI20" s="61"/>
      <c r="ATJ20" s="61"/>
      <c r="ATK20" s="61"/>
      <c r="ATL20" s="61"/>
      <c r="ATM20" s="62"/>
      <c r="ATN20" s="61"/>
      <c r="ATO20" s="61"/>
      <c r="ATP20" s="61"/>
      <c r="ATQ20" s="61"/>
      <c r="ATR20" s="61"/>
      <c r="ATS20" s="61"/>
      <c r="ATT20" s="61"/>
      <c r="ATU20" s="62"/>
      <c r="ATV20" s="61"/>
      <c r="ATW20" s="61"/>
      <c r="ATX20" s="61"/>
      <c r="ATY20" s="61"/>
      <c r="ATZ20" s="61"/>
      <c r="AUA20" s="61"/>
      <c r="AUB20" s="61"/>
      <c r="AUC20" s="62"/>
      <c r="AUD20" s="61"/>
      <c r="AUE20" s="61"/>
      <c r="AUF20" s="61"/>
      <c r="AUG20" s="61"/>
      <c r="AUH20" s="61"/>
      <c r="AUI20" s="61"/>
      <c r="AUJ20" s="61"/>
      <c r="AUK20" s="62"/>
      <c r="AUL20" s="61"/>
      <c r="AUM20" s="61"/>
      <c r="AUN20" s="61"/>
      <c r="AUO20" s="61"/>
      <c r="AUP20" s="61"/>
      <c r="AUQ20" s="61"/>
      <c r="AUR20" s="61"/>
      <c r="AUS20" s="62"/>
      <c r="AUT20" s="61"/>
      <c r="AUU20" s="61"/>
      <c r="AUV20" s="61"/>
      <c r="AUW20" s="61"/>
      <c r="AUX20" s="61"/>
      <c r="AUY20" s="61"/>
      <c r="AUZ20" s="61"/>
      <c r="AVA20" s="62"/>
      <c r="AVB20" s="61"/>
      <c r="AVC20" s="61"/>
      <c r="AVD20" s="61"/>
      <c r="AVE20" s="61"/>
      <c r="AVF20" s="61"/>
      <c r="AVG20" s="61"/>
      <c r="AVH20" s="61"/>
      <c r="AVI20" s="62"/>
      <c r="AVJ20" s="61"/>
      <c r="AVK20" s="61"/>
      <c r="AVL20" s="61"/>
      <c r="AVM20" s="61"/>
      <c r="AVN20" s="61"/>
      <c r="AVO20" s="61"/>
      <c r="AVP20" s="61"/>
      <c r="AVQ20" s="62"/>
      <c r="AVR20" s="61"/>
      <c r="AVS20" s="61"/>
      <c r="AVT20" s="61"/>
      <c r="AVU20" s="61"/>
      <c r="AVV20" s="61"/>
      <c r="AVW20" s="61"/>
      <c r="AVX20" s="61"/>
      <c r="AVY20" s="62"/>
      <c r="AVZ20" s="61"/>
      <c r="AWA20" s="61"/>
      <c r="AWB20" s="61"/>
      <c r="AWC20" s="61"/>
      <c r="AWD20" s="61"/>
      <c r="AWE20" s="61"/>
      <c r="AWF20" s="61"/>
      <c r="AWG20" s="62"/>
      <c r="AWH20" s="61"/>
      <c r="AWI20" s="61"/>
      <c r="AWJ20" s="61"/>
      <c r="AWK20" s="61"/>
      <c r="AWL20" s="61"/>
      <c r="AWM20" s="61"/>
      <c r="AWN20" s="61"/>
      <c r="AWO20" s="62"/>
      <c r="AWP20" s="61"/>
      <c r="AWQ20" s="61"/>
      <c r="AWR20" s="61"/>
      <c r="AWS20" s="61"/>
      <c r="AWT20" s="61"/>
      <c r="AWU20" s="61"/>
      <c r="AWV20" s="61"/>
      <c r="AWW20" s="62"/>
      <c r="AWX20" s="61"/>
      <c r="AWY20" s="61"/>
      <c r="AWZ20" s="61"/>
      <c r="AXA20" s="61"/>
      <c r="AXB20" s="61"/>
      <c r="AXC20" s="61"/>
      <c r="AXD20" s="61"/>
      <c r="AXE20" s="62"/>
      <c r="AXF20" s="61"/>
      <c r="AXG20" s="61"/>
      <c r="AXH20" s="61"/>
      <c r="AXI20" s="61"/>
      <c r="AXJ20" s="61"/>
      <c r="AXK20" s="61"/>
      <c r="AXL20" s="61"/>
      <c r="AXM20" s="62"/>
      <c r="AXN20" s="61"/>
      <c r="AXO20" s="61"/>
      <c r="AXP20" s="61"/>
      <c r="AXQ20" s="61"/>
      <c r="AXR20" s="61"/>
      <c r="AXS20" s="61"/>
      <c r="AXT20" s="61"/>
      <c r="AXU20" s="62"/>
      <c r="AXV20" s="61"/>
      <c r="AXW20" s="61"/>
      <c r="AXX20" s="61"/>
      <c r="AXY20" s="61"/>
      <c r="AXZ20" s="61"/>
      <c r="AYA20" s="61"/>
      <c r="AYB20" s="61"/>
      <c r="AYC20" s="62"/>
      <c r="AYD20" s="61"/>
      <c r="AYE20" s="61"/>
      <c r="AYF20" s="61"/>
      <c r="AYG20" s="61"/>
      <c r="AYH20" s="61"/>
      <c r="AYI20" s="61"/>
      <c r="AYJ20" s="61"/>
      <c r="AYK20" s="62"/>
      <c r="AYL20" s="61"/>
      <c r="AYM20" s="61"/>
      <c r="AYN20" s="61"/>
      <c r="AYO20" s="61"/>
      <c r="AYP20" s="61"/>
      <c r="AYQ20" s="61"/>
      <c r="AYR20" s="61"/>
      <c r="AYS20" s="62"/>
      <c r="AYT20" s="61"/>
      <c r="AYU20" s="61"/>
      <c r="AYV20" s="61"/>
      <c r="AYW20" s="61"/>
      <c r="AYX20" s="61"/>
      <c r="AYY20" s="61"/>
      <c r="AYZ20" s="61"/>
      <c r="AZA20" s="62"/>
      <c r="AZB20" s="61"/>
      <c r="AZC20" s="61"/>
      <c r="AZD20" s="61"/>
      <c r="AZE20" s="61"/>
      <c r="AZF20" s="61"/>
      <c r="AZG20" s="61"/>
      <c r="AZH20" s="61"/>
      <c r="AZI20" s="62"/>
      <c r="AZJ20" s="61"/>
      <c r="AZK20" s="61"/>
      <c r="AZL20" s="61"/>
      <c r="AZM20" s="61"/>
      <c r="AZN20" s="61"/>
      <c r="AZO20" s="61"/>
      <c r="AZP20" s="61"/>
      <c r="AZQ20" s="62"/>
      <c r="AZR20" s="61"/>
      <c r="AZS20" s="61"/>
      <c r="AZT20" s="61"/>
      <c r="AZU20" s="61"/>
      <c r="AZV20" s="61"/>
      <c r="AZW20" s="61"/>
      <c r="AZX20" s="61"/>
      <c r="AZY20" s="62"/>
      <c r="AZZ20" s="61"/>
      <c r="BAA20" s="61"/>
      <c r="BAB20" s="61"/>
      <c r="BAC20" s="61"/>
      <c r="BAD20" s="61"/>
      <c r="BAE20" s="61"/>
      <c r="BAF20" s="61"/>
      <c r="BAG20" s="62"/>
      <c r="BAH20" s="61"/>
      <c r="BAI20" s="61"/>
      <c r="BAJ20" s="61"/>
      <c r="BAK20" s="61"/>
      <c r="BAL20" s="61"/>
      <c r="BAM20" s="61"/>
      <c r="BAN20" s="61"/>
      <c r="BAO20" s="62"/>
      <c r="BAP20" s="61"/>
      <c r="BAQ20" s="61"/>
      <c r="BAR20" s="61"/>
      <c r="BAS20" s="61"/>
      <c r="BAT20" s="61"/>
      <c r="BAU20" s="61"/>
      <c r="BAV20" s="61"/>
      <c r="BAW20" s="62"/>
      <c r="BAX20" s="61"/>
      <c r="BAY20" s="61"/>
      <c r="BAZ20" s="61"/>
      <c r="BBA20" s="61"/>
      <c r="BBB20" s="61"/>
      <c r="BBC20" s="61"/>
      <c r="BBD20" s="61"/>
      <c r="BBE20" s="62"/>
      <c r="BBF20" s="61"/>
      <c r="BBG20" s="61"/>
      <c r="BBH20" s="61"/>
      <c r="BBI20" s="61"/>
      <c r="BBJ20" s="61"/>
      <c r="BBK20" s="61"/>
      <c r="BBL20" s="61"/>
      <c r="BBM20" s="62"/>
      <c r="BBN20" s="61"/>
      <c r="BBO20" s="61"/>
      <c r="BBP20" s="61"/>
      <c r="BBQ20" s="61"/>
      <c r="BBR20" s="61"/>
      <c r="BBS20" s="61"/>
      <c r="BBT20" s="61"/>
      <c r="BBU20" s="62"/>
      <c r="BBV20" s="61"/>
      <c r="BBW20" s="61"/>
      <c r="BBX20" s="61"/>
      <c r="BBY20" s="61"/>
      <c r="BBZ20" s="61"/>
      <c r="BCA20" s="61"/>
      <c r="BCB20" s="61"/>
      <c r="BCC20" s="62"/>
      <c r="BCD20" s="61"/>
      <c r="BCE20" s="61"/>
      <c r="BCF20" s="61"/>
      <c r="BCG20" s="61"/>
      <c r="BCH20" s="61"/>
      <c r="BCI20" s="61"/>
      <c r="BCJ20" s="61"/>
      <c r="BCK20" s="62"/>
      <c r="BCL20" s="61"/>
      <c r="BCM20" s="61"/>
      <c r="BCN20" s="61"/>
      <c r="BCO20" s="61"/>
      <c r="BCP20" s="61"/>
      <c r="BCQ20" s="61"/>
      <c r="BCR20" s="61"/>
      <c r="BCS20" s="62"/>
      <c r="BCT20" s="61"/>
      <c r="BCU20" s="61"/>
      <c r="BCV20" s="61"/>
      <c r="BCW20" s="61"/>
      <c r="BCX20" s="61"/>
      <c r="BCY20" s="61"/>
      <c r="BCZ20" s="61"/>
      <c r="BDA20" s="62"/>
      <c r="BDB20" s="61"/>
      <c r="BDC20" s="61"/>
      <c r="BDD20" s="61"/>
      <c r="BDE20" s="61"/>
      <c r="BDF20" s="61"/>
      <c r="BDG20" s="61"/>
      <c r="BDH20" s="61"/>
      <c r="BDI20" s="62"/>
      <c r="BDJ20" s="61"/>
      <c r="BDK20" s="61"/>
      <c r="BDL20" s="61"/>
      <c r="BDM20" s="61"/>
      <c r="BDN20" s="61"/>
      <c r="BDO20" s="61"/>
      <c r="BDP20" s="61"/>
      <c r="BDQ20" s="62"/>
      <c r="BDR20" s="61"/>
      <c r="BDS20" s="61"/>
      <c r="BDT20" s="61"/>
      <c r="BDU20" s="61"/>
      <c r="BDV20" s="61"/>
      <c r="BDW20" s="61"/>
      <c r="BDX20" s="61"/>
      <c r="BDY20" s="62"/>
      <c r="BDZ20" s="61"/>
      <c r="BEA20" s="61"/>
      <c r="BEB20" s="61"/>
      <c r="BEC20" s="61"/>
      <c r="BED20" s="61"/>
      <c r="BEE20" s="61"/>
      <c r="BEF20" s="61"/>
      <c r="BEG20" s="62"/>
      <c r="BEH20" s="61"/>
      <c r="BEI20" s="61"/>
      <c r="BEJ20" s="61"/>
      <c r="BEK20" s="61"/>
      <c r="BEL20" s="61"/>
      <c r="BEM20" s="61"/>
      <c r="BEN20" s="61"/>
      <c r="BEO20" s="62"/>
      <c r="BEP20" s="61"/>
      <c r="BEQ20" s="61"/>
      <c r="BER20" s="61"/>
      <c r="BES20" s="61"/>
      <c r="BET20" s="61"/>
      <c r="BEU20" s="61"/>
      <c r="BEV20" s="61"/>
      <c r="BEW20" s="62"/>
      <c r="BEX20" s="61"/>
      <c r="BEY20" s="61"/>
      <c r="BEZ20" s="61"/>
      <c r="BFA20" s="61"/>
      <c r="BFB20" s="61"/>
      <c r="BFC20" s="61"/>
      <c r="BFD20" s="61"/>
      <c r="BFE20" s="62"/>
      <c r="BFF20" s="61"/>
      <c r="BFG20" s="61"/>
      <c r="BFH20" s="61"/>
      <c r="BFI20" s="61"/>
      <c r="BFJ20" s="61"/>
      <c r="BFK20" s="61"/>
      <c r="BFL20" s="61"/>
      <c r="BFM20" s="62"/>
      <c r="BFN20" s="61"/>
      <c r="BFO20" s="61"/>
      <c r="BFP20" s="61"/>
      <c r="BFQ20" s="61"/>
      <c r="BFR20" s="61"/>
      <c r="BFS20" s="61"/>
      <c r="BFT20" s="61"/>
      <c r="BFU20" s="62"/>
      <c r="BFV20" s="61"/>
      <c r="BFW20" s="61"/>
      <c r="BFX20" s="61"/>
      <c r="BFY20" s="61"/>
      <c r="BFZ20" s="61"/>
      <c r="BGA20" s="61"/>
      <c r="BGB20" s="61"/>
      <c r="BGC20" s="62"/>
      <c r="BGD20" s="61"/>
      <c r="BGE20" s="61"/>
      <c r="BGF20" s="61"/>
      <c r="BGG20" s="61"/>
      <c r="BGH20" s="61"/>
      <c r="BGI20" s="61"/>
      <c r="BGJ20" s="61"/>
      <c r="BGK20" s="62"/>
      <c r="BGL20" s="61"/>
      <c r="BGM20" s="61"/>
      <c r="BGN20" s="61"/>
      <c r="BGO20" s="61"/>
      <c r="BGP20" s="61"/>
      <c r="BGQ20" s="61"/>
      <c r="BGR20" s="61"/>
      <c r="BGS20" s="62"/>
      <c r="BGT20" s="61"/>
      <c r="BGU20" s="61"/>
      <c r="BGV20" s="61"/>
      <c r="BGW20" s="61"/>
      <c r="BGX20" s="61"/>
      <c r="BGY20" s="61"/>
      <c r="BGZ20" s="61"/>
      <c r="BHA20" s="62"/>
      <c r="BHB20" s="61"/>
      <c r="BHC20" s="61"/>
      <c r="BHD20" s="61"/>
      <c r="BHE20" s="61"/>
      <c r="BHF20" s="61"/>
      <c r="BHG20" s="61"/>
      <c r="BHH20" s="61"/>
      <c r="BHI20" s="62"/>
      <c r="BHJ20" s="61"/>
      <c r="BHK20" s="61"/>
      <c r="BHL20" s="61"/>
      <c r="BHM20" s="61"/>
      <c r="BHN20" s="61"/>
      <c r="BHO20" s="61"/>
      <c r="BHP20" s="61"/>
      <c r="BHQ20" s="62"/>
      <c r="BHR20" s="61"/>
      <c r="BHS20" s="61"/>
      <c r="BHT20" s="61"/>
      <c r="BHU20" s="61"/>
      <c r="BHV20" s="61"/>
      <c r="BHW20" s="61"/>
      <c r="BHX20" s="61"/>
      <c r="BHY20" s="62"/>
      <c r="BHZ20" s="61"/>
      <c r="BIA20" s="61"/>
      <c r="BIB20" s="61"/>
      <c r="BIC20" s="61"/>
      <c r="BID20" s="61"/>
      <c r="BIE20" s="61"/>
      <c r="BIF20" s="61"/>
      <c r="BIG20" s="62"/>
      <c r="BIH20" s="61"/>
      <c r="BII20" s="61"/>
      <c r="BIJ20" s="61"/>
      <c r="BIK20" s="61"/>
      <c r="BIL20" s="61"/>
      <c r="BIM20" s="61"/>
      <c r="BIN20" s="61"/>
      <c r="BIO20" s="62"/>
      <c r="BIP20" s="61"/>
      <c r="BIQ20" s="61"/>
      <c r="BIR20" s="61"/>
      <c r="BIS20" s="61"/>
      <c r="BIT20" s="61"/>
      <c r="BIU20" s="61"/>
      <c r="BIV20" s="61"/>
      <c r="BIW20" s="62"/>
      <c r="BIX20" s="61"/>
      <c r="BIY20" s="61"/>
      <c r="BIZ20" s="61"/>
      <c r="BJA20" s="61"/>
      <c r="BJB20" s="61"/>
      <c r="BJC20" s="61"/>
      <c r="BJD20" s="61"/>
      <c r="BJE20" s="62"/>
      <c r="BJF20" s="61"/>
      <c r="BJG20" s="61"/>
      <c r="BJH20" s="61"/>
      <c r="BJI20" s="61"/>
      <c r="BJJ20" s="61"/>
      <c r="BJK20" s="61"/>
      <c r="BJL20" s="61"/>
      <c r="BJM20" s="62"/>
      <c r="BJN20" s="61"/>
      <c r="BJO20" s="61"/>
      <c r="BJP20" s="61"/>
      <c r="BJQ20" s="61"/>
      <c r="BJR20" s="61"/>
      <c r="BJS20" s="61"/>
      <c r="BJT20" s="61"/>
      <c r="BJU20" s="62"/>
      <c r="BJV20" s="61"/>
      <c r="BJW20" s="61"/>
      <c r="BJX20" s="61"/>
      <c r="BJY20" s="61"/>
      <c r="BJZ20" s="61"/>
      <c r="BKA20" s="61"/>
      <c r="BKB20" s="61"/>
      <c r="BKC20" s="62"/>
      <c r="BKD20" s="61"/>
      <c r="BKE20" s="61"/>
      <c r="BKF20" s="61"/>
      <c r="BKG20" s="61"/>
      <c r="BKH20" s="61"/>
      <c r="BKI20" s="61"/>
      <c r="BKJ20" s="61"/>
      <c r="BKK20" s="62"/>
      <c r="BKL20" s="61"/>
      <c r="BKM20" s="61"/>
      <c r="BKN20" s="61"/>
      <c r="BKO20" s="61"/>
      <c r="BKP20" s="61"/>
      <c r="BKQ20" s="61"/>
      <c r="BKR20" s="61"/>
      <c r="BKS20" s="62"/>
      <c r="BKT20" s="61"/>
      <c r="BKU20" s="61"/>
      <c r="BKV20" s="61"/>
      <c r="BKW20" s="61"/>
      <c r="BKX20" s="61"/>
      <c r="BKY20" s="61"/>
      <c r="BKZ20" s="61"/>
      <c r="BLA20" s="62"/>
      <c r="BLB20" s="61"/>
      <c r="BLC20" s="61"/>
      <c r="BLD20" s="61"/>
      <c r="BLE20" s="61"/>
      <c r="BLF20" s="61"/>
      <c r="BLG20" s="61"/>
      <c r="BLH20" s="61"/>
      <c r="BLI20" s="62"/>
      <c r="BLJ20" s="61"/>
      <c r="BLK20" s="61"/>
      <c r="BLL20" s="61"/>
      <c r="BLM20" s="61"/>
      <c r="BLN20" s="61"/>
      <c r="BLO20" s="61"/>
      <c r="BLP20" s="61"/>
      <c r="BLQ20" s="62"/>
      <c r="BLR20" s="61"/>
      <c r="BLS20" s="61"/>
      <c r="BLT20" s="61"/>
      <c r="BLU20" s="61"/>
      <c r="BLV20" s="61"/>
      <c r="BLW20" s="61"/>
      <c r="BLX20" s="61"/>
      <c r="BLY20" s="62"/>
      <c r="BLZ20" s="61"/>
      <c r="BMA20" s="61"/>
      <c r="BMB20" s="61"/>
      <c r="BMC20" s="61"/>
      <c r="BMD20" s="61"/>
      <c r="BME20" s="61"/>
      <c r="BMF20" s="61"/>
      <c r="BMG20" s="62"/>
      <c r="BMH20" s="61"/>
      <c r="BMI20" s="61"/>
      <c r="BMJ20" s="61"/>
      <c r="BMK20" s="61"/>
      <c r="BML20" s="61"/>
      <c r="BMM20" s="61"/>
      <c r="BMN20" s="61"/>
      <c r="BMO20" s="62"/>
      <c r="BMP20" s="61"/>
      <c r="BMQ20" s="61"/>
      <c r="BMR20" s="61"/>
      <c r="BMS20" s="61"/>
      <c r="BMT20" s="61"/>
      <c r="BMU20" s="61"/>
      <c r="BMV20" s="61"/>
      <c r="BMW20" s="62"/>
      <c r="BMX20" s="61"/>
      <c r="BMY20" s="61"/>
      <c r="BMZ20" s="61"/>
      <c r="BNA20" s="61"/>
      <c r="BNB20" s="61"/>
      <c r="BNC20" s="61"/>
      <c r="BND20" s="61"/>
      <c r="BNE20" s="62"/>
      <c r="BNF20" s="61"/>
      <c r="BNG20" s="61"/>
      <c r="BNH20" s="61"/>
      <c r="BNI20" s="61"/>
      <c r="BNJ20" s="61"/>
      <c r="BNK20" s="61"/>
      <c r="BNL20" s="61"/>
      <c r="BNM20" s="62"/>
      <c r="BNN20" s="61"/>
      <c r="BNO20" s="61"/>
      <c r="BNP20" s="61"/>
      <c r="BNQ20" s="61"/>
      <c r="BNR20" s="61"/>
      <c r="BNS20" s="61"/>
      <c r="BNT20" s="61"/>
      <c r="BNU20" s="62"/>
      <c r="BNV20" s="61"/>
      <c r="BNW20" s="61"/>
      <c r="BNX20" s="61"/>
      <c r="BNY20" s="61"/>
      <c r="BNZ20" s="61"/>
      <c r="BOA20" s="61"/>
      <c r="BOB20" s="61"/>
      <c r="BOC20" s="62"/>
      <c r="BOD20" s="61"/>
      <c r="BOE20" s="61"/>
      <c r="BOF20" s="61"/>
      <c r="BOG20" s="61"/>
      <c r="BOH20" s="61"/>
      <c r="BOI20" s="61"/>
      <c r="BOJ20" s="61"/>
      <c r="BOK20" s="62"/>
      <c r="BOL20" s="61"/>
      <c r="BOM20" s="61"/>
      <c r="BON20" s="61"/>
      <c r="BOO20" s="61"/>
      <c r="BOP20" s="61"/>
      <c r="BOQ20" s="61"/>
      <c r="BOR20" s="61"/>
      <c r="BOS20" s="62"/>
      <c r="BOT20" s="61"/>
      <c r="BOU20" s="61"/>
      <c r="BOV20" s="61"/>
      <c r="BOW20" s="61"/>
      <c r="BOX20" s="61"/>
      <c r="BOY20" s="61"/>
      <c r="BOZ20" s="61"/>
      <c r="BPA20" s="62"/>
      <c r="BPB20" s="61"/>
      <c r="BPC20" s="61"/>
      <c r="BPD20" s="61"/>
      <c r="BPE20" s="61"/>
      <c r="BPF20" s="61"/>
      <c r="BPG20" s="61"/>
      <c r="BPH20" s="61"/>
      <c r="BPI20" s="62"/>
      <c r="BPJ20" s="61"/>
      <c r="BPK20" s="61"/>
      <c r="BPL20" s="61"/>
      <c r="BPM20" s="61"/>
      <c r="BPN20" s="61"/>
      <c r="BPO20" s="61"/>
      <c r="BPP20" s="61"/>
      <c r="BPQ20" s="62"/>
      <c r="BPR20" s="61"/>
      <c r="BPS20" s="61"/>
      <c r="BPT20" s="61"/>
      <c r="BPU20" s="61"/>
      <c r="BPV20" s="61"/>
      <c r="BPW20" s="61"/>
      <c r="BPX20" s="61"/>
      <c r="BPY20" s="62"/>
      <c r="BPZ20" s="61"/>
      <c r="BQA20" s="61"/>
      <c r="BQB20" s="61"/>
      <c r="BQC20" s="61"/>
      <c r="BQD20" s="61"/>
      <c r="BQE20" s="61"/>
      <c r="BQF20" s="61"/>
      <c r="BQG20" s="62"/>
      <c r="BQH20" s="61"/>
      <c r="BQI20" s="61"/>
      <c r="BQJ20" s="61"/>
      <c r="BQK20" s="61"/>
      <c r="BQL20" s="61"/>
      <c r="BQM20" s="61"/>
      <c r="BQN20" s="61"/>
      <c r="BQO20" s="62"/>
      <c r="BQP20" s="61"/>
      <c r="BQQ20" s="61"/>
      <c r="BQR20" s="61"/>
      <c r="BQS20" s="61"/>
      <c r="BQT20" s="61"/>
      <c r="BQU20" s="61"/>
      <c r="BQV20" s="61"/>
      <c r="BQW20" s="62"/>
      <c r="BQX20" s="61"/>
      <c r="BQY20" s="61"/>
      <c r="BQZ20" s="61"/>
      <c r="BRA20" s="61"/>
      <c r="BRB20" s="61"/>
      <c r="BRC20" s="61"/>
      <c r="BRD20" s="61"/>
      <c r="BRE20" s="62"/>
      <c r="BRF20" s="61"/>
      <c r="BRG20" s="61"/>
      <c r="BRH20" s="61"/>
      <c r="BRI20" s="61"/>
      <c r="BRJ20" s="61"/>
      <c r="BRK20" s="61"/>
      <c r="BRL20" s="61"/>
      <c r="BRM20" s="62"/>
      <c r="BRN20" s="61"/>
      <c r="BRO20" s="61"/>
      <c r="BRP20" s="61"/>
      <c r="BRQ20" s="61"/>
      <c r="BRR20" s="61"/>
      <c r="BRS20" s="61"/>
      <c r="BRT20" s="61"/>
      <c r="BRU20" s="62"/>
      <c r="BRV20" s="61"/>
      <c r="BRW20" s="61"/>
      <c r="BRX20" s="61"/>
      <c r="BRY20" s="61"/>
      <c r="BRZ20" s="61"/>
      <c r="BSA20" s="61"/>
      <c r="BSB20" s="61"/>
      <c r="BSC20" s="62"/>
      <c r="BSD20" s="61"/>
      <c r="BSE20" s="61"/>
      <c r="BSF20" s="61"/>
      <c r="BSG20" s="61"/>
      <c r="BSH20" s="61"/>
      <c r="BSI20" s="61"/>
      <c r="BSJ20" s="61"/>
      <c r="BSK20" s="62"/>
      <c r="BSL20" s="61"/>
      <c r="BSM20" s="61"/>
      <c r="BSN20" s="61"/>
      <c r="BSO20" s="61"/>
      <c r="BSP20" s="61"/>
      <c r="BSQ20" s="61"/>
      <c r="BSR20" s="61"/>
      <c r="BSS20" s="62"/>
      <c r="BST20" s="61"/>
      <c r="BSU20" s="61"/>
      <c r="BSV20" s="61"/>
      <c r="BSW20" s="61"/>
      <c r="BSX20" s="61"/>
      <c r="BSY20" s="61"/>
      <c r="BSZ20" s="61"/>
      <c r="BTA20" s="62"/>
      <c r="BTB20" s="61"/>
      <c r="BTC20" s="61"/>
      <c r="BTD20" s="61"/>
      <c r="BTE20" s="61"/>
      <c r="BTF20" s="61"/>
      <c r="BTG20" s="61"/>
      <c r="BTH20" s="61"/>
      <c r="BTI20" s="62"/>
      <c r="BTJ20" s="61"/>
      <c r="BTK20" s="61"/>
      <c r="BTL20" s="61"/>
      <c r="BTM20" s="61"/>
      <c r="BTN20" s="61"/>
      <c r="BTO20" s="61"/>
      <c r="BTP20" s="61"/>
      <c r="BTQ20" s="62"/>
      <c r="BTR20" s="61"/>
      <c r="BTS20" s="61"/>
      <c r="BTT20" s="61"/>
      <c r="BTU20" s="61"/>
      <c r="BTV20" s="61"/>
      <c r="BTW20" s="61"/>
      <c r="BTX20" s="61"/>
      <c r="BTY20" s="62"/>
      <c r="BTZ20" s="61"/>
      <c r="BUA20" s="61"/>
      <c r="BUB20" s="61"/>
      <c r="BUC20" s="61"/>
      <c r="BUD20" s="61"/>
      <c r="BUE20" s="61"/>
      <c r="BUF20" s="61"/>
      <c r="BUG20" s="62"/>
      <c r="BUH20" s="61"/>
      <c r="BUI20" s="61"/>
      <c r="BUJ20" s="61"/>
      <c r="BUK20" s="61"/>
      <c r="BUL20" s="61"/>
      <c r="BUM20" s="61"/>
      <c r="BUN20" s="61"/>
      <c r="BUO20" s="62"/>
      <c r="BUP20" s="61"/>
      <c r="BUQ20" s="61"/>
      <c r="BUR20" s="61"/>
      <c r="BUS20" s="61"/>
      <c r="BUT20" s="61"/>
      <c r="BUU20" s="61"/>
      <c r="BUV20" s="61"/>
      <c r="BUW20" s="62"/>
      <c r="BUX20" s="61"/>
      <c r="BUY20" s="61"/>
      <c r="BUZ20" s="61"/>
      <c r="BVA20" s="61"/>
      <c r="BVB20" s="61"/>
      <c r="BVC20" s="61"/>
      <c r="BVD20" s="61"/>
      <c r="BVE20" s="62"/>
      <c r="BVF20" s="61"/>
      <c r="BVG20" s="61"/>
      <c r="BVH20" s="61"/>
      <c r="BVI20" s="61"/>
      <c r="BVJ20" s="61"/>
      <c r="BVK20" s="61"/>
      <c r="BVL20" s="61"/>
      <c r="BVM20" s="62"/>
      <c r="BVN20" s="61"/>
      <c r="BVO20" s="61"/>
      <c r="BVP20" s="61"/>
      <c r="BVQ20" s="61"/>
      <c r="BVR20" s="61"/>
      <c r="BVS20" s="61"/>
      <c r="BVT20" s="61"/>
      <c r="BVU20" s="62"/>
      <c r="BVV20" s="61"/>
      <c r="BVW20" s="61"/>
      <c r="BVX20" s="61"/>
      <c r="BVY20" s="61"/>
      <c r="BVZ20" s="61"/>
      <c r="BWA20" s="61"/>
      <c r="BWB20" s="61"/>
      <c r="BWC20" s="62"/>
      <c r="BWD20" s="61"/>
      <c r="BWE20" s="61"/>
      <c r="BWF20" s="61"/>
      <c r="BWG20" s="61"/>
      <c r="BWH20" s="61"/>
      <c r="BWI20" s="61"/>
      <c r="BWJ20" s="61"/>
      <c r="BWK20" s="62"/>
      <c r="BWL20" s="61"/>
      <c r="BWM20" s="61"/>
      <c r="BWN20" s="61"/>
      <c r="BWO20" s="61"/>
      <c r="BWP20" s="61"/>
      <c r="BWQ20" s="61"/>
      <c r="BWR20" s="61"/>
      <c r="BWS20" s="62"/>
      <c r="BWT20" s="61"/>
      <c r="BWU20" s="61"/>
      <c r="BWV20" s="61"/>
      <c r="BWW20" s="61"/>
      <c r="BWX20" s="61"/>
      <c r="BWY20" s="61"/>
      <c r="BWZ20" s="61"/>
      <c r="BXA20" s="62"/>
      <c r="BXB20" s="61"/>
      <c r="BXC20" s="61"/>
      <c r="BXD20" s="61"/>
      <c r="BXE20" s="61"/>
      <c r="BXF20" s="61"/>
      <c r="BXG20" s="61"/>
      <c r="BXH20" s="61"/>
      <c r="BXI20" s="62"/>
      <c r="BXJ20" s="61"/>
      <c r="BXK20" s="61"/>
      <c r="BXL20" s="61"/>
      <c r="BXM20" s="61"/>
      <c r="BXN20" s="61"/>
      <c r="BXO20" s="61"/>
      <c r="BXP20" s="61"/>
      <c r="BXQ20" s="62"/>
      <c r="BXR20" s="61"/>
      <c r="BXS20" s="61"/>
      <c r="BXT20" s="61"/>
      <c r="BXU20" s="61"/>
      <c r="BXV20" s="61"/>
      <c r="BXW20" s="61"/>
      <c r="BXX20" s="61"/>
      <c r="BXY20" s="62"/>
      <c r="BXZ20" s="61"/>
      <c r="BYA20" s="61"/>
      <c r="BYB20" s="61"/>
      <c r="BYC20" s="61"/>
      <c r="BYD20" s="61"/>
      <c r="BYE20" s="61"/>
      <c r="BYF20" s="61"/>
      <c r="BYG20" s="62"/>
      <c r="BYH20" s="61"/>
      <c r="BYI20" s="61"/>
      <c r="BYJ20" s="61"/>
      <c r="BYK20" s="61"/>
      <c r="BYL20" s="61"/>
      <c r="BYM20" s="61"/>
      <c r="BYN20" s="61"/>
      <c r="BYO20" s="62"/>
      <c r="BYP20" s="61"/>
      <c r="BYQ20" s="61"/>
      <c r="BYR20" s="61"/>
      <c r="BYS20" s="61"/>
      <c r="BYT20" s="61"/>
      <c r="BYU20" s="61"/>
      <c r="BYV20" s="61"/>
      <c r="BYW20" s="62"/>
      <c r="BYX20" s="61"/>
      <c r="BYY20" s="61"/>
      <c r="BYZ20" s="61"/>
      <c r="BZA20" s="61"/>
      <c r="BZB20" s="61"/>
      <c r="BZC20" s="61"/>
      <c r="BZD20" s="61"/>
      <c r="BZE20" s="62"/>
      <c r="BZF20" s="61"/>
      <c r="BZG20" s="61"/>
      <c r="BZH20" s="61"/>
      <c r="BZI20" s="61"/>
      <c r="BZJ20" s="61"/>
      <c r="BZK20" s="61"/>
      <c r="BZL20" s="61"/>
      <c r="BZM20" s="62"/>
      <c r="BZN20" s="61"/>
      <c r="BZO20" s="61"/>
      <c r="BZP20" s="61"/>
      <c r="BZQ20" s="61"/>
      <c r="BZR20" s="61"/>
      <c r="BZS20" s="61"/>
      <c r="BZT20" s="61"/>
      <c r="BZU20" s="62"/>
      <c r="BZV20" s="61"/>
      <c r="BZW20" s="61"/>
      <c r="BZX20" s="61"/>
      <c r="BZY20" s="61"/>
      <c r="BZZ20" s="61"/>
      <c r="CAA20" s="61"/>
      <c r="CAB20" s="61"/>
      <c r="CAC20" s="62"/>
      <c r="CAD20" s="61"/>
      <c r="CAE20" s="61"/>
      <c r="CAF20" s="61"/>
      <c r="CAG20" s="61"/>
      <c r="CAH20" s="61"/>
      <c r="CAI20" s="61"/>
      <c r="CAJ20" s="61"/>
      <c r="CAK20" s="62"/>
      <c r="CAL20" s="61"/>
      <c r="CAM20" s="61"/>
      <c r="CAN20" s="61"/>
      <c r="CAO20" s="61"/>
      <c r="CAP20" s="61"/>
      <c r="CAQ20" s="61"/>
      <c r="CAR20" s="61"/>
      <c r="CAS20" s="62"/>
      <c r="CAT20" s="61"/>
      <c r="CAU20" s="61"/>
      <c r="CAV20" s="61"/>
      <c r="CAW20" s="61"/>
      <c r="CAX20" s="61"/>
      <c r="CAY20" s="61"/>
      <c r="CAZ20" s="61"/>
      <c r="CBA20" s="62"/>
      <c r="CBB20" s="61"/>
      <c r="CBC20" s="61"/>
      <c r="CBD20" s="61"/>
      <c r="CBE20" s="61"/>
      <c r="CBF20" s="61"/>
      <c r="CBG20" s="61"/>
      <c r="CBH20" s="61"/>
      <c r="CBI20" s="62"/>
      <c r="CBJ20" s="61"/>
      <c r="CBK20" s="61"/>
      <c r="CBL20" s="61"/>
      <c r="CBM20" s="61"/>
      <c r="CBN20" s="61"/>
      <c r="CBO20" s="61"/>
      <c r="CBP20" s="61"/>
      <c r="CBQ20" s="62"/>
      <c r="CBR20" s="61"/>
      <c r="CBS20" s="61"/>
      <c r="CBT20" s="61"/>
      <c r="CBU20" s="61"/>
      <c r="CBV20" s="61"/>
      <c r="CBW20" s="61"/>
      <c r="CBX20" s="61"/>
      <c r="CBY20" s="62"/>
      <c r="CBZ20" s="61"/>
      <c r="CCA20" s="61"/>
      <c r="CCB20" s="61"/>
      <c r="CCC20" s="61"/>
      <c r="CCD20" s="61"/>
      <c r="CCE20" s="61"/>
      <c r="CCF20" s="61"/>
      <c r="CCG20" s="62"/>
      <c r="CCH20" s="61"/>
      <c r="CCI20" s="61"/>
      <c r="CCJ20" s="61"/>
      <c r="CCK20" s="61"/>
      <c r="CCL20" s="61"/>
      <c r="CCM20" s="61"/>
      <c r="CCN20" s="61"/>
      <c r="CCO20" s="62"/>
      <c r="CCP20" s="61"/>
      <c r="CCQ20" s="61"/>
      <c r="CCR20" s="61"/>
      <c r="CCS20" s="61"/>
      <c r="CCT20" s="61"/>
      <c r="CCU20" s="61"/>
      <c r="CCV20" s="61"/>
      <c r="CCW20" s="62"/>
      <c r="CCX20" s="61"/>
      <c r="CCY20" s="61"/>
      <c r="CCZ20" s="61"/>
      <c r="CDA20" s="61"/>
      <c r="CDB20" s="61"/>
      <c r="CDC20" s="61"/>
      <c r="CDD20" s="61"/>
      <c r="CDE20" s="62"/>
      <c r="CDF20" s="61"/>
      <c r="CDG20" s="61"/>
      <c r="CDH20" s="61"/>
      <c r="CDI20" s="61"/>
      <c r="CDJ20" s="61"/>
      <c r="CDK20" s="61"/>
      <c r="CDL20" s="61"/>
      <c r="CDM20" s="62"/>
      <c r="CDN20" s="61"/>
      <c r="CDO20" s="61"/>
      <c r="CDP20" s="61"/>
      <c r="CDQ20" s="61"/>
      <c r="CDR20" s="61"/>
      <c r="CDS20" s="61"/>
      <c r="CDT20" s="61"/>
      <c r="CDU20" s="62"/>
      <c r="CDV20" s="61"/>
      <c r="CDW20" s="61"/>
      <c r="CDX20" s="61"/>
      <c r="CDY20" s="61"/>
      <c r="CDZ20" s="61"/>
      <c r="CEA20" s="61"/>
      <c r="CEB20" s="61"/>
      <c r="CEC20" s="62"/>
      <c r="CED20" s="61"/>
      <c r="CEE20" s="61"/>
      <c r="CEF20" s="61"/>
      <c r="CEG20" s="61"/>
      <c r="CEH20" s="61"/>
      <c r="CEI20" s="61"/>
      <c r="CEJ20" s="61"/>
      <c r="CEK20" s="62"/>
      <c r="CEL20" s="61"/>
      <c r="CEM20" s="61"/>
      <c r="CEN20" s="61"/>
      <c r="CEO20" s="61"/>
      <c r="CEP20" s="61"/>
      <c r="CEQ20" s="61"/>
      <c r="CER20" s="61"/>
      <c r="CES20" s="62"/>
      <c r="CET20" s="61"/>
      <c r="CEU20" s="61"/>
      <c r="CEV20" s="61"/>
      <c r="CEW20" s="61"/>
      <c r="CEX20" s="61"/>
      <c r="CEY20" s="61"/>
      <c r="CEZ20" s="61"/>
      <c r="CFA20" s="62"/>
      <c r="CFB20" s="61"/>
      <c r="CFC20" s="61"/>
      <c r="CFD20" s="61"/>
      <c r="CFE20" s="61"/>
      <c r="CFF20" s="61"/>
      <c r="CFG20" s="61"/>
      <c r="CFH20" s="61"/>
      <c r="CFI20" s="62"/>
      <c r="CFJ20" s="61"/>
      <c r="CFK20" s="61"/>
      <c r="CFL20" s="61"/>
      <c r="CFM20" s="61"/>
      <c r="CFN20" s="61"/>
      <c r="CFO20" s="61"/>
      <c r="CFP20" s="61"/>
      <c r="CFQ20" s="62"/>
      <c r="CFR20" s="61"/>
      <c r="CFS20" s="61"/>
      <c r="CFT20" s="61"/>
      <c r="CFU20" s="61"/>
      <c r="CFV20" s="61"/>
      <c r="CFW20" s="61"/>
      <c r="CFX20" s="61"/>
      <c r="CFY20" s="62"/>
      <c r="CFZ20" s="61"/>
      <c r="CGA20" s="61"/>
      <c r="CGB20" s="61"/>
      <c r="CGC20" s="61"/>
      <c r="CGD20" s="61"/>
      <c r="CGE20" s="61"/>
      <c r="CGF20" s="61"/>
      <c r="CGG20" s="62"/>
      <c r="CGH20" s="61"/>
      <c r="CGI20" s="61"/>
      <c r="CGJ20" s="61"/>
      <c r="CGK20" s="61"/>
      <c r="CGL20" s="61"/>
      <c r="CGM20" s="61"/>
      <c r="CGN20" s="61"/>
      <c r="CGO20" s="62"/>
      <c r="CGP20" s="61"/>
      <c r="CGQ20" s="61"/>
      <c r="CGR20" s="61"/>
      <c r="CGS20" s="61"/>
      <c r="CGT20" s="61"/>
      <c r="CGU20" s="61"/>
      <c r="CGV20" s="61"/>
      <c r="CGW20" s="62"/>
      <c r="CGX20" s="61"/>
      <c r="CGY20" s="61"/>
      <c r="CGZ20" s="61"/>
      <c r="CHA20" s="61"/>
      <c r="CHB20" s="61"/>
      <c r="CHC20" s="61"/>
      <c r="CHD20" s="61"/>
      <c r="CHE20" s="62"/>
      <c r="CHF20" s="61"/>
      <c r="CHG20" s="61"/>
      <c r="CHH20" s="61"/>
      <c r="CHI20" s="61"/>
      <c r="CHJ20" s="61"/>
      <c r="CHK20" s="61"/>
      <c r="CHL20" s="61"/>
      <c r="CHM20" s="62"/>
      <c r="CHN20" s="61"/>
      <c r="CHO20" s="61"/>
      <c r="CHP20" s="61"/>
      <c r="CHQ20" s="61"/>
      <c r="CHR20" s="61"/>
      <c r="CHS20" s="61"/>
      <c r="CHT20" s="61"/>
      <c r="CHU20" s="62"/>
      <c r="CHV20" s="61"/>
      <c r="CHW20" s="61"/>
      <c r="CHX20" s="61"/>
      <c r="CHY20" s="61"/>
      <c r="CHZ20" s="61"/>
      <c r="CIA20" s="61"/>
      <c r="CIB20" s="61"/>
      <c r="CIC20" s="62"/>
      <c r="CID20" s="61"/>
      <c r="CIE20" s="61"/>
      <c r="CIF20" s="61"/>
      <c r="CIG20" s="61"/>
      <c r="CIH20" s="61"/>
      <c r="CII20" s="61"/>
      <c r="CIJ20" s="61"/>
      <c r="CIK20" s="62"/>
      <c r="CIL20" s="61"/>
      <c r="CIM20" s="61"/>
      <c r="CIN20" s="61"/>
      <c r="CIO20" s="61"/>
      <c r="CIP20" s="61"/>
      <c r="CIQ20" s="61"/>
      <c r="CIR20" s="61"/>
      <c r="CIS20" s="62"/>
      <c r="CIT20" s="61"/>
      <c r="CIU20" s="61"/>
      <c r="CIV20" s="61"/>
      <c r="CIW20" s="61"/>
      <c r="CIX20" s="61"/>
      <c r="CIY20" s="61"/>
      <c r="CIZ20" s="61"/>
      <c r="CJA20" s="62"/>
      <c r="CJB20" s="61"/>
      <c r="CJC20" s="61"/>
      <c r="CJD20" s="61"/>
      <c r="CJE20" s="61"/>
      <c r="CJF20" s="61"/>
      <c r="CJG20" s="61"/>
      <c r="CJH20" s="61"/>
      <c r="CJI20" s="62"/>
      <c r="CJJ20" s="61"/>
      <c r="CJK20" s="61"/>
      <c r="CJL20" s="61"/>
      <c r="CJM20" s="61"/>
      <c r="CJN20" s="61"/>
      <c r="CJO20" s="61"/>
      <c r="CJP20" s="61"/>
      <c r="CJQ20" s="62"/>
      <c r="CJR20" s="61"/>
      <c r="CJS20" s="61"/>
      <c r="CJT20" s="61"/>
      <c r="CJU20" s="61"/>
      <c r="CJV20" s="61"/>
      <c r="CJW20" s="61"/>
      <c r="CJX20" s="61"/>
      <c r="CJY20" s="62"/>
      <c r="CJZ20" s="61"/>
      <c r="CKA20" s="61"/>
      <c r="CKB20" s="61"/>
      <c r="CKC20" s="61"/>
      <c r="CKD20" s="61"/>
      <c r="CKE20" s="61"/>
      <c r="CKF20" s="61"/>
      <c r="CKG20" s="62"/>
      <c r="CKH20" s="61"/>
      <c r="CKI20" s="61"/>
      <c r="CKJ20" s="61"/>
      <c r="CKK20" s="61"/>
      <c r="CKL20" s="61"/>
      <c r="CKM20" s="61"/>
      <c r="CKN20" s="61"/>
      <c r="CKO20" s="62"/>
      <c r="CKP20" s="61"/>
      <c r="CKQ20" s="61"/>
      <c r="CKR20" s="61"/>
      <c r="CKS20" s="61"/>
      <c r="CKT20" s="61"/>
      <c r="CKU20" s="61"/>
      <c r="CKV20" s="61"/>
      <c r="CKW20" s="62"/>
      <c r="CKX20" s="61"/>
      <c r="CKY20" s="61"/>
      <c r="CKZ20" s="61"/>
      <c r="CLA20" s="61"/>
      <c r="CLB20" s="61"/>
      <c r="CLC20" s="61"/>
      <c r="CLD20" s="61"/>
      <c r="CLE20" s="62"/>
      <c r="CLF20" s="61"/>
      <c r="CLG20" s="61"/>
      <c r="CLH20" s="61"/>
      <c r="CLI20" s="61"/>
      <c r="CLJ20" s="61"/>
      <c r="CLK20" s="61"/>
      <c r="CLL20" s="61"/>
      <c r="CLM20" s="62"/>
      <c r="CLN20" s="61"/>
      <c r="CLO20" s="61"/>
      <c r="CLP20" s="61"/>
      <c r="CLQ20" s="61"/>
      <c r="CLR20" s="61"/>
      <c r="CLS20" s="61"/>
      <c r="CLT20" s="61"/>
      <c r="CLU20" s="62"/>
      <c r="CLV20" s="61"/>
      <c r="CLW20" s="61"/>
      <c r="CLX20" s="61"/>
      <c r="CLY20" s="61"/>
      <c r="CLZ20" s="61"/>
      <c r="CMA20" s="61"/>
      <c r="CMB20" s="61"/>
      <c r="CMC20" s="62"/>
      <c r="CMD20" s="61"/>
      <c r="CME20" s="61"/>
      <c r="CMF20" s="61"/>
      <c r="CMG20" s="61"/>
      <c r="CMH20" s="61"/>
      <c r="CMI20" s="61"/>
      <c r="CMJ20" s="61"/>
      <c r="CMK20" s="62"/>
      <c r="CML20" s="61"/>
      <c r="CMM20" s="61"/>
      <c r="CMN20" s="61"/>
      <c r="CMO20" s="61"/>
      <c r="CMP20" s="61"/>
      <c r="CMQ20" s="61"/>
      <c r="CMR20" s="61"/>
      <c r="CMS20" s="62"/>
      <c r="CMT20" s="61"/>
      <c r="CMU20" s="61"/>
      <c r="CMV20" s="61"/>
      <c r="CMW20" s="61"/>
      <c r="CMX20" s="61"/>
      <c r="CMY20" s="61"/>
      <c r="CMZ20" s="61"/>
      <c r="CNA20" s="62"/>
      <c r="CNB20" s="61"/>
      <c r="CNC20" s="61"/>
      <c r="CND20" s="61"/>
      <c r="CNE20" s="61"/>
      <c r="CNF20" s="61"/>
      <c r="CNG20" s="61"/>
      <c r="CNH20" s="61"/>
      <c r="CNI20" s="62"/>
      <c r="CNJ20" s="61"/>
      <c r="CNK20" s="61"/>
      <c r="CNL20" s="61"/>
      <c r="CNM20" s="61"/>
      <c r="CNN20" s="61"/>
      <c r="CNO20" s="61"/>
      <c r="CNP20" s="61"/>
      <c r="CNQ20" s="62"/>
      <c r="CNR20" s="61"/>
      <c r="CNS20" s="61"/>
      <c r="CNT20" s="61"/>
      <c r="CNU20" s="61"/>
      <c r="CNV20" s="61"/>
      <c r="CNW20" s="61"/>
      <c r="CNX20" s="61"/>
      <c r="CNY20" s="62"/>
      <c r="CNZ20" s="61"/>
      <c r="COA20" s="61"/>
      <c r="COB20" s="61"/>
      <c r="COC20" s="61"/>
      <c r="COD20" s="61"/>
      <c r="COE20" s="61"/>
      <c r="COF20" s="61"/>
      <c r="COG20" s="62"/>
      <c r="COH20" s="61"/>
      <c r="COI20" s="61"/>
      <c r="COJ20" s="61"/>
      <c r="COK20" s="61"/>
      <c r="COL20" s="61"/>
      <c r="COM20" s="61"/>
      <c r="CON20" s="61"/>
      <c r="COO20" s="62"/>
      <c r="COP20" s="61"/>
      <c r="COQ20" s="61"/>
      <c r="COR20" s="61"/>
      <c r="COS20" s="61"/>
      <c r="COT20" s="61"/>
      <c r="COU20" s="61"/>
      <c r="COV20" s="61"/>
      <c r="COW20" s="62"/>
      <c r="COX20" s="61"/>
      <c r="COY20" s="61"/>
      <c r="COZ20" s="61"/>
      <c r="CPA20" s="61"/>
      <c r="CPB20" s="61"/>
      <c r="CPC20" s="61"/>
      <c r="CPD20" s="61"/>
      <c r="CPE20" s="62"/>
      <c r="CPF20" s="61"/>
      <c r="CPG20" s="61"/>
      <c r="CPH20" s="61"/>
      <c r="CPI20" s="61"/>
      <c r="CPJ20" s="61"/>
      <c r="CPK20" s="61"/>
      <c r="CPL20" s="61"/>
      <c r="CPM20" s="62"/>
      <c r="CPN20" s="61"/>
      <c r="CPO20" s="61"/>
      <c r="CPP20" s="61"/>
      <c r="CPQ20" s="61"/>
      <c r="CPR20" s="61"/>
      <c r="CPS20" s="61"/>
      <c r="CPT20" s="61"/>
      <c r="CPU20" s="62"/>
      <c r="CPV20" s="61"/>
      <c r="CPW20" s="61"/>
      <c r="CPX20" s="61"/>
      <c r="CPY20" s="61"/>
      <c r="CPZ20" s="61"/>
      <c r="CQA20" s="61"/>
      <c r="CQB20" s="61"/>
      <c r="CQC20" s="62"/>
      <c r="CQD20" s="61"/>
      <c r="CQE20" s="61"/>
      <c r="CQF20" s="61"/>
      <c r="CQG20" s="61"/>
      <c r="CQH20" s="61"/>
      <c r="CQI20" s="61"/>
      <c r="CQJ20" s="61"/>
      <c r="CQK20" s="62"/>
      <c r="CQL20" s="61"/>
      <c r="CQM20" s="61"/>
      <c r="CQN20" s="61"/>
      <c r="CQO20" s="61"/>
      <c r="CQP20" s="61"/>
      <c r="CQQ20" s="61"/>
      <c r="CQR20" s="61"/>
      <c r="CQS20" s="62"/>
      <c r="CQT20" s="61"/>
      <c r="CQU20" s="61"/>
      <c r="CQV20" s="61"/>
      <c r="CQW20" s="61"/>
      <c r="CQX20" s="61"/>
      <c r="CQY20" s="61"/>
      <c r="CQZ20" s="61"/>
      <c r="CRA20" s="62"/>
      <c r="CRB20" s="61"/>
      <c r="CRC20" s="61"/>
      <c r="CRD20" s="61"/>
      <c r="CRE20" s="61"/>
      <c r="CRF20" s="61"/>
      <c r="CRG20" s="61"/>
      <c r="CRH20" s="61"/>
      <c r="CRI20" s="62"/>
      <c r="CRJ20" s="61"/>
      <c r="CRK20" s="61"/>
      <c r="CRL20" s="61"/>
      <c r="CRM20" s="61"/>
      <c r="CRN20" s="61"/>
      <c r="CRO20" s="61"/>
      <c r="CRP20" s="61"/>
      <c r="CRQ20" s="62"/>
      <c r="CRR20" s="61"/>
      <c r="CRS20" s="61"/>
      <c r="CRT20" s="61"/>
      <c r="CRU20" s="61"/>
      <c r="CRV20" s="61"/>
      <c r="CRW20" s="61"/>
      <c r="CRX20" s="61"/>
      <c r="CRY20" s="62"/>
      <c r="CRZ20" s="61"/>
      <c r="CSA20" s="61"/>
      <c r="CSB20" s="61"/>
      <c r="CSC20" s="61"/>
      <c r="CSD20" s="61"/>
      <c r="CSE20" s="61"/>
      <c r="CSF20" s="61"/>
      <c r="CSG20" s="62"/>
      <c r="CSH20" s="61"/>
      <c r="CSI20" s="61"/>
      <c r="CSJ20" s="61"/>
      <c r="CSK20" s="61"/>
      <c r="CSL20" s="61"/>
      <c r="CSM20" s="61"/>
      <c r="CSN20" s="61"/>
      <c r="CSO20" s="62"/>
      <c r="CSP20" s="61"/>
      <c r="CSQ20" s="61"/>
      <c r="CSR20" s="61"/>
      <c r="CSS20" s="61"/>
      <c r="CST20" s="61"/>
      <c r="CSU20" s="61"/>
      <c r="CSV20" s="61"/>
      <c r="CSW20" s="62"/>
      <c r="CSX20" s="61"/>
      <c r="CSY20" s="61"/>
      <c r="CSZ20" s="61"/>
      <c r="CTA20" s="61"/>
      <c r="CTB20" s="61"/>
      <c r="CTC20" s="61"/>
      <c r="CTD20" s="61"/>
      <c r="CTE20" s="62"/>
      <c r="CTF20" s="61"/>
      <c r="CTG20" s="61"/>
      <c r="CTH20" s="61"/>
      <c r="CTI20" s="61"/>
      <c r="CTJ20" s="61"/>
      <c r="CTK20" s="61"/>
      <c r="CTL20" s="61"/>
      <c r="CTM20" s="62"/>
      <c r="CTN20" s="61"/>
      <c r="CTO20" s="61"/>
      <c r="CTP20" s="61"/>
      <c r="CTQ20" s="61"/>
      <c r="CTR20" s="61"/>
      <c r="CTS20" s="61"/>
      <c r="CTT20" s="61"/>
      <c r="CTU20" s="62"/>
      <c r="CTV20" s="61"/>
      <c r="CTW20" s="61"/>
      <c r="CTX20" s="61"/>
      <c r="CTY20" s="61"/>
      <c r="CTZ20" s="61"/>
      <c r="CUA20" s="61"/>
      <c r="CUB20" s="61"/>
      <c r="CUC20" s="62"/>
      <c r="CUD20" s="61"/>
      <c r="CUE20" s="61"/>
      <c r="CUF20" s="61"/>
      <c r="CUG20" s="61"/>
      <c r="CUH20" s="61"/>
      <c r="CUI20" s="61"/>
      <c r="CUJ20" s="61"/>
      <c r="CUK20" s="62"/>
      <c r="CUL20" s="61"/>
      <c r="CUM20" s="61"/>
      <c r="CUN20" s="61"/>
      <c r="CUO20" s="61"/>
      <c r="CUP20" s="61"/>
      <c r="CUQ20" s="61"/>
      <c r="CUR20" s="61"/>
      <c r="CUS20" s="62"/>
      <c r="CUT20" s="61"/>
      <c r="CUU20" s="61"/>
      <c r="CUV20" s="61"/>
      <c r="CUW20" s="61"/>
      <c r="CUX20" s="61"/>
      <c r="CUY20" s="61"/>
      <c r="CUZ20" s="61"/>
      <c r="CVA20" s="62"/>
      <c r="CVB20" s="61"/>
      <c r="CVC20" s="61"/>
      <c r="CVD20" s="61"/>
      <c r="CVE20" s="61"/>
      <c r="CVF20" s="61"/>
      <c r="CVG20" s="61"/>
      <c r="CVH20" s="61"/>
      <c r="CVI20" s="62"/>
      <c r="CVJ20" s="61"/>
      <c r="CVK20" s="61"/>
      <c r="CVL20" s="61"/>
      <c r="CVM20" s="61"/>
      <c r="CVN20" s="61"/>
      <c r="CVO20" s="61"/>
      <c r="CVP20" s="61"/>
      <c r="CVQ20" s="62"/>
      <c r="CVR20" s="61"/>
      <c r="CVS20" s="61"/>
      <c r="CVT20" s="61"/>
      <c r="CVU20" s="61"/>
      <c r="CVV20" s="61"/>
      <c r="CVW20" s="61"/>
      <c r="CVX20" s="61"/>
      <c r="CVY20" s="62"/>
      <c r="CVZ20" s="61"/>
      <c r="CWA20" s="61"/>
      <c r="CWB20" s="61"/>
      <c r="CWC20" s="61"/>
      <c r="CWD20" s="61"/>
      <c r="CWE20" s="61"/>
      <c r="CWF20" s="61"/>
      <c r="CWG20" s="62"/>
      <c r="CWH20" s="61"/>
      <c r="CWI20" s="61"/>
      <c r="CWJ20" s="61"/>
      <c r="CWK20" s="61"/>
      <c r="CWL20" s="61"/>
      <c r="CWM20" s="61"/>
      <c r="CWN20" s="61"/>
      <c r="CWO20" s="62"/>
      <c r="CWP20" s="61"/>
      <c r="CWQ20" s="61"/>
      <c r="CWR20" s="61"/>
      <c r="CWS20" s="61"/>
      <c r="CWT20" s="61"/>
      <c r="CWU20" s="61"/>
      <c r="CWV20" s="61"/>
      <c r="CWW20" s="62"/>
      <c r="CWX20" s="61"/>
      <c r="CWY20" s="61"/>
      <c r="CWZ20" s="61"/>
      <c r="CXA20" s="61"/>
      <c r="CXB20" s="61"/>
      <c r="CXC20" s="61"/>
      <c r="CXD20" s="61"/>
      <c r="CXE20" s="62"/>
      <c r="CXF20" s="61"/>
      <c r="CXG20" s="61"/>
      <c r="CXH20" s="61"/>
      <c r="CXI20" s="61"/>
      <c r="CXJ20" s="61"/>
      <c r="CXK20" s="61"/>
      <c r="CXL20" s="61"/>
      <c r="CXM20" s="62"/>
      <c r="CXN20" s="61"/>
      <c r="CXO20" s="61"/>
      <c r="CXP20" s="61"/>
      <c r="CXQ20" s="61"/>
      <c r="CXR20" s="61"/>
      <c r="CXS20" s="61"/>
      <c r="CXT20" s="61"/>
      <c r="CXU20" s="62"/>
      <c r="CXV20" s="61"/>
      <c r="CXW20" s="61"/>
      <c r="CXX20" s="61"/>
      <c r="CXY20" s="61"/>
      <c r="CXZ20" s="61"/>
      <c r="CYA20" s="61"/>
      <c r="CYB20" s="61"/>
      <c r="CYC20" s="62"/>
      <c r="CYD20" s="61"/>
      <c r="CYE20" s="61"/>
      <c r="CYF20" s="61"/>
      <c r="CYG20" s="61"/>
      <c r="CYH20" s="61"/>
      <c r="CYI20" s="61"/>
      <c r="CYJ20" s="61"/>
      <c r="CYK20" s="62"/>
      <c r="CYL20" s="61"/>
      <c r="CYM20" s="61"/>
      <c r="CYN20" s="61"/>
      <c r="CYO20" s="61"/>
      <c r="CYP20" s="61"/>
      <c r="CYQ20" s="61"/>
      <c r="CYR20" s="61"/>
      <c r="CYS20" s="62"/>
      <c r="CYT20" s="61"/>
      <c r="CYU20" s="61"/>
      <c r="CYV20" s="61"/>
      <c r="CYW20" s="61"/>
      <c r="CYX20" s="61"/>
      <c r="CYY20" s="61"/>
      <c r="CYZ20" s="61"/>
      <c r="CZA20" s="62"/>
      <c r="CZB20" s="61"/>
      <c r="CZC20" s="61"/>
      <c r="CZD20" s="61"/>
      <c r="CZE20" s="61"/>
      <c r="CZF20" s="61"/>
      <c r="CZG20" s="61"/>
      <c r="CZH20" s="61"/>
      <c r="CZI20" s="62"/>
      <c r="CZJ20" s="61"/>
      <c r="CZK20" s="61"/>
      <c r="CZL20" s="61"/>
      <c r="CZM20" s="61"/>
      <c r="CZN20" s="61"/>
      <c r="CZO20" s="61"/>
      <c r="CZP20" s="61"/>
      <c r="CZQ20" s="62"/>
      <c r="CZR20" s="61"/>
      <c r="CZS20" s="61"/>
      <c r="CZT20" s="61"/>
      <c r="CZU20" s="61"/>
      <c r="CZV20" s="61"/>
      <c r="CZW20" s="61"/>
      <c r="CZX20" s="61"/>
      <c r="CZY20" s="62"/>
      <c r="CZZ20" s="61"/>
      <c r="DAA20" s="61"/>
      <c r="DAB20" s="61"/>
      <c r="DAC20" s="61"/>
      <c r="DAD20" s="61"/>
      <c r="DAE20" s="61"/>
      <c r="DAF20" s="61"/>
      <c r="DAG20" s="62"/>
      <c r="DAH20" s="61"/>
      <c r="DAI20" s="61"/>
      <c r="DAJ20" s="61"/>
      <c r="DAK20" s="61"/>
      <c r="DAL20" s="61"/>
      <c r="DAM20" s="61"/>
      <c r="DAN20" s="61"/>
      <c r="DAO20" s="62"/>
      <c r="DAP20" s="61"/>
      <c r="DAQ20" s="61"/>
      <c r="DAR20" s="61"/>
      <c r="DAS20" s="61"/>
      <c r="DAT20" s="61"/>
      <c r="DAU20" s="61"/>
      <c r="DAV20" s="61"/>
      <c r="DAW20" s="62"/>
      <c r="DAX20" s="61"/>
      <c r="DAY20" s="61"/>
      <c r="DAZ20" s="61"/>
      <c r="DBA20" s="61"/>
      <c r="DBB20" s="61"/>
      <c r="DBC20" s="61"/>
      <c r="DBD20" s="61"/>
      <c r="DBE20" s="62"/>
      <c r="DBF20" s="61"/>
      <c r="DBG20" s="61"/>
      <c r="DBH20" s="61"/>
      <c r="DBI20" s="61"/>
      <c r="DBJ20" s="61"/>
      <c r="DBK20" s="61"/>
      <c r="DBL20" s="61"/>
      <c r="DBM20" s="62"/>
      <c r="DBN20" s="61"/>
      <c r="DBO20" s="61"/>
      <c r="DBP20" s="61"/>
      <c r="DBQ20" s="61"/>
      <c r="DBR20" s="61"/>
      <c r="DBS20" s="61"/>
      <c r="DBT20" s="61"/>
      <c r="DBU20" s="62"/>
      <c r="DBV20" s="61"/>
      <c r="DBW20" s="61"/>
      <c r="DBX20" s="61"/>
      <c r="DBY20" s="61"/>
      <c r="DBZ20" s="61"/>
      <c r="DCA20" s="61"/>
      <c r="DCB20" s="61"/>
      <c r="DCC20" s="62"/>
      <c r="DCD20" s="61"/>
      <c r="DCE20" s="61"/>
      <c r="DCF20" s="61"/>
      <c r="DCG20" s="61"/>
      <c r="DCH20" s="61"/>
      <c r="DCI20" s="61"/>
      <c r="DCJ20" s="61"/>
      <c r="DCK20" s="62"/>
      <c r="DCL20" s="61"/>
      <c r="DCM20" s="61"/>
      <c r="DCN20" s="61"/>
      <c r="DCO20" s="61"/>
      <c r="DCP20" s="61"/>
      <c r="DCQ20" s="61"/>
      <c r="DCR20" s="61"/>
      <c r="DCS20" s="62"/>
      <c r="DCT20" s="61"/>
      <c r="DCU20" s="61"/>
      <c r="DCV20" s="61"/>
      <c r="DCW20" s="61"/>
      <c r="DCX20" s="61"/>
      <c r="DCY20" s="61"/>
      <c r="DCZ20" s="61"/>
      <c r="DDA20" s="62"/>
      <c r="DDB20" s="61"/>
      <c r="DDC20" s="61"/>
      <c r="DDD20" s="61"/>
      <c r="DDE20" s="61"/>
      <c r="DDF20" s="61"/>
      <c r="DDG20" s="61"/>
      <c r="DDH20" s="61"/>
      <c r="DDI20" s="62"/>
      <c r="DDJ20" s="61"/>
      <c r="DDK20" s="61"/>
      <c r="DDL20" s="61"/>
      <c r="DDM20" s="61"/>
      <c r="DDN20" s="61"/>
      <c r="DDO20" s="61"/>
      <c r="DDP20" s="61"/>
      <c r="DDQ20" s="62"/>
      <c r="DDR20" s="61"/>
      <c r="DDS20" s="61"/>
      <c r="DDT20" s="61"/>
      <c r="DDU20" s="61"/>
      <c r="DDV20" s="61"/>
      <c r="DDW20" s="61"/>
      <c r="DDX20" s="61"/>
      <c r="DDY20" s="62"/>
      <c r="DDZ20" s="61"/>
      <c r="DEA20" s="61"/>
      <c r="DEB20" s="61"/>
      <c r="DEC20" s="61"/>
      <c r="DED20" s="61"/>
      <c r="DEE20" s="61"/>
      <c r="DEF20" s="61"/>
      <c r="DEG20" s="62"/>
      <c r="DEH20" s="61"/>
      <c r="DEI20" s="61"/>
      <c r="DEJ20" s="61"/>
      <c r="DEK20" s="61"/>
      <c r="DEL20" s="61"/>
      <c r="DEM20" s="61"/>
      <c r="DEN20" s="61"/>
      <c r="DEO20" s="62"/>
      <c r="DEP20" s="61"/>
      <c r="DEQ20" s="61"/>
      <c r="DER20" s="61"/>
      <c r="DES20" s="61"/>
      <c r="DET20" s="61"/>
      <c r="DEU20" s="61"/>
      <c r="DEV20" s="61"/>
      <c r="DEW20" s="62"/>
      <c r="DEX20" s="61"/>
      <c r="DEY20" s="61"/>
      <c r="DEZ20" s="61"/>
      <c r="DFA20" s="61"/>
      <c r="DFB20" s="61"/>
      <c r="DFC20" s="61"/>
      <c r="DFD20" s="61"/>
      <c r="DFE20" s="62"/>
      <c r="DFF20" s="61"/>
      <c r="DFG20" s="61"/>
      <c r="DFH20" s="61"/>
      <c r="DFI20" s="61"/>
      <c r="DFJ20" s="61"/>
      <c r="DFK20" s="61"/>
      <c r="DFL20" s="61"/>
      <c r="DFM20" s="62"/>
      <c r="DFN20" s="61"/>
      <c r="DFO20" s="61"/>
      <c r="DFP20" s="61"/>
      <c r="DFQ20" s="61"/>
      <c r="DFR20" s="61"/>
      <c r="DFS20" s="61"/>
      <c r="DFT20" s="61"/>
      <c r="DFU20" s="62"/>
      <c r="DFV20" s="61"/>
      <c r="DFW20" s="61"/>
      <c r="DFX20" s="61"/>
      <c r="DFY20" s="61"/>
      <c r="DFZ20" s="61"/>
      <c r="DGA20" s="61"/>
      <c r="DGB20" s="61"/>
      <c r="DGC20" s="62"/>
      <c r="DGD20" s="61"/>
      <c r="DGE20" s="61"/>
      <c r="DGF20" s="61"/>
      <c r="DGG20" s="61"/>
      <c r="DGH20" s="61"/>
      <c r="DGI20" s="61"/>
      <c r="DGJ20" s="61"/>
      <c r="DGK20" s="62"/>
      <c r="DGL20" s="61"/>
      <c r="DGM20" s="61"/>
      <c r="DGN20" s="61"/>
      <c r="DGO20" s="61"/>
      <c r="DGP20" s="61"/>
      <c r="DGQ20" s="61"/>
      <c r="DGR20" s="61"/>
      <c r="DGS20" s="62"/>
      <c r="DGT20" s="61"/>
      <c r="DGU20" s="61"/>
      <c r="DGV20" s="61"/>
      <c r="DGW20" s="61"/>
      <c r="DGX20" s="61"/>
      <c r="DGY20" s="61"/>
      <c r="DGZ20" s="61"/>
      <c r="DHA20" s="62"/>
      <c r="DHB20" s="61"/>
      <c r="DHC20" s="61"/>
      <c r="DHD20" s="61"/>
      <c r="DHE20" s="61"/>
      <c r="DHF20" s="61"/>
      <c r="DHG20" s="61"/>
      <c r="DHH20" s="61"/>
      <c r="DHI20" s="62"/>
      <c r="DHJ20" s="61"/>
      <c r="DHK20" s="61"/>
      <c r="DHL20" s="61"/>
      <c r="DHM20" s="61"/>
      <c r="DHN20" s="61"/>
      <c r="DHO20" s="61"/>
      <c r="DHP20" s="61"/>
      <c r="DHQ20" s="62"/>
      <c r="DHR20" s="61"/>
      <c r="DHS20" s="61"/>
      <c r="DHT20" s="61"/>
      <c r="DHU20" s="61"/>
      <c r="DHV20" s="61"/>
      <c r="DHW20" s="61"/>
      <c r="DHX20" s="61"/>
      <c r="DHY20" s="62"/>
      <c r="DHZ20" s="61"/>
      <c r="DIA20" s="61"/>
      <c r="DIB20" s="61"/>
      <c r="DIC20" s="61"/>
      <c r="DID20" s="61"/>
      <c r="DIE20" s="61"/>
      <c r="DIF20" s="61"/>
      <c r="DIG20" s="62"/>
      <c r="DIH20" s="61"/>
      <c r="DII20" s="61"/>
      <c r="DIJ20" s="61"/>
      <c r="DIK20" s="61"/>
      <c r="DIL20" s="61"/>
      <c r="DIM20" s="61"/>
      <c r="DIN20" s="61"/>
      <c r="DIO20" s="62"/>
      <c r="DIP20" s="61"/>
      <c r="DIQ20" s="61"/>
      <c r="DIR20" s="61"/>
      <c r="DIS20" s="61"/>
      <c r="DIT20" s="61"/>
      <c r="DIU20" s="61"/>
      <c r="DIV20" s="61"/>
      <c r="DIW20" s="62"/>
      <c r="DIX20" s="61"/>
      <c r="DIY20" s="61"/>
      <c r="DIZ20" s="61"/>
      <c r="DJA20" s="61"/>
      <c r="DJB20" s="61"/>
      <c r="DJC20" s="61"/>
      <c r="DJD20" s="61"/>
      <c r="DJE20" s="62"/>
      <c r="DJF20" s="61"/>
      <c r="DJG20" s="61"/>
      <c r="DJH20" s="61"/>
      <c r="DJI20" s="61"/>
      <c r="DJJ20" s="61"/>
      <c r="DJK20" s="61"/>
      <c r="DJL20" s="61"/>
      <c r="DJM20" s="62"/>
      <c r="DJN20" s="61"/>
      <c r="DJO20" s="61"/>
      <c r="DJP20" s="61"/>
      <c r="DJQ20" s="61"/>
      <c r="DJR20" s="61"/>
      <c r="DJS20" s="61"/>
      <c r="DJT20" s="61"/>
      <c r="DJU20" s="62"/>
      <c r="DJV20" s="61"/>
      <c r="DJW20" s="61"/>
      <c r="DJX20" s="61"/>
      <c r="DJY20" s="61"/>
      <c r="DJZ20" s="61"/>
      <c r="DKA20" s="61"/>
      <c r="DKB20" s="61"/>
      <c r="DKC20" s="62"/>
      <c r="DKD20" s="61"/>
      <c r="DKE20" s="61"/>
      <c r="DKF20" s="61"/>
      <c r="DKG20" s="61"/>
      <c r="DKH20" s="61"/>
      <c r="DKI20" s="61"/>
      <c r="DKJ20" s="61"/>
      <c r="DKK20" s="62"/>
      <c r="DKL20" s="61"/>
      <c r="DKM20" s="61"/>
      <c r="DKN20" s="61"/>
      <c r="DKO20" s="61"/>
      <c r="DKP20" s="61"/>
      <c r="DKQ20" s="61"/>
      <c r="DKR20" s="61"/>
      <c r="DKS20" s="62"/>
      <c r="DKT20" s="61"/>
      <c r="DKU20" s="61"/>
      <c r="DKV20" s="61"/>
      <c r="DKW20" s="61"/>
      <c r="DKX20" s="61"/>
      <c r="DKY20" s="61"/>
      <c r="DKZ20" s="61"/>
      <c r="DLA20" s="62"/>
      <c r="DLB20" s="61"/>
      <c r="DLC20" s="61"/>
      <c r="DLD20" s="61"/>
      <c r="DLE20" s="61"/>
      <c r="DLF20" s="61"/>
      <c r="DLG20" s="61"/>
      <c r="DLH20" s="61"/>
      <c r="DLI20" s="62"/>
      <c r="DLJ20" s="61"/>
      <c r="DLK20" s="61"/>
      <c r="DLL20" s="61"/>
      <c r="DLM20" s="61"/>
      <c r="DLN20" s="61"/>
      <c r="DLO20" s="61"/>
      <c r="DLP20" s="61"/>
      <c r="DLQ20" s="62"/>
      <c r="DLR20" s="61"/>
      <c r="DLS20" s="61"/>
      <c r="DLT20" s="61"/>
      <c r="DLU20" s="61"/>
      <c r="DLV20" s="61"/>
      <c r="DLW20" s="61"/>
      <c r="DLX20" s="61"/>
      <c r="DLY20" s="62"/>
      <c r="DLZ20" s="61"/>
      <c r="DMA20" s="61"/>
      <c r="DMB20" s="61"/>
      <c r="DMC20" s="61"/>
      <c r="DMD20" s="61"/>
      <c r="DME20" s="61"/>
      <c r="DMF20" s="61"/>
      <c r="DMG20" s="62"/>
      <c r="DMH20" s="61"/>
      <c r="DMI20" s="61"/>
      <c r="DMJ20" s="61"/>
      <c r="DMK20" s="61"/>
      <c r="DML20" s="61"/>
      <c r="DMM20" s="61"/>
      <c r="DMN20" s="61"/>
      <c r="DMO20" s="62"/>
      <c r="DMP20" s="61"/>
      <c r="DMQ20" s="61"/>
      <c r="DMR20" s="61"/>
      <c r="DMS20" s="61"/>
      <c r="DMT20" s="61"/>
      <c r="DMU20" s="61"/>
      <c r="DMV20" s="61"/>
      <c r="DMW20" s="62"/>
      <c r="DMX20" s="61"/>
      <c r="DMY20" s="61"/>
      <c r="DMZ20" s="61"/>
      <c r="DNA20" s="61"/>
      <c r="DNB20" s="61"/>
      <c r="DNC20" s="61"/>
      <c r="DND20" s="61"/>
      <c r="DNE20" s="62"/>
      <c r="DNF20" s="61"/>
      <c r="DNG20" s="61"/>
      <c r="DNH20" s="61"/>
      <c r="DNI20" s="61"/>
      <c r="DNJ20" s="61"/>
      <c r="DNK20" s="61"/>
      <c r="DNL20" s="61"/>
      <c r="DNM20" s="62"/>
      <c r="DNN20" s="61"/>
      <c r="DNO20" s="61"/>
      <c r="DNP20" s="61"/>
      <c r="DNQ20" s="61"/>
      <c r="DNR20" s="61"/>
      <c r="DNS20" s="61"/>
      <c r="DNT20" s="61"/>
      <c r="DNU20" s="62"/>
      <c r="DNV20" s="61"/>
      <c r="DNW20" s="61"/>
      <c r="DNX20" s="61"/>
      <c r="DNY20" s="61"/>
      <c r="DNZ20" s="61"/>
      <c r="DOA20" s="61"/>
      <c r="DOB20" s="61"/>
      <c r="DOC20" s="62"/>
      <c r="DOD20" s="61"/>
      <c r="DOE20" s="61"/>
      <c r="DOF20" s="61"/>
      <c r="DOG20" s="61"/>
      <c r="DOH20" s="61"/>
      <c r="DOI20" s="61"/>
      <c r="DOJ20" s="61"/>
      <c r="DOK20" s="62"/>
      <c r="DOL20" s="61"/>
      <c r="DOM20" s="61"/>
      <c r="DON20" s="61"/>
      <c r="DOO20" s="61"/>
      <c r="DOP20" s="61"/>
      <c r="DOQ20" s="61"/>
      <c r="DOR20" s="61"/>
      <c r="DOS20" s="62"/>
      <c r="DOT20" s="61"/>
      <c r="DOU20" s="61"/>
      <c r="DOV20" s="61"/>
      <c r="DOW20" s="61"/>
      <c r="DOX20" s="61"/>
      <c r="DOY20" s="61"/>
      <c r="DOZ20" s="61"/>
      <c r="DPA20" s="62"/>
      <c r="DPB20" s="61"/>
      <c r="DPC20" s="61"/>
      <c r="DPD20" s="61"/>
      <c r="DPE20" s="61"/>
      <c r="DPF20" s="61"/>
      <c r="DPG20" s="61"/>
      <c r="DPH20" s="61"/>
      <c r="DPI20" s="62"/>
      <c r="DPJ20" s="61"/>
      <c r="DPK20" s="61"/>
      <c r="DPL20" s="61"/>
      <c r="DPM20" s="61"/>
      <c r="DPN20" s="61"/>
      <c r="DPO20" s="61"/>
      <c r="DPP20" s="61"/>
      <c r="DPQ20" s="62"/>
      <c r="DPR20" s="61"/>
      <c r="DPS20" s="61"/>
      <c r="DPT20" s="61"/>
      <c r="DPU20" s="61"/>
      <c r="DPV20" s="61"/>
      <c r="DPW20" s="61"/>
      <c r="DPX20" s="61"/>
      <c r="DPY20" s="62"/>
      <c r="DPZ20" s="61"/>
      <c r="DQA20" s="61"/>
      <c r="DQB20" s="61"/>
      <c r="DQC20" s="61"/>
      <c r="DQD20" s="61"/>
      <c r="DQE20" s="61"/>
      <c r="DQF20" s="61"/>
      <c r="DQG20" s="62"/>
      <c r="DQH20" s="61"/>
      <c r="DQI20" s="61"/>
      <c r="DQJ20" s="61"/>
      <c r="DQK20" s="61"/>
      <c r="DQL20" s="61"/>
      <c r="DQM20" s="61"/>
      <c r="DQN20" s="61"/>
      <c r="DQO20" s="62"/>
      <c r="DQP20" s="61"/>
      <c r="DQQ20" s="61"/>
      <c r="DQR20" s="61"/>
      <c r="DQS20" s="61"/>
      <c r="DQT20" s="61"/>
      <c r="DQU20" s="61"/>
      <c r="DQV20" s="61"/>
      <c r="DQW20" s="62"/>
      <c r="DQX20" s="61"/>
      <c r="DQY20" s="61"/>
      <c r="DQZ20" s="61"/>
      <c r="DRA20" s="61"/>
      <c r="DRB20" s="61"/>
      <c r="DRC20" s="61"/>
      <c r="DRD20" s="61"/>
      <c r="DRE20" s="62"/>
      <c r="DRF20" s="61"/>
      <c r="DRG20" s="61"/>
      <c r="DRH20" s="61"/>
      <c r="DRI20" s="61"/>
      <c r="DRJ20" s="61"/>
      <c r="DRK20" s="61"/>
      <c r="DRL20" s="61"/>
      <c r="DRM20" s="62"/>
      <c r="DRN20" s="61"/>
      <c r="DRO20" s="61"/>
      <c r="DRP20" s="61"/>
      <c r="DRQ20" s="61"/>
      <c r="DRR20" s="61"/>
      <c r="DRS20" s="61"/>
      <c r="DRT20" s="61"/>
      <c r="DRU20" s="62"/>
      <c r="DRV20" s="61"/>
      <c r="DRW20" s="61"/>
      <c r="DRX20" s="61"/>
      <c r="DRY20" s="61"/>
      <c r="DRZ20" s="61"/>
      <c r="DSA20" s="61"/>
      <c r="DSB20" s="61"/>
      <c r="DSC20" s="62"/>
      <c r="DSD20" s="61"/>
      <c r="DSE20" s="61"/>
      <c r="DSF20" s="61"/>
      <c r="DSG20" s="61"/>
      <c r="DSH20" s="61"/>
      <c r="DSI20" s="61"/>
      <c r="DSJ20" s="61"/>
      <c r="DSK20" s="62"/>
      <c r="DSL20" s="61"/>
      <c r="DSM20" s="61"/>
      <c r="DSN20" s="61"/>
      <c r="DSO20" s="61"/>
      <c r="DSP20" s="61"/>
      <c r="DSQ20" s="61"/>
      <c r="DSR20" s="61"/>
      <c r="DSS20" s="62"/>
      <c r="DST20" s="61"/>
      <c r="DSU20" s="61"/>
      <c r="DSV20" s="61"/>
      <c r="DSW20" s="61"/>
      <c r="DSX20" s="61"/>
      <c r="DSY20" s="61"/>
      <c r="DSZ20" s="61"/>
      <c r="DTA20" s="62"/>
      <c r="DTB20" s="61"/>
      <c r="DTC20" s="61"/>
      <c r="DTD20" s="61"/>
      <c r="DTE20" s="61"/>
      <c r="DTF20" s="61"/>
      <c r="DTG20" s="61"/>
      <c r="DTH20" s="61"/>
      <c r="DTI20" s="62"/>
      <c r="DTJ20" s="61"/>
      <c r="DTK20" s="61"/>
      <c r="DTL20" s="61"/>
      <c r="DTM20" s="61"/>
      <c r="DTN20" s="61"/>
      <c r="DTO20" s="61"/>
      <c r="DTP20" s="61"/>
      <c r="DTQ20" s="62"/>
      <c r="DTR20" s="61"/>
      <c r="DTS20" s="61"/>
      <c r="DTT20" s="61"/>
      <c r="DTU20" s="61"/>
      <c r="DTV20" s="61"/>
      <c r="DTW20" s="61"/>
      <c r="DTX20" s="61"/>
      <c r="DTY20" s="62"/>
      <c r="DTZ20" s="61"/>
      <c r="DUA20" s="61"/>
      <c r="DUB20" s="61"/>
      <c r="DUC20" s="61"/>
      <c r="DUD20" s="61"/>
      <c r="DUE20" s="61"/>
      <c r="DUF20" s="61"/>
      <c r="DUG20" s="62"/>
      <c r="DUH20" s="61"/>
      <c r="DUI20" s="61"/>
      <c r="DUJ20" s="61"/>
      <c r="DUK20" s="61"/>
      <c r="DUL20" s="61"/>
      <c r="DUM20" s="61"/>
      <c r="DUN20" s="61"/>
      <c r="DUO20" s="62"/>
      <c r="DUP20" s="61"/>
      <c r="DUQ20" s="61"/>
      <c r="DUR20" s="61"/>
      <c r="DUS20" s="61"/>
      <c r="DUT20" s="61"/>
      <c r="DUU20" s="61"/>
      <c r="DUV20" s="61"/>
      <c r="DUW20" s="62"/>
      <c r="DUX20" s="61"/>
      <c r="DUY20" s="61"/>
      <c r="DUZ20" s="61"/>
      <c r="DVA20" s="61"/>
      <c r="DVB20" s="61"/>
      <c r="DVC20" s="61"/>
      <c r="DVD20" s="61"/>
      <c r="DVE20" s="62"/>
      <c r="DVF20" s="61"/>
      <c r="DVG20" s="61"/>
      <c r="DVH20" s="61"/>
      <c r="DVI20" s="61"/>
      <c r="DVJ20" s="61"/>
      <c r="DVK20" s="61"/>
      <c r="DVL20" s="61"/>
      <c r="DVM20" s="62"/>
      <c r="DVN20" s="61"/>
      <c r="DVO20" s="61"/>
      <c r="DVP20" s="61"/>
      <c r="DVQ20" s="61"/>
      <c r="DVR20" s="61"/>
      <c r="DVS20" s="61"/>
      <c r="DVT20" s="61"/>
      <c r="DVU20" s="62"/>
      <c r="DVV20" s="61"/>
      <c r="DVW20" s="61"/>
      <c r="DVX20" s="61"/>
      <c r="DVY20" s="61"/>
      <c r="DVZ20" s="61"/>
      <c r="DWA20" s="61"/>
      <c r="DWB20" s="61"/>
      <c r="DWC20" s="62"/>
      <c r="DWD20" s="61"/>
      <c r="DWE20" s="61"/>
      <c r="DWF20" s="61"/>
      <c r="DWG20" s="61"/>
      <c r="DWH20" s="61"/>
      <c r="DWI20" s="61"/>
      <c r="DWJ20" s="61"/>
      <c r="DWK20" s="62"/>
      <c r="DWL20" s="61"/>
      <c r="DWM20" s="61"/>
      <c r="DWN20" s="61"/>
      <c r="DWO20" s="61"/>
      <c r="DWP20" s="61"/>
      <c r="DWQ20" s="61"/>
      <c r="DWR20" s="61"/>
      <c r="DWS20" s="62"/>
      <c r="DWT20" s="61"/>
      <c r="DWU20" s="61"/>
      <c r="DWV20" s="61"/>
      <c r="DWW20" s="61"/>
      <c r="DWX20" s="61"/>
      <c r="DWY20" s="61"/>
      <c r="DWZ20" s="61"/>
      <c r="DXA20" s="62"/>
      <c r="DXB20" s="61"/>
      <c r="DXC20" s="61"/>
      <c r="DXD20" s="61"/>
      <c r="DXE20" s="61"/>
      <c r="DXF20" s="61"/>
      <c r="DXG20" s="61"/>
      <c r="DXH20" s="61"/>
      <c r="DXI20" s="62"/>
      <c r="DXJ20" s="61"/>
      <c r="DXK20" s="61"/>
      <c r="DXL20" s="61"/>
      <c r="DXM20" s="61"/>
      <c r="DXN20" s="61"/>
      <c r="DXO20" s="61"/>
      <c r="DXP20" s="61"/>
      <c r="DXQ20" s="62"/>
      <c r="DXR20" s="61"/>
      <c r="DXS20" s="61"/>
      <c r="DXT20" s="61"/>
      <c r="DXU20" s="61"/>
      <c r="DXV20" s="61"/>
      <c r="DXW20" s="61"/>
      <c r="DXX20" s="61"/>
      <c r="DXY20" s="62"/>
      <c r="DXZ20" s="61"/>
      <c r="DYA20" s="61"/>
      <c r="DYB20" s="61"/>
      <c r="DYC20" s="61"/>
      <c r="DYD20" s="61"/>
      <c r="DYE20" s="61"/>
      <c r="DYF20" s="61"/>
      <c r="DYG20" s="62"/>
      <c r="DYH20" s="61"/>
      <c r="DYI20" s="61"/>
      <c r="DYJ20" s="61"/>
      <c r="DYK20" s="61"/>
      <c r="DYL20" s="61"/>
      <c r="DYM20" s="61"/>
      <c r="DYN20" s="61"/>
      <c r="DYO20" s="62"/>
      <c r="DYP20" s="61"/>
      <c r="DYQ20" s="61"/>
      <c r="DYR20" s="61"/>
      <c r="DYS20" s="61"/>
      <c r="DYT20" s="61"/>
      <c r="DYU20" s="61"/>
      <c r="DYV20" s="61"/>
      <c r="DYW20" s="62"/>
      <c r="DYX20" s="61"/>
      <c r="DYY20" s="61"/>
      <c r="DYZ20" s="61"/>
      <c r="DZA20" s="61"/>
      <c r="DZB20" s="61"/>
      <c r="DZC20" s="61"/>
      <c r="DZD20" s="61"/>
      <c r="DZE20" s="62"/>
      <c r="DZF20" s="61"/>
      <c r="DZG20" s="61"/>
      <c r="DZH20" s="61"/>
      <c r="DZI20" s="61"/>
      <c r="DZJ20" s="61"/>
      <c r="DZK20" s="61"/>
      <c r="DZL20" s="61"/>
      <c r="DZM20" s="62"/>
      <c r="DZN20" s="61"/>
      <c r="DZO20" s="61"/>
      <c r="DZP20" s="61"/>
      <c r="DZQ20" s="61"/>
      <c r="DZR20" s="61"/>
      <c r="DZS20" s="61"/>
      <c r="DZT20" s="61"/>
      <c r="DZU20" s="62"/>
      <c r="DZV20" s="61"/>
      <c r="DZW20" s="61"/>
      <c r="DZX20" s="61"/>
      <c r="DZY20" s="61"/>
      <c r="DZZ20" s="61"/>
      <c r="EAA20" s="61"/>
      <c r="EAB20" s="61"/>
      <c r="EAC20" s="62"/>
      <c r="EAD20" s="61"/>
      <c r="EAE20" s="61"/>
      <c r="EAF20" s="61"/>
      <c r="EAG20" s="61"/>
      <c r="EAH20" s="61"/>
      <c r="EAI20" s="61"/>
      <c r="EAJ20" s="61"/>
      <c r="EAK20" s="62"/>
      <c r="EAL20" s="61"/>
      <c r="EAM20" s="61"/>
      <c r="EAN20" s="61"/>
      <c r="EAO20" s="61"/>
      <c r="EAP20" s="61"/>
      <c r="EAQ20" s="61"/>
      <c r="EAR20" s="61"/>
      <c r="EAS20" s="62"/>
      <c r="EAT20" s="61"/>
      <c r="EAU20" s="61"/>
      <c r="EAV20" s="61"/>
      <c r="EAW20" s="61"/>
      <c r="EAX20" s="61"/>
      <c r="EAY20" s="61"/>
      <c r="EAZ20" s="61"/>
      <c r="EBA20" s="62"/>
      <c r="EBB20" s="61"/>
      <c r="EBC20" s="61"/>
      <c r="EBD20" s="61"/>
      <c r="EBE20" s="61"/>
      <c r="EBF20" s="61"/>
      <c r="EBG20" s="61"/>
      <c r="EBH20" s="61"/>
      <c r="EBI20" s="62"/>
      <c r="EBJ20" s="61"/>
      <c r="EBK20" s="61"/>
      <c r="EBL20" s="61"/>
      <c r="EBM20" s="61"/>
      <c r="EBN20" s="61"/>
      <c r="EBO20" s="61"/>
      <c r="EBP20" s="61"/>
      <c r="EBQ20" s="62"/>
      <c r="EBR20" s="61"/>
      <c r="EBS20" s="61"/>
      <c r="EBT20" s="61"/>
      <c r="EBU20" s="61"/>
      <c r="EBV20" s="61"/>
      <c r="EBW20" s="61"/>
      <c r="EBX20" s="61"/>
      <c r="EBY20" s="62"/>
      <c r="EBZ20" s="61"/>
      <c r="ECA20" s="61"/>
      <c r="ECB20" s="61"/>
      <c r="ECC20" s="61"/>
      <c r="ECD20" s="61"/>
      <c r="ECE20" s="61"/>
      <c r="ECF20" s="61"/>
      <c r="ECG20" s="62"/>
      <c r="ECH20" s="61"/>
      <c r="ECI20" s="61"/>
      <c r="ECJ20" s="61"/>
      <c r="ECK20" s="61"/>
      <c r="ECL20" s="61"/>
      <c r="ECM20" s="61"/>
      <c r="ECN20" s="61"/>
      <c r="ECO20" s="62"/>
      <c r="ECP20" s="61"/>
      <c r="ECQ20" s="61"/>
      <c r="ECR20" s="61"/>
      <c r="ECS20" s="61"/>
      <c r="ECT20" s="61"/>
      <c r="ECU20" s="61"/>
      <c r="ECV20" s="61"/>
      <c r="ECW20" s="62"/>
      <c r="ECX20" s="61"/>
      <c r="ECY20" s="61"/>
      <c r="ECZ20" s="61"/>
      <c r="EDA20" s="61"/>
      <c r="EDB20" s="61"/>
      <c r="EDC20" s="61"/>
      <c r="EDD20" s="61"/>
      <c r="EDE20" s="62"/>
      <c r="EDF20" s="61"/>
      <c r="EDG20" s="61"/>
      <c r="EDH20" s="61"/>
      <c r="EDI20" s="61"/>
      <c r="EDJ20" s="61"/>
      <c r="EDK20" s="61"/>
      <c r="EDL20" s="61"/>
      <c r="EDM20" s="62"/>
      <c r="EDN20" s="61"/>
      <c r="EDO20" s="61"/>
      <c r="EDP20" s="61"/>
      <c r="EDQ20" s="61"/>
      <c r="EDR20" s="61"/>
      <c r="EDS20" s="61"/>
      <c r="EDT20" s="61"/>
      <c r="EDU20" s="62"/>
      <c r="EDV20" s="61"/>
      <c r="EDW20" s="61"/>
      <c r="EDX20" s="61"/>
      <c r="EDY20" s="61"/>
      <c r="EDZ20" s="61"/>
      <c r="EEA20" s="61"/>
      <c r="EEB20" s="61"/>
      <c r="EEC20" s="62"/>
      <c r="EED20" s="61"/>
      <c r="EEE20" s="61"/>
      <c r="EEF20" s="61"/>
      <c r="EEG20" s="61"/>
      <c r="EEH20" s="61"/>
      <c r="EEI20" s="61"/>
      <c r="EEJ20" s="61"/>
      <c r="EEK20" s="62"/>
      <c r="EEL20" s="61"/>
      <c r="EEM20" s="61"/>
      <c r="EEN20" s="61"/>
      <c r="EEO20" s="61"/>
      <c r="EEP20" s="61"/>
      <c r="EEQ20" s="61"/>
      <c r="EER20" s="61"/>
      <c r="EES20" s="62"/>
      <c r="EET20" s="61"/>
      <c r="EEU20" s="61"/>
      <c r="EEV20" s="61"/>
      <c r="EEW20" s="61"/>
      <c r="EEX20" s="61"/>
      <c r="EEY20" s="61"/>
      <c r="EEZ20" s="61"/>
      <c r="EFA20" s="62"/>
      <c r="EFB20" s="61"/>
      <c r="EFC20" s="61"/>
      <c r="EFD20" s="61"/>
      <c r="EFE20" s="61"/>
      <c r="EFF20" s="61"/>
      <c r="EFG20" s="61"/>
      <c r="EFH20" s="61"/>
      <c r="EFI20" s="62"/>
      <c r="EFJ20" s="61"/>
      <c r="EFK20" s="61"/>
      <c r="EFL20" s="61"/>
      <c r="EFM20" s="61"/>
      <c r="EFN20" s="61"/>
      <c r="EFO20" s="61"/>
      <c r="EFP20" s="61"/>
      <c r="EFQ20" s="62"/>
      <c r="EFR20" s="61"/>
      <c r="EFS20" s="61"/>
      <c r="EFT20" s="61"/>
      <c r="EFU20" s="61"/>
      <c r="EFV20" s="61"/>
      <c r="EFW20" s="61"/>
      <c r="EFX20" s="61"/>
      <c r="EFY20" s="62"/>
      <c r="EFZ20" s="61"/>
      <c r="EGA20" s="61"/>
      <c r="EGB20" s="61"/>
      <c r="EGC20" s="61"/>
      <c r="EGD20" s="61"/>
      <c r="EGE20" s="61"/>
      <c r="EGF20" s="61"/>
      <c r="EGG20" s="62"/>
      <c r="EGH20" s="61"/>
      <c r="EGI20" s="61"/>
      <c r="EGJ20" s="61"/>
      <c r="EGK20" s="61"/>
      <c r="EGL20" s="61"/>
      <c r="EGM20" s="61"/>
      <c r="EGN20" s="61"/>
      <c r="EGO20" s="62"/>
      <c r="EGP20" s="61"/>
      <c r="EGQ20" s="61"/>
      <c r="EGR20" s="61"/>
      <c r="EGS20" s="61"/>
      <c r="EGT20" s="61"/>
      <c r="EGU20" s="61"/>
      <c r="EGV20" s="61"/>
      <c r="EGW20" s="62"/>
      <c r="EGX20" s="61"/>
      <c r="EGY20" s="61"/>
      <c r="EGZ20" s="61"/>
      <c r="EHA20" s="61"/>
      <c r="EHB20" s="61"/>
      <c r="EHC20" s="61"/>
      <c r="EHD20" s="61"/>
      <c r="EHE20" s="62"/>
      <c r="EHF20" s="61"/>
      <c r="EHG20" s="61"/>
      <c r="EHH20" s="61"/>
      <c r="EHI20" s="61"/>
      <c r="EHJ20" s="61"/>
      <c r="EHK20" s="61"/>
      <c r="EHL20" s="61"/>
      <c r="EHM20" s="62"/>
      <c r="EHN20" s="61"/>
      <c r="EHO20" s="61"/>
      <c r="EHP20" s="61"/>
      <c r="EHQ20" s="61"/>
      <c r="EHR20" s="61"/>
      <c r="EHS20" s="61"/>
      <c r="EHT20" s="61"/>
      <c r="EHU20" s="62"/>
      <c r="EHV20" s="61"/>
      <c r="EHW20" s="61"/>
      <c r="EHX20" s="61"/>
      <c r="EHY20" s="61"/>
      <c r="EHZ20" s="61"/>
      <c r="EIA20" s="61"/>
      <c r="EIB20" s="61"/>
      <c r="EIC20" s="62"/>
      <c r="EID20" s="61"/>
      <c r="EIE20" s="61"/>
      <c r="EIF20" s="61"/>
      <c r="EIG20" s="61"/>
      <c r="EIH20" s="61"/>
      <c r="EII20" s="61"/>
      <c r="EIJ20" s="61"/>
      <c r="EIK20" s="62"/>
      <c r="EIL20" s="61"/>
      <c r="EIM20" s="61"/>
      <c r="EIN20" s="61"/>
      <c r="EIO20" s="61"/>
      <c r="EIP20" s="61"/>
      <c r="EIQ20" s="61"/>
      <c r="EIR20" s="61"/>
      <c r="EIS20" s="62"/>
      <c r="EIT20" s="61"/>
      <c r="EIU20" s="61"/>
      <c r="EIV20" s="61"/>
      <c r="EIW20" s="61"/>
      <c r="EIX20" s="61"/>
      <c r="EIY20" s="61"/>
      <c r="EIZ20" s="61"/>
      <c r="EJA20" s="62"/>
      <c r="EJB20" s="61"/>
      <c r="EJC20" s="61"/>
      <c r="EJD20" s="61"/>
      <c r="EJE20" s="61"/>
      <c r="EJF20" s="61"/>
      <c r="EJG20" s="61"/>
      <c r="EJH20" s="61"/>
      <c r="EJI20" s="62"/>
      <c r="EJJ20" s="61"/>
      <c r="EJK20" s="61"/>
      <c r="EJL20" s="61"/>
      <c r="EJM20" s="61"/>
      <c r="EJN20" s="61"/>
      <c r="EJO20" s="61"/>
      <c r="EJP20" s="61"/>
      <c r="EJQ20" s="62"/>
      <c r="EJR20" s="61"/>
      <c r="EJS20" s="61"/>
      <c r="EJT20" s="61"/>
      <c r="EJU20" s="61"/>
      <c r="EJV20" s="61"/>
      <c r="EJW20" s="61"/>
      <c r="EJX20" s="61"/>
      <c r="EJY20" s="62"/>
      <c r="EJZ20" s="61"/>
      <c r="EKA20" s="61"/>
      <c r="EKB20" s="61"/>
      <c r="EKC20" s="61"/>
      <c r="EKD20" s="61"/>
      <c r="EKE20" s="61"/>
      <c r="EKF20" s="61"/>
      <c r="EKG20" s="62"/>
      <c r="EKH20" s="61"/>
      <c r="EKI20" s="61"/>
      <c r="EKJ20" s="61"/>
      <c r="EKK20" s="61"/>
      <c r="EKL20" s="61"/>
      <c r="EKM20" s="61"/>
      <c r="EKN20" s="61"/>
      <c r="EKO20" s="62"/>
      <c r="EKP20" s="61"/>
      <c r="EKQ20" s="61"/>
      <c r="EKR20" s="61"/>
      <c r="EKS20" s="61"/>
      <c r="EKT20" s="61"/>
      <c r="EKU20" s="61"/>
      <c r="EKV20" s="61"/>
      <c r="EKW20" s="62"/>
      <c r="EKX20" s="61"/>
      <c r="EKY20" s="61"/>
      <c r="EKZ20" s="61"/>
      <c r="ELA20" s="61"/>
      <c r="ELB20" s="61"/>
      <c r="ELC20" s="61"/>
      <c r="ELD20" s="61"/>
      <c r="ELE20" s="62"/>
      <c r="ELF20" s="61"/>
      <c r="ELG20" s="61"/>
      <c r="ELH20" s="61"/>
      <c r="ELI20" s="61"/>
      <c r="ELJ20" s="61"/>
      <c r="ELK20" s="61"/>
      <c r="ELL20" s="61"/>
      <c r="ELM20" s="62"/>
      <c r="ELN20" s="61"/>
      <c r="ELO20" s="61"/>
      <c r="ELP20" s="61"/>
      <c r="ELQ20" s="61"/>
      <c r="ELR20" s="61"/>
      <c r="ELS20" s="61"/>
      <c r="ELT20" s="61"/>
      <c r="ELU20" s="62"/>
      <c r="ELV20" s="61"/>
      <c r="ELW20" s="61"/>
      <c r="ELX20" s="61"/>
      <c r="ELY20" s="61"/>
      <c r="ELZ20" s="61"/>
      <c r="EMA20" s="61"/>
      <c r="EMB20" s="61"/>
      <c r="EMC20" s="62"/>
      <c r="EMD20" s="61"/>
      <c r="EME20" s="61"/>
      <c r="EMF20" s="61"/>
      <c r="EMG20" s="61"/>
      <c r="EMH20" s="61"/>
      <c r="EMI20" s="61"/>
      <c r="EMJ20" s="61"/>
      <c r="EMK20" s="62"/>
      <c r="EML20" s="61"/>
      <c r="EMM20" s="61"/>
      <c r="EMN20" s="61"/>
      <c r="EMO20" s="61"/>
      <c r="EMP20" s="61"/>
      <c r="EMQ20" s="61"/>
      <c r="EMR20" s="61"/>
      <c r="EMS20" s="62"/>
      <c r="EMT20" s="61"/>
      <c r="EMU20" s="61"/>
      <c r="EMV20" s="61"/>
      <c r="EMW20" s="61"/>
      <c r="EMX20" s="61"/>
      <c r="EMY20" s="61"/>
      <c r="EMZ20" s="61"/>
      <c r="ENA20" s="62"/>
      <c r="ENB20" s="61"/>
      <c r="ENC20" s="61"/>
      <c r="END20" s="61"/>
      <c r="ENE20" s="61"/>
      <c r="ENF20" s="61"/>
      <c r="ENG20" s="61"/>
      <c r="ENH20" s="61"/>
      <c r="ENI20" s="62"/>
      <c r="ENJ20" s="61"/>
      <c r="ENK20" s="61"/>
      <c r="ENL20" s="61"/>
      <c r="ENM20" s="61"/>
      <c r="ENN20" s="61"/>
      <c r="ENO20" s="61"/>
      <c r="ENP20" s="61"/>
      <c r="ENQ20" s="62"/>
      <c r="ENR20" s="61"/>
      <c r="ENS20" s="61"/>
      <c r="ENT20" s="61"/>
      <c r="ENU20" s="61"/>
      <c r="ENV20" s="61"/>
      <c r="ENW20" s="61"/>
      <c r="ENX20" s="61"/>
      <c r="ENY20" s="62"/>
      <c r="ENZ20" s="61"/>
      <c r="EOA20" s="61"/>
      <c r="EOB20" s="61"/>
      <c r="EOC20" s="61"/>
      <c r="EOD20" s="61"/>
      <c r="EOE20" s="61"/>
      <c r="EOF20" s="61"/>
      <c r="EOG20" s="62"/>
      <c r="EOH20" s="61"/>
      <c r="EOI20" s="61"/>
      <c r="EOJ20" s="61"/>
      <c r="EOK20" s="61"/>
      <c r="EOL20" s="61"/>
      <c r="EOM20" s="61"/>
      <c r="EON20" s="61"/>
      <c r="EOO20" s="62"/>
      <c r="EOP20" s="61"/>
      <c r="EOQ20" s="61"/>
      <c r="EOR20" s="61"/>
      <c r="EOS20" s="61"/>
      <c r="EOT20" s="61"/>
      <c r="EOU20" s="61"/>
      <c r="EOV20" s="61"/>
      <c r="EOW20" s="62"/>
      <c r="EOX20" s="61"/>
      <c r="EOY20" s="61"/>
      <c r="EOZ20" s="61"/>
      <c r="EPA20" s="61"/>
      <c r="EPB20" s="61"/>
      <c r="EPC20" s="61"/>
      <c r="EPD20" s="61"/>
      <c r="EPE20" s="62"/>
      <c r="EPF20" s="61"/>
      <c r="EPG20" s="61"/>
      <c r="EPH20" s="61"/>
      <c r="EPI20" s="61"/>
      <c r="EPJ20" s="61"/>
      <c r="EPK20" s="61"/>
      <c r="EPL20" s="61"/>
      <c r="EPM20" s="62"/>
      <c r="EPN20" s="61"/>
      <c r="EPO20" s="61"/>
      <c r="EPP20" s="61"/>
      <c r="EPQ20" s="61"/>
      <c r="EPR20" s="61"/>
      <c r="EPS20" s="61"/>
      <c r="EPT20" s="61"/>
      <c r="EPU20" s="62"/>
      <c r="EPV20" s="61"/>
      <c r="EPW20" s="61"/>
      <c r="EPX20" s="61"/>
      <c r="EPY20" s="61"/>
      <c r="EPZ20" s="61"/>
      <c r="EQA20" s="61"/>
      <c r="EQB20" s="61"/>
      <c r="EQC20" s="62"/>
      <c r="EQD20" s="61"/>
      <c r="EQE20" s="61"/>
      <c r="EQF20" s="61"/>
      <c r="EQG20" s="61"/>
      <c r="EQH20" s="61"/>
      <c r="EQI20" s="61"/>
      <c r="EQJ20" s="61"/>
      <c r="EQK20" s="62"/>
      <c r="EQL20" s="61"/>
      <c r="EQM20" s="61"/>
      <c r="EQN20" s="61"/>
      <c r="EQO20" s="61"/>
      <c r="EQP20" s="61"/>
      <c r="EQQ20" s="61"/>
      <c r="EQR20" s="61"/>
      <c r="EQS20" s="62"/>
      <c r="EQT20" s="61"/>
      <c r="EQU20" s="61"/>
      <c r="EQV20" s="61"/>
      <c r="EQW20" s="61"/>
      <c r="EQX20" s="61"/>
      <c r="EQY20" s="61"/>
      <c r="EQZ20" s="61"/>
      <c r="ERA20" s="62"/>
      <c r="ERB20" s="61"/>
      <c r="ERC20" s="61"/>
      <c r="ERD20" s="61"/>
      <c r="ERE20" s="61"/>
      <c r="ERF20" s="61"/>
      <c r="ERG20" s="61"/>
      <c r="ERH20" s="61"/>
      <c r="ERI20" s="62"/>
      <c r="ERJ20" s="61"/>
      <c r="ERK20" s="61"/>
      <c r="ERL20" s="61"/>
      <c r="ERM20" s="61"/>
      <c r="ERN20" s="61"/>
      <c r="ERO20" s="61"/>
      <c r="ERP20" s="61"/>
      <c r="ERQ20" s="62"/>
      <c r="ERR20" s="61"/>
      <c r="ERS20" s="61"/>
      <c r="ERT20" s="61"/>
      <c r="ERU20" s="61"/>
      <c r="ERV20" s="61"/>
      <c r="ERW20" s="61"/>
      <c r="ERX20" s="61"/>
      <c r="ERY20" s="62"/>
      <c r="ERZ20" s="61"/>
      <c r="ESA20" s="61"/>
      <c r="ESB20" s="61"/>
      <c r="ESC20" s="61"/>
      <c r="ESD20" s="61"/>
      <c r="ESE20" s="61"/>
      <c r="ESF20" s="61"/>
      <c r="ESG20" s="62"/>
      <c r="ESH20" s="61"/>
      <c r="ESI20" s="61"/>
      <c r="ESJ20" s="61"/>
      <c r="ESK20" s="61"/>
      <c r="ESL20" s="61"/>
      <c r="ESM20" s="61"/>
      <c r="ESN20" s="61"/>
      <c r="ESO20" s="62"/>
      <c r="ESP20" s="61"/>
      <c r="ESQ20" s="61"/>
      <c r="ESR20" s="61"/>
      <c r="ESS20" s="61"/>
      <c r="EST20" s="61"/>
      <c r="ESU20" s="61"/>
      <c r="ESV20" s="61"/>
      <c r="ESW20" s="62"/>
      <c r="ESX20" s="61"/>
      <c r="ESY20" s="61"/>
      <c r="ESZ20" s="61"/>
      <c r="ETA20" s="61"/>
      <c r="ETB20" s="61"/>
      <c r="ETC20" s="61"/>
      <c r="ETD20" s="61"/>
      <c r="ETE20" s="62"/>
      <c r="ETF20" s="61"/>
      <c r="ETG20" s="61"/>
      <c r="ETH20" s="61"/>
      <c r="ETI20" s="61"/>
      <c r="ETJ20" s="61"/>
      <c r="ETK20" s="61"/>
      <c r="ETL20" s="61"/>
      <c r="ETM20" s="62"/>
      <c r="ETN20" s="61"/>
      <c r="ETO20" s="61"/>
      <c r="ETP20" s="61"/>
      <c r="ETQ20" s="61"/>
      <c r="ETR20" s="61"/>
      <c r="ETS20" s="61"/>
      <c r="ETT20" s="61"/>
      <c r="ETU20" s="62"/>
      <c r="ETV20" s="61"/>
      <c r="ETW20" s="61"/>
      <c r="ETX20" s="61"/>
      <c r="ETY20" s="61"/>
      <c r="ETZ20" s="61"/>
      <c r="EUA20" s="61"/>
      <c r="EUB20" s="61"/>
      <c r="EUC20" s="62"/>
      <c r="EUD20" s="61"/>
      <c r="EUE20" s="61"/>
      <c r="EUF20" s="61"/>
      <c r="EUG20" s="61"/>
      <c r="EUH20" s="61"/>
      <c r="EUI20" s="61"/>
      <c r="EUJ20" s="61"/>
      <c r="EUK20" s="62"/>
      <c r="EUL20" s="61"/>
      <c r="EUM20" s="61"/>
      <c r="EUN20" s="61"/>
      <c r="EUO20" s="61"/>
      <c r="EUP20" s="61"/>
      <c r="EUQ20" s="61"/>
      <c r="EUR20" s="61"/>
      <c r="EUS20" s="62"/>
      <c r="EUT20" s="61"/>
      <c r="EUU20" s="61"/>
      <c r="EUV20" s="61"/>
      <c r="EUW20" s="61"/>
      <c r="EUX20" s="61"/>
      <c r="EUY20" s="61"/>
      <c r="EUZ20" s="61"/>
      <c r="EVA20" s="62"/>
      <c r="EVB20" s="61"/>
      <c r="EVC20" s="61"/>
      <c r="EVD20" s="61"/>
      <c r="EVE20" s="61"/>
      <c r="EVF20" s="61"/>
      <c r="EVG20" s="61"/>
      <c r="EVH20" s="61"/>
      <c r="EVI20" s="62"/>
      <c r="EVJ20" s="61"/>
      <c r="EVK20" s="61"/>
      <c r="EVL20" s="61"/>
      <c r="EVM20" s="61"/>
      <c r="EVN20" s="61"/>
      <c r="EVO20" s="61"/>
      <c r="EVP20" s="61"/>
      <c r="EVQ20" s="62"/>
      <c r="EVR20" s="61"/>
      <c r="EVS20" s="61"/>
      <c r="EVT20" s="61"/>
      <c r="EVU20" s="61"/>
      <c r="EVV20" s="61"/>
      <c r="EVW20" s="61"/>
      <c r="EVX20" s="61"/>
      <c r="EVY20" s="62"/>
      <c r="EVZ20" s="61"/>
      <c r="EWA20" s="61"/>
      <c r="EWB20" s="61"/>
      <c r="EWC20" s="61"/>
      <c r="EWD20" s="61"/>
      <c r="EWE20" s="61"/>
      <c r="EWF20" s="61"/>
      <c r="EWG20" s="62"/>
      <c r="EWH20" s="61"/>
      <c r="EWI20" s="61"/>
      <c r="EWJ20" s="61"/>
      <c r="EWK20" s="61"/>
      <c r="EWL20" s="61"/>
      <c r="EWM20" s="61"/>
      <c r="EWN20" s="61"/>
      <c r="EWO20" s="62"/>
      <c r="EWP20" s="61"/>
      <c r="EWQ20" s="61"/>
      <c r="EWR20" s="61"/>
      <c r="EWS20" s="61"/>
      <c r="EWT20" s="61"/>
      <c r="EWU20" s="61"/>
      <c r="EWV20" s="61"/>
      <c r="EWW20" s="62"/>
      <c r="EWX20" s="61"/>
      <c r="EWY20" s="61"/>
      <c r="EWZ20" s="61"/>
      <c r="EXA20" s="61"/>
      <c r="EXB20" s="61"/>
      <c r="EXC20" s="61"/>
      <c r="EXD20" s="61"/>
      <c r="EXE20" s="62"/>
      <c r="EXF20" s="61"/>
      <c r="EXG20" s="61"/>
      <c r="EXH20" s="61"/>
      <c r="EXI20" s="61"/>
      <c r="EXJ20" s="61"/>
      <c r="EXK20" s="61"/>
      <c r="EXL20" s="61"/>
      <c r="EXM20" s="62"/>
      <c r="EXN20" s="61"/>
      <c r="EXO20" s="61"/>
      <c r="EXP20" s="61"/>
      <c r="EXQ20" s="61"/>
      <c r="EXR20" s="61"/>
      <c r="EXS20" s="61"/>
      <c r="EXT20" s="61"/>
      <c r="EXU20" s="62"/>
      <c r="EXV20" s="61"/>
      <c r="EXW20" s="61"/>
      <c r="EXX20" s="61"/>
      <c r="EXY20" s="61"/>
      <c r="EXZ20" s="61"/>
      <c r="EYA20" s="61"/>
      <c r="EYB20" s="61"/>
      <c r="EYC20" s="62"/>
      <c r="EYD20" s="61"/>
      <c r="EYE20" s="61"/>
      <c r="EYF20" s="61"/>
      <c r="EYG20" s="61"/>
      <c r="EYH20" s="61"/>
      <c r="EYI20" s="61"/>
      <c r="EYJ20" s="61"/>
      <c r="EYK20" s="62"/>
      <c r="EYL20" s="61"/>
      <c r="EYM20" s="61"/>
      <c r="EYN20" s="61"/>
      <c r="EYO20" s="61"/>
      <c r="EYP20" s="61"/>
      <c r="EYQ20" s="61"/>
      <c r="EYR20" s="61"/>
      <c r="EYS20" s="62"/>
      <c r="EYT20" s="61"/>
      <c r="EYU20" s="61"/>
      <c r="EYV20" s="61"/>
      <c r="EYW20" s="61"/>
      <c r="EYX20" s="61"/>
      <c r="EYY20" s="61"/>
      <c r="EYZ20" s="61"/>
      <c r="EZA20" s="62"/>
      <c r="EZB20" s="61"/>
      <c r="EZC20" s="61"/>
      <c r="EZD20" s="61"/>
      <c r="EZE20" s="61"/>
      <c r="EZF20" s="61"/>
      <c r="EZG20" s="61"/>
      <c r="EZH20" s="61"/>
      <c r="EZI20" s="62"/>
      <c r="EZJ20" s="61"/>
      <c r="EZK20" s="61"/>
      <c r="EZL20" s="61"/>
      <c r="EZM20" s="61"/>
      <c r="EZN20" s="61"/>
      <c r="EZO20" s="61"/>
      <c r="EZP20" s="61"/>
      <c r="EZQ20" s="62"/>
      <c r="EZR20" s="61"/>
      <c r="EZS20" s="61"/>
      <c r="EZT20" s="61"/>
      <c r="EZU20" s="61"/>
      <c r="EZV20" s="61"/>
      <c r="EZW20" s="61"/>
      <c r="EZX20" s="61"/>
      <c r="EZY20" s="62"/>
      <c r="EZZ20" s="61"/>
      <c r="FAA20" s="61"/>
      <c r="FAB20" s="61"/>
      <c r="FAC20" s="61"/>
      <c r="FAD20" s="61"/>
      <c r="FAE20" s="61"/>
      <c r="FAF20" s="61"/>
      <c r="FAG20" s="62"/>
      <c r="FAH20" s="61"/>
      <c r="FAI20" s="61"/>
      <c r="FAJ20" s="61"/>
      <c r="FAK20" s="61"/>
      <c r="FAL20" s="61"/>
      <c r="FAM20" s="61"/>
      <c r="FAN20" s="61"/>
      <c r="FAO20" s="62"/>
      <c r="FAP20" s="61"/>
      <c r="FAQ20" s="61"/>
      <c r="FAR20" s="61"/>
      <c r="FAS20" s="61"/>
      <c r="FAT20" s="61"/>
      <c r="FAU20" s="61"/>
      <c r="FAV20" s="61"/>
      <c r="FAW20" s="62"/>
      <c r="FAX20" s="61"/>
      <c r="FAY20" s="61"/>
      <c r="FAZ20" s="61"/>
      <c r="FBA20" s="61"/>
      <c r="FBB20" s="61"/>
      <c r="FBC20" s="61"/>
      <c r="FBD20" s="61"/>
      <c r="FBE20" s="62"/>
      <c r="FBF20" s="61"/>
      <c r="FBG20" s="61"/>
      <c r="FBH20" s="61"/>
      <c r="FBI20" s="61"/>
      <c r="FBJ20" s="61"/>
      <c r="FBK20" s="61"/>
      <c r="FBL20" s="61"/>
      <c r="FBM20" s="62"/>
      <c r="FBN20" s="61"/>
      <c r="FBO20" s="61"/>
      <c r="FBP20" s="61"/>
      <c r="FBQ20" s="61"/>
      <c r="FBR20" s="61"/>
      <c r="FBS20" s="61"/>
      <c r="FBT20" s="61"/>
      <c r="FBU20" s="62"/>
      <c r="FBV20" s="61"/>
      <c r="FBW20" s="61"/>
      <c r="FBX20" s="61"/>
      <c r="FBY20" s="61"/>
      <c r="FBZ20" s="61"/>
      <c r="FCA20" s="61"/>
      <c r="FCB20" s="61"/>
      <c r="FCC20" s="62"/>
      <c r="FCD20" s="61"/>
      <c r="FCE20" s="61"/>
      <c r="FCF20" s="61"/>
      <c r="FCG20" s="61"/>
      <c r="FCH20" s="61"/>
      <c r="FCI20" s="61"/>
      <c r="FCJ20" s="61"/>
      <c r="FCK20" s="62"/>
      <c r="FCL20" s="61"/>
      <c r="FCM20" s="61"/>
      <c r="FCN20" s="61"/>
      <c r="FCO20" s="61"/>
      <c r="FCP20" s="61"/>
      <c r="FCQ20" s="61"/>
      <c r="FCR20" s="61"/>
      <c r="FCS20" s="62"/>
      <c r="FCT20" s="61"/>
      <c r="FCU20" s="61"/>
      <c r="FCV20" s="61"/>
      <c r="FCW20" s="61"/>
      <c r="FCX20" s="61"/>
      <c r="FCY20" s="61"/>
      <c r="FCZ20" s="61"/>
      <c r="FDA20" s="62"/>
      <c r="FDB20" s="61"/>
      <c r="FDC20" s="61"/>
      <c r="FDD20" s="61"/>
      <c r="FDE20" s="61"/>
      <c r="FDF20" s="61"/>
      <c r="FDG20" s="61"/>
      <c r="FDH20" s="61"/>
      <c r="FDI20" s="62"/>
      <c r="FDJ20" s="61"/>
      <c r="FDK20" s="61"/>
      <c r="FDL20" s="61"/>
      <c r="FDM20" s="61"/>
      <c r="FDN20" s="61"/>
      <c r="FDO20" s="61"/>
      <c r="FDP20" s="61"/>
      <c r="FDQ20" s="62"/>
      <c r="FDR20" s="61"/>
      <c r="FDS20" s="61"/>
      <c r="FDT20" s="61"/>
      <c r="FDU20" s="61"/>
      <c r="FDV20" s="61"/>
      <c r="FDW20" s="61"/>
      <c r="FDX20" s="61"/>
      <c r="FDY20" s="62"/>
      <c r="FDZ20" s="61"/>
      <c r="FEA20" s="61"/>
      <c r="FEB20" s="61"/>
      <c r="FEC20" s="61"/>
      <c r="FED20" s="61"/>
      <c r="FEE20" s="61"/>
      <c r="FEF20" s="61"/>
      <c r="FEG20" s="62"/>
      <c r="FEH20" s="61"/>
      <c r="FEI20" s="61"/>
      <c r="FEJ20" s="61"/>
      <c r="FEK20" s="61"/>
      <c r="FEL20" s="61"/>
      <c r="FEM20" s="61"/>
      <c r="FEN20" s="61"/>
      <c r="FEO20" s="62"/>
      <c r="FEP20" s="61"/>
      <c r="FEQ20" s="61"/>
      <c r="FER20" s="61"/>
      <c r="FES20" s="61"/>
      <c r="FET20" s="61"/>
      <c r="FEU20" s="61"/>
      <c r="FEV20" s="61"/>
      <c r="FEW20" s="62"/>
      <c r="FEX20" s="61"/>
      <c r="FEY20" s="61"/>
      <c r="FEZ20" s="61"/>
      <c r="FFA20" s="61"/>
      <c r="FFB20" s="61"/>
      <c r="FFC20" s="61"/>
      <c r="FFD20" s="61"/>
      <c r="FFE20" s="62"/>
      <c r="FFF20" s="61"/>
      <c r="FFG20" s="61"/>
      <c r="FFH20" s="61"/>
      <c r="FFI20" s="61"/>
      <c r="FFJ20" s="61"/>
      <c r="FFK20" s="61"/>
      <c r="FFL20" s="61"/>
      <c r="FFM20" s="62"/>
      <c r="FFN20" s="61"/>
      <c r="FFO20" s="61"/>
      <c r="FFP20" s="61"/>
      <c r="FFQ20" s="61"/>
      <c r="FFR20" s="61"/>
      <c r="FFS20" s="61"/>
      <c r="FFT20" s="61"/>
      <c r="FFU20" s="62"/>
      <c r="FFV20" s="61"/>
      <c r="FFW20" s="61"/>
      <c r="FFX20" s="61"/>
      <c r="FFY20" s="61"/>
      <c r="FFZ20" s="61"/>
      <c r="FGA20" s="61"/>
      <c r="FGB20" s="61"/>
      <c r="FGC20" s="62"/>
      <c r="FGD20" s="61"/>
      <c r="FGE20" s="61"/>
      <c r="FGF20" s="61"/>
      <c r="FGG20" s="61"/>
      <c r="FGH20" s="61"/>
      <c r="FGI20" s="61"/>
      <c r="FGJ20" s="61"/>
      <c r="FGK20" s="62"/>
      <c r="FGL20" s="61"/>
      <c r="FGM20" s="61"/>
      <c r="FGN20" s="61"/>
      <c r="FGO20" s="61"/>
      <c r="FGP20" s="61"/>
      <c r="FGQ20" s="61"/>
      <c r="FGR20" s="61"/>
      <c r="FGS20" s="62"/>
      <c r="FGT20" s="61"/>
      <c r="FGU20" s="61"/>
      <c r="FGV20" s="61"/>
      <c r="FGW20" s="61"/>
      <c r="FGX20" s="61"/>
      <c r="FGY20" s="61"/>
      <c r="FGZ20" s="61"/>
      <c r="FHA20" s="62"/>
      <c r="FHB20" s="61"/>
      <c r="FHC20" s="61"/>
      <c r="FHD20" s="61"/>
      <c r="FHE20" s="61"/>
      <c r="FHF20" s="61"/>
      <c r="FHG20" s="61"/>
      <c r="FHH20" s="61"/>
      <c r="FHI20" s="62"/>
      <c r="FHJ20" s="61"/>
      <c r="FHK20" s="61"/>
      <c r="FHL20" s="61"/>
      <c r="FHM20" s="61"/>
      <c r="FHN20" s="61"/>
      <c r="FHO20" s="61"/>
      <c r="FHP20" s="61"/>
      <c r="FHQ20" s="62"/>
      <c r="FHR20" s="61"/>
      <c r="FHS20" s="61"/>
      <c r="FHT20" s="61"/>
      <c r="FHU20" s="61"/>
      <c r="FHV20" s="61"/>
      <c r="FHW20" s="61"/>
      <c r="FHX20" s="61"/>
      <c r="FHY20" s="62"/>
      <c r="FHZ20" s="61"/>
      <c r="FIA20" s="61"/>
      <c r="FIB20" s="61"/>
      <c r="FIC20" s="61"/>
      <c r="FID20" s="61"/>
      <c r="FIE20" s="61"/>
      <c r="FIF20" s="61"/>
      <c r="FIG20" s="62"/>
      <c r="FIH20" s="61"/>
      <c r="FII20" s="61"/>
      <c r="FIJ20" s="61"/>
      <c r="FIK20" s="61"/>
      <c r="FIL20" s="61"/>
      <c r="FIM20" s="61"/>
      <c r="FIN20" s="61"/>
      <c r="FIO20" s="62"/>
      <c r="FIP20" s="61"/>
      <c r="FIQ20" s="61"/>
      <c r="FIR20" s="61"/>
      <c r="FIS20" s="61"/>
      <c r="FIT20" s="61"/>
      <c r="FIU20" s="61"/>
      <c r="FIV20" s="61"/>
      <c r="FIW20" s="62"/>
      <c r="FIX20" s="61"/>
      <c r="FIY20" s="61"/>
      <c r="FIZ20" s="61"/>
      <c r="FJA20" s="61"/>
      <c r="FJB20" s="61"/>
      <c r="FJC20" s="61"/>
      <c r="FJD20" s="61"/>
      <c r="FJE20" s="62"/>
      <c r="FJF20" s="61"/>
      <c r="FJG20" s="61"/>
      <c r="FJH20" s="61"/>
      <c r="FJI20" s="61"/>
      <c r="FJJ20" s="61"/>
      <c r="FJK20" s="61"/>
      <c r="FJL20" s="61"/>
      <c r="FJM20" s="62"/>
      <c r="FJN20" s="61"/>
      <c r="FJO20" s="61"/>
      <c r="FJP20" s="61"/>
      <c r="FJQ20" s="61"/>
      <c r="FJR20" s="61"/>
      <c r="FJS20" s="61"/>
      <c r="FJT20" s="61"/>
      <c r="FJU20" s="62"/>
      <c r="FJV20" s="61"/>
      <c r="FJW20" s="61"/>
      <c r="FJX20" s="61"/>
      <c r="FJY20" s="61"/>
      <c r="FJZ20" s="61"/>
      <c r="FKA20" s="61"/>
      <c r="FKB20" s="61"/>
      <c r="FKC20" s="62"/>
      <c r="FKD20" s="61"/>
      <c r="FKE20" s="61"/>
      <c r="FKF20" s="61"/>
      <c r="FKG20" s="61"/>
      <c r="FKH20" s="61"/>
      <c r="FKI20" s="61"/>
      <c r="FKJ20" s="61"/>
      <c r="FKK20" s="62"/>
      <c r="FKL20" s="61"/>
      <c r="FKM20" s="61"/>
      <c r="FKN20" s="61"/>
      <c r="FKO20" s="61"/>
      <c r="FKP20" s="61"/>
      <c r="FKQ20" s="61"/>
      <c r="FKR20" s="61"/>
      <c r="FKS20" s="62"/>
      <c r="FKT20" s="61"/>
      <c r="FKU20" s="61"/>
      <c r="FKV20" s="61"/>
      <c r="FKW20" s="61"/>
      <c r="FKX20" s="61"/>
      <c r="FKY20" s="61"/>
      <c r="FKZ20" s="61"/>
      <c r="FLA20" s="62"/>
      <c r="FLB20" s="61"/>
      <c r="FLC20" s="61"/>
      <c r="FLD20" s="61"/>
      <c r="FLE20" s="61"/>
      <c r="FLF20" s="61"/>
      <c r="FLG20" s="61"/>
      <c r="FLH20" s="61"/>
      <c r="FLI20" s="62"/>
      <c r="FLJ20" s="61"/>
      <c r="FLK20" s="61"/>
      <c r="FLL20" s="61"/>
      <c r="FLM20" s="61"/>
      <c r="FLN20" s="61"/>
      <c r="FLO20" s="61"/>
      <c r="FLP20" s="61"/>
      <c r="FLQ20" s="62"/>
      <c r="FLR20" s="61"/>
      <c r="FLS20" s="61"/>
      <c r="FLT20" s="61"/>
      <c r="FLU20" s="61"/>
      <c r="FLV20" s="61"/>
      <c r="FLW20" s="61"/>
      <c r="FLX20" s="61"/>
      <c r="FLY20" s="62"/>
      <c r="FLZ20" s="61"/>
      <c r="FMA20" s="61"/>
      <c r="FMB20" s="61"/>
      <c r="FMC20" s="61"/>
      <c r="FMD20" s="61"/>
      <c r="FME20" s="61"/>
      <c r="FMF20" s="61"/>
      <c r="FMG20" s="62"/>
      <c r="FMH20" s="61"/>
      <c r="FMI20" s="61"/>
      <c r="FMJ20" s="61"/>
      <c r="FMK20" s="61"/>
      <c r="FML20" s="61"/>
      <c r="FMM20" s="61"/>
      <c r="FMN20" s="61"/>
      <c r="FMO20" s="62"/>
      <c r="FMP20" s="61"/>
      <c r="FMQ20" s="61"/>
      <c r="FMR20" s="61"/>
      <c r="FMS20" s="61"/>
      <c r="FMT20" s="61"/>
      <c r="FMU20" s="61"/>
      <c r="FMV20" s="61"/>
      <c r="FMW20" s="62"/>
      <c r="FMX20" s="61"/>
      <c r="FMY20" s="61"/>
      <c r="FMZ20" s="61"/>
      <c r="FNA20" s="61"/>
      <c r="FNB20" s="61"/>
      <c r="FNC20" s="61"/>
      <c r="FND20" s="61"/>
      <c r="FNE20" s="62"/>
      <c r="FNF20" s="61"/>
      <c r="FNG20" s="61"/>
      <c r="FNH20" s="61"/>
      <c r="FNI20" s="61"/>
      <c r="FNJ20" s="61"/>
      <c r="FNK20" s="61"/>
      <c r="FNL20" s="61"/>
      <c r="FNM20" s="62"/>
      <c r="FNN20" s="61"/>
      <c r="FNO20" s="61"/>
      <c r="FNP20" s="61"/>
      <c r="FNQ20" s="61"/>
      <c r="FNR20" s="61"/>
      <c r="FNS20" s="61"/>
      <c r="FNT20" s="61"/>
      <c r="FNU20" s="62"/>
      <c r="FNV20" s="61"/>
      <c r="FNW20" s="61"/>
      <c r="FNX20" s="61"/>
      <c r="FNY20" s="61"/>
      <c r="FNZ20" s="61"/>
      <c r="FOA20" s="61"/>
      <c r="FOB20" s="61"/>
      <c r="FOC20" s="62"/>
      <c r="FOD20" s="61"/>
      <c r="FOE20" s="61"/>
      <c r="FOF20" s="61"/>
      <c r="FOG20" s="61"/>
      <c r="FOH20" s="61"/>
      <c r="FOI20" s="61"/>
      <c r="FOJ20" s="61"/>
      <c r="FOK20" s="62"/>
      <c r="FOL20" s="61"/>
      <c r="FOM20" s="61"/>
      <c r="FON20" s="61"/>
      <c r="FOO20" s="61"/>
      <c r="FOP20" s="61"/>
      <c r="FOQ20" s="61"/>
      <c r="FOR20" s="61"/>
      <c r="FOS20" s="62"/>
      <c r="FOT20" s="61"/>
      <c r="FOU20" s="61"/>
      <c r="FOV20" s="61"/>
      <c r="FOW20" s="61"/>
      <c r="FOX20" s="61"/>
      <c r="FOY20" s="61"/>
      <c r="FOZ20" s="61"/>
      <c r="FPA20" s="62"/>
      <c r="FPB20" s="61"/>
      <c r="FPC20" s="61"/>
      <c r="FPD20" s="61"/>
      <c r="FPE20" s="61"/>
      <c r="FPF20" s="61"/>
      <c r="FPG20" s="61"/>
      <c r="FPH20" s="61"/>
      <c r="FPI20" s="62"/>
      <c r="FPJ20" s="61"/>
      <c r="FPK20" s="61"/>
      <c r="FPL20" s="61"/>
      <c r="FPM20" s="61"/>
      <c r="FPN20" s="61"/>
      <c r="FPO20" s="61"/>
      <c r="FPP20" s="61"/>
      <c r="FPQ20" s="62"/>
      <c r="FPR20" s="61"/>
      <c r="FPS20" s="61"/>
      <c r="FPT20" s="61"/>
      <c r="FPU20" s="61"/>
      <c r="FPV20" s="61"/>
      <c r="FPW20" s="61"/>
      <c r="FPX20" s="61"/>
      <c r="FPY20" s="62"/>
      <c r="FPZ20" s="61"/>
      <c r="FQA20" s="61"/>
      <c r="FQB20" s="61"/>
      <c r="FQC20" s="61"/>
      <c r="FQD20" s="61"/>
      <c r="FQE20" s="61"/>
      <c r="FQF20" s="61"/>
      <c r="FQG20" s="62"/>
      <c r="FQH20" s="61"/>
      <c r="FQI20" s="61"/>
      <c r="FQJ20" s="61"/>
      <c r="FQK20" s="61"/>
      <c r="FQL20" s="61"/>
      <c r="FQM20" s="61"/>
      <c r="FQN20" s="61"/>
      <c r="FQO20" s="62"/>
      <c r="FQP20" s="61"/>
      <c r="FQQ20" s="61"/>
      <c r="FQR20" s="61"/>
      <c r="FQS20" s="61"/>
      <c r="FQT20" s="61"/>
      <c r="FQU20" s="61"/>
      <c r="FQV20" s="61"/>
      <c r="FQW20" s="62"/>
      <c r="FQX20" s="61"/>
      <c r="FQY20" s="61"/>
      <c r="FQZ20" s="61"/>
      <c r="FRA20" s="61"/>
      <c r="FRB20" s="61"/>
      <c r="FRC20" s="61"/>
      <c r="FRD20" s="61"/>
      <c r="FRE20" s="62"/>
      <c r="FRF20" s="61"/>
      <c r="FRG20" s="61"/>
      <c r="FRH20" s="61"/>
      <c r="FRI20" s="61"/>
      <c r="FRJ20" s="61"/>
      <c r="FRK20" s="61"/>
      <c r="FRL20" s="61"/>
      <c r="FRM20" s="62"/>
      <c r="FRN20" s="61"/>
      <c r="FRO20" s="61"/>
      <c r="FRP20" s="61"/>
      <c r="FRQ20" s="61"/>
      <c r="FRR20" s="61"/>
      <c r="FRS20" s="61"/>
      <c r="FRT20" s="61"/>
      <c r="FRU20" s="62"/>
      <c r="FRV20" s="61"/>
      <c r="FRW20" s="61"/>
      <c r="FRX20" s="61"/>
      <c r="FRY20" s="61"/>
      <c r="FRZ20" s="61"/>
      <c r="FSA20" s="61"/>
      <c r="FSB20" s="61"/>
      <c r="FSC20" s="62"/>
      <c r="FSD20" s="61"/>
      <c r="FSE20" s="61"/>
      <c r="FSF20" s="61"/>
      <c r="FSG20" s="61"/>
      <c r="FSH20" s="61"/>
      <c r="FSI20" s="61"/>
      <c r="FSJ20" s="61"/>
      <c r="FSK20" s="62"/>
      <c r="FSL20" s="61"/>
      <c r="FSM20" s="61"/>
      <c r="FSN20" s="61"/>
      <c r="FSO20" s="61"/>
      <c r="FSP20" s="61"/>
      <c r="FSQ20" s="61"/>
      <c r="FSR20" s="61"/>
      <c r="FSS20" s="62"/>
      <c r="FST20" s="61"/>
      <c r="FSU20" s="61"/>
      <c r="FSV20" s="61"/>
      <c r="FSW20" s="61"/>
      <c r="FSX20" s="61"/>
      <c r="FSY20" s="61"/>
      <c r="FSZ20" s="61"/>
      <c r="FTA20" s="62"/>
      <c r="FTB20" s="61"/>
      <c r="FTC20" s="61"/>
      <c r="FTD20" s="61"/>
      <c r="FTE20" s="61"/>
      <c r="FTF20" s="61"/>
      <c r="FTG20" s="61"/>
      <c r="FTH20" s="61"/>
      <c r="FTI20" s="62"/>
      <c r="FTJ20" s="61"/>
      <c r="FTK20" s="61"/>
      <c r="FTL20" s="61"/>
      <c r="FTM20" s="61"/>
      <c r="FTN20" s="61"/>
      <c r="FTO20" s="61"/>
      <c r="FTP20" s="61"/>
      <c r="FTQ20" s="62"/>
      <c r="FTR20" s="61"/>
      <c r="FTS20" s="61"/>
      <c r="FTT20" s="61"/>
      <c r="FTU20" s="61"/>
      <c r="FTV20" s="61"/>
      <c r="FTW20" s="61"/>
      <c r="FTX20" s="61"/>
      <c r="FTY20" s="62"/>
      <c r="FTZ20" s="61"/>
      <c r="FUA20" s="61"/>
      <c r="FUB20" s="61"/>
      <c r="FUC20" s="61"/>
      <c r="FUD20" s="61"/>
      <c r="FUE20" s="61"/>
      <c r="FUF20" s="61"/>
      <c r="FUG20" s="62"/>
      <c r="FUH20" s="61"/>
      <c r="FUI20" s="61"/>
      <c r="FUJ20" s="61"/>
      <c r="FUK20" s="61"/>
      <c r="FUL20" s="61"/>
      <c r="FUM20" s="61"/>
      <c r="FUN20" s="61"/>
      <c r="FUO20" s="62"/>
      <c r="FUP20" s="61"/>
      <c r="FUQ20" s="61"/>
      <c r="FUR20" s="61"/>
      <c r="FUS20" s="61"/>
      <c r="FUT20" s="61"/>
      <c r="FUU20" s="61"/>
      <c r="FUV20" s="61"/>
      <c r="FUW20" s="62"/>
      <c r="FUX20" s="61"/>
      <c r="FUY20" s="61"/>
      <c r="FUZ20" s="61"/>
      <c r="FVA20" s="61"/>
      <c r="FVB20" s="61"/>
      <c r="FVC20" s="61"/>
      <c r="FVD20" s="61"/>
      <c r="FVE20" s="62"/>
      <c r="FVF20" s="61"/>
      <c r="FVG20" s="61"/>
      <c r="FVH20" s="61"/>
      <c r="FVI20" s="61"/>
      <c r="FVJ20" s="61"/>
      <c r="FVK20" s="61"/>
      <c r="FVL20" s="61"/>
      <c r="FVM20" s="62"/>
      <c r="FVN20" s="61"/>
      <c r="FVO20" s="61"/>
      <c r="FVP20" s="61"/>
      <c r="FVQ20" s="61"/>
      <c r="FVR20" s="61"/>
      <c r="FVS20" s="61"/>
      <c r="FVT20" s="61"/>
      <c r="FVU20" s="62"/>
      <c r="FVV20" s="61"/>
      <c r="FVW20" s="61"/>
      <c r="FVX20" s="61"/>
      <c r="FVY20" s="61"/>
      <c r="FVZ20" s="61"/>
      <c r="FWA20" s="61"/>
      <c r="FWB20" s="61"/>
      <c r="FWC20" s="62"/>
      <c r="FWD20" s="61"/>
      <c r="FWE20" s="61"/>
      <c r="FWF20" s="61"/>
      <c r="FWG20" s="61"/>
      <c r="FWH20" s="61"/>
      <c r="FWI20" s="61"/>
      <c r="FWJ20" s="61"/>
      <c r="FWK20" s="62"/>
      <c r="FWL20" s="61"/>
      <c r="FWM20" s="61"/>
      <c r="FWN20" s="61"/>
      <c r="FWO20" s="61"/>
      <c r="FWP20" s="61"/>
      <c r="FWQ20" s="61"/>
      <c r="FWR20" s="61"/>
      <c r="FWS20" s="62"/>
      <c r="FWT20" s="61"/>
      <c r="FWU20" s="61"/>
      <c r="FWV20" s="61"/>
      <c r="FWW20" s="61"/>
      <c r="FWX20" s="61"/>
      <c r="FWY20" s="61"/>
      <c r="FWZ20" s="61"/>
      <c r="FXA20" s="62"/>
      <c r="FXB20" s="61"/>
      <c r="FXC20" s="61"/>
      <c r="FXD20" s="61"/>
      <c r="FXE20" s="61"/>
      <c r="FXF20" s="61"/>
      <c r="FXG20" s="61"/>
      <c r="FXH20" s="61"/>
      <c r="FXI20" s="62"/>
      <c r="FXJ20" s="61"/>
      <c r="FXK20" s="61"/>
      <c r="FXL20" s="61"/>
      <c r="FXM20" s="61"/>
      <c r="FXN20" s="61"/>
      <c r="FXO20" s="61"/>
      <c r="FXP20" s="61"/>
      <c r="FXQ20" s="62"/>
      <c r="FXR20" s="61"/>
      <c r="FXS20" s="61"/>
      <c r="FXT20" s="61"/>
      <c r="FXU20" s="61"/>
      <c r="FXV20" s="61"/>
      <c r="FXW20" s="61"/>
      <c r="FXX20" s="61"/>
      <c r="FXY20" s="62"/>
      <c r="FXZ20" s="61"/>
      <c r="FYA20" s="61"/>
      <c r="FYB20" s="61"/>
      <c r="FYC20" s="61"/>
      <c r="FYD20" s="61"/>
      <c r="FYE20" s="61"/>
      <c r="FYF20" s="61"/>
      <c r="FYG20" s="62"/>
      <c r="FYH20" s="61"/>
      <c r="FYI20" s="61"/>
      <c r="FYJ20" s="61"/>
      <c r="FYK20" s="61"/>
      <c r="FYL20" s="61"/>
      <c r="FYM20" s="61"/>
      <c r="FYN20" s="61"/>
      <c r="FYO20" s="62"/>
      <c r="FYP20" s="61"/>
      <c r="FYQ20" s="61"/>
      <c r="FYR20" s="61"/>
      <c r="FYS20" s="61"/>
      <c r="FYT20" s="61"/>
      <c r="FYU20" s="61"/>
      <c r="FYV20" s="61"/>
      <c r="FYW20" s="62"/>
      <c r="FYX20" s="61"/>
      <c r="FYY20" s="61"/>
      <c r="FYZ20" s="61"/>
      <c r="FZA20" s="61"/>
      <c r="FZB20" s="61"/>
      <c r="FZC20" s="61"/>
      <c r="FZD20" s="61"/>
      <c r="FZE20" s="62"/>
      <c r="FZF20" s="61"/>
      <c r="FZG20" s="61"/>
      <c r="FZH20" s="61"/>
      <c r="FZI20" s="61"/>
      <c r="FZJ20" s="61"/>
      <c r="FZK20" s="61"/>
      <c r="FZL20" s="61"/>
      <c r="FZM20" s="62"/>
      <c r="FZN20" s="61"/>
      <c r="FZO20" s="61"/>
      <c r="FZP20" s="61"/>
      <c r="FZQ20" s="61"/>
      <c r="FZR20" s="61"/>
      <c r="FZS20" s="61"/>
      <c r="FZT20" s="61"/>
      <c r="FZU20" s="62"/>
      <c r="FZV20" s="61"/>
      <c r="FZW20" s="61"/>
      <c r="FZX20" s="61"/>
      <c r="FZY20" s="61"/>
      <c r="FZZ20" s="61"/>
      <c r="GAA20" s="61"/>
      <c r="GAB20" s="61"/>
      <c r="GAC20" s="62"/>
      <c r="GAD20" s="61"/>
      <c r="GAE20" s="61"/>
      <c r="GAF20" s="61"/>
      <c r="GAG20" s="61"/>
      <c r="GAH20" s="61"/>
      <c r="GAI20" s="61"/>
      <c r="GAJ20" s="61"/>
      <c r="GAK20" s="62"/>
      <c r="GAL20" s="61"/>
      <c r="GAM20" s="61"/>
      <c r="GAN20" s="61"/>
      <c r="GAO20" s="61"/>
      <c r="GAP20" s="61"/>
      <c r="GAQ20" s="61"/>
      <c r="GAR20" s="61"/>
      <c r="GAS20" s="62"/>
      <c r="GAT20" s="61"/>
      <c r="GAU20" s="61"/>
      <c r="GAV20" s="61"/>
      <c r="GAW20" s="61"/>
      <c r="GAX20" s="61"/>
      <c r="GAY20" s="61"/>
      <c r="GAZ20" s="61"/>
      <c r="GBA20" s="62"/>
      <c r="GBB20" s="61"/>
      <c r="GBC20" s="61"/>
      <c r="GBD20" s="61"/>
      <c r="GBE20" s="61"/>
      <c r="GBF20" s="61"/>
      <c r="GBG20" s="61"/>
      <c r="GBH20" s="61"/>
      <c r="GBI20" s="62"/>
      <c r="GBJ20" s="61"/>
      <c r="GBK20" s="61"/>
      <c r="GBL20" s="61"/>
      <c r="GBM20" s="61"/>
      <c r="GBN20" s="61"/>
      <c r="GBO20" s="61"/>
      <c r="GBP20" s="61"/>
      <c r="GBQ20" s="62"/>
      <c r="GBR20" s="61"/>
      <c r="GBS20" s="61"/>
      <c r="GBT20" s="61"/>
      <c r="GBU20" s="61"/>
      <c r="GBV20" s="61"/>
      <c r="GBW20" s="61"/>
      <c r="GBX20" s="61"/>
      <c r="GBY20" s="62"/>
      <c r="GBZ20" s="61"/>
      <c r="GCA20" s="61"/>
      <c r="GCB20" s="61"/>
      <c r="GCC20" s="61"/>
      <c r="GCD20" s="61"/>
      <c r="GCE20" s="61"/>
      <c r="GCF20" s="61"/>
      <c r="GCG20" s="62"/>
      <c r="GCH20" s="61"/>
      <c r="GCI20" s="61"/>
      <c r="GCJ20" s="61"/>
      <c r="GCK20" s="61"/>
      <c r="GCL20" s="61"/>
      <c r="GCM20" s="61"/>
      <c r="GCN20" s="61"/>
      <c r="GCO20" s="62"/>
      <c r="GCP20" s="61"/>
      <c r="GCQ20" s="61"/>
      <c r="GCR20" s="61"/>
      <c r="GCS20" s="61"/>
      <c r="GCT20" s="61"/>
      <c r="GCU20" s="61"/>
      <c r="GCV20" s="61"/>
      <c r="GCW20" s="62"/>
      <c r="GCX20" s="61"/>
      <c r="GCY20" s="61"/>
      <c r="GCZ20" s="61"/>
      <c r="GDA20" s="61"/>
      <c r="GDB20" s="61"/>
      <c r="GDC20" s="61"/>
      <c r="GDD20" s="61"/>
      <c r="GDE20" s="62"/>
      <c r="GDF20" s="61"/>
      <c r="GDG20" s="61"/>
      <c r="GDH20" s="61"/>
      <c r="GDI20" s="61"/>
      <c r="GDJ20" s="61"/>
      <c r="GDK20" s="61"/>
      <c r="GDL20" s="61"/>
      <c r="GDM20" s="62"/>
      <c r="GDN20" s="61"/>
      <c r="GDO20" s="61"/>
      <c r="GDP20" s="61"/>
      <c r="GDQ20" s="61"/>
      <c r="GDR20" s="61"/>
      <c r="GDS20" s="61"/>
      <c r="GDT20" s="61"/>
      <c r="GDU20" s="62"/>
      <c r="GDV20" s="61"/>
      <c r="GDW20" s="61"/>
      <c r="GDX20" s="61"/>
      <c r="GDY20" s="61"/>
      <c r="GDZ20" s="61"/>
      <c r="GEA20" s="61"/>
      <c r="GEB20" s="61"/>
      <c r="GEC20" s="62"/>
      <c r="GED20" s="61"/>
      <c r="GEE20" s="61"/>
      <c r="GEF20" s="61"/>
      <c r="GEG20" s="61"/>
      <c r="GEH20" s="61"/>
      <c r="GEI20" s="61"/>
      <c r="GEJ20" s="61"/>
      <c r="GEK20" s="62"/>
      <c r="GEL20" s="61"/>
      <c r="GEM20" s="61"/>
      <c r="GEN20" s="61"/>
      <c r="GEO20" s="61"/>
      <c r="GEP20" s="61"/>
      <c r="GEQ20" s="61"/>
      <c r="GER20" s="61"/>
      <c r="GES20" s="62"/>
      <c r="GET20" s="61"/>
      <c r="GEU20" s="61"/>
      <c r="GEV20" s="61"/>
      <c r="GEW20" s="61"/>
      <c r="GEX20" s="61"/>
      <c r="GEY20" s="61"/>
      <c r="GEZ20" s="61"/>
      <c r="GFA20" s="62"/>
      <c r="GFB20" s="61"/>
      <c r="GFC20" s="61"/>
      <c r="GFD20" s="61"/>
      <c r="GFE20" s="61"/>
      <c r="GFF20" s="61"/>
      <c r="GFG20" s="61"/>
      <c r="GFH20" s="61"/>
      <c r="GFI20" s="62"/>
      <c r="GFJ20" s="61"/>
      <c r="GFK20" s="61"/>
      <c r="GFL20" s="61"/>
      <c r="GFM20" s="61"/>
      <c r="GFN20" s="61"/>
      <c r="GFO20" s="61"/>
      <c r="GFP20" s="61"/>
      <c r="GFQ20" s="62"/>
      <c r="GFR20" s="61"/>
      <c r="GFS20" s="61"/>
      <c r="GFT20" s="61"/>
      <c r="GFU20" s="61"/>
      <c r="GFV20" s="61"/>
      <c r="GFW20" s="61"/>
      <c r="GFX20" s="61"/>
      <c r="GFY20" s="62"/>
      <c r="GFZ20" s="61"/>
      <c r="GGA20" s="61"/>
      <c r="GGB20" s="61"/>
      <c r="GGC20" s="61"/>
      <c r="GGD20" s="61"/>
      <c r="GGE20" s="61"/>
      <c r="GGF20" s="61"/>
      <c r="GGG20" s="62"/>
      <c r="GGH20" s="61"/>
      <c r="GGI20" s="61"/>
      <c r="GGJ20" s="61"/>
      <c r="GGK20" s="61"/>
      <c r="GGL20" s="61"/>
      <c r="GGM20" s="61"/>
      <c r="GGN20" s="61"/>
      <c r="GGO20" s="62"/>
      <c r="GGP20" s="61"/>
      <c r="GGQ20" s="61"/>
      <c r="GGR20" s="61"/>
      <c r="GGS20" s="61"/>
      <c r="GGT20" s="61"/>
      <c r="GGU20" s="61"/>
      <c r="GGV20" s="61"/>
      <c r="GGW20" s="62"/>
      <c r="GGX20" s="61"/>
      <c r="GGY20" s="61"/>
      <c r="GGZ20" s="61"/>
      <c r="GHA20" s="61"/>
      <c r="GHB20" s="61"/>
      <c r="GHC20" s="61"/>
      <c r="GHD20" s="61"/>
      <c r="GHE20" s="62"/>
      <c r="GHF20" s="61"/>
      <c r="GHG20" s="61"/>
      <c r="GHH20" s="61"/>
      <c r="GHI20" s="61"/>
      <c r="GHJ20" s="61"/>
      <c r="GHK20" s="61"/>
      <c r="GHL20" s="61"/>
      <c r="GHM20" s="62"/>
      <c r="GHN20" s="61"/>
      <c r="GHO20" s="61"/>
      <c r="GHP20" s="61"/>
      <c r="GHQ20" s="61"/>
      <c r="GHR20" s="61"/>
      <c r="GHS20" s="61"/>
      <c r="GHT20" s="61"/>
      <c r="GHU20" s="62"/>
      <c r="GHV20" s="61"/>
      <c r="GHW20" s="61"/>
      <c r="GHX20" s="61"/>
      <c r="GHY20" s="61"/>
      <c r="GHZ20" s="61"/>
      <c r="GIA20" s="61"/>
      <c r="GIB20" s="61"/>
      <c r="GIC20" s="62"/>
      <c r="GID20" s="61"/>
      <c r="GIE20" s="61"/>
      <c r="GIF20" s="61"/>
      <c r="GIG20" s="61"/>
      <c r="GIH20" s="61"/>
      <c r="GII20" s="61"/>
      <c r="GIJ20" s="61"/>
      <c r="GIK20" s="62"/>
      <c r="GIL20" s="61"/>
      <c r="GIM20" s="61"/>
      <c r="GIN20" s="61"/>
      <c r="GIO20" s="61"/>
      <c r="GIP20" s="61"/>
      <c r="GIQ20" s="61"/>
      <c r="GIR20" s="61"/>
      <c r="GIS20" s="62"/>
      <c r="GIT20" s="61"/>
      <c r="GIU20" s="61"/>
      <c r="GIV20" s="61"/>
      <c r="GIW20" s="61"/>
      <c r="GIX20" s="61"/>
      <c r="GIY20" s="61"/>
      <c r="GIZ20" s="61"/>
      <c r="GJA20" s="62"/>
      <c r="GJB20" s="61"/>
      <c r="GJC20" s="61"/>
      <c r="GJD20" s="61"/>
      <c r="GJE20" s="61"/>
      <c r="GJF20" s="61"/>
      <c r="GJG20" s="61"/>
      <c r="GJH20" s="61"/>
      <c r="GJI20" s="62"/>
      <c r="GJJ20" s="61"/>
      <c r="GJK20" s="61"/>
      <c r="GJL20" s="61"/>
      <c r="GJM20" s="61"/>
      <c r="GJN20" s="61"/>
      <c r="GJO20" s="61"/>
      <c r="GJP20" s="61"/>
      <c r="GJQ20" s="62"/>
      <c r="GJR20" s="61"/>
      <c r="GJS20" s="61"/>
      <c r="GJT20" s="61"/>
      <c r="GJU20" s="61"/>
      <c r="GJV20" s="61"/>
      <c r="GJW20" s="61"/>
      <c r="GJX20" s="61"/>
      <c r="GJY20" s="62"/>
      <c r="GJZ20" s="61"/>
      <c r="GKA20" s="61"/>
      <c r="GKB20" s="61"/>
      <c r="GKC20" s="61"/>
      <c r="GKD20" s="61"/>
      <c r="GKE20" s="61"/>
      <c r="GKF20" s="61"/>
      <c r="GKG20" s="62"/>
      <c r="GKH20" s="61"/>
      <c r="GKI20" s="61"/>
      <c r="GKJ20" s="61"/>
      <c r="GKK20" s="61"/>
      <c r="GKL20" s="61"/>
      <c r="GKM20" s="61"/>
      <c r="GKN20" s="61"/>
      <c r="GKO20" s="62"/>
      <c r="GKP20" s="61"/>
      <c r="GKQ20" s="61"/>
      <c r="GKR20" s="61"/>
      <c r="GKS20" s="61"/>
      <c r="GKT20" s="61"/>
      <c r="GKU20" s="61"/>
      <c r="GKV20" s="61"/>
      <c r="GKW20" s="62"/>
      <c r="GKX20" s="61"/>
      <c r="GKY20" s="61"/>
      <c r="GKZ20" s="61"/>
      <c r="GLA20" s="61"/>
      <c r="GLB20" s="61"/>
      <c r="GLC20" s="61"/>
      <c r="GLD20" s="61"/>
      <c r="GLE20" s="62"/>
      <c r="GLF20" s="61"/>
      <c r="GLG20" s="61"/>
      <c r="GLH20" s="61"/>
      <c r="GLI20" s="61"/>
      <c r="GLJ20" s="61"/>
      <c r="GLK20" s="61"/>
      <c r="GLL20" s="61"/>
      <c r="GLM20" s="62"/>
      <c r="GLN20" s="61"/>
      <c r="GLO20" s="61"/>
      <c r="GLP20" s="61"/>
      <c r="GLQ20" s="61"/>
      <c r="GLR20" s="61"/>
      <c r="GLS20" s="61"/>
      <c r="GLT20" s="61"/>
      <c r="GLU20" s="62"/>
      <c r="GLV20" s="61"/>
      <c r="GLW20" s="61"/>
      <c r="GLX20" s="61"/>
      <c r="GLY20" s="61"/>
      <c r="GLZ20" s="61"/>
      <c r="GMA20" s="61"/>
      <c r="GMB20" s="61"/>
      <c r="GMC20" s="62"/>
      <c r="GMD20" s="61"/>
      <c r="GME20" s="61"/>
      <c r="GMF20" s="61"/>
      <c r="GMG20" s="61"/>
      <c r="GMH20" s="61"/>
      <c r="GMI20" s="61"/>
      <c r="GMJ20" s="61"/>
      <c r="GMK20" s="62"/>
      <c r="GML20" s="61"/>
      <c r="GMM20" s="61"/>
      <c r="GMN20" s="61"/>
      <c r="GMO20" s="61"/>
      <c r="GMP20" s="61"/>
      <c r="GMQ20" s="61"/>
      <c r="GMR20" s="61"/>
      <c r="GMS20" s="62"/>
      <c r="GMT20" s="61"/>
      <c r="GMU20" s="61"/>
      <c r="GMV20" s="61"/>
      <c r="GMW20" s="61"/>
      <c r="GMX20" s="61"/>
      <c r="GMY20" s="61"/>
      <c r="GMZ20" s="61"/>
      <c r="GNA20" s="62"/>
      <c r="GNB20" s="61"/>
      <c r="GNC20" s="61"/>
      <c r="GND20" s="61"/>
      <c r="GNE20" s="61"/>
      <c r="GNF20" s="61"/>
      <c r="GNG20" s="61"/>
      <c r="GNH20" s="61"/>
      <c r="GNI20" s="62"/>
      <c r="GNJ20" s="61"/>
      <c r="GNK20" s="61"/>
      <c r="GNL20" s="61"/>
      <c r="GNM20" s="61"/>
      <c r="GNN20" s="61"/>
      <c r="GNO20" s="61"/>
      <c r="GNP20" s="61"/>
      <c r="GNQ20" s="62"/>
      <c r="GNR20" s="61"/>
      <c r="GNS20" s="61"/>
      <c r="GNT20" s="61"/>
      <c r="GNU20" s="61"/>
      <c r="GNV20" s="61"/>
      <c r="GNW20" s="61"/>
      <c r="GNX20" s="61"/>
      <c r="GNY20" s="62"/>
      <c r="GNZ20" s="61"/>
      <c r="GOA20" s="61"/>
      <c r="GOB20" s="61"/>
      <c r="GOC20" s="61"/>
      <c r="GOD20" s="61"/>
      <c r="GOE20" s="61"/>
      <c r="GOF20" s="61"/>
      <c r="GOG20" s="62"/>
      <c r="GOH20" s="61"/>
      <c r="GOI20" s="61"/>
      <c r="GOJ20" s="61"/>
      <c r="GOK20" s="61"/>
      <c r="GOL20" s="61"/>
      <c r="GOM20" s="61"/>
      <c r="GON20" s="61"/>
      <c r="GOO20" s="62"/>
      <c r="GOP20" s="61"/>
      <c r="GOQ20" s="61"/>
      <c r="GOR20" s="61"/>
      <c r="GOS20" s="61"/>
      <c r="GOT20" s="61"/>
      <c r="GOU20" s="61"/>
      <c r="GOV20" s="61"/>
      <c r="GOW20" s="62"/>
      <c r="GOX20" s="61"/>
      <c r="GOY20" s="61"/>
      <c r="GOZ20" s="61"/>
      <c r="GPA20" s="61"/>
      <c r="GPB20" s="61"/>
      <c r="GPC20" s="61"/>
      <c r="GPD20" s="61"/>
      <c r="GPE20" s="62"/>
      <c r="GPF20" s="61"/>
      <c r="GPG20" s="61"/>
      <c r="GPH20" s="61"/>
      <c r="GPI20" s="61"/>
      <c r="GPJ20" s="61"/>
      <c r="GPK20" s="61"/>
      <c r="GPL20" s="61"/>
      <c r="GPM20" s="62"/>
      <c r="GPN20" s="61"/>
      <c r="GPO20" s="61"/>
      <c r="GPP20" s="61"/>
      <c r="GPQ20" s="61"/>
      <c r="GPR20" s="61"/>
      <c r="GPS20" s="61"/>
      <c r="GPT20" s="61"/>
      <c r="GPU20" s="62"/>
      <c r="GPV20" s="61"/>
      <c r="GPW20" s="61"/>
      <c r="GPX20" s="61"/>
      <c r="GPY20" s="61"/>
      <c r="GPZ20" s="61"/>
      <c r="GQA20" s="61"/>
      <c r="GQB20" s="61"/>
      <c r="GQC20" s="62"/>
      <c r="GQD20" s="61"/>
      <c r="GQE20" s="61"/>
      <c r="GQF20" s="61"/>
      <c r="GQG20" s="61"/>
      <c r="GQH20" s="61"/>
      <c r="GQI20" s="61"/>
      <c r="GQJ20" s="61"/>
      <c r="GQK20" s="62"/>
      <c r="GQL20" s="61"/>
      <c r="GQM20" s="61"/>
      <c r="GQN20" s="61"/>
      <c r="GQO20" s="61"/>
      <c r="GQP20" s="61"/>
      <c r="GQQ20" s="61"/>
      <c r="GQR20" s="61"/>
      <c r="GQS20" s="62"/>
      <c r="GQT20" s="61"/>
      <c r="GQU20" s="61"/>
      <c r="GQV20" s="61"/>
      <c r="GQW20" s="61"/>
      <c r="GQX20" s="61"/>
      <c r="GQY20" s="61"/>
      <c r="GQZ20" s="61"/>
      <c r="GRA20" s="62"/>
      <c r="GRB20" s="61"/>
      <c r="GRC20" s="61"/>
      <c r="GRD20" s="61"/>
      <c r="GRE20" s="61"/>
      <c r="GRF20" s="61"/>
      <c r="GRG20" s="61"/>
      <c r="GRH20" s="61"/>
      <c r="GRI20" s="62"/>
      <c r="GRJ20" s="61"/>
      <c r="GRK20" s="61"/>
      <c r="GRL20" s="61"/>
      <c r="GRM20" s="61"/>
      <c r="GRN20" s="61"/>
      <c r="GRO20" s="61"/>
      <c r="GRP20" s="61"/>
      <c r="GRQ20" s="62"/>
      <c r="GRR20" s="61"/>
      <c r="GRS20" s="61"/>
      <c r="GRT20" s="61"/>
      <c r="GRU20" s="61"/>
      <c r="GRV20" s="61"/>
      <c r="GRW20" s="61"/>
      <c r="GRX20" s="61"/>
      <c r="GRY20" s="62"/>
      <c r="GRZ20" s="61"/>
      <c r="GSA20" s="61"/>
      <c r="GSB20" s="61"/>
      <c r="GSC20" s="61"/>
      <c r="GSD20" s="61"/>
      <c r="GSE20" s="61"/>
      <c r="GSF20" s="61"/>
      <c r="GSG20" s="62"/>
      <c r="GSH20" s="61"/>
      <c r="GSI20" s="61"/>
      <c r="GSJ20" s="61"/>
      <c r="GSK20" s="61"/>
      <c r="GSL20" s="61"/>
      <c r="GSM20" s="61"/>
      <c r="GSN20" s="61"/>
      <c r="GSO20" s="62"/>
      <c r="GSP20" s="61"/>
      <c r="GSQ20" s="61"/>
      <c r="GSR20" s="61"/>
      <c r="GSS20" s="61"/>
      <c r="GST20" s="61"/>
      <c r="GSU20" s="61"/>
      <c r="GSV20" s="61"/>
      <c r="GSW20" s="62"/>
      <c r="GSX20" s="61"/>
      <c r="GSY20" s="61"/>
      <c r="GSZ20" s="61"/>
      <c r="GTA20" s="61"/>
      <c r="GTB20" s="61"/>
      <c r="GTC20" s="61"/>
      <c r="GTD20" s="61"/>
      <c r="GTE20" s="62"/>
      <c r="GTF20" s="61"/>
      <c r="GTG20" s="61"/>
      <c r="GTH20" s="61"/>
      <c r="GTI20" s="61"/>
      <c r="GTJ20" s="61"/>
      <c r="GTK20" s="61"/>
      <c r="GTL20" s="61"/>
      <c r="GTM20" s="62"/>
      <c r="GTN20" s="61"/>
      <c r="GTO20" s="61"/>
      <c r="GTP20" s="61"/>
      <c r="GTQ20" s="61"/>
      <c r="GTR20" s="61"/>
      <c r="GTS20" s="61"/>
      <c r="GTT20" s="61"/>
      <c r="GTU20" s="62"/>
      <c r="GTV20" s="61"/>
      <c r="GTW20" s="61"/>
      <c r="GTX20" s="61"/>
      <c r="GTY20" s="61"/>
      <c r="GTZ20" s="61"/>
      <c r="GUA20" s="61"/>
      <c r="GUB20" s="61"/>
      <c r="GUC20" s="62"/>
      <c r="GUD20" s="61"/>
      <c r="GUE20" s="61"/>
      <c r="GUF20" s="61"/>
      <c r="GUG20" s="61"/>
      <c r="GUH20" s="61"/>
      <c r="GUI20" s="61"/>
      <c r="GUJ20" s="61"/>
      <c r="GUK20" s="62"/>
      <c r="GUL20" s="61"/>
      <c r="GUM20" s="61"/>
      <c r="GUN20" s="61"/>
      <c r="GUO20" s="61"/>
      <c r="GUP20" s="61"/>
      <c r="GUQ20" s="61"/>
      <c r="GUR20" s="61"/>
      <c r="GUS20" s="62"/>
      <c r="GUT20" s="61"/>
      <c r="GUU20" s="61"/>
      <c r="GUV20" s="61"/>
      <c r="GUW20" s="61"/>
      <c r="GUX20" s="61"/>
      <c r="GUY20" s="61"/>
      <c r="GUZ20" s="61"/>
      <c r="GVA20" s="62"/>
      <c r="GVB20" s="61"/>
      <c r="GVC20" s="61"/>
      <c r="GVD20" s="61"/>
      <c r="GVE20" s="61"/>
      <c r="GVF20" s="61"/>
      <c r="GVG20" s="61"/>
      <c r="GVH20" s="61"/>
      <c r="GVI20" s="62"/>
      <c r="GVJ20" s="61"/>
      <c r="GVK20" s="61"/>
      <c r="GVL20" s="61"/>
      <c r="GVM20" s="61"/>
      <c r="GVN20" s="61"/>
      <c r="GVO20" s="61"/>
      <c r="GVP20" s="61"/>
      <c r="GVQ20" s="62"/>
      <c r="GVR20" s="61"/>
      <c r="GVS20" s="61"/>
      <c r="GVT20" s="61"/>
      <c r="GVU20" s="61"/>
      <c r="GVV20" s="61"/>
      <c r="GVW20" s="61"/>
      <c r="GVX20" s="61"/>
      <c r="GVY20" s="62"/>
      <c r="GVZ20" s="61"/>
      <c r="GWA20" s="61"/>
      <c r="GWB20" s="61"/>
      <c r="GWC20" s="61"/>
      <c r="GWD20" s="61"/>
      <c r="GWE20" s="61"/>
      <c r="GWF20" s="61"/>
      <c r="GWG20" s="62"/>
      <c r="GWH20" s="61"/>
      <c r="GWI20" s="61"/>
      <c r="GWJ20" s="61"/>
      <c r="GWK20" s="61"/>
      <c r="GWL20" s="61"/>
      <c r="GWM20" s="61"/>
      <c r="GWN20" s="61"/>
      <c r="GWO20" s="62"/>
      <c r="GWP20" s="61"/>
      <c r="GWQ20" s="61"/>
      <c r="GWR20" s="61"/>
      <c r="GWS20" s="61"/>
      <c r="GWT20" s="61"/>
      <c r="GWU20" s="61"/>
      <c r="GWV20" s="61"/>
      <c r="GWW20" s="62"/>
      <c r="GWX20" s="61"/>
      <c r="GWY20" s="61"/>
      <c r="GWZ20" s="61"/>
      <c r="GXA20" s="61"/>
      <c r="GXB20" s="61"/>
      <c r="GXC20" s="61"/>
      <c r="GXD20" s="61"/>
      <c r="GXE20" s="62"/>
      <c r="GXF20" s="61"/>
      <c r="GXG20" s="61"/>
      <c r="GXH20" s="61"/>
      <c r="GXI20" s="61"/>
      <c r="GXJ20" s="61"/>
      <c r="GXK20" s="61"/>
      <c r="GXL20" s="61"/>
      <c r="GXM20" s="62"/>
      <c r="GXN20" s="61"/>
      <c r="GXO20" s="61"/>
      <c r="GXP20" s="61"/>
      <c r="GXQ20" s="61"/>
      <c r="GXR20" s="61"/>
      <c r="GXS20" s="61"/>
      <c r="GXT20" s="61"/>
      <c r="GXU20" s="62"/>
      <c r="GXV20" s="61"/>
      <c r="GXW20" s="61"/>
      <c r="GXX20" s="61"/>
      <c r="GXY20" s="61"/>
      <c r="GXZ20" s="61"/>
      <c r="GYA20" s="61"/>
      <c r="GYB20" s="61"/>
      <c r="GYC20" s="62"/>
      <c r="GYD20" s="61"/>
      <c r="GYE20" s="61"/>
      <c r="GYF20" s="61"/>
      <c r="GYG20" s="61"/>
      <c r="GYH20" s="61"/>
      <c r="GYI20" s="61"/>
      <c r="GYJ20" s="61"/>
      <c r="GYK20" s="62"/>
      <c r="GYL20" s="61"/>
      <c r="GYM20" s="61"/>
      <c r="GYN20" s="61"/>
      <c r="GYO20" s="61"/>
      <c r="GYP20" s="61"/>
      <c r="GYQ20" s="61"/>
      <c r="GYR20" s="61"/>
      <c r="GYS20" s="62"/>
      <c r="GYT20" s="61"/>
      <c r="GYU20" s="61"/>
      <c r="GYV20" s="61"/>
      <c r="GYW20" s="61"/>
      <c r="GYX20" s="61"/>
      <c r="GYY20" s="61"/>
      <c r="GYZ20" s="61"/>
      <c r="GZA20" s="62"/>
      <c r="GZB20" s="61"/>
      <c r="GZC20" s="61"/>
      <c r="GZD20" s="61"/>
      <c r="GZE20" s="61"/>
      <c r="GZF20" s="61"/>
      <c r="GZG20" s="61"/>
      <c r="GZH20" s="61"/>
      <c r="GZI20" s="62"/>
      <c r="GZJ20" s="61"/>
      <c r="GZK20" s="61"/>
      <c r="GZL20" s="61"/>
      <c r="GZM20" s="61"/>
      <c r="GZN20" s="61"/>
      <c r="GZO20" s="61"/>
      <c r="GZP20" s="61"/>
      <c r="GZQ20" s="62"/>
      <c r="GZR20" s="61"/>
      <c r="GZS20" s="61"/>
      <c r="GZT20" s="61"/>
      <c r="GZU20" s="61"/>
      <c r="GZV20" s="61"/>
      <c r="GZW20" s="61"/>
      <c r="GZX20" s="61"/>
      <c r="GZY20" s="62"/>
      <c r="GZZ20" s="61"/>
      <c r="HAA20" s="61"/>
      <c r="HAB20" s="61"/>
      <c r="HAC20" s="61"/>
      <c r="HAD20" s="61"/>
      <c r="HAE20" s="61"/>
      <c r="HAF20" s="61"/>
      <c r="HAG20" s="62"/>
      <c r="HAH20" s="61"/>
      <c r="HAI20" s="61"/>
      <c r="HAJ20" s="61"/>
      <c r="HAK20" s="61"/>
      <c r="HAL20" s="61"/>
      <c r="HAM20" s="61"/>
      <c r="HAN20" s="61"/>
      <c r="HAO20" s="62"/>
      <c r="HAP20" s="61"/>
      <c r="HAQ20" s="61"/>
      <c r="HAR20" s="61"/>
      <c r="HAS20" s="61"/>
      <c r="HAT20" s="61"/>
      <c r="HAU20" s="61"/>
      <c r="HAV20" s="61"/>
      <c r="HAW20" s="62"/>
      <c r="HAX20" s="61"/>
      <c r="HAY20" s="61"/>
      <c r="HAZ20" s="61"/>
      <c r="HBA20" s="61"/>
      <c r="HBB20" s="61"/>
      <c r="HBC20" s="61"/>
      <c r="HBD20" s="61"/>
      <c r="HBE20" s="62"/>
      <c r="HBF20" s="61"/>
      <c r="HBG20" s="61"/>
      <c r="HBH20" s="61"/>
      <c r="HBI20" s="61"/>
      <c r="HBJ20" s="61"/>
      <c r="HBK20" s="61"/>
      <c r="HBL20" s="61"/>
      <c r="HBM20" s="62"/>
      <c r="HBN20" s="61"/>
      <c r="HBO20" s="61"/>
      <c r="HBP20" s="61"/>
      <c r="HBQ20" s="61"/>
      <c r="HBR20" s="61"/>
      <c r="HBS20" s="61"/>
      <c r="HBT20" s="61"/>
      <c r="HBU20" s="62"/>
      <c r="HBV20" s="61"/>
      <c r="HBW20" s="61"/>
      <c r="HBX20" s="61"/>
      <c r="HBY20" s="61"/>
      <c r="HBZ20" s="61"/>
      <c r="HCA20" s="61"/>
      <c r="HCB20" s="61"/>
      <c r="HCC20" s="62"/>
      <c r="HCD20" s="61"/>
      <c r="HCE20" s="61"/>
      <c r="HCF20" s="61"/>
      <c r="HCG20" s="61"/>
      <c r="HCH20" s="61"/>
      <c r="HCI20" s="61"/>
      <c r="HCJ20" s="61"/>
      <c r="HCK20" s="62"/>
      <c r="HCL20" s="61"/>
      <c r="HCM20" s="61"/>
      <c r="HCN20" s="61"/>
      <c r="HCO20" s="61"/>
      <c r="HCP20" s="61"/>
      <c r="HCQ20" s="61"/>
      <c r="HCR20" s="61"/>
      <c r="HCS20" s="62"/>
      <c r="HCT20" s="61"/>
      <c r="HCU20" s="61"/>
      <c r="HCV20" s="61"/>
      <c r="HCW20" s="61"/>
      <c r="HCX20" s="61"/>
      <c r="HCY20" s="61"/>
      <c r="HCZ20" s="61"/>
      <c r="HDA20" s="62"/>
      <c r="HDB20" s="61"/>
      <c r="HDC20" s="61"/>
      <c r="HDD20" s="61"/>
      <c r="HDE20" s="61"/>
      <c r="HDF20" s="61"/>
      <c r="HDG20" s="61"/>
      <c r="HDH20" s="61"/>
      <c r="HDI20" s="62"/>
      <c r="HDJ20" s="61"/>
      <c r="HDK20" s="61"/>
      <c r="HDL20" s="61"/>
      <c r="HDM20" s="61"/>
      <c r="HDN20" s="61"/>
      <c r="HDO20" s="61"/>
      <c r="HDP20" s="61"/>
      <c r="HDQ20" s="62"/>
      <c r="HDR20" s="61"/>
      <c r="HDS20" s="61"/>
      <c r="HDT20" s="61"/>
      <c r="HDU20" s="61"/>
      <c r="HDV20" s="61"/>
      <c r="HDW20" s="61"/>
      <c r="HDX20" s="61"/>
      <c r="HDY20" s="62"/>
      <c r="HDZ20" s="61"/>
      <c r="HEA20" s="61"/>
      <c r="HEB20" s="61"/>
      <c r="HEC20" s="61"/>
      <c r="HED20" s="61"/>
      <c r="HEE20" s="61"/>
      <c r="HEF20" s="61"/>
      <c r="HEG20" s="62"/>
      <c r="HEH20" s="61"/>
      <c r="HEI20" s="61"/>
      <c r="HEJ20" s="61"/>
      <c r="HEK20" s="61"/>
      <c r="HEL20" s="61"/>
      <c r="HEM20" s="61"/>
      <c r="HEN20" s="61"/>
      <c r="HEO20" s="62"/>
      <c r="HEP20" s="61"/>
      <c r="HEQ20" s="61"/>
      <c r="HER20" s="61"/>
      <c r="HES20" s="61"/>
      <c r="HET20" s="61"/>
      <c r="HEU20" s="61"/>
      <c r="HEV20" s="61"/>
      <c r="HEW20" s="62"/>
      <c r="HEX20" s="61"/>
      <c r="HEY20" s="61"/>
      <c r="HEZ20" s="61"/>
      <c r="HFA20" s="61"/>
      <c r="HFB20" s="61"/>
      <c r="HFC20" s="61"/>
      <c r="HFD20" s="61"/>
      <c r="HFE20" s="62"/>
      <c r="HFF20" s="61"/>
      <c r="HFG20" s="61"/>
      <c r="HFH20" s="61"/>
      <c r="HFI20" s="61"/>
      <c r="HFJ20" s="61"/>
      <c r="HFK20" s="61"/>
      <c r="HFL20" s="61"/>
      <c r="HFM20" s="62"/>
      <c r="HFN20" s="61"/>
      <c r="HFO20" s="61"/>
      <c r="HFP20" s="61"/>
      <c r="HFQ20" s="61"/>
      <c r="HFR20" s="61"/>
      <c r="HFS20" s="61"/>
      <c r="HFT20" s="61"/>
      <c r="HFU20" s="62"/>
      <c r="HFV20" s="61"/>
      <c r="HFW20" s="61"/>
      <c r="HFX20" s="61"/>
      <c r="HFY20" s="61"/>
      <c r="HFZ20" s="61"/>
      <c r="HGA20" s="61"/>
      <c r="HGB20" s="61"/>
      <c r="HGC20" s="62"/>
      <c r="HGD20" s="61"/>
      <c r="HGE20" s="61"/>
      <c r="HGF20" s="61"/>
      <c r="HGG20" s="61"/>
      <c r="HGH20" s="61"/>
      <c r="HGI20" s="61"/>
      <c r="HGJ20" s="61"/>
      <c r="HGK20" s="62"/>
      <c r="HGL20" s="61"/>
      <c r="HGM20" s="61"/>
      <c r="HGN20" s="61"/>
      <c r="HGO20" s="61"/>
      <c r="HGP20" s="61"/>
      <c r="HGQ20" s="61"/>
      <c r="HGR20" s="61"/>
      <c r="HGS20" s="62"/>
      <c r="HGT20" s="61"/>
      <c r="HGU20" s="61"/>
      <c r="HGV20" s="61"/>
      <c r="HGW20" s="61"/>
      <c r="HGX20" s="61"/>
      <c r="HGY20" s="61"/>
      <c r="HGZ20" s="61"/>
      <c r="HHA20" s="62"/>
      <c r="HHB20" s="61"/>
      <c r="HHC20" s="61"/>
      <c r="HHD20" s="61"/>
      <c r="HHE20" s="61"/>
      <c r="HHF20" s="61"/>
      <c r="HHG20" s="61"/>
      <c r="HHH20" s="61"/>
      <c r="HHI20" s="62"/>
      <c r="HHJ20" s="61"/>
      <c r="HHK20" s="61"/>
      <c r="HHL20" s="61"/>
      <c r="HHM20" s="61"/>
      <c r="HHN20" s="61"/>
      <c r="HHO20" s="61"/>
      <c r="HHP20" s="61"/>
      <c r="HHQ20" s="62"/>
      <c r="HHR20" s="61"/>
      <c r="HHS20" s="61"/>
      <c r="HHT20" s="61"/>
      <c r="HHU20" s="61"/>
      <c r="HHV20" s="61"/>
      <c r="HHW20" s="61"/>
      <c r="HHX20" s="61"/>
      <c r="HHY20" s="62"/>
      <c r="HHZ20" s="61"/>
      <c r="HIA20" s="61"/>
      <c r="HIB20" s="61"/>
      <c r="HIC20" s="61"/>
      <c r="HID20" s="61"/>
      <c r="HIE20" s="61"/>
      <c r="HIF20" s="61"/>
      <c r="HIG20" s="62"/>
      <c r="HIH20" s="61"/>
      <c r="HII20" s="61"/>
      <c r="HIJ20" s="61"/>
      <c r="HIK20" s="61"/>
      <c r="HIL20" s="61"/>
      <c r="HIM20" s="61"/>
      <c r="HIN20" s="61"/>
      <c r="HIO20" s="62"/>
      <c r="HIP20" s="61"/>
      <c r="HIQ20" s="61"/>
      <c r="HIR20" s="61"/>
      <c r="HIS20" s="61"/>
      <c r="HIT20" s="61"/>
      <c r="HIU20" s="61"/>
      <c r="HIV20" s="61"/>
      <c r="HIW20" s="62"/>
      <c r="HIX20" s="61"/>
      <c r="HIY20" s="61"/>
      <c r="HIZ20" s="61"/>
      <c r="HJA20" s="61"/>
      <c r="HJB20" s="61"/>
      <c r="HJC20" s="61"/>
      <c r="HJD20" s="61"/>
      <c r="HJE20" s="62"/>
      <c r="HJF20" s="61"/>
      <c r="HJG20" s="61"/>
      <c r="HJH20" s="61"/>
      <c r="HJI20" s="61"/>
      <c r="HJJ20" s="61"/>
      <c r="HJK20" s="61"/>
      <c r="HJL20" s="61"/>
      <c r="HJM20" s="62"/>
      <c r="HJN20" s="61"/>
      <c r="HJO20" s="61"/>
      <c r="HJP20" s="61"/>
      <c r="HJQ20" s="61"/>
      <c r="HJR20" s="61"/>
      <c r="HJS20" s="61"/>
      <c r="HJT20" s="61"/>
      <c r="HJU20" s="62"/>
      <c r="HJV20" s="61"/>
      <c r="HJW20" s="61"/>
      <c r="HJX20" s="61"/>
      <c r="HJY20" s="61"/>
      <c r="HJZ20" s="61"/>
      <c r="HKA20" s="61"/>
      <c r="HKB20" s="61"/>
      <c r="HKC20" s="62"/>
      <c r="HKD20" s="61"/>
      <c r="HKE20" s="61"/>
      <c r="HKF20" s="61"/>
      <c r="HKG20" s="61"/>
      <c r="HKH20" s="61"/>
      <c r="HKI20" s="61"/>
      <c r="HKJ20" s="61"/>
      <c r="HKK20" s="62"/>
      <c r="HKL20" s="61"/>
      <c r="HKM20" s="61"/>
      <c r="HKN20" s="61"/>
      <c r="HKO20" s="61"/>
      <c r="HKP20" s="61"/>
      <c r="HKQ20" s="61"/>
      <c r="HKR20" s="61"/>
      <c r="HKS20" s="62"/>
      <c r="HKT20" s="61"/>
      <c r="HKU20" s="61"/>
      <c r="HKV20" s="61"/>
      <c r="HKW20" s="61"/>
      <c r="HKX20" s="61"/>
      <c r="HKY20" s="61"/>
      <c r="HKZ20" s="61"/>
      <c r="HLA20" s="62"/>
      <c r="HLB20" s="61"/>
      <c r="HLC20" s="61"/>
      <c r="HLD20" s="61"/>
      <c r="HLE20" s="61"/>
      <c r="HLF20" s="61"/>
      <c r="HLG20" s="61"/>
      <c r="HLH20" s="61"/>
      <c r="HLI20" s="62"/>
      <c r="HLJ20" s="61"/>
      <c r="HLK20" s="61"/>
      <c r="HLL20" s="61"/>
      <c r="HLM20" s="61"/>
      <c r="HLN20" s="61"/>
      <c r="HLO20" s="61"/>
      <c r="HLP20" s="61"/>
      <c r="HLQ20" s="62"/>
      <c r="HLR20" s="61"/>
      <c r="HLS20" s="61"/>
      <c r="HLT20" s="61"/>
      <c r="HLU20" s="61"/>
      <c r="HLV20" s="61"/>
      <c r="HLW20" s="61"/>
      <c r="HLX20" s="61"/>
      <c r="HLY20" s="62"/>
      <c r="HLZ20" s="61"/>
      <c r="HMA20" s="61"/>
      <c r="HMB20" s="61"/>
      <c r="HMC20" s="61"/>
      <c r="HMD20" s="61"/>
      <c r="HME20" s="61"/>
      <c r="HMF20" s="61"/>
      <c r="HMG20" s="62"/>
      <c r="HMH20" s="61"/>
      <c r="HMI20" s="61"/>
      <c r="HMJ20" s="61"/>
      <c r="HMK20" s="61"/>
      <c r="HML20" s="61"/>
      <c r="HMM20" s="61"/>
      <c r="HMN20" s="61"/>
      <c r="HMO20" s="62"/>
      <c r="HMP20" s="61"/>
      <c r="HMQ20" s="61"/>
      <c r="HMR20" s="61"/>
      <c r="HMS20" s="61"/>
      <c r="HMT20" s="61"/>
      <c r="HMU20" s="61"/>
      <c r="HMV20" s="61"/>
      <c r="HMW20" s="62"/>
      <c r="HMX20" s="61"/>
      <c r="HMY20" s="61"/>
      <c r="HMZ20" s="61"/>
      <c r="HNA20" s="61"/>
      <c r="HNB20" s="61"/>
      <c r="HNC20" s="61"/>
      <c r="HND20" s="61"/>
      <c r="HNE20" s="62"/>
      <c r="HNF20" s="61"/>
      <c r="HNG20" s="61"/>
      <c r="HNH20" s="61"/>
      <c r="HNI20" s="61"/>
      <c r="HNJ20" s="61"/>
      <c r="HNK20" s="61"/>
      <c r="HNL20" s="61"/>
      <c r="HNM20" s="62"/>
      <c r="HNN20" s="61"/>
      <c r="HNO20" s="61"/>
      <c r="HNP20" s="61"/>
      <c r="HNQ20" s="61"/>
      <c r="HNR20" s="61"/>
      <c r="HNS20" s="61"/>
      <c r="HNT20" s="61"/>
      <c r="HNU20" s="62"/>
      <c r="HNV20" s="61"/>
      <c r="HNW20" s="61"/>
      <c r="HNX20" s="61"/>
      <c r="HNY20" s="61"/>
      <c r="HNZ20" s="61"/>
      <c r="HOA20" s="61"/>
      <c r="HOB20" s="61"/>
      <c r="HOC20" s="62"/>
      <c r="HOD20" s="61"/>
      <c r="HOE20" s="61"/>
      <c r="HOF20" s="61"/>
      <c r="HOG20" s="61"/>
      <c r="HOH20" s="61"/>
      <c r="HOI20" s="61"/>
      <c r="HOJ20" s="61"/>
      <c r="HOK20" s="62"/>
      <c r="HOL20" s="61"/>
      <c r="HOM20" s="61"/>
      <c r="HON20" s="61"/>
      <c r="HOO20" s="61"/>
      <c r="HOP20" s="61"/>
      <c r="HOQ20" s="61"/>
      <c r="HOR20" s="61"/>
      <c r="HOS20" s="62"/>
      <c r="HOT20" s="61"/>
      <c r="HOU20" s="61"/>
      <c r="HOV20" s="61"/>
      <c r="HOW20" s="61"/>
      <c r="HOX20" s="61"/>
      <c r="HOY20" s="61"/>
      <c r="HOZ20" s="61"/>
      <c r="HPA20" s="62"/>
      <c r="HPB20" s="61"/>
      <c r="HPC20" s="61"/>
      <c r="HPD20" s="61"/>
      <c r="HPE20" s="61"/>
      <c r="HPF20" s="61"/>
      <c r="HPG20" s="61"/>
      <c r="HPH20" s="61"/>
      <c r="HPI20" s="62"/>
      <c r="HPJ20" s="61"/>
      <c r="HPK20" s="61"/>
      <c r="HPL20" s="61"/>
      <c r="HPM20" s="61"/>
      <c r="HPN20" s="61"/>
      <c r="HPO20" s="61"/>
      <c r="HPP20" s="61"/>
      <c r="HPQ20" s="62"/>
      <c r="HPR20" s="61"/>
      <c r="HPS20" s="61"/>
      <c r="HPT20" s="61"/>
      <c r="HPU20" s="61"/>
      <c r="HPV20" s="61"/>
      <c r="HPW20" s="61"/>
      <c r="HPX20" s="61"/>
      <c r="HPY20" s="62"/>
      <c r="HPZ20" s="61"/>
      <c r="HQA20" s="61"/>
      <c r="HQB20" s="61"/>
      <c r="HQC20" s="61"/>
      <c r="HQD20" s="61"/>
      <c r="HQE20" s="61"/>
      <c r="HQF20" s="61"/>
      <c r="HQG20" s="62"/>
      <c r="HQH20" s="61"/>
      <c r="HQI20" s="61"/>
      <c r="HQJ20" s="61"/>
      <c r="HQK20" s="61"/>
      <c r="HQL20" s="61"/>
      <c r="HQM20" s="61"/>
      <c r="HQN20" s="61"/>
      <c r="HQO20" s="62"/>
      <c r="HQP20" s="61"/>
      <c r="HQQ20" s="61"/>
      <c r="HQR20" s="61"/>
      <c r="HQS20" s="61"/>
      <c r="HQT20" s="61"/>
      <c r="HQU20" s="61"/>
      <c r="HQV20" s="61"/>
      <c r="HQW20" s="62"/>
      <c r="HQX20" s="61"/>
      <c r="HQY20" s="61"/>
      <c r="HQZ20" s="61"/>
      <c r="HRA20" s="61"/>
      <c r="HRB20" s="61"/>
      <c r="HRC20" s="61"/>
      <c r="HRD20" s="61"/>
      <c r="HRE20" s="62"/>
      <c r="HRF20" s="61"/>
      <c r="HRG20" s="61"/>
      <c r="HRH20" s="61"/>
      <c r="HRI20" s="61"/>
      <c r="HRJ20" s="61"/>
      <c r="HRK20" s="61"/>
      <c r="HRL20" s="61"/>
      <c r="HRM20" s="62"/>
      <c r="HRN20" s="61"/>
      <c r="HRO20" s="61"/>
      <c r="HRP20" s="61"/>
      <c r="HRQ20" s="61"/>
      <c r="HRR20" s="61"/>
      <c r="HRS20" s="61"/>
      <c r="HRT20" s="61"/>
      <c r="HRU20" s="62"/>
      <c r="HRV20" s="61"/>
      <c r="HRW20" s="61"/>
      <c r="HRX20" s="61"/>
      <c r="HRY20" s="61"/>
      <c r="HRZ20" s="61"/>
      <c r="HSA20" s="61"/>
      <c r="HSB20" s="61"/>
      <c r="HSC20" s="62"/>
      <c r="HSD20" s="61"/>
      <c r="HSE20" s="61"/>
      <c r="HSF20" s="61"/>
      <c r="HSG20" s="61"/>
      <c r="HSH20" s="61"/>
      <c r="HSI20" s="61"/>
      <c r="HSJ20" s="61"/>
      <c r="HSK20" s="62"/>
      <c r="HSL20" s="61"/>
      <c r="HSM20" s="61"/>
      <c r="HSN20" s="61"/>
      <c r="HSO20" s="61"/>
      <c r="HSP20" s="61"/>
      <c r="HSQ20" s="61"/>
      <c r="HSR20" s="61"/>
      <c r="HSS20" s="62"/>
      <c r="HST20" s="61"/>
      <c r="HSU20" s="61"/>
      <c r="HSV20" s="61"/>
      <c r="HSW20" s="61"/>
      <c r="HSX20" s="61"/>
      <c r="HSY20" s="61"/>
      <c r="HSZ20" s="61"/>
      <c r="HTA20" s="62"/>
      <c r="HTB20" s="61"/>
      <c r="HTC20" s="61"/>
      <c r="HTD20" s="61"/>
      <c r="HTE20" s="61"/>
      <c r="HTF20" s="61"/>
      <c r="HTG20" s="61"/>
      <c r="HTH20" s="61"/>
      <c r="HTI20" s="62"/>
      <c r="HTJ20" s="61"/>
      <c r="HTK20" s="61"/>
      <c r="HTL20" s="61"/>
      <c r="HTM20" s="61"/>
      <c r="HTN20" s="61"/>
      <c r="HTO20" s="61"/>
      <c r="HTP20" s="61"/>
      <c r="HTQ20" s="62"/>
      <c r="HTR20" s="61"/>
      <c r="HTS20" s="61"/>
      <c r="HTT20" s="61"/>
      <c r="HTU20" s="61"/>
      <c r="HTV20" s="61"/>
      <c r="HTW20" s="61"/>
      <c r="HTX20" s="61"/>
      <c r="HTY20" s="62"/>
      <c r="HTZ20" s="61"/>
      <c r="HUA20" s="61"/>
      <c r="HUB20" s="61"/>
      <c r="HUC20" s="61"/>
      <c r="HUD20" s="61"/>
      <c r="HUE20" s="61"/>
      <c r="HUF20" s="61"/>
      <c r="HUG20" s="62"/>
      <c r="HUH20" s="61"/>
      <c r="HUI20" s="61"/>
      <c r="HUJ20" s="61"/>
      <c r="HUK20" s="61"/>
      <c r="HUL20" s="61"/>
      <c r="HUM20" s="61"/>
      <c r="HUN20" s="61"/>
      <c r="HUO20" s="62"/>
      <c r="HUP20" s="61"/>
      <c r="HUQ20" s="61"/>
      <c r="HUR20" s="61"/>
      <c r="HUS20" s="61"/>
      <c r="HUT20" s="61"/>
      <c r="HUU20" s="61"/>
      <c r="HUV20" s="61"/>
      <c r="HUW20" s="62"/>
      <c r="HUX20" s="61"/>
      <c r="HUY20" s="61"/>
      <c r="HUZ20" s="61"/>
      <c r="HVA20" s="61"/>
      <c r="HVB20" s="61"/>
      <c r="HVC20" s="61"/>
      <c r="HVD20" s="61"/>
      <c r="HVE20" s="62"/>
      <c r="HVF20" s="61"/>
      <c r="HVG20" s="61"/>
      <c r="HVH20" s="61"/>
      <c r="HVI20" s="61"/>
      <c r="HVJ20" s="61"/>
      <c r="HVK20" s="61"/>
      <c r="HVL20" s="61"/>
      <c r="HVM20" s="62"/>
      <c r="HVN20" s="61"/>
      <c r="HVO20" s="61"/>
      <c r="HVP20" s="61"/>
      <c r="HVQ20" s="61"/>
      <c r="HVR20" s="61"/>
      <c r="HVS20" s="61"/>
      <c r="HVT20" s="61"/>
      <c r="HVU20" s="62"/>
      <c r="HVV20" s="61"/>
      <c r="HVW20" s="61"/>
      <c r="HVX20" s="61"/>
      <c r="HVY20" s="61"/>
      <c r="HVZ20" s="61"/>
      <c r="HWA20" s="61"/>
      <c r="HWB20" s="61"/>
      <c r="HWC20" s="62"/>
      <c r="HWD20" s="61"/>
      <c r="HWE20" s="61"/>
      <c r="HWF20" s="61"/>
      <c r="HWG20" s="61"/>
      <c r="HWH20" s="61"/>
      <c r="HWI20" s="61"/>
      <c r="HWJ20" s="61"/>
      <c r="HWK20" s="62"/>
      <c r="HWL20" s="61"/>
      <c r="HWM20" s="61"/>
      <c r="HWN20" s="61"/>
      <c r="HWO20" s="61"/>
      <c r="HWP20" s="61"/>
      <c r="HWQ20" s="61"/>
      <c r="HWR20" s="61"/>
      <c r="HWS20" s="62"/>
      <c r="HWT20" s="61"/>
      <c r="HWU20" s="61"/>
      <c r="HWV20" s="61"/>
      <c r="HWW20" s="61"/>
      <c r="HWX20" s="61"/>
      <c r="HWY20" s="61"/>
      <c r="HWZ20" s="61"/>
      <c r="HXA20" s="62"/>
      <c r="HXB20" s="61"/>
      <c r="HXC20" s="61"/>
      <c r="HXD20" s="61"/>
      <c r="HXE20" s="61"/>
      <c r="HXF20" s="61"/>
      <c r="HXG20" s="61"/>
      <c r="HXH20" s="61"/>
      <c r="HXI20" s="62"/>
      <c r="HXJ20" s="61"/>
      <c r="HXK20" s="61"/>
      <c r="HXL20" s="61"/>
      <c r="HXM20" s="61"/>
      <c r="HXN20" s="61"/>
      <c r="HXO20" s="61"/>
      <c r="HXP20" s="61"/>
      <c r="HXQ20" s="62"/>
      <c r="HXR20" s="61"/>
      <c r="HXS20" s="61"/>
      <c r="HXT20" s="61"/>
      <c r="HXU20" s="61"/>
      <c r="HXV20" s="61"/>
      <c r="HXW20" s="61"/>
      <c r="HXX20" s="61"/>
      <c r="HXY20" s="62"/>
      <c r="HXZ20" s="61"/>
      <c r="HYA20" s="61"/>
      <c r="HYB20" s="61"/>
      <c r="HYC20" s="61"/>
      <c r="HYD20" s="61"/>
      <c r="HYE20" s="61"/>
      <c r="HYF20" s="61"/>
      <c r="HYG20" s="62"/>
      <c r="HYH20" s="61"/>
      <c r="HYI20" s="61"/>
      <c r="HYJ20" s="61"/>
      <c r="HYK20" s="61"/>
      <c r="HYL20" s="61"/>
      <c r="HYM20" s="61"/>
      <c r="HYN20" s="61"/>
      <c r="HYO20" s="62"/>
      <c r="HYP20" s="61"/>
      <c r="HYQ20" s="61"/>
      <c r="HYR20" s="61"/>
      <c r="HYS20" s="61"/>
      <c r="HYT20" s="61"/>
      <c r="HYU20" s="61"/>
      <c r="HYV20" s="61"/>
      <c r="HYW20" s="62"/>
      <c r="HYX20" s="61"/>
      <c r="HYY20" s="61"/>
      <c r="HYZ20" s="61"/>
      <c r="HZA20" s="61"/>
      <c r="HZB20" s="61"/>
      <c r="HZC20" s="61"/>
      <c r="HZD20" s="61"/>
      <c r="HZE20" s="62"/>
      <c r="HZF20" s="61"/>
      <c r="HZG20" s="61"/>
      <c r="HZH20" s="61"/>
      <c r="HZI20" s="61"/>
      <c r="HZJ20" s="61"/>
      <c r="HZK20" s="61"/>
      <c r="HZL20" s="61"/>
      <c r="HZM20" s="62"/>
      <c r="HZN20" s="61"/>
      <c r="HZO20" s="61"/>
      <c r="HZP20" s="61"/>
      <c r="HZQ20" s="61"/>
      <c r="HZR20" s="61"/>
      <c r="HZS20" s="61"/>
      <c r="HZT20" s="61"/>
      <c r="HZU20" s="62"/>
      <c r="HZV20" s="61"/>
      <c r="HZW20" s="61"/>
      <c r="HZX20" s="61"/>
      <c r="HZY20" s="61"/>
      <c r="HZZ20" s="61"/>
      <c r="IAA20" s="61"/>
      <c r="IAB20" s="61"/>
      <c r="IAC20" s="62"/>
      <c r="IAD20" s="61"/>
      <c r="IAE20" s="61"/>
      <c r="IAF20" s="61"/>
      <c r="IAG20" s="61"/>
      <c r="IAH20" s="61"/>
      <c r="IAI20" s="61"/>
      <c r="IAJ20" s="61"/>
      <c r="IAK20" s="62"/>
      <c r="IAL20" s="61"/>
      <c r="IAM20" s="61"/>
      <c r="IAN20" s="61"/>
      <c r="IAO20" s="61"/>
      <c r="IAP20" s="61"/>
      <c r="IAQ20" s="61"/>
      <c r="IAR20" s="61"/>
      <c r="IAS20" s="62"/>
      <c r="IAT20" s="61"/>
      <c r="IAU20" s="61"/>
      <c r="IAV20" s="61"/>
      <c r="IAW20" s="61"/>
      <c r="IAX20" s="61"/>
      <c r="IAY20" s="61"/>
      <c r="IAZ20" s="61"/>
      <c r="IBA20" s="62"/>
      <c r="IBB20" s="61"/>
      <c r="IBC20" s="61"/>
      <c r="IBD20" s="61"/>
      <c r="IBE20" s="61"/>
      <c r="IBF20" s="61"/>
      <c r="IBG20" s="61"/>
      <c r="IBH20" s="61"/>
      <c r="IBI20" s="62"/>
      <c r="IBJ20" s="61"/>
      <c r="IBK20" s="61"/>
      <c r="IBL20" s="61"/>
      <c r="IBM20" s="61"/>
      <c r="IBN20" s="61"/>
      <c r="IBO20" s="61"/>
      <c r="IBP20" s="61"/>
      <c r="IBQ20" s="62"/>
      <c r="IBR20" s="61"/>
      <c r="IBS20" s="61"/>
      <c r="IBT20" s="61"/>
      <c r="IBU20" s="61"/>
      <c r="IBV20" s="61"/>
      <c r="IBW20" s="61"/>
      <c r="IBX20" s="61"/>
      <c r="IBY20" s="62"/>
      <c r="IBZ20" s="61"/>
      <c r="ICA20" s="61"/>
      <c r="ICB20" s="61"/>
      <c r="ICC20" s="61"/>
      <c r="ICD20" s="61"/>
      <c r="ICE20" s="61"/>
      <c r="ICF20" s="61"/>
      <c r="ICG20" s="62"/>
      <c r="ICH20" s="61"/>
      <c r="ICI20" s="61"/>
      <c r="ICJ20" s="61"/>
      <c r="ICK20" s="61"/>
      <c r="ICL20" s="61"/>
      <c r="ICM20" s="61"/>
      <c r="ICN20" s="61"/>
      <c r="ICO20" s="62"/>
      <c r="ICP20" s="61"/>
      <c r="ICQ20" s="61"/>
      <c r="ICR20" s="61"/>
      <c r="ICS20" s="61"/>
      <c r="ICT20" s="61"/>
      <c r="ICU20" s="61"/>
      <c r="ICV20" s="61"/>
      <c r="ICW20" s="62"/>
      <c r="ICX20" s="61"/>
      <c r="ICY20" s="61"/>
      <c r="ICZ20" s="61"/>
      <c r="IDA20" s="61"/>
      <c r="IDB20" s="61"/>
      <c r="IDC20" s="61"/>
      <c r="IDD20" s="61"/>
      <c r="IDE20" s="62"/>
      <c r="IDF20" s="61"/>
      <c r="IDG20" s="61"/>
      <c r="IDH20" s="61"/>
      <c r="IDI20" s="61"/>
      <c r="IDJ20" s="61"/>
      <c r="IDK20" s="61"/>
      <c r="IDL20" s="61"/>
      <c r="IDM20" s="62"/>
      <c r="IDN20" s="61"/>
      <c r="IDO20" s="61"/>
      <c r="IDP20" s="61"/>
      <c r="IDQ20" s="61"/>
      <c r="IDR20" s="61"/>
      <c r="IDS20" s="61"/>
      <c r="IDT20" s="61"/>
      <c r="IDU20" s="62"/>
      <c r="IDV20" s="61"/>
      <c r="IDW20" s="61"/>
      <c r="IDX20" s="61"/>
      <c r="IDY20" s="61"/>
      <c r="IDZ20" s="61"/>
      <c r="IEA20" s="61"/>
      <c r="IEB20" s="61"/>
      <c r="IEC20" s="62"/>
      <c r="IED20" s="61"/>
      <c r="IEE20" s="61"/>
      <c r="IEF20" s="61"/>
      <c r="IEG20" s="61"/>
      <c r="IEH20" s="61"/>
      <c r="IEI20" s="61"/>
      <c r="IEJ20" s="61"/>
      <c r="IEK20" s="62"/>
      <c r="IEL20" s="61"/>
      <c r="IEM20" s="61"/>
      <c r="IEN20" s="61"/>
      <c r="IEO20" s="61"/>
      <c r="IEP20" s="61"/>
      <c r="IEQ20" s="61"/>
      <c r="IER20" s="61"/>
      <c r="IES20" s="62"/>
      <c r="IET20" s="61"/>
      <c r="IEU20" s="61"/>
      <c r="IEV20" s="61"/>
      <c r="IEW20" s="61"/>
      <c r="IEX20" s="61"/>
      <c r="IEY20" s="61"/>
      <c r="IEZ20" s="61"/>
      <c r="IFA20" s="62"/>
      <c r="IFB20" s="61"/>
      <c r="IFC20" s="61"/>
      <c r="IFD20" s="61"/>
      <c r="IFE20" s="61"/>
      <c r="IFF20" s="61"/>
      <c r="IFG20" s="61"/>
      <c r="IFH20" s="61"/>
      <c r="IFI20" s="62"/>
      <c r="IFJ20" s="61"/>
      <c r="IFK20" s="61"/>
      <c r="IFL20" s="61"/>
      <c r="IFM20" s="61"/>
      <c r="IFN20" s="61"/>
      <c r="IFO20" s="61"/>
      <c r="IFP20" s="61"/>
      <c r="IFQ20" s="62"/>
      <c r="IFR20" s="61"/>
      <c r="IFS20" s="61"/>
      <c r="IFT20" s="61"/>
      <c r="IFU20" s="61"/>
      <c r="IFV20" s="61"/>
      <c r="IFW20" s="61"/>
      <c r="IFX20" s="61"/>
      <c r="IFY20" s="62"/>
      <c r="IFZ20" s="61"/>
      <c r="IGA20" s="61"/>
      <c r="IGB20" s="61"/>
      <c r="IGC20" s="61"/>
      <c r="IGD20" s="61"/>
      <c r="IGE20" s="61"/>
      <c r="IGF20" s="61"/>
      <c r="IGG20" s="62"/>
      <c r="IGH20" s="61"/>
      <c r="IGI20" s="61"/>
      <c r="IGJ20" s="61"/>
      <c r="IGK20" s="61"/>
      <c r="IGL20" s="61"/>
      <c r="IGM20" s="61"/>
      <c r="IGN20" s="61"/>
      <c r="IGO20" s="62"/>
      <c r="IGP20" s="61"/>
      <c r="IGQ20" s="61"/>
      <c r="IGR20" s="61"/>
      <c r="IGS20" s="61"/>
      <c r="IGT20" s="61"/>
      <c r="IGU20" s="61"/>
      <c r="IGV20" s="61"/>
      <c r="IGW20" s="62"/>
      <c r="IGX20" s="61"/>
      <c r="IGY20" s="61"/>
      <c r="IGZ20" s="61"/>
      <c r="IHA20" s="61"/>
      <c r="IHB20" s="61"/>
      <c r="IHC20" s="61"/>
      <c r="IHD20" s="61"/>
      <c r="IHE20" s="62"/>
      <c r="IHF20" s="61"/>
      <c r="IHG20" s="61"/>
      <c r="IHH20" s="61"/>
      <c r="IHI20" s="61"/>
      <c r="IHJ20" s="61"/>
      <c r="IHK20" s="61"/>
      <c r="IHL20" s="61"/>
      <c r="IHM20" s="62"/>
      <c r="IHN20" s="61"/>
      <c r="IHO20" s="61"/>
      <c r="IHP20" s="61"/>
      <c r="IHQ20" s="61"/>
      <c r="IHR20" s="61"/>
      <c r="IHS20" s="61"/>
      <c r="IHT20" s="61"/>
      <c r="IHU20" s="62"/>
      <c r="IHV20" s="61"/>
      <c r="IHW20" s="61"/>
      <c r="IHX20" s="61"/>
      <c r="IHY20" s="61"/>
      <c r="IHZ20" s="61"/>
      <c r="IIA20" s="61"/>
      <c r="IIB20" s="61"/>
      <c r="IIC20" s="62"/>
      <c r="IID20" s="61"/>
      <c r="IIE20" s="61"/>
      <c r="IIF20" s="61"/>
      <c r="IIG20" s="61"/>
      <c r="IIH20" s="61"/>
      <c r="III20" s="61"/>
      <c r="IIJ20" s="61"/>
      <c r="IIK20" s="62"/>
      <c r="IIL20" s="61"/>
      <c r="IIM20" s="61"/>
      <c r="IIN20" s="61"/>
      <c r="IIO20" s="61"/>
      <c r="IIP20" s="61"/>
      <c r="IIQ20" s="61"/>
      <c r="IIR20" s="61"/>
      <c r="IIS20" s="62"/>
      <c r="IIT20" s="61"/>
      <c r="IIU20" s="61"/>
      <c r="IIV20" s="61"/>
      <c r="IIW20" s="61"/>
      <c r="IIX20" s="61"/>
      <c r="IIY20" s="61"/>
      <c r="IIZ20" s="61"/>
      <c r="IJA20" s="62"/>
      <c r="IJB20" s="61"/>
      <c r="IJC20" s="61"/>
      <c r="IJD20" s="61"/>
      <c r="IJE20" s="61"/>
      <c r="IJF20" s="61"/>
      <c r="IJG20" s="61"/>
      <c r="IJH20" s="61"/>
      <c r="IJI20" s="62"/>
      <c r="IJJ20" s="61"/>
      <c r="IJK20" s="61"/>
      <c r="IJL20" s="61"/>
      <c r="IJM20" s="61"/>
      <c r="IJN20" s="61"/>
      <c r="IJO20" s="61"/>
      <c r="IJP20" s="61"/>
      <c r="IJQ20" s="62"/>
      <c r="IJR20" s="61"/>
      <c r="IJS20" s="61"/>
      <c r="IJT20" s="61"/>
      <c r="IJU20" s="61"/>
      <c r="IJV20" s="61"/>
      <c r="IJW20" s="61"/>
      <c r="IJX20" s="61"/>
      <c r="IJY20" s="62"/>
      <c r="IJZ20" s="61"/>
      <c r="IKA20" s="61"/>
      <c r="IKB20" s="61"/>
      <c r="IKC20" s="61"/>
      <c r="IKD20" s="61"/>
      <c r="IKE20" s="61"/>
      <c r="IKF20" s="61"/>
      <c r="IKG20" s="62"/>
      <c r="IKH20" s="61"/>
      <c r="IKI20" s="61"/>
      <c r="IKJ20" s="61"/>
      <c r="IKK20" s="61"/>
      <c r="IKL20" s="61"/>
      <c r="IKM20" s="61"/>
      <c r="IKN20" s="61"/>
      <c r="IKO20" s="62"/>
      <c r="IKP20" s="61"/>
      <c r="IKQ20" s="61"/>
      <c r="IKR20" s="61"/>
      <c r="IKS20" s="61"/>
      <c r="IKT20" s="61"/>
      <c r="IKU20" s="61"/>
      <c r="IKV20" s="61"/>
      <c r="IKW20" s="62"/>
      <c r="IKX20" s="61"/>
      <c r="IKY20" s="61"/>
      <c r="IKZ20" s="61"/>
      <c r="ILA20" s="61"/>
      <c r="ILB20" s="61"/>
      <c r="ILC20" s="61"/>
      <c r="ILD20" s="61"/>
      <c r="ILE20" s="62"/>
      <c r="ILF20" s="61"/>
      <c r="ILG20" s="61"/>
      <c r="ILH20" s="61"/>
      <c r="ILI20" s="61"/>
      <c r="ILJ20" s="61"/>
      <c r="ILK20" s="61"/>
      <c r="ILL20" s="61"/>
      <c r="ILM20" s="62"/>
      <c r="ILN20" s="61"/>
      <c r="ILO20" s="61"/>
      <c r="ILP20" s="61"/>
      <c r="ILQ20" s="61"/>
      <c r="ILR20" s="61"/>
      <c r="ILS20" s="61"/>
      <c r="ILT20" s="61"/>
      <c r="ILU20" s="62"/>
      <c r="ILV20" s="61"/>
      <c r="ILW20" s="61"/>
      <c r="ILX20" s="61"/>
      <c r="ILY20" s="61"/>
      <c r="ILZ20" s="61"/>
      <c r="IMA20" s="61"/>
      <c r="IMB20" s="61"/>
      <c r="IMC20" s="62"/>
      <c r="IMD20" s="61"/>
      <c r="IME20" s="61"/>
      <c r="IMF20" s="61"/>
      <c r="IMG20" s="61"/>
      <c r="IMH20" s="61"/>
      <c r="IMI20" s="61"/>
      <c r="IMJ20" s="61"/>
      <c r="IMK20" s="62"/>
      <c r="IML20" s="61"/>
      <c r="IMM20" s="61"/>
      <c r="IMN20" s="61"/>
      <c r="IMO20" s="61"/>
      <c r="IMP20" s="61"/>
      <c r="IMQ20" s="61"/>
      <c r="IMR20" s="61"/>
      <c r="IMS20" s="62"/>
      <c r="IMT20" s="61"/>
      <c r="IMU20" s="61"/>
      <c r="IMV20" s="61"/>
      <c r="IMW20" s="61"/>
      <c r="IMX20" s="61"/>
      <c r="IMY20" s="61"/>
      <c r="IMZ20" s="61"/>
      <c r="INA20" s="62"/>
      <c r="INB20" s="61"/>
      <c r="INC20" s="61"/>
      <c r="IND20" s="61"/>
      <c r="INE20" s="61"/>
      <c r="INF20" s="61"/>
      <c r="ING20" s="61"/>
      <c r="INH20" s="61"/>
      <c r="INI20" s="62"/>
      <c r="INJ20" s="61"/>
      <c r="INK20" s="61"/>
      <c r="INL20" s="61"/>
      <c r="INM20" s="61"/>
      <c r="INN20" s="61"/>
      <c r="INO20" s="61"/>
      <c r="INP20" s="61"/>
      <c r="INQ20" s="62"/>
      <c r="INR20" s="61"/>
      <c r="INS20" s="61"/>
      <c r="INT20" s="61"/>
      <c r="INU20" s="61"/>
      <c r="INV20" s="61"/>
      <c r="INW20" s="61"/>
      <c r="INX20" s="61"/>
      <c r="INY20" s="62"/>
      <c r="INZ20" s="61"/>
      <c r="IOA20" s="61"/>
      <c r="IOB20" s="61"/>
      <c r="IOC20" s="61"/>
      <c r="IOD20" s="61"/>
      <c r="IOE20" s="61"/>
      <c r="IOF20" s="61"/>
      <c r="IOG20" s="62"/>
      <c r="IOH20" s="61"/>
      <c r="IOI20" s="61"/>
      <c r="IOJ20" s="61"/>
      <c r="IOK20" s="61"/>
      <c r="IOL20" s="61"/>
      <c r="IOM20" s="61"/>
      <c r="ION20" s="61"/>
      <c r="IOO20" s="62"/>
      <c r="IOP20" s="61"/>
      <c r="IOQ20" s="61"/>
      <c r="IOR20" s="61"/>
      <c r="IOS20" s="61"/>
      <c r="IOT20" s="61"/>
      <c r="IOU20" s="61"/>
      <c r="IOV20" s="61"/>
      <c r="IOW20" s="62"/>
      <c r="IOX20" s="61"/>
      <c r="IOY20" s="61"/>
      <c r="IOZ20" s="61"/>
      <c r="IPA20" s="61"/>
      <c r="IPB20" s="61"/>
      <c r="IPC20" s="61"/>
      <c r="IPD20" s="61"/>
      <c r="IPE20" s="62"/>
      <c r="IPF20" s="61"/>
      <c r="IPG20" s="61"/>
      <c r="IPH20" s="61"/>
      <c r="IPI20" s="61"/>
      <c r="IPJ20" s="61"/>
      <c r="IPK20" s="61"/>
      <c r="IPL20" s="61"/>
      <c r="IPM20" s="62"/>
      <c r="IPN20" s="61"/>
      <c r="IPO20" s="61"/>
      <c r="IPP20" s="61"/>
      <c r="IPQ20" s="61"/>
      <c r="IPR20" s="61"/>
      <c r="IPS20" s="61"/>
      <c r="IPT20" s="61"/>
      <c r="IPU20" s="62"/>
      <c r="IPV20" s="61"/>
      <c r="IPW20" s="61"/>
      <c r="IPX20" s="61"/>
      <c r="IPY20" s="61"/>
      <c r="IPZ20" s="61"/>
      <c r="IQA20" s="61"/>
      <c r="IQB20" s="61"/>
      <c r="IQC20" s="62"/>
      <c r="IQD20" s="61"/>
      <c r="IQE20" s="61"/>
      <c r="IQF20" s="61"/>
      <c r="IQG20" s="61"/>
      <c r="IQH20" s="61"/>
      <c r="IQI20" s="61"/>
      <c r="IQJ20" s="61"/>
      <c r="IQK20" s="62"/>
      <c r="IQL20" s="61"/>
      <c r="IQM20" s="61"/>
      <c r="IQN20" s="61"/>
      <c r="IQO20" s="61"/>
      <c r="IQP20" s="61"/>
      <c r="IQQ20" s="61"/>
      <c r="IQR20" s="61"/>
      <c r="IQS20" s="62"/>
      <c r="IQT20" s="61"/>
      <c r="IQU20" s="61"/>
      <c r="IQV20" s="61"/>
      <c r="IQW20" s="61"/>
      <c r="IQX20" s="61"/>
      <c r="IQY20" s="61"/>
      <c r="IQZ20" s="61"/>
      <c r="IRA20" s="62"/>
      <c r="IRB20" s="61"/>
      <c r="IRC20" s="61"/>
      <c r="IRD20" s="61"/>
      <c r="IRE20" s="61"/>
      <c r="IRF20" s="61"/>
      <c r="IRG20" s="61"/>
      <c r="IRH20" s="61"/>
      <c r="IRI20" s="62"/>
      <c r="IRJ20" s="61"/>
      <c r="IRK20" s="61"/>
      <c r="IRL20" s="61"/>
      <c r="IRM20" s="61"/>
      <c r="IRN20" s="61"/>
      <c r="IRO20" s="61"/>
      <c r="IRP20" s="61"/>
      <c r="IRQ20" s="62"/>
      <c r="IRR20" s="61"/>
      <c r="IRS20" s="61"/>
      <c r="IRT20" s="61"/>
      <c r="IRU20" s="61"/>
      <c r="IRV20" s="61"/>
      <c r="IRW20" s="61"/>
      <c r="IRX20" s="61"/>
      <c r="IRY20" s="62"/>
      <c r="IRZ20" s="61"/>
      <c r="ISA20" s="61"/>
      <c r="ISB20" s="61"/>
      <c r="ISC20" s="61"/>
      <c r="ISD20" s="61"/>
      <c r="ISE20" s="61"/>
      <c r="ISF20" s="61"/>
      <c r="ISG20" s="62"/>
      <c r="ISH20" s="61"/>
      <c r="ISI20" s="61"/>
      <c r="ISJ20" s="61"/>
      <c r="ISK20" s="61"/>
      <c r="ISL20" s="61"/>
      <c r="ISM20" s="61"/>
      <c r="ISN20" s="61"/>
      <c r="ISO20" s="62"/>
      <c r="ISP20" s="61"/>
      <c r="ISQ20" s="61"/>
      <c r="ISR20" s="61"/>
      <c r="ISS20" s="61"/>
      <c r="IST20" s="61"/>
      <c r="ISU20" s="61"/>
      <c r="ISV20" s="61"/>
      <c r="ISW20" s="62"/>
      <c r="ISX20" s="61"/>
      <c r="ISY20" s="61"/>
      <c r="ISZ20" s="61"/>
      <c r="ITA20" s="61"/>
      <c r="ITB20" s="61"/>
      <c r="ITC20" s="61"/>
      <c r="ITD20" s="61"/>
      <c r="ITE20" s="62"/>
      <c r="ITF20" s="61"/>
      <c r="ITG20" s="61"/>
      <c r="ITH20" s="61"/>
      <c r="ITI20" s="61"/>
      <c r="ITJ20" s="61"/>
      <c r="ITK20" s="61"/>
      <c r="ITL20" s="61"/>
      <c r="ITM20" s="62"/>
      <c r="ITN20" s="61"/>
      <c r="ITO20" s="61"/>
      <c r="ITP20" s="61"/>
      <c r="ITQ20" s="61"/>
      <c r="ITR20" s="61"/>
      <c r="ITS20" s="61"/>
      <c r="ITT20" s="61"/>
      <c r="ITU20" s="62"/>
      <c r="ITV20" s="61"/>
      <c r="ITW20" s="61"/>
      <c r="ITX20" s="61"/>
      <c r="ITY20" s="61"/>
      <c r="ITZ20" s="61"/>
      <c r="IUA20" s="61"/>
      <c r="IUB20" s="61"/>
      <c r="IUC20" s="62"/>
      <c r="IUD20" s="61"/>
      <c r="IUE20" s="61"/>
      <c r="IUF20" s="61"/>
      <c r="IUG20" s="61"/>
      <c r="IUH20" s="61"/>
      <c r="IUI20" s="61"/>
      <c r="IUJ20" s="61"/>
      <c r="IUK20" s="62"/>
      <c r="IUL20" s="61"/>
      <c r="IUM20" s="61"/>
      <c r="IUN20" s="61"/>
      <c r="IUO20" s="61"/>
      <c r="IUP20" s="61"/>
      <c r="IUQ20" s="61"/>
      <c r="IUR20" s="61"/>
      <c r="IUS20" s="62"/>
      <c r="IUT20" s="61"/>
      <c r="IUU20" s="61"/>
      <c r="IUV20" s="61"/>
      <c r="IUW20" s="61"/>
      <c r="IUX20" s="61"/>
      <c r="IUY20" s="61"/>
      <c r="IUZ20" s="61"/>
      <c r="IVA20" s="62"/>
      <c r="IVB20" s="61"/>
      <c r="IVC20" s="61"/>
      <c r="IVD20" s="61"/>
      <c r="IVE20" s="61"/>
      <c r="IVF20" s="61"/>
      <c r="IVG20" s="61"/>
      <c r="IVH20" s="61"/>
      <c r="IVI20" s="62"/>
      <c r="IVJ20" s="61"/>
      <c r="IVK20" s="61"/>
      <c r="IVL20" s="61"/>
      <c r="IVM20" s="61"/>
      <c r="IVN20" s="61"/>
      <c r="IVO20" s="61"/>
      <c r="IVP20" s="61"/>
      <c r="IVQ20" s="62"/>
      <c r="IVR20" s="61"/>
      <c r="IVS20" s="61"/>
      <c r="IVT20" s="61"/>
      <c r="IVU20" s="61"/>
      <c r="IVV20" s="61"/>
      <c r="IVW20" s="61"/>
      <c r="IVX20" s="61"/>
      <c r="IVY20" s="62"/>
      <c r="IVZ20" s="61"/>
      <c r="IWA20" s="61"/>
      <c r="IWB20" s="61"/>
      <c r="IWC20" s="61"/>
      <c r="IWD20" s="61"/>
      <c r="IWE20" s="61"/>
      <c r="IWF20" s="61"/>
      <c r="IWG20" s="62"/>
      <c r="IWH20" s="61"/>
      <c r="IWI20" s="61"/>
      <c r="IWJ20" s="61"/>
      <c r="IWK20" s="61"/>
      <c r="IWL20" s="61"/>
      <c r="IWM20" s="61"/>
      <c r="IWN20" s="61"/>
      <c r="IWO20" s="62"/>
      <c r="IWP20" s="61"/>
      <c r="IWQ20" s="61"/>
      <c r="IWR20" s="61"/>
      <c r="IWS20" s="61"/>
      <c r="IWT20" s="61"/>
      <c r="IWU20" s="61"/>
      <c r="IWV20" s="61"/>
      <c r="IWW20" s="62"/>
      <c r="IWX20" s="61"/>
      <c r="IWY20" s="61"/>
      <c r="IWZ20" s="61"/>
      <c r="IXA20" s="61"/>
      <c r="IXB20" s="61"/>
      <c r="IXC20" s="61"/>
      <c r="IXD20" s="61"/>
      <c r="IXE20" s="62"/>
      <c r="IXF20" s="61"/>
      <c r="IXG20" s="61"/>
      <c r="IXH20" s="61"/>
      <c r="IXI20" s="61"/>
      <c r="IXJ20" s="61"/>
      <c r="IXK20" s="61"/>
      <c r="IXL20" s="61"/>
      <c r="IXM20" s="62"/>
      <c r="IXN20" s="61"/>
      <c r="IXO20" s="61"/>
      <c r="IXP20" s="61"/>
      <c r="IXQ20" s="61"/>
      <c r="IXR20" s="61"/>
      <c r="IXS20" s="61"/>
      <c r="IXT20" s="61"/>
      <c r="IXU20" s="62"/>
      <c r="IXV20" s="61"/>
      <c r="IXW20" s="61"/>
      <c r="IXX20" s="61"/>
      <c r="IXY20" s="61"/>
      <c r="IXZ20" s="61"/>
      <c r="IYA20" s="61"/>
      <c r="IYB20" s="61"/>
      <c r="IYC20" s="62"/>
      <c r="IYD20" s="61"/>
      <c r="IYE20" s="61"/>
      <c r="IYF20" s="61"/>
      <c r="IYG20" s="61"/>
      <c r="IYH20" s="61"/>
      <c r="IYI20" s="61"/>
      <c r="IYJ20" s="61"/>
      <c r="IYK20" s="62"/>
      <c r="IYL20" s="61"/>
      <c r="IYM20" s="61"/>
      <c r="IYN20" s="61"/>
      <c r="IYO20" s="61"/>
      <c r="IYP20" s="61"/>
      <c r="IYQ20" s="61"/>
      <c r="IYR20" s="61"/>
      <c r="IYS20" s="62"/>
      <c r="IYT20" s="61"/>
      <c r="IYU20" s="61"/>
      <c r="IYV20" s="61"/>
      <c r="IYW20" s="61"/>
      <c r="IYX20" s="61"/>
      <c r="IYY20" s="61"/>
      <c r="IYZ20" s="61"/>
      <c r="IZA20" s="62"/>
      <c r="IZB20" s="61"/>
      <c r="IZC20" s="61"/>
      <c r="IZD20" s="61"/>
      <c r="IZE20" s="61"/>
      <c r="IZF20" s="61"/>
      <c r="IZG20" s="61"/>
      <c r="IZH20" s="61"/>
      <c r="IZI20" s="62"/>
      <c r="IZJ20" s="61"/>
      <c r="IZK20" s="61"/>
      <c r="IZL20" s="61"/>
      <c r="IZM20" s="61"/>
      <c r="IZN20" s="61"/>
      <c r="IZO20" s="61"/>
      <c r="IZP20" s="61"/>
      <c r="IZQ20" s="62"/>
      <c r="IZR20" s="61"/>
      <c r="IZS20" s="61"/>
      <c r="IZT20" s="61"/>
      <c r="IZU20" s="61"/>
      <c r="IZV20" s="61"/>
      <c r="IZW20" s="61"/>
      <c r="IZX20" s="61"/>
      <c r="IZY20" s="62"/>
      <c r="IZZ20" s="61"/>
      <c r="JAA20" s="61"/>
      <c r="JAB20" s="61"/>
      <c r="JAC20" s="61"/>
      <c r="JAD20" s="61"/>
      <c r="JAE20" s="61"/>
      <c r="JAF20" s="61"/>
      <c r="JAG20" s="62"/>
      <c r="JAH20" s="61"/>
      <c r="JAI20" s="61"/>
      <c r="JAJ20" s="61"/>
      <c r="JAK20" s="61"/>
      <c r="JAL20" s="61"/>
      <c r="JAM20" s="61"/>
      <c r="JAN20" s="61"/>
      <c r="JAO20" s="62"/>
      <c r="JAP20" s="61"/>
      <c r="JAQ20" s="61"/>
      <c r="JAR20" s="61"/>
      <c r="JAS20" s="61"/>
      <c r="JAT20" s="61"/>
      <c r="JAU20" s="61"/>
      <c r="JAV20" s="61"/>
      <c r="JAW20" s="62"/>
      <c r="JAX20" s="61"/>
      <c r="JAY20" s="61"/>
      <c r="JAZ20" s="61"/>
      <c r="JBA20" s="61"/>
      <c r="JBB20" s="61"/>
      <c r="JBC20" s="61"/>
      <c r="JBD20" s="61"/>
      <c r="JBE20" s="62"/>
      <c r="JBF20" s="61"/>
      <c r="JBG20" s="61"/>
      <c r="JBH20" s="61"/>
      <c r="JBI20" s="61"/>
      <c r="JBJ20" s="61"/>
      <c r="JBK20" s="61"/>
      <c r="JBL20" s="61"/>
      <c r="JBM20" s="62"/>
      <c r="JBN20" s="61"/>
      <c r="JBO20" s="61"/>
      <c r="JBP20" s="61"/>
      <c r="JBQ20" s="61"/>
      <c r="JBR20" s="61"/>
      <c r="JBS20" s="61"/>
      <c r="JBT20" s="61"/>
      <c r="JBU20" s="62"/>
      <c r="JBV20" s="61"/>
      <c r="JBW20" s="61"/>
      <c r="JBX20" s="61"/>
      <c r="JBY20" s="61"/>
      <c r="JBZ20" s="61"/>
      <c r="JCA20" s="61"/>
      <c r="JCB20" s="61"/>
      <c r="JCC20" s="62"/>
      <c r="JCD20" s="61"/>
      <c r="JCE20" s="61"/>
      <c r="JCF20" s="61"/>
      <c r="JCG20" s="61"/>
      <c r="JCH20" s="61"/>
      <c r="JCI20" s="61"/>
      <c r="JCJ20" s="61"/>
      <c r="JCK20" s="62"/>
      <c r="JCL20" s="61"/>
      <c r="JCM20" s="61"/>
      <c r="JCN20" s="61"/>
      <c r="JCO20" s="61"/>
      <c r="JCP20" s="61"/>
      <c r="JCQ20" s="61"/>
      <c r="JCR20" s="61"/>
      <c r="JCS20" s="62"/>
      <c r="JCT20" s="61"/>
      <c r="JCU20" s="61"/>
      <c r="JCV20" s="61"/>
      <c r="JCW20" s="61"/>
      <c r="JCX20" s="61"/>
      <c r="JCY20" s="61"/>
      <c r="JCZ20" s="61"/>
      <c r="JDA20" s="62"/>
      <c r="JDB20" s="61"/>
      <c r="JDC20" s="61"/>
      <c r="JDD20" s="61"/>
      <c r="JDE20" s="61"/>
      <c r="JDF20" s="61"/>
      <c r="JDG20" s="61"/>
      <c r="JDH20" s="61"/>
      <c r="JDI20" s="62"/>
      <c r="JDJ20" s="61"/>
      <c r="JDK20" s="61"/>
      <c r="JDL20" s="61"/>
      <c r="JDM20" s="61"/>
      <c r="JDN20" s="61"/>
      <c r="JDO20" s="61"/>
      <c r="JDP20" s="61"/>
      <c r="JDQ20" s="62"/>
      <c r="JDR20" s="61"/>
      <c r="JDS20" s="61"/>
      <c r="JDT20" s="61"/>
      <c r="JDU20" s="61"/>
      <c r="JDV20" s="61"/>
      <c r="JDW20" s="61"/>
      <c r="JDX20" s="61"/>
      <c r="JDY20" s="62"/>
      <c r="JDZ20" s="61"/>
      <c r="JEA20" s="61"/>
      <c r="JEB20" s="61"/>
      <c r="JEC20" s="61"/>
      <c r="JED20" s="61"/>
      <c r="JEE20" s="61"/>
      <c r="JEF20" s="61"/>
      <c r="JEG20" s="62"/>
      <c r="JEH20" s="61"/>
      <c r="JEI20" s="61"/>
      <c r="JEJ20" s="61"/>
      <c r="JEK20" s="61"/>
      <c r="JEL20" s="61"/>
      <c r="JEM20" s="61"/>
      <c r="JEN20" s="61"/>
      <c r="JEO20" s="62"/>
      <c r="JEP20" s="61"/>
      <c r="JEQ20" s="61"/>
      <c r="JER20" s="61"/>
      <c r="JES20" s="61"/>
      <c r="JET20" s="61"/>
      <c r="JEU20" s="61"/>
      <c r="JEV20" s="61"/>
      <c r="JEW20" s="62"/>
      <c r="JEX20" s="61"/>
      <c r="JEY20" s="61"/>
      <c r="JEZ20" s="61"/>
      <c r="JFA20" s="61"/>
      <c r="JFB20" s="61"/>
      <c r="JFC20" s="61"/>
      <c r="JFD20" s="61"/>
      <c r="JFE20" s="62"/>
      <c r="JFF20" s="61"/>
      <c r="JFG20" s="61"/>
      <c r="JFH20" s="61"/>
      <c r="JFI20" s="61"/>
      <c r="JFJ20" s="61"/>
      <c r="JFK20" s="61"/>
      <c r="JFL20" s="61"/>
      <c r="JFM20" s="62"/>
      <c r="JFN20" s="61"/>
      <c r="JFO20" s="61"/>
      <c r="JFP20" s="61"/>
      <c r="JFQ20" s="61"/>
      <c r="JFR20" s="61"/>
      <c r="JFS20" s="61"/>
      <c r="JFT20" s="61"/>
      <c r="JFU20" s="62"/>
      <c r="JFV20" s="61"/>
      <c r="JFW20" s="61"/>
      <c r="JFX20" s="61"/>
      <c r="JFY20" s="61"/>
      <c r="JFZ20" s="61"/>
      <c r="JGA20" s="61"/>
      <c r="JGB20" s="61"/>
      <c r="JGC20" s="62"/>
      <c r="JGD20" s="61"/>
      <c r="JGE20" s="61"/>
      <c r="JGF20" s="61"/>
      <c r="JGG20" s="61"/>
      <c r="JGH20" s="61"/>
      <c r="JGI20" s="61"/>
      <c r="JGJ20" s="61"/>
      <c r="JGK20" s="62"/>
      <c r="JGL20" s="61"/>
      <c r="JGM20" s="61"/>
      <c r="JGN20" s="61"/>
      <c r="JGO20" s="61"/>
      <c r="JGP20" s="61"/>
      <c r="JGQ20" s="61"/>
      <c r="JGR20" s="61"/>
      <c r="JGS20" s="62"/>
      <c r="JGT20" s="61"/>
      <c r="JGU20" s="61"/>
      <c r="JGV20" s="61"/>
      <c r="JGW20" s="61"/>
      <c r="JGX20" s="61"/>
      <c r="JGY20" s="61"/>
      <c r="JGZ20" s="61"/>
      <c r="JHA20" s="62"/>
      <c r="JHB20" s="61"/>
      <c r="JHC20" s="61"/>
      <c r="JHD20" s="61"/>
      <c r="JHE20" s="61"/>
      <c r="JHF20" s="61"/>
      <c r="JHG20" s="61"/>
      <c r="JHH20" s="61"/>
      <c r="JHI20" s="62"/>
      <c r="JHJ20" s="61"/>
      <c r="JHK20" s="61"/>
      <c r="JHL20" s="61"/>
      <c r="JHM20" s="61"/>
      <c r="JHN20" s="61"/>
      <c r="JHO20" s="61"/>
      <c r="JHP20" s="61"/>
      <c r="JHQ20" s="62"/>
      <c r="JHR20" s="61"/>
      <c r="JHS20" s="61"/>
      <c r="JHT20" s="61"/>
      <c r="JHU20" s="61"/>
      <c r="JHV20" s="61"/>
      <c r="JHW20" s="61"/>
      <c r="JHX20" s="61"/>
      <c r="JHY20" s="62"/>
      <c r="JHZ20" s="61"/>
      <c r="JIA20" s="61"/>
      <c r="JIB20" s="61"/>
      <c r="JIC20" s="61"/>
      <c r="JID20" s="61"/>
      <c r="JIE20" s="61"/>
      <c r="JIF20" s="61"/>
      <c r="JIG20" s="62"/>
      <c r="JIH20" s="61"/>
      <c r="JII20" s="61"/>
      <c r="JIJ20" s="61"/>
      <c r="JIK20" s="61"/>
      <c r="JIL20" s="61"/>
      <c r="JIM20" s="61"/>
      <c r="JIN20" s="61"/>
      <c r="JIO20" s="62"/>
      <c r="JIP20" s="61"/>
      <c r="JIQ20" s="61"/>
      <c r="JIR20" s="61"/>
      <c r="JIS20" s="61"/>
      <c r="JIT20" s="61"/>
      <c r="JIU20" s="61"/>
      <c r="JIV20" s="61"/>
      <c r="JIW20" s="62"/>
      <c r="JIX20" s="61"/>
      <c r="JIY20" s="61"/>
      <c r="JIZ20" s="61"/>
      <c r="JJA20" s="61"/>
      <c r="JJB20" s="61"/>
      <c r="JJC20" s="61"/>
      <c r="JJD20" s="61"/>
      <c r="JJE20" s="62"/>
      <c r="JJF20" s="61"/>
      <c r="JJG20" s="61"/>
      <c r="JJH20" s="61"/>
      <c r="JJI20" s="61"/>
      <c r="JJJ20" s="61"/>
      <c r="JJK20" s="61"/>
      <c r="JJL20" s="61"/>
      <c r="JJM20" s="62"/>
      <c r="JJN20" s="61"/>
      <c r="JJO20" s="61"/>
      <c r="JJP20" s="61"/>
      <c r="JJQ20" s="61"/>
      <c r="JJR20" s="61"/>
      <c r="JJS20" s="61"/>
      <c r="JJT20" s="61"/>
      <c r="JJU20" s="62"/>
      <c r="JJV20" s="61"/>
      <c r="JJW20" s="61"/>
      <c r="JJX20" s="61"/>
      <c r="JJY20" s="61"/>
      <c r="JJZ20" s="61"/>
      <c r="JKA20" s="61"/>
      <c r="JKB20" s="61"/>
      <c r="JKC20" s="62"/>
      <c r="JKD20" s="61"/>
      <c r="JKE20" s="61"/>
      <c r="JKF20" s="61"/>
      <c r="JKG20" s="61"/>
      <c r="JKH20" s="61"/>
      <c r="JKI20" s="61"/>
      <c r="JKJ20" s="61"/>
      <c r="JKK20" s="62"/>
      <c r="JKL20" s="61"/>
      <c r="JKM20" s="61"/>
      <c r="JKN20" s="61"/>
      <c r="JKO20" s="61"/>
      <c r="JKP20" s="61"/>
      <c r="JKQ20" s="61"/>
      <c r="JKR20" s="61"/>
      <c r="JKS20" s="62"/>
      <c r="JKT20" s="61"/>
      <c r="JKU20" s="61"/>
      <c r="JKV20" s="61"/>
      <c r="JKW20" s="61"/>
      <c r="JKX20" s="61"/>
      <c r="JKY20" s="61"/>
      <c r="JKZ20" s="61"/>
      <c r="JLA20" s="62"/>
      <c r="JLB20" s="61"/>
      <c r="JLC20" s="61"/>
      <c r="JLD20" s="61"/>
      <c r="JLE20" s="61"/>
      <c r="JLF20" s="61"/>
      <c r="JLG20" s="61"/>
      <c r="JLH20" s="61"/>
      <c r="JLI20" s="62"/>
      <c r="JLJ20" s="61"/>
      <c r="JLK20" s="61"/>
      <c r="JLL20" s="61"/>
      <c r="JLM20" s="61"/>
      <c r="JLN20" s="61"/>
      <c r="JLO20" s="61"/>
      <c r="JLP20" s="61"/>
      <c r="JLQ20" s="62"/>
      <c r="JLR20" s="61"/>
      <c r="JLS20" s="61"/>
      <c r="JLT20" s="61"/>
      <c r="JLU20" s="61"/>
      <c r="JLV20" s="61"/>
      <c r="JLW20" s="61"/>
      <c r="JLX20" s="61"/>
      <c r="JLY20" s="62"/>
      <c r="JLZ20" s="61"/>
      <c r="JMA20" s="61"/>
      <c r="JMB20" s="61"/>
      <c r="JMC20" s="61"/>
      <c r="JMD20" s="61"/>
      <c r="JME20" s="61"/>
      <c r="JMF20" s="61"/>
      <c r="JMG20" s="62"/>
      <c r="JMH20" s="61"/>
      <c r="JMI20" s="61"/>
      <c r="JMJ20" s="61"/>
      <c r="JMK20" s="61"/>
      <c r="JML20" s="61"/>
      <c r="JMM20" s="61"/>
      <c r="JMN20" s="61"/>
      <c r="JMO20" s="62"/>
      <c r="JMP20" s="61"/>
      <c r="JMQ20" s="61"/>
      <c r="JMR20" s="61"/>
      <c r="JMS20" s="61"/>
      <c r="JMT20" s="61"/>
      <c r="JMU20" s="61"/>
      <c r="JMV20" s="61"/>
      <c r="JMW20" s="62"/>
      <c r="JMX20" s="61"/>
      <c r="JMY20" s="61"/>
      <c r="JMZ20" s="61"/>
      <c r="JNA20" s="61"/>
      <c r="JNB20" s="61"/>
      <c r="JNC20" s="61"/>
      <c r="JND20" s="61"/>
      <c r="JNE20" s="62"/>
      <c r="JNF20" s="61"/>
      <c r="JNG20" s="61"/>
      <c r="JNH20" s="61"/>
      <c r="JNI20" s="61"/>
      <c r="JNJ20" s="61"/>
      <c r="JNK20" s="61"/>
      <c r="JNL20" s="61"/>
      <c r="JNM20" s="62"/>
      <c r="JNN20" s="61"/>
      <c r="JNO20" s="61"/>
      <c r="JNP20" s="61"/>
      <c r="JNQ20" s="61"/>
      <c r="JNR20" s="61"/>
      <c r="JNS20" s="61"/>
      <c r="JNT20" s="61"/>
      <c r="JNU20" s="62"/>
      <c r="JNV20" s="61"/>
      <c r="JNW20" s="61"/>
      <c r="JNX20" s="61"/>
      <c r="JNY20" s="61"/>
      <c r="JNZ20" s="61"/>
      <c r="JOA20" s="61"/>
      <c r="JOB20" s="61"/>
      <c r="JOC20" s="62"/>
      <c r="JOD20" s="61"/>
      <c r="JOE20" s="61"/>
      <c r="JOF20" s="61"/>
      <c r="JOG20" s="61"/>
      <c r="JOH20" s="61"/>
      <c r="JOI20" s="61"/>
      <c r="JOJ20" s="61"/>
      <c r="JOK20" s="62"/>
      <c r="JOL20" s="61"/>
      <c r="JOM20" s="61"/>
      <c r="JON20" s="61"/>
      <c r="JOO20" s="61"/>
      <c r="JOP20" s="61"/>
      <c r="JOQ20" s="61"/>
      <c r="JOR20" s="61"/>
      <c r="JOS20" s="62"/>
      <c r="JOT20" s="61"/>
      <c r="JOU20" s="61"/>
      <c r="JOV20" s="61"/>
      <c r="JOW20" s="61"/>
      <c r="JOX20" s="61"/>
      <c r="JOY20" s="61"/>
      <c r="JOZ20" s="61"/>
      <c r="JPA20" s="62"/>
      <c r="JPB20" s="61"/>
      <c r="JPC20" s="61"/>
      <c r="JPD20" s="61"/>
      <c r="JPE20" s="61"/>
      <c r="JPF20" s="61"/>
      <c r="JPG20" s="61"/>
      <c r="JPH20" s="61"/>
      <c r="JPI20" s="62"/>
      <c r="JPJ20" s="61"/>
      <c r="JPK20" s="61"/>
      <c r="JPL20" s="61"/>
      <c r="JPM20" s="61"/>
      <c r="JPN20" s="61"/>
      <c r="JPO20" s="61"/>
      <c r="JPP20" s="61"/>
      <c r="JPQ20" s="62"/>
      <c r="JPR20" s="61"/>
      <c r="JPS20" s="61"/>
      <c r="JPT20" s="61"/>
      <c r="JPU20" s="61"/>
      <c r="JPV20" s="61"/>
      <c r="JPW20" s="61"/>
      <c r="JPX20" s="61"/>
      <c r="JPY20" s="62"/>
      <c r="JPZ20" s="61"/>
      <c r="JQA20" s="61"/>
      <c r="JQB20" s="61"/>
      <c r="JQC20" s="61"/>
      <c r="JQD20" s="61"/>
      <c r="JQE20" s="61"/>
      <c r="JQF20" s="61"/>
      <c r="JQG20" s="62"/>
      <c r="JQH20" s="61"/>
      <c r="JQI20" s="61"/>
      <c r="JQJ20" s="61"/>
      <c r="JQK20" s="61"/>
      <c r="JQL20" s="61"/>
      <c r="JQM20" s="61"/>
      <c r="JQN20" s="61"/>
      <c r="JQO20" s="62"/>
      <c r="JQP20" s="61"/>
      <c r="JQQ20" s="61"/>
      <c r="JQR20" s="61"/>
      <c r="JQS20" s="61"/>
      <c r="JQT20" s="61"/>
      <c r="JQU20" s="61"/>
      <c r="JQV20" s="61"/>
      <c r="JQW20" s="62"/>
      <c r="JQX20" s="61"/>
      <c r="JQY20" s="61"/>
      <c r="JQZ20" s="61"/>
      <c r="JRA20" s="61"/>
      <c r="JRB20" s="61"/>
      <c r="JRC20" s="61"/>
      <c r="JRD20" s="61"/>
      <c r="JRE20" s="62"/>
      <c r="JRF20" s="61"/>
      <c r="JRG20" s="61"/>
      <c r="JRH20" s="61"/>
      <c r="JRI20" s="61"/>
      <c r="JRJ20" s="61"/>
      <c r="JRK20" s="61"/>
      <c r="JRL20" s="61"/>
      <c r="JRM20" s="62"/>
      <c r="JRN20" s="61"/>
      <c r="JRO20" s="61"/>
      <c r="JRP20" s="61"/>
      <c r="JRQ20" s="61"/>
      <c r="JRR20" s="61"/>
      <c r="JRS20" s="61"/>
      <c r="JRT20" s="61"/>
      <c r="JRU20" s="62"/>
      <c r="JRV20" s="61"/>
      <c r="JRW20" s="61"/>
      <c r="JRX20" s="61"/>
      <c r="JRY20" s="61"/>
      <c r="JRZ20" s="61"/>
      <c r="JSA20" s="61"/>
      <c r="JSB20" s="61"/>
      <c r="JSC20" s="62"/>
      <c r="JSD20" s="61"/>
      <c r="JSE20" s="61"/>
      <c r="JSF20" s="61"/>
      <c r="JSG20" s="61"/>
      <c r="JSH20" s="61"/>
      <c r="JSI20" s="61"/>
      <c r="JSJ20" s="61"/>
      <c r="JSK20" s="62"/>
      <c r="JSL20" s="61"/>
      <c r="JSM20" s="61"/>
      <c r="JSN20" s="61"/>
      <c r="JSO20" s="61"/>
      <c r="JSP20" s="61"/>
      <c r="JSQ20" s="61"/>
      <c r="JSR20" s="61"/>
      <c r="JSS20" s="62"/>
      <c r="JST20" s="61"/>
      <c r="JSU20" s="61"/>
      <c r="JSV20" s="61"/>
      <c r="JSW20" s="61"/>
      <c r="JSX20" s="61"/>
      <c r="JSY20" s="61"/>
      <c r="JSZ20" s="61"/>
      <c r="JTA20" s="62"/>
      <c r="JTB20" s="61"/>
      <c r="JTC20" s="61"/>
      <c r="JTD20" s="61"/>
      <c r="JTE20" s="61"/>
      <c r="JTF20" s="61"/>
      <c r="JTG20" s="61"/>
      <c r="JTH20" s="61"/>
      <c r="JTI20" s="62"/>
      <c r="JTJ20" s="61"/>
      <c r="JTK20" s="61"/>
      <c r="JTL20" s="61"/>
      <c r="JTM20" s="61"/>
      <c r="JTN20" s="61"/>
      <c r="JTO20" s="61"/>
      <c r="JTP20" s="61"/>
      <c r="JTQ20" s="62"/>
      <c r="JTR20" s="61"/>
      <c r="JTS20" s="61"/>
      <c r="JTT20" s="61"/>
      <c r="JTU20" s="61"/>
      <c r="JTV20" s="61"/>
      <c r="JTW20" s="61"/>
      <c r="JTX20" s="61"/>
      <c r="JTY20" s="62"/>
      <c r="JTZ20" s="61"/>
      <c r="JUA20" s="61"/>
      <c r="JUB20" s="61"/>
      <c r="JUC20" s="61"/>
      <c r="JUD20" s="61"/>
      <c r="JUE20" s="61"/>
      <c r="JUF20" s="61"/>
      <c r="JUG20" s="62"/>
      <c r="JUH20" s="61"/>
      <c r="JUI20" s="61"/>
      <c r="JUJ20" s="61"/>
      <c r="JUK20" s="61"/>
      <c r="JUL20" s="61"/>
      <c r="JUM20" s="61"/>
      <c r="JUN20" s="61"/>
      <c r="JUO20" s="62"/>
      <c r="JUP20" s="61"/>
      <c r="JUQ20" s="61"/>
      <c r="JUR20" s="61"/>
      <c r="JUS20" s="61"/>
      <c r="JUT20" s="61"/>
      <c r="JUU20" s="61"/>
      <c r="JUV20" s="61"/>
      <c r="JUW20" s="62"/>
      <c r="JUX20" s="61"/>
      <c r="JUY20" s="61"/>
      <c r="JUZ20" s="61"/>
      <c r="JVA20" s="61"/>
      <c r="JVB20" s="61"/>
      <c r="JVC20" s="61"/>
      <c r="JVD20" s="61"/>
      <c r="JVE20" s="62"/>
      <c r="JVF20" s="61"/>
      <c r="JVG20" s="61"/>
      <c r="JVH20" s="61"/>
      <c r="JVI20" s="61"/>
      <c r="JVJ20" s="61"/>
      <c r="JVK20" s="61"/>
      <c r="JVL20" s="61"/>
      <c r="JVM20" s="62"/>
      <c r="JVN20" s="61"/>
      <c r="JVO20" s="61"/>
      <c r="JVP20" s="61"/>
      <c r="JVQ20" s="61"/>
      <c r="JVR20" s="61"/>
      <c r="JVS20" s="61"/>
      <c r="JVT20" s="61"/>
      <c r="JVU20" s="62"/>
      <c r="JVV20" s="61"/>
      <c r="JVW20" s="61"/>
      <c r="JVX20" s="61"/>
      <c r="JVY20" s="61"/>
      <c r="JVZ20" s="61"/>
      <c r="JWA20" s="61"/>
      <c r="JWB20" s="61"/>
      <c r="JWC20" s="62"/>
      <c r="JWD20" s="61"/>
      <c r="JWE20" s="61"/>
      <c r="JWF20" s="61"/>
      <c r="JWG20" s="61"/>
      <c r="JWH20" s="61"/>
      <c r="JWI20" s="61"/>
      <c r="JWJ20" s="61"/>
      <c r="JWK20" s="62"/>
      <c r="JWL20" s="61"/>
      <c r="JWM20" s="61"/>
      <c r="JWN20" s="61"/>
      <c r="JWO20" s="61"/>
      <c r="JWP20" s="61"/>
      <c r="JWQ20" s="61"/>
      <c r="JWR20" s="61"/>
      <c r="JWS20" s="62"/>
      <c r="JWT20" s="61"/>
      <c r="JWU20" s="61"/>
      <c r="JWV20" s="61"/>
      <c r="JWW20" s="61"/>
      <c r="JWX20" s="61"/>
      <c r="JWY20" s="61"/>
      <c r="JWZ20" s="61"/>
      <c r="JXA20" s="62"/>
      <c r="JXB20" s="61"/>
      <c r="JXC20" s="61"/>
      <c r="JXD20" s="61"/>
      <c r="JXE20" s="61"/>
      <c r="JXF20" s="61"/>
      <c r="JXG20" s="61"/>
      <c r="JXH20" s="61"/>
      <c r="JXI20" s="62"/>
      <c r="JXJ20" s="61"/>
      <c r="JXK20" s="61"/>
      <c r="JXL20" s="61"/>
      <c r="JXM20" s="61"/>
      <c r="JXN20" s="61"/>
      <c r="JXO20" s="61"/>
      <c r="JXP20" s="61"/>
      <c r="JXQ20" s="62"/>
      <c r="JXR20" s="61"/>
      <c r="JXS20" s="61"/>
      <c r="JXT20" s="61"/>
      <c r="JXU20" s="61"/>
      <c r="JXV20" s="61"/>
      <c r="JXW20" s="61"/>
      <c r="JXX20" s="61"/>
      <c r="JXY20" s="62"/>
      <c r="JXZ20" s="61"/>
      <c r="JYA20" s="61"/>
      <c r="JYB20" s="61"/>
      <c r="JYC20" s="61"/>
      <c r="JYD20" s="61"/>
      <c r="JYE20" s="61"/>
      <c r="JYF20" s="61"/>
      <c r="JYG20" s="62"/>
      <c r="JYH20" s="61"/>
      <c r="JYI20" s="61"/>
      <c r="JYJ20" s="61"/>
      <c r="JYK20" s="61"/>
      <c r="JYL20" s="61"/>
      <c r="JYM20" s="61"/>
      <c r="JYN20" s="61"/>
      <c r="JYO20" s="62"/>
      <c r="JYP20" s="61"/>
      <c r="JYQ20" s="61"/>
      <c r="JYR20" s="61"/>
      <c r="JYS20" s="61"/>
      <c r="JYT20" s="61"/>
      <c r="JYU20" s="61"/>
      <c r="JYV20" s="61"/>
      <c r="JYW20" s="62"/>
      <c r="JYX20" s="61"/>
      <c r="JYY20" s="61"/>
      <c r="JYZ20" s="61"/>
      <c r="JZA20" s="61"/>
      <c r="JZB20" s="61"/>
      <c r="JZC20" s="61"/>
      <c r="JZD20" s="61"/>
      <c r="JZE20" s="62"/>
      <c r="JZF20" s="61"/>
      <c r="JZG20" s="61"/>
      <c r="JZH20" s="61"/>
      <c r="JZI20" s="61"/>
      <c r="JZJ20" s="61"/>
      <c r="JZK20" s="61"/>
      <c r="JZL20" s="61"/>
      <c r="JZM20" s="62"/>
      <c r="JZN20" s="61"/>
      <c r="JZO20" s="61"/>
      <c r="JZP20" s="61"/>
      <c r="JZQ20" s="61"/>
      <c r="JZR20" s="61"/>
      <c r="JZS20" s="61"/>
      <c r="JZT20" s="61"/>
      <c r="JZU20" s="62"/>
      <c r="JZV20" s="61"/>
      <c r="JZW20" s="61"/>
      <c r="JZX20" s="61"/>
      <c r="JZY20" s="61"/>
      <c r="JZZ20" s="61"/>
      <c r="KAA20" s="61"/>
      <c r="KAB20" s="61"/>
      <c r="KAC20" s="62"/>
      <c r="KAD20" s="61"/>
      <c r="KAE20" s="61"/>
      <c r="KAF20" s="61"/>
      <c r="KAG20" s="61"/>
      <c r="KAH20" s="61"/>
      <c r="KAI20" s="61"/>
      <c r="KAJ20" s="61"/>
      <c r="KAK20" s="62"/>
      <c r="KAL20" s="61"/>
      <c r="KAM20" s="61"/>
      <c r="KAN20" s="61"/>
      <c r="KAO20" s="61"/>
      <c r="KAP20" s="61"/>
      <c r="KAQ20" s="61"/>
      <c r="KAR20" s="61"/>
      <c r="KAS20" s="62"/>
      <c r="KAT20" s="61"/>
      <c r="KAU20" s="61"/>
      <c r="KAV20" s="61"/>
      <c r="KAW20" s="61"/>
      <c r="KAX20" s="61"/>
      <c r="KAY20" s="61"/>
      <c r="KAZ20" s="61"/>
      <c r="KBA20" s="62"/>
      <c r="KBB20" s="61"/>
      <c r="KBC20" s="61"/>
      <c r="KBD20" s="61"/>
      <c r="KBE20" s="61"/>
      <c r="KBF20" s="61"/>
      <c r="KBG20" s="61"/>
      <c r="KBH20" s="61"/>
      <c r="KBI20" s="62"/>
      <c r="KBJ20" s="61"/>
      <c r="KBK20" s="61"/>
      <c r="KBL20" s="61"/>
      <c r="KBM20" s="61"/>
      <c r="KBN20" s="61"/>
      <c r="KBO20" s="61"/>
      <c r="KBP20" s="61"/>
      <c r="KBQ20" s="62"/>
      <c r="KBR20" s="61"/>
      <c r="KBS20" s="61"/>
      <c r="KBT20" s="61"/>
      <c r="KBU20" s="61"/>
      <c r="KBV20" s="61"/>
      <c r="KBW20" s="61"/>
      <c r="KBX20" s="61"/>
      <c r="KBY20" s="62"/>
      <c r="KBZ20" s="61"/>
      <c r="KCA20" s="61"/>
      <c r="KCB20" s="61"/>
      <c r="KCC20" s="61"/>
      <c r="KCD20" s="61"/>
      <c r="KCE20" s="61"/>
      <c r="KCF20" s="61"/>
      <c r="KCG20" s="62"/>
      <c r="KCH20" s="61"/>
      <c r="KCI20" s="61"/>
      <c r="KCJ20" s="61"/>
      <c r="KCK20" s="61"/>
      <c r="KCL20" s="61"/>
      <c r="KCM20" s="61"/>
      <c r="KCN20" s="61"/>
      <c r="KCO20" s="62"/>
      <c r="KCP20" s="61"/>
      <c r="KCQ20" s="61"/>
      <c r="KCR20" s="61"/>
      <c r="KCS20" s="61"/>
      <c r="KCT20" s="61"/>
      <c r="KCU20" s="61"/>
      <c r="KCV20" s="61"/>
      <c r="KCW20" s="62"/>
      <c r="KCX20" s="61"/>
      <c r="KCY20" s="61"/>
      <c r="KCZ20" s="61"/>
      <c r="KDA20" s="61"/>
      <c r="KDB20" s="61"/>
      <c r="KDC20" s="61"/>
      <c r="KDD20" s="61"/>
      <c r="KDE20" s="62"/>
      <c r="KDF20" s="61"/>
      <c r="KDG20" s="61"/>
      <c r="KDH20" s="61"/>
      <c r="KDI20" s="61"/>
      <c r="KDJ20" s="61"/>
      <c r="KDK20" s="61"/>
      <c r="KDL20" s="61"/>
      <c r="KDM20" s="62"/>
      <c r="KDN20" s="61"/>
      <c r="KDO20" s="61"/>
      <c r="KDP20" s="61"/>
      <c r="KDQ20" s="61"/>
      <c r="KDR20" s="61"/>
      <c r="KDS20" s="61"/>
      <c r="KDT20" s="61"/>
      <c r="KDU20" s="62"/>
      <c r="KDV20" s="61"/>
      <c r="KDW20" s="61"/>
      <c r="KDX20" s="61"/>
      <c r="KDY20" s="61"/>
      <c r="KDZ20" s="61"/>
      <c r="KEA20" s="61"/>
      <c r="KEB20" s="61"/>
      <c r="KEC20" s="62"/>
      <c r="KED20" s="61"/>
      <c r="KEE20" s="61"/>
      <c r="KEF20" s="61"/>
      <c r="KEG20" s="61"/>
      <c r="KEH20" s="61"/>
      <c r="KEI20" s="61"/>
      <c r="KEJ20" s="61"/>
      <c r="KEK20" s="62"/>
      <c r="KEL20" s="61"/>
      <c r="KEM20" s="61"/>
      <c r="KEN20" s="61"/>
      <c r="KEO20" s="61"/>
      <c r="KEP20" s="61"/>
      <c r="KEQ20" s="61"/>
      <c r="KER20" s="61"/>
      <c r="KES20" s="62"/>
      <c r="KET20" s="61"/>
      <c r="KEU20" s="61"/>
      <c r="KEV20" s="61"/>
      <c r="KEW20" s="61"/>
      <c r="KEX20" s="61"/>
      <c r="KEY20" s="61"/>
      <c r="KEZ20" s="61"/>
      <c r="KFA20" s="62"/>
      <c r="KFB20" s="61"/>
      <c r="KFC20" s="61"/>
      <c r="KFD20" s="61"/>
      <c r="KFE20" s="61"/>
      <c r="KFF20" s="61"/>
      <c r="KFG20" s="61"/>
      <c r="KFH20" s="61"/>
      <c r="KFI20" s="62"/>
      <c r="KFJ20" s="61"/>
      <c r="KFK20" s="61"/>
      <c r="KFL20" s="61"/>
      <c r="KFM20" s="61"/>
      <c r="KFN20" s="61"/>
      <c r="KFO20" s="61"/>
      <c r="KFP20" s="61"/>
      <c r="KFQ20" s="62"/>
      <c r="KFR20" s="61"/>
      <c r="KFS20" s="61"/>
      <c r="KFT20" s="61"/>
      <c r="KFU20" s="61"/>
      <c r="KFV20" s="61"/>
      <c r="KFW20" s="61"/>
      <c r="KFX20" s="61"/>
      <c r="KFY20" s="62"/>
      <c r="KFZ20" s="61"/>
      <c r="KGA20" s="61"/>
      <c r="KGB20" s="61"/>
      <c r="KGC20" s="61"/>
      <c r="KGD20" s="61"/>
      <c r="KGE20" s="61"/>
      <c r="KGF20" s="61"/>
      <c r="KGG20" s="62"/>
      <c r="KGH20" s="61"/>
      <c r="KGI20" s="61"/>
      <c r="KGJ20" s="61"/>
      <c r="KGK20" s="61"/>
      <c r="KGL20" s="61"/>
      <c r="KGM20" s="61"/>
      <c r="KGN20" s="61"/>
      <c r="KGO20" s="62"/>
      <c r="KGP20" s="61"/>
      <c r="KGQ20" s="61"/>
      <c r="KGR20" s="61"/>
      <c r="KGS20" s="61"/>
      <c r="KGT20" s="61"/>
      <c r="KGU20" s="61"/>
      <c r="KGV20" s="61"/>
      <c r="KGW20" s="62"/>
      <c r="KGX20" s="61"/>
      <c r="KGY20" s="61"/>
      <c r="KGZ20" s="61"/>
      <c r="KHA20" s="61"/>
      <c r="KHB20" s="61"/>
      <c r="KHC20" s="61"/>
      <c r="KHD20" s="61"/>
      <c r="KHE20" s="62"/>
      <c r="KHF20" s="61"/>
      <c r="KHG20" s="61"/>
      <c r="KHH20" s="61"/>
      <c r="KHI20" s="61"/>
      <c r="KHJ20" s="61"/>
      <c r="KHK20" s="61"/>
      <c r="KHL20" s="61"/>
      <c r="KHM20" s="62"/>
      <c r="KHN20" s="61"/>
      <c r="KHO20" s="61"/>
      <c r="KHP20" s="61"/>
      <c r="KHQ20" s="61"/>
      <c r="KHR20" s="61"/>
      <c r="KHS20" s="61"/>
      <c r="KHT20" s="61"/>
      <c r="KHU20" s="62"/>
      <c r="KHV20" s="61"/>
      <c r="KHW20" s="61"/>
      <c r="KHX20" s="61"/>
      <c r="KHY20" s="61"/>
      <c r="KHZ20" s="61"/>
      <c r="KIA20" s="61"/>
      <c r="KIB20" s="61"/>
      <c r="KIC20" s="62"/>
      <c r="KID20" s="61"/>
      <c r="KIE20" s="61"/>
      <c r="KIF20" s="61"/>
      <c r="KIG20" s="61"/>
      <c r="KIH20" s="61"/>
      <c r="KII20" s="61"/>
      <c r="KIJ20" s="61"/>
      <c r="KIK20" s="62"/>
      <c r="KIL20" s="61"/>
      <c r="KIM20" s="61"/>
      <c r="KIN20" s="61"/>
      <c r="KIO20" s="61"/>
      <c r="KIP20" s="61"/>
      <c r="KIQ20" s="61"/>
      <c r="KIR20" s="61"/>
      <c r="KIS20" s="62"/>
      <c r="KIT20" s="61"/>
      <c r="KIU20" s="61"/>
      <c r="KIV20" s="61"/>
      <c r="KIW20" s="61"/>
      <c r="KIX20" s="61"/>
      <c r="KIY20" s="61"/>
      <c r="KIZ20" s="61"/>
      <c r="KJA20" s="62"/>
      <c r="KJB20" s="61"/>
      <c r="KJC20" s="61"/>
      <c r="KJD20" s="61"/>
      <c r="KJE20" s="61"/>
      <c r="KJF20" s="61"/>
      <c r="KJG20" s="61"/>
      <c r="KJH20" s="61"/>
      <c r="KJI20" s="62"/>
      <c r="KJJ20" s="61"/>
      <c r="KJK20" s="61"/>
      <c r="KJL20" s="61"/>
      <c r="KJM20" s="61"/>
      <c r="KJN20" s="61"/>
      <c r="KJO20" s="61"/>
      <c r="KJP20" s="61"/>
      <c r="KJQ20" s="62"/>
      <c r="KJR20" s="61"/>
      <c r="KJS20" s="61"/>
      <c r="KJT20" s="61"/>
      <c r="KJU20" s="61"/>
      <c r="KJV20" s="61"/>
      <c r="KJW20" s="61"/>
      <c r="KJX20" s="61"/>
      <c r="KJY20" s="62"/>
      <c r="KJZ20" s="61"/>
      <c r="KKA20" s="61"/>
      <c r="KKB20" s="61"/>
      <c r="KKC20" s="61"/>
      <c r="KKD20" s="61"/>
      <c r="KKE20" s="61"/>
      <c r="KKF20" s="61"/>
      <c r="KKG20" s="62"/>
      <c r="KKH20" s="61"/>
      <c r="KKI20" s="61"/>
      <c r="KKJ20" s="61"/>
      <c r="KKK20" s="61"/>
      <c r="KKL20" s="61"/>
      <c r="KKM20" s="61"/>
      <c r="KKN20" s="61"/>
      <c r="KKO20" s="62"/>
      <c r="KKP20" s="61"/>
      <c r="KKQ20" s="61"/>
      <c r="KKR20" s="61"/>
      <c r="KKS20" s="61"/>
      <c r="KKT20" s="61"/>
      <c r="KKU20" s="61"/>
      <c r="KKV20" s="61"/>
      <c r="KKW20" s="62"/>
      <c r="KKX20" s="61"/>
      <c r="KKY20" s="61"/>
      <c r="KKZ20" s="61"/>
      <c r="KLA20" s="61"/>
      <c r="KLB20" s="61"/>
      <c r="KLC20" s="61"/>
      <c r="KLD20" s="61"/>
      <c r="KLE20" s="62"/>
      <c r="KLF20" s="61"/>
      <c r="KLG20" s="61"/>
      <c r="KLH20" s="61"/>
      <c r="KLI20" s="61"/>
      <c r="KLJ20" s="61"/>
      <c r="KLK20" s="61"/>
      <c r="KLL20" s="61"/>
      <c r="KLM20" s="62"/>
      <c r="KLN20" s="61"/>
      <c r="KLO20" s="61"/>
      <c r="KLP20" s="61"/>
      <c r="KLQ20" s="61"/>
      <c r="KLR20" s="61"/>
      <c r="KLS20" s="61"/>
      <c r="KLT20" s="61"/>
      <c r="KLU20" s="62"/>
      <c r="KLV20" s="61"/>
      <c r="KLW20" s="61"/>
      <c r="KLX20" s="61"/>
      <c r="KLY20" s="61"/>
      <c r="KLZ20" s="61"/>
      <c r="KMA20" s="61"/>
      <c r="KMB20" s="61"/>
      <c r="KMC20" s="62"/>
      <c r="KMD20" s="61"/>
      <c r="KME20" s="61"/>
      <c r="KMF20" s="61"/>
      <c r="KMG20" s="61"/>
      <c r="KMH20" s="61"/>
      <c r="KMI20" s="61"/>
      <c r="KMJ20" s="61"/>
      <c r="KMK20" s="62"/>
      <c r="KML20" s="61"/>
      <c r="KMM20" s="61"/>
      <c r="KMN20" s="61"/>
      <c r="KMO20" s="61"/>
      <c r="KMP20" s="61"/>
      <c r="KMQ20" s="61"/>
      <c r="KMR20" s="61"/>
      <c r="KMS20" s="62"/>
      <c r="KMT20" s="61"/>
      <c r="KMU20" s="61"/>
      <c r="KMV20" s="61"/>
      <c r="KMW20" s="61"/>
      <c r="KMX20" s="61"/>
      <c r="KMY20" s="61"/>
      <c r="KMZ20" s="61"/>
      <c r="KNA20" s="62"/>
      <c r="KNB20" s="61"/>
      <c r="KNC20" s="61"/>
      <c r="KND20" s="61"/>
      <c r="KNE20" s="61"/>
      <c r="KNF20" s="61"/>
      <c r="KNG20" s="61"/>
      <c r="KNH20" s="61"/>
      <c r="KNI20" s="62"/>
      <c r="KNJ20" s="61"/>
      <c r="KNK20" s="61"/>
      <c r="KNL20" s="61"/>
      <c r="KNM20" s="61"/>
      <c r="KNN20" s="61"/>
      <c r="KNO20" s="61"/>
      <c r="KNP20" s="61"/>
      <c r="KNQ20" s="62"/>
      <c r="KNR20" s="61"/>
      <c r="KNS20" s="61"/>
      <c r="KNT20" s="61"/>
      <c r="KNU20" s="61"/>
      <c r="KNV20" s="61"/>
      <c r="KNW20" s="61"/>
      <c r="KNX20" s="61"/>
      <c r="KNY20" s="62"/>
      <c r="KNZ20" s="61"/>
      <c r="KOA20" s="61"/>
      <c r="KOB20" s="61"/>
      <c r="KOC20" s="61"/>
      <c r="KOD20" s="61"/>
      <c r="KOE20" s="61"/>
      <c r="KOF20" s="61"/>
      <c r="KOG20" s="62"/>
      <c r="KOH20" s="61"/>
      <c r="KOI20" s="61"/>
      <c r="KOJ20" s="61"/>
      <c r="KOK20" s="61"/>
      <c r="KOL20" s="61"/>
      <c r="KOM20" s="61"/>
      <c r="KON20" s="61"/>
      <c r="KOO20" s="62"/>
      <c r="KOP20" s="61"/>
      <c r="KOQ20" s="61"/>
      <c r="KOR20" s="61"/>
      <c r="KOS20" s="61"/>
      <c r="KOT20" s="61"/>
      <c r="KOU20" s="61"/>
      <c r="KOV20" s="61"/>
      <c r="KOW20" s="62"/>
      <c r="KOX20" s="61"/>
      <c r="KOY20" s="61"/>
      <c r="KOZ20" s="61"/>
      <c r="KPA20" s="61"/>
      <c r="KPB20" s="61"/>
      <c r="KPC20" s="61"/>
      <c r="KPD20" s="61"/>
      <c r="KPE20" s="62"/>
      <c r="KPF20" s="61"/>
      <c r="KPG20" s="61"/>
      <c r="KPH20" s="61"/>
      <c r="KPI20" s="61"/>
      <c r="KPJ20" s="61"/>
      <c r="KPK20" s="61"/>
      <c r="KPL20" s="61"/>
      <c r="KPM20" s="62"/>
      <c r="KPN20" s="61"/>
      <c r="KPO20" s="61"/>
      <c r="KPP20" s="61"/>
      <c r="KPQ20" s="61"/>
      <c r="KPR20" s="61"/>
      <c r="KPS20" s="61"/>
      <c r="KPT20" s="61"/>
      <c r="KPU20" s="62"/>
      <c r="KPV20" s="61"/>
      <c r="KPW20" s="61"/>
      <c r="KPX20" s="61"/>
      <c r="KPY20" s="61"/>
      <c r="KPZ20" s="61"/>
      <c r="KQA20" s="61"/>
      <c r="KQB20" s="61"/>
      <c r="KQC20" s="62"/>
      <c r="KQD20" s="61"/>
      <c r="KQE20" s="61"/>
      <c r="KQF20" s="61"/>
      <c r="KQG20" s="61"/>
      <c r="KQH20" s="61"/>
      <c r="KQI20" s="61"/>
      <c r="KQJ20" s="61"/>
      <c r="KQK20" s="62"/>
      <c r="KQL20" s="61"/>
      <c r="KQM20" s="61"/>
      <c r="KQN20" s="61"/>
      <c r="KQO20" s="61"/>
      <c r="KQP20" s="61"/>
      <c r="KQQ20" s="61"/>
      <c r="KQR20" s="61"/>
      <c r="KQS20" s="62"/>
      <c r="KQT20" s="61"/>
      <c r="KQU20" s="61"/>
      <c r="KQV20" s="61"/>
      <c r="KQW20" s="61"/>
      <c r="KQX20" s="61"/>
      <c r="KQY20" s="61"/>
      <c r="KQZ20" s="61"/>
      <c r="KRA20" s="62"/>
      <c r="KRB20" s="61"/>
      <c r="KRC20" s="61"/>
      <c r="KRD20" s="61"/>
      <c r="KRE20" s="61"/>
      <c r="KRF20" s="61"/>
      <c r="KRG20" s="61"/>
      <c r="KRH20" s="61"/>
      <c r="KRI20" s="62"/>
      <c r="KRJ20" s="61"/>
      <c r="KRK20" s="61"/>
      <c r="KRL20" s="61"/>
      <c r="KRM20" s="61"/>
      <c r="KRN20" s="61"/>
      <c r="KRO20" s="61"/>
      <c r="KRP20" s="61"/>
      <c r="KRQ20" s="62"/>
      <c r="KRR20" s="61"/>
      <c r="KRS20" s="61"/>
      <c r="KRT20" s="61"/>
      <c r="KRU20" s="61"/>
      <c r="KRV20" s="61"/>
      <c r="KRW20" s="61"/>
      <c r="KRX20" s="61"/>
      <c r="KRY20" s="62"/>
      <c r="KRZ20" s="61"/>
      <c r="KSA20" s="61"/>
      <c r="KSB20" s="61"/>
      <c r="KSC20" s="61"/>
      <c r="KSD20" s="61"/>
      <c r="KSE20" s="61"/>
      <c r="KSF20" s="61"/>
      <c r="KSG20" s="62"/>
      <c r="KSH20" s="61"/>
      <c r="KSI20" s="61"/>
      <c r="KSJ20" s="61"/>
      <c r="KSK20" s="61"/>
      <c r="KSL20" s="61"/>
      <c r="KSM20" s="61"/>
      <c r="KSN20" s="61"/>
      <c r="KSO20" s="62"/>
      <c r="KSP20" s="61"/>
      <c r="KSQ20" s="61"/>
      <c r="KSR20" s="61"/>
      <c r="KSS20" s="61"/>
      <c r="KST20" s="61"/>
      <c r="KSU20" s="61"/>
      <c r="KSV20" s="61"/>
      <c r="KSW20" s="62"/>
      <c r="KSX20" s="61"/>
      <c r="KSY20" s="61"/>
      <c r="KSZ20" s="61"/>
      <c r="KTA20" s="61"/>
      <c r="KTB20" s="61"/>
      <c r="KTC20" s="61"/>
      <c r="KTD20" s="61"/>
      <c r="KTE20" s="62"/>
      <c r="KTF20" s="61"/>
      <c r="KTG20" s="61"/>
      <c r="KTH20" s="61"/>
      <c r="KTI20" s="61"/>
      <c r="KTJ20" s="61"/>
      <c r="KTK20" s="61"/>
      <c r="KTL20" s="61"/>
      <c r="KTM20" s="62"/>
      <c r="KTN20" s="61"/>
      <c r="KTO20" s="61"/>
      <c r="KTP20" s="61"/>
      <c r="KTQ20" s="61"/>
      <c r="KTR20" s="61"/>
      <c r="KTS20" s="61"/>
      <c r="KTT20" s="61"/>
      <c r="KTU20" s="62"/>
      <c r="KTV20" s="61"/>
      <c r="KTW20" s="61"/>
      <c r="KTX20" s="61"/>
      <c r="KTY20" s="61"/>
      <c r="KTZ20" s="61"/>
      <c r="KUA20" s="61"/>
      <c r="KUB20" s="61"/>
      <c r="KUC20" s="62"/>
      <c r="KUD20" s="61"/>
      <c r="KUE20" s="61"/>
      <c r="KUF20" s="61"/>
      <c r="KUG20" s="61"/>
      <c r="KUH20" s="61"/>
      <c r="KUI20" s="61"/>
      <c r="KUJ20" s="61"/>
      <c r="KUK20" s="62"/>
      <c r="KUL20" s="61"/>
      <c r="KUM20" s="61"/>
      <c r="KUN20" s="61"/>
      <c r="KUO20" s="61"/>
      <c r="KUP20" s="61"/>
      <c r="KUQ20" s="61"/>
      <c r="KUR20" s="61"/>
      <c r="KUS20" s="62"/>
      <c r="KUT20" s="61"/>
      <c r="KUU20" s="61"/>
      <c r="KUV20" s="61"/>
      <c r="KUW20" s="61"/>
      <c r="KUX20" s="61"/>
      <c r="KUY20" s="61"/>
      <c r="KUZ20" s="61"/>
      <c r="KVA20" s="62"/>
      <c r="KVB20" s="61"/>
      <c r="KVC20" s="61"/>
      <c r="KVD20" s="61"/>
      <c r="KVE20" s="61"/>
      <c r="KVF20" s="61"/>
      <c r="KVG20" s="61"/>
      <c r="KVH20" s="61"/>
      <c r="KVI20" s="62"/>
      <c r="KVJ20" s="61"/>
      <c r="KVK20" s="61"/>
      <c r="KVL20" s="61"/>
      <c r="KVM20" s="61"/>
      <c r="KVN20" s="61"/>
      <c r="KVO20" s="61"/>
      <c r="KVP20" s="61"/>
      <c r="KVQ20" s="62"/>
      <c r="KVR20" s="61"/>
      <c r="KVS20" s="61"/>
      <c r="KVT20" s="61"/>
      <c r="KVU20" s="61"/>
      <c r="KVV20" s="61"/>
      <c r="KVW20" s="61"/>
      <c r="KVX20" s="61"/>
      <c r="KVY20" s="62"/>
      <c r="KVZ20" s="61"/>
      <c r="KWA20" s="61"/>
      <c r="KWB20" s="61"/>
      <c r="KWC20" s="61"/>
      <c r="KWD20" s="61"/>
      <c r="KWE20" s="61"/>
      <c r="KWF20" s="61"/>
      <c r="KWG20" s="62"/>
      <c r="KWH20" s="61"/>
      <c r="KWI20" s="61"/>
      <c r="KWJ20" s="61"/>
      <c r="KWK20" s="61"/>
      <c r="KWL20" s="61"/>
      <c r="KWM20" s="61"/>
      <c r="KWN20" s="61"/>
      <c r="KWO20" s="62"/>
      <c r="KWP20" s="61"/>
      <c r="KWQ20" s="61"/>
      <c r="KWR20" s="61"/>
      <c r="KWS20" s="61"/>
      <c r="KWT20" s="61"/>
      <c r="KWU20" s="61"/>
      <c r="KWV20" s="61"/>
      <c r="KWW20" s="62"/>
      <c r="KWX20" s="61"/>
      <c r="KWY20" s="61"/>
      <c r="KWZ20" s="61"/>
      <c r="KXA20" s="61"/>
      <c r="KXB20" s="61"/>
      <c r="KXC20" s="61"/>
      <c r="KXD20" s="61"/>
      <c r="KXE20" s="62"/>
      <c r="KXF20" s="61"/>
      <c r="KXG20" s="61"/>
      <c r="KXH20" s="61"/>
      <c r="KXI20" s="61"/>
      <c r="KXJ20" s="61"/>
      <c r="KXK20" s="61"/>
      <c r="KXL20" s="61"/>
      <c r="KXM20" s="62"/>
      <c r="KXN20" s="61"/>
      <c r="KXO20" s="61"/>
      <c r="KXP20" s="61"/>
      <c r="KXQ20" s="61"/>
      <c r="KXR20" s="61"/>
      <c r="KXS20" s="61"/>
      <c r="KXT20" s="61"/>
      <c r="KXU20" s="62"/>
      <c r="KXV20" s="61"/>
      <c r="KXW20" s="61"/>
      <c r="KXX20" s="61"/>
      <c r="KXY20" s="61"/>
      <c r="KXZ20" s="61"/>
      <c r="KYA20" s="61"/>
      <c r="KYB20" s="61"/>
      <c r="KYC20" s="62"/>
      <c r="KYD20" s="61"/>
      <c r="KYE20" s="61"/>
      <c r="KYF20" s="61"/>
      <c r="KYG20" s="61"/>
      <c r="KYH20" s="61"/>
      <c r="KYI20" s="61"/>
      <c r="KYJ20" s="61"/>
      <c r="KYK20" s="62"/>
      <c r="KYL20" s="61"/>
      <c r="KYM20" s="61"/>
      <c r="KYN20" s="61"/>
      <c r="KYO20" s="61"/>
      <c r="KYP20" s="61"/>
      <c r="KYQ20" s="61"/>
      <c r="KYR20" s="61"/>
      <c r="KYS20" s="62"/>
      <c r="KYT20" s="61"/>
      <c r="KYU20" s="61"/>
      <c r="KYV20" s="61"/>
      <c r="KYW20" s="61"/>
      <c r="KYX20" s="61"/>
      <c r="KYY20" s="61"/>
      <c r="KYZ20" s="61"/>
      <c r="KZA20" s="62"/>
      <c r="KZB20" s="61"/>
      <c r="KZC20" s="61"/>
      <c r="KZD20" s="61"/>
      <c r="KZE20" s="61"/>
      <c r="KZF20" s="61"/>
      <c r="KZG20" s="61"/>
      <c r="KZH20" s="61"/>
      <c r="KZI20" s="62"/>
      <c r="KZJ20" s="61"/>
      <c r="KZK20" s="61"/>
      <c r="KZL20" s="61"/>
      <c r="KZM20" s="61"/>
      <c r="KZN20" s="61"/>
      <c r="KZO20" s="61"/>
      <c r="KZP20" s="61"/>
      <c r="KZQ20" s="62"/>
      <c r="KZR20" s="61"/>
      <c r="KZS20" s="61"/>
      <c r="KZT20" s="61"/>
      <c r="KZU20" s="61"/>
      <c r="KZV20" s="61"/>
      <c r="KZW20" s="61"/>
      <c r="KZX20" s="61"/>
      <c r="KZY20" s="62"/>
      <c r="KZZ20" s="61"/>
      <c r="LAA20" s="61"/>
      <c r="LAB20" s="61"/>
      <c r="LAC20" s="61"/>
      <c r="LAD20" s="61"/>
      <c r="LAE20" s="61"/>
      <c r="LAF20" s="61"/>
      <c r="LAG20" s="62"/>
      <c r="LAH20" s="61"/>
      <c r="LAI20" s="61"/>
      <c r="LAJ20" s="61"/>
      <c r="LAK20" s="61"/>
      <c r="LAL20" s="61"/>
      <c r="LAM20" s="61"/>
      <c r="LAN20" s="61"/>
      <c r="LAO20" s="62"/>
      <c r="LAP20" s="61"/>
      <c r="LAQ20" s="61"/>
      <c r="LAR20" s="61"/>
      <c r="LAS20" s="61"/>
      <c r="LAT20" s="61"/>
      <c r="LAU20" s="61"/>
      <c r="LAV20" s="61"/>
      <c r="LAW20" s="62"/>
      <c r="LAX20" s="61"/>
      <c r="LAY20" s="61"/>
      <c r="LAZ20" s="61"/>
      <c r="LBA20" s="61"/>
      <c r="LBB20" s="61"/>
      <c r="LBC20" s="61"/>
      <c r="LBD20" s="61"/>
      <c r="LBE20" s="62"/>
      <c r="LBF20" s="61"/>
      <c r="LBG20" s="61"/>
      <c r="LBH20" s="61"/>
      <c r="LBI20" s="61"/>
      <c r="LBJ20" s="61"/>
      <c r="LBK20" s="61"/>
      <c r="LBL20" s="61"/>
      <c r="LBM20" s="62"/>
      <c r="LBN20" s="61"/>
      <c r="LBO20" s="61"/>
      <c r="LBP20" s="61"/>
      <c r="LBQ20" s="61"/>
      <c r="LBR20" s="61"/>
      <c r="LBS20" s="61"/>
      <c r="LBT20" s="61"/>
      <c r="LBU20" s="62"/>
      <c r="LBV20" s="61"/>
      <c r="LBW20" s="61"/>
      <c r="LBX20" s="61"/>
      <c r="LBY20" s="61"/>
      <c r="LBZ20" s="61"/>
      <c r="LCA20" s="61"/>
      <c r="LCB20" s="61"/>
      <c r="LCC20" s="62"/>
      <c r="LCD20" s="61"/>
      <c r="LCE20" s="61"/>
      <c r="LCF20" s="61"/>
      <c r="LCG20" s="61"/>
      <c r="LCH20" s="61"/>
      <c r="LCI20" s="61"/>
      <c r="LCJ20" s="61"/>
      <c r="LCK20" s="62"/>
      <c r="LCL20" s="61"/>
      <c r="LCM20" s="61"/>
      <c r="LCN20" s="61"/>
      <c r="LCO20" s="61"/>
      <c r="LCP20" s="61"/>
      <c r="LCQ20" s="61"/>
      <c r="LCR20" s="61"/>
      <c r="LCS20" s="62"/>
      <c r="LCT20" s="61"/>
      <c r="LCU20" s="61"/>
      <c r="LCV20" s="61"/>
      <c r="LCW20" s="61"/>
      <c r="LCX20" s="61"/>
      <c r="LCY20" s="61"/>
      <c r="LCZ20" s="61"/>
      <c r="LDA20" s="62"/>
      <c r="LDB20" s="61"/>
      <c r="LDC20" s="61"/>
      <c r="LDD20" s="61"/>
      <c r="LDE20" s="61"/>
      <c r="LDF20" s="61"/>
      <c r="LDG20" s="61"/>
      <c r="LDH20" s="61"/>
      <c r="LDI20" s="62"/>
      <c r="LDJ20" s="61"/>
      <c r="LDK20" s="61"/>
      <c r="LDL20" s="61"/>
      <c r="LDM20" s="61"/>
      <c r="LDN20" s="61"/>
      <c r="LDO20" s="61"/>
      <c r="LDP20" s="61"/>
      <c r="LDQ20" s="62"/>
      <c r="LDR20" s="61"/>
      <c r="LDS20" s="61"/>
      <c r="LDT20" s="61"/>
      <c r="LDU20" s="61"/>
      <c r="LDV20" s="61"/>
      <c r="LDW20" s="61"/>
      <c r="LDX20" s="61"/>
      <c r="LDY20" s="62"/>
      <c r="LDZ20" s="61"/>
      <c r="LEA20" s="61"/>
      <c r="LEB20" s="61"/>
      <c r="LEC20" s="61"/>
      <c r="LED20" s="61"/>
      <c r="LEE20" s="61"/>
      <c r="LEF20" s="61"/>
      <c r="LEG20" s="62"/>
      <c r="LEH20" s="61"/>
      <c r="LEI20" s="61"/>
      <c r="LEJ20" s="61"/>
      <c r="LEK20" s="61"/>
      <c r="LEL20" s="61"/>
      <c r="LEM20" s="61"/>
      <c r="LEN20" s="61"/>
      <c r="LEO20" s="62"/>
      <c r="LEP20" s="61"/>
      <c r="LEQ20" s="61"/>
      <c r="LER20" s="61"/>
      <c r="LES20" s="61"/>
      <c r="LET20" s="61"/>
      <c r="LEU20" s="61"/>
      <c r="LEV20" s="61"/>
      <c r="LEW20" s="62"/>
      <c r="LEX20" s="61"/>
      <c r="LEY20" s="61"/>
      <c r="LEZ20" s="61"/>
      <c r="LFA20" s="61"/>
      <c r="LFB20" s="61"/>
      <c r="LFC20" s="61"/>
      <c r="LFD20" s="61"/>
      <c r="LFE20" s="62"/>
      <c r="LFF20" s="61"/>
      <c r="LFG20" s="61"/>
      <c r="LFH20" s="61"/>
      <c r="LFI20" s="61"/>
      <c r="LFJ20" s="61"/>
      <c r="LFK20" s="61"/>
      <c r="LFL20" s="61"/>
      <c r="LFM20" s="62"/>
      <c r="LFN20" s="61"/>
      <c r="LFO20" s="61"/>
      <c r="LFP20" s="61"/>
      <c r="LFQ20" s="61"/>
      <c r="LFR20" s="61"/>
      <c r="LFS20" s="61"/>
      <c r="LFT20" s="61"/>
      <c r="LFU20" s="62"/>
      <c r="LFV20" s="61"/>
      <c r="LFW20" s="61"/>
      <c r="LFX20" s="61"/>
      <c r="LFY20" s="61"/>
      <c r="LFZ20" s="61"/>
      <c r="LGA20" s="61"/>
      <c r="LGB20" s="61"/>
      <c r="LGC20" s="62"/>
      <c r="LGD20" s="61"/>
      <c r="LGE20" s="61"/>
      <c r="LGF20" s="61"/>
      <c r="LGG20" s="61"/>
      <c r="LGH20" s="61"/>
      <c r="LGI20" s="61"/>
      <c r="LGJ20" s="61"/>
      <c r="LGK20" s="62"/>
      <c r="LGL20" s="61"/>
      <c r="LGM20" s="61"/>
      <c r="LGN20" s="61"/>
      <c r="LGO20" s="61"/>
      <c r="LGP20" s="61"/>
      <c r="LGQ20" s="61"/>
      <c r="LGR20" s="61"/>
      <c r="LGS20" s="62"/>
      <c r="LGT20" s="61"/>
      <c r="LGU20" s="61"/>
      <c r="LGV20" s="61"/>
      <c r="LGW20" s="61"/>
      <c r="LGX20" s="61"/>
      <c r="LGY20" s="61"/>
      <c r="LGZ20" s="61"/>
      <c r="LHA20" s="62"/>
      <c r="LHB20" s="61"/>
      <c r="LHC20" s="61"/>
      <c r="LHD20" s="61"/>
      <c r="LHE20" s="61"/>
      <c r="LHF20" s="61"/>
      <c r="LHG20" s="61"/>
      <c r="LHH20" s="61"/>
      <c r="LHI20" s="62"/>
      <c r="LHJ20" s="61"/>
      <c r="LHK20" s="61"/>
      <c r="LHL20" s="61"/>
      <c r="LHM20" s="61"/>
      <c r="LHN20" s="61"/>
      <c r="LHO20" s="61"/>
      <c r="LHP20" s="61"/>
      <c r="LHQ20" s="62"/>
      <c r="LHR20" s="61"/>
      <c r="LHS20" s="61"/>
      <c r="LHT20" s="61"/>
      <c r="LHU20" s="61"/>
      <c r="LHV20" s="61"/>
      <c r="LHW20" s="61"/>
      <c r="LHX20" s="61"/>
      <c r="LHY20" s="62"/>
      <c r="LHZ20" s="61"/>
      <c r="LIA20" s="61"/>
      <c r="LIB20" s="61"/>
      <c r="LIC20" s="61"/>
      <c r="LID20" s="61"/>
      <c r="LIE20" s="61"/>
      <c r="LIF20" s="61"/>
      <c r="LIG20" s="62"/>
      <c r="LIH20" s="61"/>
      <c r="LII20" s="61"/>
      <c r="LIJ20" s="61"/>
      <c r="LIK20" s="61"/>
      <c r="LIL20" s="61"/>
      <c r="LIM20" s="61"/>
      <c r="LIN20" s="61"/>
      <c r="LIO20" s="62"/>
      <c r="LIP20" s="61"/>
      <c r="LIQ20" s="61"/>
      <c r="LIR20" s="61"/>
      <c r="LIS20" s="61"/>
      <c r="LIT20" s="61"/>
      <c r="LIU20" s="61"/>
      <c r="LIV20" s="61"/>
      <c r="LIW20" s="62"/>
      <c r="LIX20" s="61"/>
      <c r="LIY20" s="61"/>
      <c r="LIZ20" s="61"/>
      <c r="LJA20" s="61"/>
      <c r="LJB20" s="61"/>
      <c r="LJC20" s="61"/>
      <c r="LJD20" s="61"/>
      <c r="LJE20" s="62"/>
      <c r="LJF20" s="61"/>
      <c r="LJG20" s="61"/>
      <c r="LJH20" s="61"/>
      <c r="LJI20" s="61"/>
      <c r="LJJ20" s="61"/>
      <c r="LJK20" s="61"/>
      <c r="LJL20" s="61"/>
      <c r="LJM20" s="62"/>
      <c r="LJN20" s="61"/>
      <c r="LJO20" s="61"/>
      <c r="LJP20" s="61"/>
      <c r="LJQ20" s="61"/>
      <c r="LJR20" s="61"/>
      <c r="LJS20" s="61"/>
      <c r="LJT20" s="61"/>
      <c r="LJU20" s="62"/>
      <c r="LJV20" s="61"/>
      <c r="LJW20" s="61"/>
      <c r="LJX20" s="61"/>
      <c r="LJY20" s="61"/>
      <c r="LJZ20" s="61"/>
      <c r="LKA20" s="61"/>
      <c r="LKB20" s="61"/>
      <c r="LKC20" s="62"/>
      <c r="LKD20" s="61"/>
      <c r="LKE20" s="61"/>
      <c r="LKF20" s="61"/>
      <c r="LKG20" s="61"/>
      <c r="LKH20" s="61"/>
      <c r="LKI20" s="61"/>
      <c r="LKJ20" s="61"/>
      <c r="LKK20" s="62"/>
      <c r="LKL20" s="61"/>
      <c r="LKM20" s="61"/>
      <c r="LKN20" s="61"/>
      <c r="LKO20" s="61"/>
      <c r="LKP20" s="61"/>
      <c r="LKQ20" s="61"/>
      <c r="LKR20" s="61"/>
      <c r="LKS20" s="62"/>
      <c r="LKT20" s="61"/>
      <c r="LKU20" s="61"/>
      <c r="LKV20" s="61"/>
      <c r="LKW20" s="61"/>
      <c r="LKX20" s="61"/>
      <c r="LKY20" s="61"/>
      <c r="LKZ20" s="61"/>
      <c r="LLA20" s="62"/>
      <c r="LLB20" s="61"/>
      <c r="LLC20" s="61"/>
      <c r="LLD20" s="61"/>
      <c r="LLE20" s="61"/>
      <c r="LLF20" s="61"/>
      <c r="LLG20" s="61"/>
      <c r="LLH20" s="61"/>
      <c r="LLI20" s="62"/>
      <c r="LLJ20" s="61"/>
      <c r="LLK20" s="61"/>
      <c r="LLL20" s="61"/>
      <c r="LLM20" s="61"/>
      <c r="LLN20" s="61"/>
      <c r="LLO20" s="61"/>
      <c r="LLP20" s="61"/>
      <c r="LLQ20" s="62"/>
      <c r="LLR20" s="61"/>
      <c r="LLS20" s="61"/>
      <c r="LLT20" s="61"/>
      <c r="LLU20" s="61"/>
      <c r="LLV20" s="61"/>
      <c r="LLW20" s="61"/>
      <c r="LLX20" s="61"/>
      <c r="LLY20" s="62"/>
      <c r="LLZ20" s="61"/>
      <c r="LMA20" s="61"/>
      <c r="LMB20" s="61"/>
      <c r="LMC20" s="61"/>
      <c r="LMD20" s="61"/>
      <c r="LME20" s="61"/>
      <c r="LMF20" s="61"/>
      <c r="LMG20" s="62"/>
      <c r="LMH20" s="61"/>
      <c r="LMI20" s="61"/>
      <c r="LMJ20" s="61"/>
      <c r="LMK20" s="61"/>
      <c r="LML20" s="61"/>
      <c r="LMM20" s="61"/>
      <c r="LMN20" s="61"/>
      <c r="LMO20" s="62"/>
      <c r="LMP20" s="61"/>
      <c r="LMQ20" s="61"/>
      <c r="LMR20" s="61"/>
      <c r="LMS20" s="61"/>
      <c r="LMT20" s="61"/>
      <c r="LMU20" s="61"/>
      <c r="LMV20" s="61"/>
      <c r="LMW20" s="62"/>
      <c r="LMX20" s="61"/>
      <c r="LMY20" s="61"/>
      <c r="LMZ20" s="61"/>
      <c r="LNA20" s="61"/>
      <c r="LNB20" s="61"/>
      <c r="LNC20" s="61"/>
      <c r="LND20" s="61"/>
      <c r="LNE20" s="62"/>
      <c r="LNF20" s="61"/>
      <c r="LNG20" s="61"/>
      <c r="LNH20" s="61"/>
      <c r="LNI20" s="61"/>
      <c r="LNJ20" s="61"/>
      <c r="LNK20" s="61"/>
      <c r="LNL20" s="61"/>
      <c r="LNM20" s="62"/>
      <c r="LNN20" s="61"/>
      <c r="LNO20" s="61"/>
      <c r="LNP20" s="61"/>
      <c r="LNQ20" s="61"/>
      <c r="LNR20" s="61"/>
      <c r="LNS20" s="61"/>
      <c r="LNT20" s="61"/>
      <c r="LNU20" s="62"/>
      <c r="LNV20" s="61"/>
      <c r="LNW20" s="61"/>
      <c r="LNX20" s="61"/>
      <c r="LNY20" s="61"/>
      <c r="LNZ20" s="61"/>
      <c r="LOA20" s="61"/>
      <c r="LOB20" s="61"/>
      <c r="LOC20" s="62"/>
      <c r="LOD20" s="61"/>
      <c r="LOE20" s="61"/>
      <c r="LOF20" s="61"/>
      <c r="LOG20" s="61"/>
      <c r="LOH20" s="61"/>
      <c r="LOI20" s="61"/>
      <c r="LOJ20" s="61"/>
      <c r="LOK20" s="62"/>
      <c r="LOL20" s="61"/>
      <c r="LOM20" s="61"/>
      <c r="LON20" s="61"/>
      <c r="LOO20" s="61"/>
      <c r="LOP20" s="61"/>
      <c r="LOQ20" s="61"/>
      <c r="LOR20" s="61"/>
      <c r="LOS20" s="62"/>
      <c r="LOT20" s="61"/>
      <c r="LOU20" s="61"/>
      <c r="LOV20" s="61"/>
      <c r="LOW20" s="61"/>
      <c r="LOX20" s="61"/>
      <c r="LOY20" s="61"/>
      <c r="LOZ20" s="61"/>
      <c r="LPA20" s="62"/>
      <c r="LPB20" s="61"/>
      <c r="LPC20" s="61"/>
      <c r="LPD20" s="61"/>
      <c r="LPE20" s="61"/>
      <c r="LPF20" s="61"/>
      <c r="LPG20" s="61"/>
      <c r="LPH20" s="61"/>
      <c r="LPI20" s="62"/>
      <c r="LPJ20" s="61"/>
      <c r="LPK20" s="61"/>
      <c r="LPL20" s="61"/>
      <c r="LPM20" s="61"/>
      <c r="LPN20" s="61"/>
      <c r="LPO20" s="61"/>
      <c r="LPP20" s="61"/>
      <c r="LPQ20" s="62"/>
      <c r="LPR20" s="61"/>
      <c r="LPS20" s="61"/>
      <c r="LPT20" s="61"/>
      <c r="LPU20" s="61"/>
      <c r="LPV20" s="61"/>
      <c r="LPW20" s="61"/>
      <c r="LPX20" s="61"/>
      <c r="LPY20" s="62"/>
      <c r="LPZ20" s="61"/>
      <c r="LQA20" s="61"/>
      <c r="LQB20" s="61"/>
      <c r="LQC20" s="61"/>
      <c r="LQD20" s="61"/>
      <c r="LQE20" s="61"/>
      <c r="LQF20" s="61"/>
      <c r="LQG20" s="62"/>
      <c r="LQH20" s="61"/>
      <c r="LQI20" s="61"/>
      <c r="LQJ20" s="61"/>
      <c r="LQK20" s="61"/>
      <c r="LQL20" s="61"/>
      <c r="LQM20" s="61"/>
      <c r="LQN20" s="61"/>
      <c r="LQO20" s="62"/>
      <c r="LQP20" s="61"/>
      <c r="LQQ20" s="61"/>
      <c r="LQR20" s="61"/>
      <c r="LQS20" s="61"/>
      <c r="LQT20" s="61"/>
      <c r="LQU20" s="61"/>
      <c r="LQV20" s="61"/>
      <c r="LQW20" s="62"/>
      <c r="LQX20" s="61"/>
      <c r="LQY20" s="61"/>
      <c r="LQZ20" s="61"/>
      <c r="LRA20" s="61"/>
      <c r="LRB20" s="61"/>
      <c r="LRC20" s="61"/>
      <c r="LRD20" s="61"/>
      <c r="LRE20" s="62"/>
      <c r="LRF20" s="61"/>
      <c r="LRG20" s="61"/>
      <c r="LRH20" s="61"/>
      <c r="LRI20" s="61"/>
      <c r="LRJ20" s="61"/>
      <c r="LRK20" s="61"/>
      <c r="LRL20" s="61"/>
      <c r="LRM20" s="62"/>
      <c r="LRN20" s="61"/>
      <c r="LRO20" s="61"/>
      <c r="LRP20" s="61"/>
      <c r="LRQ20" s="61"/>
      <c r="LRR20" s="61"/>
      <c r="LRS20" s="61"/>
      <c r="LRT20" s="61"/>
      <c r="LRU20" s="62"/>
      <c r="LRV20" s="61"/>
      <c r="LRW20" s="61"/>
      <c r="LRX20" s="61"/>
      <c r="LRY20" s="61"/>
      <c r="LRZ20" s="61"/>
      <c r="LSA20" s="61"/>
      <c r="LSB20" s="61"/>
      <c r="LSC20" s="62"/>
      <c r="LSD20" s="61"/>
      <c r="LSE20" s="61"/>
      <c r="LSF20" s="61"/>
      <c r="LSG20" s="61"/>
      <c r="LSH20" s="61"/>
      <c r="LSI20" s="61"/>
      <c r="LSJ20" s="61"/>
      <c r="LSK20" s="62"/>
      <c r="LSL20" s="61"/>
      <c r="LSM20" s="61"/>
      <c r="LSN20" s="61"/>
      <c r="LSO20" s="61"/>
      <c r="LSP20" s="61"/>
      <c r="LSQ20" s="61"/>
      <c r="LSR20" s="61"/>
      <c r="LSS20" s="62"/>
      <c r="LST20" s="61"/>
      <c r="LSU20" s="61"/>
      <c r="LSV20" s="61"/>
      <c r="LSW20" s="61"/>
      <c r="LSX20" s="61"/>
      <c r="LSY20" s="61"/>
      <c r="LSZ20" s="61"/>
      <c r="LTA20" s="62"/>
      <c r="LTB20" s="61"/>
      <c r="LTC20" s="61"/>
      <c r="LTD20" s="61"/>
      <c r="LTE20" s="61"/>
      <c r="LTF20" s="61"/>
      <c r="LTG20" s="61"/>
      <c r="LTH20" s="61"/>
      <c r="LTI20" s="62"/>
      <c r="LTJ20" s="61"/>
      <c r="LTK20" s="61"/>
      <c r="LTL20" s="61"/>
      <c r="LTM20" s="61"/>
      <c r="LTN20" s="61"/>
      <c r="LTO20" s="61"/>
      <c r="LTP20" s="61"/>
      <c r="LTQ20" s="62"/>
      <c r="LTR20" s="61"/>
      <c r="LTS20" s="61"/>
      <c r="LTT20" s="61"/>
      <c r="LTU20" s="61"/>
      <c r="LTV20" s="61"/>
      <c r="LTW20" s="61"/>
      <c r="LTX20" s="61"/>
      <c r="LTY20" s="62"/>
      <c r="LTZ20" s="61"/>
      <c r="LUA20" s="61"/>
      <c r="LUB20" s="61"/>
      <c r="LUC20" s="61"/>
      <c r="LUD20" s="61"/>
      <c r="LUE20" s="61"/>
      <c r="LUF20" s="61"/>
      <c r="LUG20" s="62"/>
      <c r="LUH20" s="61"/>
      <c r="LUI20" s="61"/>
      <c r="LUJ20" s="61"/>
      <c r="LUK20" s="61"/>
      <c r="LUL20" s="61"/>
      <c r="LUM20" s="61"/>
      <c r="LUN20" s="61"/>
      <c r="LUO20" s="62"/>
      <c r="LUP20" s="61"/>
      <c r="LUQ20" s="61"/>
      <c r="LUR20" s="61"/>
      <c r="LUS20" s="61"/>
      <c r="LUT20" s="61"/>
      <c r="LUU20" s="61"/>
      <c r="LUV20" s="61"/>
      <c r="LUW20" s="62"/>
      <c r="LUX20" s="61"/>
      <c r="LUY20" s="61"/>
      <c r="LUZ20" s="61"/>
      <c r="LVA20" s="61"/>
      <c r="LVB20" s="61"/>
      <c r="LVC20" s="61"/>
      <c r="LVD20" s="61"/>
      <c r="LVE20" s="62"/>
      <c r="LVF20" s="61"/>
      <c r="LVG20" s="61"/>
      <c r="LVH20" s="61"/>
      <c r="LVI20" s="61"/>
      <c r="LVJ20" s="61"/>
      <c r="LVK20" s="61"/>
      <c r="LVL20" s="61"/>
      <c r="LVM20" s="62"/>
      <c r="LVN20" s="61"/>
      <c r="LVO20" s="61"/>
      <c r="LVP20" s="61"/>
      <c r="LVQ20" s="61"/>
      <c r="LVR20" s="61"/>
      <c r="LVS20" s="61"/>
      <c r="LVT20" s="61"/>
      <c r="LVU20" s="62"/>
      <c r="LVV20" s="61"/>
      <c r="LVW20" s="61"/>
      <c r="LVX20" s="61"/>
      <c r="LVY20" s="61"/>
      <c r="LVZ20" s="61"/>
      <c r="LWA20" s="61"/>
      <c r="LWB20" s="61"/>
      <c r="LWC20" s="62"/>
      <c r="LWD20" s="61"/>
      <c r="LWE20" s="61"/>
      <c r="LWF20" s="61"/>
      <c r="LWG20" s="61"/>
      <c r="LWH20" s="61"/>
      <c r="LWI20" s="61"/>
      <c r="LWJ20" s="61"/>
      <c r="LWK20" s="62"/>
      <c r="LWL20" s="61"/>
      <c r="LWM20" s="61"/>
      <c r="LWN20" s="61"/>
      <c r="LWO20" s="61"/>
      <c r="LWP20" s="61"/>
      <c r="LWQ20" s="61"/>
      <c r="LWR20" s="61"/>
      <c r="LWS20" s="62"/>
      <c r="LWT20" s="61"/>
      <c r="LWU20" s="61"/>
      <c r="LWV20" s="61"/>
      <c r="LWW20" s="61"/>
      <c r="LWX20" s="61"/>
      <c r="LWY20" s="61"/>
      <c r="LWZ20" s="61"/>
      <c r="LXA20" s="62"/>
      <c r="LXB20" s="61"/>
      <c r="LXC20" s="61"/>
      <c r="LXD20" s="61"/>
      <c r="LXE20" s="61"/>
      <c r="LXF20" s="61"/>
      <c r="LXG20" s="61"/>
      <c r="LXH20" s="61"/>
      <c r="LXI20" s="62"/>
      <c r="LXJ20" s="61"/>
      <c r="LXK20" s="61"/>
      <c r="LXL20" s="61"/>
      <c r="LXM20" s="61"/>
      <c r="LXN20" s="61"/>
      <c r="LXO20" s="61"/>
      <c r="LXP20" s="61"/>
      <c r="LXQ20" s="62"/>
      <c r="LXR20" s="61"/>
      <c r="LXS20" s="61"/>
      <c r="LXT20" s="61"/>
      <c r="LXU20" s="61"/>
      <c r="LXV20" s="61"/>
      <c r="LXW20" s="61"/>
      <c r="LXX20" s="61"/>
      <c r="LXY20" s="62"/>
      <c r="LXZ20" s="61"/>
      <c r="LYA20" s="61"/>
      <c r="LYB20" s="61"/>
      <c r="LYC20" s="61"/>
      <c r="LYD20" s="61"/>
      <c r="LYE20" s="61"/>
      <c r="LYF20" s="61"/>
      <c r="LYG20" s="62"/>
      <c r="LYH20" s="61"/>
      <c r="LYI20" s="61"/>
      <c r="LYJ20" s="61"/>
      <c r="LYK20" s="61"/>
      <c r="LYL20" s="61"/>
      <c r="LYM20" s="61"/>
      <c r="LYN20" s="61"/>
      <c r="LYO20" s="62"/>
      <c r="LYP20" s="61"/>
      <c r="LYQ20" s="61"/>
      <c r="LYR20" s="61"/>
      <c r="LYS20" s="61"/>
      <c r="LYT20" s="61"/>
      <c r="LYU20" s="61"/>
      <c r="LYV20" s="61"/>
      <c r="LYW20" s="62"/>
      <c r="LYX20" s="61"/>
      <c r="LYY20" s="61"/>
      <c r="LYZ20" s="61"/>
      <c r="LZA20" s="61"/>
      <c r="LZB20" s="61"/>
      <c r="LZC20" s="61"/>
      <c r="LZD20" s="61"/>
      <c r="LZE20" s="62"/>
      <c r="LZF20" s="61"/>
      <c r="LZG20" s="61"/>
      <c r="LZH20" s="61"/>
      <c r="LZI20" s="61"/>
      <c r="LZJ20" s="61"/>
      <c r="LZK20" s="61"/>
      <c r="LZL20" s="61"/>
      <c r="LZM20" s="62"/>
      <c r="LZN20" s="61"/>
      <c r="LZO20" s="61"/>
      <c r="LZP20" s="61"/>
      <c r="LZQ20" s="61"/>
      <c r="LZR20" s="61"/>
      <c r="LZS20" s="61"/>
      <c r="LZT20" s="61"/>
      <c r="LZU20" s="62"/>
      <c r="LZV20" s="61"/>
      <c r="LZW20" s="61"/>
      <c r="LZX20" s="61"/>
      <c r="LZY20" s="61"/>
      <c r="LZZ20" s="61"/>
      <c r="MAA20" s="61"/>
      <c r="MAB20" s="61"/>
      <c r="MAC20" s="62"/>
      <c r="MAD20" s="61"/>
      <c r="MAE20" s="61"/>
      <c r="MAF20" s="61"/>
      <c r="MAG20" s="61"/>
      <c r="MAH20" s="61"/>
      <c r="MAI20" s="61"/>
      <c r="MAJ20" s="61"/>
      <c r="MAK20" s="62"/>
      <c r="MAL20" s="61"/>
      <c r="MAM20" s="61"/>
      <c r="MAN20" s="61"/>
      <c r="MAO20" s="61"/>
      <c r="MAP20" s="61"/>
      <c r="MAQ20" s="61"/>
      <c r="MAR20" s="61"/>
      <c r="MAS20" s="62"/>
      <c r="MAT20" s="61"/>
      <c r="MAU20" s="61"/>
      <c r="MAV20" s="61"/>
      <c r="MAW20" s="61"/>
      <c r="MAX20" s="61"/>
      <c r="MAY20" s="61"/>
      <c r="MAZ20" s="61"/>
      <c r="MBA20" s="62"/>
      <c r="MBB20" s="61"/>
      <c r="MBC20" s="61"/>
      <c r="MBD20" s="61"/>
      <c r="MBE20" s="61"/>
      <c r="MBF20" s="61"/>
      <c r="MBG20" s="61"/>
      <c r="MBH20" s="61"/>
      <c r="MBI20" s="62"/>
      <c r="MBJ20" s="61"/>
      <c r="MBK20" s="61"/>
      <c r="MBL20" s="61"/>
      <c r="MBM20" s="61"/>
      <c r="MBN20" s="61"/>
      <c r="MBO20" s="61"/>
      <c r="MBP20" s="61"/>
      <c r="MBQ20" s="62"/>
      <c r="MBR20" s="61"/>
      <c r="MBS20" s="61"/>
      <c r="MBT20" s="61"/>
      <c r="MBU20" s="61"/>
      <c r="MBV20" s="61"/>
      <c r="MBW20" s="61"/>
      <c r="MBX20" s="61"/>
      <c r="MBY20" s="62"/>
      <c r="MBZ20" s="61"/>
      <c r="MCA20" s="61"/>
      <c r="MCB20" s="61"/>
      <c r="MCC20" s="61"/>
      <c r="MCD20" s="61"/>
      <c r="MCE20" s="61"/>
      <c r="MCF20" s="61"/>
      <c r="MCG20" s="62"/>
      <c r="MCH20" s="61"/>
      <c r="MCI20" s="61"/>
      <c r="MCJ20" s="61"/>
      <c r="MCK20" s="61"/>
      <c r="MCL20" s="61"/>
      <c r="MCM20" s="61"/>
      <c r="MCN20" s="61"/>
      <c r="MCO20" s="62"/>
      <c r="MCP20" s="61"/>
      <c r="MCQ20" s="61"/>
      <c r="MCR20" s="61"/>
      <c r="MCS20" s="61"/>
      <c r="MCT20" s="61"/>
      <c r="MCU20" s="61"/>
      <c r="MCV20" s="61"/>
      <c r="MCW20" s="62"/>
      <c r="MCX20" s="61"/>
      <c r="MCY20" s="61"/>
      <c r="MCZ20" s="61"/>
      <c r="MDA20" s="61"/>
      <c r="MDB20" s="61"/>
      <c r="MDC20" s="61"/>
      <c r="MDD20" s="61"/>
      <c r="MDE20" s="62"/>
      <c r="MDF20" s="61"/>
      <c r="MDG20" s="61"/>
      <c r="MDH20" s="61"/>
      <c r="MDI20" s="61"/>
      <c r="MDJ20" s="61"/>
      <c r="MDK20" s="61"/>
      <c r="MDL20" s="61"/>
      <c r="MDM20" s="62"/>
      <c r="MDN20" s="61"/>
      <c r="MDO20" s="61"/>
      <c r="MDP20" s="61"/>
      <c r="MDQ20" s="61"/>
      <c r="MDR20" s="61"/>
      <c r="MDS20" s="61"/>
      <c r="MDT20" s="61"/>
      <c r="MDU20" s="62"/>
      <c r="MDV20" s="61"/>
      <c r="MDW20" s="61"/>
      <c r="MDX20" s="61"/>
      <c r="MDY20" s="61"/>
      <c r="MDZ20" s="61"/>
      <c r="MEA20" s="61"/>
      <c r="MEB20" s="61"/>
      <c r="MEC20" s="62"/>
      <c r="MED20" s="61"/>
      <c r="MEE20" s="61"/>
      <c r="MEF20" s="61"/>
      <c r="MEG20" s="61"/>
      <c r="MEH20" s="61"/>
      <c r="MEI20" s="61"/>
      <c r="MEJ20" s="61"/>
      <c r="MEK20" s="62"/>
      <c r="MEL20" s="61"/>
      <c r="MEM20" s="61"/>
      <c r="MEN20" s="61"/>
      <c r="MEO20" s="61"/>
      <c r="MEP20" s="61"/>
      <c r="MEQ20" s="61"/>
      <c r="MER20" s="61"/>
      <c r="MES20" s="62"/>
      <c r="MET20" s="61"/>
      <c r="MEU20" s="61"/>
      <c r="MEV20" s="61"/>
      <c r="MEW20" s="61"/>
      <c r="MEX20" s="61"/>
      <c r="MEY20" s="61"/>
      <c r="MEZ20" s="61"/>
      <c r="MFA20" s="62"/>
      <c r="MFB20" s="61"/>
      <c r="MFC20" s="61"/>
      <c r="MFD20" s="61"/>
      <c r="MFE20" s="61"/>
      <c r="MFF20" s="61"/>
      <c r="MFG20" s="61"/>
      <c r="MFH20" s="61"/>
      <c r="MFI20" s="62"/>
      <c r="MFJ20" s="61"/>
      <c r="MFK20" s="61"/>
      <c r="MFL20" s="61"/>
      <c r="MFM20" s="61"/>
      <c r="MFN20" s="61"/>
      <c r="MFO20" s="61"/>
      <c r="MFP20" s="61"/>
      <c r="MFQ20" s="62"/>
      <c r="MFR20" s="61"/>
      <c r="MFS20" s="61"/>
      <c r="MFT20" s="61"/>
      <c r="MFU20" s="61"/>
      <c r="MFV20" s="61"/>
      <c r="MFW20" s="61"/>
      <c r="MFX20" s="61"/>
      <c r="MFY20" s="62"/>
      <c r="MFZ20" s="61"/>
      <c r="MGA20" s="61"/>
      <c r="MGB20" s="61"/>
      <c r="MGC20" s="61"/>
      <c r="MGD20" s="61"/>
      <c r="MGE20" s="61"/>
      <c r="MGF20" s="61"/>
      <c r="MGG20" s="62"/>
      <c r="MGH20" s="61"/>
      <c r="MGI20" s="61"/>
      <c r="MGJ20" s="61"/>
      <c r="MGK20" s="61"/>
      <c r="MGL20" s="61"/>
      <c r="MGM20" s="61"/>
      <c r="MGN20" s="61"/>
      <c r="MGO20" s="62"/>
      <c r="MGP20" s="61"/>
      <c r="MGQ20" s="61"/>
      <c r="MGR20" s="61"/>
      <c r="MGS20" s="61"/>
      <c r="MGT20" s="61"/>
      <c r="MGU20" s="61"/>
      <c r="MGV20" s="61"/>
      <c r="MGW20" s="62"/>
      <c r="MGX20" s="61"/>
      <c r="MGY20" s="61"/>
      <c r="MGZ20" s="61"/>
      <c r="MHA20" s="61"/>
      <c r="MHB20" s="61"/>
      <c r="MHC20" s="61"/>
      <c r="MHD20" s="61"/>
      <c r="MHE20" s="62"/>
      <c r="MHF20" s="61"/>
      <c r="MHG20" s="61"/>
      <c r="MHH20" s="61"/>
      <c r="MHI20" s="61"/>
      <c r="MHJ20" s="61"/>
      <c r="MHK20" s="61"/>
      <c r="MHL20" s="61"/>
      <c r="MHM20" s="62"/>
      <c r="MHN20" s="61"/>
      <c r="MHO20" s="61"/>
      <c r="MHP20" s="61"/>
      <c r="MHQ20" s="61"/>
      <c r="MHR20" s="61"/>
      <c r="MHS20" s="61"/>
      <c r="MHT20" s="61"/>
      <c r="MHU20" s="62"/>
      <c r="MHV20" s="61"/>
      <c r="MHW20" s="61"/>
      <c r="MHX20" s="61"/>
      <c r="MHY20" s="61"/>
      <c r="MHZ20" s="61"/>
      <c r="MIA20" s="61"/>
      <c r="MIB20" s="61"/>
      <c r="MIC20" s="62"/>
      <c r="MID20" s="61"/>
      <c r="MIE20" s="61"/>
      <c r="MIF20" s="61"/>
      <c r="MIG20" s="61"/>
      <c r="MIH20" s="61"/>
      <c r="MII20" s="61"/>
      <c r="MIJ20" s="61"/>
      <c r="MIK20" s="62"/>
      <c r="MIL20" s="61"/>
      <c r="MIM20" s="61"/>
      <c r="MIN20" s="61"/>
      <c r="MIO20" s="61"/>
      <c r="MIP20" s="61"/>
      <c r="MIQ20" s="61"/>
      <c r="MIR20" s="61"/>
      <c r="MIS20" s="62"/>
      <c r="MIT20" s="61"/>
      <c r="MIU20" s="61"/>
      <c r="MIV20" s="61"/>
      <c r="MIW20" s="61"/>
      <c r="MIX20" s="61"/>
      <c r="MIY20" s="61"/>
      <c r="MIZ20" s="61"/>
      <c r="MJA20" s="62"/>
      <c r="MJB20" s="61"/>
      <c r="MJC20" s="61"/>
      <c r="MJD20" s="61"/>
      <c r="MJE20" s="61"/>
      <c r="MJF20" s="61"/>
      <c r="MJG20" s="61"/>
      <c r="MJH20" s="61"/>
      <c r="MJI20" s="62"/>
      <c r="MJJ20" s="61"/>
      <c r="MJK20" s="61"/>
      <c r="MJL20" s="61"/>
      <c r="MJM20" s="61"/>
      <c r="MJN20" s="61"/>
      <c r="MJO20" s="61"/>
      <c r="MJP20" s="61"/>
      <c r="MJQ20" s="62"/>
      <c r="MJR20" s="61"/>
      <c r="MJS20" s="61"/>
      <c r="MJT20" s="61"/>
      <c r="MJU20" s="61"/>
      <c r="MJV20" s="61"/>
      <c r="MJW20" s="61"/>
      <c r="MJX20" s="61"/>
      <c r="MJY20" s="62"/>
      <c r="MJZ20" s="61"/>
      <c r="MKA20" s="61"/>
      <c r="MKB20" s="61"/>
      <c r="MKC20" s="61"/>
      <c r="MKD20" s="61"/>
      <c r="MKE20" s="61"/>
      <c r="MKF20" s="61"/>
      <c r="MKG20" s="62"/>
      <c r="MKH20" s="61"/>
      <c r="MKI20" s="61"/>
      <c r="MKJ20" s="61"/>
      <c r="MKK20" s="61"/>
      <c r="MKL20" s="61"/>
      <c r="MKM20" s="61"/>
      <c r="MKN20" s="61"/>
      <c r="MKO20" s="62"/>
      <c r="MKP20" s="61"/>
      <c r="MKQ20" s="61"/>
      <c r="MKR20" s="61"/>
      <c r="MKS20" s="61"/>
      <c r="MKT20" s="61"/>
      <c r="MKU20" s="61"/>
      <c r="MKV20" s="61"/>
      <c r="MKW20" s="62"/>
      <c r="MKX20" s="61"/>
      <c r="MKY20" s="61"/>
      <c r="MKZ20" s="61"/>
      <c r="MLA20" s="61"/>
      <c r="MLB20" s="61"/>
      <c r="MLC20" s="61"/>
      <c r="MLD20" s="61"/>
      <c r="MLE20" s="62"/>
      <c r="MLF20" s="61"/>
      <c r="MLG20" s="61"/>
      <c r="MLH20" s="61"/>
      <c r="MLI20" s="61"/>
      <c r="MLJ20" s="61"/>
      <c r="MLK20" s="61"/>
      <c r="MLL20" s="61"/>
      <c r="MLM20" s="62"/>
      <c r="MLN20" s="61"/>
      <c r="MLO20" s="61"/>
      <c r="MLP20" s="61"/>
      <c r="MLQ20" s="61"/>
      <c r="MLR20" s="61"/>
      <c r="MLS20" s="61"/>
      <c r="MLT20" s="61"/>
      <c r="MLU20" s="62"/>
      <c r="MLV20" s="61"/>
      <c r="MLW20" s="61"/>
      <c r="MLX20" s="61"/>
      <c r="MLY20" s="61"/>
      <c r="MLZ20" s="61"/>
      <c r="MMA20" s="61"/>
      <c r="MMB20" s="61"/>
      <c r="MMC20" s="62"/>
      <c r="MMD20" s="61"/>
      <c r="MME20" s="61"/>
      <c r="MMF20" s="61"/>
      <c r="MMG20" s="61"/>
      <c r="MMH20" s="61"/>
      <c r="MMI20" s="61"/>
      <c r="MMJ20" s="61"/>
      <c r="MMK20" s="62"/>
      <c r="MML20" s="61"/>
      <c r="MMM20" s="61"/>
      <c r="MMN20" s="61"/>
      <c r="MMO20" s="61"/>
      <c r="MMP20" s="61"/>
      <c r="MMQ20" s="61"/>
      <c r="MMR20" s="61"/>
      <c r="MMS20" s="62"/>
      <c r="MMT20" s="61"/>
      <c r="MMU20" s="61"/>
      <c r="MMV20" s="61"/>
      <c r="MMW20" s="61"/>
      <c r="MMX20" s="61"/>
      <c r="MMY20" s="61"/>
      <c r="MMZ20" s="61"/>
      <c r="MNA20" s="62"/>
      <c r="MNB20" s="61"/>
      <c r="MNC20" s="61"/>
      <c r="MND20" s="61"/>
      <c r="MNE20" s="61"/>
      <c r="MNF20" s="61"/>
      <c r="MNG20" s="61"/>
      <c r="MNH20" s="61"/>
      <c r="MNI20" s="62"/>
      <c r="MNJ20" s="61"/>
      <c r="MNK20" s="61"/>
      <c r="MNL20" s="61"/>
      <c r="MNM20" s="61"/>
      <c r="MNN20" s="61"/>
      <c r="MNO20" s="61"/>
      <c r="MNP20" s="61"/>
      <c r="MNQ20" s="62"/>
      <c r="MNR20" s="61"/>
      <c r="MNS20" s="61"/>
      <c r="MNT20" s="61"/>
      <c r="MNU20" s="61"/>
      <c r="MNV20" s="61"/>
      <c r="MNW20" s="61"/>
      <c r="MNX20" s="61"/>
      <c r="MNY20" s="62"/>
      <c r="MNZ20" s="61"/>
      <c r="MOA20" s="61"/>
      <c r="MOB20" s="61"/>
      <c r="MOC20" s="61"/>
      <c r="MOD20" s="61"/>
      <c r="MOE20" s="61"/>
      <c r="MOF20" s="61"/>
      <c r="MOG20" s="62"/>
      <c r="MOH20" s="61"/>
      <c r="MOI20" s="61"/>
      <c r="MOJ20" s="61"/>
      <c r="MOK20" s="61"/>
      <c r="MOL20" s="61"/>
      <c r="MOM20" s="61"/>
      <c r="MON20" s="61"/>
      <c r="MOO20" s="62"/>
      <c r="MOP20" s="61"/>
      <c r="MOQ20" s="61"/>
      <c r="MOR20" s="61"/>
      <c r="MOS20" s="61"/>
      <c r="MOT20" s="61"/>
      <c r="MOU20" s="61"/>
      <c r="MOV20" s="61"/>
      <c r="MOW20" s="62"/>
      <c r="MOX20" s="61"/>
      <c r="MOY20" s="61"/>
      <c r="MOZ20" s="61"/>
      <c r="MPA20" s="61"/>
      <c r="MPB20" s="61"/>
      <c r="MPC20" s="61"/>
      <c r="MPD20" s="61"/>
      <c r="MPE20" s="62"/>
      <c r="MPF20" s="61"/>
      <c r="MPG20" s="61"/>
      <c r="MPH20" s="61"/>
      <c r="MPI20" s="61"/>
      <c r="MPJ20" s="61"/>
      <c r="MPK20" s="61"/>
      <c r="MPL20" s="61"/>
      <c r="MPM20" s="62"/>
      <c r="MPN20" s="61"/>
      <c r="MPO20" s="61"/>
      <c r="MPP20" s="61"/>
      <c r="MPQ20" s="61"/>
      <c r="MPR20" s="61"/>
      <c r="MPS20" s="61"/>
      <c r="MPT20" s="61"/>
      <c r="MPU20" s="62"/>
      <c r="MPV20" s="61"/>
      <c r="MPW20" s="61"/>
      <c r="MPX20" s="61"/>
      <c r="MPY20" s="61"/>
      <c r="MPZ20" s="61"/>
      <c r="MQA20" s="61"/>
      <c r="MQB20" s="61"/>
      <c r="MQC20" s="62"/>
      <c r="MQD20" s="61"/>
      <c r="MQE20" s="61"/>
      <c r="MQF20" s="61"/>
      <c r="MQG20" s="61"/>
      <c r="MQH20" s="61"/>
      <c r="MQI20" s="61"/>
      <c r="MQJ20" s="61"/>
      <c r="MQK20" s="62"/>
      <c r="MQL20" s="61"/>
      <c r="MQM20" s="61"/>
      <c r="MQN20" s="61"/>
      <c r="MQO20" s="61"/>
      <c r="MQP20" s="61"/>
      <c r="MQQ20" s="61"/>
      <c r="MQR20" s="61"/>
      <c r="MQS20" s="62"/>
      <c r="MQT20" s="61"/>
      <c r="MQU20" s="61"/>
      <c r="MQV20" s="61"/>
      <c r="MQW20" s="61"/>
      <c r="MQX20" s="61"/>
      <c r="MQY20" s="61"/>
      <c r="MQZ20" s="61"/>
      <c r="MRA20" s="62"/>
      <c r="MRB20" s="61"/>
      <c r="MRC20" s="61"/>
      <c r="MRD20" s="61"/>
      <c r="MRE20" s="61"/>
      <c r="MRF20" s="61"/>
      <c r="MRG20" s="61"/>
      <c r="MRH20" s="61"/>
      <c r="MRI20" s="62"/>
      <c r="MRJ20" s="61"/>
      <c r="MRK20" s="61"/>
      <c r="MRL20" s="61"/>
      <c r="MRM20" s="61"/>
      <c r="MRN20" s="61"/>
      <c r="MRO20" s="61"/>
      <c r="MRP20" s="61"/>
      <c r="MRQ20" s="62"/>
      <c r="MRR20" s="61"/>
      <c r="MRS20" s="61"/>
      <c r="MRT20" s="61"/>
      <c r="MRU20" s="61"/>
      <c r="MRV20" s="61"/>
      <c r="MRW20" s="61"/>
      <c r="MRX20" s="61"/>
      <c r="MRY20" s="62"/>
      <c r="MRZ20" s="61"/>
      <c r="MSA20" s="61"/>
      <c r="MSB20" s="61"/>
      <c r="MSC20" s="61"/>
      <c r="MSD20" s="61"/>
      <c r="MSE20" s="61"/>
      <c r="MSF20" s="61"/>
      <c r="MSG20" s="62"/>
      <c r="MSH20" s="61"/>
      <c r="MSI20" s="61"/>
      <c r="MSJ20" s="61"/>
      <c r="MSK20" s="61"/>
      <c r="MSL20" s="61"/>
      <c r="MSM20" s="61"/>
      <c r="MSN20" s="61"/>
      <c r="MSO20" s="62"/>
      <c r="MSP20" s="61"/>
      <c r="MSQ20" s="61"/>
      <c r="MSR20" s="61"/>
      <c r="MSS20" s="61"/>
      <c r="MST20" s="61"/>
      <c r="MSU20" s="61"/>
      <c r="MSV20" s="61"/>
      <c r="MSW20" s="62"/>
      <c r="MSX20" s="61"/>
      <c r="MSY20" s="61"/>
      <c r="MSZ20" s="61"/>
      <c r="MTA20" s="61"/>
      <c r="MTB20" s="61"/>
      <c r="MTC20" s="61"/>
      <c r="MTD20" s="61"/>
      <c r="MTE20" s="62"/>
      <c r="MTF20" s="61"/>
      <c r="MTG20" s="61"/>
      <c r="MTH20" s="61"/>
      <c r="MTI20" s="61"/>
      <c r="MTJ20" s="61"/>
      <c r="MTK20" s="61"/>
      <c r="MTL20" s="61"/>
      <c r="MTM20" s="62"/>
      <c r="MTN20" s="61"/>
      <c r="MTO20" s="61"/>
      <c r="MTP20" s="61"/>
      <c r="MTQ20" s="61"/>
      <c r="MTR20" s="61"/>
      <c r="MTS20" s="61"/>
      <c r="MTT20" s="61"/>
      <c r="MTU20" s="62"/>
      <c r="MTV20" s="61"/>
      <c r="MTW20" s="61"/>
      <c r="MTX20" s="61"/>
      <c r="MTY20" s="61"/>
      <c r="MTZ20" s="61"/>
      <c r="MUA20" s="61"/>
      <c r="MUB20" s="61"/>
      <c r="MUC20" s="62"/>
      <c r="MUD20" s="61"/>
      <c r="MUE20" s="61"/>
      <c r="MUF20" s="61"/>
      <c r="MUG20" s="61"/>
      <c r="MUH20" s="61"/>
      <c r="MUI20" s="61"/>
      <c r="MUJ20" s="61"/>
      <c r="MUK20" s="62"/>
      <c r="MUL20" s="61"/>
      <c r="MUM20" s="61"/>
      <c r="MUN20" s="61"/>
      <c r="MUO20" s="61"/>
      <c r="MUP20" s="61"/>
      <c r="MUQ20" s="61"/>
      <c r="MUR20" s="61"/>
      <c r="MUS20" s="62"/>
      <c r="MUT20" s="61"/>
      <c r="MUU20" s="61"/>
      <c r="MUV20" s="61"/>
      <c r="MUW20" s="61"/>
      <c r="MUX20" s="61"/>
      <c r="MUY20" s="61"/>
      <c r="MUZ20" s="61"/>
      <c r="MVA20" s="62"/>
      <c r="MVB20" s="61"/>
      <c r="MVC20" s="61"/>
      <c r="MVD20" s="61"/>
      <c r="MVE20" s="61"/>
      <c r="MVF20" s="61"/>
      <c r="MVG20" s="61"/>
      <c r="MVH20" s="61"/>
      <c r="MVI20" s="62"/>
      <c r="MVJ20" s="61"/>
      <c r="MVK20" s="61"/>
      <c r="MVL20" s="61"/>
      <c r="MVM20" s="61"/>
      <c r="MVN20" s="61"/>
      <c r="MVO20" s="61"/>
      <c r="MVP20" s="61"/>
      <c r="MVQ20" s="62"/>
      <c r="MVR20" s="61"/>
      <c r="MVS20" s="61"/>
      <c r="MVT20" s="61"/>
      <c r="MVU20" s="61"/>
      <c r="MVV20" s="61"/>
      <c r="MVW20" s="61"/>
      <c r="MVX20" s="61"/>
      <c r="MVY20" s="62"/>
      <c r="MVZ20" s="61"/>
      <c r="MWA20" s="61"/>
      <c r="MWB20" s="61"/>
      <c r="MWC20" s="61"/>
      <c r="MWD20" s="61"/>
      <c r="MWE20" s="61"/>
      <c r="MWF20" s="61"/>
      <c r="MWG20" s="62"/>
      <c r="MWH20" s="61"/>
      <c r="MWI20" s="61"/>
      <c r="MWJ20" s="61"/>
      <c r="MWK20" s="61"/>
      <c r="MWL20" s="61"/>
      <c r="MWM20" s="61"/>
      <c r="MWN20" s="61"/>
      <c r="MWO20" s="62"/>
      <c r="MWP20" s="61"/>
      <c r="MWQ20" s="61"/>
      <c r="MWR20" s="61"/>
      <c r="MWS20" s="61"/>
      <c r="MWT20" s="61"/>
      <c r="MWU20" s="61"/>
      <c r="MWV20" s="61"/>
      <c r="MWW20" s="62"/>
      <c r="MWX20" s="61"/>
      <c r="MWY20" s="61"/>
      <c r="MWZ20" s="61"/>
      <c r="MXA20" s="61"/>
      <c r="MXB20" s="61"/>
      <c r="MXC20" s="61"/>
      <c r="MXD20" s="61"/>
      <c r="MXE20" s="62"/>
      <c r="MXF20" s="61"/>
      <c r="MXG20" s="61"/>
      <c r="MXH20" s="61"/>
      <c r="MXI20" s="61"/>
      <c r="MXJ20" s="61"/>
      <c r="MXK20" s="61"/>
      <c r="MXL20" s="61"/>
      <c r="MXM20" s="62"/>
      <c r="MXN20" s="61"/>
      <c r="MXO20" s="61"/>
      <c r="MXP20" s="61"/>
      <c r="MXQ20" s="61"/>
      <c r="MXR20" s="61"/>
      <c r="MXS20" s="61"/>
      <c r="MXT20" s="61"/>
      <c r="MXU20" s="62"/>
      <c r="MXV20" s="61"/>
      <c r="MXW20" s="61"/>
      <c r="MXX20" s="61"/>
      <c r="MXY20" s="61"/>
      <c r="MXZ20" s="61"/>
      <c r="MYA20" s="61"/>
      <c r="MYB20" s="61"/>
      <c r="MYC20" s="62"/>
      <c r="MYD20" s="61"/>
      <c r="MYE20" s="61"/>
      <c r="MYF20" s="61"/>
      <c r="MYG20" s="61"/>
      <c r="MYH20" s="61"/>
      <c r="MYI20" s="61"/>
      <c r="MYJ20" s="61"/>
      <c r="MYK20" s="62"/>
      <c r="MYL20" s="61"/>
      <c r="MYM20" s="61"/>
      <c r="MYN20" s="61"/>
      <c r="MYO20" s="61"/>
      <c r="MYP20" s="61"/>
      <c r="MYQ20" s="61"/>
      <c r="MYR20" s="61"/>
      <c r="MYS20" s="62"/>
      <c r="MYT20" s="61"/>
      <c r="MYU20" s="61"/>
      <c r="MYV20" s="61"/>
      <c r="MYW20" s="61"/>
      <c r="MYX20" s="61"/>
      <c r="MYY20" s="61"/>
      <c r="MYZ20" s="61"/>
      <c r="MZA20" s="62"/>
      <c r="MZB20" s="61"/>
      <c r="MZC20" s="61"/>
      <c r="MZD20" s="61"/>
      <c r="MZE20" s="61"/>
      <c r="MZF20" s="61"/>
      <c r="MZG20" s="61"/>
      <c r="MZH20" s="61"/>
      <c r="MZI20" s="62"/>
      <c r="MZJ20" s="61"/>
      <c r="MZK20" s="61"/>
      <c r="MZL20" s="61"/>
      <c r="MZM20" s="61"/>
      <c r="MZN20" s="61"/>
      <c r="MZO20" s="61"/>
      <c r="MZP20" s="61"/>
      <c r="MZQ20" s="62"/>
      <c r="MZR20" s="61"/>
      <c r="MZS20" s="61"/>
      <c r="MZT20" s="61"/>
      <c r="MZU20" s="61"/>
      <c r="MZV20" s="61"/>
      <c r="MZW20" s="61"/>
      <c r="MZX20" s="61"/>
      <c r="MZY20" s="62"/>
      <c r="MZZ20" s="61"/>
      <c r="NAA20" s="61"/>
      <c r="NAB20" s="61"/>
      <c r="NAC20" s="61"/>
      <c r="NAD20" s="61"/>
      <c r="NAE20" s="61"/>
      <c r="NAF20" s="61"/>
      <c r="NAG20" s="62"/>
      <c r="NAH20" s="61"/>
      <c r="NAI20" s="61"/>
      <c r="NAJ20" s="61"/>
      <c r="NAK20" s="61"/>
      <c r="NAL20" s="61"/>
      <c r="NAM20" s="61"/>
      <c r="NAN20" s="61"/>
      <c r="NAO20" s="62"/>
      <c r="NAP20" s="61"/>
      <c r="NAQ20" s="61"/>
      <c r="NAR20" s="61"/>
      <c r="NAS20" s="61"/>
      <c r="NAT20" s="61"/>
      <c r="NAU20" s="61"/>
      <c r="NAV20" s="61"/>
      <c r="NAW20" s="62"/>
      <c r="NAX20" s="61"/>
      <c r="NAY20" s="61"/>
      <c r="NAZ20" s="61"/>
      <c r="NBA20" s="61"/>
      <c r="NBB20" s="61"/>
      <c r="NBC20" s="61"/>
      <c r="NBD20" s="61"/>
      <c r="NBE20" s="62"/>
      <c r="NBF20" s="61"/>
      <c r="NBG20" s="61"/>
      <c r="NBH20" s="61"/>
      <c r="NBI20" s="61"/>
      <c r="NBJ20" s="61"/>
      <c r="NBK20" s="61"/>
      <c r="NBL20" s="61"/>
      <c r="NBM20" s="62"/>
      <c r="NBN20" s="61"/>
      <c r="NBO20" s="61"/>
      <c r="NBP20" s="61"/>
      <c r="NBQ20" s="61"/>
      <c r="NBR20" s="61"/>
      <c r="NBS20" s="61"/>
      <c r="NBT20" s="61"/>
      <c r="NBU20" s="62"/>
      <c r="NBV20" s="61"/>
      <c r="NBW20" s="61"/>
      <c r="NBX20" s="61"/>
      <c r="NBY20" s="61"/>
      <c r="NBZ20" s="61"/>
      <c r="NCA20" s="61"/>
      <c r="NCB20" s="61"/>
      <c r="NCC20" s="62"/>
      <c r="NCD20" s="61"/>
      <c r="NCE20" s="61"/>
      <c r="NCF20" s="61"/>
      <c r="NCG20" s="61"/>
      <c r="NCH20" s="61"/>
      <c r="NCI20" s="61"/>
      <c r="NCJ20" s="61"/>
      <c r="NCK20" s="62"/>
      <c r="NCL20" s="61"/>
      <c r="NCM20" s="61"/>
      <c r="NCN20" s="61"/>
      <c r="NCO20" s="61"/>
      <c r="NCP20" s="61"/>
      <c r="NCQ20" s="61"/>
      <c r="NCR20" s="61"/>
      <c r="NCS20" s="62"/>
      <c r="NCT20" s="61"/>
      <c r="NCU20" s="61"/>
      <c r="NCV20" s="61"/>
      <c r="NCW20" s="61"/>
      <c r="NCX20" s="61"/>
      <c r="NCY20" s="61"/>
      <c r="NCZ20" s="61"/>
      <c r="NDA20" s="62"/>
      <c r="NDB20" s="61"/>
      <c r="NDC20" s="61"/>
      <c r="NDD20" s="61"/>
      <c r="NDE20" s="61"/>
      <c r="NDF20" s="61"/>
      <c r="NDG20" s="61"/>
      <c r="NDH20" s="61"/>
      <c r="NDI20" s="62"/>
      <c r="NDJ20" s="61"/>
      <c r="NDK20" s="61"/>
      <c r="NDL20" s="61"/>
      <c r="NDM20" s="61"/>
      <c r="NDN20" s="61"/>
      <c r="NDO20" s="61"/>
      <c r="NDP20" s="61"/>
      <c r="NDQ20" s="62"/>
      <c r="NDR20" s="61"/>
      <c r="NDS20" s="61"/>
      <c r="NDT20" s="61"/>
      <c r="NDU20" s="61"/>
      <c r="NDV20" s="61"/>
      <c r="NDW20" s="61"/>
      <c r="NDX20" s="61"/>
      <c r="NDY20" s="62"/>
      <c r="NDZ20" s="61"/>
      <c r="NEA20" s="61"/>
      <c r="NEB20" s="61"/>
      <c r="NEC20" s="61"/>
      <c r="NED20" s="61"/>
      <c r="NEE20" s="61"/>
      <c r="NEF20" s="61"/>
      <c r="NEG20" s="62"/>
      <c r="NEH20" s="61"/>
      <c r="NEI20" s="61"/>
      <c r="NEJ20" s="61"/>
      <c r="NEK20" s="61"/>
      <c r="NEL20" s="61"/>
      <c r="NEM20" s="61"/>
      <c r="NEN20" s="61"/>
      <c r="NEO20" s="62"/>
      <c r="NEP20" s="61"/>
      <c r="NEQ20" s="61"/>
      <c r="NER20" s="61"/>
      <c r="NES20" s="61"/>
      <c r="NET20" s="61"/>
      <c r="NEU20" s="61"/>
      <c r="NEV20" s="61"/>
      <c r="NEW20" s="62"/>
      <c r="NEX20" s="61"/>
      <c r="NEY20" s="61"/>
      <c r="NEZ20" s="61"/>
      <c r="NFA20" s="61"/>
      <c r="NFB20" s="61"/>
      <c r="NFC20" s="61"/>
      <c r="NFD20" s="61"/>
      <c r="NFE20" s="62"/>
      <c r="NFF20" s="61"/>
      <c r="NFG20" s="61"/>
      <c r="NFH20" s="61"/>
      <c r="NFI20" s="61"/>
      <c r="NFJ20" s="61"/>
      <c r="NFK20" s="61"/>
      <c r="NFL20" s="61"/>
      <c r="NFM20" s="62"/>
      <c r="NFN20" s="61"/>
      <c r="NFO20" s="61"/>
      <c r="NFP20" s="61"/>
      <c r="NFQ20" s="61"/>
      <c r="NFR20" s="61"/>
      <c r="NFS20" s="61"/>
      <c r="NFT20" s="61"/>
      <c r="NFU20" s="62"/>
      <c r="NFV20" s="61"/>
      <c r="NFW20" s="61"/>
      <c r="NFX20" s="61"/>
      <c r="NFY20" s="61"/>
      <c r="NFZ20" s="61"/>
      <c r="NGA20" s="61"/>
      <c r="NGB20" s="61"/>
      <c r="NGC20" s="62"/>
      <c r="NGD20" s="61"/>
      <c r="NGE20" s="61"/>
      <c r="NGF20" s="61"/>
      <c r="NGG20" s="61"/>
      <c r="NGH20" s="61"/>
      <c r="NGI20" s="61"/>
      <c r="NGJ20" s="61"/>
      <c r="NGK20" s="62"/>
      <c r="NGL20" s="61"/>
      <c r="NGM20" s="61"/>
      <c r="NGN20" s="61"/>
      <c r="NGO20" s="61"/>
      <c r="NGP20" s="61"/>
      <c r="NGQ20" s="61"/>
      <c r="NGR20" s="61"/>
      <c r="NGS20" s="62"/>
      <c r="NGT20" s="61"/>
      <c r="NGU20" s="61"/>
      <c r="NGV20" s="61"/>
      <c r="NGW20" s="61"/>
      <c r="NGX20" s="61"/>
      <c r="NGY20" s="61"/>
      <c r="NGZ20" s="61"/>
      <c r="NHA20" s="62"/>
      <c r="NHB20" s="61"/>
      <c r="NHC20" s="61"/>
      <c r="NHD20" s="61"/>
      <c r="NHE20" s="61"/>
      <c r="NHF20" s="61"/>
      <c r="NHG20" s="61"/>
      <c r="NHH20" s="61"/>
      <c r="NHI20" s="62"/>
      <c r="NHJ20" s="61"/>
      <c r="NHK20" s="61"/>
      <c r="NHL20" s="61"/>
      <c r="NHM20" s="61"/>
      <c r="NHN20" s="61"/>
      <c r="NHO20" s="61"/>
      <c r="NHP20" s="61"/>
      <c r="NHQ20" s="62"/>
      <c r="NHR20" s="61"/>
      <c r="NHS20" s="61"/>
      <c r="NHT20" s="61"/>
      <c r="NHU20" s="61"/>
      <c r="NHV20" s="61"/>
      <c r="NHW20" s="61"/>
      <c r="NHX20" s="61"/>
      <c r="NHY20" s="62"/>
      <c r="NHZ20" s="61"/>
      <c r="NIA20" s="61"/>
      <c r="NIB20" s="61"/>
      <c r="NIC20" s="61"/>
      <c r="NID20" s="61"/>
      <c r="NIE20" s="61"/>
      <c r="NIF20" s="61"/>
      <c r="NIG20" s="62"/>
      <c r="NIH20" s="61"/>
      <c r="NII20" s="61"/>
      <c r="NIJ20" s="61"/>
      <c r="NIK20" s="61"/>
      <c r="NIL20" s="61"/>
      <c r="NIM20" s="61"/>
      <c r="NIN20" s="61"/>
      <c r="NIO20" s="62"/>
      <c r="NIP20" s="61"/>
      <c r="NIQ20" s="61"/>
      <c r="NIR20" s="61"/>
      <c r="NIS20" s="61"/>
      <c r="NIT20" s="61"/>
      <c r="NIU20" s="61"/>
      <c r="NIV20" s="61"/>
      <c r="NIW20" s="62"/>
      <c r="NIX20" s="61"/>
      <c r="NIY20" s="61"/>
      <c r="NIZ20" s="61"/>
      <c r="NJA20" s="61"/>
      <c r="NJB20" s="61"/>
      <c r="NJC20" s="61"/>
      <c r="NJD20" s="61"/>
      <c r="NJE20" s="62"/>
      <c r="NJF20" s="61"/>
      <c r="NJG20" s="61"/>
      <c r="NJH20" s="61"/>
      <c r="NJI20" s="61"/>
      <c r="NJJ20" s="61"/>
      <c r="NJK20" s="61"/>
      <c r="NJL20" s="61"/>
      <c r="NJM20" s="62"/>
      <c r="NJN20" s="61"/>
      <c r="NJO20" s="61"/>
      <c r="NJP20" s="61"/>
      <c r="NJQ20" s="61"/>
      <c r="NJR20" s="61"/>
      <c r="NJS20" s="61"/>
      <c r="NJT20" s="61"/>
      <c r="NJU20" s="62"/>
      <c r="NJV20" s="61"/>
      <c r="NJW20" s="61"/>
      <c r="NJX20" s="61"/>
      <c r="NJY20" s="61"/>
      <c r="NJZ20" s="61"/>
      <c r="NKA20" s="61"/>
      <c r="NKB20" s="61"/>
      <c r="NKC20" s="62"/>
      <c r="NKD20" s="61"/>
      <c r="NKE20" s="61"/>
      <c r="NKF20" s="61"/>
      <c r="NKG20" s="61"/>
      <c r="NKH20" s="61"/>
      <c r="NKI20" s="61"/>
      <c r="NKJ20" s="61"/>
      <c r="NKK20" s="62"/>
      <c r="NKL20" s="61"/>
      <c r="NKM20" s="61"/>
      <c r="NKN20" s="61"/>
      <c r="NKO20" s="61"/>
      <c r="NKP20" s="61"/>
      <c r="NKQ20" s="61"/>
      <c r="NKR20" s="61"/>
      <c r="NKS20" s="62"/>
      <c r="NKT20" s="61"/>
      <c r="NKU20" s="61"/>
      <c r="NKV20" s="61"/>
      <c r="NKW20" s="61"/>
      <c r="NKX20" s="61"/>
      <c r="NKY20" s="61"/>
      <c r="NKZ20" s="61"/>
      <c r="NLA20" s="62"/>
      <c r="NLB20" s="61"/>
      <c r="NLC20" s="61"/>
      <c r="NLD20" s="61"/>
      <c r="NLE20" s="61"/>
      <c r="NLF20" s="61"/>
      <c r="NLG20" s="61"/>
      <c r="NLH20" s="61"/>
      <c r="NLI20" s="62"/>
      <c r="NLJ20" s="61"/>
      <c r="NLK20" s="61"/>
      <c r="NLL20" s="61"/>
      <c r="NLM20" s="61"/>
      <c r="NLN20" s="61"/>
      <c r="NLO20" s="61"/>
      <c r="NLP20" s="61"/>
      <c r="NLQ20" s="62"/>
      <c r="NLR20" s="61"/>
      <c r="NLS20" s="61"/>
      <c r="NLT20" s="61"/>
      <c r="NLU20" s="61"/>
      <c r="NLV20" s="61"/>
      <c r="NLW20" s="61"/>
      <c r="NLX20" s="61"/>
      <c r="NLY20" s="62"/>
      <c r="NLZ20" s="61"/>
      <c r="NMA20" s="61"/>
      <c r="NMB20" s="61"/>
      <c r="NMC20" s="61"/>
      <c r="NMD20" s="61"/>
      <c r="NME20" s="61"/>
      <c r="NMF20" s="61"/>
      <c r="NMG20" s="62"/>
      <c r="NMH20" s="61"/>
      <c r="NMI20" s="61"/>
      <c r="NMJ20" s="61"/>
      <c r="NMK20" s="61"/>
      <c r="NML20" s="61"/>
      <c r="NMM20" s="61"/>
      <c r="NMN20" s="61"/>
      <c r="NMO20" s="62"/>
      <c r="NMP20" s="61"/>
      <c r="NMQ20" s="61"/>
      <c r="NMR20" s="61"/>
      <c r="NMS20" s="61"/>
      <c r="NMT20" s="61"/>
      <c r="NMU20" s="61"/>
      <c r="NMV20" s="61"/>
      <c r="NMW20" s="62"/>
      <c r="NMX20" s="61"/>
      <c r="NMY20" s="61"/>
      <c r="NMZ20" s="61"/>
      <c r="NNA20" s="61"/>
      <c r="NNB20" s="61"/>
      <c r="NNC20" s="61"/>
      <c r="NND20" s="61"/>
      <c r="NNE20" s="62"/>
      <c r="NNF20" s="61"/>
      <c r="NNG20" s="61"/>
      <c r="NNH20" s="61"/>
      <c r="NNI20" s="61"/>
      <c r="NNJ20" s="61"/>
      <c r="NNK20" s="61"/>
      <c r="NNL20" s="61"/>
      <c r="NNM20" s="62"/>
      <c r="NNN20" s="61"/>
      <c r="NNO20" s="61"/>
      <c r="NNP20" s="61"/>
      <c r="NNQ20" s="61"/>
      <c r="NNR20" s="61"/>
      <c r="NNS20" s="61"/>
      <c r="NNT20" s="61"/>
      <c r="NNU20" s="62"/>
      <c r="NNV20" s="61"/>
      <c r="NNW20" s="61"/>
      <c r="NNX20" s="61"/>
      <c r="NNY20" s="61"/>
      <c r="NNZ20" s="61"/>
      <c r="NOA20" s="61"/>
      <c r="NOB20" s="61"/>
      <c r="NOC20" s="62"/>
      <c r="NOD20" s="61"/>
      <c r="NOE20" s="61"/>
      <c r="NOF20" s="61"/>
      <c r="NOG20" s="61"/>
      <c r="NOH20" s="61"/>
      <c r="NOI20" s="61"/>
      <c r="NOJ20" s="61"/>
      <c r="NOK20" s="62"/>
      <c r="NOL20" s="61"/>
      <c r="NOM20" s="61"/>
      <c r="NON20" s="61"/>
      <c r="NOO20" s="61"/>
      <c r="NOP20" s="61"/>
      <c r="NOQ20" s="61"/>
      <c r="NOR20" s="61"/>
      <c r="NOS20" s="62"/>
      <c r="NOT20" s="61"/>
      <c r="NOU20" s="61"/>
      <c r="NOV20" s="61"/>
      <c r="NOW20" s="61"/>
      <c r="NOX20" s="61"/>
      <c r="NOY20" s="61"/>
      <c r="NOZ20" s="61"/>
      <c r="NPA20" s="62"/>
      <c r="NPB20" s="61"/>
      <c r="NPC20" s="61"/>
      <c r="NPD20" s="61"/>
      <c r="NPE20" s="61"/>
      <c r="NPF20" s="61"/>
      <c r="NPG20" s="61"/>
      <c r="NPH20" s="61"/>
      <c r="NPI20" s="62"/>
      <c r="NPJ20" s="61"/>
      <c r="NPK20" s="61"/>
      <c r="NPL20" s="61"/>
      <c r="NPM20" s="61"/>
      <c r="NPN20" s="61"/>
      <c r="NPO20" s="61"/>
      <c r="NPP20" s="61"/>
      <c r="NPQ20" s="62"/>
      <c r="NPR20" s="61"/>
      <c r="NPS20" s="61"/>
      <c r="NPT20" s="61"/>
      <c r="NPU20" s="61"/>
      <c r="NPV20" s="61"/>
      <c r="NPW20" s="61"/>
      <c r="NPX20" s="61"/>
      <c r="NPY20" s="62"/>
      <c r="NPZ20" s="61"/>
      <c r="NQA20" s="61"/>
      <c r="NQB20" s="61"/>
      <c r="NQC20" s="61"/>
      <c r="NQD20" s="61"/>
      <c r="NQE20" s="61"/>
      <c r="NQF20" s="61"/>
      <c r="NQG20" s="62"/>
      <c r="NQH20" s="61"/>
      <c r="NQI20" s="61"/>
      <c r="NQJ20" s="61"/>
      <c r="NQK20" s="61"/>
      <c r="NQL20" s="61"/>
      <c r="NQM20" s="61"/>
      <c r="NQN20" s="61"/>
      <c r="NQO20" s="62"/>
      <c r="NQP20" s="61"/>
      <c r="NQQ20" s="61"/>
      <c r="NQR20" s="61"/>
      <c r="NQS20" s="61"/>
      <c r="NQT20" s="61"/>
      <c r="NQU20" s="61"/>
      <c r="NQV20" s="61"/>
      <c r="NQW20" s="62"/>
      <c r="NQX20" s="61"/>
      <c r="NQY20" s="61"/>
      <c r="NQZ20" s="61"/>
      <c r="NRA20" s="61"/>
      <c r="NRB20" s="61"/>
      <c r="NRC20" s="61"/>
      <c r="NRD20" s="61"/>
      <c r="NRE20" s="62"/>
      <c r="NRF20" s="61"/>
      <c r="NRG20" s="61"/>
      <c r="NRH20" s="61"/>
      <c r="NRI20" s="61"/>
      <c r="NRJ20" s="61"/>
      <c r="NRK20" s="61"/>
      <c r="NRL20" s="61"/>
      <c r="NRM20" s="62"/>
      <c r="NRN20" s="61"/>
      <c r="NRO20" s="61"/>
      <c r="NRP20" s="61"/>
      <c r="NRQ20" s="61"/>
      <c r="NRR20" s="61"/>
      <c r="NRS20" s="61"/>
      <c r="NRT20" s="61"/>
      <c r="NRU20" s="62"/>
      <c r="NRV20" s="61"/>
      <c r="NRW20" s="61"/>
      <c r="NRX20" s="61"/>
      <c r="NRY20" s="61"/>
      <c r="NRZ20" s="61"/>
      <c r="NSA20" s="61"/>
      <c r="NSB20" s="61"/>
      <c r="NSC20" s="62"/>
      <c r="NSD20" s="61"/>
      <c r="NSE20" s="61"/>
      <c r="NSF20" s="61"/>
      <c r="NSG20" s="61"/>
      <c r="NSH20" s="61"/>
      <c r="NSI20" s="61"/>
      <c r="NSJ20" s="61"/>
      <c r="NSK20" s="62"/>
      <c r="NSL20" s="61"/>
      <c r="NSM20" s="61"/>
      <c r="NSN20" s="61"/>
      <c r="NSO20" s="61"/>
      <c r="NSP20" s="61"/>
      <c r="NSQ20" s="61"/>
      <c r="NSR20" s="61"/>
      <c r="NSS20" s="62"/>
      <c r="NST20" s="61"/>
      <c r="NSU20" s="61"/>
      <c r="NSV20" s="61"/>
      <c r="NSW20" s="61"/>
      <c r="NSX20" s="61"/>
      <c r="NSY20" s="61"/>
      <c r="NSZ20" s="61"/>
      <c r="NTA20" s="62"/>
      <c r="NTB20" s="61"/>
      <c r="NTC20" s="61"/>
      <c r="NTD20" s="61"/>
      <c r="NTE20" s="61"/>
      <c r="NTF20" s="61"/>
      <c r="NTG20" s="61"/>
      <c r="NTH20" s="61"/>
      <c r="NTI20" s="62"/>
      <c r="NTJ20" s="61"/>
      <c r="NTK20" s="61"/>
      <c r="NTL20" s="61"/>
      <c r="NTM20" s="61"/>
      <c r="NTN20" s="61"/>
      <c r="NTO20" s="61"/>
      <c r="NTP20" s="61"/>
      <c r="NTQ20" s="62"/>
      <c r="NTR20" s="61"/>
      <c r="NTS20" s="61"/>
      <c r="NTT20" s="61"/>
      <c r="NTU20" s="61"/>
      <c r="NTV20" s="61"/>
      <c r="NTW20" s="61"/>
      <c r="NTX20" s="61"/>
      <c r="NTY20" s="62"/>
      <c r="NTZ20" s="61"/>
      <c r="NUA20" s="61"/>
      <c r="NUB20" s="61"/>
      <c r="NUC20" s="61"/>
      <c r="NUD20" s="61"/>
      <c r="NUE20" s="61"/>
      <c r="NUF20" s="61"/>
      <c r="NUG20" s="62"/>
      <c r="NUH20" s="61"/>
      <c r="NUI20" s="61"/>
      <c r="NUJ20" s="61"/>
      <c r="NUK20" s="61"/>
      <c r="NUL20" s="61"/>
      <c r="NUM20" s="61"/>
      <c r="NUN20" s="61"/>
      <c r="NUO20" s="62"/>
      <c r="NUP20" s="61"/>
      <c r="NUQ20" s="61"/>
      <c r="NUR20" s="61"/>
      <c r="NUS20" s="61"/>
      <c r="NUT20" s="61"/>
      <c r="NUU20" s="61"/>
      <c r="NUV20" s="61"/>
      <c r="NUW20" s="62"/>
      <c r="NUX20" s="61"/>
      <c r="NUY20" s="61"/>
      <c r="NUZ20" s="61"/>
      <c r="NVA20" s="61"/>
      <c r="NVB20" s="61"/>
      <c r="NVC20" s="61"/>
      <c r="NVD20" s="61"/>
      <c r="NVE20" s="62"/>
      <c r="NVF20" s="61"/>
      <c r="NVG20" s="61"/>
      <c r="NVH20" s="61"/>
      <c r="NVI20" s="61"/>
      <c r="NVJ20" s="61"/>
      <c r="NVK20" s="61"/>
      <c r="NVL20" s="61"/>
      <c r="NVM20" s="62"/>
      <c r="NVN20" s="61"/>
      <c r="NVO20" s="61"/>
      <c r="NVP20" s="61"/>
      <c r="NVQ20" s="61"/>
      <c r="NVR20" s="61"/>
      <c r="NVS20" s="61"/>
      <c r="NVT20" s="61"/>
      <c r="NVU20" s="62"/>
      <c r="NVV20" s="61"/>
      <c r="NVW20" s="61"/>
      <c r="NVX20" s="61"/>
      <c r="NVY20" s="61"/>
      <c r="NVZ20" s="61"/>
      <c r="NWA20" s="61"/>
      <c r="NWB20" s="61"/>
      <c r="NWC20" s="62"/>
      <c r="NWD20" s="61"/>
      <c r="NWE20" s="61"/>
      <c r="NWF20" s="61"/>
      <c r="NWG20" s="61"/>
      <c r="NWH20" s="61"/>
      <c r="NWI20" s="61"/>
      <c r="NWJ20" s="61"/>
      <c r="NWK20" s="62"/>
      <c r="NWL20" s="61"/>
      <c r="NWM20" s="61"/>
      <c r="NWN20" s="61"/>
      <c r="NWO20" s="61"/>
      <c r="NWP20" s="61"/>
      <c r="NWQ20" s="61"/>
      <c r="NWR20" s="61"/>
      <c r="NWS20" s="62"/>
      <c r="NWT20" s="61"/>
      <c r="NWU20" s="61"/>
      <c r="NWV20" s="61"/>
      <c r="NWW20" s="61"/>
      <c r="NWX20" s="61"/>
      <c r="NWY20" s="61"/>
      <c r="NWZ20" s="61"/>
      <c r="NXA20" s="62"/>
      <c r="NXB20" s="61"/>
      <c r="NXC20" s="61"/>
      <c r="NXD20" s="61"/>
      <c r="NXE20" s="61"/>
      <c r="NXF20" s="61"/>
      <c r="NXG20" s="61"/>
      <c r="NXH20" s="61"/>
      <c r="NXI20" s="62"/>
      <c r="NXJ20" s="61"/>
      <c r="NXK20" s="61"/>
      <c r="NXL20" s="61"/>
      <c r="NXM20" s="61"/>
      <c r="NXN20" s="61"/>
      <c r="NXO20" s="61"/>
      <c r="NXP20" s="61"/>
      <c r="NXQ20" s="62"/>
      <c r="NXR20" s="61"/>
      <c r="NXS20" s="61"/>
      <c r="NXT20" s="61"/>
      <c r="NXU20" s="61"/>
      <c r="NXV20" s="61"/>
      <c r="NXW20" s="61"/>
      <c r="NXX20" s="61"/>
      <c r="NXY20" s="62"/>
      <c r="NXZ20" s="61"/>
      <c r="NYA20" s="61"/>
      <c r="NYB20" s="61"/>
      <c r="NYC20" s="61"/>
      <c r="NYD20" s="61"/>
      <c r="NYE20" s="61"/>
      <c r="NYF20" s="61"/>
      <c r="NYG20" s="62"/>
      <c r="NYH20" s="61"/>
      <c r="NYI20" s="61"/>
      <c r="NYJ20" s="61"/>
      <c r="NYK20" s="61"/>
      <c r="NYL20" s="61"/>
      <c r="NYM20" s="61"/>
      <c r="NYN20" s="61"/>
      <c r="NYO20" s="62"/>
      <c r="NYP20" s="61"/>
      <c r="NYQ20" s="61"/>
      <c r="NYR20" s="61"/>
      <c r="NYS20" s="61"/>
      <c r="NYT20" s="61"/>
      <c r="NYU20" s="61"/>
      <c r="NYV20" s="61"/>
      <c r="NYW20" s="62"/>
      <c r="NYX20" s="61"/>
      <c r="NYY20" s="61"/>
      <c r="NYZ20" s="61"/>
      <c r="NZA20" s="61"/>
      <c r="NZB20" s="61"/>
      <c r="NZC20" s="61"/>
      <c r="NZD20" s="61"/>
      <c r="NZE20" s="62"/>
      <c r="NZF20" s="61"/>
      <c r="NZG20" s="61"/>
      <c r="NZH20" s="61"/>
      <c r="NZI20" s="61"/>
      <c r="NZJ20" s="61"/>
      <c r="NZK20" s="61"/>
      <c r="NZL20" s="61"/>
      <c r="NZM20" s="62"/>
      <c r="NZN20" s="61"/>
      <c r="NZO20" s="61"/>
      <c r="NZP20" s="61"/>
      <c r="NZQ20" s="61"/>
      <c r="NZR20" s="61"/>
      <c r="NZS20" s="61"/>
      <c r="NZT20" s="61"/>
      <c r="NZU20" s="62"/>
      <c r="NZV20" s="61"/>
      <c r="NZW20" s="61"/>
      <c r="NZX20" s="61"/>
      <c r="NZY20" s="61"/>
      <c r="NZZ20" s="61"/>
      <c r="OAA20" s="61"/>
      <c r="OAB20" s="61"/>
      <c r="OAC20" s="62"/>
      <c r="OAD20" s="61"/>
      <c r="OAE20" s="61"/>
      <c r="OAF20" s="61"/>
      <c r="OAG20" s="61"/>
      <c r="OAH20" s="61"/>
      <c r="OAI20" s="61"/>
      <c r="OAJ20" s="61"/>
      <c r="OAK20" s="62"/>
      <c r="OAL20" s="61"/>
      <c r="OAM20" s="61"/>
      <c r="OAN20" s="61"/>
      <c r="OAO20" s="61"/>
      <c r="OAP20" s="61"/>
      <c r="OAQ20" s="61"/>
      <c r="OAR20" s="61"/>
      <c r="OAS20" s="62"/>
      <c r="OAT20" s="61"/>
      <c r="OAU20" s="61"/>
      <c r="OAV20" s="61"/>
      <c r="OAW20" s="61"/>
      <c r="OAX20" s="61"/>
      <c r="OAY20" s="61"/>
      <c r="OAZ20" s="61"/>
      <c r="OBA20" s="62"/>
      <c r="OBB20" s="61"/>
      <c r="OBC20" s="61"/>
      <c r="OBD20" s="61"/>
      <c r="OBE20" s="61"/>
      <c r="OBF20" s="61"/>
      <c r="OBG20" s="61"/>
      <c r="OBH20" s="61"/>
      <c r="OBI20" s="62"/>
      <c r="OBJ20" s="61"/>
      <c r="OBK20" s="61"/>
      <c r="OBL20" s="61"/>
      <c r="OBM20" s="61"/>
      <c r="OBN20" s="61"/>
      <c r="OBO20" s="61"/>
      <c r="OBP20" s="61"/>
      <c r="OBQ20" s="62"/>
      <c r="OBR20" s="61"/>
      <c r="OBS20" s="61"/>
      <c r="OBT20" s="61"/>
      <c r="OBU20" s="61"/>
      <c r="OBV20" s="61"/>
      <c r="OBW20" s="61"/>
      <c r="OBX20" s="61"/>
      <c r="OBY20" s="62"/>
      <c r="OBZ20" s="61"/>
      <c r="OCA20" s="61"/>
      <c r="OCB20" s="61"/>
      <c r="OCC20" s="61"/>
      <c r="OCD20" s="61"/>
      <c r="OCE20" s="61"/>
      <c r="OCF20" s="61"/>
      <c r="OCG20" s="62"/>
      <c r="OCH20" s="61"/>
      <c r="OCI20" s="61"/>
      <c r="OCJ20" s="61"/>
      <c r="OCK20" s="61"/>
      <c r="OCL20" s="61"/>
      <c r="OCM20" s="61"/>
      <c r="OCN20" s="61"/>
      <c r="OCO20" s="62"/>
      <c r="OCP20" s="61"/>
      <c r="OCQ20" s="61"/>
      <c r="OCR20" s="61"/>
      <c r="OCS20" s="61"/>
      <c r="OCT20" s="61"/>
      <c r="OCU20" s="61"/>
      <c r="OCV20" s="61"/>
      <c r="OCW20" s="62"/>
      <c r="OCX20" s="61"/>
      <c r="OCY20" s="61"/>
      <c r="OCZ20" s="61"/>
      <c r="ODA20" s="61"/>
      <c r="ODB20" s="61"/>
      <c r="ODC20" s="61"/>
      <c r="ODD20" s="61"/>
      <c r="ODE20" s="62"/>
      <c r="ODF20" s="61"/>
      <c r="ODG20" s="61"/>
      <c r="ODH20" s="61"/>
      <c r="ODI20" s="61"/>
      <c r="ODJ20" s="61"/>
      <c r="ODK20" s="61"/>
      <c r="ODL20" s="61"/>
      <c r="ODM20" s="62"/>
      <c r="ODN20" s="61"/>
      <c r="ODO20" s="61"/>
      <c r="ODP20" s="61"/>
      <c r="ODQ20" s="61"/>
      <c r="ODR20" s="61"/>
      <c r="ODS20" s="61"/>
      <c r="ODT20" s="61"/>
      <c r="ODU20" s="62"/>
      <c r="ODV20" s="61"/>
      <c r="ODW20" s="61"/>
      <c r="ODX20" s="61"/>
      <c r="ODY20" s="61"/>
      <c r="ODZ20" s="61"/>
      <c r="OEA20" s="61"/>
      <c r="OEB20" s="61"/>
      <c r="OEC20" s="62"/>
      <c r="OED20" s="61"/>
      <c r="OEE20" s="61"/>
      <c r="OEF20" s="61"/>
      <c r="OEG20" s="61"/>
      <c r="OEH20" s="61"/>
      <c r="OEI20" s="61"/>
      <c r="OEJ20" s="61"/>
      <c r="OEK20" s="62"/>
      <c r="OEL20" s="61"/>
      <c r="OEM20" s="61"/>
      <c r="OEN20" s="61"/>
      <c r="OEO20" s="61"/>
      <c r="OEP20" s="61"/>
      <c r="OEQ20" s="61"/>
      <c r="OER20" s="61"/>
      <c r="OES20" s="62"/>
      <c r="OET20" s="61"/>
      <c r="OEU20" s="61"/>
      <c r="OEV20" s="61"/>
      <c r="OEW20" s="61"/>
      <c r="OEX20" s="61"/>
      <c r="OEY20" s="61"/>
      <c r="OEZ20" s="61"/>
      <c r="OFA20" s="62"/>
      <c r="OFB20" s="61"/>
      <c r="OFC20" s="61"/>
      <c r="OFD20" s="61"/>
      <c r="OFE20" s="61"/>
      <c r="OFF20" s="61"/>
      <c r="OFG20" s="61"/>
      <c r="OFH20" s="61"/>
      <c r="OFI20" s="62"/>
      <c r="OFJ20" s="61"/>
      <c r="OFK20" s="61"/>
      <c r="OFL20" s="61"/>
      <c r="OFM20" s="61"/>
      <c r="OFN20" s="61"/>
      <c r="OFO20" s="61"/>
      <c r="OFP20" s="61"/>
      <c r="OFQ20" s="62"/>
      <c r="OFR20" s="61"/>
      <c r="OFS20" s="61"/>
      <c r="OFT20" s="61"/>
      <c r="OFU20" s="61"/>
      <c r="OFV20" s="61"/>
      <c r="OFW20" s="61"/>
      <c r="OFX20" s="61"/>
      <c r="OFY20" s="62"/>
      <c r="OFZ20" s="61"/>
      <c r="OGA20" s="61"/>
      <c r="OGB20" s="61"/>
      <c r="OGC20" s="61"/>
      <c r="OGD20" s="61"/>
      <c r="OGE20" s="61"/>
      <c r="OGF20" s="61"/>
      <c r="OGG20" s="62"/>
      <c r="OGH20" s="61"/>
      <c r="OGI20" s="61"/>
      <c r="OGJ20" s="61"/>
      <c r="OGK20" s="61"/>
      <c r="OGL20" s="61"/>
      <c r="OGM20" s="61"/>
      <c r="OGN20" s="61"/>
      <c r="OGO20" s="62"/>
      <c r="OGP20" s="61"/>
      <c r="OGQ20" s="61"/>
      <c r="OGR20" s="61"/>
      <c r="OGS20" s="61"/>
      <c r="OGT20" s="61"/>
      <c r="OGU20" s="61"/>
      <c r="OGV20" s="61"/>
      <c r="OGW20" s="62"/>
      <c r="OGX20" s="61"/>
      <c r="OGY20" s="61"/>
      <c r="OGZ20" s="61"/>
      <c r="OHA20" s="61"/>
      <c r="OHB20" s="61"/>
      <c r="OHC20" s="61"/>
      <c r="OHD20" s="61"/>
      <c r="OHE20" s="62"/>
      <c r="OHF20" s="61"/>
      <c r="OHG20" s="61"/>
      <c r="OHH20" s="61"/>
      <c r="OHI20" s="61"/>
      <c r="OHJ20" s="61"/>
      <c r="OHK20" s="61"/>
      <c r="OHL20" s="61"/>
      <c r="OHM20" s="62"/>
      <c r="OHN20" s="61"/>
      <c r="OHO20" s="61"/>
      <c r="OHP20" s="61"/>
      <c r="OHQ20" s="61"/>
      <c r="OHR20" s="61"/>
      <c r="OHS20" s="61"/>
      <c r="OHT20" s="61"/>
      <c r="OHU20" s="62"/>
      <c r="OHV20" s="61"/>
      <c r="OHW20" s="61"/>
      <c r="OHX20" s="61"/>
      <c r="OHY20" s="61"/>
      <c r="OHZ20" s="61"/>
      <c r="OIA20" s="61"/>
      <c r="OIB20" s="61"/>
      <c r="OIC20" s="62"/>
      <c r="OID20" s="61"/>
      <c r="OIE20" s="61"/>
      <c r="OIF20" s="61"/>
      <c r="OIG20" s="61"/>
      <c r="OIH20" s="61"/>
      <c r="OII20" s="61"/>
      <c r="OIJ20" s="61"/>
      <c r="OIK20" s="62"/>
      <c r="OIL20" s="61"/>
      <c r="OIM20" s="61"/>
      <c r="OIN20" s="61"/>
      <c r="OIO20" s="61"/>
      <c r="OIP20" s="61"/>
      <c r="OIQ20" s="61"/>
      <c r="OIR20" s="61"/>
      <c r="OIS20" s="62"/>
      <c r="OIT20" s="61"/>
      <c r="OIU20" s="61"/>
      <c r="OIV20" s="61"/>
      <c r="OIW20" s="61"/>
      <c r="OIX20" s="61"/>
      <c r="OIY20" s="61"/>
      <c r="OIZ20" s="61"/>
      <c r="OJA20" s="62"/>
      <c r="OJB20" s="61"/>
      <c r="OJC20" s="61"/>
      <c r="OJD20" s="61"/>
      <c r="OJE20" s="61"/>
      <c r="OJF20" s="61"/>
      <c r="OJG20" s="61"/>
      <c r="OJH20" s="61"/>
      <c r="OJI20" s="62"/>
      <c r="OJJ20" s="61"/>
      <c r="OJK20" s="61"/>
      <c r="OJL20" s="61"/>
      <c r="OJM20" s="61"/>
      <c r="OJN20" s="61"/>
      <c r="OJO20" s="61"/>
      <c r="OJP20" s="61"/>
      <c r="OJQ20" s="62"/>
      <c r="OJR20" s="61"/>
      <c r="OJS20" s="61"/>
      <c r="OJT20" s="61"/>
      <c r="OJU20" s="61"/>
      <c r="OJV20" s="61"/>
      <c r="OJW20" s="61"/>
      <c r="OJX20" s="61"/>
      <c r="OJY20" s="62"/>
      <c r="OJZ20" s="61"/>
      <c r="OKA20" s="61"/>
      <c r="OKB20" s="61"/>
      <c r="OKC20" s="61"/>
      <c r="OKD20" s="61"/>
      <c r="OKE20" s="61"/>
      <c r="OKF20" s="61"/>
      <c r="OKG20" s="62"/>
      <c r="OKH20" s="61"/>
      <c r="OKI20" s="61"/>
      <c r="OKJ20" s="61"/>
      <c r="OKK20" s="61"/>
      <c r="OKL20" s="61"/>
      <c r="OKM20" s="61"/>
      <c r="OKN20" s="61"/>
      <c r="OKO20" s="62"/>
      <c r="OKP20" s="61"/>
      <c r="OKQ20" s="61"/>
      <c r="OKR20" s="61"/>
      <c r="OKS20" s="61"/>
      <c r="OKT20" s="61"/>
      <c r="OKU20" s="61"/>
      <c r="OKV20" s="61"/>
      <c r="OKW20" s="62"/>
      <c r="OKX20" s="61"/>
      <c r="OKY20" s="61"/>
      <c r="OKZ20" s="61"/>
      <c r="OLA20" s="61"/>
      <c r="OLB20" s="61"/>
      <c r="OLC20" s="61"/>
      <c r="OLD20" s="61"/>
      <c r="OLE20" s="62"/>
      <c r="OLF20" s="61"/>
      <c r="OLG20" s="61"/>
      <c r="OLH20" s="61"/>
      <c r="OLI20" s="61"/>
      <c r="OLJ20" s="61"/>
      <c r="OLK20" s="61"/>
      <c r="OLL20" s="61"/>
      <c r="OLM20" s="62"/>
      <c r="OLN20" s="61"/>
      <c r="OLO20" s="61"/>
      <c r="OLP20" s="61"/>
      <c r="OLQ20" s="61"/>
      <c r="OLR20" s="61"/>
      <c r="OLS20" s="61"/>
      <c r="OLT20" s="61"/>
      <c r="OLU20" s="62"/>
      <c r="OLV20" s="61"/>
      <c r="OLW20" s="61"/>
      <c r="OLX20" s="61"/>
      <c r="OLY20" s="61"/>
      <c r="OLZ20" s="61"/>
      <c r="OMA20" s="61"/>
      <c r="OMB20" s="61"/>
      <c r="OMC20" s="62"/>
      <c r="OMD20" s="61"/>
      <c r="OME20" s="61"/>
      <c r="OMF20" s="61"/>
      <c r="OMG20" s="61"/>
      <c r="OMH20" s="61"/>
      <c r="OMI20" s="61"/>
      <c r="OMJ20" s="61"/>
      <c r="OMK20" s="62"/>
      <c r="OML20" s="61"/>
      <c r="OMM20" s="61"/>
      <c r="OMN20" s="61"/>
      <c r="OMO20" s="61"/>
      <c r="OMP20" s="61"/>
      <c r="OMQ20" s="61"/>
      <c r="OMR20" s="61"/>
      <c r="OMS20" s="62"/>
      <c r="OMT20" s="61"/>
      <c r="OMU20" s="61"/>
      <c r="OMV20" s="61"/>
      <c r="OMW20" s="61"/>
      <c r="OMX20" s="61"/>
      <c r="OMY20" s="61"/>
      <c r="OMZ20" s="61"/>
      <c r="ONA20" s="62"/>
      <c r="ONB20" s="61"/>
      <c r="ONC20" s="61"/>
      <c r="OND20" s="61"/>
      <c r="ONE20" s="61"/>
      <c r="ONF20" s="61"/>
      <c r="ONG20" s="61"/>
      <c r="ONH20" s="61"/>
      <c r="ONI20" s="62"/>
      <c r="ONJ20" s="61"/>
      <c r="ONK20" s="61"/>
      <c r="ONL20" s="61"/>
      <c r="ONM20" s="61"/>
      <c r="ONN20" s="61"/>
      <c r="ONO20" s="61"/>
      <c r="ONP20" s="61"/>
      <c r="ONQ20" s="62"/>
      <c r="ONR20" s="61"/>
      <c r="ONS20" s="61"/>
      <c r="ONT20" s="61"/>
      <c r="ONU20" s="61"/>
      <c r="ONV20" s="61"/>
      <c r="ONW20" s="61"/>
      <c r="ONX20" s="61"/>
      <c r="ONY20" s="62"/>
      <c r="ONZ20" s="61"/>
      <c r="OOA20" s="61"/>
      <c r="OOB20" s="61"/>
      <c r="OOC20" s="61"/>
      <c r="OOD20" s="61"/>
      <c r="OOE20" s="61"/>
      <c r="OOF20" s="61"/>
      <c r="OOG20" s="62"/>
      <c r="OOH20" s="61"/>
      <c r="OOI20" s="61"/>
      <c r="OOJ20" s="61"/>
      <c r="OOK20" s="61"/>
      <c r="OOL20" s="61"/>
      <c r="OOM20" s="61"/>
      <c r="OON20" s="61"/>
      <c r="OOO20" s="62"/>
      <c r="OOP20" s="61"/>
      <c r="OOQ20" s="61"/>
      <c r="OOR20" s="61"/>
      <c r="OOS20" s="61"/>
      <c r="OOT20" s="61"/>
      <c r="OOU20" s="61"/>
      <c r="OOV20" s="61"/>
      <c r="OOW20" s="62"/>
      <c r="OOX20" s="61"/>
      <c r="OOY20" s="61"/>
      <c r="OOZ20" s="61"/>
      <c r="OPA20" s="61"/>
      <c r="OPB20" s="61"/>
      <c r="OPC20" s="61"/>
      <c r="OPD20" s="61"/>
      <c r="OPE20" s="62"/>
      <c r="OPF20" s="61"/>
      <c r="OPG20" s="61"/>
      <c r="OPH20" s="61"/>
      <c r="OPI20" s="61"/>
      <c r="OPJ20" s="61"/>
      <c r="OPK20" s="61"/>
      <c r="OPL20" s="61"/>
      <c r="OPM20" s="62"/>
      <c r="OPN20" s="61"/>
      <c r="OPO20" s="61"/>
      <c r="OPP20" s="61"/>
      <c r="OPQ20" s="61"/>
      <c r="OPR20" s="61"/>
      <c r="OPS20" s="61"/>
      <c r="OPT20" s="61"/>
      <c r="OPU20" s="62"/>
      <c r="OPV20" s="61"/>
      <c r="OPW20" s="61"/>
      <c r="OPX20" s="61"/>
      <c r="OPY20" s="61"/>
      <c r="OPZ20" s="61"/>
      <c r="OQA20" s="61"/>
      <c r="OQB20" s="61"/>
      <c r="OQC20" s="62"/>
      <c r="OQD20" s="61"/>
      <c r="OQE20" s="61"/>
      <c r="OQF20" s="61"/>
      <c r="OQG20" s="61"/>
      <c r="OQH20" s="61"/>
      <c r="OQI20" s="61"/>
      <c r="OQJ20" s="61"/>
      <c r="OQK20" s="62"/>
      <c r="OQL20" s="61"/>
      <c r="OQM20" s="61"/>
      <c r="OQN20" s="61"/>
      <c r="OQO20" s="61"/>
      <c r="OQP20" s="61"/>
      <c r="OQQ20" s="61"/>
      <c r="OQR20" s="61"/>
      <c r="OQS20" s="62"/>
      <c r="OQT20" s="61"/>
      <c r="OQU20" s="61"/>
      <c r="OQV20" s="61"/>
      <c r="OQW20" s="61"/>
      <c r="OQX20" s="61"/>
      <c r="OQY20" s="61"/>
      <c r="OQZ20" s="61"/>
      <c r="ORA20" s="62"/>
      <c r="ORB20" s="61"/>
      <c r="ORC20" s="61"/>
      <c r="ORD20" s="61"/>
      <c r="ORE20" s="61"/>
      <c r="ORF20" s="61"/>
      <c r="ORG20" s="61"/>
      <c r="ORH20" s="61"/>
      <c r="ORI20" s="62"/>
      <c r="ORJ20" s="61"/>
      <c r="ORK20" s="61"/>
      <c r="ORL20" s="61"/>
      <c r="ORM20" s="61"/>
      <c r="ORN20" s="61"/>
      <c r="ORO20" s="61"/>
      <c r="ORP20" s="61"/>
      <c r="ORQ20" s="62"/>
      <c r="ORR20" s="61"/>
      <c r="ORS20" s="61"/>
      <c r="ORT20" s="61"/>
      <c r="ORU20" s="61"/>
      <c r="ORV20" s="61"/>
      <c r="ORW20" s="61"/>
      <c r="ORX20" s="61"/>
      <c r="ORY20" s="62"/>
      <c r="ORZ20" s="61"/>
      <c r="OSA20" s="61"/>
      <c r="OSB20" s="61"/>
      <c r="OSC20" s="61"/>
      <c r="OSD20" s="61"/>
      <c r="OSE20" s="61"/>
      <c r="OSF20" s="61"/>
      <c r="OSG20" s="62"/>
      <c r="OSH20" s="61"/>
      <c r="OSI20" s="61"/>
      <c r="OSJ20" s="61"/>
      <c r="OSK20" s="61"/>
      <c r="OSL20" s="61"/>
      <c r="OSM20" s="61"/>
      <c r="OSN20" s="61"/>
      <c r="OSO20" s="62"/>
      <c r="OSP20" s="61"/>
      <c r="OSQ20" s="61"/>
      <c r="OSR20" s="61"/>
      <c r="OSS20" s="61"/>
      <c r="OST20" s="61"/>
      <c r="OSU20" s="61"/>
      <c r="OSV20" s="61"/>
      <c r="OSW20" s="62"/>
      <c r="OSX20" s="61"/>
      <c r="OSY20" s="61"/>
      <c r="OSZ20" s="61"/>
      <c r="OTA20" s="61"/>
      <c r="OTB20" s="61"/>
      <c r="OTC20" s="61"/>
      <c r="OTD20" s="61"/>
      <c r="OTE20" s="62"/>
      <c r="OTF20" s="61"/>
      <c r="OTG20" s="61"/>
      <c r="OTH20" s="61"/>
      <c r="OTI20" s="61"/>
      <c r="OTJ20" s="61"/>
      <c r="OTK20" s="61"/>
      <c r="OTL20" s="61"/>
      <c r="OTM20" s="62"/>
      <c r="OTN20" s="61"/>
      <c r="OTO20" s="61"/>
      <c r="OTP20" s="61"/>
      <c r="OTQ20" s="61"/>
      <c r="OTR20" s="61"/>
      <c r="OTS20" s="61"/>
      <c r="OTT20" s="61"/>
      <c r="OTU20" s="62"/>
      <c r="OTV20" s="61"/>
      <c r="OTW20" s="61"/>
      <c r="OTX20" s="61"/>
      <c r="OTY20" s="61"/>
      <c r="OTZ20" s="61"/>
      <c r="OUA20" s="61"/>
      <c r="OUB20" s="61"/>
      <c r="OUC20" s="62"/>
      <c r="OUD20" s="61"/>
      <c r="OUE20" s="61"/>
      <c r="OUF20" s="61"/>
      <c r="OUG20" s="61"/>
      <c r="OUH20" s="61"/>
      <c r="OUI20" s="61"/>
      <c r="OUJ20" s="61"/>
      <c r="OUK20" s="62"/>
      <c r="OUL20" s="61"/>
      <c r="OUM20" s="61"/>
      <c r="OUN20" s="61"/>
      <c r="OUO20" s="61"/>
      <c r="OUP20" s="61"/>
      <c r="OUQ20" s="61"/>
      <c r="OUR20" s="61"/>
      <c r="OUS20" s="62"/>
      <c r="OUT20" s="61"/>
      <c r="OUU20" s="61"/>
      <c r="OUV20" s="61"/>
      <c r="OUW20" s="61"/>
      <c r="OUX20" s="61"/>
      <c r="OUY20" s="61"/>
      <c r="OUZ20" s="61"/>
      <c r="OVA20" s="62"/>
      <c r="OVB20" s="61"/>
      <c r="OVC20" s="61"/>
      <c r="OVD20" s="61"/>
      <c r="OVE20" s="61"/>
      <c r="OVF20" s="61"/>
      <c r="OVG20" s="61"/>
      <c r="OVH20" s="61"/>
      <c r="OVI20" s="62"/>
      <c r="OVJ20" s="61"/>
      <c r="OVK20" s="61"/>
      <c r="OVL20" s="61"/>
      <c r="OVM20" s="61"/>
      <c r="OVN20" s="61"/>
      <c r="OVO20" s="61"/>
      <c r="OVP20" s="61"/>
      <c r="OVQ20" s="62"/>
      <c r="OVR20" s="61"/>
      <c r="OVS20" s="61"/>
      <c r="OVT20" s="61"/>
      <c r="OVU20" s="61"/>
      <c r="OVV20" s="61"/>
      <c r="OVW20" s="61"/>
      <c r="OVX20" s="61"/>
      <c r="OVY20" s="62"/>
      <c r="OVZ20" s="61"/>
      <c r="OWA20" s="61"/>
      <c r="OWB20" s="61"/>
      <c r="OWC20" s="61"/>
      <c r="OWD20" s="61"/>
      <c r="OWE20" s="61"/>
      <c r="OWF20" s="61"/>
      <c r="OWG20" s="62"/>
      <c r="OWH20" s="61"/>
      <c r="OWI20" s="61"/>
      <c r="OWJ20" s="61"/>
      <c r="OWK20" s="61"/>
      <c r="OWL20" s="61"/>
      <c r="OWM20" s="61"/>
      <c r="OWN20" s="61"/>
      <c r="OWO20" s="62"/>
      <c r="OWP20" s="61"/>
      <c r="OWQ20" s="61"/>
      <c r="OWR20" s="61"/>
      <c r="OWS20" s="61"/>
      <c r="OWT20" s="61"/>
      <c r="OWU20" s="61"/>
      <c r="OWV20" s="61"/>
      <c r="OWW20" s="62"/>
      <c r="OWX20" s="61"/>
      <c r="OWY20" s="61"/>
      <c r="OWZ20" s="61"/>
      <c r="OXA20" s="61"/>
      <c r="OXB20" s="61"/>
      <c r="OXC20" s="61"/>
      <c r="OXD20" s="61"/>
      <c r="OXE20" s="62"/>
      <c r="OXF20" s="61"/>
      <c r="OXG20" s="61"/>
      <c r="OXH20" s="61"/>
      <c r="OXI20" s="61"/>
      <c r="OXJ20" s="61"/>
      <c r="OXK20" s="61"/>
      <c r="OXL20" s="61"/>
      <c r="OXM20" s="62"/>
      <c r="OXN20" s="61"/>
      <c r="OXO20" s="61"/>
      <c r="OXP20" s="61"/>
      <c r="OXQ20" s="61"/>
      <c r="OXR20" s="61"/>
      <c r="OXS20" s="61"/>
      <c r="OXT20" s="61"/>
      <c r="OXU20" s="62"/>
      <c r="OXV20" s="61"/>
      <c r="OXW20" s="61"/>
      <c r="OXX20" s="61"/>
      <c r="OXY20" s="61"/>
      <c r="OXZ20" s="61"/>
      <c r="OYA20" s="61"/>
      <c r="OYB20" s="61"/>
      <c r="OYC20" s="62"/>
      <c r="OYD20" s="61"/>
      <c r="OYE20" s="61"/>
      <c r="OYF20" s="61"/>
      <c r="OYG20" s="61"/>
      <c r="OYH20" s="61"/>
      <c r="OYI20" s="61"/>
      <c r="OYJ20" s="61"/>
      <c r="OYK20" s="62"/>
      <c r="OYL20" s="61"/>
      <c r="OYM20" s="61"/>
      <c r="OYN20" s="61"/>
      <c r="OYO20" s="61"/>
      <c r="OYP20" s="61"/>
      <c r="OYQ20" s="61"/>
      <c r="OYR20" s="61"/>
      <c r="OYS20" s="62"/>
      <c r="OYT20" s="61"/>
      <c r="OYU20" s="61"/>
      <c r="OYV20" s="61"/>
      <c r="OYW20" s="61"/>
      <c r="OYX20" s="61"/>
      <c r="OYY20" s="61"/>
      <c r="OYZ20" s="61"/>
      <c r="OZA20" s="62"/>
      <c r="OZB20" s="61"/>
      <c r="OZC20" s="61"/>
      <c r="OZD20" s="61"/>
      <c r="OZE20" s="61"/>
      <c r="OZF20" s="61"/>
      <c r="OZG20" s="61"/>
      <c r="OZH20" s="61"/>
      <c r="OZI20" s="62"/>
      <c r="OZJ20" s="61"/>
      <c r="OZK20" s="61"/>
      <c r="OZL20" s="61"/>
      <c r="OZM20" s="61"/>
      <c r="OZN20" s="61"/>
      <c r="OZO20" s="61"/>
      <c r="OZP20" s="61"/>
      <c r="OZQ20" s="62"/>
      <c r="OZR20" s="61"/>
      <c r="OZS20" s="61"/>
      <c r="OZT20" s="61"/>
      <c r="OZU20" s="61"/>
      <c r="OZV20" s="61"/>
      <c r="OZW20" s="61"/>
      <c r="OZX20" s="61"/>
      <c r="OZY20" s="62"/>
      <c r="OZZ20" s="61"/>
      <c r="PAA20" s="61"/>
      <c r="PAB20" s="61"/>
      <c r="PAC20" s="61"/>
      <c r="PAD20" s="61"/>
      <c r="PAE20" s="61"/>
      <c r="PAF20" s="61"/>
      <c r="PAG20" s="62"/>
      <c r="PAH20" s="61"/>
      <c r="PAI20" s="61"/>
      <c r="PAJ20" s="61"/>
      <c r="PAK20" s="61"/>
      <c r="PAL20" s="61"/>
      <c r="PAM20" s="61"/>
      <c r="PAN20" s="61"/>
      <c r="PAO20" s="62"/>
      <c r="PAP20" s="61"/>
      <c r="PAQ20" s="61"/>
      <c r="PAR20" s="61"/>
      <c r="PAS20" s="61"/>
      <c r="PAT20" s="61"/>
      <c r="PAU20" s="61"/>
      <c r="PAV20" s="61"/>
      <c r="PAW20" s="62"/>
      <c r="PAX20" s="61"/>
      <c r="PAY20" s="61"/>
      <c r="PAZ20" s="61"/>
      <c r="PBA20" s="61"/>
      <c r="PBB20" s="61"/>
      <c r="PBC20" s="61"/>
      <c r="PBD20" s="61"/>
      <c r="PBE20" s="62"/>
      <c r="PBF20" s="61"/>
      <c r="PBG20" s="61"/>
      <c r="PBH20" s="61"/>
      <c r="PBI20" s="61"/>
      <c r="PBJ20" s="61"/>
      <c r="PBK20" s="61"/>
      <c r="PBL20" s="61"/>
      <c r="PBM20" s="62"/>
      <c r="PBN20" s="61"/>
      <c r="PBO20" s="61"/>
      <c r="PBP20" s="61"/>
      <c r="PBQ20" s="61"/>
      <c r="PBR20" s="61"/>
      <c r="PBS20" s="61"/>
      <c r="PBT20" s="61"/>
      <c r="PBU20" s="62"/>
      <c r="PBV20" s="61"/>
      <c r="PBW20" s="61"/>
      <c r="PBX20" s="61"/>
      <c r="PBY20" s="61"/>
      <c r="PBZ20" s="61"/>
      <c r="PCA20" s="61"/>
      <c r="PCB20" s="61"/>
      <c r="PCC20" s="62"/>
      <c r="PCD20" s="61"/>
      <c r="PCE20" s="61"/>
      <c r="PCF20" s="61"/>
      <c r="PCG20" s="61"/>
      <c r="PCH20" s="61"/>
      <c r="PCI20" s="61"/>
      <c r="PCJ20" s="61"/>
      <c r="PCK20" s="62"/>
      <c r="PCL20" s="61"/>
      <c r="PCM20" s="61"/>
      <c r="PCN20" s="61"/>
      <c r="PCO20" s="61"/>
      <c r="PCP20" s="61"/>
      <c r="PCQ20" s="61"/>
      <c r="PCR20" s="61"/>
      <c r="PCS20" s="62"/>
      <c r="PCT20" s="61"/>
      <c r="PCU20" s="61"/>
      <c r="PCV20" s="61"/>
      <c r="PCW20" s="61"/>
      <c r="PCX20" s="61"/>
      <c r="PCY20" s="61"/>
      <c r="PCZ20" s="61"/>
      <c r="PDA20" s="62"/>
      <c r="PDB20" s="61"/>
      <c r="PDC20" s="61"/>
      <c r="PDD20" s="61"/>
      <c r="PDE20" s="61"/>
      <c r="PDF20" s="61"/>
      <c r="PDG20" s="61"/>
      <c r="PDH20" s="61"/>
      <c r="PDI20" s="62"/>
      <c r="PDJ20" s="61"/>
      <c r="PDK20" s="61"/>
      <c r="PDL20" s="61"/>
      <c r="PDM20" s="61"/>
      <c r="PDN20" s="61"/>
      <c r="PDO20" s="61"/>
      <c r="PDP20" s="61"/>
      <c r="PDQ20" s="62"/>
      <c r="PDR20" s="61"/>
      <c r="PDS20" s="61"/>
      <c r="PDT20" s="61"/>
      <c r="PDU20" s="61"/>
      <c r="PDV20" s="61"/>
      <c r="PDW20" s="61"/>
      <c r="PDX20" s="61"/>
      <c r="PDY20" s="62"/>
      <c r="PDZ20" s="61"/>
      <c r="PEA20" s="61"/>
      <c r="PEB20" s="61"/>
      <c r="PEC20" s="61"/>
      <c r="PED20" s="61"/>
      <c r="PEE20" s="61"/>
      <c r="PEF20" s="61"/>
      <c r="PEG20" s="62"/>
      <c r="PEH20" s="61"/>
      <c r="PEI20" s="61"/>
      <c r="PEJ20" s="61"/>
      <c r="PEK20" s="61"/>
      <c r="PEL20" s="61"/>
      <c r="PEM20" s="61"/>
      <c r="PEN20" s="61"/>
      <c r="PEO20" s="62"/>
      <c r="PEP20" s="61"/>
      <c r="PEQ20" s="61"/>
      <c r="PER20" s="61"/>
      <c r="PES20" s="61"/>
      <c r="PET20" s="61"/>
      <c r="PEU20" s="61"/>
      <c r="PEV20" s="61"/>
      <c r="PEW20" s="62"/>
      <c r="PEX20" s="61"/>
      <c r="PEY20" s="61"/>
      <c r="PEZ20" s="61"/>
      <c r="PFA20" s="61"/>
      <c r="PFB20" s="61"/>
      <c r="PFC20" s="61"/>
      <c r="PFD20" s="61"/>
      <c r="PFE20" s="62"/>
      <c r="PFF20" s="61"/>
      <c r="PFG20" s="61"/>
      <c r="PFH20" s="61"/>
      <c r="PFI20" s="61"/>
      <c r="PFJ20" s="61"/>
      <c r="PFK20" s="61"/>
      <c r="PFL20" s="61"/>
      <c r="PFM20" s="62"/>
      <c r="PFN20" s="61"/>
      <c r="PFO20" s="61"/>
      <c r="PFP20" s="61"/>
      <c r="PFQ20" s="61"/>
      <c r="PFR20" s="61"/>
      <c r="PFS20" s="61"/>
      <c r="PFT20" s="61"/>
      <c r="PFU20" s="62"/>
      <c r="PFV20" s="61"/>
      <c r="PFW20" s="61"/>
      <c r="PFX20" s="61"/>
      <c r="PFY20" s="61"/>
      <c r="PFZ20" s="61"/>
      <c r="PGA20" s="61"/>
      <c r="PGB20" s="61"/>
      <c r="PGC20" s="62"/>
      <c r="PGD20" s="61"/>
      <c r="PGE20" s="61"/>
      <c r="PGF20" s="61"/>
      <c r="PGG20" s="61"/>
      <c r="PGH20" s="61"/>
      <c r="PGI20" s="61"/>
      <c r="PGJ20" s="61"/>
      <c r="PGK20" s="62"/>
      <c r="PGL20" s="61"/>
      <c r="PGM20" s="61"/>
      <c r="PGN20" s="61"/>
      <c r="PGO20" s="61"/>
      <c r="PGP20" s="61"/>
      <c r="PGQ20" s="61"/>
      <c r="PGR20" s="61"/>
      <c r="PGS20" s="62"/>
      <c r="PGT20" s="61"/>
      <c r="PGU20" s="61"/>
      <c r="PGV20" s="61"/>
      <c r="PGW20" s="61"/>
      <c r="PGX20" s="61"/>
      <c r="PGY20" s="61"/>
      <c r="PGZ20" s="61"/>
      <c r="PHA20" s="62"/>
      <c r="PHB20" s="61"/>
      <c r="PHC20" s="61"/>
      <c r="PHD20" s="61"/>
      <c r="PHE20" s="61"/>
      <c r="PHF20" s="61"/>
      <c r="PHG20" s="61"/>
      <c r="PHH20" s="61"/>
      <c r="PHI20" s="62"/>
      <c r="PHJ20" s="61"/>
      <c r="PHK20" s="61"/>
      <c r="PHL20" s="61"/>
      <c r="PHM20" s="61"/>
      <c r="PHN20" s="61"/>
      <c r="PHO20" s="61"/>
      <c r="PHP20" s="61"/>
      <c r="PHQ20" s="62"/>
      <c r="PHR20" s="61"/>
      <c r="PHS20" s="61"/>
      <c r="PHT20" s="61"/>
      <c r="PHU20" s="61"/>
      <c r="PHV20" s="61"/>
      <c r="PHW20" s="61"/>
      <c r="PHX20" s="61"/>
      <c r="PHY20" s="62"/>
      <c r="PHZ20" s="61"/>
      <c r="PIA20" s="61"/>
      <c r="PIB20" s="61"/>
      <c r="PIC20" s="61"/>
      <c r="PID20" s="61"/>
      <c r="PIE20" s="61"/>
      <c r="PIF20" s="61"/>
      <c r="PIG20" s="62"/>
      <c r="PIH20" s="61"/>
      <c r="PII20" s="61"/>
      <c r="PIJ20" s="61"/>
      <c r="PIK20" s="61"/>
      <c r="PIL20" s="61"/>
      <c r="PIM20" s="61"/>
      <c r="PIN20" s="61"/>
      <c r="PIO20" s="62"/>
      <c r="PIP20" s="61"/>
      <c r="PIQ20" s="61"/>
      <c r="PIR20" s="61"/>
      <c r="PIS20" s="61"/>
      <c r="PIT20" s="61"/>
      <c r="PIU20" s="61"/>
      <c r="PIV20" s="61"/>
      <c r="PIW20" s="62"/>
      <c r="PIX20" s="61"/>
      <c r="PIY20" s="61"/>
      <c r="PIZ20" s="61"/>
      <c r="PJA20" s="61"/>
      <c r="PJB20" s="61"/>
      <c r="PJC20" s="61"/>
      <c r="PJD20" s="61"/>
      <c r="PJE20" s="62"/>
      <c r="PJF20" s="61"/>
      <c r="PJG20" s="61"/>
      <c r="PJH20" s="61"/>
      <c r="PJI20" s="61"/>
      <c r="PJJ20" s="61"/>
      <c r="PJK20" s="61"/>
      <c r="PJL20" s="61"/>
      <c r="PJM20" s="62"/>
      <c r="PJN20" s="61"/>
      <c r="PJO20" s="61"/>
      <c r="PJP20" s="61"/>
      <c r="PJQ20" s="61"/>
      <c r="PJR20" s="61"/>
      <c r="PJS20" s="61"/>
      <c r="PJT20" s="61"/>
      <c r="PJU20" s="62"/>
      <c r="PJV20" s="61"/>
      <c r="PJW20" s="61"/>
      <c r="PJX20" s="61"/>
      <c r="PJY20" s="61"/>
      <c r="PJZ20" s="61"/>
      <c r="PKA20" s="61"/>
      <c r="PKB20" s="61"/>
      <c r="PKC20" s="62"/>
      <c r="PKD20" s="61"/>
      <c r="PKE20" s="61"/>
      <c r="PKF20" s="61"/>
      <c r="PKG20" s="61"/>
      <c r="PKH20" s="61"/>
      <c r="PKI20" s="61"/>
      <c r="PKJ20" s="61"/>
      <c r="PKK20" s="62"/>
      <c r="PKL20" s="61"/>
      <c r="PKM20" s="61"/>
      <c r="PKN20" s="61"/>
      <c r="PKO20" s="61"/>
      <c r="PKP20" s="61"/>
      <c r="PKQ20" s="61"/>
      <c r="PKR20" s="61"/>
      <c r="PKS20" s="62"/>
      <c r="PKT20" s="61"/>
      <c r="PKU20" s="61"/>
      <c r="PKV20" s="61"/>
      <c r="PKW20" s="61"/>
      <c r="PKX20" s="61"/>
      <c r="PKY20" s="61"/>
      <c r="PKZ20" s="61"/>
      <c r="PLA20" s="62"/>
      <c r="PLB20" s="61"/>
      <c r="PLC20" s="61"/>
      <c r="PLD20" s="61"/>
      <c r="PLE20" s="61"/>
      <c r="PLF20" s="61"/>
      <c r="PLG20" s="61"/>
      <c r="PLH20" s="61"/>
      <c r="PLI20" s="62"/>
      <c r="PLJ20" s="61"/>
      <c r="PLK20" s="61"/>
      <c r="PLL20" s="61"/>
      <c r="PLM20" s="61"/>
      <c r="PLN20" s="61"/>
      <c r="PLO20" s="61"/>
      <c r="PLP20" s="61"/>
      <c r="PLQ20" s="62"/>
      <c r="PLR20" s="61"/>
      <c r="PLS20" s="61"/>
      <c r="PLT20" s="61"/>
      <c r="PLU20" s="61"/>
      <c r="PLV20" s="61"/>
      <c r="PLW20" s="61"/>
      <c r="PLX20" s="61"/>
      <c r="PLY20" s="62"/>
      <c r="PLZ20" s="61"/>
      <c r="PMA20" s="61"/>
      <c r="PMB20" s="61"/>
      <c r="PMC20" s="61"/>
      <c r="PMD20" s="61"/>
      <c r="PME20" s="61"/>
      <c r="PMF20" s="61"/>
      <c r="PMG20" s="62"/>
      <c r="PMH20" s="61"/>
      <c r="PMI20" s="61"/>
      <c r="PMJ20" s="61"/>
      <c r="PMK20" s="61"/>
      <c r="PML20" s="61"/>
      <c r="PMM20" s="61"/>
      <c r="PMN20" s="61"/>
      <c r="PMO20" s="62"/>
      <c r="PMP20" s="61"/>
      <c r="PMQ20" s="61"/>
      <c r="PMR20" s="61"/>
      <c r="PMS20" s="61"/>
      <c r="PMT20" s="61"/>
      <c r="PMU20" s="61"/>
      <c r="PMV20" s="61"/>
      <c r="PMW20" s="62"/>
      <c r="PMX20" s="61"/>
      <c r="PMY20" s="61"/>
      <c r="PMZ20" s="61"/>
      <c r="PNA20" s="61"/>
      <c r="PNB20" s="61"/>
      <c r="PNC20" s="61"/>
      <c r="PND20" s="61"/>
      <c r="PNE20" s="62"/>
      <c r="PNF20" s="61"/>
      <c r="PNG20" s="61"/>
      <c r="PNH20" s="61"/>
      <c r="PNI20" s="61"/>
      <c r="PNJ20" s="61"/>
      <c r="PNK20" s="61"/>
      <c r="PNL20" s="61"/>
      <c r="PNM20" s="62"/>
      <c r="PNN20" s="61"/>
      <c r="PNO20" s="61"/>
      <c r="PNP20" s="61"/>
      <c r="PNQ20" s="61"/>
      <c r="PNR20" s="61"/>
      <c r="PNS20" s="61"/>
      <c r="PNT20" s="61"/>
      <c r="PNU20" s="62"/>
      <c r="PNV20" s="61"/>
      <c r="PNW20" s="61"/>
      <c r="PNX20" s="61"/>
      <c r="PNY20" s="61"/>
      <c r="PNZ20" s="61"/>
      <c r="POA20" s="61"/>
      <c r="POB20" s="61"/>
      <c r="POC20" s="62"/>
      <c r="POD20" s="61"/>
      <c r="POE20" s="61"/>
      <c r="POF20" s="61"/>
      <c r="POG20" s="61"/>
      <c r="POH20" s="61"/>
      <c r="POI20" s="61"/>
      <c r="POJ20" s="61"/>
      <c r="POK20" s="62"/>
      <c r="POL20" s="61"/>
      <c r="POM20" s="61"/>
      <c r="PON20" s="61"/>
      <c r="POO20" s="61"/>
      <c r="POP20" s="61"/>
      <c r="POQ20" s="61"/>
      <c r="POR20" s="61"/>
      <c r="POS20" s="62"/>
      <c r="POT20" s="61"/>
      <c r="POU20" s="61"/>
      <c r="POV20" s="61"/>
      <c r="POW20" s="61"/>
      <c r="POX20" s="61"/>
      <c r="POY20" s="61"/>
      <c r="POZ20" s="61"/>
      <c r="PPA20" s="62"/>
      <c r="PPB20" s="61"/>
      <c r="PPC20" s="61"/>
      <c r="PPD20" s="61"/>
      <c r="PPE20" s="61"/>
      <c r="PPF20" s="61"/>
      <c r="PPG20" s="61"/>
      <c r="PPH20" s="61"/>
      <c r="PPI20" s="62"/>
      <c r="PPJ20" s="61"/>
      <c r="PPK20" s="61"/>
      <c r="PPL20" s="61"/>
      <c r="PPM20" s="61"/>
      <c r="PPN20" s="61"/>
      <c r="PPO20" s="61"/>
      <c r="PPP20" s="61"/>
      <c r="PPQ20" s="62"/>
      <c r="PPR20" s="61"/>
      <c r="PPS20" s="61"/>
      <c r="PPT20" s="61"/>
      <c r="PPU20" s="61"/>
      <c r="PPV20" s="61"/>
      <c r="PPW20" s="61"/>
      <c r="PPX20" s="61"/>
      <c r="PPY20" s="62"/>
      <c r="PPZ20" s="61"/>
      <c r="PQA20" s="61"/>
      <c r="PQB20" s="61"/>
      <c r="PQC20" s="61"/>
      <c r="PQD20" s="61"/>
      <c r="PQE20" s="61"/>
      <c r="PQF20" s="61"/>
      <c r="PQG20" s="62"/>
      <c r="PQH20" s="61"/>
      <c r="PQI20" s="61"/>
      <c r="PQJ20" s="61"/>
      <c r="PQK20" s="61"/>
      <c r="PQL20" s="61"/>
      <c r="PQM20" s="61"/>
      <c r="PQN20" s="61"/>
      <c r="PQO20" s="62"/>
      <c r="PQP20" s="61"/>
      <c r="PQQ20" s="61"/>
      <c r="PQR20" s="61"/>
      <c r="PQS20" s="61"/>
      <c r="PQT20" s="61"/>
      <c r="PQU20" s="61"/>
      <c r="PQV20" s="61"/>
      <c r="PQW20" s="62"/>
      <c r="PQX20" s="61"/>
      <c r="PQY20" s="61"/>
      <c r="PQZ20" s="61"/>
      <c r="PRA20" s="61"/>
      <c r="PRB20" s="61"/>
      <c r="PRC20" s="61"/>
      <c r="PRD20" s="61"/>
      <c r="PRE20" s="62"/>
      <c r="PRF20" s="61"/>
      <c r="PRG20" s="61"/>
      <c r="PRH20" s="61"/>
      <c r="PRI20" s="61"/>
      <c r="PRJ20" s="61"/>
      <c r="PRK20" s="61"/>
      <c r="PRL20" s="61"/>
      <c r="PRM20" s="62"/>
      <c r="PRN20" s="61"/>
      <c r="PRO20" s="61"/>
      <c r="PRP20" s="61"/>
      <c r="PRQ20" s="61"/>
      <c r="PRR20" s="61"/>
      <c r="PRS20" s="61"/>
      <c r="PRT20" s="61"/>
      <c r="PRU20" s="62"/>
      <c r="PRV20" s="61"/>
      <c r="PRW20" s="61"/>
      <c r="PRX20" s="61"/>
      <c r="PRY20" s="61"/>
      <c r="PRZ20" s="61"/>
      <c r="PSA20" s="61"/>
      <c r="PSB20" s="61"/>
      <c r="PSC20" s="62"/>
      <c r="PSD20" s="61"/>
      <c r="PSE20" s="61"/>
      <c r="PSF20" s="61"/>
      <c r="PSG20" s="61"/>
      <c r="PSH20" s="61"/>
      <c r="PSI20" s="61"/>
      <c r="PSJ20" s="61"/>
      <c r="PSK20" s="62"/>
      <c r="PSL20" s="61"/>
      <c r="PSM20" s="61"/>
      <c r="PSN20" s="61"/>
      <c r="PSO20" s="61"/>
      <c r="PSP20" s="61"/>
      <c r="PSQ20" s="61"/>
      <c r="PSR20" s="61"/>
      <c r="PSS20" s="62"/>
      <c r="PST20" s="61"/>
      <c r="PSU20" s="61"/>
      <c r="PSV20" s="61"/>
      <c r="PSW20" s="61"/>
      <c r="PSX20" s="61"/>
      <c r="PSY20" s="61"/>
      <c r="PSZ20" s="61"/>
      <c r="PTA20" s="62"/>
      <c r="PTB20" s="61"/>
      <c r="PTC20" s="61"/>
      <c r="PTD20" s="61"/>
      <c r="PTE20" s="61"/>
      <c r="PTF20" s="61"/>
      <c r="PTG20" s="61"/>
      <c r="PTH20" s="61"/>
      <c r="PTI20" s="62"/>
      <c r="PTJ20" s="61"/>
      <c r="PTK20" s="61"/>
      <c r="PTL20" s="61"/>
      <c r="PTM20" s="61"/>
      <c r="PTN20" s="61"/>
      <c r="PTO20" s="61"/>
      <c r="PTP20" s="61"/>
      <c r="PTQ20" s="62"/>
      <c r="PTR20" s="61"/>
      <c r="PTS20" s="61"/>
      <c r="PTT20" s="61"/>
      <c r="PTU20" s="61"/>
      <c r="PTV20" s="61"/>
      <c r="PTW20" s="61"/>
      <c r="PTX20" s="61"/>
      <c r="PTY20" s="62"/>
      <c r="PTZ20" s="61"/>
      <c r="PUA20" s="61"/>
      <c r="PUB20" s="61"/>
      <c r="PUC20" s="61"/>
      <c r="PUD20" s="61"/>
      <c r="PUE20" s="61"/>
      <c r="PUF20" s="61"/>
      <c r="PUG20" s="62"/>
      <c r="PUH20" s="61"/>
      <c r="PUI20" s="61"/>
      <c r="PUJ20" s="61"/>
      <c r="PUK20" s="61"/>
      <c r="PUL20" s="61"/>
      <c r="PUM20" s="61"/>
      <c r="PUN20" s="61"/>
      <c r="PUO20" s="62"/>
      <c r="PUP20" s="61"/>
      <c r="PUQ20" s="61"/>
      <c r="PUR20" s="61"/>
      <c r="PUS20" s="61"/>
      <c r="PUT20" s="61"/>
      <c r="PUU20" s="61"/>
      <c r="PUV20" s="61"/>
      <c r="PUW20" s="62"/>
      <c r="PUX20" s="61"/>
      <c r="PUY20" s="61"/>
      <c r="PUZ20" s="61"/>
      <c r="PVA20" s="61"/>
      <c r="PVB20" s="61"/>
      <c r="PVC20" s="61"/>
      <c r="PVD20" s="61"/>
      <c r="PVE20" s="62"/>
      <c r="PVF20" s="61"/>
      <c r="PVG20" s="61"/>
      <c r="PVH20" s="61"/>
      <c r="PVI20" s="61"/>
      <c r="PVJ20" s="61"/>
      <c r="PVK20" s="61"/>
      <c r="PVL20" s="61"/>
      <c r="PVM20" s="62"/>
      <c r="PVN20" s="61"/>
      <c r="PVO20" s="61"/>
      <c r="PVP20" s="61"/>
      <c r="PVQ20" s="61"/>
      <c r="PVR20" s="61"/>
      <c r="PVS20" s="61"/>
      <c r="PVT20" s="61"/>
      <c r="PVU20" s="62"/>
      <c r="PVV20" s="61"/>
      <c r="PVW20" s="61"/>
      <c r="PVX20" s="61"/>
      <c r="PVY20" s="61"/>
      <c r="PVZ20" s="61"/>
      <c r="PWA20" s="61"/>
      <c r="PWB20" s="61"/>
      <c r="PWC20" s="62"/>
      <c r="PWD20" s="61"/>
      <c r="PWE20" s="61"/>
      <c r="PWF20" s="61"/>
      <c r="PWG20" s="61"/>
      <c r="PWH20" s="61"/>
      <c r="PWI20" s="61"/>
      <c r="PWJ20" s="61"/>
      <c r="PWK20" s="62"/>
      <c r="PWL20" s="61"/>
      <c r="PWM20" s="61"/>
      <c r="PWN20" s="61"/>
      <c r="PWO20" s="61"/>
      <c r="PWP20" s="61"/>
      <c r="PWQ20" s="61"/>
      <c r="PWR20" s="61"/>
      <c r="PWS20" s="62"/>
      <c r="PWT20" s="61"/>
      <c r="PWU20" s="61"/>
      <c r="PWV20" s="61"/>
      <c r="PWW20" s="61"/>
      <c r="PWX20" s="61"/>
      <c r="PWY20" s="61"/>
      <c r="PWZ20" s="61"/>
      <c r="PXA20" s="62"/>
      <c r="PXB20" s="61"/>
      <c r="PXC20" s="61"/>
      <c r="PXD20" s="61"/>
      <c r="PXE20" s="61"/>
      <c r="PXF20" s="61"/>
      <c r="PXG20" s="61"/>
      <c r="PXH20" s="61"/>
      <c r="PXI20" s="62"/>
      <c r="PXJ20" s="61"/>
      <c r="PXK20" s="61"/>
      <c r="PXL20" s="61"/>
      <c r="PXM20" s="61"/>
      <c r="PXN20" s="61"/>
      <c r="PXO20" s="61"/>
      <c r="PXP20" s="61"/>
      <c r="PXQ20" s="62"/>
      <c r="PXR20" s="61"/>
      <c r="PXS20" s="61"/>
      <c r="PXT20" s="61"/>
      <c r="PXU20" s="61"/>
      <c r="PXV20" s="61"/>
      <c r="PXW20" s="61"/>
      <c r="PXX20" s="61"/>
      <c r="PXY20" s="62"/>
      <c r="PXZ20" s="61"/>
      <c r="PYA20" s="61"/>
      <c r="PYB20" s="61"/>
      <c r="PYC20" s="61"/>
      <c r="PYD20" s="61"/>
      <c r="PYE20" s="61"/>
      <c r="PYF20" s="61"/>
      <c r="PYG20" s="62"/>
      <c r="PYH20" s="61"/>
      <c r="PYI20" s="61"/>
      <c r="PYJ20" s="61"/>
      <c r="PYK20" s="61"/>
      <c r="PYL20" s="61"/>
      <c r="PYM20" s="61"/>
      <c r="PYN20" s="61"/>
      <c r="PYO20" s="62"/>
      <c r="PYP20" s="61"/>
      <c r="PYQ20" s="61"/>
      <c r="PYR20" s="61"/>
      <c r="PYS20" s="61"/>
      <c r="PYT20" s="61"/>
      <c r="PYU20" s="61"/>
      <c r="PYV20" s="61"/>
      <c r="PYW20" s="62"/>
      <c r="PYX20" s="61"/>
      <c r="PYY20" s="61"/>
      <c r="PYZ20" s="61"/>
      <c r="PZA20" s="61"/>
      <c r="PZB20" s="61"/>
      <c r="PZC20" s="61"/>
      <c r="PZD20" s="61"/>
      <c r="PZE20" s="62"/>
      <c r="PZF20" s="61"/>
      <c r="PZG20" s="61"/>
      <c r="PZH20" s="61"/>
      <c r="PZI20" s="61"/>
      <c r="PZJ20" s="61"/>
      <c r="PZK20" s="61"/>
      <c r="PZL20" s="61"/>
      <c r="PZM20" s="62"/>
      <c r="PZN20" s="61"/>
      <c r="PZO20" s="61"/>
      <c r="PZP20" s="61"/>
      <c r="PZQ20" s="61"/>
      <c r="PZR20" s="61"/>
      <c r="PZS20" s="61"/>
      <c r="PZT20" s="61"/>
      <c r="PZU20" s="62"/>
      <c r="PZV20" s="61"/>
      <c r="PZW20" s="61"/>
      <c r="PZX20" s="61"/>
      <c r="PZY20" s="61"/>
      <c r="PZZ20" s="61"/>
      <c r="QAA20" s="61"/>
      <c r="QAB20" s="61"/>
      <c r="QAC20" s="62"/>
      <c r="QAD20" s="61"/>
      <c r="QAE20" s="61"/>
      <c r="QAF20" s="61"/>
      <c r="QAG20" s="61"/>
      <c r="QAH20" s="61"/>
      <c r="QAI20" s="61"/>
      <c r="QAJ20" s="61"/>
      <c r="QAK20" s="62"/>
      <c r="QAL20" s="61"/>
      <c r="QAM20" s="61"/>
      <c r="QAN20" s="61"/>
      <c r="QAO20" s="61"/>
      <c r="QAP20" s="61"/>
      <c r="QAQ20" s="61"/>
      <c r="QAR20" s="61"/>
      <c r="QAS20" s="62"/>
      <c r="QAT20" s="61"/>
      <c r="QAU20" s="61"/>
      <c r="QAV20" s="61"/>
      <c r="QAW20" s="61"/>
      <c r="QAX20" s="61"/>
      <c r="QAY20" s="61"/>
      <c r="QAZ20" s="61"/>
      <c r="QBA20" s="62"/>
      <c r="QBB20" s="61"/>
      <c r="QBC20" s="61"/>
      <c r="QBD20" s="61"/>
      <c r="QBE20" s="61"/>
      <c r="QBF20" s="61"/>
      <c r="QBG20" s="61"/>
      <c r="QBH20" s="61"/>
      <c r="QBI20" s="62"/>
      <c r="QBJ20" s="61"/>
      <c r="QBK20" s="61"/>
      <c r="QBL20" s="61"/>
      <c r="QBM20" s="61"/>
      <c r="QBN20" s="61"/>
      <c r="QBO20" s="61"/>
      <c r="QBP20" s="61"/>
      <c r="QBQ20" s="62"/>
      <c r="QBR20" s="61"/>
      <c r="QBS20" s="61"/>
      <c r="QBT20" s="61"/>
      <c r="QBU20" s="61"/>
      <c r="QBV20" s="61"/>
      <c r="QBW20" s="61"/>
      <c r="QBX20" s="61"/>
      <c r="QBY20" s="62"/>
      <c r="QBZ20" s="61"/>
      <c r="QCA20" s="61"/>
      <c r="QCB20" s="61"/>
      <c r="QCC20" s="61"/>
      <c r="QCD20" s="61"/>
      <c r="QCE20" s="61"/>
      <c r="QCF20" s="61"/>
      <c r="QCG20" s="62"/>
      <c r="QCH20" s="61"/>
      <c r="QCI20" s="61"/>
      <c r="QCJ20" s="61"/>
      <c r="QCK20" s="61"/>
      <c r="QCL20" s="61"/>
      <c r="QCM20" s="61"/>
      <c r="QCN20" s="61"/>
      <c r="QCO20" s="62"/>
      <c r="QCP20" s="61"/>
      <c r="QCQ20" s="61"/>
      <c r="QCR20" s="61"/>
      <c r="QCS20" s="61"/>
      <c r="QCT20" s="61"/>
      <c r="QCU20" s="61"/>
      <c r="QCV20" s="61"/>
      <c r="QCW20" s="62"/>
      <c r="QCX20" s="61"/>
      <c r="QCY20" s="61"/>
      <c r="QCZ20" s="61"/>
      <c r="QDA20" s="61"/>
      <c r="QDB20" s="61"/>
      <c r="QDC20" s="61"/>
      <c r="QDD20" s="61"/>
      <c r="QDE20" s="62"/>
      <c r="QDF20" s="61"/>
      <c r="QDG20" s="61"/>
      <c r="QDH20" s="61"/>
      <c r="QDI20" s="61"/>
      <c r="QDJ20" s="61"/>
      <c r="QDK20" s="61"/>
      <c r="QDL20" s="61"/>
      <c r="QDM20" s="62"/>
      <c r="QDN20" s="61"/>
      <c r="QDO20" s="61"/>
      <c r="QDP20" s="61"/>
      <c r="QDQ20" s="61"/>
      <c r="QDR20" s="61"/>
      <c r="QDS20" s="61"/>
      <c r="QDT20" s="61"/>
      <c r="QDU20" s="62"/>
      <c r="QDV20" s="61"/>
      <c r="QDW20" s="61"/>
      <c r="QDX20" s="61"/>
      <c r="QDY20" s="61"/>
      <c r="QDZ20" s="61"/>
      <c r="QEA20" s="61"/>
      <c r="QEB20" s="61"/>
      <c r="QEC20" s="62"/>
      <c r="QED20" s="61"/>
      <c r="QEE20" s="61"/>
      <c r="QEF20" s="61"/>
      <c r="QEG20" s="61"/>
      <c r="QEH20" s="61"/>
      <c r="QEI20" s="61"/>
      <c r="QEJ20" s="61"/>
      <c r="QEK20" s="62"/>
      <c r="QEL20" s="61"/>
      <c r="QEM20" s="61"/>
      <c r="QEN20" s="61"/>
      <c r="QEO20" s="61"/>
      <c r="QEP20" s="61"/>
      <c r="QEQ20" s="61"/>
      <c r="QER20" s="61"/>
      <c r="QES20" s="62"/>
      <c r="QET20" s="61"/>
      <c r="QEU20" s="61"/>
      <c r="QEV20" s="61"/>
      <c r="QEW20" s="61"/>
      <c r="QEX20" s="61"/>
      <c r="QEY20" s="61"/>
      <c r="QEZ20" s="61"/>
      <c r="QFA20" s="62"/>
      <c r="QFB20" s="61"/>
      <c r="QFC20" s="61"/>
      <c r="QFD20" s="61"/>
      <c r="QFE20" s="61"/>
      <c r="QFF20" s="61"/>
      <c r="QFG20" s="61"/>
      <c r="QFH20" s="61"/>
      <c r="QFI20" s="62"/>
      <c r="QFJ20" s="61"/>
      <c r="QFK20" s="61"/>
      <c r="QFL20" s="61"/>
      <c r="QFM20" s="61"/>
      <c r="QFN20" s="61"/>
      <c r="QFO20" s="61"/>
      <c r="QFP20" s="61"/>
      <c r="QFQ20" s="62"/>
      <c r="QFR20" s="61"/>
      <c r="QFS20" s="61"/>
      <c r="QFT20" s="61"/>
      <c r="QFU20" s="61"/>
      <c r="QFV20" s="61"/>
      <c r="QFW20" s="61"/>
      <c r="QFX20" s="61"/>
      <c r="QFY20" s="62"/>
      <c r="QFZ20" s="61"/>
      <c r="QGA20" s="61"/>
      <c r="QGB20" s="61"/>
      <c r="QGC20" s="61"/>
      <c r="QGD20" s="61"/>
      <c r="QGE20" s="61"/>
      <c r="QGF20" s="61"/>
      <c r="QGG20" s="62"/>
      <c r="QGH20" s="61"/>
      <c r="QGI20" s="61"/>
      <c r="QGJ20" s="61"/>
      <c r="QGK20" s="61"/>
      <c r="QGL20" s="61"/>
      <c r="QGM20" s="61"/>
      <c r="QGN20" s="61"/>
      <c r="QGO20" s="62"/>
      <c r="QGP20" s="61"/>
      <c r="QGQ20" s="61"/>
      <c r="QGR20" s="61"/>
      <c r="QGS20" s="61"/>
      <c r="QGT20" s="61"/>
      <c r="QGU20" s="61"/>
      <c r="QGV20" s="61"/>
      <c r="QGW20" s="62"/>
      <c r="QGX20" s="61"/>
      <c r="QGY20" s="61"/>
      <c r="QGZ20" s="61"/>
      <c r="QHA20" s="61"/>
      <c r="QHB20" s="61"/>
      <c r="QHC20" s="61"/>
      <c r="QHD20" s="61"/>
      <c r="QHE20" s="62"/>
      <c r="QHF20" s="61"/>
      <c r="QHG20" s="61"/>
      <c r="QHH20" s="61"/>
      <c r="QHI20" s="61"/>
      <c r="QHJ20" s="61"/>
      <c r="QHK20" s="61"/>
      <c r="QHL20" s="61"/>
      <c r="QHM20" s="62"/>
      <c r="QHN20" s="61"/>
      <c r="QHO20" s="61"/>
      <c r="QHP20" s="61"/>
      <c r="QHQ20" s="61"/>
      <c r="QHR20" s="61"/>
      <c r="QHS20" s="61"/>
      <c r="QHT20" s="61"/>
      <c r="QHU20" s="62"/>
      <c r="QHV20" s="61"/>
      <c r="QHW20" s="61"/>
      <c r="QHX20" s="61"/>
      <c r="QHY20" s="61"/>
      <c r="QHZ20" s="61"/>
      <c r="QIA20" s="61"/>
      <c r="QIB20" s="61"/>
      <c r="QIC20" s="62"/>
      <c r="QID20" s="61"/>
      <c r="QIE20" s="61"/>
      <c r="QIF20" s="61"/>
      <c r="QIG20" s="61"/>
      <c r="QIH20" s="61"/>
      <c r="QII20" s="61"/>
      <c r="QIJ20" s="61"/>
      <c r="QIK20" s="62"/>
      <c r="QIL20" s="61"/>
      <c r="QIM20" s="61"/>
      <c r="QIN20" s="61"/>
      <c r="QIO20" s="61"/>
      <c r="QIP20" s="61"/>
      <c r="QIQ20" s="61"/>
      <c r="QIR20" s="61"/>
      <c r="QIS20" s="62"/>
      <c r="QIT20" s="61"/>
      <c r="QIU20" s="61"/>
      <c r="QIV20" s="61"/>
      <c r="QIW20" s="61"/>
      <c r="QIX20" s="61"/>
      <c r="QIY20" s="61"/>
      <c r="QIZ20" s="61"/>
      <c r="QJA20" s="62"/>
      <c r="QJB20" s="61"/>
      <c r="QJC20" s="61"/>
      <c r="QJD20" s="61"/>
      <c r="QJE20" s="61"/>
      <c r="QJF20" s="61"/>
      <c r="QJG20" s="61"/>
      <c r="QJH20" s="61"/>
      <c r="QJI20" s="62"/>
      <c r="QJJ20" s="61"/>
      <c r="QJK20" s="61"/>
      <c r="QJL20" s="61"/>
      <c r="QJM20" s="61"/>
      <c r="QJN20" s="61"/>
      <c r="QJO20" s="61"/>
      <c r="QJP20" s="61"/>
      <c r="QJQ20" s="62"/>
      <c r="QJR20" s="61"/>
      <c r="QJS20" s="61"/>
      <c r="QJT20" s="61"/>
      <c r="QJU20" s="61"/>
      <c r="QJV20" s="61"/>
      <c r="QJW20" s="61"/>
      <c r="QJX20" s="61"/>
      <c r="QJY20" s="62"/>
      <c r="QJZ20" s="61"/>
      <c r="QKA20" s="61"/>
      <c r="QKB20" s="61"/>
      <c r="QKC20" s="61"/>
      <c r="QKD20" s="61"/>
      <c r="QKE20" s="61"/>
      <c r="QKF20" s="61"/>
      <c r="QKG20" s="62"/>
      <c r="QKH20" s="61"/>
      <c r="QKI20" s="61"/>
      <c r="QKJ20" s="61"/>
      <c r="QKK20" s="61"/>
      <c r="QKL20" s="61"/>
      <c r="QKM20" s="61"/>
      <c r="QKN20" s="61"/>
      <c r="QKO20" s="62"/>
      <c r="QKP20" s="61"/>
      <c r="QKQ20" s="61"/>
      <c r="QKR20" s="61"/>
      <c r="QKS20" s="61"/>
      <c r="QKT20" s="61"/>
      <c r="QKU20" s="61"/>
      <c r="QKV20" s="61"/>
      <c r="QKW20" s="62"/>
      <c r="QKX20" s="61"/>
      <c r="QKY20" s="61"/>
      <c r="QKZ20" s="61"/>
      <c r="QLA20" s="61"/>
      <c r="QLB20" s="61"/>
      <c r="QLC20" s="61"/>
      <c r="QLD20" s="61"/>
      <c r="QLE20" s="62"/>
      <c r="QLF20" s="61"/>
      <c r="QLG20" s="61"/>
      <c r="QLH20" s="61"/>
      <c r="QLI20" s="61"/>
      <c r="QLJ20" s="61"/>
      <c r="QLK20" s="61"/>
      <c r="QLL20" s="61"/>
      <c r="QLM20" s="62"/>
      <c r="QLN20" s="61"/>
      <c r="QLO20" s="61"/>
      <c r="QLP20" s="61"/>
      <c r="QLQ20" s="61"/>
      <c r="QLR20" s="61"/>
      <c r="QLS20" s="61"/>
      <c r="QLT20" s="61"/>
      <c r="QLU20" s="62"/>
      <c r="QLV20" s="61"/>
      <c r="QLW20" s="61"/>
      <c r="QLX20" s="61"/>
      <c r="QLY20" s="61"/>
      <c r="QLZ20" s="61"/>
      <c r="QMA20" s="61"/>
      <c r="QMB20" s="61"/>
      <c r="QMC20" s="62"/>
      <c r="QMD20" s="61"/>
      <c r="QME20" s="61"/>
      <c r="QMF20" s="61"/>
      <c r="QMG20" s="61"/>
      <c r="QMH20" s="61"/>
      <c r="QMI20" s="61"/>
      <c r="QMJ20" s="61"/>
      <c r="QMK20" s="62"/>
      <c r="QML20" s="61"/>
      <c r="QMM20" s="61"/>
      <c r="QMN20" s="61"/>
      <c r="QMO20" s="61"/>
      <c r="QMP20" s="61"/>
      <c r="QMQ20" s="61"/>
      <c r="QMR20" s="61"/>
      <c r="QMS20" s="62"/>
      <c r="QMT20" s="61"/>
      <c r="QMU20" s="61"/>
      <c r="QMV20" s="61"/>
      <c r="QMW20" s="61"/>
      <c r="QMX20" s="61"/>
      <c r="QMY20" s="61"/>
      <c r="QMZ20" s="61"/>
      <c r="QNA20" s="62"/>
      <c r="QNB20" s="61"/>
      <c r="QNC20" s="61"/>
      <c r="QND20" s="61"/>
      <c r="QNE20" s="61"/>
      <c r="QNF20" s="61"/>
      <c r="QNG20" s="61"/>
      <c r="QNH20" s="61"/>
      <c r="QNI20" s="62"/>
      <c r="QNJ20" s="61"/>
      <c r="QNK20" s="61"/>
      <c r="QNL20" s="61"/>
      <c r="QNM20" s="61"/>
      <c r="QNN20" s="61"/>
      <c r="QNO20" s="61"/>
      <c r="QNP20" s="61"/>
      <c r="QNQ20" s="62"/>
      <c r="QNR20" s="61"/>
      <c r="QNS20" s="61"/>
      <c r="QNT20" s="61"/>
      <c r="QNU20" s="61"/>
      <c r="QNV20" s="61"/>
      <c r="QNW20" s="61"/>
      <c r="QNX20" s="61"/>
      <c r="QNY20" s="62"/>
      <c r="QNZ20" s="61"/>
      <c r="QOA20" s="61"/>
      <c r="QOB20" s="61"/>
      <c r="QOC20" s="61"/>
      <c r="QOD20" s="61"/>
      <c r="QOE20" s="61"/>
      <c r="QOF20" s="61"/>
      <c r="QOG20" s="62"/>
      <c r="QOH20" s="61"/>
      <c r="QOI20" s="61"/>
      <c r="QOJ20" s="61"/>
      <c r="QOK20" s="61"/>
      <c r="QOL20" s="61"/>
      <c r="QOM20" s="61"/>
      <c r="QON20" s="61"/>
      <c r="QOO20" s="62"/>
      <c r="QOP20" s="61"/>
      <c r="QOQ20" s="61"/>
      <c r="QOR20" s="61"/>
      <c r="QOS20" s="61"/>
      <c r="QOT20" s="61"/>
      <c r="QOU20" s="61"/>
      <c r="QOV20" s="61"/>
      <c r="QOW20" s="62"/>
      <c r="QOX20" s="61"/>
      <c r="QOY20" s="61"/>
      <c r="QOZ20" s="61"/>
      <c r="QPA20" s="61"/>
      <c r="QPB20" s="61"/>
      <c r="QPC20" s="61"/>
      <c r="QPD20" s="61"/>
      <c r="QPE20" s="62"/>
      <c r="QPF20" s="61"/>
      <c r="QPG20" s="61"/>
      <c r="QPH20" s="61"/>
      <c r="QPI20" s="61"/>
      <c r="QPJ20" s="61"/>
      <c r="QPK20" s="61"/>
      <c r="QPL20" s="61"/>
      <c r="QPM20" s="62"/>
      <c r="QPN20" s="61"/>
      <c r="QPO20" s="61"/>
      <c r="QPP20" s="61"/>
      <c r="QPQ20" s="61"/>
      <c r="QPR20" s="61"/>
      <c r="QPS20" s="61"/>
      <c r="QPT20" s="61"/>
      <c r="QPU20" s="62"/>
      <c r="QPV20" s="61"/>
      <c r="QPW20" s="61"/>
      <c r="QPX20" s="61"/>
      <c r="QPY20" s="61"/>
      <c r="QPZ20" s="61"/>
      <c r="QQA20" s="61"/>
      <c r="QQB20" s="61"/>
      <c r="QQC20" s="62"/>
      <c r="QQD20" s="61"/>
      <c r="QQE20" s="61"/>
      <c r="QQF20" s="61"/>
      <c r="QQG20" s="61"/>
      <c r="QQH20" s="61"/>
      <c r="QQI20" s="61"/>
      <c r="QQJ20" s="61"/>
      <c r="QQK20" s="62"/>
      <c r="QQL20" s="61"/>
      <c r="QQM20" s="61"/>
      <c r="QQN20" s="61"/>
      <c r="QQO20" s="61"/>
      <c r="QQP20" s="61"/>
      <c r="QQQ20" s="61"/>
      <c r="QQR20" s="61"/>
      <c r="QQS20" s="62"/>
      <c r="QQT20" s="61"/>
      <c r="QQU20" s="61"/>
      <c r="QQV20" s="61"/>
      <c r="QQW20" s="61"/>
      <c r="QQX20" s="61"/>
      <c r="QQY20" s="61"/>
      <c r="QQZ20" s="61"/>
      <c r="QRA20" s="62"/>
      <c r="QRB20" s="61"/>
      <c r="QRC20" s="61"/>
      <c r="QRD20" s="61"/>
      <c r="QRE20" s="61"/>
      <c r="QRF20" s="61"/>
      <c r="QRG20" s="61"/>
      <c r="QRH20" s="61"/>
      <c r="QRI20" s="62"/>
      <c r="QRJ20" s="61"/>
      <c r="QRK20" s="61"/>
      <c r="QRL20" s="61"/>
      <c r="QRM20" s="61"/>
      <c r="QRN20" s="61"/>
      <c r="QRO20" s="61"/>
      <c r="QRP20" s="61"/>
      <c r="QRQ20" s="62"/>
      <c r="QRR20" s="61"/>
      <c r="QRS20" s="61"/>
      <c r="QRT20" s="61"/>
      <c r="QRU20" s="61"/>
      <c r="QRV20" s="61"/>
      <c r="QRW20" s="61"/>
      <c r="QRX20" s="61"/>
      <c r="QRY20" s="62"/>
      <c r="QRZ20" s="61"/>
      <c r="QSA20" s="61"/>
      <c r="QSB20" s="61"/>
      <c r="QSC20" s="61"/>
      <c r="QSD20" s="61"/>
      <c r="QSE20" s="61"/>
      <c r="QSF20" s="61"/>
      <c r="QSG20" s="62"/>
      <c r="QSH20" s="61"/>
      <c r="QSI20" s="61"/>
      <c r="QSJ20" s="61"/>
      <c r="QSK20" s="61"/>
      <c r="QSL20" s="61"/>
      <c r="QSM20" s="61"/>
      <c r="QSN20" s="61"/>
      <c r="QSO20" s="62"/>
      <c r="QSP20" s="61"/>
      <c r="QSQ20" s="61"/>
      <c r="QSR20" s="61"/>
      <c r="QSS20" s="61"/>
      <c r="QST20" s="61"/>
      <c r="QSU20" s="61"/>
      <c r="QSV20" s="61"/>
      <c r="QSW20" s="62"/>
      <c r="QSX20" s="61"/>
      <c r="QSY20" s="61"/>
      <c r="QSZ20" s="61"/>
      <c r="QTA20" s="61"/>
      <c r="QTB20" s="61"/>
      <c r="QTC20" s="61"/>
      <c r="QTD20" s="61"/>
      <c r="QTE20" s="62"/>
      <c r="QTF20" s="61"/>
      <c r="QTG20" s="61"/>
      <c r="QTH20" s="61"/>
      <c r="QTI20" s="61"/>
      <c r="QTJ20" s="61"/>
      <c r="QTK20" s="61"/>
      <c r="QTL20" s="61"/>
      <c r="QTM20" s="62"/>
      <c r="QTN20" s="61"/>
      <c r="QTO20" s="61"/>
      <c r="QTP20" s="61"/>
      <c r="QTQ20" s="61"/>
      <c r="QTR20" s="61"/>
      <c r="QTS20" s="61"/>
      <c r="QTT20" s="61"/>
      <c r="QTU20" s="62"/>
      <c r="QTV20" s="61"/>
      <c r="QTW20" s="61"/>
      <c r="QTX20" s="61"/>
      <c r="QTY20" s="61"/>
      <c r="QTZ20" s="61"/>
      <c r="QUA20" s="61"/>
      <c r="QUB20" s="61"/>
      <c r="QUC20" s="62"/>
      <c r="QUD20" s="61"/>
      <c r="QUE20" s="61"/>
      <c r="QUF20" s="61"/>
      <c r="QUG20" s="61"/>
      <c r="QUH20" s="61"/>
      <c r="QUI20" s="61"/>
      <c r="QUJ20" s="61"/>
      <c r="QUK20" s="62"/>
      <c r="QUL20" s="61"/>
      <c r="QUM20" s="61"/>
      <c r="QUN20" s="61"/>
      <c r="QUO20" s="61"/>
      <c r="QUP20" s="61"/>
      <c r="QUQ20" s="61"/>
      <c r="QUR20" s="61"/>
      <c r="QUS20" s="62"/>
      <c r="QUT20" s="61"/>
      <c r="QUU20" s="61"/>
      <c r="QUV20" s="61"/>
      <c r="QUW20" s="61"/>
      <c r="QUX20" s="61"/>
      <c r="QUY20" s="61"/>
      <c r="QUZ20" s="61"/>
      <c r="QVA20" s="62"/>
      <c r="QVB20" s="61"/>
      <c r="QVC20" s="61"/>
      <c r="QVD20" s="61"/>
      <c r="QVE20" s="61"/>
      <c r="QVF20" s="61"/>
      <c r="QVG20" s="61"/>
      <c r="QVH20" s="61"/>
      <c r="QVI20" s="62"/>
      <c r="QVJ20" s="61"/>
      <c r="QVK20" s="61"/>
      <c r="QVL20" s="61"/>
      <c r="QVM20" s="61"/>
      <c r="QVN20" s="61"/>
      <c r="QVO20" s="61"/>
      <c r="QVP20" s="61"/>
      <c r="QVQ20" s="62"/>
      <c r="QVR20" s="61"/>
      <c r="QVS20" s="61"/>
      <c r="QVT20" s="61"/>
      <c r="QVU20" s="61"/>
      <c r="QVV20" s="61"/>
      <c r="QVW20" s="61"/>
      <c r="QVX20" s="61"/>
      <c r="QVY20" s="62"/>
      <c r="QVZ20" s="61"/>
      <c r="QWA20" s="61"/>
      <c r="QWB20" s="61"/>
      <c r="QWC20" s="61"/>
      <c r="QWD20" s="61"/>
      <c r="QWE20" s="61"/>
      <c r="QWF20" s="61"/>
      <c r="QWG20" s="62"/>
      <c r="QWH20" s="61"/>
      <c r="QWI20" s="61"/>
      <c r="QWJ20" s="61"/>
      <c r="QWK20" s="61"/>
      <c r="QWL20" s="61"/>
      <c r="QWM20" s="61"/>
      <c r="QWN20" s="61"/>
      <c r="QWO20" s="62"/>
      <c r="QWP20" s="61"/>
      <c r="QWQ20" s="61"/>
      <c r="QWR20" s="61"/>
      <c r="QWS20" s="61"/>
      <c r="QWT20" s="61"/>
      <c r="QWU20" s="61"/>
      <c r="QWV20" s="61"/>
      <c r="QWW20" s="62"/>
      <c r="QWX20" s="61"/>
      <c r="QWY20" s="61"/>
      <c r="QWZ20" s="61"/>
      <c r="QXA20" s="61"/>
      <c r="QXB20" s="61"/>
      <c r="QXC20" s="61"/>
      <c r="QXD20" s="61"/>
      <c r="QXE20" s="62"/>
      <c r="QXF20" s="61"/>
      <c r="QXG20" s="61"/>
      <c r="QXH20" s="61"/>
      <c r="QXI20" s="61"/>
      <c r="QXJ20" s="61"/>
      <c r="QXK20" s="61"/>
      <c r="QXL20" s="61"/>
      <c r="QXM20" s="62"/>
      <c r="QXN20" s="61"/>
      <c r="QXO20" s="61"/>
      <c r="QXP20" s="61"/>
      <c r="QXQ20" s="61"/>
      <c r="QXR20" s="61"/>
      <c r="QXS20" s="61"/>
      <c r="QXT20" s="61"/>
      <c r="QXU20" s="62"/>
      <c r="QXV20" s="61"/>
      <c r="QXW20" s="61"/>
      <c r="QXX20" s="61"/>
      <c r="QXY20" s="61"/>
      <c r="QXZ20" s="61"/>
      <c r="QYA20" s="61"/>
      <c r="QYB20" s="61"/>
      <c r="QYC20" s="62"/>
      <c r="QYD20" s="61"/>
      <c r="QYE20" s="61"/>
      <c r="QYF20" s="61"/>
      <c r="QYG20" s="61"/>
      <c r="QYH20" s="61"/>
      <c r="QYI20" s="61"/>
      <c r="QYJ20" s="61"/>
      <c r="QYK20" s="62"/>
      <c r="QYL20" s="61"/>
      <c r="QYM20" s="61"/>
      <c r="QYN20" s="61"/>
      <c r="QYO20" s="61"/>
      <c r="QYP20" s="61"/>
      <c r="QYQ20" s="61"/>
      <c r="QYR20" s="61"/>
      <c r="QYS20" s="62"/>
      <c r="QYT20" s="61"/>
      <c r="QYU20" s="61"/>
      <c r="QYV20" s="61"/>
      <c r="QYW20" s="61"/>
      <c r="QYX20" s="61"/>
      <c r="QYY20" s="61"/>
      <c r="QYZ20" s="61"/>
      <c r="QZA20" s="62"/>
      <c r="QZB20" s="61"/>
      <c r="QZC20" s="61"/>
      <c r="QZD20" s="61"/>
      <c r="QZE20" s="61"/>
      <c r="QZF20" s="61"/>
      <c r="QZG20" s="61"/>
      <c r="QZH20" s="61"/>
      <c r="QZI20" s="62"/>
      <c r="QZJ20" s="61"/>
      <c r="QZK20" s="61"/>
      <c r="QZL20" s="61"/>
      <c r="QZM20" s="61"/>
      <c r="QZN20" s="61"/>
      <c r="QZO20" s="61"/>
      <c r="QZP20" s="61"/>
      <c r="QZQ20" s="62"/>
      <c r="QZR20" s="61"/>
      <c r="QZS20" s="61"/>
      <c r="QZT20" s="61"/>
      <c r="QZU20" s="61"/>
      <c r="QZV20" s="61"/>
      <c r="QZW20" s="61"/>
      <c r="QZX20" s="61"/>
      <c r="QZY20" s="62"/>
      <c r="QZZ20" s="61"/>
      <c r="RAA20" s="61"/>
      <c r="RAB20" s="61"/>
      <c r="RAC20" s="61"/>
      <c r="RAD20" s="61"/>
      <c r="RAE20" s="61"/>
      <c r="RAF20" s="61"/>
      <c r="RAG20" s="62"/>
      <c r="RAH20" s="61"/>
      <c r="RAI20" s="61"/>
      <c r="RAJ20" s="61"/>
      <c r="RAK20" s="61"/>
      <c r="RAL20" s="61"/>
      <c r="RAM20" s="61"/>
      <c r="RAN20" s="61"/>
      <c r="RAO20" s="62"/>
      <c r="RAP20" s="61"/>
      <c r="RAQ20" s="61"/>
      <c r="RAR20" s="61"/>
      <c r="RAS20" s="61"/>
      <c r="RAT20" s="61"/>
      <c r="RAU20" s="61"/>
      <c r="RAV20" s="61"/>
      <c r="RAW20" s="62"/>
      <c r="RAX20" s="61"/>
      <c r="RAY20" s="61"/>
      <c r="RAZ20" s="61"/>
      <c r="RBA20" s="61"/>
      <c r="RBB20" s="61"/>
      <c r="RBC20" s="61"/>
      <c r="RBD20" s="61"/>
      <c r="RBE20" s="62"/>
      <c r="RBF20" s="61"/>
      <c r="RBG20" s="61"/>
      <c r="RBH20" s="61"/>
      <c r="RBI20" s="61"/>
      <c r="RBJ20" s="61"/>
      <c r="RBK20" s="61"/>
      <c r="RBL20" s="61"/>
      <c r="RBM20" s="62"/>
      <c r="RBN20" s="61"/>
      <c r="RBO20" s="61"/>
      <c r="RBP20" s="61"/>
      <c r="RBQ20" s="61"/>
      <c r="RBR20" s="61"/>
      <c r="RBS20" s="61"/>
      <c r="RBT20" s="61"/>
      <c r="RBU20" s="62"/>
      <c r="RBV20" s="61"/>
      <c r="RBW20" s="61"/>
      <c r="RBX20" s="61"/>
      <c r="RBY20" s="61"/>
      <c r="RBZ20" s="61"/>
      <c r="RCA20" s="61"/>
      <c r="RCB20" s="61"/>
      <c r="RCC20" s="62"/>
      <c r="RCD20" s="61"/>
      <c r="RCE20" s="61"/>
      <c r="RCF20" s="61"/>
      <c r="RCG20" s="61"/>
      <c r="RCH20" s="61"/>
      <c r="RCI20" s="61"/>
      <c r="RCJ20" s="61"/>
      <c r="RCK20" s="62"/>
      <c r="RCL20" s="61"/>
      <c r="RCM20" s="61"/>
      <c r="RCN20" s="61"/>
      <c r="RCO20" s="61"/>
      <c r="RCP20" s="61"/>
      <c r="RCQ20" s="61"/>
      <c r="RCR20" s="61"/>
      <c r="RCS20" s="62"/>
      <c r="RCT20" s="61"/>
      <c r="RCU20" s="61"/>
      <c r="RCV20" s="61"/>
      <c r="RCW20" s="61"/>
      <c r="RCX20" s="61"/>
      <c r="RCY20" s="61"/>
      <c r="RCZ20" s="61"/>
      <c r="RDA20" s="62"/>
      <c r="RDB20" s="61"/>
      <c r="RDC20" s="61"/>
      <c r="RDD20" s="61"/>
      <c r="RDE20" s="61"/>
      <c r="RDF20" s="61"/>
      <c r="RDG20" s="61"/>
      <c r="RDH20" s="61"/>
      <c r="RDI20" s="62"/>
      <c r="RDJ20" s="61"/>
      <c r="RDK20" s="61"/>
      <c r="RDL20" s="61"/>
      <c r="RDM20" s="61"/>
      <c r="RDN20" s="61"/>
      <c r="RDO20" s="61"/>
      <c r="RDP20" s="61"/>
      <c r="RDQ20" s="62"/>
      <c r="RDR20" s="61"/>
      <c r="RDS20" s="61"/>
      <c r="RDT20" s="61"/>
      <c r="RDU20" s="61"/>
      <c r="RDV20" s="61"/>
      <c r="RDW20" s="61"/>
      <c r="RDX20" s="61"/>
      <c r="RDY20" s="62"/>
      <c r="RDZ20" s="61"/>
      <c r="REA20" s="61"/>
      <c r="REB20" s="61"/>
      <c r="REC20" s="61"/>
      <c r="RED20" s="61"/>
      <c r="REE20" s="61"/>
      <c r="REF20" s="61"/>
      <c r="REG20" s="62"/>
      <c r="REH20" s="61"/>
      <c r="REI20" s="61"/>
      <c r="REJ20" s="61"/>
      <c r="REK20" s="61"/>
      <c r="REL20" s="61"/>
      <c r="REM20" s="61"/>
      <c r="REN20" s="61"/>
      <c r="REO20" s="62"/>
      <c r="REP20" s="61"/>
      <c r="REQ20" s="61"/>
      <c r="RER20" s="61"/>
      <c r="RES20" s="61"/>
      <c r="RET20" s="61"/>
      <c r="REU20" s="61"/>
      <c r="REV20" s="61"/>
      <c r="REW20" s="62"/>
      <c r="REX20" s="61"/>
      <c r="REY20" s="61"/>
      <c r="REZ20" s="61"/>
      <c r="RFA20" s="61"/>
      <c r="RFB20" s="61"/>
      <c r="RFC20" s="61"/>
      <c r="RFD20" s="61"/>
      <c r="RFE20" s="62"/>
      <c r="RFF20" s="61"/>
      <c r="RFG20" s="61"/>
      <c r="RFH20" s="61"/>
      <c r="RFI20" s="61"/>
      <c r="RFJ20" s="61"/>
      <c r="RFK20" s="61"/>
      <c r="RFL20" s="61"/>
      <c r="RFM20" s="62"/>
      <c r="RFN20" s="61"/>
      <c r="RFO20" s="61"/>
      <c r="RFP20" s="61"/>
      <c r="RFQ20" s="61"/>
      <c r="RFR20" s="61"/>
      <c r="RFS20" s="61"/>
      <c r="RFT20" s="61"/>
      <c r="RFU20" s="62"/>
      <c r="RFV20" s="61"/>
      <c r="RFW20" s="61"/>
      <c r="RFX20" s="61"/>
      <c r="RFY20" s="61"/>
      <c r="RFZ20" s="61"/>
      <c r="RGA20" s="61"/>
      <c r="RGB20" s="61"/>
      <c r="RGC20" s="62"/>
      <c r="RGD20" s="61"/>
      <c r="RGE20" s="61"/>
      <c r="RGF20" s="61"/>
      <c r="RGG20" s="61"/>
      <c r="RGH20" s="61"/>
      <c r="RGI20" s="61"/>
      <c r="RGJ20" s="61"/>
      <c r="RGK20" s="62"/>
      <c r="RGL20" s="61"/>
      <c r="RGM20" s="61"/>
      <c r="RGN20" s="61"/>
      <c r="RGO20" s="61"/>
      <c r="RGP20" s="61"/>
      <c r="RGQ20" s="61"/>
      <c r="RGR20" s="61"/>
      <c r="RGS20" s="62"/>
      <c r="RGT20" s="61"/>
      <c r="RGU20" s="61"/>
      <c r="RGV20" s="61"/>
      <c r="RGW20" s="61"/>
      <c r="RGX20" s="61"/>
      <c r="RGY20" s="61"/>
      <c r="RGZ20" s="61"/>
      <c r="RHA20" s="62"/>
      <c r="RHB20" s="61"/>
      <c r="RHC20" s="61"/>
      <c r="RHD20" s="61"/>
      <c r="RHE20" s="61"/>
      <c r="RHF20" s="61"/>
      <c r="RHG20" s="61"/>
      <c r="RHH20" s="61"/>
      <c r="RHI20" s="62"/>
      <c r="RHJ20" s="61"/>
      <c r="RHK20" s="61"/>
      <c r="RHL20" s="61"/>
      <c r="RHM20" s="61"/>
      <c r="RHN20" s="61"/>
      <c r="RHO20" s="61"/>
      <c r="RHP20" s="61"/>
      <c r="RHQ20" s="62"/>
      <c r="RHR20" s="61"/>
      <c r="RHS20" s="61"/>
      <c r="RHT20" s="61"/>
      <c r="RHU20" s="61"/>
      <c r="RHV20" s="61"/>
      <c r="RHW20" s="61"/>
      <c r="RHX20" s="61"/>
      <c r="RHY20" s="62"/>
      <c r="RHZ20" s="61"/>
      <c r="RIA20" s="61"/>
      <c r="RIB20" s="61"/>
      <c r="RIC20" s="61"/>
      <c r="RID20" s="61"/>
      <c r="RIE20" s="61"/>
      <c r="RIF20" s="61"/>
      <c r="RIG20" s="62"/>
      <c r="RIH20" s="61"/>
      <c r="RII20" s="61"/>
      <c r="RIJ20" s="61"/>
      <c r="RIK20" s="61"/>
      <c r="RIL20" s="61"/>
      <c r="RIM20" s="61"/>
      <c r="RIN20" s="61"/>
      <c r="RIO20" s="62"/>
      <c r="RIP20" s="61"/>
      <c r="RIQ20" s="61"/>
      <c r="RIR20" s="61"/>
      <c r="RIS20" s="61"/>
      <c r="RIT20" s="61"/>
      <c r="RIU20" s="61"/>
      <c r="RIV20" s="61"/>
      <c r="RIW20" s="62"/>
      <c r="RIX20" s="61"/>
      <c r="RIY20" s="61"/>
      <c r="RIZ20" s="61"/>
      <c r="RJA20" s="61"/>
      <c r="RJB20" s="61"/>
      <c r="RJC20" s="61"/>
      <c r="RJD20" s="61"/>
      <c r="RJE20" s="62"/>
      <c r="RJF20" s="61"/>
      <c r="RJG20" s="61"/>
      <c r="RJH20" s="61"/>
      <c r="RJI20" s="61"/>
      <c r="RJJ20" s="61"/>
      <c r="RJK20" s="61"/>
      <c r="RJL20" s="61"/>
      <c r="RJM20" s="62"/>
      <c r="RJN20" s="61"/>
      <c r="RJO20" s="61"/>
      <c r="RJP20" s="61"/>
      <c r="RJQ20" s="61"/>
      <c r="RJR20" s="61"/>
      <c r="RJS20" s="61"/>
      <c r="RJT20" s="61"/>
      <c r="RJU20" s="62"/>
      <c r="RJV20" s="61"/>
      <c r="RJW20" s="61"/>
      <c r="RJX20" s="61"/>
      <c r="RJY20" s="61"/>
      <c r="RJZ20" s="61"/>
      <c r="RKA20" s="61"/>
      <c r="RKB20" s="61"/>
      <c r="RKC20" s="62"/>
      <c r="RKD20" s="61"/>
      <c r="RKE20" s="61"/>
      <c r="RKF20" s="61"/>
      <c r="RKG20" s="61"/>
      <c r="RKH20" s="61"/>
      <c r="RKI20" s="61"/>
      <c r="RKJ20" s="61"/>
      <c r="RKK20" s="62"/>
      <c r="RKL20" s="61"/>
      <c r="RKM20" s="61"/>
      <c r="RKN20" s="61"/>
      <c r="RKO20" s="61"/>
      <c r="RKP20" s="61"/>
      <c r="RKQ20" s="61"/>
      <c r="RKR20" s="61"/>
      <c r="RKS20" s="62"/>
      <c r="RKT20" s="61"/>
      <c r="RKU20" s="61"/>
      <c r="RKV20" s="61"/>
      <c r="RKW20" s="61"/>
      <c r="RKX20" s="61"/>
      <c r="RKY20" s="61"/>
      <c r="RKZ20" s="61"/>
      <c r="RLA20" s="62"/>
      <c r="RLB20" s="61"/>
      <c r="RLC20" s="61"/>
      <c r="RLD20" s="61"/>
      <c r="RLE20" s="61"/>
      <c r="RLF20" s="61"/>
      <c r="RLG20" s="61"/>
      <c r="RLH20" s="61"/>
      <c r="RLI20" s="62"/>
      <c r="RLJ20" s="61"/>
      <c r="RLK20" s="61"/>
      <c r="RLL20" s="61"/>
      <c r="RLM20" s="61"/>
      <c r="RLN20" s="61"/>
      <c r="RLO20" s="61"/>
      <c r="RLP20" s="61"/>
      <c r="RLQ20" s="62"/>
      <c r="RLR20" s="61"/>
      <c r="RLS20" s="61"/>
      <c r="RLT20" s="61"/>
      <c r="RLU20" s="61"/>
      <c r="RLV20" s="61"/>
      <c r="RLW20" s="61"/>
      <c r="RLX20" s="61"/>
      <c r="RLY20" s="62"/>
      <c r="RLZ20" s="61"/>
      <c r="RMA20" s="61"/>
      <c r="RMB20" s="61"/>
      <c r="RMC20" s="61"/>
      <c r="RMD20" s="61"/>
      <c r="RME20" s="61"/>
      <c r="RMF20" s="61"/>
      <c r="RMG20" s="62"/>
      <c r="RMH20" s="61"/>
      <c r="RMI20" s="61"/>
      <c r="RMJ20" s="61"/>
      <c r="RMK20" s="61"/>
      <c r="RML20" s="61"/>
      <c r="RMM20" s="61"/>
      <c r="RMN20" s="61"/>
      <c r="RMO20" s="62"/>
      <c r="RMP20" s="61"/>
      <c r="RMQ20" s="61"/>
      <c r="RMR20" s="61"/>
      <c r="RMS20" s="61"/>
      <c r="RMT20" s="61"/>
      <c r="RMU20" s="61"/>
      <c r="RMV20" s="61"/>
      <c r="RMW20" s="62"/>
      <c r="RMX20" s="61"/>
      <c r="RMY20" s="61"/>
      <c r="RMZ20" s="61"/>
      <c r="RNA20" s="61"/>
      <c r="RNB20" s="61"/>
      <c r="RNC20" s="61"/>
      <c r="RND20" s="61"/>
      <c r="RNE20" s="62"/>
      <c r="RNF20" s="61"/>
      <c r="RNG20" s="61"/>
      <c r="RNH20" s="61"/>
      <c r="RNI20" s="61"/>
      <c r="RNJ20" s="61"/>
      <c r="RNK20" s="61"/>
      <c r="RNL20" s="61"/>
      <c r="RNM20" s="62"/>
      <c r="RNN20" s="61"/>
      <c r="RNO20" s="61"/>
      <c r="RNP20" s="61"/>
      <c r="RNQ20" s="61"/>
      <c r="RNR20" s="61"/>
      <c r="RNS20" s="61"/>
      <c r="RNT20" s="61"/>
      <c r="RNU20" s="62"/>
      <c r="RNV20" s="61"/>
      <c r="RNW20" s="61"/>
      <c r="RNX20" s="61"/>
      <c r="RNY20" s="61"/>
      <c r="RNZ20" s="61"/>
      <c r="ROA20" s="61"/>
      <c r="ROB20" s="61"/>
      <c r="ROC20" s="62"/>
      <c r="ROD20" s="61"/>
      <c r="ROE20" s="61"/>
      <c r="ROF20" s="61"/>
      <c r="ROG20" s="61"/>
      <c r="ROH20" s="61"/>
      <c r="ROI20" s="61"/>
      <c r="ROJ20" s="61"/>
      <c r="ROK20" s="62"/>
      <c r="ROL20" s="61"/>
      <c r="ROM20" s="61"/>
      <c r="RON20" s="61"/>
      <c r="ROO20" s="61"/>
      <c r="ROP20" s="61"/>
      <c r="ROQ20" s="61"/>
      <c r="ROR20" s="61"/>
      <c r="ROS20" s="62"/>
      <c r="ROT20" s="61"/>
      <c r="ROU20" s="61"/>
      <c r="ROV20" s="61"/>
      <c r="ROW20" s="61"/>
      <c r="ROX20" s="61"/>
      <c r="ROY20" s="61"/>
      <c r="ROZ20" s="61"/>
      <c r="RPA20" s="62"/>
      <c r="RPB20" s="61"/>
      <c r="RPC20" s="61"/>
      <c r="RPD20" s="61"/>
      <c r="RPE20" s="61"/>
      <c r="RPF20" s="61"/>
      <c r="RPG20" s="61"/>
      <c r="RPH20" s="61"/>
      <c r="RPI20" s="62"/>
      <c r="RPJ20" s="61"/>
      <c r="RPK20" s="61"/>
      <c r="RPL20" s="61"/>
      <c r="RPM20" s="61"/>
      <c r="RPN20" s="61"/>
      <c r="RPO20" s="61"/>
      <c r="RPP20" s="61"/>
      <c r="RPQ20" s="62"/>
      <c r="RPR20" s="61"/>
      <c r="RPS20" s="61"/>
      <c r="RPT20" s="61"/>
      <c r="RPU20" s="61"/>
      <c r="RPV20" s="61"/>
      <c r="RPW20" s="61"/>
      <c r="RPX20" s="61"/>
      <c r="RPY20" s="62"/>
      <c r="RPZ20" s="61"/>
      <c r="RQA20" s="61"/>
      <c r="RQB20" s="61"/>
      <c r="RQC20" s="61"/>
      <c r="RQD20" s="61"/>
      <c r="RQE20" s="61"/>
      <c r="RQF20" s="61"/>
      <c r="RQG20" s="62"/>
      <c r="RQH20" s="61"/>
      <c r="RQI20" s="61"/>
      <c r="RQJ20" s="61"/>
      <c r="RQK20" s="61"/>
      <c r="RQL20" s="61"/>
      <c r="RQM20" s="61"/>
      <c r="RQN20" s="61"/>
      <c r="RQO20" s="62"/>
      <c r="RQP20" s="61"/>
      <c r="RQQ20" s="61"/>
      <c r="RQR20" s="61"/>
      <c r="RQS20" s="61"/>
      <c r="RQT20" s="61"/>
      <c r="RQU20" s="61"/>
      <c r="RQV20" s="61"/>
      <c r="RQW20" s="62"/>
      <c r="RQX20" s="61"/>
      <c r="RQY20" s="61"/>
      <c r="RQZ20" s="61"/>
      <c r="RRA20" s="61"/>
      <c r="RRB20" s="61"/>
      <c r="RRC20" s="61"/>
      <c r="RRD20" s="61"/>
      <c r="RRE20" s="62"/>
      <c r="RRF20" s="61"/>
      <c r="RRG20" s="61"/>
      <c r="RRH20" s="61"/>
      <c r="RRI20" s="61"/>
      <c r="RRJ20" s="61"/>
      <c r="RRK20" s="61"/>
      <c r="RRL20" s="61"/>
      <c r="RRM20" s="62"/>
      <c r="RRN20" s="61"/>
      <c r="RRO20" s="61"/>
      <c r="RRP20" s="61"/>
      <c r="RRQ20" s="61"/>
      <c r="RRR20" s="61"/>
      <c r="RRS20" s="61"/>
      <c r="RRT20" s="61"/>
      <c r="RRU20" s="62"/>
      <c r="RRV20" s="61"/>
      <c r="RRW20" s="61"/>
      <c r="RRX20" s="61"/>
      <c r="RRY20" s="61"/>
      <c r="RRZ20" s="61"/>
      <c r="RSA20" s="61"/>
      <c r="RSB20" s="61"/>
      <c r="RSC20" s="62"/>
      <c r="RSD20" s="61"/>
      <c r="RSE20" s="61"/>
      <c r="RSF20" s="61"/>
      <c r="RSG20" s="61"/>
      <c r="RSH20" s="61"/>
      <c r="RSI20" s="61"/>
      <c r="RSJ20" s="61"/>
      <c r="RSK20" s="62"/>
      <c r="RSL20" s="61"/>
      <c r="RSM20" s="61"/>
      <c r="RSN20" s="61"/>
      <c r="RSO20" s="61"/>
      <c r="RSP20" s="61"/>
      <c r="RSQ20" s="61"/>
      <c r="RSR20" s="61"/>
      <c r="RSS20" s="62"/>
      <c r="RST20" s="61"/>
      <c r="RSU20" s="61"/>
      <c r="RSV20" s="61"/>
      <c r="RSW20" s="61"/>
      <c r="RSX20" s="61"/>
      <c r="RSY20" s="61"/>
      <c r="RSZ20" s="61"/>
      <c r="RTA20" s="62"/>
      <c r="RTB20" s="61"/>
      <c r="RTC20" s="61"/>
      <c r="RTD20" s="61"/>
      <c r="RTE20" s="61"/>
      <c r="RTF20" s="61"/>
      <c r="RTG20" s="61"/>
      <c r="RTH20" s="61"/>
      <c r="RTI20" s="62"/>
      <c r="RTJ20" s="61"/>
      <c r="RTK20" s="61"/>
      <c r="RTL20" s="61"/>
      <c r="RTM20" s="61"/>
      <c r="RTN20" s="61"/>
      <c r="RTO20" s="61"/>
      <c r="RTP20" s="61"/>
      <c r="RTQ20" s="62"/>
      <c r="RTR20" s="61"/>
      <c r="RTS20" s="61"/>
      <c r="RTT20" s="61"/>
      <c r="RTU20" s="61"/>
      <c r="RTV20" s="61"/>
      <c r="RTW20" s="61"/>
      <c r="RTX20" s="61"/>
      <c r="RTY20" s="62"/>
      <c r="RTZ20" s="61"/>
      <c r="RUA20" s="61"/>
      <c r="RUB20" s="61"/>
      <c r="RUC20" s="61"/>
      <c r="RUD20" s="61"/>
      <c r="RUE20" s="61"/>
      <c r="RUF20" s="61"/>
      <c r="RUG20" s="62"/>
      <c r="RUH20" s="61"/>
      <c r="RUI20" s="61"/>
      <c r="RUJ20" s="61"/>
      <c r="RUK20" s="61"/>
      <c r="RUL20" s="61"/>
      <c r="RUM20" s="61"/>
      <c r="RUN20" s="61"/>
      <c r="RUO20" s="62"/>
      <c r="RUP20" s="61"/>
      <c r="RUQ20" s="61"/>
      <c r="RUR20" s="61"/>
      <c r="RUS20" s="61"/>
      <c r="RUT20" s="61"/>
      <c r="RUU20" s="61"/>
      <c r="RUV20" s="61"/>
      <c r="RUW20" s="62"/>
      <c r="RUX20" s="61"/>
      <c r="RUY20" s="61"/>
      <c r="RUZ20" s="61"/>
      <c r="RVA20" s="61"/>
      <c r="RVB20" s="61"/>
      <c r="RVC20" s="61"/>
      <c r="RVD20" s="61"/>
      <c r="RVE20" s="62"/>
      <c r="RVF20" s="61"/>
      <c r="RVG20" s="61"/>
      <c r="RVH20" s="61"/>
      <c r="RVI20" s="61"/>
      <c r="RVJ20" s="61"/>
      <c r="RVK20" s="61"/>
      <c r="RVL20" s="61"/>
      <c r="RVM20" s="62"/>
      <c r="RVN20" s="61"/>
      <c r="RVO20" s="61"/>
      <c r="RVP20" s="61"/>
      <c r="RVQ20" s="61"/>
      <c r="RVR20" s="61"/>
      <c r="RVS20" s="61"/>
      <c r="RVT20" s="61"/>
      <c r="RVU20" s="62"/>
      <c r="RVV20" s="61"/>
      <c r="RVW20" s="61"/>
      <c r="RVX20" s="61"/>
      <c r="RVY20" s="61"/>
      <c r="RVZ20" s="61"/>
      <c r="RWA20" s="61"/>
      <c r="RWB20" s="61"/>
      <c r="RWC20" s="62"/>
      <c r="RWD20" s="61"/>
      <c r="RWE20" s="61"/>
      <c r="RWF20" s="61"/>
      <c r="RWG20" s="61"/>
      <c r="RWH20" s="61"/>
      <c r="RWI20" s="61"/>
      <c r="RWJ20" s="61"/>
      <c r="RWK20" s="62"/>
      <c r="RWL20" s="61"/>
      <c r="RWM20" s="61"/>
      <c r="RWN20" s="61"/>
      <c r="RWO20" s="61"/>
      <c r="RWP20" s="61"/>
      <c r="RWQ20" s="61"/>
      <c r="RWR20" s="61"/>
      <c r="RWS20" s="62"/>
      <c r="RWT20" s="61"/>
      <c r="RWU20" s="61"/>
      <c r="RWV20" s="61"/>
      <c r="RWW20" s="61"/>
      <c r="RWX20" s="61"/>
      <c r="RWY20" s="61"/>
      <c r="RWZ20" s="61"/>
      <c r="RXA20" s="62"/>
      <c r="RXB20" s="61"/>
      <c r="RXC20" s="61"/>
      <c r="RXD20" s="61"/>
      <c r="RXE20" s="61"/>
      <c r="RXF20" s="61"/>
      <c r="RXG20" s="61"/>
      <c r="RXH20" s="61"/>
      <c r="RXI20" s="62"/>
      <c r="RXJ20" s="61"/>
      <c r="RXK20" s="61"/>
      <c r="RXL20" s="61"/>
      <c r="RXM20" s="61"/>
      <c r="RXN20" s="61"/>
      <c r="RXO20" s="61"/>
      <c r="RXP20" s="61"/>
      <c r="RXQ20" s="62"/>
      <c r="RXR20" s="61"/>
      <c r="RXS20" s="61"/>
      <c r="RXT20" s="61"/>
      <c r="RXU20" s="61"/>
      <c r="RXV20" s="61"/>
      <c r="RXW20" s="61"/>
      <c r="RXX20" s="61"/>
      <c r="RXY20" s="62"/>
      <c r="RXZ20" s="61"/>
      <c r="RYA20" s="61"/>
      <c r="RYB20" s="61"/>
      <c r="RYC20" s="61"/>
      <c r="RYD20" s="61"/>
      <c r="RYE20" s="61"/>
      <c r="RYF20" s="61"/>
      <c r="RYG20" s="62"/>
      <c r="RYH20" s="61"/>
      <c r="RYI20" s="61"/>
      <c r="RYJ20" s="61"/>
      <c r="RYK20" s="61"/>
      <c r="RYL20" s="61"/>
      <c r="RYM20" s="61"/>
      <c r="RYN20" s="61"/>
      <c r="RYO20" s="62"/>
      <c r="RYP20" s="61"/>
      <c r="RYQ20" s="61"/>
      <c r="RYR20" s="61"/>
      <c r="RYS20" s="61"/>
      <c r="RYT20" s="61"/>
      <c r="RYU20" s="61"/>
      <c r="RYV20" s="61"/>
      <c r="RYW20" s="62"/>
      <c r="RYX20" s="61"/>
      <c r="RYY20" s="61"/>
      <c r="RYZ20" s="61"/>
      <c r="RZA20" s="61"/>
      <c r="RZB20" s="61"/>
      <c r="RZC20" s="61"/>
      <c r="RZD20" s="61"/>
      <c r="RZE20" s="62"/>
      <c r="RZF20" s="61"/>
      <c r="RZG20" s="61"/>
      <c r="RZH20" s="61"/>
      <c r="RZI20" s="61"/>
      <c r="RZJ20" s="61"/>
      <c r="RZK20" s="61"/>
      <c r="RZL20" s="61"/>
      <c r="RZM20" s="62"/>
      <c r="RZN20" s="61"/>
      <c r="RZO20" s="61"/>
      <c r="RZP20" s="61"/>
      <c r="RZQ20" s="61"/>
      <c r="RZR20" s="61"/>
      <c r="RZS20" s="61"/>
      <c r="RZT20" s="61"/>
      <c r="RZU20" s="62"/>
      <c r="RZV20" s="61"/>
      <c r="RZW20" s="61"/>
      <c r="RZX20" s="61"/>
      <c r="RZY20" s="61"/>
      <c r="RZZ20" s="61"/>
      <c r="SAA20" s="61"/>
      <c r="SAB20" s="61"/>
      <c r="SAC20" s="62"/>
      <c r="SAD20" s="61"/>
      <c r="SAE20" s="61"/>
      <c r="SAF20" s="61"/>
      <c r="SAG20" s="61"/>
      <c r="SAH20" s="61"/>
      <c r="SAI20" s="61"/>
      <c r="SAJ20" s="61"/>
      <c r="SAK20" s="62"/>
      <c r="SAL20" s="61"/>
      <c r="SAM20" s="61"/>
      <c r="SAN20" s="61"/>
      <c r="SAO20" s="61"/>
      <c r="SAP20" s="61"/>
      <c r="SAQ20" s="61"/>
      <c r="SAR20" s="61"/>
      <c r="SAS20" s="62"/>
      <c r="SAT20" s="61"/>
      <c r="SAU20" s="61"/>
      <c r="SAV20" s="61"/>
      <c r="SAW20" s="61"/>
      <c r="SAX20" s="61"/>
      <c r="SAY20" s="61"/>
      <c r="SAZ20" s="61"/>
      <c r="SBA20" s="62"/>
      <c r="SBB20" s="61"/>
      <c r="SBC20" s="61"/>
      <c r="SBD20" s="61"/>
      <c r="SBE20" s="61"/>
      <c r="SBF20" s="61"/>
      <c r="SBG20" s="61"/>
      <c r="SBH20" s="61"/>
      <c r="SBI20" s="62"/>
      <c r="SBJ20" s="61"/>
      <c r="SBK20" s="61"/>
      <c r="SBL20" s="61"/>
      <c r="SBM20" s="61"/>
      <c r="SBN20" s="61"/>
      <c r="SBO20" s="61"/>
      <c r="SBP20" s="61"/>
      <c r="SBQ20" s="62"/>
      <c r="SBR20" s="61"/>
      <c r="SBS20" s="61"/>
      <c r="SBT20" s="61"/>
      <c r="SBU20" s="61"/>
      <c r="SBV20" s="61"/>
      <c r="SBW20" s="61"/>
      <c r="SBX20" s="61"/>
      <c r="SBY20" s="62"/>
      <c r="SBZ20" s="61"/>
      <c r="SCA20" s="61"/>
      <c r="SCB20" s="61"/>
      <c r="SCC20" s="61"/>
      <c r="SCD20" s="61"/>
      <c r="SCE20" s="61"/>
      <c r="SCF20" s="61"/>
      <c r="SCG20" s="62"/>
      <c r="SCH20" s="61"/>
      <c r="SCI20" s="61"/>
      <c r="SCJ20" s="61"/>
      <c r="SCK20" s="61"/>
      <c r="SCL20" s="61"/>
      <c r="SCM20" s="61"/>
      <c r="SCN20" s="61"/>
      <c r="SCO20" s="62"/>
      <c r="SCP20" s="61"/>
      <c r="SCQ20" s="61"/>
      <c r="SCR20" s="61"/>
      <c r="SCS20" s="61"/>
      <c r="SCT20" s="61"/>
      <c r="SCU20" s="61"/>
      <c r="SCV20" s="61"/>
      <c r="SCW20" s="62"/>
      <c r="SCX20" s="61"/>
      <c r="SCY20" s="61"/>
      <c r="SCZ20" s="61"/>
      <c r="SDA20" s="61"/>
      <c r="SDB20" s="61"/>
      <c r="SDC20" s="61"/>
      <c r="SDD20" s="61"/>
      <c r="SDE20" s="62"/>
      <c r="SDF20" s="61"/>
      <c r="SDG20" s="61"/>
      <c r="SDH20" s="61"/>
      <c r="SDI20" s="61"/>
      <c r="SDJ20" s="61"/>
      <c r="SDK20" s="61"/>
      <c r="SDL20" s="61"/>
      <c r="SDM20" s="62"/>
      <c r="SDN20" s="61"/>
      <c r="SDO20" s="61"/>
      <c r="SDP20" s="61"/>
      <c r="SDQ20" s="61"/>
      <c r="SDR20" s="61"/>
      <c r="SDS20" s="61"/>
      <c r="SDT20" s="61"/>
      <c r="SDU20" s="62"/>
      <c r="SDV20" s="61"/>
      <c r="SDW20" s="61"/>
      <c r="SDX20" s="61"/>
      <c r="SDY20" s="61"/>
      <c r="SDZ20" s="61"/>
      <c r="SEA20" s="61"/>
      <c r="SEB20" s="61"/>
      <c r="SEC20" s="62"/>
      <c r="SED20" s="61"/>
      <c r="SEE20" s="61"/>
      <c r="SEF20" s="61"/>
      <c r="SEG20" s="61"/>
      <c r="SEH20" s="61"/>
      <c r="SEI20" s="61"/>
      <c r="SEJ20" s="61"/>
      <c r="SEK20" s="62"/>
      <c r="SEL20" s="61"/>
      <c r="SEM20" s="61"/>
      <c r="SEN20" s="61"/>
      <c r="SEO20" s="61"/>
      <c r="SEP20" s="61"/>
      <c r="SEQ20" s="61"/>
      <c r="SER20" s="61"/>
      <c r="SES20" s="62"/>
      <c r="SET20" s="61"/>
      <c r="SEU20" s="61"/>
      <c r="SEV20" s="61"/>
      <c r="SEW20" s="61"/>
      <c r="SEX20" s="61"/>
      <c r="SEY20" s="61"/>
      <c r="SEZ20" s="61"/>
      <c r="SFA20" s="62"/>
      <c r="SFB20" s="61"/>
      <c r="SFC20" s="61"/>
      <c r="SFD20" s="61"/>
      <c r="SFE20" s="61"/>
      <c r="SFF20" s="61"/>
      <c r="SFG20" s="61"/>
      <c r="SFH20" s="61"/>
      <c r="SFI20" s="62"/>
      <c r="SFJ20" s="61"/>
      <c r="SFK20" s="61"/>
      <c r="SFL20" s="61"/>
      <c r="SFM20" s="61"/>
      <c r="SFN20" s="61"/>
      <c r="SFO20" s="61"/>
      <c r="SFP20" s="61"/>
      <c r="SFQ20" s="62"/>
      <c r="SFR20" s="61"/>
      <c r="SFS20" s="61"/>
      <c r="SFT20" s="61"/>
      <c r="SFU20" s="61"/>
      <c r="SFV20" s="61"/>
      <c r="SFW20" s="61"/>
      <c r="SFX20" s="61"/>
      <c r="SFY20" s="62"/>
      <c r="SFZ20" s="61"/>
      <c r="SGA20" s="61"/>
      <c r="SGB20" s="61"/>
      <c r="SGC20" s="61"/>
      <c r="SGD20" s="61"/>
      <c r="SGE20" s="61"/>
      <c r="SGF20" s="61"/>
      <c r="SGG20" s="62"/>
      <c r="SGH20" s="61"/>
      <c r="SGI20" s="61"/>
      <c r="SGJ20" s="61"/>
      <c r="SGK20" s="61"/>
      <c r="SGL20" s="61"/>
      <c r="SGM20" s="61"/>
      <c r="SGN20" s="61"/>
      <c r="SGO20" s="62"/>
      <c r="SGP20" s="61"/>
      <c r="SGQ20" s="61"/>
      <c r="SGR20" s="61"/>
      <c r="SGS20" s="61"/>
      <c r="SGT20" s="61"/>
      <c r="SGU20" s="61"/>
      <c r="SGV20" s="61"/>
      <c r="SGW20" s="62"/>
      <c r="SGX20" s="61"/>
      <c r="SGY20" s="61"/>
      <c r="SGZ20" s="61"/>
      <c r="SHA20" s="61"/>
      <c r="SHB20" s="61"/>
      <c r="SHC20" s="61"/>
      <c r="SHD20" s="61"/>
      <c r="SHE20" s="62"/>
      <c r="SHF20" s="61"/>
      <c r="SHG20" s="61"/>
      <c r="SHH20" s="61"/>
      <c r="SHI20" s="61"/>
      <c r="SHJ20" s="61"/>
      <c r="SHK20" s="61"/>
      <c r="SHL20" s="61"/>
      <c r="SHM20" s="62"/>
      <c r="SHN20" s="61"/>
      <c r="SHO20" s="61"/>
      <c r="SHP20" s="61"/>
      <c r="SHQ20" s="61"/>
      <c r="SHR20" s="61"/>
      <c r="SHS20" s="61"/>
      <c r="SHT20" s="61"/>
      <c r="SHU20" s="62"/>
      <c r="SHV20" s="61"/>
      <c r="SHW20" s="61"/>
      <c r="SHX20" s="61"/>
      <c r="SHY20" s="61"/>
      <c r="SHZ20" s="61"/>
      <c r="SIA20" s="61"/>
      <c r="SIB20" s="61"/>
      <c r="SIC20" s="62"/>
      <c r="SID20" s="61"/>
      <c r="SIE20" s="61"/>
      <c r="SIF20" s="61"/>
      <c r="SIG20" s="61"/>
      <c r="SIH20" s="61"/>
      <c r="SII20" s="61"/>
      <c r="SIJ20" s="61"/>
      <c r="SIK20" s="62"/>
      <c r="SIL20" s="61"/>
      <c r="SIM20" s="61"/>
      <c r="SIN20" s="61"/>
      <c r="SIO20" s="61"/>
      <c r="SIP20" s="61"/>
      <c r="SIQ20" s="61"/>
      <c r="SIR20" s="61"/>
      <c r="SIS20" s="62"/>
      <c r="SIT20" s="61"/>
      <c r="SIU20" s="61"/>
      <c r="SIV20" s="61"/>
      <c r="SIW20" s="61"/>
      <c r="SIX20" s="61"/>
      <c r="SIY20" s="61"/>
      <c r="SIZ20" s="61"/>
      <c r="SJA20" s="62"/>
      <c r="SJB20" s="61"/>
      <c r="SJC20" s="61"/>
      <c r="SJD20" s="61"/>
      <c r="SJE20" s="61"/>
      <c r="SJF20" s="61"/>
      <c r="SJG20" s="61"/>
      <c r="SJH20" s="61"/>
      <c r="SJI20" s="62"/>
      <c r="SJJ20" s="61"/>
      <c r="SJK20" s="61"/>
      <c r="SJL20" s="61"/>
      <c r="SJM20" s="61"/>
      <c r="SJN20" s="61"/>
      <c r="SJO20" s="61"/>
      <c r="SJP20" s="61"/>
      <c r="SJQ20" s="62"/>
      <c r="SJR20" s="61"/>
      <c r="SJS20" s="61"/>
      <c r="SJT20" s="61"/>
      <c r="SJU20" s="61"/>
      <c r="SJV20" s="61"/>
      <c r="SJW20" s="61"/>
      <c r="SJX20" s="61"/>
      <c r="SJY20" s="62"/>
      <c r="SJZ20" s="61"/>
      <c r="SKA20" s="61"/>
      <c r="SKB20" s="61"/>
      <c r="SKC20" s="61"/>
      <c r="SKD20" s="61"/>
      <c r="SKE20" s="61"/>
      <c r="SKF20" s="61"/>
      <c r="SKG20" s="62"/>
      <c r="SKH20" s="61"/>
      <c r="SKI20" s="61"/>
      <c r="SKJ20" s="61"/>
      <c r="SKK20" s="61"/>
      <c r="SKL20" s="61"/>
      <c r="SKM20" s="61"/>
      <c r="SKN20" s="61"/>
      <c r="SKO20" s="62"/>
      <c r="SKP20" s="61"/>
      <c r="SKQ20" s="61"/>
      <c r="SKR20" s="61"/>
      <c r="SKS20" s="61"/>
      <c r="SKT20" s="61"/>
      <c r="SKU20" s="61"/>
      <c r="SKV20" s="61"/>
      <c r="SKW20" s="62"/>
      <c r="SKX20" s="61"/>
      <c r="SKY20" s="61"/>
      <c r="SKZ20" s="61"/>
      <c r="SLA20" s="61"/>
      <c r="SLB20" s="61"/>
      <c r="SLC20" s="61"/>
      <c r="SLD20" s="61"/>
      <c r="SLE20" s="62"/>
      <c r="SLF20" s="61"/>
      <c r="SLG20" s="61"/>
      <c r="SLH20" s="61"/>
      <c r="SLI20" s="61"/>
      <c r="SLJ20" s="61"/>
      <c r="SLK20" s="61"/>
      <c r="SLL20" s="61"/>
      <c r="SLM20" s="62"/>
      <c r="SLN20" s="61"/>
      <c r="SLO20" s="61"/>
      <c r="SLP20" s="61"/>
      <c r="SLQ20" s="61"/>
      <c r="SLR20" s="61"/>
      <c r="SLS20" s="61"/>
      <c r="SLT20" s="61"/>
      <c r="SLU20" s="62"/>
      <c r="SLV20" s="61"/>
      <c r="SLW20" s="61"/>
      <c r="SLX20" s="61"/>
      <c r="SLY20" s="61"/>
      <c r="SLZ20" s="61"/>
      <c r="SMA20" s="61"/>
      <c r="SMB20" s="61"/>
      <c r="SMC20" s="62"/>
      <c r="SMD20" s="61"/>
      <c r="SME20" s="61"/>
      <c r="SMF20" s="61"/>
      <c r="SMG20" s="61"/>
      <c r="SMH20" s="61"/>
      <c r="SMI20" s="61"/>
      <c r="SMJ20" s="61"/>
      <c r="SMK20" s="62"/>
      <c r="SML20" s="61"/>
      <c r="SMM20" s="61"/>
      <c r="SMN20" s="61"/>
      <c r="SMO20" s="61"/>
      <c r="SMP20" s="61"/>
      <c r="SMQ20" s="61"/>
      <c r="SMR20" s="61"/>
      <c r="SMS20" s="62"/>
      <c r="SMT20" s="61"/>
      <c r="SMU20" s="61"/>
      <c r="SMV20" s="61"/>
      <c r="SMW20" s="61"/>
      <c r="SMX20" s="61"/>
      <c r="SMY20" s="61"/>
      <c r="SMZ20" s="61"/>
      <c r="SNA20" s="62"/>
      <c r="SNB20" s="61"/>
      <c r="SNC20" s="61"/>
      <c r="SND20" s="61"/>
      <c r="SNE20" s="61"/>
      <c r="SNF20" s="61"/>
      <c r="SNG20" s="61"/>
      <c r="SNH20" s="61"/>
      <c r="SNI20" s="62"/>
      <c r="SNJ20" s="61"/>
      <c r="SNK20" s="61"/>
      <c r="SNL20" s="61"/>
      <c r="SNM20" s="61"/>
      <c r="SNN20" s="61"/>
      <c r="SNO20" s="61"/>
      <c r="SNP20" s="61"/>
      <c r="SNQ20" s="62"/>
      <c r="SNR20" s="61"/>
      <c r="SNS20" s="61"/>
      <c r="SNT20" s="61"/>
      <c r="SNU20" s="61"/>
      <c r="SNV20" s="61"/>
      <c r="SNW20" s="61"/>
      <c r="SNX20" s="61"/>
      <c r="SNY20" s="62"/>
      <c r="SNZ20" s="61"/>
      <c r="SOA20" s="61"/>
      <c r="SOB20" s="61"/>
      <c r="SOC20" s="61"/>
      <c r="SOD20" s="61"/>
      <c r="SOE20" s="61"/>
      <c r="SOF20" s="61"/>
      <c r="SOG20" s="62"/>
      <c r="SOH20" s="61"/>
      <c r="SOI20" s="61"/>
      <c r="SOJ20" s="61"/>
      <c r="SOK20" s="61"/>
      <c r="SOL20" s="61"/>
      <c r="SOM20" s="61"/>
      <c r="SON20" s="61"/>
      <c r="SOO20" s="62"/>
      <c r="SOP20" s="61"/>
      <c r="SOQ20" s="61"/>
      <c r="SOR20" s="61"/>
      <c r="SOS20" s="61"/>
      <c r="SOT20" s="61"/>
      <c r="SOU20" s="61"/>
      <c r="SOV20" s="61"/>
      <c r="SOW20" s="62"/>
      <c r="SOX20" s="61"/>
      <c r="SOY20" s="61"/>
      <c r="SOZ20" s="61"/>
      <c r="SPA20" s="61"/>
      <c r="SPB20" s="61"/>
      <c r="SPC20" s="61"/>
      <c r="SPD20" s="61"/>
      <c r="SPE20" s="62"/>
      <c r="SPF20" s="61"/>
      <c r="SPG20" s="61"/>
      <c r="SPH20" s="61"/>
      <c r="SPI20" s="61"/>
      <c r="SPJ20" s="61"/>
      <c r="SPK20" s="61"/>
      <c r="SPL20" s="61"/>
      <c r="SPM20" s="62"/>
      <c r="SPN20" s="61"/>
      <c r="SPO20" s="61"/>
      <c r="SPP20" s="61"/>
      <c r="SPQ20" s="61"/>
      <c r="SPR20" s="61"/>
      <c r="SPS20" s="61"/>
      <c r="SPT20" s="61"/>
      <c r="SPU20" s="62"/>
      <c r="SPV20" s="61"/>
      <c r="SPW20" s="61"/>
      <c r="SPX20" s="61"/>
      <c r="SPY20" s="61"/>
      <c r="SPZ20" s="61"/>
      <c r="SQA20" s="61"/>
      <c r="SQB20" s="61"/>
      <c r="SQC20" s="62"/>
      <c r="SQD20" s="61"/>
      <c r="SQE20" s="61"/>
      <c r="SQF20" s="61"/>
      <c r="SQG20" s="61"/>
      <c r="SQH20" s="61"/>
      <c r="SQI20" s="61"/>
      <c r="SQJ20" s="61"/>
      <c r="SQK20" s="62"/>
      <c r="SQL20" s="61"/>
      <c r="SQM20" s="61"/>
      <c r="SQN20" s="61"/>
      <c r="SQO20" s="61"/>
      <c r="SQP20" s="61"/>
      <c r="SQQ20" s="61"/>
      <c r="SQR20" s="61"/>
      <c r="SQS20" s="62"/>
      <c r="SQT20" s="61"/>
      <c r="SQU20" s="61"/>
      <c r="SQV20" s="61"/>
      <c r="SQW20" s="61"/>
      <c r="SQX20" s="61"/>
      <c r="SQY20" s="61"/>
      <c r="SQZ20" s="61"/>
      <c r="SRA20" s="62"/>
      <c r="SRB20" s="61"/>
      <c r="SRC20" s="61"/>
      <c r="SRD20" s="61"/>
      <c r="SRE20" s="61"/>
      <c r="SRF20" s="61"/>
      <c r="SRG20" s="61"/>
      <c r="SRH20" s="61"/>
      <c r="SRI20" s="62"/>
      <c r="SRJ20" s="61"/>
      <c r="SRK20" s="61"/>
      <c r="SRL20" s="61"/>
      <c r="SRM20" s="61"/>
      <c r="SRN20" s="61"/>
      <c r="SRO20" s="61"/>
      <c r="SRP20" s="61"/>
      <c r="SRQ20" s="62"/>
      <c r="SRR20" s="61"/>
      <c r="SRS20" s="61"/>
      <c r="SRT20" s="61"/>
      <c r="SRU20" s="61"/>
      <c r="SRV20" s="61"/>
      <c r="SRW20" s="61"/>
      <c r="SRX20" s="61"/>
      <c r="SRY20" s="62"/>
      <c r="SRZ20" s="61"/>
      <c r="SSA20" s="61"/>
      <c r="SSB20" s="61"/>
      <c r="SSC20" s="61"/>
      <c r="SSD20" s="61"/>
      <c r="SSE20" s="61"/>
      <c r="SSF20" s="61"/>
      <c r="SSG20" s="62"/>
      <c r="SSH20" s="61"/>
      <c r="SSI20" s="61"/>
      <c r="SSJ20" s="61"/>
      <c r="SSK20" s="61"/>
      <c r="SSL20" s="61"/>
      <c r="SSM20" s="61"/>
      <c r="SSN20" s="61"/>
      <c r="SSO20" s="62"/>
      <c r="SSP20" s="61"/>
      <c r="SSQ20" s="61"/>
      <c r="SSR20" s="61"/>
      <c r="SSS20" s="61"/>
      <c r="SST20" s="61"/>
      <c r="SSU20" s="61"/>
      <c r="SSV20" s="61"/>
      <c r="SSW20" s="62"/>
      <c r="SSX20" s="61"/>
      <c r="SSY20" s="61"/>
      <c r="SSZ20" s="61"/>
      <c r="STA20" s="61"/>
      <c r="STB20" s="61"/>
      <c r="STC20" s="61"/>
      <c r="STD20" s="61"/>
      <c r="STE20" s="62"/>
      <c r="STF20" s="61"/>
      <c r="STG20" s="61"/>
      <c r="STH20" s="61"/>
      <c r="STI20" s="61"/>
      <c r="STJ20" s="61"/>
      <c r="STK20" s="61"/>
      <c r="STL20" s="61"/>
      <c r="STM20" s="62"/>
      <c r="STN20" s="61"/>
      <c r="STO20" s="61"/>
      <c r="STP20" s="61"/>
      <c r="STQ20" s="61"/>
      <c r="STR20" s="61"/>
      <c r="STS20" s="61"/>
      <c r="STT20" s="61"/>
      <c r="STU20" s="62"/>
      <c r="STV20" s="61"/>
      <c r="STW20" s="61"/>
      <c r="STX20" s="61"/>
      <c r="STY20" s="61"/>
      <c r="STZ20" s="61"/>
      <c r="SUA20" s="61"/>
      <c r="SUB20" s="61"/>
      <c r="SUC20" s="62"/>
      <c r="SUD20" s="61"/>
      <c r="SUE20" s="61"/>
      <c r="SUF20" s="61"/>
      <c r="SUG20" s="61"/>
      <c r="SUH20" s="61"/>
      <c r="SUI20" s="61"/>
      <c r="SUJ20" s="61"/>
      <c r="SUK20" s="62"/>
      <c r="SUL20" s="61"/>
      <c r="SUM20" s="61"/>
      <c r="SUN20" s="61"/>
      <c r="SUO20" s="61"/>
      <c r="SUP20" s="61"/>
      <c r="SUQ20" s="61"/>
      <c r="SUR20" s="61"/>
      <c r="SUS20" s="62"/>
      <c r="SUT20" s="61"/>
      <c r="SUU20" s="61"/>
      <c r="SUV20" s="61"/>
      <c r="SUW20" s="61"/>
      <c r="SUX20" s="61"/>
      <c r="SUY20" s="61"/>
      <c r="SUZ20" s="61"/>
      <c r="SVA20" s="62"/>
      <c r="SVB20" s="61"/>
      <c r="SVC20" s="61"/>
      <c r="SVD20" s="61"/>
      <c r="SVE20" s="61"/>
      <c r="SVF20" s="61"/>
      <c r="SVG20" s="61"/>
      <c r="SVH20" s="61"/>
      <c r="SVI20" s="62"/>
      <c r="SVJ20" s="61"/>
      <c r="SVK20" s="61"/>
      <c r="SVL20" s="61"/>
      <c r="SVM20" s="61"/>
      <c r="SVN20" s="61"/>
      <c r="SVO20" s="61"/>
      <c r="SVP20" s="61"/>
      <c r="SVQ20" s="62"/>
      <c r="SVR20" s="61"/>
      <c r="SVS20" s="61"/>
      <c r="SVT20" s="61"/>
      <c r="SVU20" s="61"/>
      <c r="SVV20" s="61"/>
      <c r="SVW20" s="61"/>
      <c r="SVX20" s="61"/>
      <c r="SVY20" s="62"/>
      <c r="SVZ20" s="61"/>
      <c r="SWA20" s="61"/>
      <c r="SWB20" s="61"/>
      <c r="SWC20" s="61"/>
      <c r="SWD20" s="61"/>
      <c r="SWE20" s="61"/>
      <c r="SWF20" s="61"/>
      <c r="SWG20" s="62"/>
      <c r="SWH20" s="61"/>
      <c r="SWI20" s="61"/>
      <c r="SWJ20" s="61"/>
      <c r="SWK20" s="61"/>
      <c r="SWL20" s="61"/>
      <c r="SWM20" s="61"/>
      <c r="SWN20" s="61"/>
      <c r="SWO20" s="62"/>
      <c r="SWP20" s="61"/>
      <c r="SWQ20" s="61"/>
      <c r="SWR20" s="61"/>
      <c r="SWS20" s="61"/>
      <c r="SWT20" s="61"/>
      <c r="SWU20" s="61"/>
      <c r="SWV20" s="61"/>
      <c r="SWW20" s="62"/>
      <c r="SWX20" s="61"/>
      <c r="SWY20" s="61"/>
      <c r="SWZ20" s="61"/>
      <c r="SXA20" s="61"/>
      <c r="SXB20" s="61"/>
      <c r="SXC20" s="61"/>
      <c r="SXD20" s="61"/>
      <c r="SXE20" s="62"/>
      <c r="SXF20" s="61"/>
      <c r="SXG20" s="61"/>
      <c r="SXH20" s="61"/>
      <c r="SXI20" s="61"/>
      <c r="SXJ20" s="61"/>
      <c r="SXK20" s="61"/>
      <c r="SXL20" s="61"/>
      <c r="SXM20" s="62"/>
      <c r="SXN20" s="61"/>
      <c r="SXO20" s="61"/>
      <c r="SXP20" s="61"/>
      <c r="SXQ20" s="61"/>
      <c r="SXR20" s="61"/>
      <c r="SXS20" s="61"/>
      <c r="SXT20" s="61"/>
      <c r="SXU20" s="62"/>
      <c r="SXV20" s="61"/>
      <c r="SXW20" s="61"/>
      <c r="SXX20" s="61"/>
      <c r="SXY20" s="61"/>
      <c r="SXZ20" s="61"/>
      <c r="SYA20" s="61"/>
      <c r="SYB20" s="61"/>
      <c r="SYC20" s="62"/>
      <c r="SYD20" s="61"/>
      <c r="SYE20" s="61"/>
      <c r="SYF20" s="61"/>
      <c r="SYG20" s="61"/>
      <c r="SYH20" s="61"/>
      <c r="SYI20" s="61"/>
      <c r="SYJ20" s="61"/>
      <c r="SYK20" s="62"/>
      <c r="SYL20" s="61"/>
      <c r="SYM20" s="61"/>
      <c r="SYN20" s="61"/>
      <c r="SYO20" s="61"/>
      <c r="SYP20" s="61"/>
      <c r="SYQ20" s="61"/>
      <c r="SYR20" s="61"/>
      <c r="SYS20" s="62"/>
      <c r="SYT20" s="61"/>
      <c r="SYU20" s="61"/>
      <c r="SYV20" s="61"/>
      <c r="SYW20" s="61"/>
      <c r="SYX20" s="61"/>
      <c r="SYY20" s="61"/>
      <c r="SYZ20" s="61"/>
      <c r="SZA20" s="62"/>
      <c r="SZB20" s="61"/>
      <c r="SZC20" s="61"/>
      <c r="SZD20" s="61"/>
      <c r="SZE20" s="61"/>
      <c r="SZF20" s="61"/>
      <c r="SZG20" s="61"/>
      <c r="SZH20" s="61"/>
      <c r="SZI20" s="62"/>
      <c r="SZJ20" s="61"/>
      <c r="SZK20" s="61"/>
      <c r="SZL20" s="61"/>
      <c r="SZM20" s="61"/>
      <c r="SZN20" s="61"/>
      <c r="SZO20" s="61"/>
      <c r="SZP20" s="61"/>
      <c r="SZQ20" s="62"/>
      <c r="SZR20" s="61"/>
      <c r="SZS20" s="61"/>
      <c r="SZT20" s="61"/>
      <c r="SZU20" s="61"/>
      <c r="SZV20" s="61"/>
      <c r="SZW20" s="61"/>
      <c r="SZX20" s="61"/>
      <c r="SZY20" s="62"/>
      <c r="SZZ20" s="61"/>
      <c r="TAA20" s="61"/>
      <c r="TAB20" s="61"/>
      <c r="TAC20" s="61"/>
      <c r="TAD20" s="61"/>
      <c r="TAE20" s="61"/>
      <c r="TAF20" s="61"/>
      <c r="TAG20" s="62"/>
      <c r="TAH20" s="61"/>
      <c r="TAI20" s="61"/>
      <c r="TAJ20" s="61"/>
      <c r="TAK20" s="61"/>
      <c r="TAL20" s="61"/>
      <c r="TAM20" s="61"/>
      <c r="TAN20" s="61"/>
      <c r="TAO20" s="62"/>
      <c r="TAP20" s="61"/>
      <c r="TAQ20" s="61"/>
      <c r="TAR20" s="61"/>
      <c r="TAS20" s="61"/>
      <c r="TAT20" s="61"/>
      <c r="TAU20" s="61"/>
      <c r="TAV20" s="61"/>
      <c r="TAW20" s="62"/>
      <c r="TAX20" s="61"/>
      <c r="TAY20" s="61"/>
      <c r="TAZ20" s="61"/>
      <c r="TBA20" s="61"/>
      <c r="TBB20" s="61"/>
      <c r="TBC20" s="61"/>
      <c r="TBD20" s="61"/>
      <c r="TBE20" s="62"/>
      <c r="TBF20" s="61"/>
      <c r="TBG20" s="61"/>
      <c r="TBH20" s="61"/>
      <c r="TBI20" s="61"/>
      <c r="TBJ20" s="61"/>
      <c r="TBK20" s="61"/>
      <c r="TBL20" s="61"/>
      <c r="TBM20" s="62"/>
      <c r="TBN20" s="61"/>
      <c r="TBO20" s="61"/>
      <c r="TBP20" s="61"/>
      <c r="TBQ20" s="61"/>
      <c r="TBR20" s="61"/>
      <c r="TBS20" s="61"/>
      <c r="TBT20" s="61"/>
      <c r="TBU20" s="62"/>
      <c r="TBV20" s="61"/>
      <c r="TBW20" s="61"/>
      <c r="TBX20" s="61"/>
      <c r="TBY20" s="61"/>
      <c r="TBZ20" s="61"/>
      <c r="TCA20" s="61"/>
      <c r="TCB20" s="61"/>
      <c r="TCC20" s="62"/>
      <c r="TCD20" s="61"/>
      <c r="TCE20" s="61"/>
      <c r="TCF20" s="61"/>
      <c r="TCG20" s="61"/>
      <c r="TCH20" s="61"/>
      <c r="TCI20" s="61"/>
      <c r="TCJ20" s="61"/>
      <c r="TCK20" s="62"/>
      <c r="TCL20" s="61"/>
      <c r="TCM20" s="61"/>
      <c r="TCN20" s="61"/>
      <c r="TCO20" s="61"/>
      <c r="TCP20" s="61"/>
      <c r="TCQ20" s="61"/>
      <c r="TCR20" s="61"/>
      <c r="TCS20" s="62"/>
      <c r="TCT20" s="61"/>
      <c r="TCU20" s="61"/>
      <c r="TCV20" s="61"/>
      <c r="TCW20" s="61"/>
      <c r="TCX20" s="61"/>
      <c r="TCY20" s="61"/>
      <c r="TCZ20" s="61"/>
      <c r="TDA20" s="62"/>
      <c r="TDB20" s="61"/>
      <c r="TDC20" s="61"/>
      <c r="TDD20" s="61"/>
      <c r="TDE20" s="61"/>
      <c r="TDF20" s="61"/>
      <c r="TDG20" s="61"/>
      <c r="TDH20" s="61"/>
      <c r="TDI20" s="62"/>
      <c r="TDJ20" s="61"/>
      <c r="TDK20" s="61"/>
      <c r="TDL20" s="61"/>
      <c r="TDM20" s="61"/>
      <c r="TDN20" s="61"/>
      <c r="TDO20" s="61"/>
      <c r="TDP20" s="61"/>
      <c r="TDQ20" s="62"/>
      <c r="TDR20" s="61"/>
      <c r="TDS20" s="61"/>
      <c r="TDT20" s="61"/>
      <c r="TDU20" s="61"/>
      <c r="TDV20" s="61"/>
      <c r="TDW20" s="61"/>
      <c r="TDX20" s="61"/>
      <c r="TDY20" s="62"/>
      <c r="TDZ20" s="61"/>
      <c r="TEA20" s="61"/>
      <c r="TEB20" s="61"/>
      <c r="TEC20" s="61"/>
      <c r="TED20" s="61"/>
      <c r="TEE20" s="61"/>
      <c r="TEF20" s="61"/>
      <c r="TEG20" s="62"/>
      <c r="TEH20" s="61"/>
      <c r="TEI20" s="61"/>
      <c r="TEJ20" s="61"/>
      <c r="TEK20" s="61"/>
      <c r="TEL20" s="61"/>
      <c r="TEM20" s="61"/>
      <c r="TEN20" s="61"/>
      <c r="TEO20" s="62"/>
      <c r="TEP20" s="61"/>
      <c r="TEQ20" s="61"/>
      <c r="TER20" s="61"/>
      <c r="TES20" s="61"/>
      <c r="TET20" s="61"/>
      <c r="TEU20" s="61"/>
      <c r="TEV20" s="61"/>
      <c r="TEW20" s="62"/>
      <c r="TEX20" s="61"/>
      <c r="TEY20" s="61"/>
      <c r="TEZ20" s="61"/>
      <c r="TFA20" s="61"/>
      <c r="TFB20" s="61"/>
      <c r="TFC20" s="61"/>
      <c r="TFD20" s="61"/>
      <c r="TFE20" s="62"/>
      <c r="TFF20" s="61"/>
      <c r="TFG20" s="61"/>
      <c r="TFH20" s="61"/>
      <c r="TFI20" s="61"/>
      <c r="TFJ20" s="61"/>
      <c r="TFK20" s="61"/>
      <c r="TFL20" s="61"/>
      <c r="TFM20" s="62"/>
      <c r="TFN20" s="61"/>
      <c r="TFO20" s="61"/>
      <c r="TFP20" s="61"/>
      <c r="TFQ20" s="61"/>
      <c r="TFR20" s="61"/>
      <c r="TFS20" s="61"/>
      <c r="TFT20" s="61"/>
      <c r="TFU20" s="62"/>
      <c r="TFV20" s="61"/>
      <c r="TFW20" s="61"/>
      <c r="TFX20" s="61"/>
      <c r="TFY20" s="61"/>
      <c r="TFZ20" s="61"/>
      <c r="TGA20" s="61"/>
      <c r="TGB20" s="61"/>
      <c r="TGC20" s="62"/>
      <c r="TGD20" s="61"/>
      <c r="TGE20" s="61"/>
      <c r="TGF20" s="61"/>
      <c r="TGG20" s="61"/>
      <c r="TGH20" s="61"/>
      <c r="TGI20" s="61"/>
      <c r="TGJ20" s="61"/>
      <c r="TGK20" s="62"/>
      <c r="TGL20" s="61"/>
      <c r="TGM20" s="61"/>
      <c r="TGN20" s="61"/>
      <c r="TGO20" s="61"/>
      <c r="TGP20" s="61"/>
      <c r="TGQ20" s="61"/>
      <c r="TGR20" s="61"/>
      <c r="TGS20" s="62"/>
      <c r="TGT20" s="61"/>
      <c r="TGU20" s="61"/>
      <c r="TGV20" s="61"/>
      <c r="TGW20" s="61"/>
      <c r="TGX20" s="61"/>
      <c r="TGY20" s="61"/>
      <c r="TGZ20" s="61"/>
      <c r="THA20" s="62"/>
      <c r="THB20" s="61"/>
      <c r="THC20" s="61"/>
      <c r="THD20" s="61"/>
      <c r="THE20" s="61"/>
      <c r="THF20" s="61"/>
      <c r="THG20" s="61"/>
      <c r="THH20" s="61"/>
      <c r="THI20" s="62"/>
      <c r="THJ20" s="61"/>
      <c r="THK20" s="61"/>
      <c r="THL20" s="61"/>
      <c r="THM20" s="61"/>
      <c r="THN20" s="61"/>
      <c r="THO20" s="61"/>
      <c r="THP20" s="61"/>
      <c r="THQ20" s="62"/>
      <c r="THR20" s="61"/>
      <c r="THS20" s="61"/>
      <c r="THT20" s="61"/>
      <c r="THU20" s="61"/>
      <c r="THV20" s="61"/>
      <c r="THW20" s="61"/>
      <c r="THX20" s="61"/>
      <c r="THY20" s="62"/>
      <c r="THZ20" s="61"/>
      <c r="TIA20" s="61"/>
      <c r="TIB20" s="61"/>
      <c r="TIC20" s="61"/>
      <c r="TID20" s="61"/>
      <c r="TIE20" s="61"/>
      <c r="TIF20" s="61"/>
      <c r="TIG20" s="62"/>
      <c r="TIH20" s="61"/>
      <c r="TII20" s="61"/>
      <c r="TIJ20" s="61"/>
      <c r="TIK20" s="61"/>
      <c r="TIL20" s="61"/>
      <c r="TIM20" s="61"/>
      <c r="TIN20" s="61"/>
      <c r="TIO20" s="62"/>
      <c r="TIP20" s="61"/>
      <c r="TIQ20" s="61"/>
      <c r="TIR20" s="61"/>
      <c r="TIS20" s="61"/>
      <c r="TIT20" s="61"/>
      <c r="TIU20" s="61"/>
      <c r="TIV20" s="61"/>
      <c r="TIW20" s="62"/>
      <c r="TIX20" s="61"/>
      <c r="TIY20" s="61"/>
      <c r="TIZ20" s="61"/>
      <c r="TJA20" s="61"/>
      <c r="TJB20" s="61"/>
      <c r="TJC20" s="61"/>
      <c r="TJD20" s="61"/>
      <c r="TJE20" s="62"/>
      <c r="TJF20" s="61"/>
      <c r="TJG20" s="61"/>
      <c r="TJH20" s="61"/>
      <c r="TJI20" s="61"/>
      <c r="TJJ20" s="61"/>
      <c r="TJK20" s="61"/>
      <c r="TJL20" s="61"/>
      <c r="TJM20" s="62"/>
      <c r="TJN20" s="61"/>
      <c r="TJO20" s="61"/>
      <c r="TJP20" s="61"/>
      <c r="TJQ20" s="61"/>
      <c r="TJR20" s="61"/>
      <c r="TJS20" s="61"/>
      <c r="TJT20" s="61"/>
      <c r="TJU20" s="62"/>
      <c r="TJV20" s="61"/>
      <c r="TJW20" s="61"/>
      <c r="TJX20" s="61"/>
      <c r="TJY20" s="61"/>
      <c r="TJZ20" s="61"/>
      <c r="TKA20" s="61"/>
      <c r="TKB20" s="61"/>
      <c r="TKC20" s="62"/>
      <c r="TKD20" s="61"/>
      <c r="TKE20" s="61"/>
      <c r="TKF20" s="61"/>
      <c r="TKG20" s="61"/>
      <c r="TKH20" s="61"/>
      <c r="TKI20" s="61"/>
      <c r="TKJ20" s="61"/>
      <c r="TKK20" s="62"/>
      <c r="TKL20" s="61"/>
      <c r="TKM20" s="61"/>
      <c r="TKN20" s="61"/>
      <c r="TKO20" s="61"/>
      <c r="TKP20" s="61"/>
      <c r="TKQ20" s="61"/>
      <c r="TKR20" s="61"/>
      <c r="TKS20" s="62"/>
      <c r="TKT20" s="61"/>
      <c r="TKU20" s="61"/>
      <c r="TKV20" s="61"/>
      <c r="TKW20" s="61"/>
      <c r="TKX20" s="61"/>
      <c r="TKY20" s="61"/>
      <c r="TKZ20" s="61"/>
      <c r="TLA20" s="62"/>
      <c r="TLB20" s="61"/>
      <c r="TLC20" s="61"/>
      <c r="TLD20" s="61"/>
      <c r="TLE20" s="61"/>
      <c r="TLF20" s="61"/>
      <c r="TLG20" s="61"/>
      <c r="TLH20" s="61"/>
      <c r="TLI20" s="62"/>
      <c r="TLJ20" s="61"/>
      <c r="TLK20" s="61"/>
      <c r="TLL20" s="61"/>
      <c r="TLM20" s="61"/>
      <c r="TLN20" s="61"/>
      <c r="TLO20" s="61"/>
      <c r="TLP20" s="61"/>
      <c r="TLQ20" s="62"/>
      <c r="TLR20" s="61"/>
      <c r="TLS20" s="61"/>
      <c r="TLT20" s="61"/>
      <c r="TLU20" s="61"/>
      <c r="TLV20" s="61"/>
      <c r="TLW20" s="61"/>
      <c r="TLX20" s="61"/>
      <c r="TLY20" s="62"/>
      <c r="TLZ20" s="61"/>
      <c r="TMA20" s="61"/>
      <c r="TMB20" s="61"/>
      <c r="TMC20" s="61"/>
      <c r="TMD20" s="61"/>
      <c r="TME20" s="61"/>
      <c r="TMF20" s="61"/>
      <c r="TMG20" s="62"/>
      <c r="TMH20" s="61"/>
      <c r="TMI20" s="61"/>
      <c r="TMJ20" s="61"/>
      <c r="TMK20" s="61"/>
      <c r="TML20" s="61"/>
      <c r="TMM20" s="61"/>
      <c r="TMN20" s="61"/>
      <c r="TMO20" s="62"/>
      <c r="TMP20" s="61"/>
      <c r="TMQ20" s="61"/>
      <c r="TMR20" s="61"/>
      <c r="TMS20" s="61"/>
      <c r="TMT20" s="61"/>
      <c r="TMU20" s="61"/>
      <c r="TMV20" s="61"/>
      <c r="TMW20" s="62"/>
      <c r="TMX20" s="61"/>
      <c r="TMY20" s="61"/>
      <c r="TMZ20" s="61"/>
      <c r="TNA20" s="61"/>
      <c r="TNB20" s="61"/>
      <c r="TNC20" s="61"/>
      <c r="TND20" s="61"/>
      <c r="TNE20" s="62"/>
      <c r="TNF20" s="61"/>
      <c r="TNG20" s="61"/>
      <c r="TNH20" s="61"/>
      <c r="TNI20" s="61"/>
      <c r="TNJ20" s="61"/>
      <c r="TNK20" s="61"/>
      <c r="TNL20" s="61"/>
      <c r="TNM20" s="62"/>
      <c r="TNN20" s="61"/>
      <c r="TNO20" s="61"/>
      <c r="TNP20" s="61"/>
      <c r="TNQ20" s="61"/>
      <c r="TNR20" s="61"/>
      <c r="TNS20" s="61"/>
      <c r="TNT20" s="61"/>
      <c r="TNU20" s="62"/>
      <c r="TNV20" s="61"/>
      <c r="TNW20" s="61"/>
      <c r="TNX20" s="61"/>
      <c r="TNY20" s="61"/>
      <c r="TNZ20" s="61"/>
      <c r="TOA20" s="61"/>
      <c r="TOB20" s="61"/>
      <c r="TOC20" s="62"/>
      <c r="TOD20" s="61"/>
      <c r="TOE20" s="61"/>
      <c r="TOF20" s="61"/>
      <c r="TOG20" s="61"/>
      <c r="TOH20" s="61"/>
      <c r="TOI20" s="61"/>
      <c r="TOJ20" s="61"/>
      <c r="TOK20" s="62"/>
      <c r="TOL20" s="61"/>
      <c r="TOM20" s="61"/>
      <c r="TON20" s="61"/>
      <c r="TOO20" s="61"/>
      <c r="TOP20" s="61"/>
      <c r="TOQ20" s="61"/>
      <c r="TOR20" s="61"/>
      <c r="TOS20" s="62"/>
      <c r="TOT20" s="61"/>
      <c r="TOU20" s="61"/>
      <c r="TOV20" s="61"/>
      <c r="TOW20" s="61"/>
      <c r="TOX20" s="61"/>
      <c r="TOY20" s="61"/>
      <c r="TOZ20" s="61"/>
      <c r="TPA20" s="62"/>
      <c r="TPB20" s="61"/>
      <c r="TPC20" s="61"/>
      <c r="TPD20" s="61"/>
      <c r="TPE20" s="61"/>
      <c r="TPF20" s="61"/>
      <c r="TPG20" s="61"/>
      <c r="TPH20" s="61"/>
      <c r="TPI20" s="62"/>
      <c r="TPJ20" s="61"/>
      <c r="TPK20" s="61"/>
      <c r="TPL20" s="61"/>
      <c r="TPM20" s="61"/>
      <c r="TPN20" s="61"/>
      <c r="TPO20" s="61"/>
      <c r="TPP20" s="61"/>
      <c r="TPQ20" s="62"/>
      <c r="TPR20" s="61"/>
      <c r="TPS20" s="61"/>
      <c r="TPT20" s="61"/>
      <c r="TPU20" s="61"/>
      <c r="TPV20" s="61"/>
      <c r="TPW20" s="61"/>
      <c r="TPX20" s="61"/>
      <c r="TPY20" s="62"/>
      <c r="TPZ20" s="61"/>
      <c r="TQA20" s="61"/>
      <c r="TQB20" s="61"/>
      <c r="TQC20" s="61"/>
      <c r="TQD20" s="61"/>
      <c r="TQE20" s="61"/>
      <c r="TQF20" s="61"/>
      <c r="TQG20" s="62"/>
      <c r="TQH20" s="61"/>
      <c r="TQI20" s="61"/>
      <c r="TQJ20" s="61"/>
      <c r="TQK20" s="61"/>
      <c r="TQL20" s="61"/>
      <c r="TQM20" s="61"/>
      <c r="TQN20" s="61"/>
      <c r="TQO20" s="62"/>
      <c r="TQP20" s="61"/>
      <c r="TQQ20" s="61"/>
      <c r="TQR20" s="61"/>
      <c r="TQS20" s="61"/>
      <c r="TQT20" s="61"/>
      <c r="TQU20" s="61"/>
      <c r="TQV20" s="61"/>
      <c r="TQW20" s="62"/>
      <c r="TQX20" s="61"/>
      <c r="TQY20" s="61"/>
      <c r="TQZ20" s="61"/>
      <c r="TRA20" s="61"/>
      <c r="TRB20" s="61"/>
      <c r="TRC20" s="61"/>
      <c r="TRD20" s="61"/>
      <c r="TRE20" s="62"/>
      <c r="TRF20" s="61"/>
      <c r="TRG20" s="61"/>
      <c r="TRH20" s="61"/>
      <c r="TRI20" s="61"/>
      <c r="TRJ20" s="61"/>
      <c r="TRK20" s="61"/>
      <c r="TRL20" s="61"/>
      <c r="TRM20" s="62"/>
      <c r="TRN20" s="61"/>
      <c r="TRO20" s="61"/>
      <c r="TRP20" s="61"/>
      <c r="TRQ20" s="61"/>
      <c r="TRR20" s="61"/>
      <c r="TRS20" s="61"/>
      <c r="TRT20" s="61"/>
      <c r="TRU20" s="62"/>
      <c r="TRV20" s="61"/>
      <c r="TRW20" s="61"/>
      <c r="TRX20" s="61"/>
      <c r="TRY20" s="61"/>
      <c r="TRZ20" s="61"/>
      <c r="TSA20" s="61"/>
      <c r="TSB20" s="61"/>
      <c r="TSC20" s="62"/>
      <c r="TSD20" s="61"/>
      <c r="TSE20" s="61"/>
      <c r="TSF20" s="61"/>
      <c r="TSG20" s="61"/>
      <c r="TSH20" s="61"/>
      <c r="TSI20" s="61"/>
      <c r="TSJ20" s="61"/>
      <c r="TSK20" s="62"/>
      <c r="TSL20" s="61"/>
      <c r="TSM20" s="61"/>
      <c r="TSN20" s="61"/>
      <c r="TSO20" s="61"/>
      <c r="TSP20" s="61"/>
      <c r="TSQ20" s="61"/>
      <c r="TSR20" s="61"/>
      <c r="TSS20" s="62"/>
      <c r="TST20" s="61"/>
      <c r="TSU20" s="61"/>
      <c r="TSV20" s="61"/>
      <c r="TSW20" s="61"/>
      <c r="TSX20" s="61"/>
      <c r="TSY20" s="61"/>
      <c r="TSZ20" s="61"/>
      <c r="TTA20" s="62"/>
      <c r="TTB20" s="61"/>
      <c r="TTC20" s="61"/>
      <c r="TTD20" s="61"/>
      <c r="TTE20" s="61"/>
      <c r="TTF20" s="61"/>
      <c r="TTG20" s="61"/>
      <c r="TTH20" s="61"/>
      <c r="TTI20" s="62"/>
      <c r="TTJ20" s="61"/>
      <c r="TTK20" s="61"/>
      <c r="TTL20" s="61"/>
      <c r="TTM20" s="61"/>
      <c r="TTN20" s="61"/>
      <c r="TTO20" s="61"/>
      <c r="TTP20" s="61"/>
      <c r="TTQ20" s="62"/>
      <c r="TTR20" s="61"/>
      <c r="TTS20" s="61"/>
      <c r="TTT20" s="61"/>
      <c r="TTU20" s="61"/>
      <c r="TTV20" s="61"/>
      <c r="TTW20" s="61"/>
      <c r="TTX20" s="61"/>
      <c r="TTY20" s="62"/>
      <c r="TTZ20" s="61"/>
      <c r="TUA20" s="61"/>
      <c r="TUB20" s="61"/>
      <c r="TUC20" s="61"/>
      <c r="TUD20" s="61"/>
      <c r="TUE20" s="61"/>
      <c r="TUF20" s="61"/>
      <c r="TUG20" s="62"/>
      <c r="TUH20" s="61"/>
      <c r="TUI20" s="61"/>
      <c r="TUJ20" s="61"/>
      <c r="TUK20" s="61"/>
      <c r="TUL20" s="61"/>
      <c r="TUM20" s="61"/>
      <c r="TUN20" s="61"/>
      <c r="TUO20" s="62"/>
      <c r="TUP20" s="61"/>
      <c r="TUQ20" s="61"/>
      <c r="TUR20" s="61"/>
      <c r="TUS20" s="61"/>
      <c r="TUT20" s="61"/>
      <c r="TUU20" s="61"/>
      <c r="TUV20" s="61"/>
      <c r="TUW20" s="62"/>
      <c r="TUX20" s="61"/>
      <c r="TUY20" s="61"/>
      <c r="TUZ20" s="61"/>
      <c r="TVA20" s="61"/>
      <c r="TVB20" s="61"/>
      <c r="TVC20" s="61"/>
      <c r="TVD20" s="61"/>
      <c r="TVE20" s="62"/>
      <c r="TVF20" s="61"/>
      <c r="TVG20" s="61"/>
      <c r="TVH20" s="61"/>
      <c r="TVI20" s="61"/>
      <c r="TVJ20" s="61"/>
      <c r="TVK20" s="61"/>
      <c r="TVL20" s="61"/>
      <c r="TVM20" s="62"/>
      <c r="TVN20" s="61"/>
      <c r="TVO20" s="61"/>
      <c r="TVP20" s="61"/>
      <c r="TVQ20" s="61"/>
      <c r="TVR20" s="61"/>
      <c r="TVS20" s="61"/>
      <c r="TVT20" s="61"/>
      <c r="TVU20" s="62"/>
      <c r="TVV20" s="61"/>
      <c r="TVW20" s="61"/>
      <c r="TVX20" s="61"/>
      <c r="TVY20" s="61"/>
      <c r="TVZ20" s="61"/>
      <c r="TWA20" s="61"/>
      <c r="TWB20" s="61"/>
      <c r="TWC20" s="62"/>
      <c r="TWD20" s="61"/>
      <c r="TWE20" s="61"/>
      <c r="TWF20" s="61"/>
      <c r="TWG20" s="61"/>
      <c r="TWH20" s="61"/>
      <c r="TWI20" s="61"/>
      <c r="TWJ20" s="61"/>
      <c r="TWK20" s="62"/>
      <c r="TWL20" s="61"/>
      <c r="TWM20" s="61"/>
      <c r="TWN20" s="61"/>
      <c r="TWO20" s="61"/>
      <c r="TWP20" s="61"/>
      <c r="TWQ20" s="61"/>
      <c r="TWR20" s="61"/>
      <c r="TWS20" s="62"/>
      <c r="TWT20" s="61"/>
      <c r="TWU20" s="61"/>
      <c r="TWV20" s="61"/>
      <c r="TWW20" s="61"/>
      <c r="TWX20" s="61"/>
      <c r="TWY20" s="61"/>
      <c r="TWZ20" s="61"/>
      <c r="TXA20" s="62"/>
      <c r="TXB20" s="61"/>
      <c r="TXC20" s="61"/>
      <c r="TXD20" s="61"/>
      <c r="TXE20" s="61"/>
      <c r="TXF20" s="61"/>
      <c r="TXG20" s="61"/>
      <c r="TXH20" s="61"/>
      <c r="TXI20" s="62"/>
      <c r="TXJ20" s="61"/>
      <c r="TXK20" s="61"/>
      <c r="TXL20" s="61"/>
      <c r="TXM20" s="61"/>
      <c r="TXN20" s="61"/>
      <c r="TXO20" s="61"/>
      <c r="TXP20" s="61"/>
      <c r="TXQ20" s="62"/>
      <c r="TXR20" s="61"/>
      <c r="TXS20" s="61"/>
      <c r="TXT20" s="61"/>
      <c r="TXU20" s="61"/>
      <c r="TXV20" s="61"/>
      <c r="TXW20" s="61"/>
      <c r="TXX20" s="61"/>
      <c r="TXY20" s="62"/>
      <c r="TXZ20" s="61"/>
      <c r="TYA20" s="61"/>
      <c r="TYB20" s="61"/>
      <c r="TYC20" s="61"/>
      <c r="TYD20" s="61"/>
      <c r="TYE20" s="61"/>
      <c r="TYF20" s="61"/>
      <c r="TYG20" s="62"/>
      <c r="TYH20" s="61"/>
      <c r="TYI20" s="61"/>
      <c r="TYJ20" s="61"/>
      <c r="TYK20" s="61"/>
      <c r="TYL20" s="61"/>
      <c r="TYM20" s="61"/>
      <c r="TYN20" s="61"/>
      <c r="TYO20" s="62"/>
      <c r="TYP20" s="61"/>
      <c r="TYQ20" s="61"/>
      <c r="TYR20" s="61"/>
      <c r="TYS20" s="61"/>
      <c r="TYT20" s="61"/>
      <c r="TYU20" s="61"/>
      <c r="TYV20" s="61"/>
      <c r="TYW20" s="62"/>
      <c r="TYX20" s="61"/>
      <c r="TYY20" s="61"/>
      <c r="TYZ20" s="61"/>
      <c r="TZA20" s="61"/>
      <c r="TZB20" s="61"/>
      <c r="TZC20" s="61"/>
      <c r="TZD20" s="61"/>
      <c r="TZE20" s="62"/>
      <c r="TZF20" s="61"/>
      <c r="TZG20" s="61"/>
      <c r="TZH20" s="61"/>
      <c r="TZI20" s="61"/>
      <c r="TZJ20" s="61"/>
      <c r="TZK20" s="61"/>
      <c r="TZL20" s="61"/>
      <c r="TZM20" s="62"/>
      <c r="TZN20" s="61"/>
      <c r="TZO20" s="61"/>
      <c r="TZP20" s="61"/>
      <c r="TZQ20" s="61"/>
      <c r="TZR20" s="61"/>
      <c r="TZS20" s="61"/>
      <c r="TZT20" s="61"/>
      <c r="TZU20" s="62"/>
      <c r="TZV20" s="61"/>
      <c r="TZW20" s="61"/>
      <c r="TZX20" s="61"/>
      <c r="TZY20" s="61"/>
      <c r="TZZ20" s="61"/>
      <c r="UAA20" s="61"/>
      <c r="UAB20" s="61"/>
      <c r="UAC20" s="62"/>
      <c r="UAD20" s="61"/>
      <c r="UAE20" s="61"/>
      <c r="UAF20" s="61"/>
      <c r="UAG20" s="61"/>
      <c r="UAH20" s="61"/>
      <c r="UAI20" s="61"/>
      <c r="UAJ20" s="61"/>
      <c r="UAK20" s="62"/>
      <c r="UAL20" s="61"/>
      <c r="UAM20" s="61"/>
      <c r="UAN20" s="61"/>
      <c r="UAO20" s="61"/>
      <c r="UAP20" s="61"/>
      <c r="UAQ20" s="61"/>
      <c r="UAR20" s="61"/>
      <c r="UAS20" s="62"/>
      <c r="UAT20" s="61"/>
      <c r="UAU20" s="61"/>
      <c r="UAV20" s="61"/>
      <c r="UAW20" s="61"/>
      <c r="UAX20" s="61"/>
      <c r="UAY20" s="61"/>
      <c r="UAZ20" s="61"/>
      <c r="UBA20" s="62"/>
      <c r="UBB20" s="61"/>
      <c r="UBC20" s="61"/>
      <c r="UBD20" s="61"/>
      <c r="UBE20" s="61"/>
      <c r="UBF20" s="61"/>
      <c r="UBG20" s="61"/>
      <c r="UBH20" s="61"/>
      <c r="UBI20" s="62"/>
      <c r="UBJ20" s="61"/>
      <c r="UBK20" s="61"/>
      <c r="UBL20" s="61"/>
      <c r="UBM20" s="61"/>
      <c r="UBN20" s="61"/>
      <c r="UBO20" s="61"/>
      <c r="UBP20" s="61"/>
      <c r="UBQ20" s="62"/>
      <c r="UBR20" s="61"/>
      <c r="UBS20" s="61"/>
      <c r="UBT20" s="61"/>
      <c r="UBU20" s="61"/>
      <c r="UBV20" s="61"/>
      <c r="UBW20" s="61"/>
      <c r="UBX20" s="61"/>
      <c r="UBY20" s="62"/>
      <c r="UBZ20" s="61"/>
      <c r="UCA20" s="61"/>
      <c r="UCB20" s="61"/>
      <c r="UCC20" s="61"/>
      <c r="UCD20" s="61"/>
      <c r="UCE20" s="61"/>
      <c r="UCF20" s="61"/>
      <c r="UCG20" s="62"/>
      <c r="UCH20" s="61"/>
      <c r="UCI20" s="61"/>
      <c r="UCJ20" s="61"/>
      <c r="UCK20" s="61"/>
      <c r="UCL20" s="61"/>
      <c r="UCM20" s="61"/>
      <c r="UCN20" s="61"/>
      <c r="UCO20" s="62"/>
      <c r="UCP20" s="61"/>
      <c r="UCQ20" s="61"/>
      <c r="UCR20" s="61"/>
      <c r="UCS20" s="61"/>
      <c r="UCT20" s="61"/>
      <c r="UCU20" s="61"/>
      <c r="UCV20" s="61"/>
      <c r="UCW20" s="62"/>
      <c r="UCX20" s="61"/>
      <c r="UCY20" s="61"/>
      <c r="UCZ20" s="61"/>
      <c r="UDA20" s="61"/>
      <c r="UDB20" s="61"/>
      <c r="UDC20" s="61"/>
      <c r="UDD20" s="61"/>
      <c r="UDE20" s="62"/>
      <c r="UDF20" s="61"/>
      <c r="UDG20" s="61"/>
      <c r="UDH20" s="61"/>
      <c r="UDI20" s="61"/>
      <c r="UDJ20" s="61"/>
      <c r="UDK20" s="61"/>
      <c r="UDL20" s="61"/>
      <c r="UDM20" s="62"/>
      <c r="UDN20" s="61"/>
      <c r="UDO20" s="61"/>
      <c r="UDP20" s="61"/>
      <c r="UDQ20" s="61"/>
      <c r="UDR20" s="61"/>
      <c r="UDS20" s="61"/>
      <c r="UDT20" s="61"/>
      <c r="UDU20" s="62"/>
      <c r="UDV20" s="61"/>
      <c r="UDW20" s="61"/>
      <c r="UDX20" s="61"/>
      <c r="UDY20" s="61"/>
      <c r="UDZ20" s="61"/>
      <c r="UEA20" s="61"/>
      <c r="UEB20" s="61"/>
      <c r="UEC20" s="62"/>
      <c r="UED20" s="61"/>
      <c r="UEE20" s="61"/>
      <c r="UEF20" s="61"/>
      <c r="UEG20" s="61"/>
      <c r="UEH20" s="61"/>
      <c r="UEI20" s="61"/>
      <c r="UEJ20" s="61"/>
      <c r="UEK20" s="62"/>
      <c r="UEL20" s="61"/>
      <c r="UEM20" s="61"/>
      <c r="UEN20" s="61"/>
      <c r="UEO20" s="61"/>
      <c r="UEP20" s="61"/>
      <c r="UEQ20" s="61"/>
      <c r="UER20" s="61"/>
      <c r="UES20" s="62"/>
      <c r="UET20" s="61"/>
      <c r="UEU20" s="61"/>
      <c r="UEV20" s="61"/>
      <c r="UEW20" s="61"/>
      <c r="UEX20" s="61"/>
      <c r="UEY20" s="61"/>
      <c r="UEZ20" s="61"/>
      <c r="UFA20" s="62"/>
      <c r="UFB20" s="61"/>
      <c r="UFC20" s="61"/>
      <c r="UFD20" s="61"/>
      <c r="UFE20" s="61"/>
      <c r="UFF20" s="61"/>
      <c r="UFG20" s="61"/>
      <c r="UFH20" s="61"/>
      <c r="UFI20" s="62"/>
      <c r="UFJ20" s="61"/>
      <c r="UFK20" s="61"/>
      <c r="UFL20" s="61"/>
      <c r="UFM20" s="61"/>
      <c r="UFN20" s="61"/>
      <c r="UFO20" s="61"/>
      <c r="UFP20" s="61"/>
      <c r="UFQ20" s="62"/>
      <c r="UFR20" s="61"/>
      <c r="UFS20" s="61"/>
      <c r="UFT20" s="61"/>
      <c r="UFU20" s="61"/>
      <c r="UFV20" s="61"/>
      <c r="UFW20" s="61"/>
      <c r="UFX20" s="61"/>
      <c r="UFY20" s="62"/>
      <c r="UFZ20" s="61"/>
      <c r="UGA20" s="61"/>
      <c r="UGB20" s="61"/>
      <c r="UGC20" s="61"/>
      <c r="UGD20" s="61"/>
      <c r="UGE20" s="61"/>
      <c r="UGF20" s="61"/>
      <c r="UGG20" s="62"/>
      <c r="UGH20" s="61"/>
      <c r="UGI20" s="61"/>
      <c r="UGJ20" s="61"/>
      <c r="UGK20" s="61"/>
      <c r="UGL20" s="61"/>
      <c r="UGM20" s="61"/>
      <c r="UGN20" s="61"/>
      <c r="UGO20" s="62"/>
      <c r="UGP20" s="61"/>
      <c r="UGQ20" s="61"/>
      <c r="UGR20" s="61"/>
      <c r="UGS20" s="61"/>
      <c r="UGT20" s="61"/>
      <c r="UGU20" s="61"/>
      <c r="UGV20" s="61"/>
      <c r="UGW20" s="62"/>
      <c r="UGX20" s="61"/>
      <c r="UGY20" s="61"/>
      <c r="UGZ20" s="61"/>
      <c r="UHA20" s="61"/>
      <c r="UHB20" s="61"/>
      <c r="UHC20" s="61"/>
      <c r="UHD20" s="61"/>
      <c r="UHE20" s="62"/>
      <c r="UHF20" s="61"/>
      <c r="UHG20" s="61"/>
      <c r="UHH20" s="61"/>
      <c r="UHI20" s="61"/>
      <c r="UHJ20" s="61"/>
      <c r="UHK20" s="61"/>
      <c r="UHL20" s="61"/>
      <c r="UHM20" s="62"/>
      <c r="UHN20" s="61"/>
      <c r="UHO20" s="61"/>
      <c r="UHP20" s="61"/>
      <c r="UHQ20" s="61"/>
      <c r="UHR20" s="61"/>
      <c r="UHS20" s="61"/>
      <c r="UHT20" s="61"/>
      <c r="UHU20" s="62"/>
      <c r="UHV20" s="61"/>
      <c r="UHW20" s="61"/>
      <c r="UHX20" s="61"/>
      <c r="UHY20" s="61"/>
      <c r="UHZ20" s="61"/>
      <c r="UIA20" s="61"/>
      <c r="UIB20" s="61"/>
      <c r="UIC20" s="62"/>
      <c r="UID20" s="61"/>
      <c r="UIE20" s="61"/>
      <c r="UIF20" s="61"/>
      <c r="UIG20" s="61"/>
      <c r="UIH20" s="61"/>
      <c r="UII20" s="61"/>
      <c r="UIJ20" s="61"/>
      <c r="UIK20" s="62"/>
      <c r="UIL20" s="61"/>
      <c r="UIM20" s="61"/>
      <c r="UIN20" s="61"/>
      <c r="UIO20" s="61"/>
      <c r="UIP20" s="61"/>
      <c r="UIQ20" s="61"/>
      <c r="UIR20" s="61"/>
      <c r="UIS20" s="62"/>
      <c r="UIT20" s="61"/>
      <c r="UIU20" s="61"/>
      <c r="UIV20" s="61"/>
      <c r="UIW20" s="61"/>
      <c r="UIX20" s="61"/>
      <c r="UIY20" s="61"/>
      <c r="UIZ20" s="61"/>
      <c r="UJA20" s="62"/>
      <c r="UJB20" s="61"/>
      <c r="UJC20" s="61"/>
      <c r="UJD20" s="61"/>
      <c r="UJE20" s="61"/>
      <c r="UJF20" s="61"/>
      <c r="UJG20" s="61"/>
      <c r="UJH20" s="61"/>
      <c r="UJI20" s="62"/>
      <c r="UJJ20" s="61"/>
      <c r="UJK20" s="61"/>
      <c r="UJL20" s="61"/>
      <c r="UJM20" s="61"/>
      <c r="UJN20" s="61"/>
      <c r="UJO20" s="61"/>
      <c r="UJP20" s="61"/>
      <c r="UJQ20" s="62"/>
      <c r="UJR20" s="61"/>
      <c r="UJS20" s="61"/>
      <c r="UJT20" s="61"/>
      <c r="UJU20" s="61"/>
      <c r="UJV20" s="61"/>
      <c r="UJW20" s="61"/>
      <c r="UJX20" s="61"/>
      <c r="UJY20" s="62"/>
      <c r="UJZ20" s="61"/>
      <c r="UKA20" s="61"/>
      <c r="UKB20" s="61"/>
      <c r="UKC20" s="61"/>
      <c r="UKD20" s="61"/>
      <c r="UKE20" s="61"/>
      <c r="UKF20" s="61"/>
      <c r="UKG20" s="62"/>
      <c r="UKH20" s="61"/>
      <c r="UKI20" s="61"/>
      <c r="UKJ20" s="61"/>
      <c r="UKK20" s="61"/>
      <c r="UKL20" s="61"/>
      <c r="UKM20" s="61"/>
      <c r="UKN20" s="61"/>
      <c r="UKO20" s="62"/>
      <c r="UKP20" s="61"/>
      <c r="UKQ20" s="61"/>
      <c r="UKR20" s="61"/>
      <c r="UKS20" s="61"/>
      <c r="UKT20" s="61"/>
      <c r="UKU20" s="61"/>
      <c r="UKV20" s="61"/>
      <c r="UKW20" s="62"/>
      <c r="UKX20" s="61"/>
      <c r="UKY20" s="61"/>
      <c r="UKZ20" s="61"/>
      <c r="ULA20" s="61"/>
      <c r="ULB20" s="61"/>
      <c r="ULC20" s="61"/>
      <c r="ULD20" s="61"/>
      <c r="ULE20" s="62"/>
      <c r="ULF20" s="61"/>
      <c r="ULG20" s="61"/>
      <c r="ULH20" s="61"/>
      <c r="ULI20" s="61"/>
      <c r="ULJ20" s="61"/>
      <c r="ULK20" s="61"/>
      <c r="ULL20" s="61"/>
      <c r="ULM20" s="62"/>
      <c r="ULN20" s="61"/>
      <c r="ULO20" s="61"/>
      <c r="ULP20" s="61"/>
      <c r="ULQ20" s="61"/>
      <c r="ULR20" s="61"/>
      <c r="ULS20" s="61"/>
      <c r="ULT20" s="61"/>
      <c r="ULU20" s="62"/>
      <c r="ULV20" s="61"/>
      <c r="ULW20" s="61"/>
      <c r="ULX20" s="61"/>
      <c r="ULY20" s="61"/>
      <c r="ULZ20" s="61"/>
      <c r="UMA20" s="61"/>
      <c r="UMB20" s="61"/>
      <c r="UMC20" s="62"/>
      <c r="UMD20" s="61"/>
      <c r="UME20" s="61"/>
      <c r="UMF20" s="61"/>
      <c r="UMG20" s="61"/>
      <c r="UMH20" s="61"/>
      <c r="UMI20" s="61"/>
      <c r="UMJ20" s="61"/>
      <c r="UMK20" s="62"/>
      <c r="UML20" s="61"/>
      <c r="UMM20" s="61"/>
      <c r="UMN20" s="61"/>
      <c r="UMO20" s="61"/>
      <c r="UMP20" s="61"/>
      <c r="UMQ20" s="61"/>
      <c r="UMR20" s="61"/>
      <c r="UMS20" s="62"/>
      <c r="UMT20" s="61"/>
      <c r="UMU20" s="61"/>
      <c r="UMV20" s="61"/>
      <c r="UMW20" s="61"/>
      <c r="UMX20" s="61"/>
      <c r="UMY20" s="61"/>
      <c r="UMZ20" s="61"/>
      <c r="UNA20" s="62"/>
      <c r="UNB20" s="61"/>
      <c r="UNC20" s="61"/>
      <c r="UND20" s="61"/>
      <c r="UNE20" s="61"/>
      <c r="UNF20" s="61"/>
      <c r="UNG20" s="61"/>
      <c r="UNH20" s="61"/>
      <c r="UNI20" s="62"/>
      <c r="UNJ20" s="61"/>
      <c r="UNK20" s="61"/>
      <c r="UNL20" s="61"/>
      <c r="UNM20" s="61"/>
      <c r="UNN20" s="61"/>
      <c r="UNO20" s="61"/>
      <c r="UNP20" s="61"/>
      <c r="UNQ20" s="62"/>
      <c r="UNR20" s="61"/>
      <c r="UNS20" s="61"/>
      <c r="UNT20" s="61"/>
      <c r="UNU20" s="61"/>
      <c r="UNV20" s="61"/>
      <c r="UNW20" s="61"/>
      <c r="UNX20" s="61"/>
      <c r="UNY20" s="62"/>
      <c r="UNZ20" s="61"/>
      <c r="UOA20" s="61"/>
      <c r="UOB20" s="61"/>
      <c r="UOC20" s="61"/>
      <c r="UOD20" s="61"/>
      <c r="UOE20" s="61"/>
      <c r="UOF20" s="61"/>
      <c r="UOG20" s="62"/>
      <c r="UOH20" s="61"/>
      <c r="UOI20" s="61"/>
      <c r="UOJ20" s="61"/>
      <c r="UOK20" s="61"/>
      <c r="UOL20" s="61"/>
      <c r="UOM20" s="61"/>
      <c r="UON20" s="61"/>
      <c r="UOO20" s="62"/>
      <c r="UOP20" s="61"/>
      <c r="UOQ20" s="61"/>
      <c r="UOR20" s="61"/>
      <c r="UOS20" s="61"/>
      <c r="UOT20" s="61"/>
      <c r="UOU20" s="61"/>
      <c r="UOV20" s="61"/>
      <c r="UOW20" s="62"/>
      <c r="UOX20" s="61"/>
      <c r="UOY20" s="61"/>
      <c r="UOZ20" s="61"/>
      <c r="UPA20" s="61"/>
      <c r="UPB20" s="61"/>
      <c r="UPC20" s="61"/>
      <c r="UPD20" s="61"/>
      <c r="UPE20" s="62"/>
      <c r="UPF20" s="61"/>
      <c r="UPG20" s="61"/>
      <c r="UPH20" s="61"/>
      <c r="UPI20" s="61"/>
      <c r="UPJ20" s="61"/>
      <c r="UPK20" s="61"/>
      <c r="UPL20" s="61"/>
      <c r="UPM20" s="62"/>
      <c r="UPN20" s="61"/>
      <c r="UPO20" s="61"/>
      <c r="UPP20" s="61"/>
      <c r="UPQ20" s="61"/>
      <c r="UPR20" s="61"/>
      <c r="UPS20" s="61"/>
      <c r="UPT20" s="61"/>
      <c r="UPU20" s="62"/>
      <c r="UPV20" s="61"/>
      <c r="UPW20" s="61"/>
      <c r="UPX20" s="61"/>
      <c r="UPY20" s="61"/>
      <c r="UPZ20" s="61"/>
      <c r="UQA20" s="61"/>
      <c r="UQB20" s="61"/>
      <c r="UQC20" s="62"/>
      <c r="UQD20" s="61"/>
      <c r="UQE20" s="61"/>
      <c r="UQF20" s="61"/>
      <c r="UQG20" s="61"/>
      <c r="UQH20" s="61"/>
      <c r="UQI20" s="61"/>
      <c r="UQJ20" s="61"/>
      <c r="UQK20" s="62"/>
      <c r="UQL20" s="61"/>
      <c r="UQM20" s="61"/>
      <c r="UQN20" s="61"/>
      <c r="UQO20" s="61"/>
      <c r="UQP20" s="61"/>
      <c r="UQQ20" s="61"/>
      <c r="UQR20" s="61"/>
      <c r="UQS20" s="62"/>
      <c r="UQT20" s="61"/>
      <c r="UQU20" s="61"/>
      <c r="UQV20" s="61"/>
      <c r="UQW20" s="61"/>
      <c r="UQX20" s="61"/>
      <c r="UQY20" s="61"/>
      <c r="UQZ20" s="61"/>
      <c r="URA20" s="62"/>
      <c r="URB20" s="61"/>
      <c r="URC20" s="61"/>
      <c r="URD20" s="61"/>
      <c r="URE20" s="61"/>
      <c r="URF20" s="61"/>
      <c r="URG20" s="61"/>
      <c r="URH20" s="61"/>
      <c r="URI20" s="62"/>
      <c r="URJ20" s="61"/>
      <c r="URK20" s="61"/>
      <c r="URL20" s="61"/>
      <c r="URM20" s="61"/>
      <c r="URN20" s="61"/>
      <c r="URO20" s="61"/>
      <c r="URP20" s="61"/>
      <c r="URQ20" s="62"/>
      <c r="URR20" s="61"/>
      <c r="URS20" s="61"/>
      <c r="URT20" s="61"/>
      <c r="URU20" s="61"/>
      <c r="URV20" s="61"/>
      <c r="URW20" s="61"/>
      <c r="URX20" s="61"/>
      <c r="URY20" s="62"/>
      <c r="URZ20" s="61"/>
      <c r="USA20" s="61"/>
      <c r="USB20" s="61"/>
      <c r="USC20" s="61"/>
      <c r="USD20" s="61"/>
      <c r="USE20" s="61"/>
      <c r="USF20" s="61"/>
      <c r="USG20" s="62"/>
      <c r="USH20" s="61"/>
      <c r="USI20" s="61"/>
      <c r="USJ20" s="61"/>
      <c r="USK20" s="61"/>
      <c r="USL20" s="61"/>
      <c r="USM20" s="61"/>
      <c r="USN20" s="61"/>
      <c r="USO20" s="62"/>
      <c r="USP20" s="61"/>
      <c r="USQ20" s="61"/>
      <c r="USR20" s="61"/>
      <c r="USS20" s="61"/>
      <c r="UST20" s="61"/>
      <c r="USU20" s="61"/>
      <c r="USV20" s="61"/>
      <c r="USW20" s="62"/>
      <c r="USX20" s="61"/>
      <c r="USY20" s="61"/>
      <c r="USZ20" s="61"/>
      <c r="UTA20" s="61"/>
      <c r="UTB20" s="61"/>
      <c r="UTC20" s="61"/>
      <c r="UTD20" s="61"/>
      <c r="UTE20" s="62"/>
      <c r="UTF20" s="61"/>
      <c r="UTG20" s="61"/>
      <c r="UTH20" s="61"/>
      <c r="UTI20" s="61"/>
      <c r="UTJ20" s="61"/>
      <c r="UTK20" s="61"/>
      <c r="UTL20" s="61"/>
      <c r="UTM20" s="62"/>
      <c r="UTN20" s="61"/>
      <c r="UTO20" s="61"/>
      <c r="UTP20" s="61"/>
      <c r="UTQ20" s="61"/>
      <c r="UTR20" s="61"/>
      <c r="UTS20" s="61"/>
      <c r="UTT20" s="61"/>
      <c r="UTU20" s="62"/>
      <c r="UTV20" s="61"/>
      <c r="UTW20" s="61"/>
      <c r="UTX20" s="61"/>
      <c r="UTY20" s="61"/>
      <c r="UTZ20" s="61"/>
      <c r="UUA20" s="61"/>
      <c r="UUB20" s="61"/>
      <c r="UUC20" s="62"/>
      <c r="UUD20" s="61"/>
      <c r="UUE20" s="61"/>
      <c r="UUF20" s="61"/>
      <c r="UUG20" s="61"/>
      <c r="UUH20" s="61"/>
      <c r="UUI20" s="61"/>
      <c r="UUJ20" s="61"/>
      <c r="UUK20" s="62"/>
      <c r="UUL20" s="61"/>
      <c r="UUM20" s="61"/>
      <c r="UUN20" s="61"/>
      <c r="UUO20" s="61"/>
      <c r="UUP20" s="61"/>
      <c r="UUQ20" s="61"/>
      <c r="UUR20" s="61"/>
      <c r="UUS20" s="62"/>
      <c r="UUT20" s="61"/>
      <c r="UUU20" s="61"/>
      <c r="UUV20" s="61"/>
      <c r="UUW20" s="61"/>
      <c r="UUX20" s="61"/>
      <c r="UUY20" s="61"/>
      <c r="UUZ20" s="61"/>
      <c r="UVA20" s="62"/>
      <c r="UVB20" s="61"/>
      <c r="UVC20" s="61"/>
      <c r="UVD20" s="61"/>
      <c r="UVE20" s="61"/>
      <c r="UVF20" s="61"/>
      <c r="UVG20" s="61"/>
      <c r="UVH20" s="61"/>
      <c r="UVI20" s="62"/>
      <c r="UVJ20" s="61"/>
      <c r="UVK20" s="61"/>
      <c r="UVL20" s="61"/>
      <c r="UVM20" s="61"/>
      <c r="UVN20" s="61"/>
      <c r="UVO20" s="61"/>
      <c r="UVP20" s="61"/>
      <c r="UVQ20" s="62"/>
      <c r="UVR20" s="61"/>
      <c r="UVS20" s="61"/>
      <c r="UVT20" s="61"/>
      <c r="UVU20" s="61"/>
      <c r="UVV20" s="61"/>
      <c r="UVW20" s="61"/>
      <c r="UVX20" s="61"/>
      <c r="UVY20" s="62"/>
      <c r="UVZ20" s="61"/>
      <c r="UWA20" s="61"/>
      <c r="UWB20" s="61"/>
      <c r="UWC20" s="61"/>
      <c r="UWD20" s="61"/>
      <c r="UWE20" s="61"/>
      <c r="UWF20" s="61"/>
      <c r="UWG20" s="62"/>
      <c r="UWH20" s="61"/>
      <c r="UWI20" s="61"/>
      <c r="UWJ20" s="61"/>
      <c r="UWK20" s="61"/>
      <c r="UWL20" s="61"/>
      <c r="UWM20" s="61"/>
      <c r="UWN20" s="61"/>
      <c r="UWO20" s="62"/>
      <c r="UWP20" s="61"/>
      <c r="UWQ20" s="61"/>
      <c r="UWR20" s="61"/>
      <c r="UWS20" s="61"/>
      <c r="UWT20" s="61"/>
      <c r="UWU20" s="61"/>
      <c r="UWV20" s="61"/>
      <c r="UWW20" s="62"/>
      <c r="UWX20" s="61"/>
      <c r="UWY20" s="61"/>
      <c r="UWZ20" s="61"/>
      <c r="UXA20" s="61"/>
      <c r="UXB20" s="61"/>
      <c r="UXC20" s="61"/>
      <c r="UXD20" s="61"/>
      <c r="UXE20" s="62"/>
      <c r="UXF20" s="61"/>
      <c r="UXG20" s="61"/>
      <c r="UXH20" s="61"/>
      <c r="UXI20" s="61"/>
      <c r="UXJ20" s="61"/>
      <c r="UXK20" s="61"/>
      <c r="UXL20" s="61"/>
      <c r="UXM20" s="62"/>
      <c r="UXN20" s="61"/>
      <c r="UXO20" s="61"/>
      <c r="UXP20" s="61"/>
      <c r="UXQ20" s="61"/>
      <c r="UXR20" s="61"/>
      <c r="UXS20" s="61"/>
      <c r="UXT20" s="61"/>
      <c r="UXU20" s="62"/>
      <c r="UXV20" s="61"/>
      <c r="UXW20" s="61"/>
      <c r="UXX20" s="61"/>
      <c r="UXY20" s="61"/>
      <c r="UXZ20" s="61"/>
      <c r="UYA20" s="61"/>
      <c r="UYB20" s="61"/>
      <c r="UYC20" s="62"/>
      <c r="UYD20" s="61"/>
      <c r="UYE20" s="61"/>
      <c r="UYF20" s="61"/>
      <c r="UYG20" s="61"/>
      <c r="UYH20" s="61"/>
      <c r="UYI20" s="61"/>
      <c r="UYJ20" s="61"/>
      <c r="UYK20" s="62"/>
      <c r="UYL20" s="61"/>
      <c r="UYM20" s="61"/>
      <c r="UYN20" s="61"/>
      <c r="UYO20" s="61"/>
      <c r="UYP20" s="61"/>
      <c r="UYQ20" s="61"/>
      <c r="UYR20" s="61"/>
      <c r="UYS20" s="62"/>
      <c r="UYT20" s="61"/>
      <c r="UYU20" s="61"/>
      <c r="UYV20" s="61"/>
      <c r="UYW20" s="61"/>
      <c r="UYX20" s="61"/>
      <c r="UYY20" s="61"/>
      <c r="UYZ20" s="61"/>
      <c r="UZA20" s="62"/>
      <c r="UZB20" s="61"/>
      <c r="UZC20" s="61"/>
      <c r="UZD20" s="61"/>
      <c r="UZE20" s="61"/>
      <c r="UZF20" s="61"/>
      <c r="UZG20" s="61"/>
      <c r="UZH20" s="61"/>
      <c r="UZI20" s="62"/>
      <c r="UZJ20" s="61"/>
      <c r="UZK20" s="61"/>
      <c r="UZL20" s="61"/>
      <c r="UZM20" s="61"/>
      <c r="UZN20" s="61"/>
      <c r="UZO20" s="61"/>
      <c r="UZP20" s="61"/>
      <c r="UZQ20" s="62"/>
      <c r="UZR20" s="61"/>
      <c r="UZS20" s="61"/>
      <c r="UZT20" s="61"/>
      <c r="UZU20" s="61"/>
      <c r="UZV20" s="61"/>
      <c r="UZW20" s="61"/>
      <c r="UZX20" s="61"/>
      <c r="UZY20" s="62"/>
      <c r="UZZ20" s="61"/>
      <c r="VAA20" s="61"/>
      <c r="VAB20" s="61"/>
      <c r="VAC20" s="61"/>
      <c r="VAD20" s="61"/>
      <c r="VAE20" s="61"/>
      <c r="VAF20" s="61"/>
      <c r="VAG20" s="62"/>
      <c r="VAH20" s="61"/>
      <c r="VAI20" s="61"/>
      <c r="VAJ20" s="61"/>
      <c r="VAK20" s="61"/>
      <c r="VAL20" s="61"/>
      <c r="VAM20" s="61"/>
      <c r="VAN20" s="61"/>
      <c r="VAO20" s="62"/>
      <c r="VAP20" s="61"/>
      <c r="VAQ20" s="61"/>
      <c r="VAR20" s="61"/>
      <c r="VAS20" s="61"/>
      <c r="VAT20" s="61"/>
      <c r="VAU20" s="61"/>
      <c r="VAV20" s="61"/>
      <c r="VAW20" s="62"/>
      <c r="VAX20" s="61"/>
      <c r="VAY20" s="61"/>
      <c r="VAZ20" s="61"/>
      <c r="VBA20" s="61"/>
      <c r="VBB20" s="61"/>
      <c r="VBC20" s="61"/>
      <c r="VBD20" s="61"/>
      <c r="VBE20" s="62"/>
      <c r="VBF20" s="61"/>
      <c r="VBG20" s="61"/>
      <c r="VBH20" s="61"/>
      <c r="VBI20" s="61"/>
      <c r="VBJ20" s="61"/>
      <c r="VBK20" s="61"/>
      <c r="VBL20" s="61"/>
      <c r="VBM20" s="62"/>
      <c r="VBN20" s="61"/>
      <c r="VBO20" s="61"/>
      <c r="VBP20" s="61"/>
      <c r="VBQ20" s="61"/>
      <c r="VBR20" s="61"/>
      <c r="VBS20" s="61"/>
      <c r="VBT20" s="61"/>
      <c r="VBU20" s="62"/>
      <c r="VBV20" s="61"/>
      <c r="VBW20" s="61"/>
      <c r="VBX20" s="61"/>
      <c r="VBY20" s="61"/>
      <c r="VBZ20" s="61"/>
      <c r="VCA20" s="61"/>
      <c r="VCB20" s="61"/>
      <c r="VCC20" s="62"/>
      <c r="VCD20" s="61"/>
      <c r="VCE20" s="61"/>
      <c r="VCF20" s="61"/>
      <c r="VCG20" s="61"/>
      <c r="VCH20" s="61"/>
      <c r="VCI20" s="61"/>
      <c r="VCJ20" s="61"/>
      <c r="VCK20" s="62"/>
      <c r="VCL20" s="61"/>
      <c r="VCM20" s="61"/>
      <c r="VCN20" s="61"/>
      <c r="VCO20" s="61"/>
      <c r="VCP20" s="61"/>
      <c r="VCQ20" s="61"/>
      <c r="VCR20" s="61"/>
      <c r="VCS20" s="62"/>
      <c r="VCT20" s="61"/>
      <c r="VCU20" s="61"/>
      <c r="VCV20" s="61"/>
      <c r="VCW20" s="61"/>
      <c r="VCX20" s="61"/>
      <c r="VCY20" s="61"/>
      <c r="VCZ20" s="61"/>
      <c r="VDA20" s="62"/>
      <c r="VDB20" s="61"/>
      <c r="VDC20" s="61"/>
      <c r="VDD20" s="61"/>
      <c r="VDE20" s="61"/>
      <c r="VDF20" s="61"/>
      <c r="VDG20" s="61"/>
      <c r="VDH20" s="61"/>
      <c r="VDI20" s="62"/>
      <c r="VDJ20" s="61"/>
      <c r="VDK20" s="61"/>
      <c r="VDL20" s="61"/>
      <c r="VDM20" s="61"/>
      <c r="VDN20" s="61"/>
      <c r="VDO20" s="61"/>
      <c r="VDP20" s="61"/>
      <c r="VDQ20" s="62"/>
      <c r="VDR20" s="61"/>
      <c r="VDS20" s="61"/>
      <c r="VDT20" s="61"/>
      <c r="VDU20" s="61"/>
      <c r="VDV20" s="61"/>
      <c r="VDW20" s="61"/>
      <c r="VDX20" s="61"/>
      <c r="VDY20" s="62"/>
      <c r="VDZ20" s="61"/>
      <c r="VEA20" s="61"/>
      <c r="VEB20" s="61"/>
      <c r="VEC20" s="61"/>
      <c r="VED20" s="61"/>
      <c r="VEE20" s="61"/>
      <c r="VEF20" s="61"/>
      <c r="VEG20" s="62"/>
      <c r="VEH20" s="61"/>
      <c r="VEI20" s="61"/>
      <c r="VEJ20" s="61"/>
      <c r="VEK20" s="61"/>
      <c r="VEL20" s="61"/>
      <c r="VEM20" s="61"/>
      <c r="VEN20" s="61"/>
      <c r="VEO20" s="62"/>
      <c r="VEP20" s="61"/>
      <c r="VEQ20" s="61"/>
      <c r="VER20" s="61"/>
      <c r="VES20" s="61"/>
      <c r="VET20" s="61"/>
      <c r="VEU20" s="61"/>
      <c r="VEV20" s="61"/>
      <c r="VEW20" s="62"/>
      <c r="VEX20" s="61"/>
      <c r="VEY20" s="61"/>
      <c r="VEZ20" s="61"/>
      <c r="VFA20" s="61"/>
      <c r="VFB20" s="61"/>
      <c r="VFC20" s="61"/>
      <c r="VFD20" s="61"/>
      <c r="VFE20" s="62"/>
      <c r="VFF20" s="61"/>
      <c r="VFG20" s="61"/>
      <c r="VFH20" s="61"/>
      <c r="VFI20" s="61"/>
      <c r="VFJ20" s="61"/>
      <c r="VFK20" s="61"/>
      <c r="VFL20" s="61"/>
      <c r="VFM20" s="62"/>
      <c r="VFN20" s="61"/>
      <c r="VFO20" s="61"/>
      <c r="VFP20" s="61"/>
      <c r="VFQ20" s="61"/>
      <c r="VFR20" s="61"/>
      <c r="VFS20" s="61"/>
      <c r="VFT20" s="61"/>
      <c r="VFU20" s="62"/>
      <c r="VFV20" s="61"/>
      <c r="VFW20" s="61"/>
      <c r="VFX20" s="61"/>
      <c r="VFY20" s="61"/>
      <c r="VFZ20" s="61"/>
      <c r="VGA20" s="61"/>
      <c r="VGB20" s="61"/>
      <c r="VGC20" s="62"/>
      <c r="VGD20" s="61"/>
      <c r="VGE20" s="61"/>
      <c r="VGF20" s="61"/>
      <c r="VGG20" s="61"/>
      <c r="VGH20" s="61"/>
      <c r="VGI20" s="61"/>
      <c r="VGJ20" s="61"/>
      <c r="VGK20" s="62"/>
      <c r="VGL20" s="61"/>
      <c r="VGM20" s="61"/>
      <c r="VGN20" s="61"/>
      <c r="VGO20" s="61"/>
      <c r="VGP20" s="61"/>
      <c r="VGQ20" s="61"/>
      <c r="VGR20" s="61"/>
      <c r="VGS20" s="62"/>
      <c r="VGT20" s="61"/>
      <c r="VGU20" s="61"/>
      <c r="VGV20" s="61"/>
      <c r="VGW20" s="61"/>
      <c r="VGX20" s="61"/>
      <c r="VGY20" s="61"/>
      <c r="VGZ20" s="61"/>
      <c r="VHA20" s="62"/>
      <c r="VHB20" s="61"/>
      <c r="VHC20" s="61"/>
      <c r="VHD20" s="61"/>
      <c r="VHE20" s="61"/>
      <c r="VHF20" s="61"/>
      <c r="VHG20" s="61"/>
      <c r="VHH20" s="61"/>
      <c r="VHI20" s="62"/>
      <c r="VHJ20" s="61"/>
      <c r="VHK20" s="61"/>
      <c r="VHL20" s="61"/>
      <c r="VHM20" s="61"/>
      <c r="VHN20" s="61"/>
      <c r="VHO20" s="61"/>
      <c r="VHP20" s="61"/>
      <c r="VHQ20" s="62"/>
      <c r="VHR20" s="61"/>
      <c r="VHS20" s="61"/>
      <c r="VHT20" s="61"/>
      <c r="VHU20" s="61"/>
      <c r="VHV20" s="61"/>
      <c r="VHW20" s="61"/>
      <c r="VHX20" s="61"/>
      <c r="VHY20" s="62"/>
      <c r="VHZ20" s="61"/>
      <c r="VIA20" s="61"/>
      <c r="VIB20" s="61"/>
      <c r="VIC20" s="61"/>
      <c r="VID20" s="61"/>
      <c r="VIE20" s="61"/>
      <c r="VIF20" s="61"/>
      <c r="VIG20" s="62"/>
      <c r="VIH20" s="61"/>
      <c r="VII20" s="61"/>
      <c r="VIJ20" s="61"/>
      <c r="VIK20" s="61"/>
      <c r="VIL20" s="61"/>
      <c r="VIM20" s="61"/>
      <c r="VIN20" s="61"/>
      <c r="VIO20" s="62"/>
      <c r="VIP20" s="61"/>
      <c r="VIQ20" s="61"/>
      <c r="VIR20" s="61"/>
      <c r="VIS20" s="61"/>
      <c r="VIT20" s="61"/>
      <c r="VIU20" s="61"/>
      <c r="VIV20" s="61"/>
      <c r="VIW20" s="62"/>
      <c r="VIX20" s="61"/>
      <c r="VIY20" s="61"/>
      <c r="VIZ20" s="61"/>
      <c r="VJA20" s="61"/>
      <c r="VJB20" s="61"/>
      <c r="VJC20" s="61"/>
      <c r="VJD20" s="61"/>
      <c r="VJE20" s="62"/>
      <c r="VJF20" s="61"/>
      <c r="VJG20" s="61"/>
      <c r="VJH20" s="61"/>
      <c r="VJI20" s="61"/>
      <c r="VJJ20" s="61"/>
      <c r="VJK20" s="61"/>
      <c r="VJL20" s="61"/>
      <c r="VJM20" s="62"/>
      <c r="VJN20" s="61"/>
      <c r="VJO20" s="61"/>
      <c r="VJP20" s="61"/>
      <c r="VJQ20" s="61"/>
      <c r="VJR20" s="61"/>
      <c r="VJS20" s="61"/>
      <c r="VJT20" s="61"/>
      <c r="VJU20" s="62"/>
      <c r="VJV20" s="61"/>
      <c r="VJW20" s="61"/>
      <c r="VJX20" s="61"/>
      <c r="VJY20" s="61"/>
      <c r="VJZ20" s="61"/>
      <c r="VKA20" s="61"/>
      <c r="VKB20" s="61"/>
      <c r="VKC20" s="62"/>
      <c r="VKD20" s="61"/>
      <c r="VKE20" s="61"/>
      <c r="VKF20" s="61"/>
      <c r="VKG20" s="61"/>
      <c r="VKH20" s="61"/>
      <c r="VKI20" s="61"/>
      <c r="VKJ20" s="61"/>
      <c r="VKK20" s="62"/>
      <c r="VKL20" s="61"/>
      <c r="VKM20" s="61"/>
      <c r="VKN20" s="61"/>
      <c r="VKO20" s="61"/>
      <c r="VKP20" s="61"/>
      <c r="VKQ20" s="61"/>
      <c r="VKR20" s="61"/>
      <c r="VKS20" s="62"/>
      <c r="VKT20" s="61"/>
      <c r="VKU20" s="61"/>
      <c r="VKV20" s="61"/>
      <c r="VKW20" s="61"/>
      <c r="VKX20" s="61"/>
      <c r="VKY20" s="61"/>
      <c r="VKZ20" s="61"/>
      <c r="VLA20" s="62"/>
      <c r="VLB20" s="61"/>
      <c r="VLC20" s="61"/>
      <c r="VLD20" s="61"/>
      <c r="VLE20" s="61"/>
      <c r="VLF20" s="61"/>
      <c r="VLG20" s="61"/>
      <c r="VLH20" s="61"/>
      <c r="VLI20" s="62"/>
      <c r="VLJ20" s="61"/>
      <c r="VLK20" s="61"/>
      <c r="VLL20" s="61"/>
      <c r="VLM20" s="61"/>
      <c r="VLN20" s="61"/>
      <c r="VLO20" s="61"/>
      <c r="VLP20" s="61"/>
      <c r="VLQ20" s="62"/>
      <c r="VLR20" s="61"/>
      <c r="VLS20" s="61"/>
      <c r="VLT20" s="61"/>
      <c r="VLU20" s="61"/>
      <c r="VLV20" s="61"/>
      <c r="VLW20" s="61"/>
      <c r="VLX20" s="61"/>
      <c r="VLY20" s="62"/>
      <c r="VLZ20" s="61"/>
      <c r="VMA20" s="61"/>
      <c r="VMB20" s="61"/>
      <c r="VMC20" s="61"/>
      <c r="VMD20" s="61"/>
      <c r="VME20" s="61"/>
      <c r="VMF20" s="61"/>
      <c r="VMG20" s="62"/>
      <c r="VMH20" s="61"/>
      <c r="VMI20" s="61"/>
      <c r="VMJ20" s="61"/>
      <c r="VMK20" s="61"/>
      <c r="VML20" s="61"/>
      <c r="VMM20" s="61"/>
      <c r="VMN20" s="61"/>
      <c r="VMO20" s="62"/>
      <c r="VMP20" s="61"/>
      <c r="VMQ20" s="61"/>
      <c r="VMR20" s="61"/>
      <c r="VMS20" s="61"/>
      <c r="VMT20" s="61"/>
      <c r="VMU20" s="61"/>
      <c r="VMV20" s="61"/>
      <c r="VMW20" s="62"/>
      <c r="VMX20" s="61"/>
      <c r="VMY20" s="61"/>
      <c r="VMZ20" s="61"/>
      <c r="VNA20" s="61"/>
      <c r="VNB20" s="61"/>
      <c r="VNC20" s="61"/>
      <c r="VND20" s="61"/>
      <c r="VNE20" s="62"/>
      <c r="VNF20" s="61"/>
      <c r="VNG20" s="61"/>
      <c r="VNH20" s="61"/>
      <c r="VNI20" s="61"/>
      <c r="VNJ20" s="61"/>
      <c r="VNK20" s="61"/>
      <c r="VNL20" s="61"/>
      <c r="VNM20" s="62"/>
      <c r="VNN20" s="61"/>
      <c r="VNO20" s="61"/>
      <c r="VNP20" s="61"/>
      <c r="VNQ20" s="61"/>
      <c r="VNR20" s="61"/>
      <c r="VNS20" s="61"/>
      <c r="VNT20" s="61"/>
      <c r="VNU20" s="62"/>
      <c r="VNV20" s="61"/>
      <c r="VNW20" s="61"/>
      <c r="VNX20" s="61"/>
      <c r="VNY20" s="61"/>
      <c r="VNZ20" s="61"/>
      <c r="VOA20" s="61"/>
      <c r="VOB20" s="61"/>
      <c r="VOC20" s="62"/>
      <c r="VOD20" s="61"/>
      <c r="VOE20" s="61"/>
      <c r="VOF20" s="61"/>
      <c r="VOG20" s="61"/>
      <c r="VOH20" s="61"/>
      <c r="VOI20" s="61"/>
      <c r="VOJ20" s="61"/>
      <c r="VOK20" s="62"/>
      <c r="VOL20" s="61"/>
      <c r="VOM20" s="61"/>
      <c r="VON20" s="61"/>
      <c r="VOO20" s="61"/>
      <c r="VOP20" s="61"/>
      <c r="VOQ20" s="61"/>
      <c r="VOR20" s="61"/>
      <c r="VOS20" s="62"/>
      <c r="VOT20" s="61"/>
      <c r="VOU20" s="61"/>
      <c r="VOV20" s="61"/>
      <c r="VOW20" s="61"/>
      <c r="VOX20" s="61"/>
      <c r="VOY20" s="61"/>
      <c r="VOZ20" s="61"/>
      <c r="VPA20" s="62"/>
      <c r="VPB20" s="61"/>
      <c r="VPC20" s="61"/>
      <c r="VPD20" s="61"/>
      <c r="VPE20" s="61"/>
      <c r="VPF20" s="61"/>
      <c r="VPG20" s="61"/>
      <c r="VPH20" s="61"/>
      <c r="VPI20" s="62"/>
      <c r="VPJ20" s="61"/>
      <c r="VPK20" s="61"/>
      <c r="VPL20" s="61"/>
      <c r="VPM20" s="61"/>
      <c r="VPN20" s="61"/>
      <c r="VPO20" s="61"/>
      <c r="VPP20" s="61"/>
      <c r="VPQ20" s="62"/>
      <c r="VPR20" s="61"/>
      <c r="VPS20" s="61"/>
      <c r="VPT20" s="61"/>
      <c r="VPU20" s="61"/>
      <c r="VPV20" s="61"/>
      <c r="VPW20" s="61"/>
      <c r="VPX20" s="61"/>
      <c r="VPY20" s="62"/>
      <c r="VPZ20" s="61"/>
      <c r="VQA20" s="61"/>
      <c r="VQB20" s="61"/>
      <c r="VQC20" s="61"/>
      <c r="VQD20" s="61"/>
      <c r="VQE20" s="61"/>
      <c r="VQF20" s="61"/>
      <c r="VQG20" s="62"/>
      <c r="VQH20" s="61"/>
      <c r="VQI20" s="61"/>
      <c r="VQJ20" s="61"/>
      <c r="VQK20" s="61"/>
      <c r="VQL20" s="61"/>
      <c r="VQM20" s="61"/>
      <c r="VQN20" s="61"/>
      <c r="VQO20" s="62"/>
      <c r="VQP20" s="61"/>
      <c r="VQQ20" s="61"/>
      <c r="VQR20" s="61"/>
      <c r="VQS20" s="61"/>
      <c r="VQT20" s="61"/>
      <c r="VQU20" s="61"/>
      <c r="VQV20" s="61"/>
      <c r="VQW20" s="62"/>
      <c r="VQX20" s="61"/>
      <c r="VQY20" s="61"/>
      <c r="VQZ20" s="61"/>
      <c r="VRA20" s="61"/>
      <c r="VRB20" s="61"/>
      <c r="VRC20" s="61"/>
      <c r="VRD20" s="61"/>
      <c r="VRE20" s="62"/>
      <c r="VRF20" s="61"/>
      <c r="VRG20" s="61"/>
      <c r="VRH20" s="61"/>
      <c r="VRI20" s="61"/>
      <c r="VRJ20" s="61"/>
      <c r="VRK20" s="61"/>
      <c r="VRL20" s="61"/>
      <c r="VRM20" s="62"/>
      <c r="VRN20" s="61"/>
      <c r="VRO20" s="61"/>
      <c r="VRP20" s="61"/>
      <c r="VRQ20" s="61"/>
      <c r="VRR20" s="61"/>
      <c r="VRS20" s="61"/>
      <c r="VRT20" s="61"/>
      <c r="VRU20" s="62"/>
      <c r="VRV20" s="61"/>
      <c r="VRW20" s="61"/>
      <c r="VRX20" s="61"/>
      <c r="VRY20" s="61"/>
      <c r="VRZ20" s="61"/>
      <c r="VSA20" s="61"/>
      <c r="VSB20" s="61"/>
      <c r="VSC20" s="62"/>
      <c r="VSD20" s="61"/>
      <c r="VSE20" s="61"/>
      <c r="VSF20" s="61"/>
      <c r="VSG20" s="61"/>
      <c r="VSH20" s="61"/>
      <c r="VSI20" s="61"/>
      <c r="VSJ20" s="61"/>
      <c r="VSK20" s="62"/>
      <c r="VSL20" s="61"/>
      <c r="VSM20" s="61"/>
      <c r="VSN20" s="61"/>
      <c r="VSO20" s="61"/>
      <c r="VSP20" s="61"/>
      <c r="VSQ20" s="61"/>
      <c r="VSR20" s="61"/>
      <c r="VSS20" s="62"/>
      <c r="VST20" s="61"/>
      <c r="VSU20" s="61"/>
      <c r="VSV20" s="61"/>
      <c r="VSW20" s="61"/>
      <c r="VSX20" s="61"/>
      <c r="VSY20" s="61"/>
      <c r="VSZ20" s="61"/>
      <c r="VTA20" s="62"/>
      <c r="VTB20" s="61"/>
      <c r="VTC20" s="61"/>
      <c r="VTD20" s="61"/>
      <c r="VTE20" s="61"/>
      <c r="VTF20" s="61"/>
      <c r="VTG20" s="61"/>
      <c r="VTH20" s="61"/>
      <c r="VTI20" s="62"/>
      <c r="VTJ20" s="61"/>
      <c r="VTK20" s="61"/>
      <c r="VTL20" s="61"/>
      <c r="VTM20" s="61"/>
      <c r="VTN20" s="61"/>
      <c r="VTO20" s="61"/>
      <c r="VTP20" s="61"/>
      <c r="VTQ20" s="62"/>
      <c r="VTR20" s="61"/>
      <c r="VTS20" s="61"/>
      <c r="VTT20" s="61"/>
      <c r="VTU20" s="61"/>
      <c r="VTV20" s="61"/>
      <c r="VTW20" s="61"/>
      <c r="VTX20" s="61"/>
      <c r="VTY20" s="62"/>
      <c r="VTZ20" s="61"/>
      <c r="VUA20" s="61"/>
      <c r="VUB20" s="61"/>
      <c r="VUC20" s="61"/>
      <c r="VUD20" s="61"/>
      <c r="VUE20" s="61"/>
      <c r="VUF20" s="61"/>
      <c r="VUG20" s="62"/>
      <c r="VUH20" s="61"/>
      <c r="VUI20" s="61"/>
      <c r="VUJ20" s="61"/>
      <c r="VUK20" s="61"/>
      <c r="VUL20" s="61"/>
      <c r="VUM20" s="61"/>
      <c r="VUN20" s="61"/>
      <c r="VUO20" s="62"/>
      <c r="VUP20" s="61"/>
      <c r="VUQ20" s="61"/>
      <c r="VUR20" s="61"/>
      <c r="VUS20" s="61"/>
      <c r="VUT20" s="61"/>
      <c r="VUU20" s="61"/>
      <c r="VUV20" s="61"/>
      <c r="VUW20" s="62"/>
      <c r="VUX20" s="61"/>
      <c r="VUY20" s="61"/>
      <c r="VUZ20" s="61"/>
      <c r="VVA20" s="61"/>
      <c r="VVB20" s="61"/>
      <c r="VVC20" s="61"/>
      <c r="VVD20" s="61"/>
      <c r="VVE20" s="62"/>
      <c r="VVF20" s="61"/>
      <c r="VVG20" s="61"/>
      <c r="VVH20" s="61"/>
      <c r="VVI20" s="61"/>
      <c r="VVJ20" s="61"/>
      <c r="VVK20" s="61"/>
      <c r="VVL20" s="61"/>
      <c r="VVM20" s="62"/>
      <c r="VVN20" s="61"/>
      <c r="VVO20" s="61"/>
      <c r="VVP20" s="61"/>
      <c r="VVQ20" s="61"/>
      <c r="VVR20" s="61"/>
      <c r="VVS20" s="61"/>
      <c r="VVT20" s="61"/>
      <c r="VVU20" s="62"/>
      <c r="VVV20" s="61"/>
      <c r="VVW20" s="61"/>
      <c r="VVX20" s="61"/>
      <c r="VVY20" s="61"/>
      <c r="VVZ20" s="61"/>
      <c r="VWA20" s="61"/>
      <c r="VWB20" s="61"/>
      <c r="VWC20" s="62"/>
      <c r="VWD20" s="61"/>
      <c r="VWE20" s="61"/>
      <c r="VWF20" s="61"/>
      <c r="VWG20" s="61"/>
      <c r="VWH20" s="61"/>
      <c r="VWI20" s="61"/>
      <c r="VWJ20" s="61"/>
      <c r="VWK20" s="62"/>
      <c r="VWL20" s="61"/>
      <c r="VWM20" s="61"/>
      <c r="VWN20" s="61"/>
      <c r="VWO20" s="61"/>
      <c r="VWP20" s="61"/>
      <c r="VWQ20" s="61"/>
      <c r="VWR20" s="61"/>
      <c r="VWS20" s="62"/>
      <c r="VWT20" s="61"/>
      <c r="VWU20" s="61"/>
      <c r="VWV20" s="61"/>
      <c r="VWW20" s="61"/>
      <c r="VWX20" s="61"/>
      <c r="VWY20" s="61"/>
      <c r="VWZ20" s="61"/>
      <c r="VXA20" s="62"/>
      <c r="VXB20" s="61"/>
      <c r="VXC20" s="61"/>
      <c r="VXD20" s="61"/>
      <c r="VXE20" s="61"/>
      <c r="VXF20" s="61"/>
      <c r="VXG20" s="61"/>
      <c r="VXH20" s="61"/>
      <c r="VXI20" s="62"/>
      <c r="VXJ20" s="61"/>
      <c r="VXK20" s="61"/>
      <c r="VXL20" s="61"/>
      <c r="VXM20" s="61"/>
      <c r="VXN20" s="61"/>
      <c r="VXO20" s="61"/>
      <c r="VXP20" s="61"/>
      <c r="VXQ20" s="62"/>
      <c r="VXR20" s="61"/>
      <c r="VXS20" s="61"/>
      <c r="VXT20" s="61"/>
      <c r="VXU20" s="61"/>
      <c r="VXV20" s="61"/>
      <c r="VXW20" s="61"/>
      <c r="VXX20" s="61"/>
      <c r="VXY20" s="62"/>
      <c r="VXZ20" s="61"/>
      <c r="VYA20" s="61"/>
      <c r="VYB20" s="61"/>
      <c r="VYC20" s="61"/>
      <c r="VYD20" s="61"/>
      <c r="VYE20" s="61"/>
      <c r="VYF20" s="61"/>
      <c r="VYG20" s="62"/>
      <c r="VYH20" s="61"/>
      <c r="VYI20" s="61"/>
      <c r="VYJ20" s="61"/>
      <c r="VYK20" s="61"/>
      <c r="VYL20" s="61"/>
      <c r="VYM20" s="61"/>
      <c r="VYN20" s="61"/>
      <c r="VYO20" s="62"/>
      <c r="VYP20" s="61"/>
      <c r="VYQ20" s="61"/>
      <c r="VYR20" s="61"/>
      <c r="VYS20" s="61"/>
      <c r="VYT20" s="61"/>
      <c r="VYU20" s="61"/>
      <c r="VYV20" s="61"/>
      <c r="VYW20" s="62"/>
      <c r="VYX20" s="61"/>
      <c r="VYY20" s="61"/>
      <c r="VYZ20" s="61"/>
      <c r="VZA20" s="61"/>
      <c r="VZB20" s="61"/>
      <c r="VZC20" s="61"/>
      <c r="VZD20" s="61"/>
      <c r="VZE20" s="62"/>
      <c r="VZF20" s="61"/>
      <c r="VZG20" s="61"/>
      <c r="VZH20" s="61"/>
      <c r="VZI20" s="61"/>
      <c r="VZJ20" s="61"/>
      <c r="VZK20" s="61"/>
      <c r="VZL20" s="61"/>
      <c r="VZM20" s="62"/>
      <c r="VZN20" s="61"/>
      <c r="VZO20" s="61"/>
      <c r="VZP20" s="61"/>
      <c r="VZQ20" s="61"/>
      <c r="VZR20" s="61"/>
      <c r="VZS20" s="61"/>
      <c r="VZT20" s="61"/>
      <c r="VZU20" s="62"/>
      <c r="VZV20" s="61"/>
      <c r="VZW20" s="61"/>
      <c r="VZX20" s="61"/>
      <c r="VZY20" s="61"/>
      <c r="VZZ20" s="61"/>
      <c r="WAA20" s="61"/>
      <c r="WAB20" s="61"/>
      <c r="WAC20" s="62"/>
      <c r="WAD20" s="61"/>
      <c r="WAE20" s="61"/>
      <c r="WAF20" s="61"/>
      <c r="WAG20" s="61"/>
      <c r="WAH20" s="61"/>
      <c r="WAI20" s="61"/>
      <c r="WAJ20" s="61"/>
      <c r="WAK20" s="62"/>
      <c r="WAL20" s="61"/>
      <c r="WAM20" s="61"/>
      <c r="WAN20" s="61"/>
      <c r="WAO20" s="61"/>
      <c r="WAP20" s="61"/>
      <c r="WAQ20" s="61"/>
      <c r="WAR20" s="61"/>
      <c r="WAS20" s="62"/>
      <c r="WAT20" s="61"/>
      <c r="WAU20" s="61"/>
      <c r="WAV20" s="61"/>
      <c r="WAW20" s="61"/>
      <c r="WAX20" s="61"/>
      <c r="WAY20" s="61"/>
      <c r="WAZ20" s="61"/>
      <c r="WBA20" s="62"/>
      <c r="WBB20" s="61"/>
      <c r="WBC20" s="61"/>
      <c r="WBD20" s="61"/>
      <c r="WBE20" s="61"/>
      <c r="WBF20" s="61"/>
      <c r="WBG20" s="61"/>
      <c r="WBH20" s="61"/>
      <c r="WBI20" s="62"/>
      <c r="WBJ20" s="61"/>
      <c r="WBK20" s="61"/>
      <c r="WBL20" s="61"/>
      <c r="WBM20" s="61"/>
      <c r="WBN20" s="61"/>
      <c r="WBO20" s="61"/>
      <c r="WBP20" s="61"/>
      <c r="WBQ20" s="62"/>
      <c r="WBR20" s="61"/>
      <c r="WBS20" s="61"/>
      <c r="WBT20" s="61"/>
      <c r="WBU20" s="61"/>
      <c r="WBV20" s="61"/>
      <c r="WBW20" s="61"/>
      <c r="WBX20" s="61"/>
      <c r="WBY20" s="62"/>
      <c r="WBZ20" s="61"/>
      <c r="WCA20" s="61"/>
      <c r="WCB20" s="61"/>
      <c r="WCC20" s="61"/>
      <c r="WCD20" s="61"/>
      <c r="WCE20" s="61"/>
      <c r="WCF20" s="61"/>
      <c r="WCG20" s="62"/>
      <c r="WCH20" s="61"/>
      <c r="WCI20" s="61"/>
      <c r="WCJ20" s="61"/>
      <c r="WCK20" s="61"/>
      <c r="WCL20" s="61"/>
      <c r="WCM20" s="61"/>
      <c r="WCN20" s="61"/>
      <c r="WCO20" s="62"/>
      <c r="WCP20" s="61"/>
      <c r="WCQ20" s="61"/>
      <c r="WCR20" s="61"/>
      <c r="WCS20" s="61"/>
      <c r="WCT20" s="61"/>
      <c r="WCU20" s="61"/>
      <c r="WCV20" s="61"/>
      <c r="WCW20" s="62"/>
      <c r="WCX20" s="61"/>
      <c r="WCY20" s="61"/>
      <c r="WCZ20" s="61"/>
      <c r="WDA20" s="61"/>
      <c r="WDB20" s="61"/>
      <c r="WDC20" s="61"/>
      <c r="WDD20" s="61"/>
      <c r="WDE20" s="62"/>
      <c r="WDF20" s="61"/>
      <c r="WDG20" s="61"/>
      <c r="WDH20" s="61"/>
      <c r="WDI20" s="61"/>
      <c r="WDJ20" s="61"/>
      <c r="WDK20" s="61"/>
      <c r="WDL20" s="61"/>
      <c r="WDM20" s="62"/>
      <c r="WDN20" s="61"/>
      <c r="WDO20" s="61"/>
      <c r="WDP20" s="61"/>
      <c r="WDQ20" s="61"/>
      <c r="WDR20" s="61"/>
      <c r="WDS20" s="61"/>
      <c r="WDT20" s="61"/>
      <c r="WDU20" s="62"/>
      <c r="WDV20" s="61"/>
      <c r="WDW20" s="61"/>
      <c r="WDX20" s="61"/>
      <c r="WDY20" s="61"/>
      <c r="WDZ20" s="61"/>
      <c r="WEA20" s="61"/>
      <c r="WEB20" s="61"/>
      <c r="WEC20" s="62"/>
      <c r="WED20" s="61"/>
      <c r="WEE20" s="61"/>
      <c r="WEF20" s="61"/>
      <c r="WEG20" s="61"/>
      <c r="WEH20" s="61"/>
      <c r="WEI20" s="61"/>
      <c r="WEJ20" s="61"/>
      <c r="WEK20" s="62"/>
      <c r="WEL20" s="61"/>
      <c r="WEM20" s="61"/>
      <c r="WEN20" s="61"/>
      <c r="WEO20" s="61"/>
      <c r="WEP20" s="61"/>
      <c r="WEQ20" s="61"/>
      <c r="WER20" s="61"/>
      <c r="WES20" s="62"/>
      <c r="WET20" s="61"/>
      <c r="WEU20" s="61"/>
      <c r="WEV20" s="61"/>
      <c r="WEW20" s="61"/>
      <c r="WEX20" s="61"/>
      <c r="WEY20" s="61"/>
      <c r="WEZ20" s="61"/>
      <c r="WFA20" s="62"/>
      <c r="WFB20" s="61"/>
      <c r="WFC20" s="61"/>
      <c r="WFD20" s="61"/>
      <c r="WFE20" s="61"/>
      <c r="WFF20" s="61"/>
      <c r="WFG20" s="61"/>
      <c r="WFH20" s="61"/>
      <c r="WFI20" s="62"/>
      <c r="WFJ20" s="61"/>
      <c r="WFK20" s="61"/>
      <c r="WFL20" s="61"/>
      <c r="WFM20" s="61"/>
      <c r="WFN20" s="61"/>
      <c r="WFO20" s="61"/>
      <c r="WFP20" s="61"/>
      <c r="WFQ20" s="62"/>
      <c r="WFR20" s="61"/>
      <c r="WFS20" s="61"/>
      <c r="WFT20" s="61"/>
      <c r="WFU20" s="61"/>
      <c r="WFV20" s="61"/>
      <c r="WFW20" s="61"/>
      <c r="WFX20" s="61"/>
      <c r="WFY20" s="62"/>
      <c r="WFZ20" s="61"/>
      <c r="WGA20" s="61"/>
      <c r="WGB20" s="61"/>
      <c r="WGC20" s="61"/>
      <c r="WGD20" s="61"/>
      <c r="WGE20" s="61"/>
      <c r="WGF20" s="61"/>
      <c r="WGG20" s="62"/>
      <c r="WGH20" s="61"/>
      <c r="WGI20" s="61"/>
      <c r="WGJ20" s="61"/>
      <c r="WGK20" s="61"/>
      <c r="WGL20" s="61"/>
      <c r="WGM20" s="61"/>
      <c r="WGN20" s="61"/>
      <c r="WGO20" s="62"/>
      <c r="WGP20" s="61"/>
      <c r="WGQ20" s="61"/>
      <c r="WGR20" s="61"/>
      <c r="WGS20" s="61"/>
      <c r="WGT20" s="61"/>
      <c r="WGU20" s="61"/>
      <c r="WGV20" s="61"/>
      <c r="WGW20" s="62"/>
      <c r="WGX20" s="61"/>
      <c r="WGY20" s="61"/>
      <c r="WGZ20" s="61"/>
      <c r="WHA20" s="61"/>
      <c r="WHB20" s="61"/>
      <c r="WHC20" s="61"/>
      <c r="WHD20" s="61"/>
      <c r="WHE20" s="62"/>
      <c r="WHF20" s="61"/>
      <c r="WHG20" s="61"/>
      <c r="WHH20" s="61"/>
      <c r="WHI20" s="61"/>
      <c r="WHJ20" s="61"/>
      <c r="WHK20" s="61"/>
      <c r="WHL20" s="61"/>
      <c r="WHM20" s="62"/>
      <c r="WHN20" s="61"/>
      <c r="WHO20" s="61"/>
      <c r="WHP20" s="61"/>
      <c r="WHQ20" s="61"/>
      <c r="WHR20" s="61"/>
      <c r="WHS20" s="61"/>
      <c r="WHT20" s="61"/>
      <c r="WHU20" s="62"/>
      <c r="WHV20" s="61"/>
      <c r="WHW20" s="61"/>
      <c r="WHX20" s="61"/>
      <c r="WHY20" s="61"/>
      <c r="WHZ20" s="61"/>
      <c r="WIA20" s="61"/>
      <c r="WIB20" s="61"/>
      <c r="WIC20" s="62"/>
      <c r="WID20" s="61"/>
      <c r="WIE20" s="61"/>
      <c r="WIF20" s="61"/>
      <c r="WIG20" s="61"/>
      <c r="WIH20" s="61"/>
      <c r="WII20" s="61"/>
      <c r="WIJ20" s="61"/>
      <c r="WIK20" s="62"/>
      <c r="WIL20" s="61"/>
      <c r="WIM20" s="61"/>
      <c r="WIN20" s="61"/>
      <c r="WIO20" s="61"/>
      <c r="WIP20" s="61"/>
      <c r="WIQ20" s="61"/>
      <c r="WIR20" s="61"/>
      <c r="WIS20" s="62"/>
      <c r="WIT20" s="61"/>
      <c r="WIU20" s="61"/>
      <c r="WIV20" s="61"/>
      <c r="WIW20" s="61"/>
      <c r="WIX20" s="61"/>
      <c r="WIY20" s="61"/>
      <c r="WIZ20" s="61"/>
      <c r="WJA20" s="62"/>
      <c r="WJB20" s="61"/>
      <c r="WJC20" s="61"/>
      <c r="WJD20" s="61"/>
      <c r="WJE20" s="61"/>
      <c r="WJF20" s="61"/>
      <c r="WJG20" s="61"/>
      <c r="WJH20" s="61"/>
      <c r="WJI20" s="62"/>
      <c r="WJJ20" s="61"/>
      <c r="WJK20" s="61"/>
      <c r="WJL20" s="61"/>
      <c r="WJM20" s="61"/>
      <c r="WJN20" s="61"/>
      <c r="WJO20" s="61"/>
      <c r="WJP20" s="61"/>
      <c r="WJQ20" s="62"/>
      <c r="WJR20" s="61"/>
      <c r="WJS20" s="61"/>
      <c r="WJT20" s="61"/>
      <c r="WJU20" s="61"/>
      <c r="WJV20" s="61"/>
      <c r="WJW20" s="61"/>
      <c r="WJX20" s="61"/>
      <c r="WJY20" s="62"/>
      <c r="WJZ20" s="61"/>
      <c r="WKA20" s="61"/>
      <c r="WKB20" s="61"/>
      <c r="WKC20" s="61"/>
      <c r="WKD20" s="61"/>
      <c r="WKE20" s="61"/>
      <c r="WKF20" s="61"/>
      <c r="WKG20" s="62"/>
      <c r="WKH20" s="61"/>
      <c r="WKI20" s="61"/>
      <c r="WKJ20" s="61"/>
      <c r="WKK20" s="61"/>
      <c r="WKL20" s="61"/>
      <c r="WKM20" s="61"/>
      <c r="WKN20" s="61"/>
      <c r="WKO20" s="62"/>
      <c r="WKP20" s="61"/>
      <c r="WKQ20" s="61"/>
      <c r="WKR20" s="61"/>
      <c r="WKS20" s="61"/>
      <c r="WKT20" s="61"/>
      <c r="WKU20" s="61"/>
      <c r="WKV20" s="61"/>
      <c r="WKW20" s="62"/>
      <c r="WKX20" s="61"/>
      <c r="WKY20" s="61"/>
      <c r="WKZ20" s="61"/>
      <c r="WLA20" s="61"/>
      <c r="WLB20" s="61"/>
      <c r="WLC20" s="61"/>
      <c r="WLD20" s="61"/>
      <c r="WLE20" s="62"/>
      <c r="WLF20" s="61"/>
      <c r="WLG20" s="61"/>
      <c r="WLH20" s="61"/>
      <c r="WLI20" s="61"/>
      <c r="WLJ20" s="61"/>
      <c r="WLK20" s="61"/>
      <c r="WLL20" s="61"/>
      <c r="WLM20" s="62"/>
      <c r="WLN20" s="61"/>
      <c r="WLO20" s="61"/>
      <c r="WLP20" s="61"/>
      <c r="WLQ20" s="61"/>
      <c r="WLR20" s="61"/>
      <c r="WLS20" s="61"/>
      <c r="WLT20" s="61"/>
      <c r="WLU20" s="62"/>
      <c r="WLV20" s="61"/>
      <c r="WLW20" s="61"/>
      <c r="WLX20" s="61"/>
      <c r="WLY20" s="61"/>
      <c r="WLZ20" s="61"/>
      <c r="WMA20" s="61"/>
      <c r="WMB20" s="61"/>
      <c r="WMC20" s="62"/>
      <c r="WMD20" s="61"/>
      <c r="WME20" s="61"/>
      <c r="WMF20" s="61"/>
      <c r="WMG20" s="61"/>
      <c r="WMH20" s="61"/>
      <c r="WMI20" s="61"/>
      <c r="WMJ20" s="61"/>
      <c r="WMK20" s="62"/>
      <c r="WML20" s="61"/>
      <c r="WMM20" s="61"/>
      <c r="WMN20" s="61"/>
      <c r="WMO20" s="61"/>
      <c r="WMP20" s="61"/>
      <c r="WMQ20" s="61"/>
      <c r="WMR20" s="61"/>
      <c r="WMS20" s="62"/>
      <c r="WMT20" s="61"/>
      <c r="WMU20" s="61"/>
      <c r="WMV20" s="61"/>
      <c r="WMW20" s="61"/>
      <c r="WMX20" s="61"/>
      <c r="WMY20" s="61"/>
      <c r="WMZ20" s="61"/>
      <c r="WNA20" s="62"/>
      <c r="WNB20" s="61"/>
      <c r="WNC20" s="61"/>
      <c r="WND20" s="61"/>
      <c r="WNE20" s="61"/>
      <c r="WNF20" s="61"/>
      <c r="WNG20" s="61"/>
      <c r="WNH20" s="61"/>
      <c r="WNI20" s="62"/>
      <c r="WNJ20" s="61"/>
      <c r="WNK20" s="61"/>
      <c r="WNL20" s="61"/>
      <c r="WNM20" s="61"/>
      <c r="WNN20" s="61"/>
      <c r="WNO20" s="61"/>
      <c r="WNP20" s="61"/>
      <c r="WNQ20" s="62"/>
      <c r="WNR20" s="61"/>
      <c r="WNS20" s="61"/>
      <c r="WNT20" s="61"/>
      <c r="WNU20" s="61"/>
      <c r="WNV20" s="61"/>
      <c r="WNW20" s="61"/>
      <c r="WNX20" s="61"/>
      <c r="WNY20" s="62"/>
      <c r="WNZ20" s="61"/>
      <c r="WOA20" s="61"/>
      <c r="WOB20" s="61"/>
      <c r="WOC20" s="61"/>
      <c r="WOD20" s="61"/>
      <c r="WOE20" s="61"/>
      <c r="WOF20" s="61"/>
      <c r="WOG20" s="62"/>
      <c r="WOH20" s="61"/>
      <c r="WOI20" s="61"/>
      <c r="WOJ20" s="61"/>
      <c r="WOK20" s="61"/>
      <c r="WOL20" s="61"/>
      <c r="WOM20" s="61"/>
      <c r="WON20" s="61"/>
      <c r="WOO20" s="62"/>
      <c r="WOP20" s="61"/>
      <c r="WOQ20" s="61"/>
      <c r="WOR20" s="61"/>
      <c r="WOS20" s="61"/>
      <c r="WOT20" s="61"/>
      <c r="WOU20" s="61"/>
      <c r="WOV20" s="61"/>
      <c r="WOW20" s="62"/>
      <c r="WOX20" s="61"/>
      <c r="WOY20" s="61"/>
      <c r="WOZ20" s="61"/>
      <c r="WPA20" s="61"/>
      <c r="WPB20" s="61"/>
      <c r="WPC20" s="61"/>
      <c r="WPD20" s="61"/>
      <c r="WPE20" s="62"/>
      <c r="WPF20" s="61"/>
      <c r="WPG20" s="61"/>
      <c r="WPH20" s="61"/>
      <c r="WPI20" s="61"/>
      <c r="WPJ20" s="61"/>
      <c r="WPK20" s="61"/>
      <c r="WPL20" s="61"/>
      <c r="WPM20" s="62"/>
      <c r="WPN20" s="61"/>
      <c r="WPO20" s="61"/>
      <c r="WPP20" s="61"/>
      <c r="WPQ20" s="61"/>
      <c r="WPR20" s="61"/>
      <c r="WPS20" s="61"/>
      <c r="WPT20" s="61"/>
      <c r="WPU20" s="62"/>
      <c r="WPV20" s="61"/>
      <c r="WPW20" s="61"/>
      <c r="WPX20" s="61"/>
      <c r="WPY20" s="61"/>
      <c r="WPZ20" s="61"/>
      <c r="WQA20" s="61"/>
      <c r="WQB20" s="61"/>
      <c r="WQC20" s="62"/>
      <c r="WQD20" s="61"/>
      <c r="WQE20" s="61"/>
      <c r="WQF20" s="61"/>
      <c r="WQG20" s="61"/>
      <c r="WQH20" s="61"/>
      <c r="WQI20" s="61"/>
      <c r="WQJ20" s="61"/>
      <c r="WQK20" s="62"/>
      <c r="WQL20" s="61"/>
      <c r="WQM20" s="61"/>
      <c r="WQN20" s="61"/>
      <c r="WQO20" s="61"/>
      <c r="WQP20" s="61"/>
      <c r="WQQ20" s="61"/>
      <c r="WQR20" s="61"/>
      <c r="WQS20" s="62"/>
      <c r="WQT20" s="61"/>
      <c r="WQU20" s="61"/>
      <c r="WQV20" s="61"/>
      <c r="WQW20" s="61"/>
      <c r="WQX20" s="61"/>
      <c r="WQY20" s="61"/>
      <c r="WQZ20" s="61"/>
      <c r="WRA20" s="62"/>
      <c r="WRB20" s="61"/>
      <c r="WRC20" s="61"/>
      <c r="WRD20" s="61"/>
      <c r="WRE20" s="61"/>
      <c r="WRF20" s="61"/>
      <c r="WRG20" s="61"/>
      <c r="WRH20" s="61"/>
      <c r="WRI20" s="62"/>
      <c r="WRJ20" s="61"/>
      <c r="WRK20" s="61"/>
      <c r="WRL20" s="61"/>
      <c r="WRM20" s="61"/>
      <c r="WRN20" s="61"/>
      <c r="WRO20" s="61"/>
      <c r="WRP20" s="61"/>
      <c r="WRQ20" s="62"/>
      <c r="WRR20" s="61"/>
      <c r="WRS20" s="61"/>
      <c r="WRT20" s="61"/>
      <c r="WRU20" s="61"/>
      <c r="WRV20" s="61"/>
      <c r="WRW20" s="61"/>
      <c r="WRX20" s="61"/>
      <c r="WRY20" s="62"/>
      <c r="WRZ20" s="61"/>
      <c r="WSA20" s="61"/>
      <c r="WSB20" s="61"/>
      <c r="WSC20" s="61"/>
      <c r="WSD20" s="61"/>
      <c r="WSE20" s="61"/>
      <c r="WSF20" s="61"/>
      <c r="WSG20" s="62"/>
      <c r="WSH20" s="61"/>
      <c r="WSI20" s="61"/>
      <c r="WSJ20" s="61"/>
      <c r="WSK20" s="61"/>
      <c r="WSL20" s="61"/>
      <c r="WSM20" s="61"/>
      <c r="WSN20" s="61"/>
      <c r="WSO20" s="62"/>
      <c r="WSP20" s="61"/>
      <c r="WSQ20" s="61"/>
      <c r="WSR20" s="61"/>
      <c r="WSS20" s="61"/>
      <c r="WST20" s="61"/>
      <c r="WSU20" s="61"/>
      <c r="WSV20" s="61"/>
      <c r="WSW20" s="62"/>
      <c r="WSX20" s="61"/>
      <c r="WSY20" s="61"/>
      <c r="WSZ20" s="61"/>
      <c r="WTA20" s="61"/>
      <c r="WTB20" s="61"/>
      <c r="WTC20" s="61"/>
      <c r="WTD20" s="61"/>
      <c r="WTE20" s="62"/>
      <c r="WTF20" s="61"/>
      <c r="WTG20" s="61"/>
      <c r="WTH20" s="61"/>
      <c r="WTI20" s="61"/>
      <c r="WTJ20" s="61"/>
      <c r="WTK20" s="61"/>
      <c r="WTL20" s="61"/>
      <c r="WTM20" s="62"/>
      <c r="WTN20" s="61"/>
      <c r="WTO20" s="61"/>
      <c r="WTP20" s="61"/>
      <c r="WTQ20" s="61"/>
      <c r="WTR20" s="61"/>
      <c r="WTS20" s="61"/>
      <c r="WTT20" s="61"/>
      <c r="WTU20" s="62"/>
      <c r="WTV20" s="61"/>
      <c r="WTW20" s="61"/>
      <c r="WTX20" s="61"/>
      <c r="WTY20" s="61"/>
      <c r="WTZ20" s="61"/>
      <c r="WUA20" s="61"/>
      <c r="WUB20" s="61"/>
      <c r="WUC20" s="62"/>
      <c r="WUD20" s="61"/>
      <c r="WUE20" s="61"/>
      <c r="WUF20" s="61"/>
      <c r="WUG20" s="61"/>
      <c r="WUH20" s="61"/>
      <c r="WUI20" s="61"/>
      <c r="WUJ20" s="61"/>
      <c r="WUK20" s="62"/>
      <c r="WUL20" s="61"/>
      <c r="WUM20" s="61"/>
      <c r="WUN20" s="61"/>
      <c r="WUO20" s="61"/>
      <c r="WUP20" s="61"/>
      <c r="WUQ20" s="61"/>
      <c r="WUR20" s="61"/>
      <c r="WUS20" s="62"/>
      <c r="WUT20" s="61"/>
      <c r="WUU20" s="61"/>
      <c r="WUV20" s="61"/>
      <c r="WUW20" s="61"/>
      <c r="WUX20" s="61"/>
      <c r="WUY20" s="61"/>
      <c r="WUZ20" s="61"/>
      <c r="WVA20" s="62"/>
      <c r="WVB20" s="61"/>
      <c r="WVC20" s="61"/>
      <c r="WVD20" s="61"/>
      <c r="WVE20" s="61"/>
      <c r="WVF20" s="61"/>
      <c r="WVG20" s="61"/>
      <c r="WVH20" s="61"/>
      <c r="WVI20" s="62"/>
      <c r="WVJ20" s="61"/>
      <c r="WVK20" s="61"/>
      <c r="WVL20" s="61"/>
      <c r="WVM20" s="61"/>
      <c r="WVN20" s="61"/>
      <c r="WVO20" s="61"/>
      <c r="WVP20" s="61"/>
      <c r="WVQ20" s="62"/>
      <c r="WVR20" s="61"/>
      <c r="WVS20" s="61"/>
      <c r="WVT20" s="61"/>
      <c r="WVU20" s="61"/>
      <c r="WVV20" s="61"/>
      <c r="WVW20" s="61"/>
      <c r="WVX20" s="61"/>
      <c r="WVY20" s="62"/>
      <c r="WVZ20" s="61"/>
      <c r="WWA20" s="61"/>
      <c r="WWB20" s="61"/>
      <c r="WWC20" s="61"/>
      <c r="WWD20" s="61"/>
      <c r="WWE20" s="61"/>
      <c r="WWF20" s="61"/>
      <c r="WWG20" s="62"/>
      <c r="WWH20" s="61"/>
      <c r="WWI20" s="61"/>
      <c r="WWJ20" s="61"/>
      <c r="WWK20" s="61"/>
      <c r="WWL20" s="61"/>
      <c r="WWM20" s="61"/>
      <c r="WWN20" s="61"/>
      <c r="WWO20" s="62"/>
      <c r="WWP20" s="61"/>
      <c r="WWQ20" s="61"/>
      <c r="WWR20" s="61"/>
      <c r="WWS20" s="61"/>
      <c r="WWT20" s="61"/>
      <c r="WWU20" s="61"/>
      <c r="WWV20" s="61"/>
      <c r="WWW20" s="62"/>
      <c r="WWX20" s="61"/>
      <c r="WWY20" s="61"/>
      <c r="WWZ20" s="61"/>
      <c r="WXA20" s="61"/>
      <c r="WXB20" s="61"/>
      <c r="WXC20" s="61"/>
      <c r="WXD20" s="61"/>
      <c r="WXE20" s="62"/>
      <c r="WXF20" s="61"/>
      <c r="WXG20" s="61"/>
      <c r="WXH20" s="61"/>
      <c r="WXI20" s="61"/>
      <c r="WXJ20" s="61"/>
      <c r="WXK20" s="61"/>
      <c r="WXL20" s="61"/>
      <c r="WXM20" s="62"/>
      <c r="WXN20" s="61"/>
      <c r="WXO20" s="61"/>
      <c r="WXP20" s="61"/>
      <c r="WXQ20" s="61"/>
      <c r="WXR20" s="61"/>
      <c r="WXS20" s="61"/>
      <c r="WXT20" s="61"/>
      <c r="WXU20" s="62"/>
      <c r="WXV20" s="61"/>
      <c r="WXW20" s="61"/>
      <c r="WXX20" s="61"/>
      <c r="WXY20" s="61"/>
      <c r="WXZ20" s="61"/>
      <c r="WYA20" s="61"/>
      <c r="WYB20" s="61"/>
      <c r="WYC20" s="62"/>
      <c r="WYD20" s="61"/>
      <c r="WYE20" s="61"/>
      <c r="WYF20" s="61"/>
      <c r="WYG20" s="61"/>
      <c r="WYH20" s="61"/>
      <c r="WYI20" s="61"/>
      <c r="WYJ20" s="61"/>
      <c r="WYK20" s="62"/>
      <c r="WYL20" s="61"/>
      <c r="WYM20" s="61"/>
      <c r="WYN20" s="61"/>
      <c r="WYO20" s="61"/>
      <c r="WYP20" s="61"/>
      <c r="WYQ20" s="61"/>
      <c r="WYR20" s="61"/>
      <c r="WYS20" s="62"/>
      <c r="WYT20" s="61"/>
      <c r="WYU20" s="61"/>
      <c r="WYV20" s="61"/>
      <c r="WYW20" s="61"/>
      <c r="WYX20" s="61"/>
      <c r="WYY20" s="61"/>
      <c r="WYZ20" s="61"/>
      <c r="WZA20" s="62"/>
      <c r="WZB20" s="61"/>
      <c r="WZC20" s="61"/>
      <c r="WZD20" s="61"/>
      <c r="WZE20" s="61"/>
      <c r="WZF20" s="61"/>
      <c r="WZG20" s="61"/>
      <c r="WZH20" s="61"/>
      <c r="WZI20" s="62"/>
      <c r="WZJ20" s="61"/>
      <c r="WZK20" s="61"/>
      <c r="WZL20" s="61"/>
      <c r="WZM20" s="61"/>
      <c r="WZN20" s="61"/>
      <c r="WZO20" s="61"/>
      <c r="WZP20" s="61"/>
      <c r="WZQ20" s="62"/>
      <c r="WZR20" s="61"/>
      <c r="WZS20" s="61"/>
      <c r="WZT20" s="61"/>
      <c r="WZU20" s="61"/>
      <c r="WZV20" s="61"/>
      <c r="WZW20" s="61"/>
      <c r="WZX20" s="61"/>
      <c r="WZY20" s="62"/>
      <c r="WZZ20" s="61"/>
      <c r="XAA20" s="61"/>
      <c r="XAB20" s="61"/>
      <c r="XAC20" s="61"/>
      <c r="XAD20" s="61"/>
      <c r="XAE20" s="61"/>
      <c r="XAF20" s="61"/>
      <c r="XAG20" s="62"/>
      <c r="XAH20" s="61"/>
      <c r="XAI20" s="61"/>
      <c r="XAJ20" s="61"/>
      <c r="XAK20" s="61"/>
      <c r="XAL20" s="61"/>
      <c r="XAM20" s="61"/>
      <c r="XAN20" s="61"/>
      <c r="XAO20" s="62"/>
      <c r="XAP20" s="61"/>
      <c r="XAQ20" s="61"/>
      <c r="XAR20" s="61"/>
      <c r="XAS20" s="61"/>
      <c r="XAT20" s="61"/>
      <c r="XAU20" s="61"/>
      <c r="XAV20" s="61"/>
      <c r="XAW20" s="62"/>
      <c r="XAX20" s="61"/>
      <c r="XAY20" s="61"/>
      <c r="XAZ20" s="61"/>
      <c r="XBA20" s="61"/>
      <c r="XBB20" s="61"/>
      <c r="XBC20" s="61"/>
      <c r="XBD20" s="61"/>
      <c r="XBE20" s="62"/>
      <c r="XBF20" s="61"/>
      <c r="XBG20" s="61"/>
      <c r="XBH20" s="61"/>
      <c r="XBI20" s="61"/>
      <c r="XBJ20" s="61"/>
      <c r="XBK20" s="61"/>
      <c r="XBL20" s="61"/>
      <c r="XBM20" s="62"/>
      <c r="XBN20" s="61"/>
      <c r="XBO20" s="61"/>
      <c r="XBP20" s="61"/>
      <c r="XBQ20" s="61"/>
      <c r="XBR20" s="61"/>
      <c r="XBS20" s="61"/>
      <c r="XBT20" s="61"/>
      <c r="XBU20" s="62"/>
      <c r="XBV20" s="61"/>
      <c r="XBW20" s="61"/>
      <c r="XBX20" s="61"/>
      <c r="XBY20" s="61"/>
      <c r="XBZ20" s="61"/>
      <c r="XCA20" s="61"/>
      <c r="XCB20" s="61"/>
      <c r="XCC20" s="62"/>
      <c r="XCD20" s="61"/>
      <c r="XCE20" s="61"/>
      <c r="XCF20" s="61"/>
      <c r="XCG20" s="61"/>
      <c r="XCH20" s="61"/>
      <c r="XCI20" s="61"/>
      <c r="XCJ20" s="61"/>
      <c r="XCK20" s="62"/>
      <c r="XCL20" s="61"/>
      <c r="XCM20" s="61"/>
      <c r="XCN20" s="61"/>
      <c r="XCO20" s="61"/>
      <c r="XCP20" s="61"/>
      <c r="XCQ20" s="61"/>
      <c r="XCR20" s="61"/>
      <c r="XCS20" s="62"/>
      <c r="XCT20" s="61"/>
      <c r="XCU20" s="61"/>
      <c r="XCV20" s="61"/>
      <c r="XCW20" s="61"/>
      <c r="XCX20" s="61"/>
      <c r="XCY20" s="61"/>
      <c r="XCZ20" s="61"/>
      <c r="XDA20" s="62"/>
      <c r="XDB20" s="61"/>
      <c r="XDC20" s="61"/>
      <c r="XDD20" s="61"/>
      <c r="XDE20" s="61"/>
      <c r="XDF20" s="61"/>
      <c r="XDG20" s="61"/>
      <c r="XDH20" s="61"/>
      <c r="XDI20" s="62"/>
      <c r="XDJ20" s="61"/>
      <c r="XDK20" s="61"/>
      <c r="XDL20" s="61"/>
      <c r="XDM20" s="61"/>
      <c r="XDN20" s="61"/>
      <c r="XDO20" s="61"/>
      <c r="XDP20" s="61"/>
      <c r="XDQ20" s="62"/>
      <c r="XDR20" s="61"/>
      <c r="XDS20" s="61"/>
      <c r="XDT20" s="61"/>
      <c r="XDU20" s="61"/>
      <c r="XDV20" s="61"/>
      <c r="XDW20" s="61"/>
      <c r="XDX20" s="61"/>
      <c r="XDY20" s="62"/>
      <c r="XDZ20" s="61"/>
      <c r="XEA20" s="61"/>
      <c r="XEB20" s="61"/>
      <c r="XEC20" s="61"/>
      <c r="XED20" s="61"/>
      <c r="XEE20" s="61"/>
      <c r="XEF20" s="61"/>
      <c r="XEG20" s="62"/>
      <c r="XEH20" s="61"/>
      <c r="XEI20" s="61"/>
      <c r="XEJ20" s="61"/>
      <c r="XEK20" s="61"/>
      <c r="XEL20" s="61"/>
      <c r="XEM20" s="61"/>
      <c r="XEN20" s="61"/>
      <c r="XEO20" s="62"/>
      <c r="XEP20" s="61"/>
      <c r="XEQ20" s="61"/>
      <c r="XER20" s="61"/>
      <c r="XES20" s="61"/>
      <c r="XET20" s="61"/>
      <c r="XEU20" s="61"/>
      <c r="XEV20" s="61"/>
      <c r="XEW20" s="62"/>
      <c r="XEX20" s="61"/>
      <c r="XEY20" s="61"/>
      <c r="XEZ20" s="61"/>
      <c r="XFA20" s="61"/>
      <c r="XFB20" s="61"/>
      <c r="XFC20" s="61"/>
      <c r="XFD20" s="61"/>
    </row>
    <row r="21" spans="1:16384" ht="45" customHeight="1">
      <c r="A21" s="37" t="s">
        <v>97</v>
      </c>
      <c r="B21" s="919" t="s">
        <v>100</v>
      </c>
      <c r="C21" s="919"/>
      <c r="D21" s="919"/>
      <c r="E21" s="919"/>
      <c r="F21" s="919"/>
      <c r="G21" s="919"/>
      <c r="H21" s="919"/>
      <c r="I21" s="62"/>
      <c r="J21" s="61"/>
      <c r="K21" s="61"/>
      <c r="L21" s="61"/>
      <c r="M21" s="61"/>
      <c r="N21" s="61"/>
      <c r="O21" s="61"/>
      <c r="P21" s="61"/>
      <c r="Q21" s="62"/>
      <c r="R21" s="61"/>
      <c r="S21" s="61"/>
      <c r="T21" s="61"/>
      <c r="U21" s="61"/>
      <c r="V21" s="61"/>
      <c r="W21" s="61"/>
      <c r="X21" s="61"/>
      <c r="Y21" s="62"/>
      <c r="Z21" s="61"/>
      <c r="AA21" s="61"/>
      <c r="AB21" s="61"/>
      <c r="AC21" s="61"/>
      <c r="AD21" s="61"/>
      <c r="AE21" s="61"/>
      <c r="AF21" s="61"/>
      <c r="AG21" s="62"/>
      <c r="AH21" s="61"/>
      <c r="AI21" s="61"/>
      <c r="AJ21" s="61"/>
      <c r="AK21" s="61"/>
      <c r="AL21" s="61"/>
      <c r="AM21" s="61"/>
      <c r="AN21" s="61"/>
      <c r="AO21" s="62"/>
      <c r="AP21" s="61"/>
      <c r="AQ21" s="61"/>
      <c r="AR21" s="61"/>
      <c r="AS21" s="61"/>
      <c r="AT21" s="61"/>
      <c r="AU21" s="61"/>
      <c r="AV21" s="61"/>
      <c r="AW21" s="62"/>
      <c r="AX21" s="61"/>
      <c r="AY21" s="61"/>
      <c r="AZ21" s="61"/>
      <c r="BA21" s="61"/>
      <c r="BB21" s="61"/>
      <c r="BC21" s="61"/>
      <c r="BD21" s="61"/>
      <c r="BE21" s="62"/>
      <c r="BF21" s="61"/>
      <c r="BG21" s="61"/>
      <c r="BH21" s="61"/>
      <c r="BI21" s="61"/>
      <c r="BJ21" s="61"/>
      <c r="BK21" s="61"/>
      <c r="BL21" s="61"/>
      <c r="BM21" s="62"/>
      <c r="BN21" s="61"/>
      <c r="BO21" s="61"/>
      <c r="BP21" s="61"/>
      <c r="BQ21" s="61"/>
      <c r="BR21" s="61"/>
      <c r="BS21" s="61"/>
      <c r="BT21" s="61"/>
      <c r="BU21" s="62"/>
      <c r="BV21" s="61"/>
      <c r="BW21" s="61"/>
      <c r="BX21" s="61"/>
      <c r="BY21" s="61"/>
      <c r="BZ21" s="61"/>
      <c r="CA21" s="61"/>
      <c r="CB21" s="61"/>
      <c r="CC21" s="62"/>
      <c r="CD21" s="61"/>
      <c r="CE21" s="61"/>
      <c r="CF21" s="61"/>
      <c r="CG21" s="61"/>
      <c r="CH21" s="61"/>
      <c r="CI21" s="61"/>
      <c r="CJ21" s="61"/>
      <c r="CK21" s="62"/>
      <c r="CL21" s="61"/>
      <c r="CM21" s="61"/>
      <c r="CN21" s="61"/>
      <c r="CO21" s="61"/>
      <c r="CP21" s="61"/>
      <c r="CQ21" s="61"/>
      <c r="CR21" s="61"/>
      <c r="CS21" s="62"/>
      <c r="CT21" s="61"/>
      <c r="CU21" s="61"/>
      <c r="CV21" s="61"/>
      <c r="CW21" s="61"/>
      <c r="CX21" s="61"/>
      <c r="CY21" s="61"/>
      <c r="CZ21" s="61"/>
      <c r="DA21" s="62"/>
      <c r="DB21" s="61"/>
      <c r="DC21" s="61"/>
      <c r="DD21" s="61"/>
      <c r="DE21" s="61"/>
      <c r="DF21" s="61"/>
      <c r="DG21" s="61"/>
      <c r="DH21" s="61"/>
      <c r="DI21" s="62"/>
      <c r="DJ21" s="61"/>
      <c r="DK21" s="61"/>
      <c r="DL21" s="61"/>
      <c r="DM21" s="61"/>
      <c r="DN21" s="61"/>
      <c r="DO21" s="61"/>
      <c r="DP21" s="61"/>
      <c r="DQ21" s="62"/>
      <c r="DR21" s="61"/>
      <c r="DS21" s="61"/>
      <c r="DT21" s="61"/>
      <c r="DU21" s="61"/>
      <c r="DV21" s="61"/>
      <c r="DW21" s="61"/>
      <c r="DX21" s="61"/>
      <c r="DY21" s="62"/>
      <c r="DZ21" s="61"/>
      <c r="EA21" s="61"/>
      <c r="EB21" s="61"/>
      <c r="EC21" s="61"/>
      <c r="ED21" s="61"/>
      <c r="EE21" s="61"/>
      <c r="EF21" s="61"/>
      <c r="EG21" s="62"/>
      <c r="EH21" s="61"/>
      <c r="EI21" s="61"/>
      <c r="EJ21" s="61"/>
      <c r="EK21" s="61"/>
      <c r="EL21" s="61"/>
      <c r="EM21" s="61"/>
      <c r="EN21" s="61"/>
      <c r="EO21" s="62"/>
      <c r="EP21" s="61"/>
      <c r="EQ21" s="61"/>
      <c r="ER21" s="61"/>
      <c r="ES21" s="61"/>
      <c r="ET21" s="61"/>
      <c r="EU21" s="61"/>
      <c r="EV21" s="61"/>
      <c r="EW21" s="62"/>
      <c r="EX21" s="61"/>
      <c r="EY21" s="61"/>
      <c r="EZ21" s="61"/>
      <c r="FA21" s="61"/>
      <c r="FB21" s="61"/>
      <c r="FC21" s="61"/>
      <c r="FD21" s="61"/>
      <c r="FE21" s="62"/>
      <c r="FF21" s="61"/>
      <c r="FG21" s="61"/>
      <c r="FH21" s="61"/>
      <c r="FI21" s="61"/>
      <c r="FJ21" s="61"/>
      <c r="FK21" s="61"/>
      <c r="FL21" s="61"/>
      <c r="FM21" s="62"/>
      <c r="FN21" s="61"/>
      <c r="FO21" s="61"/>
      <c r="FP21" s="61"/>
      <c r="FQ21" s="61"/>
      <c r="FR21" s="61"/>
      <c r="FS21" s="61"/>
      <c r="FT21" s="61"/>
      <c r="FU21" s="62"/>
      <c r="FV21" s="61"/>
      <c r="FW21" s="61"/>
      <c r="FX21" s="61"/>
      <c r="FY21" s="61"/>
      <c r="FZ21" s="61"/>
      <c r="GA21" s="61"/>
      <c r="GB21" s="61"/>
      <c r="GC21" s="62"/>
      <c r="GD21" s="61"/>
      <c r="GE21" s="61"/>
      <c r="GF21" s="61"/>
      <c r="GG21" s="61"/>
      <c r="GH21" s="61"/>
      <c r="GI21" s="61"/>
      <c r="GJ21" s="61"/>
      <c r="GK21" s="62"/>
      <c r="GL21" s="61"/>
      <c r="GM21" s="61"/>
      <c r="GN21" s="61"/>
      <c r="GO21" s="61"/>
      <c r="GP21" s="61"/>
      <c r="GQ21" s="61"/>
      <c r="GR21" s="61"/>
      <c r="GS21" s="62"/>
      <c r="GT21" s="61"/>
      <c r="GU21" s="61"/>
      <c r="GV21" s="61"/>
      <c r="GW21" s="61"/>
      <c r="GX21" s="61"/>
      <c r="GY21" s="61"/>
      <c r="GZ21" s="61"/>
      <c r="HA21" s="62"/>
      <c r="HB21" s="61"/>
      <c r="HC21" s="61"/>
      <c r="HD21" s="61"/>
      <c r="HE21" s="61"/>
      <c r="HF21" s="61"/>
      <c r="HG21" s="61"/>
      <c r="HH21" s="61"/>
      <c r="HI21" s="62"/>
      <c r="HJ21" s="61"/>
      <c r="HK21" s="61"/>
      <c r="HL21" s="61"/>
      <c r="HM21" s="61"/>
      <c r="HN21" s="61"/>
      <c r="HO21" s="61"/>
      <c r="HP21" s="61"/>
      <c r="HQ21" s="62"/>
      <c r="HR21" s="61"/>
      <c r="HS21" s="61"/>
      <c r="HT21" s="61"/>
      <c r="HU21" s="61"/>
      <c r="HV21" s="61"/>
      <c r="HW21" s="61"/>
      <c r="HX21" s="61"/>
      <c r="HY21" s="62"/>
      <c r="HZ21" s="61"/>
      <c r="IA21" s="61"/>
      <c r="IB21" s="61"/>
      <c r="IC21" s="61"/>
      <c r="ID21" s="61"/>
      <c r="IE21" s="61"/>
      <c r="IF21" s="61"/>
      <c r="IG21" s="62"/>
      <c r="IH21" s="61"/>
      <c r="II21" s="61"/>
      <c r="IJ21" s="61"/>
      <c r="IK21" s="61"/>
      <c r="IL21" s="61"/>
      <c r="IM21" s="61"/>
      <c r="IN21" s="61"/>
      <c r="IO21" s="62"/>
      <c r="IP21" s="61"/>
      <c r="IQ21" s="61"/>
      <c r="IR21" s="61"/>
      <c r="IS21" s="61"/>
      <c r="IT21" s="61"/>
      <c r="IU21" s="61"/>
      <c r="IV21" s="61"/>
      <c r="IW21" s="62"/>
      <c r="IX21" s="61"/>
      <c r="IY21" s="61"/>
      <c r="IZ21" s="61"/>
      <c r="JA21" s="61"/>
      <c r="JB21" s="61"/>
      <c r="JC21" s="61"/>
      <c r="JD21" s="61"/>
      <c r="JE21" s="62"/>
      <c r="JF21" s="61"/>
      <c r="JG21" s="61"/>
      <c r="JH21" s="61"/>
      <c r="JI21" s="61"/>
      <c r="JJ21" s="61"/>
      <c r="JK21" s="61"/>
      <c r="JL21" s="61"/>
      <c r="JM21" s="62"/>
      <c r="JN21" s="61"/>
      <c r="JO21" s="61"/>
      <c r="JP21" s="61"/>
      <c r="JQ21" s="61"/>
      <c r="JR21" s="61"/>
      <c r="JS21" s="61"/>
      <c r="JT21" s="61"/>
      <c r="JU21" s="62"/>
      <c r="JV21" s="61"/>
      <c r="JW21" s="61"/>
      <c r="JX21" s="61"/>
      <c r="JY21" s="61"/>
      <c r="JZ21" s="61"/>
      <c r="KA21" s="61"/>
      <c r="KB21" s="61"/>
      <c r="KC21" s="62"/>
      <c r="KD21" s="61"/>
      <c r="KE21" s="61"/>
      <c r="KF21" s="61"/>
      <c r="KG21" s="61"/>
      <c r="KH21" s="61"/>
      <c r="KI21" s="61"/>
      <c r="KJ21" s="61"/>
      <c r="KK21" s="62"/>
      <c r="KL21" s="61"/>
      <c r="KM21" s="61"/>
      <c r="KN21" s="61"/>
      <c r="KO21" s="61"/>
      <c r="KP21" s="61"/>
      <c r="KQ21" s="61"/>
      <c r="KR21" s="61"/>
      <c r="KS21" s="62"/>
      <c r="KT21" s="61"/>
      <c r="KU21" s="61"/>
      <c r="KV21" s="61"/>
      <c r="KW21" s="61"/>
      <c r="KX21" s="61"/>
      <c r="KY21" s="61"/>
      <c r="KZ21" s="61"/>
      <c r="LA21" s="62"/>
      <c r="LB21" s="61"/>
      <c r="LC21" s="61"/>
      <c r="LD21" s="61"/>
      <c r="LE21" s="61"/>
      <c r="LF21" s="61"/>
      <c r="LG21" s="61"/>
      <c r="LH21" s="61"/>
      <c r="LI21" s="62"/>
      <c r="LJ21" s="61"/>
      <c r="LK21" s="61"/>
      <c r="LL21" s="61"/>
      <c r="LM21" s="61"/>
      <c r="LN21" s="61"/>
      <c r="LO21" s="61"/>
      <c r="LP21" s="61"/>
      <c r="LQ21" s="62"/>
      <c r="LR21" s="61"/>
      <c r="LS21" s="61"/>
      <c r="LT21" s="61"/>
      <c r="LU21" s="61"/>
      <c r="LV21" s="61"/>
      <c r="LW21" s="61"/>
      <c r="LX21" s="61"/>
      <c r="LY21" s="62"/>
      <c r="LZ21" s="61"/>
      <c r="MA21" s="61"/>
      <c r="MB21" s="61"/>
      <c r="MC21" s="61"/>
      <c r="MD21" s="61"/>
      <c r="ME21" s="61"/>
      <c r="MF21" s="61"/>
      <c r="MG21" s="62"/>
      <c r="MH21" s="61"/>
      <c r="MI21" s="61"/>
      <c r="MJ21" s="61"/>
      <c r="MK21" s="61"/>
      <c r="ML21" s="61"/>
      <c r="MM21" s="61"/>
      <c r="MN21" s="61"/>
      <c r="MO21" s="62"/>
      <c r="MP21" s="61"/>
      <c r="MQ21" s="61"/>
      <c r="MR21" s="61"/>
      <c r="MS21" s="61"/>
      <c r="MT21" s="61"/>
      <c r="MU21" s="61"/>
      <c r="MV21" s="61"/>
      <c r="MW21" s="62"/>
      <c r="MX21" s="61"/>
      <c r="MY21" s="61"/>
      <c r="MZ21" s="61"/>
      <c r="NA21" s="61"/>
      <c r="NB21" s="61"/>
      <c r="NC21" s="61"/>
      <c r="ND21" s="61"/>
      <c r="NE21" s="62"/>
      <c r="NF21" s="61"/>
      <c r="NG21" s="61"/>
      <c r="NH21" s="61"/>
      <c r="NI21" s="61"/>
      <c r="NJ21" s="61"/>
      <c r="NK21" s="61"/>
      <c r="NL21" s="61"/>
      <c r="NM21" s="62"/>
      <c r="NN21" s="61"/>
      <c r="NO21" s="61"/>
      <c r="NP21" s="61"/>
      <c r="NQ21" s="61"/>
      <c r="NR21" s="61"/>
      <c r="NS21" s="61"/>
      <c r="NT21" s="61"/>
      <c r="NU21" s="62"/>
      <c r="NV21" s="61"/>
      <c r="NW21" s="61"/>
      <c r="NX21" s="61"/>
      <c r="NY21" s="61"/>
      <c r="NZ21" s="61"/>
      <c r="OA21" s="61"/>
      <c r="OB21" s="61"/>
      <c r="OC21" s="62"/>
      <c r="OD21" s="61"/>
      <c r="OE21" s="61"/>
      <c r="OF21" s="61"/>
      <c r="OG21" s="61"/>
      <c r="OH21" s="61"/>
      <c r="OI21" s="61"/>
      <c r="OJ21" s="61"/>
      <c r="OK21" s="62"/>
      <c r="OL21" s="61"/>
      <c r="OM21" s="61"/>
      <c r="ON21" s="61"/>
      <c r="OO21" s="61"/>
      <c r="OP21" s="61"/>
      <c r="OQ21" s="61"/>
      <c r="OR21" s="61"/>
      <c r="OS21" s="62"/>
      <c r="OT21" s="61"/>
      <c r="OU21" s="61"/>
      <c r="OV21" s="61"/>
      <c r="OW21" s="61"/>
      <c r="OX21" s="61"/>
      <c r="OY21" s="61"/>
      <c r="OZ21" s="61"/>
      <c r="PA21" s="62"/>
      <c r="PB21" s="61"/>
      <c r="PC21" s="61"/>
      <c r="PD21" s="61"/>
      <c r="PE21" s="61"/>
      <c r="PF21" s="61"/>
      <c r="PG21" s="61"/>
      <c r="PH21" s="61"/>
      <c r="PI21" s="62"/>
      <c r="PJ21" s="61"/>
      <c r="PK21" s="61"/>
      <c r="PL21" s="61"/>
      <c r="PM21" s="61"/>
      <c r="PN21" s="61"/>
      <c r="PO21" s="61"/>
      <c r="PP21" s="61"/>
      <c r="PQ21" s="62"/>
      <c r="PR21" s="61"/>
      <c r="PS21" s="61"/>
      <c r="PT21" s="61"/>
      <c r="PU21" s="61"/>
      <c r="PV21" s="61"/>
      <c r="PW21" s="61"/>
      <c r="PX21" s="61"/>
      <c r="PY21" s="62"/>
      <c r="PZ21" s="61"/>
      <c r="QA21" s="61"/>
      <c r="QB21" s="61"/>
      <c r="QC21" s="61"/>
      <c r="QD21" s="61"/>
      <c r="QE21" s="61"/>
      <c r="QF21" s="61"/>
      <c r="QG21" s="62"/>
      <c r="QH21" s="61"/>
      <c r="QI21" s="61"/>
      <c r="QJ21" s="61"/>
      <c r="QK21" s="61"/>
      <c r="QL21" s="61"/>
      <c r="QM21" s="61"/>
      <c r="QN21" s="61"/>
      <c r="QO21" s="62"/>
      <c r="QP21" s="61"/>
      <c r="QQ21" s="61"/>
      <c r="QR21" s="61"/>
      <c r="QS21" s="61"/>
      <c r="QT21" s="61"/>
      <c r="QU21" s="61"/>
      <c r="QV21" s="61"/>
      <c r="QW21" s="62"/>
      <c r="QX21" s="61"/>
      <c r="QY21" s="61"/>
      <c r="QZ21" s="61"/>
      <c r="RA21" s="61"/>
      <c r="RB21" s="61"/>
      <c r="RC21" s="61"/>
      <c r="RD21" s="61"/>
      <c r="RE21" s="62"/>
      <c r="RF21" s="61"/>
      <c r="RG21" s="61"/>
      <c r="RH21" s="61"/>
      <c r="RI21" s="61"/>
      <c r="RJ21" s="61"/>
      <c r="RK21" s="61"/>
      <c r="RL21" s="61"/>
      <c r="RM21" s="62"/>
      <c r="RN21" s="61"/>
      <c r="RO21" s="61"/>
      <c r="RP21" s="61"/>
      <c r="RQ21" s="61"/>
      <c r="RR21" s="61"/>
      <c r="RS21" s="61"/>
      <c r="RT21" s="61"/>
      <c r="RU21" s="62"/>
      <c r="RV21" s="61"/>
      <c r="RW21" s="61"/>
      <c r="RX21" s="61"/>
      <c r="RY21" s="61"/>
      <c r="RZ21" s="61"/>
      <c r="SA21" s="61"/>
      <c r="SB21" s="61"/>
      <c r="SC21" s="62"/>
      <c r="SD21" s="61"/>
      <c r="SE21" s="61"/>
      <c r="SF21" s="61"/>
      <c r="SG21" s="61"/>
      <c r="SH21" s="61"/>
      <c r="SI21" s="61"/>
      <c r="SJ21" s="61"/>
      <c r="SK21" s="62"/>
      <c r="SL21" s="61"/>
      <c r="SM21" s="61"/>
      <c r="SN21" s="61"/>
      <c r="SO21" s="61"/>
      <c r="SP21" s="61"/>
      <c r="SQ21" s="61"/>
      <c r="SR21" s="61"/>
      <c r="SS21" s="62"/>
      <c r="ST21" s="61"/>
      <c r="SU21" s="61"/>
      <c r="SV21" s="61"/>
      <c r="SW21" s="61"/>
      <c r="SX21" s="61"/>
      <c r="SY21" s="61"/>
      <c r="SZ21" s="61"/>
      <c r="TA21" s="62"/>
      <c r="TB21" s="61"/>
      <c r="TC21" s="61"/>
      <c r="TD21" s="61"/>
      <c r="TE21" s="61"/>
      <c r="TF21" s="61"/>
      <c r="TG21" s="61"/>
      <c r="TH21" s="61"/>
      <c r="TI21" s="62"/>
      <c r="TJ21" s="61"/>
      <c r="TK21" s="61"/>
      <c r="TL21" s="61"/>
      <c r="TM21" s="61"/>
      <c r="TN21" s="61"/>
      <c r="TO21" s="61"/>
      <c r="TP21" s="61"/>
      <c r="TQ21" s="62"/>
      <c r="TR21" s="61"/>
      <c r="TS21" s="61"/>
      <c r="TT21" s="61"/>
      <c r="TU21" s="61"/>
      <c r="TV21" s="61"/>
      <c r="TW21" s="61"/>
      <c r="TX21" s="61"/>
      <c r="TY21" s="62"/>
      <c r="TZ21" s="61"/>
      <c r="UA21" s="61"/>
      <c r="UB21" s="61"/>
      <c r="UC21" s="61"/>
      <c r="UD21" s="61"/>
      <c r="UE21" s="61"/>
      <c r="UF21" s="61"/>
      <c r="UG21" s="62"/>
      <c r="UH21" s="61"/>
      <c r="UI21" s="61"/>
      <c r="UJ21" s="61"/>
      <c r="UK21" s="61"/>
      <c r="UL21" s="61"/>
      <c r="UM21" s="61"/>
      <c r="UN21" s="61"/>
      <c r="UO21" s="62"/>
      <c r="UP21" s="61"/>
      <c r="UQ21" s="61"/>
      <c r="UR21" s="61"/>
      <c r="US21" s="61"/>
      <c r="UT21" s="61"/>
      <c r="UU21" s="61"/>
      <c r="UV21" s="61"/>
      <c r="UW21" s="62"/>
      <c r="UX21" s="61"/>
      <c r="UY21" s="61"/>
      <c r="UZ21" s="61"/>
      <c r="VA21" s="61"/>
      <c r="VB21" s="61"/>
      <c r="VC21" s="61"/>
      <c r="VD21" s="61"/>
      <c r="VE21" s="62"/>
      <c r="VF21" s="61"/>
      <c r="VG21" s="61"/>
      <c r="VH21" s="61"/>
      <c r="VI21" s="61"/>
      <c r="VJ21" s="61"/>
      <c r="VK21" s="61"/>
      <c r="VL21" s="61"/>
      <c r="VM21" s="62"/>
      <c r="VN21" s="61"/>
      <c r="VO21" s="61"/>
      <c r="VP21" s="61"/>
      <c r="VQ21" s="61"/>
      <c r="VR21" s="61"/>
      <c r="VS21" s="61"/>
      <c r="VT21" s="61"/>
      <c r="VU21" s="62"/>
      <c r="VV21" s="61"/>
      <c r="VW21" s="61"/>
      <c r="VX21" s="61"/>
      <c r="VY21" s="61"/>
      <c r="VZ21" s="61"/>
      <c r="WA21" s="61"/>
      <c r="WB21" s="61"/>
      <c r="WC21" s="62"/>
      <c r="WD21" s="61"/>
      <c r="WE21" s="61"/>
      <c r="WF21" s="61"/>
      <c r="WG21" s="61"/>
      <c r="WH21" s="61"/>
      <c r="WI21" s="61"/>
      <c r="WJ21" s="61"/>
      <c r="WK21" s="62"/>
      <c r="WL21" s="61"/>
      <c r="WM21" s="61"/>
      <c r="WN21" s="61"/>
      <c r="WO21" s="61"/>
      <c r="WP21" s="61"/>
      <c r="WQ21" s="61"/>
      <c r="WR21" s="61"/>
      <c r="WS21" s="62"/>
      <c r="WT21" s="61"/>
      <c r="WU21" s="61"/>
      <c r="WV21" s="61"/>
      <c r="WW21" s="61"/>
      <c r="WX21" s="61"/>
      <c r="WY21" s="61"/>
      <c r="WZ21" s="61"/>
      <c r="XA21" s="62"/>
      <c r="XB21" s="61"/>
      <c r="XC21" s="61"/>
      <c r="XD21" s="61"/>
      <c r="XE21" s="61"/>
      <c r="XF21" s="61"/>
      <c r="XG21" s="61"/>
      <c r="XH21" s="61"/>
      <c r="XI21" s="62"/>
      <c r="XJ21" s="61"/>
      <c r="XK21" s="61"/>
      <c r="XL21" s="61"/>
      <c r="XM21" s="61"/>
      <c r="XN21" s="61"/>
      <c r="XO21" s="61"/>
      <c r="XP21" s="61"/>
      <c r="XQ21" s="62"/>
      <c r="XR21" s="61"/>
      <c r="XS21" s="61"/>
      <c r="XT21" s="61"/>
      <c r="XU21" s="61"/>
      <c r="XV21" s="61"/>
      <c r="XW21" s="61"/>
      <c r="XX21" s="61"/>
      <c r="XY21" s="62"/>
      <c r="XZ21" s="61"/>
      <c r="YA21" s="61"/>
      <c r="YB21" s="61"/>
      <c r="YC21" s="61"/>
      <c r="YD21" s="61"/>
      <c r="YE21" s="61"/>
      <c r="YF21" s="61"/>
      <c r="YG21" s="62"/>
      <c r="YH21" s="61"/>
      <c r="YI21" s="61"/>
      <c r="YJ21" s="61"/>
      <c r="YK21" s="61"/>
      <c r="YL21" s="61"/>
      <c r="YM21" s="61"/>
      <c r="YN21" s="61"/>
      <c r="YO21" s="62"/>
      <c r="YP21" s="61"/>
      <c r="YQ21" s="61"/>
      <c r="YR21" s="61"/>
      <c r="YS21" s="61"/>
      <c r="YT21" s="61"/>
      <c r="YU21" s="61"/>
      <c r="YV21" s="61"/>
      <c r="YW21" s="62"/>
      <c r="YX21" s="61"/>
      <c r="YY21" s="61"/>
      <c r="YZ21" s="61"/>
      <c r="ZA21" s="61"/>
      <c r="ZB21" s="61"/>
      <c r="ZC21" s="61"/>
      <c r="ZD21" s="61"/>
      <c r="ZE21" s="62"/>
      <c r="ZF21" s="61"/>
      <c r="ZG21" s="61"/>
      <c r="ZH21" s="61"/>
      <c r="ZI21" s="61"/>
      <c r="ZJ21" s="61"/>
      <c r="ZK21" s="61"/>
      <c r="ZL21" s="61"/>
      <c r="ZM21" s="62"/>
      <c r="ZN21" s="61"/>
      <c r="ZO21" s="61"/>
      <c r="ZP21" s="61"/>
      <c r="ZQ21" s="61"/>
      <c r="ZR21" s="61"/>
      <c r="ZS21" s="61"/>
      <c r="ZT21" s="61"/>
      <c r="ZU21" s="62"/>
      <c r="ZV21" s="61"/>
      <c r="ZW21" s="61"/>
      <c r="ZX21" s="61"/>
      <c r="ZY21" s="61"/>
      <c r="ZZ21" s="61"/>
      <c r="AAA21" s="61"/>
      <c r="AAB21" s="61"/>
      <c r="AAC21" s="62"/>
      <c r="AAD21" s="61"/>
      <c r="AAE21" s="61"/>
      <c r="AAF21" s="61"/>
      <c r="AAG21" s="61"/>
      <c r="AAH21" s="61"/>
      <c r="AAI21" s="61"/>
      <c r="AAJ21" s="61"/>
      <c r="AAK21" s="62"/>
      <c r="AAL21" s="61"/>
      <c r="AAM21" s="61"/>
      <c r="AAN21" s="61"/>
      <c r="AAO21" s="61"/>
      <c r="AAP21" s="61"/>
      <c r="AAQ21" s="61"/>
      <c r="AAR21" s="61"/>
      <c r="AAS21" s="62"/>
      <c r="AAT21" s="61"/>
      <c r="AAU21" s="61"/>
      <c r="AAV21" s="61"/>
      <c r="AAW21" s="61"/>
      <c r="AAX21" s="61"/>
      <c r="AAY21" s="61"/>
      <c r="AAZ21" s="61"/>
      <c r="ABA21" s="62"/>
      <c r="ABB21" s="61"/>
      <c r="ABC21" s="61"/>
      <c r="ABD21" s="61"/>
      <c r="ABE21" s="61"/>
      <c r="ABF21" s="61"/>
      <c r="ABG21" s="61"/>
      <c r="ABH21" s="61"/>
      <c r="ABI21" s="62"/>
      <c r="ABJ21" s="61"/>
      <c r="ABK21" s="61"/>
      <c r="ABL21" s="61"/>
      <c r="ABM21" s="61"/>
      <c r="ABN21" s="61"/>
      <c r="ABO21" s="61"/>
      <c r="ABP21" s="61"/>
      <c r="ABQ21" s="62"/>
      <c r="ABR21" s="61"/>
      <c r="ABS21" s="61"/>
      <c r="ABT21" s="61"/>
      <c r="ABU21" s="61"/>
      <c r="ABV21" s="61"/>
      <c r="ABW21" s="61"/>
      <c r="ABX21" s="61"/>
      <c r="ABY21" s="62"/>
      <c r="ABZ21" s="61"/>
      <c r="ACA21" s="61"/>
      <c r="ACB21" s="61"/>
      <c r="ACC21" s="61"/>
      <c r="ACD21" s="61"/>
      <c r="ACE21" s="61"/>
      <c r="ACF21" s="61"/>
      <c r="ACG21" s="62"/>
      <c r="ACH21" s="61"/>
      <c r="ACI21" s="61"/>
      <c r="ACJ21" s="61"/>
      <c r="ACK21" s="61"/>
      <c r="ACL21" s="61"/>
      <c r="ACM21" s="61"/>
      <c r="ACN21" s="61"/>
      <c r="ACO21" s="62"/>
      <c r="ACP21" s="61"/>
      <c r="ACQ21" s="61"/>
      <c r="ACR21" s="61"/>
      <c r="ACS21" s="61"/>
      <c r="ACT21" s="61"/>
      <c r="ACU21" s="61"/>
      <c r="ACV21" s="61"/>
      <c r="ACW21" s="62"/>
      <c r="ACX21" s="61"/>
      <c r="ACY21" s="61"/>
      <c r="ACZ21" s="61"/>
      <c r="ADA21" s="61"/>
      <c r="ADB21" s="61"/>
      <c r="ADC21" s="61"/>
      <c r="ADD21" s="61"/>
      <c r="ADE21" s="62"/>
      <c r="ADF21" s="61"/>
      <c r="ADG21" s="61"/>
      <c r="ADH21" s="61"/>
      <c r="ADI21" s="61"/>
      <c r="ADJ21" s="61"/>
      <c r="ADK21" s="61"/>
      <c r="ADL21" s="61"/>
      <c r="ADM21" s="62"/>
      <c r="ADN21" s="61"/>
      <c r="ADO21" s="61"/>
      <c r="ADP21" s="61"/>
      <c r="ADQ21" s="61"/>
      <c r="ADR21" s="61"/>
      <c r="ADS21" s="61"/>
      <c r="ADT21" s="61"/>
      <c r="ADU21" s="62"/>
      <c r="ADV21" s="61"/>
      <c r="ADW21" s="61"/>
      <c r="ADX21" s="61"/>
      <c r="ADY21" s="61"/>
      <c r="ADZ21" s="61"/>
      <c r="AEA21" s="61"/>
      <c r="AEB21" s="61"/>
      <c r="AEC21" s="62"/>
      <c r="AED21" s="61"/>
      <c r="AEE21" s="61"/>
      <c r="AEF21" s="61"/>
      <c r="AEG21" s="61"/>
      <c r="AEH21" s="61"/>
      <c r="AEI21" s="61"/>
      <c r="AEJ21" s="61"/>
      <c r="AEK21" s="62"/>
      <c r="AEL21" s="61"/>
      <c r="AEM21" s="61"/>
      <c r="AEN21" s="61"/>
      <c r="AEO21" s="61"/>
      <c r="AEP21" s="61"/>
      <c r="AEQ21" s="61"/>
      <c r="AER21" s="61"/>
      <c r="AES21" s="62"/>
      <c r="AET21" s="61"/>
      <c r="AEU21" s="61"/>
      <c r="AEV21" s="61"/>
      <c r="AEW21" s="61"/>
      <c r="AEX21" s="61"/>
      <c r="AEY21" s="61"/>
      <c r="AEZ21" s="61"/>
      <c r="AFA21" s="62"/>
      <c r="AFB21" s="61"/>
      <c r="AFC21" s="61"/>
      <c r="AFD21" s="61"/>
      <c r="AFE21" s="61"/>
      <c r="AFF21" s="61"/>
      <c r="AFG21" s="61"/>
      <c r="AFH21" s="61"/>
      <c r="AFI21" s="62"/>
      <c r="AFJ21" s="61"/>
      <c r="AFK21" s="61"/>
      <c r="AFL21" s="61"/>
      <c r="AFM21" s="61"/>
      <c r="AFN21" s="61"/>
      <c r="AFO21" s="61"/>
      <c r="AFP21" s="61"/>
      <c r="AFQ21" s="62"/>
      <c r="AFR21" s="61"/>
      <c r="AFS21" s="61"/>
      <c r="AFT21" s="61"/>
      <c r="AFU21" s="61"/>
      <c r="AFV21" s="61"/>
      <c r="AFW21" s="61"/>
      <c r="AFX21" s="61"/>
      <c r="AFY21" s="62"/>
      <c r="AFZ21" s="61"/>
      <c r="AGA21" s="61"/>
      <c r="AGB21" s="61"/>
      <c r="AGC21" s="61"/>
      <c r="AGD21" s="61"/>
      <c r="AGE21" s="61"/>
      <c r="AGF21" s="61"/>
      <c r="AGG21" s="62"/>
      <c r="AGH21" s="61"/>
      <c r="AGI21" s="61"/>
      <c r="AGJ21" s="61"/>
      <c r="AGK21" s="61"/>
      <c r="AGL21" s="61"/>
      <c r="AGM21" s="61"/>
      <c r="AGN21" s="61"/>
      <c r="AGO21" s="62"/>
      <c r="AGP21" s="61"/>
      <c r="AGQ21" s="61"/>
      <c r="AGR21" s="61"/>
      <c r="AGS21" s="61"/>
      <c r="AGT21" s="61"/>
      <c r="AGU21" s="61"/>
      <c r="AGV21" s="61"/>
      <c r="AGW21" s="62"/>
      <c r="AGX21" s="61"/>
      <c r="AGY21" s="61"/>
      <c r="AGZ21" s="61"/>
      <c r="AHA21" s="61"/>
      <c r="AHB21" s="61"/>
      <c r="AHC21" s="61"/>
      <c r="AHD21" s="61"/>
      <c r="AHE21" s="62"/>
      <c r="AHF21" s="61"/>
      <c r="AHG21" s="61"/>
      <c r="AHH21" s="61"/>
      <c r="AHI21" s="61"/>
      <c r="AHJ21" s="61"/>
      <c r="AHK21" s="61"/>
      <c r="AHL21" s="61"/>
      <c r="AHM21" s="62"/>
      <c r="AHN21" s="61"/>
      <c r="AHO21" s="61"/>
      <c r="AHP21" s="61"/>
      <c r="AHQ21" s="61"/>
      <c r="AHR21" s="61"/>
      <c r="AHS21" s="61"/>
      <c r="AHT21" s="61"/>
      <c r="AHU21" s="62"/>
      <c r="AHV21" s="61"/>
      <c r="AHW21" s="61"/>
      <c r="AHX21" s="61"/>
      <c r="AHY21" s="61"/>
      <c r="AHZ21" s="61"/>
      <c r="AIA21" s="61"/>
      <c r="AIB21" s="61"/>
      <c r="AIC21" s="62"/>
      <c r="AID21" s="61"/>
      <c r="AIE21" s="61"/>
      <c r="AIF21" s="61"/>
      <c r="AIG21" s="61"/>
      <c r="AIH21" s="61"/>
      <c r="AII21" s="61"/>
      <c r="AIJ21" s="61"/>
      <c r="AIK21" s="62"/>
      <c r="AIL21" s="61"/>
      <c r="AIM21" s="61"/>
      <c r="AIN21" s="61"/>
      <c r="AIO21" s="61"/>
      <c r="AIP21" s="61"/>
      <c r="AIQ21" s="61"/>
      <c r="AIR21" s="61"/>
      <c r="AIS21" s="62"/>
      <c r="AIT21" s="61"/>
      <c r="AIU21" s="61"/>
      <c r="AIV21" s="61"/>
      <c r="AIW21" s="61"/>
      <c r="AIX21" s="61"/>
      <c r="AIY21" s="61"/>
      <c r="AIZ21" s="61"/>
      <c r="AJA21" s="62"/>
      <c r="AJB21" s="61"/>
      <c r="AJC21" s="61"/>
      <c r="AJD21" s="61"/>
      <c r="AJE21" s="61"/>
      <c r="AJF21" s="61"/>
      <c r="AJG21" s="61"/>
      <c r="AJH21" s="61"/>
      <c r="AJI21" s="62"/>
      <c r="AJJ21" s="61"/>
      <c r="AJK21" s="61"/>
      <c r="AJL21" s="61"/>
      <c r="AJM21" s="61"/>
      <c r="AJN21" s="61"/>
      <c r="AJO21" s="61"/>
      <c r="AJP21" s="61"/>
      <c r="AJQ21" s="62"/>
      <c r="AJR21" s="61"/>
      <c r="AJS21" s="61"/>
      <c r="AJT21" s="61"/>
      <c r="AJU21" s="61"/>
      <c r="AJV21" s="61"/>
      <c r="AJW21" s="61"/>
      <c r="AJX21" s="61"/>
      <c r="AJY21" s="62"/>
      <c r="AJZ21" s="61"/>
      <c r="AKA21" s="61"/>
      <c r="AKB21" s="61"/>
      <c r="AKC21" s="61"/>
      <c r="AKD21" s="61"/>
      <c r="AKE21" s="61"/>
      <c r="AKF21" s="61"/>
      <c r="AKG21" s="62"/>
      <c r="AKH21" s="61"/>
      <c r="AKI21" s="61"/>
      <c r="AKJ21" s="61"/>
      <c r="AKK21" s="61"/>
      <c r="AKL21" s="61"/>
      <c r="AKM21" s="61"/>
      <c r="AKN21" s="61"/>
      <c r="AKO21" s="62"/>
      <c r="AKP21" s="61"/>
      <c r="AKQ21" s="61"/>
      <c r="AKR21" s="61"/>
      <c r="AKS21" s="61"/>
      <c r="AKT21" s="61"/>
      <c r="AKU21" s="61"/>
      <c r="AKV21" s="61"/>
      <c r="AKW21" s="62"/>
      <c r="AKX21" s="61"/>
      <c r="AKY21" s="61"/>
      <c r="AKZ21" s="61"/>
      <c r="ALA21" s="61"/>
      <c r="ALB21" s="61"/>
      <c r="ALC21" s="61"/>
      <c r="ALD21" s="61"/>
      <c r="ALE21" s="62"/>
      <c r="ALF21" s="61"/>
      <c r="ALG21" s="61"/>
      <c r="ALH21" s="61"/>
      <c r="ALI21" s="61"/>
      <c r="ALJ21" s="61"/>
      <c r="ALK21" s="61"/>
      <c r="ALL21" s="61"/>
      <c r="ALM21" s="62"/>
      <c r="ALN21" s="61"/>
      <c r="ALO21" s="61"/>
      <c r="ALP21" s="61"/>
      <c r="ALQ21" s="61"/>
      <c r="ALR21" s="61"/>
      <c r="ALS21" s="61"/>
      <c r="ALT21" s="61"/>
      <c r="ALU21" s="62"/>
      <c r="ALV21" s="61"/>
      <c r="ALW21" s="61"/>
      <c r="ALX21" s="61"/>
      <c r="ALY21" s="61"/>
      <c r="ALZ21" s="61"/>
      <c r="AMA21" s="61"/>
      <c r="AMB21" s="61"/>
      <c r="AMC21" s="62"/>
      <c r="AMD21" s="61"/>
      <c r="AME21" s="61"/>
      <c r="AMF21" s="61"/>
      <c r="AMG21" s="61"/>
      <c r="AMH21" s="61"/>
      <c r="AMI21" s="61"/>
      <c r="AMJ21" s="61"/>
      <c r="AMK21" s="62"/>
      <c r="AML21" s="61"/>
      <c r="AMM21" s="61"/>
      <c r="AMN21" s="61"/>
      <c r="AMO21" s="61"/>
      <c r="AMP21" s="61"/>
      <c r="AMQ21" s="61"/>
      <c r="AMR21" s="61"/>
      <c r="AMS21" s="62"/>
      <c r="AMT21" s="61"/>
      <c r="AMU21" s="61"/>
      <c r="AMV21" s="61"/>
      <c r="AMW21" s="61"/>
      <c r="AMX21" s="61"/>
      <c r="AMY21" s="61"/>
      <c r="AMZ21" s="61"/>
      <c r="ANA21" s="62"/>
      <c r="ANB21" s="61"/>
      <c r="ANC21" s="61"/>
      <c r="AND21" s="61"/>
      <c r="ANE21" s="61"/>
      <c r="ANF21" s="61"/>
      <c r="ANG21" s="61"/>
      <c r="ANH21" s="61"/>
      <c r="ANI21" s="62"/>
      <c r="ANJ21" s="61"/>
      <c r="ANK21" s="61"/>
      <c r="ANL21" s="61"/>
      <c r="ANM21" s="61"/>
      <c r="ANN21" s="61"/>
      <c r="ANO21" s="61"/>
      <c r="ANP21" s="61"/>
      <c r="ANQ21" s="62"/>
      <c r="ANR21" s="61"/>
      <c r="ANS21" s="61"/>
      <c r="ANT21" s="61"/>
      <c r="ANU21" s="61"/>
      <c r="ANV21" s="61"/>
      <c r="ANW21" s="61"/>
      <c r="ANX21" s="61"/>
      <c r="ANY21" s="62"/>
      <c r="ANZ21" s="61"/>
      <c r="AOA21" s="61"/>
      <c r="AOB21" s="61"/>
      <c r="AOC21" s="61"/>
      <c r="AOD21" s="61"/>
      <c r="AOE21" s="61"/>
      <c r="AOF21" s="61"/>
      <c r="AOG21" s="62"/>
      <c r="AOH21" s="61"/>
      <c r="AOI21" s="61"/>
      <c r="AOJ21" s="61"/>
      <c r="AOK21" s="61"/>
      <c r="AOL21" s="61"/>
      <c r="AOM21" s="61"/>
      <c r="AON21" s="61"/>
      <c r="AOO21" s="62"/>
      <c r="AOP21" s="61"/>
      <c r="AOQ21" s="61"/>
      <c r="AOR21" s="61"/>
      <c r="AOS21" s="61"/>
      <c r="AOT21" s="61"/>
      <c r="AOU21" s="61"/>
      <c r="AOV21" s="61"/>
      <c r="AOW21" s="62"/>
      <c r="AOX21" s="61"/>
      <c r="AOY21" s="61"/>
      <c r="AOZ21" s="61"/>
      <c r="APA21" s="61"/>
      <c r="APB21" s="61"/>
      <c r="APC21" s="61"/>
      <c r="APD21" s="61"/>
      <c r="APE21" s="62"/>
      <c r="APF21" s="61"/>
      <c r="APG21" s="61"/>
      <c r="APH21" s="61"/>
      <c r="API21" s="61"/>
      <c r="APJ21" s="61"/>
      <c r="APK21" s="61"/>
      <c r="APL21" s="61"/>
      <c r="APM21" s="62"/>
      <c r="APN21" s="61"/>
      <c r="APO21" s="61"/>
      <c r="APP21" s="61"/>
      <c r="APQ21" s="61"/>
      <c r="APR21" s="61"/>
      <c r="APS21" s="61"/>
      <c r="APT21" s="61"/>
      <c r="APU21" s="62"/>
      <c r="APV21" s="61"/>
      <c r="APW21" s="61"/>
      <c r="APX21" s="61"/>
      <c r="APY21" s="61"/>
      <c r="APZ21" s="61"/>
      <c r="AQA21" s="61"/>
      <c r="AQB21" s="61"/>
      <c r="AQC21" s="62"/>
      <c r="AQD21" s="61"/>
      <c r="AQE21" s="61"/>
      <c r="AQF21" s="61"/>
      <c r="AQG21" s="61"/>
      <c r="AQH21" s="61"/>
      <c r="AQI21" s="61"/>
      <c r="AQJ21" s="61"/>
      <c r="AQK21" s="62"/>
      <c r="AQL21" s="61"/>
      <c r="AQM21" s="61"/>
      <c r="AQN21" s="61"/>
      <c r="AQO21" s="61"/>
      <c r="AQP21" s="61"/>
      <c r="AQQ21" s="61"/>
      <c r="AQR21" s="61"/>
      <c r="AQS21" s="62"/>
      <c r="AQT21" s="61"/>
      <c r="AQU21" s="61"/>
      <c r="AQV21" s="61"/>
      <c r="AQW21" s="61"/>
      <c r="AQX21" s="61"/>
      <c r="AQY21" s="61"/>
      <c r="AQZ21" s="61"/>
      <c r="ARA21" s="62"/>
      <c r="ARB21" s="61"/>
      <c r="ARC21" s="61"/>
      <c r="ARD21" s="61"/>
      <c r="ARE21" s="61"/>
      <c r="ARF21" s="61"/>
      <c r="ARG21" s="61"/>
      <c r="ARH21" s="61"/>
      <c r="ARI21" s="62"/>
      <c r="ARJ21" s="61"/>
      <c r="ARK21" s="61"/>
      <c r="ARL21" s="61"/>
      <c r="ARM21" s="61"/>
      <c r="ARN21" s="61"/>
      <c r="ARO21" s="61"/>
      <c r="ARP21" s="61"/>
      <c r="ARQ21" s="62"/>
      <c r="ARR21" s="61"/>
      <c r="ARS21" s="61"/>
      <c r="ART21" s="61"/>
      <c r="ARU21" s="61"/>
      <c r="ARV21" s="61"/>
      <c r="ARW21" s="61"/>
      <c r="ARX21" s="61"/>
      <c r="ARY21" s="62"/>
      <c r="ARZ21" s="61"/>
      <c r="ASA21" s="61"/>
      <c r="ASB21" s="61"/>
      <c r="ASC21" s="61"/>
      <c r="ASD21" s="61"/>
      <c r="ASE21" s="61"/>
      <c r="ASF21" s="61"/>
      <c r="ASG21" s="62"/>
      <c r="ASH21" s="61"/>
      <c r="ASI21" s="61"/>
      <c r="ASJ21" s="61"/>
      <c r="ASK21" s="61"/>
      <c r="ASL21" s="61"/>
      <c r="ASM21" s="61"/>
      <c r="ASN21" s="61"/>
      <c r="ASO21" s="62"/>
      <c r="ASP21" s="61"/>
      <c r="ASQ21" s="61"/>
      <c r="ASR21" s="61"/>
      <c r="ASS21" s="61"/>
      <c r="AST21" s="61"/>
      <c r="ASU21" s="61"/>
      <c r="ASV21" s="61"/>
      <c r="ASW21" s="62"/>
      <c r="ASX21" s="61"/>
      <c r="ASY21" s="61"/>
      <c r="ASZ21" s="61"/>
      <c r="ATA21" s="61"/>
      <c r="ATB21" s="61"/>
      <c r="ATC21" s="61"/>
      <c r="ATD21" s="61"/>
      <c r="ATE21" s="62"/>
      <c r="ATF21" s="61"/>
      <c r="ATG21" s="61"/>
      <c r="ATH21" s="61"/>
      <c r="ATI21" s="61"/>
      <c r="ATJ21" s="61"/>
      <c r="ATK21" s="61"/>
      <c r="ATL21" s="61"/>
      <c r="ATM21" s="62"/>
      <c r="ATN21" s="61"/>
      <c r="ATO21" s="61"/>
      <c r="ATP21" s="61"/>
      <c r="ATQ21" s="61"/>
      <c r="ATR21" s="61"/>
      <c r="ATS21" s="61"/>
      <c r="ATT21" s="61"/>
      <c r="ATU21" s="62"/>
      <c r="ATV21" s="61"/>
      <c r="ATW21" s="61"/>
      <c r="ATX21" s="61"/>
      <c r="ATY21" s="61"/>
      <c r="ATZ21" s="61"/>
      <c r="AUA21" s="61"/>
      <c r="AUB21" s="61"/>
      <c r="AUC21" s="62"/>
      <c r="AUD21" s="61"/>
      <c r="AUE21" s="61"/>
      <c r="AUF21" s="61"/>
      <c r="AUG21" s="61"/>
      <c r="AUH21" s="61"/>
      <c r="AUI21" s="61"/>
      <c r="AUJ21" s="61"/>
      <c r="AUK21" s="62"/>
      <c r="AUL21" s="61"/>
      <c r="AUM21" s="61"/>
      <c r="AUN21" s="61"/>
      <c r="AUO21" s="61"/>
      <c r="AUP21" s="61"/>
      <c r="AUQ21" s="61"/>
      <c r="AUR21" s="61"/>
      <c r="AUS21" s="62"/>
      <c r="AUT21" s="61"/>
      <c r="AUU21" s="61"/>
      <c r="AUV21" s="61"/>
      <c r="AUW21" s="61"/>
      <c r="AUX21" s="61"/>
      <c r="AUY21" s="61"/>
      <c r="AUZ21" s="61"/>
      <c r="AVA21" s="62"/>
      <c r="AVB21" s="61"/>
      <c r="AVC21" s="61"/>
      <c r="AVD21" s="61"/>
      <c r="AVE21" s="61"/>
      <c r="AVF21" s="61"/>
      <c r="AVG21" s="61"/>
      <c r="AVH21" s="61"/>
      <c r="AVI21" s="62"/>
      <c r="AVJ21" s="61"/>
      <c r="AVK21" s="61"/>
      <c r="AVL21" s="61"/>
      <c r="AVM21" s="61"/>
      <c r="AVN21" s="61"/>
      <c r="AVO21" s="61"/>
      <c r="AVP21" s="61"/>
      <c r="AVQ21" s="62"/>
      <c r="AVR21" s="61"/>
      <c r="AVS21" s="61"/>
      <c r="AVT21" s="61"/>
      <c r="AVU21" s="61"/>
      <c r="AVV21" s="61"/>
      <c r="AVW21" s="61"/>
      <c r="AVX21" s="61"/>
      <c r="AVY21" s="62"/>
      <c r="AVZ21" s="61"/>
      <c r="AWA21" s="61"/>
      <c r="AWB21" s="61"/>
      <c r="AWC21" s="61"/>
      <c r="AWD21" s="61"/>
      <c r="AWE21" s="61"/>
      <c r="AWF21" s="61"/>
      <c r="AWG21" s="62"/>
      <c r="AWH21" s="61"/>
      <c r="AWI21" s="61"/>
      <c r="AWJ21" s="61"/>
      <c r="AWK21" s="61"/>
      <c r="AWL21" s="61"/>
      <c r="AWM21" s="61"/>
      <c r="AWN21" s="61"/>
      <c r="AWO21" s="62"/>
      <c r="AWP21" s="61"/>
      <c r="AWQ21" s="61"/>
      <c r="AWR21" s="61"/>
      <c r="AWS21" s="61"/>
      <c r="AWT21" s="61"/>
      <c r="AWU21" s="61"/>
      <c r="AWV21" s="61"/>
      <c r="AWW21" s="62"/>
      <c r="AWX21" s="61"/>
      <c r="AWY21" s="61"/>
      <c r="AWZ21" s="61"/>
      <c r="AXA21" s="61"/>
      <c r="AXB21" s="61"/>
      <c r="AXC21" s="61"/>
      <c r="AXD21" s="61"/>
      <c r="AXE21" s="62"/>
      <c r="AXF21" s="61"/>
      <c r="AXG21" s="61"/>
      <c r="AXH21" s="61"/>
      <c r="AXI21" s="61"/>
      <c r="AXJ21" s="61"/>
      <c r="AXK21" s="61"/>
      <c r="AXL21" s="61"/>
      <c r="AXM21" s="62"/>
      <c r="AXN21" s="61"/>
      <c r="AXO21" s="61"/>
      <c r="AXP21" s="61"/>
      <c r="AXQ21" s="61"/>
      <c r="AXR21" s="61"/>
      <c r="AXS21" s="61"/>
      <c r="AXT21" s="61"/>
      <c r="AXU21" s="62"/>
      <c r="AXV21" s="61"/>
      <c r="AXW21" s="61"/>
      <c r="AXX21" s="61"/>
      <c r="AXY21" s="61"/>
      <c r="AXZ21" s="61"/>
      <c r="AYA21" s="61"/>
      <c r="AYB21" s="61"/>
      <c r="AYC21" s="62"/>
      <c r="AYD21" s="61"/>
      <c r="AYE21" s="61"/>
      <c r="AYF21" s="61"/>
      <c r="AYG21" s="61"/>
      <c r="AYH21" s="61"/>
      <c r="AYI21" s="61"/>
      <c r="AYJ21" s="61"/>
      <c r="AYK21" s="62"/>
      <c r="AYL21" s="61"/>
      <c r="AYM21" s="61"/>
      <c r="AYN21" s="61"/>
      <c r="AYO21" s="61"/>
      <c r="AYP21" s="61"/>
      <c r="AYQ21" s="61"/>
      <c r="AYR21" s="61"/>
      <c r="AYS21" s="62"/>
      <c r="AYT21" s="61"/>
      <c r="AYU21" s="61"/>
      <c r="AYV21" s="61"/>
      <c r="AYW21" s="61"/>
      <c r="AYX21" s="61"/>
      <c r="AYY21" s="61"/>
      <c r="AYZ21" s="61"/>
      <c r="AZA21" s="62"/>
      <c r="AZB21" s="61"/>
      <c r="AZC21" s="61"/>
      <c r="AZD21" s="61"/>
      <c r="AZE21" s="61"/>
      <c r="AZF21" s="61"/>
      <c r="AZG21" s="61"/>
      <c r="AZH21" s="61"/>
      <c r="AZI21" s="62"/>
      <c r="AZJ21" s="61"/>
      <c r="AZK21" s="61"/>
      <c r="AZL21" s="61"/>
      <c r="AZM21" s="61"/>
      <c r="AZN21" s="61"/>
      <c r="AZO21" s="61"/>
      <c r="AZP21" s="61"/>
      <c r="AZQ21" s="62"/>
      <c r="AZR21" s="61"/>
      <c r="AZS21" s="61"/>
      <c r="AZT21" s="61"/>
      <c r="AZU21" s="61"/>
      <c r="AZV21" s="61"/>
      <c r="AZW21" s="61"/>
      <c r="AZX21" s="61"/>
      <c r="AZY21" s="62"/>
      <c r="AZZ21" s="61"/>
      <c r="BAA21" s="61"/>
      <c r="BAB21" s="61"/>
      <c r="BAC21" s="61"/>
      <c r="BAD21" s="61"/>
      <c r="BAE21" s="61"/>
      <c r="BAF21" s="61"/>
      <c r="BAG21" s="62"/>
      <c r="BAH21" s="61"/>
      <c r="BAI21" s="61"/>
      <c r="BAJ21" s="61"/>
      <c r="BAK21" s="61"/>
      <c r="BAL21" s="61"/>
      <c r="BAM21" s="61"/>
      <c r="BAN21" s="61"/>
      <c r="BAO21" s="62"/>
      <c r="BAP21" s="61"/>
      <c r="BAQ21" s="61"/>
      <c r="BAR21" s="61"/>
      <c r="BAS21" s="61"/>
      <c r="BAT21" s="61"/>
      <c r="BAU21" s="61"/>
      <c r="BAV21" s="61"/>
      <c r="BAW21" s="62"/>
      <c r="BAX21" s="61"/>
      <c r="BAY21" s="61"/>
      <c r="BAZ21" s="61"/>
      <c r="BBA21" s="61"/>
      <c r="BBB21" s="61"/>
      <c r="BBC21" s="61"/>
      <c r="BBD21" s="61"/>
      <c r="BBE21" s="62"/>
      <c r="BBF21" s="61"/>
      <c r="BBG21" s="61"/>
      <c r="BBH21" s="61"/>
      <c r="BBI21" s="61"/>
      <c r="BBJ21" s="61"/>
      <c r="BBK21" s="61"/>
      <c r="BBL21" s="61"/>
      <c r="BBM21" s="62"/>
      <c r="BBN21" s="61"/>
      <c r="BBO21" s="61"/>
      <c r="BBP21" s="61"/>
      <c r="BBQ21" s="61"/>
      <c r="BBR21" s="61"/>
      <c r="BBS21" s="61"/>
      <c r="BBT21" s="61"/>
      <c r="BBU21" s="62"/>
      <c r="BBV21" s="61"/>
      <c r="BBW21" s="61"/>
      <c r="BBX21" s="61"/>
      <c r="BBY21" s="61"/>
      <c r="BBZ21" s="61"/>
      <c r="BCA21" s="61"/>
      <c r="BCB21" s="61"/>
      <c r="BCC21" s="62"/>
      <c r="BCD21" s="61"/>
      <c r="BCE21" s="61"/>
      <c r="BCF21" s="61"/>
      <c r="BCG21" s="61"/>
      <c r="BCH21" s="61"/>
      <c r="BCI21" s="61"/>
      <c r="BCJ21" s="61"/>
      <c r="BCK21" s="62"/>
      <c r="BCL21" s="61"/>
      <c r="BCM21" s="61"/>
      <c r="BCN21" s="61"/>
      <c r="BCO21" s="61"/>
      <c r="BCP21" s="61"/>
      <c r="BCQ21" s="61"/>
      <c r="BCR21" s="61"/>
      <c r="BCS21" s="62"/>
      <c r="BCT21" s="61"/>
      <c r="BCU21" s="61"/>
      <c r="BCV21" s="61"/>
      <c r="BCW21" s="61"/>
      <c r="BCX21" s="61"/>
      <c r="BCY21" s="61"/>
      <c r="BCZ21" s="61"/>
      <c r="BDA21" s="62"/>
      <c r="BDB21" s="61"/>
      <c r="BDC21" s="61"/>
      <c r="BDD21" s="61"/>
      <c r="BDE21" s="61"/>
      <c r="BDF21" s="61"/>
      <c r="BDG21" s="61"/>
      <c r="BDH21" s="61"/>
      <c r="BDI21" s="62"/>
      <c r="BDJ21" s="61"/>
      <c r="BDK21" s="61"/>
      <c r="BDL21" s="61"/>
      <c r="BDM21" s="61"/>
      <c r="BDN21" s="61"/>
      <c r="BDO21" s="61"/>
      <c r="BDP21" s="61"/>
      <c r="BDQ21" s="62"/>
      <c r="BDR21" s="61"/>
      <c r="BDS21" s="61"/>
      <c r="BDT21" s="61"/>
      <c r="BDU21" s="61"/>
      <c r="BDV21" s="61"/>
      <c r="BDW21" s="61"/>
      <c r="BDX21" s="61"/>
      <c r="BDY21" s="62"/>
      <c r="BDZ21" s="61"/>
      <c r="BEA21" s="61"/>
      <c r="BEB21" s="61"/>
      <c r="BEC21" s="61"/>
      <c r="BED21" s="61"/>
      <c r="BEE21" s="61"/>
      <c r="BEF21" s="61"/>
      <c r="BEG21" s="62"/>
      <c r="BEH21" s="61"/>
      <c r="BEI21" s="61"/>
      <c r="BEJ21" s="61"/>
      <c r="BEK21" s="61"/>
      <c r="BEL21" s="61"/>
      <c r="BEM21" s="61"/>
      <c r="BEN21" s="61"/>
      <c r="BEO21" s="62"/>
      <c r="BEP21" s="61"/>
      <c r="BEQ21" s="61"/>
      <c r="BER21" s="61"/>
      <c r="BES21" s="61"/>
      <c r="BET21" s="61"/>
      <c r="BEU21" s="61"/>
      <c r="BEV21" s="61"/>
      <c r="BEW21" s="62"/>
      <c r="BEX21" s="61"/>
      <c r="BEY21" s="61"/>
      <c r="BEZ21" s="61"/>
      <c r="BFA21" s="61"/>
      <c r="BFB21" s="61"/>
      <c r="BFC21" s="61"/>
      <c r="BFD21" s="61"/>
      <c r="BFE21" s="62"/>
      <c r="BFF21" s="61"/>
      <c r="BFG21" s="61"/>
      <c r="BFH21" s="61"/>
      <c r="BFI21" s="61"/>
      <c r="BFJ21" s="61"/>
      <c r="BFK21" s="61"/>
      <c r="BFL21" s="61"/>
      <c r="BFM21" s="62"/>
      <c r="BFN21" s="61"/>
      <c r="BFO21" s="61"/>
      <c r="BFP21" s="61"/>
      <c r="BFQ21" s="61"/>
      <c r="BFR21" s="61"/>
      <c r="BFS21" s="61"/>
      <c r="BFT21" s="61"/>
      <c r="BFU21" s="62"/>
      <c r="BFV21" s="61"/>
      <c r="BFW21" s="61"/>
      <c r="BFX21" s="61"/>
      <c r="BFY21" s="61"/>
      <c r="BFZ21" s="61"/>
      <c r="BGA21" s="61"/>
      <c r="BGB21" s="61"/>
      <c r="BGC21" s="62"/>
      <c r="BGD21" s="61"/>
      <c r="BGE21" s="61"/>
      <c r="BGF21" s="61"/>
      <c r="BGG21" s="61"/>
      <c r="BGH21" s="61"/>
      <c r="BGI21" s="61"/>
      <c r="BGJ21" s="61"/>
      <c r="BGK21" s="62"/>
      <c r="BGL21" s="61"/>
      <c r="BGM21" s="61"/>
      <c r="BGN21" s="61"/>
      <c r="BGO21" s="61"/>
      <c r="BGP21" s="61"/>
      <c r="BGQ21" s="61"/>
      <c r="BGR21" s="61"/>
      <c r="BGS21" s="62"/>
      <c r="BGT21" s="61"/>
      <c r="BGU21" s="61"/>
      <c r="BGV21" s="61"/>
      <c r="BGW21" s="61"/>
      <c r="BGX21" s="61"/>
      <c r="BGY21" s="61"/>
      <c r="BGZ21" s="61"/>
      <c r="BHA21" s="62"/>
      <c r="BHB21" s="61"/>
      <c r="BHC21" s="61"/>
      <c r="BHD21" s="61"/>
      <c r="BHE21" s="61"/>
      <c r="BHF21" s="61"/>
      <c r="BHG21" s="61"/>
      <c r="BHH21" s="61"/>
      <c r="BHI21" s="62"/>
      <c r="BHJ21" s="61"/>
      <c r="BHK21" s="61"/>
      <c r="BHL21" s="61"/>
      <c r="BHM21" s="61"/>
      <c r="BHN21" s="61"/>
      <c r="BHO21" s="61"/>
      <c r="BHP21" s="61"/>
      <c r="BHQ21" s="62"/>
      <c r="BHR21" s="61"/>
      <c r="BHS21" s="61"/>
      <c r="BHT21" s="61"/>
      <c r="BHU21" s="61"/>
      <c r="BHV21" s="61"/>
      <c r="BHW21" s="61"/>
      <c r="BHX21" s="61"/>
      <c r="BHY21" s="62"/>
      <c r="BHZ21" s="61"/>
      <c r="BIA21" s="61"/>
      <c r="BIB21" s="61"/>
      <c r="BIC21" s="61"/>
      <c r="BID21" s="61"/>
      <c r="BIE21" s="61"/>
      <c r="BIF21" s="61"/>
      <c r="BIG21" s="62"/>
      <c r="BIH21" s="61"/>
      <c r="BII21" s="61"/>
      <c r="BIJ21" s="61"/>
      <c r="BIK21" s="61"/>
      <c r="BIL21" s="61"/>
      <c r="BIM21" s="61"/>
      <c r="BIN21" s="61"/>
      <c r="BIO21" s="62"/>
      <c r="BIP21" s="61"/>
      <c r="BIQ21" s="61"/>
      <c r="BIR21" s="61"/>
      <c r="BIS21" s="61"/>
      <c r="BIT21" s="61"/>
      <c r="BIU21" s="61"/>
      <c r="BIV21" s="61"/>
      <c r="BIW21" s="62"/>
      <c r="BIX21" s="61"/>
      <c r="BIY21" s="61"/>
      <c r="BIZ21" s="61"/>
      <c r="BJA21" s="61"/>
      <c r="BJB21" s="61"/>
      <c r="BJC21" s="61"/>
      <c r="BJD21" s="61"/>
      <c r="BJE21" s="62"/>
      <c r="BJF21" s="61"/>
      <c r="BJG21" s="61"/>
      <c r="BJH21" s="61"/>
      <c r="BJI21" s="61"/>
      <c r="BJJ21" s="61"/>
      <c r="BJK21" s="61"/>
      <c r="BJL21" s="61"/>
      <c r="BJM21" s="62"/>
      <c r="BJN21" s="61"/>
      <c r="BJO21" s="61"/>
      <c r="BJP21" s="61"/>
      <c r="BJQ21" s="61"/>
      <c r="BJR21" s="61"/>
      <c r="BJS21" s="61"/>
      <c r="BJT21" s="61"/>
      <c r="BJU21" s="62"/>
      <c r="BJV21" s="61"/>
      <c r="BJW21" s="61"/>
      <c r="BJX21" s="61"/>
      <c r="BJY21" s="61"/>
      <c r="BJZ21" s="61"/>
      <c r="BKA21" s="61"/>
      <c r="BKB21" s="61"/>
      <c r="BKC21" s="62"/>
      <c r="BKD21" s="61"/>
      <c r="BKE21" s="61"/>
      <c r="BKF21" s="61"/>
      <c r="BKG21" s="61"/>
      <c r="BKH21" s="61"/>
      <c r="BKI21" s="61"/>
      <c r="BKJ21" s="61"/>
      <c r="BKK21" s="62"/>
      <c r="BKL21" s="61"/>
      <c r="BKM21" s="61"/>
      <c r="BKN21" s="61"/>
      <c r="BKO21" s="61"/>
      <c r="BKP21" s="61"/>
      <c r="BKQ21" s="61"/>
      <c r="BKR21" s="61"/>
      <c r="BKS21" s="62"/>
      <c r="BKT21" s="61"/>
      <c r="BKU21" s="61"/>
      <c r="BKV21" s="61"/>
      <c r="BKW21" s="61"/>
      <c r="BKX21" s="61"/>
      <c r="BKY21" s="61"/>
      <c r="BKZ21" s="61"/>
      <c r="BLA21" s="62"/>
      <c r="BLB21" s="61"/>
      <c r="BLC21" s="61"/>
      <c r="BLD21" s="61"/>
      <c r="BLE21" s="61"/>
      <c r="BLF21" s="61"/>
      <c r="BLG21" s="61"/>
      <c r="BLH21" s="61"/>
      <c r="BLI21" s="62"/>
      <c r="BLJ21" s="61"/>
      <c r="BLK21" s="61"/>
      <c r="BLL21" s="61"/>
      <c r="BLM21" s="61"/>
      <c r="BLN21" s="61"/>
      <c r="BLO21" s="61"/>
      <c r="BLP21" s="61"/>
      <c r="BLQ21" s="62"/>
      <c r="BLR21" s="61"/>
      <c r="BLS21" s="61"/>
      <c r="BLT21" s="61"/>
      <c r="BLU21" s="61"/>
      <c r="BLV21" s="61"/>
      <c r="BLW21" s="61"/>
      <c r="BLX21" s="61"/>
      <c r="BLY21" s="62"/>
      <c r="BLZ21" s="61"/>
      <c r="BMA21" s="61"/>
      <c r="BMB21" s="61"/>
      <c r="BMC21" s="61"/>
      <c r="BMD21" s="61"/>
      <c r="BME21" s="61"/>
      <c r="BMF21" s="61"/>
      <c r="BMG21" s="62"/>
      <c r="BMH21" s="61"/>
      <c r="BMI21" s="61"/>
      <c r="BMJ21" s="61"/>
      <c r="BMK21" s="61"/>
      <c r="BML21" s="61"/>
      <c r="BMM21" s="61"/>
      <c r="BMN21" s="61"/>
      <c r="BMO21" s="62"/>
      <c r="BMP21" s="61"/>
      <c r="BMQ21" s="61"/>
      <c r="BMR21" s="61"/>
      <c r="BMS21" s="61"/>
      <c r="BMT21" s="61"/>
      <c r="BMU21" s="61"/>
      <c r="BMV21" s="61"/>
      <c r="BMW21" s="62"/>
      <c r="BMX21" s="61"/>
      <c r="BMY21" s="61"/>
      <c r="BMZ21" s="61"/>
      <c r="BNA21" s="61"/>
      <c r="BNB21" s="61"/>
      <c r="BNC21" s="61"/>
      <c r="BND21" s="61"/>
      <c r="BNE21" s="62"/>
      <c r="BNF21" s="61"/>
      <c r="BNG21" s="61"/>
      <c r="BNH21" s="61"/>
      <c r="BNI21" s="61"/>
      <c r="BNJ21" s="61"/>
      <c r="BNK21" s="61"/>
      <c r="BNL21" s="61"/>
      <c r="BNM21" s="62"/>
      <c r="BNN21" s="61"/>
      <c r="BNO21" s="61"/>
      <c r="BNP21" s="61"/>
      <c r="BNQ21" s="61"/>
      <c r="BNR21" s="61"/>
      <c r="BNS21" s="61"/>
      <c r="BNT21" s="61"/>
      <c r="BNU21" s="62"/>
      <c r="BNV21" s="61"/>
      <c r="BNW21" s="61"/>
      <c r="BNX21" s="61"/>
      <c r="BNY21" s="61"/>
      <c r="BNZ21" s="61"/>
      <c r="BOA21" s="61"/>
      <c r="BOB21" s="61"/>
      <c r="BOC21" s="62"/>
      <c r="BOD21" s="61"/>
      <c r="BOE21" s="61"/>
      <c r="BOF21" s="61"/>
      <c r="BOG21" s="61"/>
      <c r="BOH21" s="61"/>
      <c r="BOI21" s="61"/>
      <c r="BOJ21" s="61"/>
      <c r="BOK21" s="62"/>
      <c r="BOL21" s="61"/>
      <c r="BOM21" s="61"/>
      <c r="BON21" s="61"/>
      <c r="BOO21" s="61"/>
      <c r="BOP21" s="61"/>
      <c r="BOQ21" s="61"/>
      <c r="BOR21" s="61"/>
      <c r="BOS21" s="62"/>
      <c r="BOT21" s="61"/>
      <c r="BOU21" s="61"/>
      <c r="BOV21" s="61"/>
      <c r="BOW21" s="61"/>
      <c r="BOX21" s="61"/>
      <c r="BOY21" s="61"/>
      <c r="BOZ21" s="61"/>
      <c r="BPA21" s="62"/>
      <c r="BPB21" s="61"/>
      <c r="BPC21" s="61"/>
      <c r="BPD21" s="61"/>
      <c r="BPE21" s="61"/>
      <c r="BPF21" s="61"/>
      <c r="BPG21" s="61"/>
      <c r="BPH21" s="61"/>
      <c r="BPI21" s="62"/>
      <c r="BPJ21" s="61"/>
      <c r="BPK21" s="61"/>
      <c r="BPL21" s="61"/>
      <c r="BPM21" s="61"/>
      <c r="BPN21" s="61"/>
      <c r="BPO21" s="61"/>
      <c r="BPP21" s="61"/>
      <c r="BPQ21" s="62"/>
      <c r="BPR21" s="61"/>
      <c r="BPS21" s="61"/>
      <c r="BPT21" s="61"/>
      <c r="BPU21" s="61"/>
      <c r="BPV21" s="61"/>
      <c r="BPW21" s="61"/>
      <c r="BPX21" s="61"/>
      <c r="BPY21" s="62"/>
      <c r="BPZ21" s="61"/>
      <c r="BQA21" s="61"/>
      <c r="BQB21" s="61"/>
      <c r="BQC21" s="61"/>
      <c r="BQD21" s="61"/>
      <c r="BQE21" s="61"/>
      <c r="BQF21" s="61"/>
      <c r="BQG21" s="62"/>
      <c r="BQH21" s="61"/>
      <c r="BQI21" s="61"/>
      <c r="BQJ21" s="61"/>
      <c r="BQK21" s="61"/>
      <c r="BQL21" s="61"/>
      <c r="BQM21" s="61"/>
      <c r="BQN21" s="61"/>
      <c r="BQO21" s="62"/>
      <c r="BQP21" s="61"/>
      <c r="BQQ21" s="61"/>
      <c r="BQR21" s="61"/>
      <c r="BQS21" s="61"/>
      <c r="BQT21" s="61"/>
      <c r="BQU21" s="61"/>
      <c r="BQV21" s="61"/>
      <c r="BQW21" s="62"/>
      <c r="BQX21" s="61"/>
      <c r="BQY21" s="61"/>
      <c r="BQZ21" s="61"/>
      <c r="BRA21" s="61"/>
      <c r="BRB21" s="61"/>
      <c r="BRC21" s="61"/>
      <c r="BRD21" s="61"/>
      <c r="BRE21" s="62"/>
      <c r="BRF21" s="61"/>
      <c r="BRG21" s="61"/>
      <c r="BRH21" s="61"/>
      <c r="BRI21" s="61"/>
      <c r="BRJ21" s="61"/>
      <c r="BRK21" s="61"/>
      <c r="BRL21" s="61"/>
      <c r="BRM21" s="62"/>
      <c r="BRN21" s="61"/>
      <c r="BRO21" s="61"/>
      <c r="BRP21" s="61"/>
      <c r="BRQ21" s="61"/>
      <c r="BRR21" s="61"/>
      <c r="BRS21" s="61"/>
      <c r="BRT21" s="61"/>
      <c r="BRU21" s="62"/>
      <c r="BRV21" s="61"/>
      <c r="BRW21" s="61"/>
      <c r="BRX21" s="61"/>
      <c r="BRY21" s="61"/>
      <c r="BRZ21" s="61"/>
      <c r="BSA21" s="61"/>
      <c r="BSB21" s="61"/>
      <c r="BSC21" s="62"/>
      <c r="BSD21" s="61"/>
      <c r="BSE21" s="61"/>
      <c r="BSF21" s="61"/>
      <c r="BSG21" s="61"/>
      <c r="BSH21" s="61"/>
      <c r="BSI21" s="61"/>
      <c r="BSJ21" s="61"/>
      <c r="BSK21" s="62"/>
      <c r="BSL21" s="61"/>
      <c r="BSM21" s="61"/>
      <c r="BSN21" s="61"/>
      <c r="BSO21" s="61"/>
      <c r="BSP21" s="61"/>
      <c r="BSQ21" s="61"/>
      <c r="BSR21" s="61"/>
      <c r="BSS21" s="62"/>
      <c r="BST21" s="61"/>
      <c r="BSU21" s="61"/>
      <c r="BSV21" s="61"/>
      <c r="BSW21" s="61"/>
      <c r="BSX21" s="61"/>
      <c r="BSY21" s="61"/>
      <c r="BSZ21" s="61"/>
      <c r="BTA21" s="62"/>
      <c r="BTB21" s="61"/>
      <c r="BTC21" s="61"/>
      <c r="BTD21" s="61"/>
      <c r="BTE21" s="61"/>
      <c r="BTF21" s="61"/>
      <c r="BTG21" s="61"/>
      <c r="BTH21" s="61"/>
      <c r="BTI21" s="62"/>
      <c r="BTJ21" s="61"/>
      <c r="BTK21" s="61"/>
      <c r="BTL21" s="61"/>
      <c r="BTM21" s="61"/>
      <c r="BTN21" s="61"/>
      <c r="BTO21" s="61"/>
      <c r="BTP21" s="61"/>
      <c r="BTQ21" s="62"/>
      <c r="BTR21" s="61"/>
      <c r="BTS21" s="61"/>
      <c r="BTT21" s="61"/>
      <c r="BTU21" s="61"/>
      <c r="BTV21" s="61"/>
      <c r="BTW21" s="61"/>
      <c r="BTX21" s="61"/>
      <c r="BTY21" s="62"/>
      <c r="BTZ21" s="61"/>
      <c r="BUA21" s="61"/>
      <c r="BUB21" s="61"/>
      <c r="BUC21" s="61"/>
      <c r="BUD21" s="61"/>
      <c r="BUE21" s="61"/>
      <c r="BUF21" s="61"/>
      <c r="BUG21" s="62"/>
      <c r="BUH21" s="61"/>
      <c r="BUI21" s="61"/>
      <c r="BUJ21" s="61"/>
      <c r="BUK21" s="61"/>
      <c r="BUL21" s="61"/>
      <c r="BUM21" s="61"/>
      <c r="BUN21" s="61"/>
      <c r="BUO21" s="62"/>
      <c r="BUP21" s="61"/>
      <c r="BUQ21" s="61"/>
      <c r="BUR21" s="61"/>
      <c r="BUS21" s="61"/>
      <c r="BUT21" s="61"/>
      <c r="BUU21" s="61"/>
      <c r="BUV21" s="61"/>
      <c r="BUW21" s="62"/>
      <c r="BUX21" s="61"/>
      <c r="BUY21" s="61"/>
      <c r="BUZ21" s="61"/>
      <c r="BVA21" s="61"/>
      <c r="BVB21" s="61"/>
      <c r="BVC21" s="61"/>
      <c r="BVD21" s="61"/>
      <c r="BVE21" s="62"/>
      <c r="BVF21" s="61"/>
      <c r="BVG21" s="61"/>
      <c r="BVH21" s="61"/>
      <c r="BVI21" s="61"/>
      <c r="BVJ21" s="61"/>
      <c r="BVK21" s="61"/>
      <c r="BVL21" s="61"/>
      <c r="BVM21" s="62"/>
      <c r="BVN21" s="61"/>
      <c r="BVO21" s="61"/>
      <c r="BVP21" s="61"/>
      <c r="BVQ21" s="61"/>
      <c r="BVR21" s="61"/>
      <c r="BVS21" s="61"/>
      <c r="BVT21" s="61"/>
      <c r="BVU21" s="62"/>
      <c r="BVV21" s="61"/>
      <c r="BVW21" s="61"/>
      <c r="BVX21" s="61"/>
      <c r="BVY21" s="61"/>
      <c r="BVZ21" s="61"/>
      <c r="BWA21" s="61"/>
      <c r="BWB21" s="61"/>
      <c r="BWC21" s="62"/>
      <c r="BWD21" s="61"/>
      <c r="BWE21" s="61"/>
      <c r="BWF21" s="61"/>
      <c r="BWG21" s="61"/>
      <c r="BWH21" s="61"/>
      <c r="BWI21" s="61"/>
      <c r="BWJ21" s="61"/>
      <c r="BWK21" s="62"/>
      <c r="BWL21" s="61"/>
      <c r="BWM21" s="61"/>
      <c r="BWN21" s="61"/>
      <c r="BWO21" s="61"/>
      <c r="BWP21" s="61"/>
      <c r="BWQ21" s="61"/>
      <c r="BWR21" s="61"/>
      <c r="BWS21" s="62"/>
      <c r="BWT21" s="61"/>
      <c r="BWU21" s="61"/>
      <c r="BWV21" s="61"/>
      <c r="BWW21" s="61"/>
      <c r="BWX21" s="61"/>
      <c r="BWY21" s="61"/>
      <c r="BWZ21" s="61"/>
      <c r="BXA21" s="62"/>
      <c r="BXB21" s="61"/>
      <c r="BXC21" s="61"/>
      <c r="BXD21" s="61"/>
      <c r="BXE21" s="61"/>
      <c r="BXF21" s="61"/>
      <c r="BXG21" s="61"/>
      <c r="BXH21" s="61"/>
      <c r="BXI21" s="62"/>
      <c r="BXJ21" s="61"/>
      <c r="BXK21" s="61"/>
      <c r="BXL21" s="61"/>
      <c r="BXM21" s="61"/>
      <c r="BXN21" s="61"/>
      <c r="BXO21" s="61"/>
      <c r="BXP21" s="61"/>
      <c r="BXQ21" s="62"/>
      <c r="BXR21" s="61"/>
      <c r="BXS21" s="61"/>
      <c r="BXT21" s="61"/>
      <c r="BXU21" s="61"/>
      <c r="BXV21" s="61"/>
      <c r="BXW21" s="61"/>
      <c r="BXX21" s="61"/>
      <c r="BXY21" s="62"/>
      <c r="BXZ21" s="61"/>
      <c r="BYA21" s="61"/>
      <c r="BYB21" s="61"/>
      <c r="BYC21" s="61"/>
      <c r="BYD21" s="61"/>
      <c r="BYE21" s="61"/>
      <c r="BYF21" s="61"/>
      <c r="BYG21" s="62"/>
      <c r="BYH21" s="61"/>
      <c r="BYI21" s="61"/>
      <c r="BYJ21" s="61"/>
      <c r="BYK21" s="61"/>
      <c r="BYL21" s="61"/>
      <c r="BYM21" s="61"/>
      <c r="BYN21" s="61"/>
      <c r="BYO21" s="62"/>
      <c r="BYP21" s="61"/>
      <c r="BYQ21" s="61"/>
      <c r="BYR21" s="61"/>
      <c r="BYS21" s="61"/>
      <c r="BYT21" s="61"/>
      <c r="BYU21" s="61"/>
      <c r="BYV21" s="61"/>
      <c r="BYW21" s="62"/>
      <c r="BYX21" s="61"/>
      <c r="BYY21" s="61"/>
      <c r="BYZ21" s="61"/>
      <c r="BZA21" s="61"/>
      <c r="BZB21" s="61"/>
      <c r="BZC21" s="61"/>
      <c r="BZD21" s="61"/>
      <c r="BZE21" s="62"/>
      <c r="BZF21" s="61"/>
      <c r="BZG21" s="61"/>
      <c r="BZH21" s="61"/>
      <c r="BZI21" s="61"/>
      <c r="BZJ21" s="61"/>
      <c r="BZK21" s="61"/>
      <c r="BZL21" s="61"/>
      <c r="BZM21" s="62"/>
      <c r="BZN21" s="61"/>
      <c r="BZO21" s="61"/>
      <c r="BZP21" s="61"/>
      <c r="BZQ21" s="61"/>
      <c r="BZR21" s="61"/>
      <c r="BZS21" s="61"/>
      <c r="BZT21" s="61"/>
      <c r="BZU21" s="62"/>
      <c r="BZV21" s="61"/>
      <c r="BZW21" s="61"/>
      <c r="BZX21" s="61"/>
      <c r="BZY21" s="61"/>
      <c r="BZZ21" s="61"/>
      <c r="CAA21" s="61"/>
      <c r="CAB21" s="61"/>
      <c r="CAC21" s="62"/>
      <c r="CAD21" s="61"/>
      <c r="CAE21" s="61"/>
      <c r="CAF21" s="61"/>
      <c r="CAG21" s="61"/>
      <c r="CAH21" s="61"/>
      <c r="CAI21" s="61"/>
      <c r="CAJ21" s="61"/>
      <c r="CAK21" s="62"/>
      <c r="CAL21" s="61"/>
      <c r="CAM21" s="61"/>
      <c r="CAN21" s="61"/>
      <c r="CAO21" s="61"/>
      <c r="CAP21" s="61"/>
      <c r="CAQ21" s="61"/>
      <c r="CAR21" s="61"/>
      <c r="CAS21" s="62"/>
      <c r="CAT21" s="61"/>
      <c r="CAU21" s="61"/>
      <c r="CAV21" s="61"/>
      <c r="CAW21" s="61"/>
      <c r="CAX21" s="61"/>
      <c r="CAY21" s="61"/>
      <c r="CAZ21" s="61"/>
      <c r="CBA21" s="62"/>
      <c r="CBB21" s="61"/>
      <c r="CBC21" s="61"/>
      <c r="CBD21" s="61"/>
      <c r="CBE21" s="61"/>
      <c r="CBF21" s="61"/>
      <c r="CBG21" s="61"/>
      <c r="CBH21" s="61"/>
      <c r="CBI21" s="62"/>
      <c r="CBJ21" s="61"/>
      <c r="CBK21" s="61"/>
      <c r="CBL21" s="61"/>
      <c r="CBM21" s="61"/>
      <c r="CBN21" s="61"/>
      <c r="CBO21" s="61"/>
      <c r="CBP21" s="61"/>
      <c r="CBQ21" s="62"/>
      <c r="CBR21" s="61"/>
      <c r="CBS21" s="61"/>
      <c r="CBT21" s="61"/>
      <c r="CBU21" s="61"/>
      <c r="CBV21" s="61"/>
      <c r="CBW21" s="61"/>
      <c r="CBX21" s="61"/>
      <c r="CBY21" s="62"/>
      <c r="CBZ21" s="61"/>
      <c r="CCA21" s="61"/>
      <c r="CCB21" s="61"/>
      <c r="CCC21" s="61"/>
      <c r="CCD21" s="61"/>
      <c r="CCE21" s="61"/>
      <c r="CCF21" s="61"/>
      <c r="CCG21" s="62"/>
      <c r="CCH21" s="61"/>
      <c r="CCI21" s="61"/>
      <c r="CCJ21" s="61"/>
      <c r="CCK21" s="61"/>
      <c r="CCL21" s="61"/>
      <c r="CCM21" s="61"/>
      <c r="CCN21" s="61"/>
      <c r="CCO21" s="62"/>
      <c r="CCP21" s="61"/>
      <c r="CCQ21" s="61"/>
      <c r="CCR21" s="61"/>
      <c r="CCS21" s="61"/>
      <c r="CCT21" s="61"/>
      <c r="CCU21" s="61"/>
      <c r="CCV21" s="61"/>
      <c r="CCW21" s="62"/>
      <c r="CCX21" s="61"/>
      <c r="CCY21" s="61"/>
      <c r="CCZ21" s="61"/>
      <c r="CDA21" s="61"/>
      <c r="CDB21" s="61"/>
      <c r="CDC21" s="61"/>
      <c r="CDD21" s="61"/>
      <c r="CDE21" s="62"/>
      <c r="CDF21" s="61"/>
      <c r="CDG21" s="61"/>
      <c r="CDH21" s="61"/>
      <c r="CDI21" s="61"/>
      <c r="CDJ21" s="61"/>
      <c r="CDK21" s="61"/>
      <c r="CDL21" s="61"/>
      <c r="CDM21" s="62"/>
      <c r="CDN21" s="61"/>
      <c r="CDO21" s="61"/>
      <c r="CDP21" s="61"/>
      <c r="CDQ21" s="61"/>
      <c r="CDR21" s="61"/>
      <c r="CDS21" s="61"/>
      <c r="CDT21" s="61"/>
      <c r="CDU21" s="62"/>
      <c r="CDV21" s="61"/>
      <c r="CDW21" s="61"/>
      <c r="CDX21" s="61"/>
      <c r="CDY21" s="61"/>
      <c r="CDZ21" s="61"/>
      <c r="CEA21" s="61"/>
      <c r="CEB21" s="61"/>
      <c r="CEC21" s="62"/>
      <c r="CED21" s="61"/>
      <c r="CEE21" s="61"/>
      <c r="CEF21" s="61"/>
      <c r="CEG21" s="61"/>
      <c r="CEH21" s="61"/>
      <c r="CEI21" s="61"/>
      <c r="CEJ21" s="61"/>
      <c r="CEK21" s="62"/>
      <c r="CEL21" s="61"/>
      <c r="CEM21" s="61"/>
      <c r="CEN21" s="61"/>
      <c r="CEO21" s="61"/>
      <c r="CEP21" s="61"/>
      <c r="CEQ21" s="61"/>
      <c r="CER21" s="61"/>
      <c r="CES21" s="62"/>
      <c r="CET21" s="61"/>
      <c r="CEU21" s="61"/>
      <c r="CEV21" s="61"/>
      <c r="CEW21" s="61"/>
      <c r="CEX21" s="61"/>
      <c r="CEY21" s="61"/>
      <c r="CEZ21" s="61"/>
      <c r="CFA21" s="62"/>
      <c r="CFB21" s="61"/>
      <c r="CFC21" s="61"/>
      <c r="CFD21" s="61"/>
      <c r="CFE21" s="61"/>
      <c r="CFF21" s="61"/>
      <c r="CFG21" s="61"/>
      <c r="CFH21" s="61"/>
      <c r="CFI21" s="62"/>
      <c r="CFJ21" s="61"/>
      <c r="CFK21" s="61"/>
      <c r="CFL21" s="61"/>
      <c r="CFM21" s="61"/>
      <c r="CFN21" s="61"/>
      <c r="CFO21" s="61"/>
      <c r="CFP21" s="61"/>
      <c r="CFQ21" s="62"/>
      <c r="CFR21" s="61"/>
      <c r="CFS21" s="61"/>
      <c r="CFT21" s="61"/>
      <c r="CFU21" s="61"/>
      <c r="CFV21" s="61"/>
      <c r="CFW21" s="61"/>
      <c r="CFX21" s="61"/>
      <c r="CFY21" s="62"/>
      <c r="CFZ21" s="61"/>
      <c r="CGA21" s="61"/>
      <c r="CGB21" s="61"/>
      <c r="CGC21" s="61"/>
      <c r="CGD21" s="61"/>
      <c r="CGE21" s="61"/>
      <c r="CGF21" s="61"/>
      <c r="CGG21" s="62"/>
      <c r="CGH21" s="61"/>
      <c r="CGI21" s="61"/>
      <c r="CGJ21" s="61"/>
      <c r="CGK21" s="61"/>
      <c r="CGL21" s="61"/>
      <c r="CGM21" s="61"/>
      <c r="CGN21" s="61"/>
      <c r="CGO21" s="62"/>
      <c r="CGP21" s="61"/>
      <c r="CGQ21" s="61"/>
      <c r="CGR21" s="61"/>
      <c r="CGS21" s="61"/>
      <c r="CGT21" s="61"/>
      <c r="CGU21" s="61"/>
      <c r="CGV21" s="61"/>
      <c r="CGW21" s="62"/>
      <c r="CGX21" s="61"/>
      <c r="CGY21" s="61"/>
      <c r="CGZ21" s="61"/>
      <c r="CHA21" s="61"/>
      <c r="CHB21" s="61"/>
      <c r="CHC21" s="61"/>
      <c r="CHD21" s="61"/>
      <c r="CHE21" s="62"/>
      <c r="CHF21" s="61"/>
      <c r="CHG21" s="61"/>
      <c r="CHH21" s="61"/>
      <c r="CHI21" s="61"/>
      <c r="CHJ21" s="61"/>
      <c r="CHK21" s="61"/>
      <c r="CHL21" s="61"/>
      <c r="CHM21" s="62"/>
      <c r="CHN21" s="61"/>
      <c r="CHO21" s="61"/>
      <c r="CHP21" s="61"/>
      <c r="CHQ21" s="61"/>
      <c r="CHR21" s="61"/>
      <c r="CHS21" s="61"/>
      <c r="CHT21" s="61"/>
      <c r="CHU21" s="62"/>
      <c r="CHV21" s="61"/>
      <c r="CHW21" s="61"/>
      <c r="CHX21" s="61"/>
      <c r="CHY21" s="61"/>
      <c r="CHZ21" s="61"/>
      <c r="CIA21" s="61"/>
      <c r="CIB21" s="61"/>
      <c r="CIC21" s="62"/>
      <c r="CID21" s="61"/>
      <c r="CIE21" s="61"/>
      <c r="CIF21" s="61"/>
      <c r="CIG21" s="61"/>
      <c r="CIH21" s="61"/>
      <c r="CII21" s="61"/>
      <c r="CIJ21" s="61"/>
      <c r="CIK21" s="62"/>
      <c r="CIL21" s="61"/>
      <c r="CIM21" s="61"/>
      <c r="CIN21" s="61"/>
      <c r="CIO21" s="61"/>
      <c r="CIP21" s="61"/>
      <c r="CIQ21" s="61"/>
      <c r="CIR21" s="61"/>
      <c r="CIS21" s="62"/>
      <c r="CIT21" s="61"/>
      <c r="CIU21" s="61"/>
      <c r="CIV21" s="61"/>
      <c r="CIW21" s="61"/>
      <c r="CIX21" s="61"/>
      <c r="CIY21" s="61"/>
      <c r="CIZ21" s="61"/>
      <c r="CJA21" s="62"/>
      <c r="CJB21" s="61"/>
      <c r="CJC21" s="61"/>
      <c r="CJD21" s="61"/>
      <c r="CJE21" s="61"/>
      <c r="CJF21" s="61"/>
      <c r="CJG21" s="61"/>
      <c r="CJH21" s="61"/>
      <c r="CJI21" s="62"/>
      <c r="CJJ21" s="61"/>
      <c r="CJK21" s="61"/>
      <c r="CJL21" s="61"/>
      <c r="CJM21" s="61"/>
      <c r="CJN21" s="61"/>
      <c r="CJO21" s="61"/>
      <c r="CJP21" s="61"/>
      <c r="CJQ21" s="62"/>
      <c r="CJR21" s="61"/>
      <c r="CJS21" s="61"/>
      <c r="CJT21" s="61"/>
      <c r="CJU21" s="61"/>
      <c r="CJV21" s="61"/>
      <c r="CJW21" s="61"/>
      <c r="CJX21" s="61"/>
      <c r="CJY21" s="62"/>
      <c r="CJZ21" s="61"/>
      <c r="CKA21" s="61"/>
      <c r="CKB21" s="61"/>
      <c r="CKC21" s="61"/>
      <c r="CKD21" s="61"/>
      <c r="CKE21" s="61"/>
      <c r="CKF21" s="61"/>
      <c r="CKG21" s="62"/>
      <c r="CKH21" s="61"/>
      <c r="CKI21" s="61"/>
      <c r="CKJ21" s="61"/>
      <c r="CKK21" s="61"/>
      <c r="CKL21" s="61"/>
      <c r="CKM21" s="61"/>
      <c r="CKN21" s="61"/>
      <c r="CKO21" s="62"/>
      <c r="CKP21" s="61"/>
      <c r="CKQ21" s="61"/>
      <c r="CKR21" s="61"/>
      <c r="CKS21" s="61"/>
      <c r="CKT21" s="61"/>
      <c r="CKU21" s="61"/>
      <c r="CKV21" s="61"/>
      <c r="CKW21" s="62"/>
      <c r="CKX21" s="61"/>
      <c r="CKY21" s="61"/>
      <c r="CKZ21" s="61"/>
      <c r="CLA21" s="61"/>
      <c r="CLB21" s="61"/>
      <c r="CLC21" s="61"/>
      <c r="CLD21" s="61"/>
      <c r="CLE21" s="62"/>
      <c r="CLF21" s="61"/>
      <c r="CLG21" s="61"/>
      <c r="CLH21" s="61"/>
      <c r="CLI21" s="61"/>
      <c r="CLJ21" s="61"/>
      <c r="CLK21" s="61"/>
      <c r="CLL21" s="61"/>
      <c r="CLM21" s="62"/>
      <c r="CLN21" s="61"/>
      <c r="CLO21" s="61"/>
      <c r="CLP21" s="61"/>
      <c r="CLQ21" s="61"/>
      <c r="CLR21" s="61"/>
      <c r="CLS21" s="61"/>
      <c r="CLT21" s="61"/>
      <c r="CLU21" s="62"/>
      <c r="CLV21" s="61"/>
      <c r="CLW21" s="61"/>
      <c r="CLX21" s="61"/>
      <c r="CLY21" s="61"/>
      <c r="CLZ21" s="61"/>
      <c r="CMA21" s="61"/>
      <c r="CMB21" s="61"/>
      <c r="CMC21" s="62"/>
      <c r="CMD21" s="61"/>
      <c r="CME21" s="61"/>
      <c r="CMF21" s="61"/>
      <c r="CMG21" s="61"/>
      <c r="CMH21" s="61"/>
      <c r="CMI21" s="61"/>
      <c r="CMJ21" s="61"/>
      <c r="CMK21" s="62"/>
      <c r="CML21" s="61"/>
      <c r="CMM21" s="61"/>
      <c r="CMN21" s="61"/>
      <c r="CMO21" s="61"/>
      <c r="CMP21" s="61"/>
      <c r="CMQ21" s="61"/>
      <c r="CMR21" s="61"/>
      <c r="CMS21" s="62"/>
      <c r="CMT21" s="61"/>
      <c r="CMU21" s="61"/>
      <c r="CMV21" s="61"/>
      <c r="CMW21" s="61"/>
      <c r="CMX21" s="61"/>
      <c r="CMY21" s="61"/>
      <c r="CMZ21" s="61"/>
      <c r="CNA21" s="62"/>
      <c r="CNB21" s="61"/>
      <c r="CNC21" s="61"/>
      <c r="CND21" s="61"/>
      <c r="CNE21" s="61"/>
      <c r="CNF21" s="61"/>
      <c r="CNG21" s="61"/>
      <c r="CNH21" s="61"/>
      <c r="CNI21" s="62"/>
      <c r="CNJ21" s="61"/>
      <c r="CNK21" s="61"/>
      <c r="CNL21" s="61"/>
      <c r="CNM21" s="61"/>
      <c r="CNN21" s="61"/>
      <c r="CNO21" s="61"/>
      <c r="CNP21" s="61"/>
      <c r="CNQ21" s="62"/>
      <c r="CNR21" s="61"/>
      <c r="CNS21" s="61"/>
      <c r="CNT21" s="61"/>
      <c r="CNU21" s="61"/>
      <c r="CNV21" s="61"/>
      <c r="CNW21" s="61"/>
      <c r="CNX21" s="61"/>
      <c r="CNY21" s="62"/>
      <c r="CNZ21" s="61"/>
      <c r="COA21" s="61"/>
      <c r="COB21" s="61"/>
      <c r="COC21" s="61"/>
      <c r="COD21" s="61"/>
      <c r="COE21" s="61"/>
      <c r="COF21" s="61"/>
      <c r="COG21" s="62"/>
      <c r="COH21" s="61"/>
      <c r="COI21" s="61"/>
      <c r="COJ21" s="61"/>
      <c r="COK21" s="61"/>
      <c r="COL21" s="61"/>
      <c r="COM21" s="61"/>
      <c r="CON21" s="61"/>
      <c r="COO21" s="62"/>
      <c r="COP21" s="61"/>
      <c r="COQ21" s="61"/>
      <c r="COR21" s="61"/>
      <c r="COS21" s="61"/>
      <c r="COT21" s="61"/>
      <c r="COU21" s="61"/>
      <c r="COV21" s="61"/>
      <c r="COW21" s="62"/>
      <c r="COX21" s="61"/>
      <c r="COY21" s="61"/>
      <c r="COZ21" s="61"/>
      <c r="CPA21" s="61"/>
      <c r="CPB21" s="61"/>
      <c r="CPC21" s="61"/>
      <c r="CPD21" s="61"/>
      <c r="CPE21" s="62"/>
      <c r="CPF21" s="61"/>
      <c r="CPG21" s="61"/>
      <c r="CPH21" s="61"/>
      <c r="CPI21" s="61"/>
      <c r="CPJ21" s="61"/>
      <c r="CPK21" s="61"/>
      <c r="CPL21" s="61"/>
      <c r="CPM21" s="62"/>
      <c r="CPN21" s="61"/>
      <c r="CPO21" s="61"/>
      <c r="CPP21" s="61"/>
      <c r="CPQ21" s="61"/>
      <c r="CPR21" s="61"/>
      <c r="CPS21" s="61"/>
      <c r="CPT21" s="61"/>
      <c r="CPU21" s="62"/>
      <c r="CPV21" s="61"/>
      <c r="CPW21" s="61"/>
      <c r="CPX21" s="61"/>
      <c r="CPY21" s="61"/>
      <c r="CPZ21" s="61"/>
      <c r="CQA21" s="61"/>
      <c r="CQB21" s="61"/>
      <c r="CQC21" s="62"/>
      <c r="CQD21" s="61"/>
      <c r="CQE21" s="61"/>
      <c r="CQF21" s="61"/>
      <c r="CQG21" s="61"/>
      <c r="CQH21" s="61"/>
      <c r="CQI21" s="61"/>
      <c r="CQJ21" s="61"/>
      <c r="CQK21" s="62"/>
      <c r="CQL21" s="61"/>
      <c r="CQM21" s="61"/>
      <c r="CQN21" s="61"/>
      <c r="CQO21" s="61"/>
      <c r="CQP21" s="61"/>
      <c r="CQQ21" s="61"/>
      <c r="CQR21" s="61"/>
      <c r="CQS21" s="62"/>
      <c r="CQT21" s="61"/>
      <c r="CQU21" s="61"/>
      <c r="CQV21" s="61"/>
      <c r="CQW21" s="61"/>
      <c r="CQX21" s="61"/>
      <c r="CQY21" s="61"/>
      <c r="CQZ21" s="61"/>
      <c r="CRA21" s="62"/>
      <c r="CRB21" s="61"/>
      <c r="CRC21" s="61"/>
      <c r="CRD21" s="61"/>
      <c r="CRE21" s="61"/>
      <c r="CRF21" s="61"/>
      <c r="CRG21" s="61"/>
      <c r="CRH21" s="61"/>
      <c r="CRI21" s="62"/>
      <c r="CRJ21" s="61"/>
      <c r="CRK21" s="61"/>
      <c r="CRL21" s="61"/>
      <c r="CRM21" s="61"/>
      <c r="CRN21" s="61"/>
      <c r="CRO21" s="61"/>
      <c r="CRP21" s="61"/>
      <c r="CRQ21" s="62"/>
      <c r="CRR21" s="61"/>
      <c r="CRS21" s="61"/>
      <c r="CRT21" s="61"/>
      <c r="CRU21" s="61"/>
      <c r="CRV21" s="61"/>
      <c r="CRW21" s="61"/>
      <c r="CRX21" s="61"/>
      <c r="CRY21" s="62"/>
      <c r="CRZ21" s="61"/>
      <c r="CSA21" s="61"/>
      <c r="CSB21" s="61"/>
      <c r="CSC21" s="61"/>
      <c r="CSD21" s="61"/>
      <c r="CSE21" s="61"/>
      <c r="CSF21" s="61"/>
      <c r="CSG21" s="62"/>
      <c r="CSH21" s="61"/>
      <c r="CSI21" s="61"/>
      <c r="CSJ21" s="61"/>
      <c r="CSK21" s="61"/>
      <c r="CSL21" s="61"/>
      <c r="CSM21" s="61"/>
      <c r="CSN21" s="61"/>
      <c r="CSO21" s="62"/>
      <c r="CSP21" s="61"/>
      <c r="CSQ21" s="61"/>
      <c r="CSR21" s="61"/>
      <c r="CSS21" s="61"/>
      <c r="CST21" s="61"/>
      <c r="CSU21" s="61"/>
      <c r="CSV21" s="61"/>
      <c r="CSW21" s="62"/>
      <c r="CSX21" s="61"/>
      <c r="CSY21" s="61"/>
      <c r="CSZ21" s="61"/>
      <c r="CTA21" s="61"/>
      <c r="CTB21" s="61"/>
      <c r="CTC21" s="61"/>
      <c r="CTD21" s="61"/>
      <c r="CTE21" s="62"/>
      <c r="CTF21" s="61"/>
      <c r="CTG21" s="61"/>
      <c r="CTH21" s="61"/>
      <c r="CTI21" s="61"/>
      <c r="CTJ21" s="61"/>
      <c r="CTK21" s="61"/>
      <c r="CTL21" s="61"/>
      <c r="CTM21" s="62"/>
      <c r="CTN21" s="61"/>
      <c r="CTO21" s="61"/>
      <c r="CTP21" s="61"/>
      <c r="CTQ21" s="61"/>
      <c r="CTR21" s="61"/>
      <c r="CTS21" s="61"/>
      <c r="CTT21" s="61"/>
      <c r="CTU21" s="62"/>
      <c r="CTV21" s="61"/>
      <c r="CTW21" s="61"/>
      <c r="CTX21" s="61"/>
      <c r="CTY21" s="61"/>
      <c r="CTZ21" s="61"/>
      <c r="CUA21" s="61"/>
      <c r="CUB21" s="61"/>
      <c r="CUC21" s="62"/>
      <c r="CUD21" s="61"/>
      <c r="CUE21" s="61"/>
      <c r="CUF21" s="61"/>
      <c r="CUG21" s="61"/>
      <c r="CUH21" s="61"/>
      <c r="CUI21" s="61"/>
      <c r="CUJ21" s="61"/>
      <c r="CUK21" s="62"/>
      <c r="CUL21" s="61"/>
      <c r="CUM21" s="61"/>
      <c r="CUN21" s="61"/>
      <c r="CUO21" s="61"/>
      <c r="CUP21" s="61"/>
      <c r="CUQ21" s="61"/>
      <c r="CUR21" s="61"/>
      <c r="CUS21" s="62"/>
      <c r="CUT21" s="61"/>
      <c r="CUU21" s="61"/>
      <c r="CUV21" s="61"/>
      <c r="CUW21" s="61"/>
      <c r="CUX21" s="61"/>
      <c r="CUY21" s="61"/>
      <c r="CUZ21" s="61"/>
      <c r="CVA21" s="62"/>
      <c r="CVB21" s="61"/>
      <c r="CVC21" s="61"/>
      <c r="CVD21" s="61"/>
      <c r="CVE21" s="61"/>
      <c r="CVF21" s="61"/>
      <c r="CVG21" s="61"/>
      <c r="CVH21" s="61"/>
      <c r="CVI21" s="62"/>
      <c r="CVJ21" s="61"/>
      <c r="CVK21" s="61"/>
      <c r="CVL21" s="61"/>
      <c r="CVM21" s="61"/>
      <c r="CVN21" s="61"/>
      <c r="CVO21" s="61"/>
      <c r="CVP21" s="61"/>
      <c r="CVQ21" s="62"/>
      <c r="CVR21" s="61"/>
      <c r="CVS21" s="61"/>
      <c r="CVT21" s="61"/>
      <c r="CVU21" s="61"/>
      <c r="CVV21" s="61"/>
      <c r="CVW21" s="61"/>
      <c r="CVX21" s="61"/>
      <c r="CVY21" s="62"/>
      <c r="CVZ21" s="61"/>
      <c r="CWA21" s="61"/>
      <c r="CWB21" s="61"/>
      <c r="CWC21" s="61"/>
      <c r="CWD21" s="61"/>
      <c r="CWE21" s="61"/>
      <c r="CWF21" s="61"/>
      <c r="CWG21" s="62"/>
      <c r="CWH21" s="61"/>
      <c r="CWI21" s="61"/>
      <c r="CWJ21" s="61"/>
      <c r="CWK21" s="61"/>
      <c r="CWL21" s="61"/>
      <c r="CWM21" s="61"/>
      <c r="CWN21" s="61"/>
      <c r="CWO21" s="62"/>
      <c r="CWP21" s="61"/>
      <c r="CWQ21" s="61"/>
      <c r="CWR21" s="61"/>
      <c r="CWS21" s="61"/>
      <c r="CWT21" s="61"/>
      <c r="CWU21" s="61"/>
      <c r="CWV21" s="61"/>
      <c r="CWW21" s="62"/>
      <c r="CWX21" s="61"/>
      <c r="CWY21" s="61"/>
      <c r="CWZ21" s="61"/>
      <c r="CXA21" s="61"/>
      <c r="CXB21" s="61"/>
      <c r="CXC21" s="61"/>
      <c r="CXD21" s="61"/>
      <c r="CXE21" s="62"/>
      <c r="CXF21" s="61"/>
      <c r="CXG21" s="61"/>
      <c r="CXH21" s="61"/>
      <c r="CXI21" s="61"/>
      <c r="CXJ21" s="61"/>
      <c r="CXK21" s="61"/>
      <c r="CXL21" s="61"/>
      <c r="CXM21" s="62"/>
      <c r="CXN21" s="61"/>
      <c r="CXO21" s="61"/>
      <c r="CXP21" s="61"/>
      <c r="CXQ21" s="61"/>
      <c r="CXR21" s="61"/>
      <c r="CXS21" s="61"/>
      <c r="CXT21" s="61"/>
      <c r="CXU21" s="62"/>
      <c r="CXV21" s="61"/>
      <c r="CXW21" s="61"/>
      <c r="CXX21" s="61"/>
      <c r="CXY21" s="61"/>
      <c r="CXZ21" s="61"/>
      <c r="CYA21" s="61"/>
      <c r="CYB21" s="61"/>
      <c r="CYC21" s="62"/>
      <c r="CYD21" s="61"/>
      <c r="CYE21" s="61"/>
      <c r="CYF21" s="61"/>
      <c r="CYG21" s="61"/>
      <c r="CYH21" s="61"/>
      <c r="CYI21" s="61"/>
      <c r="CYJ21" s="61"/>
      <c r="CYK21" s="62"/>
      <c r="CYL21" s="61"/>
      <c r="CYM21" s="61"/>
      <c r="CYN21" s="61"/>
      <c r="CYO21" s="61"/>
      <c r="CYP21" s="61"/>
      <c r="CYQ21" s="61"/>
      <c r="CYR21" s="61"/>
      <c r="CYS21" s="62"/>
      <c r="CYT21" s="61"/>
      <c r="CYU21" s="61"/>
      <c r="CYV21" s="61"/>
      <c r="CYW21" s="61"/>
      <c r="CYX21" s="61"/>
      <c r="CYY21" s="61"/>
      <c r="CYZ21" s="61"/>
      <c r="CZA21" s="62"/>
      <c r="CZB21" s="61"/>
      <c r="CZC21" s="61"/>
      <c r="CZD21" s="61"/>
      <c r="CZE21" s="61"/>
      <c r="CZF21" s="61"/>
      <c r="CZG21" s="61"/>
      <c r="CZH21" s="61"/>
      <c r="CZI21" s="62"/>
      <c r="CZJ21" s="61"/>
      <c r="CZK21" s="61"/>
      <c r="CZL21" s="61"/>
      <c r="CZM21" s="61"/>
      <c r="CZN21" s="61"/>
      <c r="CZO21" s="61"/>
      <c r="CZP21" s="61"/>
      <c r="CZQ21" s="62"/>
      <c r="CZR21" s="61"/>
      <c r="CZS21" s="61"/>
      <c r="CZT21" s="61"/>
      <c r="CZU21" s="61"/>
      <c r="CZV21" s="61"/>
      <c r="CZW21" s="61"/>
      <c r="CZX21" s="61"/>
      <c r="CZY21" s="62"/>
      <c r="CZZ21" s="61"/>
      <c r="DAA21" s="61"/>
      <c r="DAB21" s="61"/>
      <c r="DAC21" s="61"/>
      <c r="DAD21" s="61"/>
      <c r="DAE21" s="61"/>
      <c r="DAF21" s="61"/>
      <c r="DAG21" s="62"/>
      <c r="DAH21" s="61"/>
      <c r="DAI21" s="61"/>
      <c r="DAJ21" s="61"/>
      <c r="DAK21" s="61"/>
      <c r="DAL21" s="61"/>
      <c r="DAM21" s="61"/>
      <c r="DAN21" s="61"/>
      <c r="DAO21" s="62"/>
      <c r="DAP21" s="61"/>
      <c r="DAQ21" s="61"/>
      <c r="DAR21" s="61"/>
      <c r="DAS21" s="61"/>
      <c r="DAT21" s="61"/>
      <c r="DAU21" s="61"/>
      <c r="DAV21" s="61"/>
      <c r="DAW21" s="62"/>
      <c r="DAX21" s="61"/>
      <c r="DAY21" s="61"/>
      <c r="DAZ21" s="61"/>
      <c r="DBA21" s="61"/>
      <c r="DBB21" s="61"/>
      <c r="DBC21" s="61"/>
      <c r="DBD21" s="61"/>
      <c r="DBE21" s="62"/>
      <c r="DBF21" s="61"/>
      <c r="DBG21" s="61"/>
      <c r="DBH21" s="61"/>
      <c r="DBI21" s="61"/>
      <c r="DBJ21" s="61"/>
      <c r="DBK21" s="61"/>
      <c r="DBL21" s="61"/>
      <c r="DBM21" s="62"/>
      <c r="DBN21" s="61"/>
      <c r="DBO21" s="61"/>
      <c r="DBP21" s="61"/>
      <c r="DBQ21" s="61"/>
      <c r="DBR21" s="61"/>
      <c r="DBS21" s="61"/>
      <c r="DBT21" s="61"/>
      <c r="DBU21" s="62"/>
      <c r="DBV21" s="61"/>
      <c r="DBW21" s="61"/>
      <c r="DBX21" s="61"/>
      <c r="DBY21" s="61"/>
      <c r="DBZ21" s="61"/>
      <c r="DCA21" s="61"/>
      <c r="DCB21" s="61"/>
      <c r="DCC21" s="62"/>
      <c r="DCD21" s="61"/>
      <c r="DCE21" s="61"/>
      <c r="DCF21" s="61"/>
      <c r="DCG21" s="61"/>
      <c r="DCH21" s="61"/>
      <c r="DCI21" s="61"/>
      <c r="DCJ21" s="61"/>
      <c r="DCK21" s="62"/>
      <c r="DCL21" s="61"/>
      <c r="DCM21" s="61"/>
      <c r="DCN21" s="61"/>
      <c r="DCO21" s="61"/>
      <c r="DCP21" s="61"/>
      <c r="DCQ21" s="61"/>
      <c r="DCR21" s="61"/>
      <c r="DCS21" s="62"/>
      <c r="DCT21" s="61"/>
      <c r="DCU21" s="61"/>
      <c r="DCV21" s="61"/>
      <c r="DCW21" s="61"/>
      <c r="DCX21" s="61"/>
      <c r="DCY21" s="61"/>
      <c r="DCZ21" s="61"/>
      <c r="DDA21" s="62"/>
      <c r="DDB21" s="61"/>
      <c r="DDC21" s="61"/>
      <c r="DDD21" s="61"/>
      <c r="DDE21" s="61"/>
      <c r="DDF21" s="61"/>
      <c r="DDG21" s="61"/>
      <c r="DDH21" s="61"/>
      <c r="DDI21" s="62"/>
      <c r="DDJ21" s="61"/>
      <c r="DDK21" s="61"/>
      <c r="DDL21" s="61"/>
      <c r="DDM21" s="61"/>
      <c r="DDN21" s="61"/>
      <c r="DDO21" s="61"/>
      <c r="DDP21" s="61"/>
      <c r="DDQ21" s="62"/>
      <c r="DDR21" s="61"/>
      <c r="DDS21" s="61"/>
      <c r="DDT21" s="61"/>
      <c r="DDU21" s="61"/>
      <c r="DDV21" s="61"/>
      <c r="DDW21" s="61"/>
      <c r="DDX21" s="61"/>
      <c r="DDY21" s="62"/>
      <c r="DDZ21" s="61"/>
      <c r="DEA21" s="61"/>
      <c r="DEB21" s="61"/>
      <c r="DEC21" s="61"/>
      <c r="DED21" s="61"/>
      <c r="DEE21" s="61"/>
      <c r="DEF21" s="61"/>
      <c r="DEG21" s="62"/>
      <c r="DEH21" s="61"/>
      <c r="DEI21" s="61"/>
      <c r="DEJ21" s="61"/>
      <c r="DEK21" s="61"/>
      <c r="DEL21" s="61"/>
      <c r="DEM21" s="61"/>
      <c r="DEN21" s="61"/>
      <c r="DEO21" s="62"/>
      <c r="DEP21" s="61"/>
      <c r="DEQ21" s="61"/>
      <c r="DER21" s="61"/>
      <c r="DES21" s="61"/>
      <c r="DET21" s="61"/>
      <c r="DEU21" s="61"/>
      <c r="DEV21" s="61"/>
      <c r="DEW21" s="62"/>
      <c r="DEX21" s="61"/>
      <c r="DEY21" s="61"/>
      <c r="DEZ21" s="61"/>
      <c r="DFA21" s="61"/>
      <c r="DFB21" s="61"/>
      <c r="DFC21" s="61"/>
      <c r="DFD21" s="61"/>
      <c r="DFE21" s="62"/>
      <c r="DFF21" s="61"/>
      <c r="DFG21" s="61"/>
      <c r="DFH21" s="61"/>
      <c r="DFI21" s="61"/>
      <c r="DFJ21" s="61"/>
      <c r="DFK21" s="61"/>
      <c r="DFL21" s="61"/>
      <c r="DFM21" s="62"/>
      <c r="DFN21" s="61"/>
      <c r="DFO21" s="61"/>
      <c r="DFP21" s="61"/>
      <c r="DFQ21" s="61"/>
      <c r="DFR21" s="61"/>
      <c r="DFS21" s="61"/>
      <c r="DFT21" s="61"/>
      <c r="DFU21" s="62"/>
      <c r="DFV21" s="61"/>
      <c r="DFW21" s="61"/>
      <c r="DFX21" s="61"/>
      <c r="DFY21" s="61"/>
      <c r="DFZ21" s="61"/>
      <c r="DGA21" s="61"/>
      <c r="DGB21" s="61"/>
      <c r="DGC21" s="62"/>
      <c r="DGD21" s="61"/>
      <c r="DGE21" s="61"/>
      <c r="DGF21" s="61"/>
      <c r="DGG21" s="61"/>
      <c r="DGH21" s="61"/>
      <c r="DGI21" s="61"/>
      <c r="DGJ21" s="61"/>
      <c r="DGK21" s="62"/>
      <c r="DGL21" s="61"/>
      <c r="DGM21" s="61"/>
      <c r="DGN21" s="61"/>
      <c r="DGO21" s="61"/>
      <c r="DGP21" s="61"/>
      <c r="DGQ21" s="61"/>
      <c r="DGR21" s="61"/>
      <c r="DGS21" s="62"/>
      <c r="DGT21" s="61"/>
      <c r="DGU21" s="61"/>
      <c r="DGV21" s="61"/>
      <c r="DGW21" s="61"/>
      <c r="DGX21" s="61"/>
      <c r="DGY21" s="61"/>
      <c r="DGZ21" s="61"/>
      <c r="DHA21" s="62"/>
      <c r="DHB21" s="61"/>
      <c r="DHC21" s="61"/>
      <c r="DHD21" s="61"/>
      <c r="DHE21" s="61"/>
      <c r="DHF21" s="61"/>
      <c r="DHG21" s="61"/>
      <c r="DHH21" s="61"/>
      <c r="DHI21" s="62"/>
      <c r="DHJ21" s="61"/>
      <c r="DHK21" s="61"/>
      <c r="DHL21" s="61"/>
      <c r="DHM21" s="61"/>
      <c r="DHN21" s="61"/>
      <c r="DHO21" s="61"/>
      <c r="DHP21" s="61"/>
      <c r="DHQ21" s="62"/>
      <c r="DHR21" s="61"/>
      <c r="DHS21" s="61"/>
      <c r="DHT21" s="61"/>
      <c r="DHU21" s="61"/>
      <c r="DHV21" s="61"/>
      <c r="DHW21" s="61"/>
      <c r="DHX21" s="61"/>
      <c r="DHY21" s="62"/>
      <c r="DHZ21" s="61"/>
      <c r="DIA21" s="61"/>
      <c r="DIB21" s="61"/>
      <c r="DIC21" s="61"/>
      <c r="DID21" s="61"/>
      <c r="DIE21" s="61"/>
      <c r="DIF21" s="61"/>
      <c r="DIG21" s="62"/>
      <c r="DIH21" s="61"/>
      <c r="DII21" s="61"/>
      <c r="DIJ21" s="61"/>
      <c r="DIK21" s="61"/>
      <c r="DIL21" s="61"/>
      <c r="DIM21" s="61"/>
      <c r="DIN21" s="61"/>
      <c r="DIO21" s="62"/>
      <c r="DIP21" s="61"/>
      <c r="DIQ21" s="61"/>
      <c r="DIR21" s="61"/>
      <c r="DIS21" s="61"/>
      <c r="DIT21" s="61"/>
      <c r="DIU21" s="61"/>
      <c r="DIV21" s="61"/>
      <c r="DIW21" s="62"/>
      <c r="DIX21" s="61"/>
      <c r="DIY21" s="61"/>
      <c r="DIZ21" s="61"/>
      <c r="DJA21" s="61"/>
      <c r="DJB21" s="61"/>
      <c r="DJC21" s="61"/>
      <c r="DJD21" s="61"/>
      <c r="DJE21" s="62"/>
      <c r="DJF21" s="61"/>
      <c r="DJG21" s="61"/>
      <c r="DJH21" s="61"/>
      <c r="DJI21" s="61"/>
      <c r="DJJ21" s="61"/>
      <c r="DJK21" s="61"/>
      <c r="DJL21" s="61"/>
      <c r="DJM21" s="62"/>
      <c r="DJN21" s="61"/>
      <c r="DJO21" s="61"/>
      <c r="DJP21" s="61"/>
      <c r="DJQ21" s="61"/>
      <c r="DJR21" s="61"/>
      <c r="DJS21" s="61"/>
      <c r="DJT21" s="61"/>
      <c r="DJU21" s="62"/>
      <c r="DJV21" s="61"/>
      <c r="DJW21" s="61"/>
      <c r="DJX21" s="61"/>
      <c r="DJY21" s="61"/>
      <c r="DJZ21" s="61"/>
      <c r="DKA21" s="61"/>
      <c r="DKB21" s="61"/>
      <c r="DKC21" s="62"/>
      <c r="DKD21" s="61"/>
      <c r="DKE21" s="61"/>
      <c r="DKF21" s="61"/>
      <c r="DKG21" s="61"/>
      <c r="DKH21" s="61"/>
      <c r="DKI21" s="61"/>
      <c r="DKJ21" s="61"/>
      <c r="DKK21" s="62"/>
      <c r="DKL21" s="61"/>
      <c r="DKM21" s="61"/>
      <c r="DKN21" s="61"/>
      <c r="DKO21" s="61"/>
      <c r="DKP21" s="61"/>
      <c r="DKQ21" s="61"/>
      <c r="DKR21" s="61"/>
      <c r="DKS21" s="62"/>
      <c r="DKT21" s="61"/>
      <c r="DKU21" s="61"/>
      <c r="DKV21" s="61"/>
      <c r="DKW21" s="61"/>
      <c r="DKX21" s="61"/>
      <c r="DKY21" s="61"/>
      <c r="DKZ21" s="61"/>
      <c r="DLA21" s="62"/>
      <c r="DLB21" s="61"/>
      <c r="DLC21" s="61"/>
      <c r="DLD21" s="61"/>
      <c r="DLE21" s="61"/>
      <c r="DLF21" s="61"/>
      <c r="DLG21" s="61"/>
      <c r="DLH21" s="61"/>
      <c r="DLI21" s="62"/>
      <c r="DLJ21" s="61"/>
      <c r="DLK21" s="61"/>
      <c r="DLL21" s="61"/>
      <c r="DLM21" s="61"/>
      <c r="DLN21" s="61"/>
      <c r="DLO21" s="61"/>
      <c r="DLP21" s="61"/>
      <c r="DLQ21" s="62"/>
      <c r="DLR21" s="61"/>
      <c r="DLS21" s="61"/>
      <c r="DLT21" s="61"/>
      <c r="DLU21" s="61"/>
      <c r="DLV21" s="61"/>
      <c r="DLW21" s="61"/>
      <c r="DLX21" s="61"/>
      <c r="DLY21" s="62"/>
      <c r="DLZ21" s="61"/>
      <c r="DMA21" s="61"/>
      <c r="DMB21" s="61"/>
      <c r="DMC21" s="61"/>
      <c r="DMD21" s="61"/>
      <c r="DME21" s="61"/>
      <c r="DMF21" s="61"/>
      <c r="DMG21" s="62"/>
      <c r="DMH21" s="61"/>
      <c r="DMI21" s="61"/>
      <c r="DMJ21" s="61"/>
      <c r="DMK21" s="61"/>
      <c r="DML21" s="61"/>
      <c r="DMM21" s="61"/>
      <c r="DMN21" s="61"/>
      <c r="DMO21" s="62"/>
      <c r="DMP21" s="61"/>
      <c r="DMQ21" s="61"/>
      <c r="DMR21" s="61"/>
      <c r="DMS21" s="61"/>
      <c r="DMT21" s="61"/>
      <c r="DMU21" s="61"/>
      <c r="DMV21" s="61"/>
      <c r="DMW21" s="62"/>
      <c r="DMX21" s="61"/>
      <c r="DMY21" s="61"/>
      <c r="DMZ21" s="61"/>
      <c r="DNA21" s="61"/>
      <c r="DNB21" s="61"/>
      <c r="DNC21" s="61"/>
      <c r="DND21" s="61"/>
      <c r="DNE21" s="62"/>
      <c r="DNF21" s="61"/>
      <c r="DNG21" s="61"/>
      <c r="DNH21" s="61"/>
      <c r="DNI21" s="61"/>
      <c r="DNJ21" s="61"/>
      <c r="DNK21" s="61"/>
      <c r="DNL21" s="61"/>
      <c r="DNM21" s="62"/>
      <c r="DNN21" s="61"/>
      <c r="DNO21" s="61"/>
      <c r="DNP21" s="61"/>
      <c r="DNQ21" s="61"/>
      <c r="DNR21" s="61"/>
      <c r="DNS21" s="61"/>
      <c r="DNT21" s="61"/>
      <c r="DNU21" s="62"/>
      <c r="DNV21" s="61"/>
      <c r="DNW21" s="61"/>
      <c r="DNX21" s="61"/>
      <c r="DNY21" s="61"/>
      <c r="DNZ21" s="61"/>
      <c r="DOA21" s="61"/>
      <c r="DOB21" s="61"/>
      <c r="DOC21" s="62"/>
      <c r="DOD21" s="61"/>
      <c r="DOE21" s="61"/>
      <c r="DOF21" s="61"/>
      <c r="DOG21" s="61"/>
      <c r="DOH21" s="61"/>
      <c r="DOI21" s="61"/>
      <c r="DOJ21" s="61"/>
      <c r="DOK21" s="62"/>
      <c r="DOL21" s="61"/>
      <c r="DOM21" s="61"/>
      <c r="DON21" s="61"/>
      <c r="DOO21" s="61"/>
      <c r="DOP21" s="61"/>
      <c r="DOQ21" s="61"/>
      <c r="DOR21" s="61"/>
      <c r="DOS21" s="62"/>
      <c r="DOT21" s="61"/>
      <c r="DOU21" s="61"/>
      <c r="DOV21" s="61"/>
      <c r="DOW21" s="61"/>
      <c r="DOX21" s="61"/>
      <c r="DOY21" s="61"/>
      <c r="DOZ21" s="61"/>
      <c r="DPA21" s="62"/>
      <c r="DPB21" s="61"/>
      <c r="DPC21" s="61"/>
      <c r="DPD21" s="61"/>
      <c r="DPE21" s="61"/>
      <c r="DPF21" s="61"/>
      <c r="DPG21" s="61"/>
      <c r="DPH21" s="61"/>
      <c r="DPI21" s="62"/>
      <c r="DPJ21" s="61"/>
      <c r="DPK21" s="61"/>
      <c r="DPL21" s="61"/>
      <c r="DPM21" s="61"/>
      <c r="DPN21" s="61"/>
      <c r="DPO21" s="61"/>
      <c r="DPP21" s="61"/>
      <c r="DPQ21" s="62"/>
      <c r="DPR21" s="61"/>
      <c r="DPS21" s="61"/>
      <c r="DPT21" s="61"/>
      <c r="DPU21" s="61"/>
      <c r="DPV21" s="61"/>
      <c r="DPW21" s="61"/>
      <c r="DPX21" s="61"/>
      <c r="DPY21" s="62"/>
      <c r="DPZ21" s="61"/>
      <c r="DQA21" s="61"/>
      <c r="DQB21" s="61"/>
      <c r="DQC21" s="61"/>
      <c r="DQD21" s="61"/>
      <c r="DQE21" s="61"/>
      <c r="DQF21" s="61"/>
      <c r="DQG21" s="62"/>
      <c r="DQH21" s="61"/>
      <c r="DQI21" s="61"/>
      <c r="DQJ21" s="61"/>
      <c r="DQK21" s="61"/>
      <c r="DQL21" s="61"/>
      <c r="DQM21" s="61"/>
      <c r="DQN21" s="61"/>
      <c r="DQO21" s="62"/>
      <c r="DQP21" s="61"/>
      <c r="DQQ21" s="61"/>
      <c r="DQR21" s="61"/>
      <c r="DQS21" s="61"/>
      <c r="DQT21" s="61"/>
      <c r="DQU21" s="61"/>
      <c r="DQV21" s="61"/>
      <c r="DQW21" s="62"/>
      <c r="DQX21" s="61"/>
      <c r="DQY21" s="61"/>
      <c r="DQZ21" s="61"/>
      <c r="DRA21" s="61"/>
      <c r="DRB21" s="61"/>
      <c r="DRC21" s="61"/>
      <c r="DRD21" s="61"/>
      <c r="DRE21" s="62"/>
      <c r="DRF21" s="61"/>
      <c r="DRG21" s="61"/>
      <c r="DRH21" s="61"/>
      <c r="DRI21" s="61"/>
      <c r="DRJ21" s="61"/>
      <c r="DRK21" s="61"/>
      <c r="DRL21" s="61"/>
      <c r="DRM21" s="62"/>
      <c r="DRN21" s="61"/>
      <c r="DRO21" s="61"/>
      <c r="DRP21" s="61"/>
      <c r="DRQ21" s="61"/>
      <c r="DRR21" s="61"/>
      <c r="DRS21" s="61"/>
      <c r="DRT21" s="61"/>
      <c r="DRU21" s="62"/>
      <c r="DRV21" s="61"/>
      <c r="DRW21" s="61"/>
      <c r="DRX21" s="61"/>
      <c r="DRY21" s="61"/>
      <c r="DRZ21" s="61"/>
      <c r="DSA21" s="61"/>
      <c r="DSB21" s="61"/>
      <c r="DSC21" s="62"/>
      <c r="DSD21" s="61"/>
      <c r="DSE21" s="61"/>
      <c r="DSF21" s="61"/>
      <c r="DSG21" s="61"/>
      <c r="DSH21" s="61"/>
      <c r="DSI21" s="61"/>
      <c r="DSJ21" s="61"/>
      <c r="DSK21" s="62"/>
      <c r="DSL21" s="61"/>
      <c r="DSM21" s="61"/>
      <c r="DSN21" s="61"/>
      <c r="DSO21" s="61"/>
      <c r="DSP21" s="61"/>
      <c r="DSQ21" s="61"/>
      <c r="DSR21" s="61"/>
      <c r="DSS21" s="62"/>
      <c r="DST21" s="61"/>
      <c r="DSU21" s="61"/>
      <c r="DSV21" s="61"/>
      <c r="DSW21" s="61"/>
      <c r="DSX21" s="61"/>
      <c r="DSY21" s="61"/>
      <c r="DSZ21" s="61"/>
      <c r="DTA21" s="62"/>
      <c r="DTB21" s="61"/>
      <c r="DTC21" s="61"/>
      <c r="DTD21" s="61"/>
      <c r="DTE21" s="61"/>
      <c r="DTF21" s="61"/>
      <c r="DTG21" s="61"/>
      <c r="DTH21" s="61"/>
      <c r="DTI21" s="62"/>
      <c r="DTJ21" s="61"/>
      <c r="DTK21" s="61"/>
      <c r="DTL21" s="61"/>
      <c r="DTM21" s="61"/>
      <c r="DTN21" s="61"/>
      <c r="DTO21" s="61"/>
      <c r="DTP21" s="61"/>
      <c r="DTQ21" s="62"/>
      <c r="DTR21" s="61"/>
      <c r="DTS21" s="61"/>
      <c r="DTT21" s="61"/>
      <c r="DTU21" s="61"/>
      <c r="DTV21" s="61"/>
      <c r="DTW21" s="61"/>
      <c r="DTX21" s="61"/>
      <c r="DTY21" s="62"/>
      <c r="DTZ21" s="61"/>
      <c r="DUA21" s="61"/>
      <c r="DUB21" s="61"/>
      <c r="DUC21" s="61"/>
      <c r="DUD21" s="61"/>
      <c r="DUE21" s="61"/>
      <c r="DUF21" s="61"/>
      <c r="DUG21" s="62"/>
      <c r="DUH21" s="61"/>
      <c r="DUI21" s="61"/>
      <c r="DUJ21" s="61"/>
      <c r="DUK21" s="61"/>
      <c r="DUL21" s="61"/>
      <c r="DUM21" s="61"/>
      <c r="DUN21" s="61"/>
      <c r="DUO21" s="62"/>
      <c r="DUP21" s="61"/>
      <c r="DUQ21" s="61"/>
      <c r="DUR21" s="61"/>
      <c r="DUS21" s="61"/>
      <c r="DUT21" s="61"/>
      <c r="DUU21" s="61"/>
      <c r="DUV21" s="61"/>
      <c r="DUW21" s="62"/>
      <c r="DUX21" s="61"/>
      <c r="DUY21" s="61"/>
      <c r="DUZ21" s="61"/>
      <c r="DVA21" s="61"/>
      <c r="DVB21" s="61"/>
      <c r="DVC21" s="61"/>
      <c r="DVD21" s="61"/>
      <c r="DVE21" s="62"/>
      <c r="DVF21" s="61"/>
      <c r="DVG21" s="61"/>
      <c r="DVH21" s="61"/>
      <c r="DVI21" s="61"/>
      <c r="DVJ21" s="61"/>
      <c r="DVK21" s="61"/>
      <c r="DVL21" s="61"/>
      <c r="DVM21" s="62"/>
      <c r="DVN21" s="61"/>
      <c r="DVO21" s="61"/>
      <c r="DVP21" s="61"/>
      <c r="DVQ21" s="61"/>
      <c r="DVR21" s="61"/>
      <c r="DVS21" s="61"/>
      <c r="DVT21" s="61"/>
      <c r="DVU21" s="62"/>
      <c r="DVV21" s="61"/>
      <c r="DVW21" s="61"/>
      <c r="DVX21" s="61"/>
      <c r="DVY21" s="61"/>
      <c r="DVZ21" s="61"/>
      <c r="DWA21" s="61"/>
      <c r="DWB21" s="61"/>
      <c r="DWC21" s="62"/>
      <c r="DWD21" s="61"/>
      <c r="DWE21" s="61"/>
      <c r="DWF21" s="61"/>
      <c r="DWG21" s="61"/>
      <c r="DWH21" s="61"/>
      <c r="DWI21" s="61"/>
      <c r="DWJ21" s="61"/>
      <c r="DWK21" s="62"/>
      <c r="DWL21" s="61"/>
      <c r="DWM21" s="61"/>
      <c r="DWN21" s="61"/>
      <c r="DWO21" s="61"/>
      <c r="DWP21" s="61"/>
      <c r="DWQ21" s="61"/>
      <c r="DWR21" s="61"/>
      <c r="DWS21" s="62"/>
      <c r="DWT21" s="61"/>
      <c r="DWU21" s="61"/>
      <c r="DWV21" s="61"/>
      <c r="DWW21" s="61"/>
      <c r="DWX21" s="61"/>
      <c r="DWY21" s="61"/>
      <c r="DWZ21" s="61"/>
      <c r="DXA21" s="62"/>
      <c r="DXB21" s="61"/>
      <c r="DXC21" s="61"/>
      <c r="DXD21" s="61"/>
      <c r="DXE21" s="61"/>
      <c r="DXF21" s="61"/>
      <c r="DXG21" s="61"/>
      <c r="DXH21" s="61"/>
      <c r="DXI21" s="62"/>
      <c r="DXJ21" s="61"/>
      <c r="DXK21" s="61"/>
      <c r="DXL21" s="61"/>
      <c r="DXM21" s="61"/>
      <c r="DXN21" s="61"/>
      <c r="DXO21" s="61"/>
      <c r="DXP21" s="61"/>
      <c r="DXQ21" s="62"/>
      <c r="DXR21" s="61"/>
      <c r="DXS21" s="61"/>
      <c r="DXT21" s="61"/>
      <c r="DXU21" s="61"/>
      <c r="DXV21" s="61"/>
      <c r="DXW21" s="61"/>
      <c r="DXX21" s="61"/>
      <c r="DXY21" s="62"/>
      <c r="DXZ21" s="61"/>
      <c r="DYA21" s="61"/>
      <c r="DYB21" s="61"/>
      <c r="DYC21" s="61"/>
      <c r="DYD21" s="61"/>
      <c r="DYE21" s="61"/>
      <c r="DYF21" s="61"/>
      <c r="DYG21" s="62"/>
      <c r="DYH21" s="61"/>
      <c r="DYI21" s="61"/>
      <c r="DYJ21" s="61"/>
      <c r="DYK21" s="61"/>
      <c r="DYL21" s="61"/>
      <c r="DYM21" s="61"/>
      <c r="DYN21" s="61"/>
      <c r="DYO21" s="62"/>
      <c r="DYP21" s="61"/>
      <c r="DYQ21" s="61"/>
      <c r="DYR21" s="61"/>
      <c r="DYS21" s="61"/>
      <c r="DYT21" s="61"/>
      <c r="DYU21" s="61"/>
      <c r="DYV21" s="61"/>
      <c r="DYW21" s="62"/>
      <c r="DYX21" s="61"/>
      <c r="DYY21" s="61"/>
      <c r="DYZ21" s="61"/>
      <c r="DZA21" s="61"/>
      <c r="DZB21" s="61"/>
      <c r="DZC21" s="61"/>
      <c r="DZD21" s="61"/>
      <c r="DZE21" s="62"/>
      <c r="DZF21" s="61"/>
      <c r="DZG21" s="61"/>
      <c r="DZH21" s="61"/>
      <c r="DZI21" s="61"/>
      <c r="DZJ21" s="61"/>
      <c r="DZK21" s="61"/>
      <c r="DZL21" s="61"/>
      <c r="DZM21" s="62"/>
      <c r="DZN21" s="61"/>
      <c r="DZO21" s="61"/>
      <c r="DZP21" s="61"/>
      <c r="DZQ21" s="61"/>
      <c r="DZR21" s="61"/>
      <c r="DZS21" s="61"/>
      <c r="DZT21" s="61"/>
      <c r="DZU21" s="62"/>
      <c r="DZV21" s="61"/>
      <c r="DZW21" s="61"/>
      <c r="DZX21" s="61"/>
      <c r="DZY21" s="61"/>
      <c r="DZZ21" s="61"/>
      <c r="EAA21" s="61"/>
      <c r="EAB21" s="61"/>
      <c r="EAC21" s="62"/>
      <c r="EAD21" s="61"/>
      <c r="EAE21" s="61"/>
      <c r="EAF21" s="61"/>
      <c r="EAG21" s="61"/>
      <c r="EAH21" s="61"/>
      <c r="EAI21" s="61"/>
      <c r="EAJ21" s="61"/>
      <c r="EAK21" s="62"/>
      <c r="EAL21" s="61"/>
      <c r="EAM21" s="61"/>
      <c r="EAN21" s="61"/>
      <c r="EAO21" s="61"/>
      <c r="EAP21" s="61"/>
      <c r="EAQ21" s="61"/>
      <c r="EAR21" s="61"/>
      <c r="EAS21" s="62"/>
      <c r="EAT21" s="61"/>
      <c r="EAU21" s="61"/>
      <c r="EAV21" s="61"/>
      <c r="EAW21" s="61"/>
      <c r="EAX21" s="61"/>
      <c r="EAY21" s="61"/>
      <c r="EAZ21" s="61"/>
      <c r="EBA21" s="62"/>
      <c r="EBB21" s="61"/>
      <c r="EBC21" s="61"/>
      <c r="EBD21" s="61"/>
      <c r="EBE21" s="61"/>
      <c r="EBF21" s="61"/>
      <c r="EBG21" s="61"/>
      <c r="EBH21" s="61"/>
      <c r="EBI21" s="62"/>
      <c r="EBJ21" s="61"/>
      <c r="EBK21" s="61"/>
      <c r="EBL21" s="61"/>
      <c r="EBM21" s="61"/>
      <c r="EBN21" s="61"/>
      <c r="EBO21" s="61"/>
      <c r="EBP21" s="61"/>
      <c r="EBQ21" s="62"/>
      <c r="EBR21" s="61"/>
      <c r="EBS21" s="61"/>
      <c r="EBT21" s="61"/>
      <c r="EBU21" s="61"/>
      <c r="EBV21" s="61"/>
      <c r="EBW21" s="61"/>
      <c r="EBX21" s="61"/>
      <c r="EBY21" s="62"/>
      <c r="EBZ21" s="61"/>
      <c r="ECA21" s="61"/>
      <c r="ECB21" s="61"/>
      <c r="ECC21" s="61"/>
      <c r="ECD21" s="61"/>
      <c r="ECE21" s="61"/>
      <c r="ECF21" s="61"/>
      <c r="ECG21" s="62"/>
      <c r="ECH21" s="61"/>
      <c r="ECI21" s="61"/>
      <c r="ECJ21" s="61"/>
      <c r="ECK21" s="61"/>
      <c r="ECL21" s="61"/>
      <c r="ECM21" s="61"/>
      <c r="ECN21" s="61"/>
      <c r="ECO21" s="62"/>
      <c r="ECP21" s="61"/>
      <c r="ECQ21" s="61"/>
      <c r="ECR21" s="61"/>
      <c r="ECS21" s="61"/>
      <c r="ECT21" s="61"/>
      <c r="ECU21" s="61"/>
      <c r="ECV21" s="61"/>
      <c r="ECW21" s="62"/>
      <c r="ECX21" s="61"/>
      <c r="ECY21" s="61"/>
      <c r="ECZ21" s="61"/>
      <c r="EDA21" s="61"/>
      <c r="EDB21" s="61"/>
      <c r="EDC21" s="61"/>
      <c r="EDD21" s="61"/>
      <c r="EDE21" s="62"/>
      <c r="EDF21" s="61"/>
      <c r="EDG21" s="61"/>
      <c r="EDH21" s="61"/>
      <c r="EDI21" s="61"/>
      <c r="EDJ21" s="61"/>
      <c r="EDK21" s="61"/>
      <c r="EDL21" s="61"/>
      <c r="EDM21" s="62"/>
      <c r="EDN21" s="61"/>
      <c r="EDO21" s="61"/>
      <c r="EDP21" s="61"/>
      <c r="EDQ21" s="61"/>
      <c r="EDR21" s="61"/>
      <c r="EDS21" s="61"/>
      <c r="EDT21" s="61"/>
      <c r="EDU21" s="62"/>
      <c r="EDV21" s="61"/>
      <c r="EDW21" s="61"/>
      <c r="EDX21" s="61"/>
      <c r="EDY21" s="61"/>
      <c r="EDZ21" s="61"/>
      <c r="EEA21" s="61"/>
      <c r="EEB21" s="61"/>
      <c r="EEC21" s="62"/>
      <c r="EED21" s="61"/>
      <c r="EEE21" s="61"/>
      <c r="EEF21" s="61"/>
      <c r="EEG21" s="61"/>
      <c r="EEH21" s="61"/>
      <c r="EEI21" s="61"/>
      <c r="EEJ21" s="61"/>
      <c r="EEK21" s="62"/>
      <c r="EEL21" s="61"/>
      <c r="EEM21" s="61"/>
      <c r="EEN21" s="61"/>
      <c r="EEO21" s="61"/>
      <c r="EEP21" s="61"/>
      <c r="EEQ21" s="61"/>
      <c r="EER21" s="61"/>
      <c r="EES21" s="62"/>
      <c r="EET21" s="61"/>
      <c r="EEU21" s="61"/>
      <c r="EEV21" s="61"/>
      <c r="EEW21" s="61"/>
      <c r="EEX21" s="61"/>
      <c r="EEY21" s="61"/>
      <c r="EEZ21" s="61"/>
      <c r="EFA21" s="62"/>
      <c r="EFB21" s="61"/>
      <c r="EFC21" s="61"/>
      <c r="EFD21" s="61"/>
      <c r="EFE21" s="61"/>
      <c r="EFF21" s="61"/>
      <c r="EFG21" s="61"/>
      <c r="EFH21" s="61"/>
      <c r="EFI21" s="62"/>
      <c r="EFJ21" s="61"/>
      <c r="EFK21" s="61"/>
      <c r="EFL21" s="61"/>
      <c r="EFM21" s="61"/>
      <c r="EFN21" s="61"/>
      <c r="EFO21" s="61"/>
      <c r="EFP21" s="61"/>
      <c r="EFQ21" s="62"/>
      <c r="EFR21" s="61"/>
      <c r="EFS21" s="61"/>
      <c r="EFT21" s="61"/>
      <c r="EFU21" s="61"/>
      <c r="EFV21" s="61"/>
      <c r="EFW21" s="61"/>
      <c r="EFX21" s="61"/>
      <c r="EFY21" s="62"/>
      <c r="EFZ21" s="61"/>
      <c r="EGA21" s="61"/>
      <c r="EGB21" s="61"/>
      <c r="EGC21" s="61"/>
      <c r="EGD21" s="61"/>
      <c r="EGE21" s="61"/>
      <c r="EGF21" s="61"/>
      <c r="EGG21" s="62"/>
      <c r="EGH21" s="61"/>
      <c r="EGI21" s="61"/>
      <c r="EGJ21" s="61"/>
      <c r="EGK21" s="61"/>
      <c r="EGL21" s="61"/>
      <c r="EGM21" s="61"/>
      <c r="EGN21" s="61"/>
      <c r="EGO21" s="62"/>
      <c r="EGP21" s="61"/>
      <c r="EGQ21" s="61"/>
      <c r="EGR21" s="61"/>
      <c r="EGS21" s="61"/>
      <c r="EGT21" s="61"/>
      <c r="EGU21" s="61"/>
      <c r="EGV21" s="61"/>
      <c r="EGW21" s="62"/>
      <c r="EGX21" s="61"/>
      <c r="EGY21" s="61"/>
      <c r="EGZ21" s="61"/>
      <c r="EHA21" s="61"/>
      <c r="EHB21" s="61"/>
      <c r="EHC21" s="61"/>
      <c r="EHD21" s="61"/>
      <c r="EHE21" s="62"/>
      <c r="EHF21" s="61"/>
      <c r="EHG21" s="61"/>
      <c r="EHH21" s="61"/>
      <c r="EHI21" s="61"/>
      <c r="EHJ21" s="61"/>
      <c r="EHK21" s="61"/>
      <c r="EHL21" s="61"/>
      <c r="EHM21" s="62"/>
      <c r="EHN21" s="61"/>
      <c r="EHO21" s="61"/>
      <c r="EHP21" s="61"/>
      <c r="EHQ21" s="61"/>
      <c r="EHR21" s="61"/>
      <c r="EHS21" s="61"/>
      <c r="EHT21" s="61"/>
      <c r="EHU21" s="62"/>
      <c r="EHV21" s="61"/>
      <c r="EHW21" s="61"/>
      <c r="EHX21" s="61"/>
      <c r="EHY21" s="61"/>
      <c r="EHZ21" s="61"/>
      <c r="EIA21" s="61"/>
      <c r="EIB21" s="61"/>
      <c r="EIC21" s="62"/>
      <c r="EID21" s="61"/>
      <c r="EIE21" s="61"/>
      <c r="EIF21" s="61"/>
      <c r="EIG21" s="61"/>
      <c r="EIH21" s="61"/>
      <c r="EII21" s="61"/>
      <c r="EIJ21" s="61"/>
      <c r="EIK21" s="62"/>
      <c r="EIL21" s="61"/>
      <c r="EIM21" s="61"/>
      <c r="EIN21" s="61"/>
      <c r="EIO21" s="61"/>
      <c r="EIP21" s="61"/>
      <c r="EIQ21" s="61"/>
      <c r="EIR21" s="61"/>
      <c r="EIS21" s="62"/>
      <c r="EIT21" s="61"/>
      <c r="EIU21" s="61"/>
      <c r="EIV21" s="61"/>
      <c r="EIW21" s="61"/>
      <c r="EIX21" s="61"/>
      <c r="EIY21" s="61"/>
      <c r="EIZ21" s="61"/>
      <c r="EJA21" s="62"/>
      <c r="EJB21" s="61"/>
      <c r="EJC21" s="61"/>
      <c r="EJD21" s="61"/>
      <c r="EJE21" s="61"/>
      <c r="EJF21" s="61"/>
      <c r="EJG21" s="61"/>
      <c r="EJH21" s="61"/>
      <c r="EJI21" s="62"/>
      <c r="EJJ21" s="61"/>
      <c r="EJK21" s="61"/>
      <c r="EJL21" s="61"/>
      <c r="EJM21" s="61"/>
      <c r="EJN21" s="61"/>
      <c r="EJO21" s="61"/>
      <c r="EJP21" s="61"/>
      <c r="EJQ21" s="62"/>
      <c r="EJR21" s="61"/>
      <c r="EJS21" s="61"/>
      <c r="EJT21" s="61"/>
      <c r="EJU21" s="61"/>
      <c r="EJV21" s="61"/>
      <c r="EJW21" s="61"/>
      <c r="EJX21" s="61"/>
      <c r="EJY21" s="62"/>
      <c r="EJZ21" s="61"/>
      <c r="EKA21" s="61"/>
      <c r="EKB21" s="61"/>
      <c r="EKC21" s="61"/>
      <c r="EKD21" s="61"/>
      <c r="EKE21" s="61"/>
      <c r="EKF21" s="61"/>
      <c r="EKG21" s="62"/>
      <c r="EKH21" s="61"/>
      <c r="EKI21" s="61"/>
      <c r="EKJ21" s="61"/>
      <c r="EKK21" s="61"/>
      <c r="EKL21" s="61"/>
      <c r="EKM21" s="61"/>
      <c r="EKN21" s="61"/>
      <c r="EKO21" s="62"/>
      <c r="EKP21" s="61"/>
      <c r="EKQ21" s="61"/>
      <c r="EKR21" s="61"/>
      <c r="EKS21" s="61"/>
      <c r="EKT21" s="61"/>
      <c r="EKU21" s="61"/>
      <c r="EKV21" s="61"/>
      <c r="EKW21" s="62"/>
      <c r="EKX21" s="61"/>
      <c r="EKY21" s="61"/>
      <c r="EKZ21" s="61"/>
      <c r="ELA21" s="61"/>
      <c r="ELB21" s="61"/>
      <c r="ELC21" s="61"/>
      <c r="ELD21" s="61"/>
      <c r="ELE21" s="62"/>
      <c r="ELF21" s="61"/>
      <c r="ELG21" s="61"/>
      <c r="ELH21" s="61"/>
      <c r="ELI21" s="61"/>
      <c r="ELJ21" s="61"/>
      <c r="ELK21" s="61"/>
      <c r="ELL21" s="61"/>
      <c r="ELM21" s="62"/>
      <c r="ELN21" s="61"/>
      <c r="ELO21" s="61"/>
      <c r="ELP21" s="61"/>
      <c r="ELQ21" s="61"/>
      <c r="ELR21" s="61"/>
      <c r="ELS21" s="61"/>
      <c r="ELT21" s="61"/>
      <c r="ELU21" s="62"/>
      <c r="ELV21" s="61"/>
      <c r="ELW21" s="61"/>
      <c r="ELX21" s="61"/>
      <c r="ELY21" s="61"/>
      <c r="ELZ21" s="61"/>
      <c r="EMA21" s="61"/>
      <c r="EMB21" s="61"/>
      <c r="EMC21" s="62"/>
      <c r="EMD21" s="61"/>
      <c r="EME21" s="61"/>
      <c r="EMF21" s="61"/>
      <c r="EMG21" s="61"/>
      <c r="EMH21" s="61"/>
      <c r="EMI21" s="61"/>
      <c r="EMJ21" s="61"/>
      <c r="EMK21" s="62"/>
      <c r="EML21" s="61"/>
      <c r="EMM21" s="61"/>
      <c r="EMN21" s="61"/>
      <c r="EMO21" s="61"/>
      <c r="EMP21" s="61"/>
      <c r="EMQ21" s="61"/>
      <c r="EMR21" s="61"/>
      <c r="EMS21" s="62"/>
      <c r="EMT21" s="61"/>
      <c r="EMU21" s="61"/>
      <c r="EMV21" s="61"/>
      <c r="EMW21" s="61"/>
      <c r="EMX21" s="61"/>
      <c r="EMY21" s="61"/>
      <c r="EMZ21" s="61"/>
      <c r="ENA21" s="62"/>
      <c r="ENB21" s="61"/>
      <c r="ENC21" s="61"/>
      <c r="END21" s="61"/>
      <c r="ENE21" s="61"/>
      <c r="ENF21" s="61"/>
      <c r="ENG21" s="61"/>
      <c r="ENH21" s="61"/>
      <c r="ENI21" s="62"/>
      <c r="ENJ21" s="61"/>
      <c r="ENK21" s="61"/>
      <c r="ENL21" s="61"/>
      <c r="ENM21" s="61"/>
      <c r="ENN21" s="61"/>
      <c r="ENO21" s="61"/>
      <c r="ENP21" s="61"/>
      <c r="ENQ21" s="62"/>
      <c r="ENR21" s="61"/>
      <c r="ENS21" s="61"/>
      <c r="ENT21" s="61"/>
      <c r="ENU21" s="61"/>
      <c r="ENV21" s="61"/>
      <c r="ENW21" s="61"/>
      <c r="ENX21" s="61"/>
      <c r="ENY21" s="62"/>
      <c r="ENZ21" s="61"/>
      <c r="EOA21" s="61"/>
      <c r="EOB21" s="61"/>
      <c r="EOC21" s="61"/>
      <c r="EOD21" s="61"/>
      <c r="EOE21" s="61"/>
      <c r="EOF21" s="61"/>
      <c r="EOG21" s="62"/>
      <c r="EOH21" s="61"/>
      <c r="EOI21" s="61"/>
      <c r="EOJ21" s="61"/>
      <c r="EOK21" s="61"/>
      <c r="EOL21" s="61"/>
      <c r="EOM21" s="61"/>
      <c r="EON21" s="61"/>
      <c r="EOO21" s="62"/>
      <c r="EOP21" s="61"/>
      <c r="EOQ21" s="61"/>
      <c r="EOR21" s="61"/>
      <c r="EOS21" s="61"/>
      <c r="EOT21" s="61"/>
      <c r="EOU21" s="61"/>
      <c r="EOV21" s="61"/>
      <c r="EOW21" s="62"/>
      <c r="EOX21" s="61"/>
      <c r="EOY21" s="61"/>
      <c r="EOZ21" s="61"/>
      <c r="EPA21" s="61"/>
      <c r="EPB21" s="61"/>
      <c r="EPC21" s="61"/>
      <c r="EPD21" s="61"/>
      <c r="EPE21" s="62"/>
      <c r="EPF21" s="61"/>
      <c r="EPG21" s="61"/>
      <c r="EPH21" s="61"/>
      <c r="EPI21" s="61"/>
      <c r="EPJ21" s="61"/>
      <c r="EPK21" s="61"/>
      <c r="EPL21" s="61"/>
      <c r="EPM21" s="62"/>
      <c r="EPN21" s="61"/>
      <c r="EPO21" s="61"/>
      <c r="EPP21" s="61"/>
      <c r="EPQ21" s="61"/>
      <c r="EPR21" s="61"/>
      <c r="EPS21" s="61"/>
      <c r="EPT21" s="61"/>
      <c r="EPU21" s="62"/>
      <c r="EPV21" s="61"/>
      <c r="EPW21" s="61"/>
      <c r="EPX21" s="61"/>
      <c r="EPY21" s="61"/>
      <c r="EPZ21" s="61"/>
      <c r="EQA21" s="61"/>
      <c r="EQB21" s="61"/>
      <c r="EQC21" s="62"/>
      <c r="EQD21" s="61"/>
      <c r="EQE21" s="61"/>
      <c r="EQF21" s="61"/>
      <c r="EQG21" s="61"/>
      <c r="EQH21" s="61"/>
      <c r="EQI21" s="61"/>
      <c r="EQJ21" s="61"/>
      <c r="EQK21" s="62"/>
      <c r="EQL21" s="61"/>
      <c r="EQM21" s="61"/>
      <c r="EQN21" s="61"/>
      <c r="EQO21" s="61"/>
      <c r="EQP21" s="61"/>
      <c r="EQQ21" s="61"/>
      <c r="EQR21" s="61"/>
      <c r="EQS21" s="62"/>
      <c r="EQT21" s="61"/>
      <c r="EQU21" s="61"/>
      <c r="EQV21" s="61"/>
      <c r="EQW21" s="61"/>
      <c r="EQX21" s="61"/>
      <c r="EQY21" s="61"/>
      <c r="EQZ21" s="61"/>
      <c r="ERA21" s="62"/>
      <c r="ERB21" s="61"/>
      <c r="ERC21" s="61"/>
      <c r="ERD21" s="61"/>
      <c r="ERE21" s="61"/>
      <c r="ERF21" s="61"/>
      <c r="ERG21" s="61"/>
      <c r="ERH21" s="61"/>
      <c r="ERI21" s="62"/>
      <c r="ERJ21" s="61"/>
      <c r="ERK21" s="61"/>
      <c r="ERL21" s="61"/>
      <c r="ERM21" s="61"/>
      <c r="ERN21" s="61"/>
      <c r="ERO21" s="61"/>
      <c r="ERP21" s="61"/>
      <c r="ERQ21" s="62"/>
      <c r="ERR21" s="61"/>
      <c r="ERS21" s="61"/>
      <c r="ERT21" s="61"/>
      <c r="ERU21" s="61"/>
      <c r="ERV21" s="61"/>
      <c r="ERW21" s="61"/>
      <c r="ERX21" s="61"/>
      <c r="ERY21" s="62"/>
      <c r="ERZ21" s="61"/>
      <c r="ESA21" s="61"/>
      <c r="ESB21" s="61"/>
      <c r="ESC21" s="61"/>
      <c r="ESD21" s="61"/>
      <c r="ESE21" s="61"/>
      <c r="ESF21" s="61"/>
      <c r="ESG21" s="62"/>
      <c r="ESH21" s="61"/>
      <c r="ESI21" s="61"/>
      <c r="ESJ21" s="61"/>
      <c r="ESK21" s="61"/>
      <c r="ESL21" s="61"/>
      <c r="ESM21" s="61"/>
      <c r="ESN21" s="61"/>
      <c r="ESO21" s="62"/>
      <c r="ESP21" s="61"/>
      <c r="ESQ21" s="61"/>
      <c r="ESR21" s="61"/>
      <c r="ESS21" s="61"/>
      <c r="EST21" s="61"/>
      <c r="ESU21" s="61"/>
      <c r="ESV21" s="61"/>
      <c r="ESW21" s="62"/>
      <c r="ESX21" s="61"/>
      <c r="ESY21" s="61"/>
      <c r="ESZ21" s="61"/>
      <c r="ETA21" s="61"/>
      <c r="ETB21" s="61"/>
      <c r="ETC21" s="61"/>
      <c r="ETD21" s="61"/>
      <c r="ETE21" s="62"/>
      <c r="ETF21" s="61"/>
      <c r="ETG21" s="61"/>
      <c r="ETH21" s="61"/>
      <c r="ETI21" s="61"/>
      <c r="ETJ21" s="61"/>
      <c r="ETK21" s="61"/>
      <c r="ETL21" s="61"/>
      <c r="ETM21" s="62"/>
      <c r="ETN21" s="61"/>
      <c r="ETO21" s="61"/>
      <c r="ETP21" s="61"/>
      <c r="ETQ21" s="61"/>
      <c r="ETR21" s="61"/>
      <c r="ETS21" s="61"/>
      <c r="ETT21" s="61"/>
      <c r="ETU21" s="62"/>
      <c r="ETV21" s="61"/>
      <c r="ETW21" s="61"/>
      <c r="ETX21" s="61"/>
      <c r="ETY21" s="61"/>
      <c r="ETZ21" s="61"/>
      <c r="EUA21" s="61"/>
      <c r="EUB21" s="61"/>
      <c r="EUC21" s="62"/>
      <c r="EUD21" s="61"/>
      <c r="EUE21" s="61"/>
      <c r="EUF21" s="61"/>
      <c r="EUG21" s="61"/>
      <c r="EUH21" s="61"/>
      <c r="EUI21" s="61"/>
      <c r="EUJ21" s="61"/>
      <c r="EUK21" s="62"/>
      <c r="EUL21" s="61"/>
      <c r="EUM21" s="61"/>
      <c r="EUN21" s="61"/>
      <c r="EUO21" s="61"/>
      <c r="EUP21" s="61"/>
      <c r="EUQ21" s="61"/>
      <c r="EUR21" s="61"/>
      <c r="EUS21" s="62"/>
      <c r="EUT21" s="61"/>
      <c r="EUU21" s="61"/>
      <c r="EUV21" s="61"/>
      <c r="EUW21" s="61"/>
      <c r="EUX21" s="61"/>
      <c r="EUY21" s="61"/>
      <c r="EUZ21" s="61"/>
      <c r="EVA21" s="62"/>
      <c r="EVB21" s="61"/>
      <c r="EVC21" s="61"/>
      <c r="EVD21" s="61"/>
      <c r="EVE21" s="61"/>
      <c r="EVF21" s="61"/>
      <c r="EVG21" s="61"/>
      <c r="EVH21" s="61"/>
      <c r="EVI21" s="62"/>
      <c r="EVJ21" s="61"/>
      <c r="EVK21" s="61"/>
      <c r="EVL21" s="61"/>
      <c r="EVM21" s="61"/>
      <c r="EVN21" s="61"/>
      <c r="EVO21" s="61"/>
      <c r="EVP21" s="61"/>
      <c r="EVQ21" s="62"/>
      <c r="EVR21" s="61"/>
      <c r="EVS21" s="61"/>
      <c r="EVT21" s="61"/>
      <c r="EVU21" s="61"/>
      <c r="EVV21" s="61"/>
      <c r="EVW21" s="61"/>
      <c r="EVX21" s="61"/>
      <c r="EVY21" s="62"/>
      <c r="EVZ21" s="61"/>
      <c r="EWA21" s="61"/>
      <c r="EWB21" s="61"/>
      <c r="EWC21" s="61"/>
      <c r="EWD21" s="61"/>
      <c r="EWE21" s="61"/>
      <c r="EWF21" s="61"/>
      <c r="EWG21" s="62"/>
      <c r="EWH21" s="61"/>
      <c r="EWI21" s="61"/>
      <c r="EWJ21" s="61"/>
      <c r="EWK21" s="61"/>
      <c r="EWL21" s="61"/>
      <c r="EWM21" s="61"/>
      <c r="EWN21" s="61"/>
      <c r="EWO21" s="62"/>
      <c r="EWP21" s="61"/>
      <c r="EWQ21" s="61"/>
      <c r="EWR21" s="61"/>
      <c r="EWS21" s="61"/>
      <c r="EWT21" s="61"/>
      <c r="EWU21" s="61"/>
      <c r="EWV21" s="61"/>
      <c r="EWW21" s="62"/>
      <c r="EWX21" s="61"/>
      <c r="EWY21" s="61"/>
      <c r="EWZ21" s="61"/>
      <c r="EXA21" s="61"/>
      <c r="EXB21" s="61"/>
      <c r="EXC21" s="61"/>
      <c r="EXD21" s="61"/>
      <c r="EXE21" s="62"/>
      <c r="EXF21" s="61"/>
      <c r="EXG21" s="61"/>
      <c r="EXH21" s="61"/>
      <c r="EXI21" s="61"/>
      <c r="EXJ21" s="61"/>
      <c r="EXK21" s="61"/>
      <c r="EXL21" s="61"/>
      <c r="EXM21" s="62"/>
      <c r="EXN21" s="61"/>
      <c r="EXO21" s="61"/>
      <c r="EXP21" s="61"/>
      <c r="EXQ21" s="61"/>
      <c r="EXR21" s="61"/>
      <c r="EXS21" s="61"/>
      <c r="EXT21" s="61"/>
      <c r="EXU21" s="62"/>
      <c r="EXV21" s="61"/>
      <c r="EXW21" s="61"/>
      <c r="EXX21" s="61"/>
      <c r="EXY21" s="61"/>
      <c r="EXZ21" s="61"/>
      <c r="EYA21" s="61"/>
      <c r="EYB21" s="61"/>
      <c r="EYC21" s="62"/>
      <c r="EYD21" s="61"/>
      <c r="EYE21" s="61"/>
      <c r="EYF21" s="61"/>
      <c r="EYG21" s="61"/>
      <c r="EYH21" s="61"/>
      <c r="EYI21" s="61"/>
      <c r="EYJ21" s="61"/>
      <c r="EYK21" s="62"/>
      <c r="EYL21" s="61"/>
      <c r="EYM21" s="61"/>
      <c r="EYN21" s="61"/>
      <c r="EYO21" s="61"/>
      <c r="EYP21" s="61"/>
      <c r="EYQ21" s="61"/>
      <c r="EYR21" s="61"/>
      <c r="EYS21" s="62"/>
      <c r="EYT21" s="61"/>
      <c r="EYU21" s="61"/>
      <c r="EYV21" s="61"/>
      <c r="EYW21" s="61"/>
      <c r="EYX21" s="61"/>
      <c r="EYY21" s="61"/>
      <c r="EYZ21" s="61"/>
      <c r="EZA21" s="62"/>
      <c r="EZB21" s="61"/>
      <c r="EZC21" s="61"/>
      <c r="EZD21" s="61"/>
      <c r="EZE21" s="61"/>
      <c r="EZF21" s="61"/>
      <c r="EZG21" s="61"/>
      <c r="EZH21" s="61"/>
      <c r="EZI21" s="62"/>
      <c r="EZJ21" s="61"/>
      <c r="EZK21" s="61"/>
      <c r="EZL21" s="61"/>
      <c r="EZM21" s="61"/>
      <c r="EZN21" s="61"/>
      <c r="EZO21" s="61"/>
      <c r="EZP21" s="61"/>
      <c r="EZQ21" s="62"/>
      <c r="EZR21" s="61"/>
      <c r="EZS21" s="61"/>
      <c r="EZT21" s="61"/>
      <c r="EZU21" s="61"/>
      <c r="EZV21" s="61"/>
      <c r="EZW21" s="61"/>
      <c r="EZX21" s="61"/>
      <c r="EZY21" s="62"/>
      <c r="EZZ21" s="61"/>
      <c r="FAA21" s="61"/>
      <c r="FAB21" s="61"/>
      <c r="FAC21" s="61"/>
      <c r="FAD21" s="61"/>
      <c r="FAE21" s="61"/>
      <c r="FAF21" s="61"/>
      <c r="FAG21" s="62"/>
      <c r="FAH21" s="61"/>
      <c r="FAI21" s="61"/>
      <c r="FAJ21" s="61"/>
      <c r="FAK21" s="61"/>
      <c r="FAL21" s="61"/>
      <c r="FAM21" s="61"/>
      <c r="FAN21" s="61"/>
      <c r="FAO21" s="62"/>
      <c r="FAP21" s="61"/>
      <c r="FAQ21" s="61"/>
      <c r="FAR21" s="61"/>
      <c r="FAS21" s="61"/>
      <c r="FAT21" s="61"/>
      <c r="FAU21" s="61"/>
      <c r="FAV21" s="61"/>
      <c r="FAW21" s="62"/>
      <c r="FAX21" s="61"/>
      <c r="FAY21" s="61"/>
      <c r="FAZ21" s="61"/>
      <c r="FBA21" s="61"/>
      <c r="FBB21" s="61"/>
      <c r="FBC21" s="61"/>
      <c r="FBD21" s="61"/>
      <c r="FBE21" s="62"/>
      <c r="FBF21" s="61"/>
      <c r="FBG21" s="61"/>
      <c r="FBH21" s="61"/>
      <c r="FBI21" s="61"/>
      <c r="FBJ21" s="61"/>
      <c r="FBK21" s="61"/>
      <c r="FBL21" s="61"/>
      <c r="FBM21" s="62"/>
      <c r="FBN21" s="61"/>
      <c r="FBO21" s="61"/>
      <c r="FBP21" s="61"/>
      <c r="FBQ21" s="61"/>
      <c r="FBR21" s="61"/>
      <c r="FBS21" s="61"/>
      <c r="FBT21" s="61"/>
      <c r="FBU21" s="62"/>
      <c r="FBV21" s="61"/>
      <c r="FBW21" s="61"/>
      <c r="FBX21" s="61"/>
      <c r="FBY21" s="61"/>
      <c r="FBZ21" s="61"/>
      <c r="FCA21" s="61"/>
      <c r="FCB21" s="61"/>
      <c r="FCC21" s="62"/>
      <c r="FCD21" s="61"/>
      <c r="FCE21" s="61"/>
      <c r="FCF21" s="61"/>
      <c r="FCG21" s="61"/>
      <c r="FCH21" s="61"/>
      <c r="FCI21" s="61"/>
      <c r="FCJ21" s="61"/>
      <c r="FCK21" s="62"/>
      <c r="FCL21" s="61"/>
      <c r="FCM21" s="61"/>
      <c r="FCN21" s="61"/>
      <c r="FCO21" s="61"/>
      <c r="FCP21" s="61"/>
      <c r="FCQ21" s="61"/>
      <c r="FCR21" s="61"/>
      <c r="FCS21" s="62"/>
      <c r="FCT21" s="61"/>
      <c r="FCU21" s="61"/>
      <c r="FCV21" s="61"/>
      <c r="FCW21" s="61"/>
      <c r="FCX21" s="61"/>
      <c r="FCY21" s="61"/>
      <c r="FCZ21" s="61"/>
      <c r="FDA21" s="62"/>
      <c r="FDB21" s="61"/>
      <c r="FDC21" s="61"/>
      <c r="FDD21" s="61"/>
      <c r="FDE21" s="61"/>
      <c r="FDF21" s="61"/>
      <c r="FDG21" s="61"/>
      <c r="FDH21" s="61"/>
      <c r="FDI21" s="62"/>
      <c r="FDJ21" s="61"/>
      <c r="FDK21" s="61"/>
      <c r="FDL21" s="61"/>
      <c r="FDM21" s="61"/>
      <c r="FDN21" s="61"/>
      <c r="FDO21" s="61"/>
      <c r="FDP21" s="61"/>
      <c r="FDQ21" s="62"/>
      <c r="FDR21" s="61"/>
      <c r="FDS21" s="61"/>
      <c r="FDT21" s="61"/>
      <c r="FDU21" s="61"/>
      <c r="FDV21" s="61"/>
      <c r="FDW21" s="61"/>
      <c r="FDX21" s="61"/>
      <c r="FDY21" s="62"/>
      <c r="FDZ21" s="61"/>
      <c r="FEA21" s="61"/>
      <c r="FEB21" s="61"/>
      <c r="FEC21" s="61"/>
      <c r="FED21" s="61"/>
      <c r="FEE21" s="61"/>
      <c r="FEF21" s="61"/>
      <c r="FEG21" s="62"/>
      <c r="FEH21" s="61"/>
      <c r="FEI21" s="61"/>
      <c r="FEJ21" s="61"/>
      <c r="FEK21" s="61"/>
      <c r="FEL21" s="61"/>
      <c r="FEM21" s="61"/>
      <c r="FEN21" s="61"/>
      <c r="FEO21" s="62"/>
      <c r="FEP21" s="61"/>
      <c r="FEQ21" s="61"/>
      <c r="FER21" s="61"/>
      <c r="FES21" s="61"/>
      <c r="FET21" s="61"/>
      <c r="FEU21" s="61"/>
      <c r="FEV21" s="61"/>
      <c r="FEW21" s="62"/>
      <c r="FEX21" s="61"/>
      <c r="FEY21" s="61"/>
      <c r="FEZ21" s="61"/>
      <c r="FFA21" s="61"/>
      <c r="FFB21" s="61"/>
      <c r="FFC21" s="61"/>
      <c r="FFD21" s="61"/>
      <c r="FFE21" s="62"/>
      <c r="FFF21" s="61"/>
      <c r="FFG21" s="61"/>
      <c r="FFH21" s="61"/>
      <c r="FFI21" s="61"/>
      <c r="FFJ21" s="61"/>
      <c r="FFK21" s="61"/>
      <c r="FFL21" s="61"/>
      <c r="FFM21" s="62"/>
      <c r="FFN21" s="61"/>
      <c r="FFO21" s="61"/>
      <c r="FFP21" s="61"/>
      <c r="FFQ21" s="61"/>
      <c r="FFR21" s="61"/>
      <c r="FFS21" s="61"/>
      <c r="FFT21" s="61"/>
      <c r="FFU21" s="62"/>
      <c r="FFV21" s="61"/>
      <c r="FFW21" s="61"/>
      <c r="FFX21" s="61"/>
      <c r="FFY21" s="61"/>
      <c r="FFZ21" s="61"/>
      <c r="FGA21" s="61"/>
      <c r="FGB21" s="61"/>
      <c r="FGC21" s="62"/>
      <c r="FGD21" s="61"/>
      <c r="FGE21" s="61"/>
      <c r="FGF21" s="61"/>
      <c r="FGG21" s="61"/>
      <c r="FGH21" s="61"/>
      <c r="FGI21" s="61"/>
      <c r="FGJ21" s="61"/>
      <c r="FGK21" s="62"/>
      <c r="FGL21" s="61"/>
      <c r="FGM21" s="61"/>
      <c r="FGN21" s="61"/>
      <c r="FGO21" s="61"/>
      <c r="FGP21" s="61"/>
      <c r="FGQ21" s="61"/>
      <c r="FGR21" s="61"/>
      <c r="FGS21" s="62"/>
      <c r="FGT21" s="61"/>
      <c r="FGU21" s="61"/>
      <c r="FGV21" s="61"/>
      <c r="FGW21" s="61"/>
      <c r="FGX21" s="61"/>
      <c r="FGY21" s="61"/>
      <c r="FGZ21" s="61"/>
      <c r="FHA21" s="62"/>
      <c r="FHB21" s="61"/>
      <c r="FHC21" s="61"/>
      <c r="FHD21" s="61"/>
      <c r="FHE21" s="61"/>
      <c r="FHF21" s="61"/>
      <c r="FHG21" s="61"/>
      <c r="FHH21" s="61"/>
      <c r="FHI21" s="62"/>
      <c r="FHJ21" s="61"/>
      <c r="FHK21" s="61"/>
      <c r="FHL21" s="61"/>
      <c r="FHM21" s="61"/>
      <c r="FHN21" s="61"/>
      <c r="FHO21" s="61"/>
      <c r="FHP21" s="61"/>
      <c r="FHQ21" s="62"/>
      <c r="FHR21" s="61"/>
      <c r="FHS21" s="61"/>
      <c r="FHT21" s="61"/>
      <c r="FHU21" s="61"/>
      <c r="FHV21" s="61"/>
      <c r="FHW21" s="61"/>
      <c r="FHX21" s="61"/>
      <c r="FHY21" s="62"/>
      <c r="FHZ21" s="61"/>
      <c r="FIA21" s="61"/>
      <c r="FIB21" s="61"/>
      <c r="FIC21" s="61"/>
      <c r="FID21" s="61"/>
      <c r="FIE21" s="61"/>
      <c r="FIF21" s="61"/>
      <c r="FIG21" s="62"/>
      <c r="FIH21" s="61"/>
      <c r="FII21" s="61"/>
      <c r="FIJ21" s="61"/>
      <c r="FIK21" s="61"/>
      <c r="FIL21" s="61"/>
      <c r="FIM21" s="61"/>
      <c r="FIN21" s="61"/>
      <c r="FIO21" s="62"/>
      <c r="FIP21" s="61"/>
      <c r="FIQ21" s="61"/>
      <c r="FIR21" s="61"/>
      <c r="FIS21" s="61"/>
      <c r="FIT21" s="61"/>
      <c r="FIU21" s="61"/>
      <c r="FIV21" s="61"/>
      <c r="FIW21" s="62"/>
      <c r="FIX21" s="61"/>
      <c r="FIY21" s="61"/>
      <c r="FIZ21" s="61"/>
      <c r="FJA21" s="61"/>
      <c r="FJB21" s="61"/>
      <c r="FJC21" s="61"/>
      <c r="FJD21" s="61"/>
      <c r="FJE21" s="62"/>
      <c r="FJF21" s="61"/>
      <c r="FJG21" s="61"/>
      <c r="FJH21" s="61"/>
      <c r="FJI21" s="61"/>
      <c r="FJJ21" s="61"/>
      <c r="FJK21" s="61"/>
      <c r="FJL21" s="61"/>
      <c r="FJM21" s="62"/>
      <c r="FJN21" s="61"/>
      <c r="FJO21" s="61"/>
      <c r="FJP21" s="61"/>
      <c r="FJQ21" s="61"/>
      <c r="FJR21" s="61"/>
      <c r="FJS21" s="61"/>
      <c r="FJT21" s="61"/>
      <c r="FJU21" s="62"/>
      <c r="FJV21" s="61"/>
      <c r="FJW21" s="61"/>
      <c r="FJX21" s="61"/>
      <c r="FJY21" s="61"/>
      <c r="FJZ21" s="61"/>
      <c r="FKA21" s="61"/>
      <c r="FKB21" s="61"/>
      <c r="FKC21" s="62"/>
      <c r="FKD21" s="61"/>
      <c r="FKE21" s="61"/>
      <c r="FKF21" s="61"/>
      <c r="FKG21" s="61"/>
      <c r="FKH21" s="61"/>
      <c r="FKI21" s="61"/>
      <c r="FKJ21" s="61"/>
      <c r="FKK21" s="62"/>
      <c r="FKL21" s="61"/>
      <c r="FKM21" s="61"/>
      <c r="FKN21" s="61"/>
      <c r="FKO21" s="61"/>
      <c r="FKP21" s="61"/>
      <c r="FKQ21" s="61"/>
      <c r="FKR21" s="61"/>
      <c r="FKS21" s="62"/>
      <c r="FKT21" s="61"/>
      <c r="FKU21" s="61"/>
      <c r="FKV21" s="61"/>
      <c r="FKW21" s="61"/>
      <c r="FKX21" s="61"/>
      <c r="FKY21" s="61"/>
      <c r="FKZ21" s="61"/>
      <c r="FLA21" s="62"/>
      <c r="FLB21" s="61"/>
      <c r="FLC21" s="61"/>
      <c r="FLD21" s="61"/>
      <c r="FLE21" s="61"/>
      <c r="FLF21" s="61"/>
      <c r="FLG21" s="61"/>
      <c r="FLH21" s="61"/>
      <c r="FLI21" s="62"/>
      <c r="FLJ21" s="61"/>
      <c r="FLK21" s="61"/>
      <c r="FLL21" s="61"/>
      <c r="FLM21" s="61"/>
      <c r="FLN21" s="61"/>
      <c r="FLO21" s="61"/>
      <c r="FLP21" s="61"/>
      <c r="FLQ21" s="62"/>
      <c r="FLR21" s="61"/>
      <c r="FLS21" s="61"/>
      <c r="FLT21" s="61"/>
      <c r="FLU21" s="61"/>
      <c r="FLV21" s="61"/>
      <c r="FLW21" s="61"/>
      <c r="FLX21" s="61"/>
      <c r="FLY21" s="62"/>
      <c r="FLZ21" s="61"/>
      <c r="FMA21" s="61"/>
      <c r="FMB21" s="61"/>
      <c r="FMC21" s="61"/>
      <c r="FMD21" s="61"/>
      <c r="FME21" s="61"/>
      <c r="FMF21" s="61"/>
      <c r="FMG21" s="62"/>
      <c r="FMH21" s="61"/>
      <c r="FMI21" s="61"/>
      <c r="FMJ21" s="61"/>
      <c r="FMK21" s="61"/>
      <c r="FML21" s="61"/>
      <c r="FMM21" s="61"/>
      <c r="FMN21" s="61"/>
      <c r="FMO21" s="62"/>
      <c r="FMP21" s="61"/>
      <c r="FMQ21" s="61"/>
      <c r="FMR21" s="61"/>
      <c r="FMS21" s="61"/>
      <c r="FMT21" s="61"/>
      <c r="FMU21" s="61"/>
      <c r="FMV21" s="61"/>
      <c r="FMW21" s="62"/>
      <c r="FMX21" s="61"/>
      <c r="FMY21" s="61"/>
      <c r="FMZ21" s="61"/>
      <c r="FNA21" s="61"/>
      <c r="FNB21" s="61"/>
      <c r="FNC21" s="61"/>
      <c r="FND21" s="61"/>
      <c r="FNE21" s="62"/>
      <c r="FNF21" s="61"/>
      <c r="FNG21" s="61"/>
      <c r="FNH21" s="61"/>
      <c r="FNI21" s="61"/>
      <c r="FNJ21" s="61"/>
      <c r="FNK21" s="61"/>
      <c r="FNL21" s="61"/>
      <c r="FNM21" s="62"/>
      <c r="FNN21" s="61"/>
      <c r="FNO21" s="61"/>
      <c r="FNP21" s="61"/>
      <c r="FNQ21" s="61"/>
      <c r="FNR21" s="61"/>
      <c r="FNS21" s="61"/>
      <c r="FNT21" s="61"/>
      <c r="FNU21" s="62"/>
      <c r="FNV21" s="61"/>
      <c r="FNW21" s="61"/>
      <c r="FNX21" s="61"/>
      <c r="FNY21" s="61"/>
      <c r="FNZ21" s="61"/>
      <c r="FOA21" s="61"/>
      <c r="FOB21" s="61"/>
      <c r="FOC21" s="62"/>
      <c r="FOD21" s="61"/>
      <c r="FOE21" s="61"/>
      <c r="FOF21" s="61"/>
      <c r="FOG21" s="61"/>
      <c r="FOH21" s="61"/>
      <c r="FOI21" s="61"/>
      <c r="FOJ21" s="61"/>
      <c r="FOK21" s="62"/>
      <c r="FOL21" s="61"/>
      <c r="FOM21" s="61"/>
      <c r="FON21" s="61"/>
      <c r="FOO21" s="61"/>
      <c r="FOP21" s="61"/>
      <c r="FOQ21" s="61"/>
      <c r="FOR21" s="61"/>
      <c r="FOS21" s="62"/>
      <c r="FOT21" s="61"/>
      <c r="FOU21" s="61"/>
      <c r="FOV21" s="61"/>
      <c r="FOW21" s="61"/>
      <c r="FOX21" s="61"/>
      <c r="FOY21" s="61"/>
      <c r="FOZ21" s="61"/>
      <c r="FPA21" s="62"/>
      <c r="FPB21" s="61"/>
      <c r="FPC21" s="61"/>
      <c r="FPD21" s="61"/>
      <c r="FPE21" s="61"/>
      <c r="FPF21" s="61"/>
      <c r="FPG21" s="61"/>
      <c r="FPH21" s="61"/>
      <c r="FPI21" s="62"/>
      <c r="FPJ21" s="61"/>
      <c r="FPK21" s="61"/>
      <c r="FPL21" s="61"/>
      <c r="FPM21" s="61"/>
      <c r="FPN21" s="61"/>
      <c r="FPO21" s="61"/>
      <c r="FPP21" s="61"/>
      <c r="FPQ21" s="62"/>
      <c r="FPR21" s="61"/>
      <c r="FPS21" s="61"/>
      <c r="FPT21" s="61"/>
      <c r="FPU21" s="61"/>
      <c r="FPV21" s="61"/>
      <c r="FPW21" s="61"/>
      <c r="FPX21" s="61"/>
      <c r="FPY21" s="62"/>
      <c r="FPZ21" s="61"/>
      <c r="FQA21" s="61"/>
      <c r="FQB21" s="61"/>
      <c r="FQC21" s="61"/>
      <c r="FQD21" s="61"/>
      <c r="FQE21" s="61"/>
      <c r="FQF21" s="61"/>
      <c r="FQG21" s="62"/>
      <c r="FQH21" s="61"/>
      <c r="FQI21" s="61"/>
      <c r="FQJ21" s="61"/>
      <c r="FQK21" s="61"/>
      <c r="FQL21" s="61"/>
      <c r="FQM21" s="61"/>
      <c r="FQN21" s="61"/>
      <c r="FQO21" s="62"/>
      <c r="FQP21" s="61"/>
      <c r="FQQ21" s="61"/>
      <c r="FQR21" s="61"/>
      <c r="FQS21" s="61"/>
      <c r="FQT21" s="61"/>
      <c r="FQU21" s="61"/>
      <c r="FQV21" s="61"/>
      <c r="FQW21" s="62"/>
      <c r="FQX21" s="61"/>
      <c r="FQY21" s="61"/>
      <c r="FQZ21" s="61"/>
      <c r="FRA21" s="61"/>
      <c r="FRB21" s="61"/>
      <c r="FRC21" s="61"/>
      <c r="FRD21" s="61"/>
      <c r="FRE21" s="62"/>
      <c r="FRF21" s="61"/>
      <c r="FRG21" s="61"/>
      <c r="FRH21" s="61"/>
      <c r="FRI21" s="61"/>
      <c r="FRJ21" s="61"/>
      <c r="FRK21" s="61"/>
      <c r="FRL21" s="61"/>
      <c r="FRM21" s="62"/>
      <c r="FRN21" s="61"/>
      <c r="FRO21" s="61"/>
      <c r="FRP21" s="61"/>
      <c r="FRQ21" s="61"/>
      <c r="FRR21" s="61"/>
      <c r="FRS21" s="61"/>
      <c r="FRT21" s="61"/>
      <c r="FRU21" s="62"/>
      <c r="FRV21" s="61"/>
      <c r="FRW21" s="61"/>
      <c r="FRX21" s="61"/>
      <c r="FRY21" s="61"/>
      <c r="FRZ21" s="61"/>
      <c r="FSA21" s="61"/>
      <c r="FSB21" s="61"/>
      <c r="FSC21" s="62"/>
      <c r="FSD21" s="61"/>
      <c r="FSE21" s="61"/>
      <c r="FSF21" s="61"/>
      <c r="FSG21" s="61"/>
      <c r="FSH21" s="61"/>
      <c r="FSI21" s="61"/>
      <c r="FSJ21" s="61"/>
      <c r="FSK21" s="62"/>
      <c r="FSL21" s="61"/>
      <c r="FSM21" s="61"/>
      <c r="FSN21" s="61"/>
      <c r="FSO21" s="61"/>
      <c r="FSP21" s="61"/>
      <c r="FSQ21" s="61"/>
      <c r="FSR21" s="61"/>
      <c r="FSS21" s="62"/>
      <c r="FST21" s="61"/>
      <c r="FSU21" s="61"/>
      <c r="FSV21" s="61"/>
      <c r="FSW21" s="61"/>
      <c r="FSX21" s="61"/>
      <c r="FSY21" s="61"/>
      <c r="FSZ21" s="61"/>
      <c r="FTA21" s="62"/>
      <c r="FTB21" s="61"/>
      <c r="FTC21" s="61"/>
      <c r="FTD21" s="61"/>
      <c r="FTE21" s="61"/>
      <c r="FTF21" s="61"/>
      <c r="FTG21" s="61"/>
      <c r="FTH21" s="61"/>
      <c r="FTI21" s="62"/>
      <c r="FTJ21" s="61"/>
      <c r="FTK21" s="61"/>
      <c r="FTL21" s="61"/>
      <c r="FTM21" s="61"/>
      <c r="FTN21" s="61"/>
      <c r="FTO21" s="61"/>
      <c r="FTP21" s="61"/>
      <c r="FTQ21" s="62"/>
      <c r="FTR21" s="61"/>
      <c r="FTS21" s="61"/>
      <c r="FTT21" s="61"/>
      <c r="FTU21" s="61"/>
      <c r="FTV21" s="61"/>
      <c r="FTW21" s="61"/>
      <c r="FTX21" s="61"/>
      <c r="FTY21" s="62"/>
      <c r="FTZ21" s="61"/>
      <c r="FUA21" s="61"/>
      <c r="FUB21" s="61"/>
      <c r="FUC21" s="61"/>
      <c r="FUD21" s="61"/>
      <c r="FUE21" s="61"/>
      <c r="FUF21" s="61"/>
      <c r="FUG21" s="62"/>
      <c r="FUH21" s="61"/>
      <c r="FUI21" s="61"/>
      <c r="FUJ21" s="61"/>
      <c r="FUK21" s="61"/>
      <c r="FUL21" s="61"/>
      <c r="FUM21" s="61"/>
      <c r="FUN21" s="61"/>
      <c r="FUO21" s="62"/>
      <c r="FUP21" s="61"/>
      <c r="FUQ21" s="61"/>
      <c r="FUR21" s="61"/>
      <c r="FUS21" s="61"/>
      <c r="FUT21" s="61"/>
      <c r="FUU21" s="61"/>
      <c r="FUV21" s="61"/>
      <c r="FUW21" s="62"/>
      <c r="FUX21" s="61"/>
      <c r="FUY21" s="61"/>
      <c r="FUZ21" s="61"/>
      <c r="FVA21" s="61"/>
      <c r="FVB21" s="61"/>
      <c r="FVC21" s="61"/>
      <c r="FVD21" s="61"/>
      <c r="FVE21" s="62"/>
      <c r="FVF21" s="61"/>
      <c r="FVG21" s="61"/>
      <c r="FVH21" s="61"/>
      <c r="FVI21" s="61"/>
      <c r="FVJ21" s="61"/>
      <c r="FVK21" s="61"/>
      <c r="FVL21" s="61"/>
      <c r="FVM21" s="62"/>
      <c r="FVN21" s="61"/>
      <c r="FVO21" s="61"/>
      <c r="FVP21" s="61"/>
      <c r="FVQ21" s="61"/>
      <c r="FVR21" s="61"/>
      <c r="FVS21" s="61"/>
      <c r="FVT21" s="61"/>
      <c r="FVU21" s="62"/>
      <c r="FVV21" s="61"/>
      <c r="FVW21" s="61"/>
      <c r="FVX21" s="61"/>
      <c r="FVY21" s="61"/>
      <c r="FVZ21" s="61"/>
      <c r="FWA21" s="61"/>
      <c r="FWB21" s="61"/>
      <c r="FWC21" s="62"/>
      <c r="FWD21" s="61"/>
      <c r="FWE21" s="61"/>
      <c r="FWF21" s="61"/>
      <c r="FWG21" s="61"/>
      <c r="FWH21" s="61"/>
      <c r="FWI21" s="61"/>
      <c r="FWJ21" s="61"/>
      <c r="FWK21" s="62"/>
      <c r="FWL21" s="61"/>
      <c r="FWM21" s="61"/>
      <c r="FWN21" s="61"/>
      <c r="FWO21" s="61"/>
      <c r="FWP21" s="61"/>
      <c r="FWQ21" s="61"/>
      <c r="FWR21" s="61"/>
      <c r="FWS21" s="62"/>
      <c r="FWT21" s="61"/>
      <c r="FWU21" s="61"/>
      <c r="FWV21" s="61"/>
      <c r="FWW21" s="61"/>
      <c r="FWX21" s="61"/>
      <c r="FWY21" s="61"/>
      <c r="FWZ21" s="61"/>
      <c r="FXA21" s="62"/>
      <c r="FXB21" s="61"/>
      <c r="FXC21" s="61"/>
      <c r="FXD21" s="61"/>
      <c r="FXE21" s="61"/>
      <c r="FXF21" s="61"/>
      <c r="FXG21" s="61"/>
      <c r="FXH21" s="61"/>
      <c r="FXI21" s="62"/>
      <c r="FXJ21" s="61"/>
      <c r="FXK21" s="61"/>
      <c r="FXL21" s="61"/>
      <c r="FXM21" s="61"/>
      <c r="FXN21" s="61"/>
      <c r="FXO21" s="61"/>
      <c r="FXP21" s="61"/>
      <c r="FXQ21" s="62"/>
      <c r="FXR21" s="61"/>
      <c r="FXS21" s="61"/>
      <c r="FXT21" s="61"/>
      <c r="FXU21" s="61"/>
      <c r="FXV21" s="61"/>
      <c r="FXW21" s="61"/>
      <c r="FXX21" s="61"/>
      <c r="FXY21" s="62"/>
      <c r="FXZ21" s="61"/>
      <c r="FYA21" s="61"/>
      <c r="FYB21" s="61"/>
      <c r="FYC21" s="61"/>
      <c r="FYD21" s="61"/>
      <c r="FYE21" s="61"/>
      <c r="FYF21" s="61"/>
      <c r="FYG21" s="62"/>
      <c r="FYH21" s="61"/>
      <c r="FYI21" s="61"/>
      <c r="FYJ21" s="61"/>
      <c r="FYK21" s="61"/>
      <c r="FYL21" s="61"/>
      <c r="FYM21" s="61"/>
      <c r="FYN21" s="61"/>
      <c r="FYO21" s="62"/>
      <c r="FYP21" s="61"/>
      <c r="FYQ21" s="61"/>
      <c r="FYR21" s="61"/>
      <c r="FYS21" s="61"/>
      <c r="FYT21" s="61"/>
      <c r="FYU21" s="61"/>
      <c r="FYV21" s="61"/>
      <c r="FYW21" s="62"/>
      <c r="FYX21" s="61"/>
      <c r="FYY21" s="61"/>
      <c r="FYZ21" s="61"/>
      <c r="FZA21" s="61"/>
      <c r="FZB21" s="61"/>
      <c r="FZC21" s="61"/>
      <c r="FZD21" s="61"/>
      <c r="FZE21" s="62"/>
      <c r="FZF21" s="61"/>
      <c r="FZG21" s="61"/>
      <c r="FZH21" s="61"/>
      <c r="FZI21" s="61"/>
      <c r="FZJ21" s="61"/>
      <c r="FZK21" s="61"/>
      <c r="FZL21" s="61"/>
      <c r="FZM21" s="62"/>
      <c r="FZN21" s="61"/>
      <c r="FZO21" s="61"/>
      <c r="FZP21" s="61"/>
      <c r="FZQ21" s="61"/>
      <c r="FZR21" s="61"/>
      <c r="FZS21" s="61"/>
      <c r="FZT21" s="61"/>
      <c r="FZU21" s="62"/>
      <c r="FZV21" s="61"/>
      <c r="FZW21" s="61"/>
      <c r="FZX21" s="61"/>
      <c r="FZY21" s="61"/>
      <c r="FZZ21" s="61"/>
      <c r="GAA21" s="61"/>
      <c r="GAB21" s="61"/>
      <c r="GAC21" s="62"/>
      <c r="GAD21" s="61"/>
      <c r="GAE21" s="61"/>
      <c r="GAF21" s="61"/>
      <c r="GAG21" s="61"/>
      <c r="GAH21" s="61"/>
      <c r="GAI21" s="61"/>
      <c r="GAJ21" s="61"/>
      <c r="GAK21" s="62"/>
      <c r="GAL21" s="61"/>
      <c r="GAM21" s="61"/>
      <c r="GAN21" s="61"/>
      <c r="GAO21" s="61"/>
      <c r="GAP21" s="61"/>
      <c r="GAQ21" s="61"/>
      <c r="GAR21" s="61"/>
      <c r="GAS21" s="62"/>
      <c r="GAT21" s="61"/>
      <c r="GAU21" s="61"/>
      <c r="GAV21" s="61"/>
      <c r="GAW21" s="61"/>
      <c r="GAX21" s="61"/>
      <c r="GAY21" s="61"/>
      <c r="GAZ21" s="61"/>
      <c r="GBA21" s="62"/>
      <c r="GBB21" s="61"/>
      <c r="GBC21" s="61"/>
      <c r="GBD21" s="61"/>
      <c r="GBE21" s="61"/>
      <c r="GBF21" s="61"/>
      <c r="GBG21" s="61"/>
      <c r="GBH21" s="61"/>
      <c r="GBI21" s="62"/>
      <c r="GBJ21" s="61"/>
      <c r="GBK21" s="61"/>
      <c r="GBL21" s="61"/>
      <c r="GBM21" s="61"/>
      <c r="GBN21" s="61"/>
      <c r="GBO21" s="61"/>
      <c r="GBP21" s="61"/>
      <c r="GBQ21" s="62"/>
      <c r="GBR21" s="61"/>
      <c r="GBS21" s="61"/>
      <c r="GBT21" s="61"/>
      <c r="GBU21" s="61"/>
      <c r="GBV21" s="61"/>
      <c r="GBW21" s="61"/>
      <c r="GBX21" s="61"/>
      <c r="GBY21" s="62"/>
      <c r="GBZ21" s="61"/>
      <c r="GCA21" s="61"/>
      <c r="GCB21" s="61"/>
      <c r="GCC21" s="61"/>
      <c r="GCD21" s="61"/>
      <c r="GCE21" s="61"/>
      <c r="GCF21" s="61"/>
      <c r="GCG21" s="62"/>
      <c r="GCH21" s="61"/>
      <c r="GCI21" s="61"/>
      <c r="GCJ21" s="61"/>
      <c r="GCK21" s="61"/>
      <c r="GCL21" s="61"/>
      <c r="GCM21" s="61"/>
      <c r="GCN21" s="61"/>
      <c r="GCO21" s="62"/>
      <c r="GCP21" s="61"/>
      <c r="GCQ21" s="61"/>
      <c r="GCR21" s="61"/>
      <c r="GCS21" s="61"/>
      <c r="GCT21" s="61"/>
      <c r="GCU21" s="61"/>
      <c r="GCV21" s="61"/>
      <c r="GCW21" s="62"/>
      <c r="GCX21" s="61"/>
      <c r="GCY21" s="61"/>
      <c r="GCZ21" s="61"/>
      <c r="GDA21" s="61"/>
      <c r="GDB21" s="61"/>
      <c r="GDC21" s="61"/>
      <c r="GDD21" s="61"/>
      <c r="GDE21" s="62"/>
      <c r="GDF21" s="61"/>
      <c r="GDG21" s="61"/>
      <c r="GDH21" s="61"/>
      <c r="GDI21" s="61"/>
      <c r="GDJ21" s="61"/>
      <c r="GDK21" s="61"/>
      <c r="GDL21" s="61"/>
      <c r="GDM21" s="62"/>
      <c r="GDN21" s="61"/>
      <c r="GDO21" s="61"/>
      <c r="GDP21" s="61"/>
      <c r="GDQ21" s="61"/>
      <c r="GDR21" s="61"/>
      <c r="GDS21" s="61"/>
      <c r="GDT21" s="61"/>
      <c r="GDU21" s="62"/>
      <c r="GDV21" s="61"/>
      <c r="GDW21" s="61"/>
      <c r="GDX21" s="61"/>
      <c r="GDY21" s="61"/>
      <c r="GDZ21" s="61"/>
      <c r="GEA21" s="61"/>
      <c r="GEB21" s="61"/>
      <c r="GEC21" s="62"/>
      <c r="GED21" s="61"/>
      <c r="GEE21" s="61"/>
      <c r="GEF21" s="61"/>
      <c r="GEG21" s="61"/>
      <c r="GEH21" s="61"/>
      <c r="GEI21" s="61"/>
      <c r="GEJ21" s="61"/>
      <c r="GEK21" s="62"/>
      <c r="GEL21" s="61"/>
      <c r="GEM21" s="61"/>
      <c r="GEN21" s="61"/>
      <c r="GEO21" s="61"/>
      <c r="GEP21" s="61"/>
      <c r="GEQ21" s="61"/>
      <c r="GER21" s="61"/>
      <c r="GES21" s="62"/>
      <c r="GET21" s="61"/>
      <c r="GEU21" s="61"/>
      <c r="GEV21" s="61"/>
      <c r="GEW21" s="61"/>
      <c r="GEX21" s="61"/>
      <c r="GEY21" s="61"/>
      <c r="GEZ21" s="61"/>
      <c r="GFA21" s="62"/>
      <c r="GFB21" s="61"/>
      <c r="GFC21" s="61"/>
      <c r="GFD21" s="61"/>
      <c r="GFE21" s="61"/>
      <c r="GFF21" s="61"/>
      <c r="GFG21" s="61"/>
      <c r="GFH21" s="61"/>
      <c r="GFI21" s="62"/>
      <c r="GFJ21" s="61"/>
      <c r="GFK21" s="61"/>
      <c r="GFL21" s="61"/>
      <c r="GFM21" s="61"/>
      <c r="GFN21" s="61"/>
      <c r="GFO21" s="61"/>
      <c r="GFP21" s="61"/>
      <c r="GFQ21" s="62"/>
      <c r="GFR21" s="61"/>
      <c r="GFS21" s="61"/>
      <c r="GFT21" s="61"/>
      <c r="GFU21" s="61"/>
      <c r="GFV21" s="61"/>
      <c r="GFW21" s="61"/>
      <c r="GFX21" s="61"/>
      <c r="GFY21" s="62"/>
      <c r="GFZ21" s="61"/>
      <c r="GGA21" s="61"/>
      <c r="GGB21" s="61"/>
      <c r="GGC21" s="61"/>
      <c r="GGD21" s="61"/>
      <c r="GGE21" s="61"/>
      <c r="GGF21" s="61"/>
      <c r="GGG21" s="62"/>
      <c r="GGH21" s="61"/>
      <c r="GGI21" s="61"/>
      <c r="GGJ21" s="61"/>
      <c r="GGK21" s="61"/>
      <c r="GGL21" s="61"/>
      <c r="GGM21" s="61"/>
      <c r="GGN21" s="61"/>
      <c r="GGO21" s="62"/>
      <c r="GGP21" s="61"/>
      <c r="GGQ21" s="61"/>
      <c r="GGR21" s="61"/>
      <c r="GGS21" s="61"/>
      <c r="GGT21" s="61"/>
      <c r="GGU21" s="61"/>
      <c r="GGV21" s="61"/>
      <c r="GGW21" s="62"/>
      <c r="GGX21" s="61"/>
      <c r="GGY21" s="61"/>
      <c r="GGZ21" s="61"/>
      <c r="GHA21" s="61"/>
      <c r="GHB21" s="61"/>
      <c r="GHC21" s="61"/>
      <c r="GHD21" s="61"/>
      <c r="GHE21" s="62"/>
      <c r="GHF21" s="61"/>
      <c r="GHG21" s="61"/>
      <c r="GHH21" s="61"/>
      <c r="GHI21" s="61"/>
      <c r="GHJ21" s="61"/>
      <c r="GHK21" s="61"/>
      <c r="GHL21" s="61"/>
      <c r="GHM21" s="62"/>
      <c r="GHN21" s="61"/>
      <c r="GHO21" s="61"/>
      <c r="GHP21" s="61"/>
      <c r="GHQ21" s="61"/>
      <c r="GHR21" s="61"/>
      <c r="GHS21" s="61"/>
      <c r="GHT21" s="61"/>
      <c r="GHU21" s="62"/>
      <c r="GHV21" s="61"/>
      <c r="GHW21" s="61"/>
      <c r="GHX21" s="61"/>
      <c r="GHY21" s="61"/>
      <c r="GHZ21" s="61"/>
      <c r="GIA21" s="61"/>
      <c r="GIB21" s="61"/>
      <c r="GIC21" s="62"/>
      <c r="GID21" s="61"/>
      <c r="GIE21" s="61"/>
      <c r="GIF21" s="61"/>
      <c r="GIG21" s="61"/>
      <c r="GIH21" s="61"/>
      <c r="GII21" s="61"/>
      <c r="GIJ21" s="61"/>
      <c r="GIK21" s="62"/>
      <c r="GIL21" s="61"/>
      <c r="GIM21" s="61"/>
      <c r="GIN21" s="61"/>
      <c r="GIO21" s="61"/>
      <c r="GIP21" s="61"/>
      <c r="GIQ21" s="61"/>
      <c r="GIR21" s="61"/>
      <c r="GIS21" s="62"/>
      <c r="GIT21" s="61"/>
      <c r="GIU21" s="61"/>
      <c r="GIV21" s="61"/>
      <c r="GIW21" s="61"/>
      <c r="GIX21" s="61"/>
      <c r="GIY21" s="61"/>
      <c r="GIZ21" s="61"/>
      <c r="GJA21" s="62"/>
      <c r="GJB21" s="61"/>
      <c r="GJC21" s="61"/>
      <c r="GJD21" s="61"/>
      <c r="GJE21" s="61"/>
      <c r="GJF21" s="61"/>
      <c r="GJG21" s="61"/>
      <c r="GJH21" s="61"/>
      <c r="GJI21" s="62"/>
      <c r="GJJ21" s="61"/>
      <c r="GJK21" s="61"/>
      <c r="GJL21" s="61"/>
      <c r="GJM21" s="61"/>
      <c r="GJN21" s="61"/>
      <c r="GJO21" s="61"/>
      <c r="GJP21" s="61"/>
      <c r="GJQ21" s="62"/>
      <c r="GJR21" s="61"/>
      <c r="GJS21" s="61"/>
      <c r="GJT21" s="61"/>
      <c r="GJU21" s="61"/>
      <c r="GJV21" s="61"/>
      <c r="GJW21" s="61"/>
      <c r="GJX21" s="61"/>
      <c r="GJY21" s="62"/>
      <c r="GJZ21" s="61"/>
      <c r="GKA21" s="61"/>
      <c r="GKB21" s="61"/>
      <c r="GKC21" s="61"/>
      <c r="GKD21" s="61"/>
      <c r="GKE21" s="61"/>
      <c r="GKF21" s="61"/>
      <c r="GKG21" s="62"/>
      <c r="GKH21" s="61"/>
      <c r="GKI21" s="61"/>
      <c r="GKJ21" s="61"/>
      <c r="GKK21" s="61"/>
      <c r="GKL21" s="61"/>
      <c r="GKM21" s="61"/>
      <c r="GKN21" s="61"/>
      <c r="GKO21" s="62"/>
      <c r="GKP21" s="61"/>
      <c r="GKQ21" s="61"/>
      <c r="GKR21" s="61"/>
      <c r="GKS21" s="61"/>
      <c r="GKT21" s="61"/>
      <c r="GKU21" s="61"/>
      <c r="GKV21" s="61"/>
      <c r="GKW21" s="62"/>
      <c r="GKX21" s="61"/>
      <c r="GKY21" s="61"/>
      <c r="GKZ21" s="61"/>
      <c r="GLA21" s="61"/>
      <c r="GLB21" s="61"/>
      <c r="GLC21" s="61"/>
      <c r="GLD21" s="61"/>
      <c r="GLE21" s="62"/>
      <c r="GLF21" s="61"/>
      <c r="GLG21" s="61"/>
      <c r="GLH21" s="61"/>
      <c r="GLI21" s="61"/>
      <c r="GLJ21" s="61"/>
      <c r="GLK21" s="61"/>
      <c r="GLL21" s="61"/>
      <c r="GLM21" s="62"/>
      <c r="GLN21" s="61"/>
      <c r="GLO21" s="61"/>
      <c r="GLP21" s="61"/>
      <c r="GLQ21" s="61"/>
      <c r="GLR21" s="61"/>
      <c r="GLS21" s="61"/>
      <c r="GLT21" s="61"/>
      <c r="GLU21" s="62"/>
      <c r="GLV21" s="61"/>
      <c r="GLW21" s="61"/>
      <c r="GLX21" s="61"/>
      <c r="GLY21" s="61"/>
      <c r="GLZ21" s="61"/>
      <c r="GMA21" s="61"/>
      <c r="GMB21" s="61"/>
      <c r="GMC21" s="62"/>
      <c r="GMD21" s="61"/>
      <c r="GME21" s="61"/>
      <c r="GMF21" s="61"/>
      <c r="GMG21" s="61"/>
      <c r="GMH21" s="61"/>
      <c r="GMI21" s="61"/>
      <c r="GMJ21" s="61"/>
      <c r="GMK21" s="62"/>
      <c r="GML21" s="61"/>
      <c r="GMM21" s="61"/>
      <c r="GMN21" s="61"/>
      <c r="GMO21" s="61"/>
      <c r="GMP21" s="61"/>
      <c r="GMQ21" s="61"/>
      <c r="GMR21" s="61"/>
      <c r="GMS21" s="62"/>
      <c r="GMT21" s="61"/>
      <c r="GMU21" s="61"/>
      <c r="GMV21" s="61"/>
      <c r="GMW21" s="61"/>
      <c r="GMX21" s="61"/>
      <c r="GMY21" s="61"/>
      <c r="GMZ21" s="61"/>
      <c r="GNA21" s="62"/>
      <c r="GNB21" s="61"/>
      <c r="GNC21" s="61"/>
      <c r="GND21" s="61"/>
      <c r="GNE21" s="61"/>
      <c r="GNF21" s="61"/>
      <c r="GNG21" s="61"/>
      <c r="GNH21" s="61"/>
      <c r="GNI21" s="62"/>
      <c r="GNJ21" s="61"/>
      <c r="GNK21" s="61"/>
      <c r="GNL21" s="61"/>
      <c r="GNM21" s="61"/>
      <c r="GNN21" s="61"/>
      <c r="GNO21" s="61"/>
      <c r="GNP21" s="61"/>
      <c r="GNQ21" s="62"/>
      <c r="GNR21" s="61"/>
      <c r="GNS21" s="61"/>
      <c r="GNT21" s="61"/>
      <c r="GNU21" s="61"/>
      <c r="GNV21" s="61"/>
      <c r="GNW21" s="61"/>
      <c r="GNX21" s="61"/>
      <c r="GNY21" s="62"/>
      <c r="GNZ21" s="61"/>
      <c r="GOA21" s="61"/>
      <c r="GOB21" s="61"/>
      <c r="GOC21" s="61"/>
      <c r="GOD21" s="61"/>
      <c r="GOE21" s="61"/>
      <c r="GOF21" s="61"/>
      <c r="GOG21" s="62"/>
      <c r="GOH21" s="61"/>
      <c r="GOI21" s="61"/>
      <c r="GOJ21" s="61"/>
      <c r="GOK21" s="61"/>
      <c r="GOL21" s="61"/>
      <c r="GOM21" s="61"/>
      <c r="GON21" s="61"/>
      <c r="GOO21" s="62"/>
      <c r="GOP21" s="61"/>
      <c r="GOQ21" s="61"/>
      <c r="GOR21" s="61"/>
      <c r="GOS21" s="61"/>
      <c r="GOT21" s="61"/>
      <c r="GOU21" s="61"/>
      <c r="GOV21" s="61"/>
      <c r="GOW21" s="62"/>
      <c r="GOX21" s="61"/>
      <c r="GOY21" s="61"/>
      <c r="GOZ21" s="61"/>
      <c r="GPA21" s="61"/>
      <c r="GPB21" s="61"/>
      <c r="GPC21" s="61"/>
      <c r="GPD21" s="61"/>
      <c r="GPE21" s="62"/>
      <c r="GPF21" s="61"/>
      <c r="GPG21" s="61"/>
      <c r="GPH21" s="61"/>
      <c r="GPI21" s="61"/>
      <c r="GPJ21" s="61"/>
      <c r="GPK21" s="61"/>
      <c r="GPL21" s="61"/>
      <c r="GPM21" s="62"/>
      <c r="GPN21" s="61"/>
      <c r="GPO21" s="61"/>
      <c r="GPP21" s="61"/>
      <c r="GPQ21" s="61"/>
      <c r="GPR21" s="61"/>
      <c r="GPS21" s="61"/>
      <c r="GPT21" s="61"/>
      <c r="GPU21" s="62"/>
      <c r="GPV21" s="61"/>
      <c r="GPW21" s="61"/>
      <c r="GPX21" s="61"/>
      <c r="GPY21" s="61"/>
      <c r="GPZ21" s="61"/>
      <c r="GQA21" s="61"/>
      <c r="GQB21" s="61"/>
      <c r="GQC21" s="62"/>
      <c r="GQD21" s="61"/>
      <c r="GQE21" s="61"/>
      <c r="GQF21" s="61"/>
      <c r="GQG21" s="61"/>
      <c r="GQH21" s="61"/>
      <c r="GQI21" s="61"/>
      <c r="GQJ21" s="61"/>
      <c r="GQK21" s="62"/>
      <c r="GQL21" s="61"/>
      <c r="GQM21" s="61"/>
      <c r="GQN21" s="61"/>
      <c r="GQO21" s="61"/>
      <c r="GQP21" s="61"/>
      <c r="GQQ21" s="61"/>
      <c r="GQR21" s="61"/>
      <c r="GQS21" s="62"/>
      <c r="GQT21" s="61"/>
      <c r="GQU21" s="61"/>
      <c r="GQV21" s="61"/>
      <c r="GQW21" s="61"/>
      <c r="GQX21" s="61"/>
      <c r="GQY21" s="61"/>
      <c r="GQZ21" s="61"/>
      <c r="GRA21" s="62"/>
      <c r="GRB21" s="61"/>
      <c r="GRC21" s="61"/>
      <c r="GRD21" s="61"/>
      <c r="GRE21" s="61"/>
      <c r="GRF21" s="61"/>
      <c r="GRG21" s="61"/>
      <c r="GRH21" s="61"/>
      <c r="GRI21" s="62"/>
      <c r="GRJ21" s="61"/>
      <c r="GRK21" s="61"/>
      <c r="GRL21" s="61"/>
      <c r="GRM21" s="61"/>
      <c r="GRN21" s="61"/>
      <c r="GRO21" s="61"/>
      <c r="GRP21" s="61"/>
      <c r="GRQ21" s="62"/>
      <c r="GRR21" s="61"/>
      <c r="GRS21" s="61"/>
      <c r="GRT21" s="61"/>
      <c r="GRU21" s="61"/>
      <c r="GRV21" s="61"/>
      <c r="GRW21" s="61"/>
      <c r="GRX21" s="61"/>
      <c r="GRY21" s="62"/>
      <c r="GRZ21" s="61"/>
      <c r="GSA21" s="61"/>
      <c r="GSB21" s="61"/>
      <c r="GSC21" s="61"/>
      <c r="GSD21" s="61"/>
      <c r="GSE21" s="61"/>
      <c r="GSF21" s="61"/>
      <c r="GSG21" s="62"/>
      <c r="GSH21" s="61"/>
      <c r="GSI21" s="61"/>
      <c r="GSJ21" s="61"/>
      <c r="GSK21" s="61"/>
      <c r="GSL21" s="61"/>
      <c r="GSM21" s="61"/>
      <c r="GSN21" s="61"/>
      <c r="GSO21" s="62"/>
      <c r="GSP21" s="61"/>
      <c r="GSQ21" s="61"/>
      <c r="GSR21" s="61"/>
      <c r="GSS21" s="61"/>
      <c r="GST21" s="61"/>
      <c r="GSU21" s="61"/>
      <c r="GSV21" s="61"/>
      <c r="GSW21" s="62"/>
      <c r="GSX21" s="61"/>
      <c r="GSY21" s="61"/>
      <c r="GSZ21" s="61"/>
      <c r="GTA21" s="61"/>
      <c r="GTB21" s="61"/>
      <c r="GTC21" s="61"/>
      <c r="GTD21" s="61"/>
      <c r="GTE21" s="62"/>
      <c r="GTF21" s="61"/>
      <c r="GTG21" s="61"/>
      <c r="GTH21" s="61"/>
      <c r="GTI21" s="61"/>
      <c r="GTJ21" s="61"/>
      <c r="GTK21" s="61"/>
      <c r="GTL21" s="61"/>
      <c r="GTM21" s="62"/>
      <c r="GTN21" s="61"/>
      <c r="GTO21" s="61"/>
      <c r="GTP21" s="61"/>
      <c r="GTQ21" s="61"/>
      <c r="GTR21" s="61"/>
      <c r="GTS21" s="61"/>
      <c r="GTT21" s="61"/>
      <c r="GTU21" s="62"/>
      <c r="GTV21" s="61"/>
      <c r="GTW21" s="61"/>
      <c r="GTX21" s="61"/>
      <c r="GTY21" s="61"/>
      <c r="GTZ21" s="61"/>
      <c r="GUA21" s="61"/>
      <c r="GUB21" s="61"/>
      <c r="GUC21" s="62"/>
      <c r="GUD21" s="61"/>
      <c r="GUE21" s="61"/>
      <c r="GUF21" s="61"/>
      <c r="GUG21" s="61"/>
      <c r="GUH21" s="61"/>
      <c r="GUI21" s="61"/>
      <c r="GUJ21" s="61"/>
      <c r="GUK21" s="62"/>
      <c r="GUL21" s="61"/>
      <c r="GUM21" s="61"/>
      <c r="GUN21" s="61"/>
      <c r="GUO21" s="61"/>
      <c r="GUP21" s="61"/>
      <c r="GUQ21" s="61"/>
      <c r="GUR21" s="61"/>
      <c r="GUS21" s="62"/>
      <c r="GUT21" s="61"/>
      <c r="GUU21" s="61"/>
      <c r="GUV21" s="61"/>
      <c r="GUW21" s="61"/>
      <c r="GUX21" s="61"/>
      <c r="GUY21" s="61"/>
      <c r="GUZ21" s="61"/>
      <c r="GVA21" s="62"/>
      <c r="GVB21" s="61"/>
      <c r="GVC21" s="61"/>
      <c r="GVD21" s="61"/>
      <c r="GVE21" s="61"/>
      <c r="GVF21" s="61"/>
      <c r="GVG21" s="61"/>
      <c r="GVH21" s="61"/>
      <c r="GVI21" s="62"/>
      <c r="GVJ21" s="61"/>
      <c r="GVK21" s="61"/>
      <c r="GVL21" s="61"/>
      <c r="GVM21" s="61"/>
      <c r="GVN21" s="61"/>
      <c r="GVO21" s="61"/>
      <c r="GVP21" s="61"/>
      <c r="GVQ21" s="62"/>
      <c r="GVR21" s="61"/>
      <c r="GVS21" s="61"/>
      <c r="GVT21" s="61"/>
      <c r="GVU21" s="61"/>
      <c r="GVV21" s="61"/>
      <c r="GVW21" s="61"/>
      <c r="GVX21" s="61"/>
      <c r="GVY21" s="62"/>
      <c r="GVZ21" s="61"/>
      <c r="GWA21" s="61"/>
      <c r="GWB21" s="61"/>
      <c r="GWC21" s="61"/>
      <c r="GWD21" s="61"/>
      <c r="GWE21" s="61"/>
      <c r="GWF21" s="61"/>
      <c r="GWG21" s="62"/>
      <c r="GWH21" s="61"/>
      <c r="GWI21" s="61"/>
      <c r="GWJ21" s="61"/>
      <c r="GWK21" s="61"/>
      <c r="GWL21" s="61"/>
      <c r="GWM21" s="61"/>
      <c r="GWN21" s="61"/>
      <c r="GWO21" s="62"/>
      <c r="GWP21" s="61"/>
      <c r="GWQ21" s="61"/>
      <c r="GWR21" s="61"/>
      <c r="GWS21" s="61"/>
      <c r="GWT21" s="61"/>
      <c r="GWU21" s="61"/>
      <c r="GWV21" s="61"/>
      <c r="GWW21" s="62"/>
      <c r="GWX21" s="61"/>
      <c r="GWY21" s="61"/>
      <c r="GWZ21" s="61"/>
      <c r="GXA21" s="61"/>
      <c r="GXB21" s="61"/>
      <c r="GXC21" s="61"/>
      <c r="GXD21" s="61"/>
      <c r="GXE21" s="62"/>
      <c r="GXF21" s="61"/>
      <c r="GXG21" s="61"/>
      <c r="GXH21" s="61"/>
      <c r="GXI21" s="61"/>
      <c r="GXJ21" s="61"/>
      <c r="GXK21" s="61"/>
      <c r="GXL21" s="61"/>
      <c r="GXM21" s="62"/>
      <c r="GXN21" s="61"/>
      <c r="GXO21" s="61"/>
      <c r="GXP21" s="61"/>
      <c r="GXQ21" s="61"/>
      <c r="GXR21" s="61"/>
      <c r="GXS21" s="61"/>
      <c r="GXT21" s="61"/>
      <c r="GXU21" s="62"/>
      <c r="GXV21" s="61"/>
      <c r="GXW21" s="61"/>
      <c r="GXX21" s="61"/>
      <c r="GXY21" s="61"/>
      <c r="GXZ21" s="61"/>
      <c r="GYA21" s="61"/>
      <c r="GYB21" s="61"/>
      <c r="GYC21" s="62"/>
      <c r="GYD21" s="61"/>
      <c r="GYE21" s="61"/>
      <c r="GYF21" s="61"/>
      <c r="GYG21" s="61"/>
      <c r="GYH21" s="61"/>
      <c r="GYI21" s="61"/>
      <c r="GYJ21" s="61"/>
      <c r="GYK21" s="62"/>
      <c r="GYL21" s="61"/>
      <c r="GYM21" s="61"/>
      <c r="GYN21" s="61"/>
      <c r="GYO21" s="61"/>
      <c r="GYP21" s="61"/>
      <c r="GYQ21" s="61"/>
      <c r="GYR21" s="61"/>
      <c r="GYS21" s="62"/>
      <c r="GYT21" s="61"/>
      <c r="GYU21" s="61"/>
      <c r="GYV21" s="61"/>
      <c r="GYW21" s="61"/>
      <c r="GYX21" s="61"/>
      <c r="GYY21" s="61"/>
      <c r="GYZ21" s="61"/>
      <c r="GZA21" s="62"/>
      <c r="GZB21" s="61"/>
      <c r="GZC21" s="61"/>
      <c r="GZD21" s="61"/>
      <c r="GZE21" s="61"/>
      <c r="GZF21" s="61"/>
      <c r="GZG21" s="61"/>
      <c r="GZH21" s="61"/>
      <c r="GZI21" s="62"/>
      <c r="GZJ21" s="61"/>
      <c r="GZK21" s="61"/>
      <c r="GZL21" s="61"/>
      <c r="GZM21" s="61"/>
      <c r="GZN21" s="61"/>
      <c r="GZO21" s="61"/>
      <c r="GZP21" s="61"/>
      <c r="GZQ21" s="62"/>
      <c r="GZR21" s="61"/>
      <c r="GZS21" s="61"/>
      <c r="GZT21" s="61"/>
      <c r="GZU21" s="61"/>
      <c r="GZV21" s="61"/>
      <c r="GZW21" s="61"/>
      <c r="GZX21" s="61"/>
      <c r="GZY21" s="62"/>
      <c r="GZZ21" s="61"/>
      <c r="HAA21" s="61"/>
      <c r="HAB21" s="61"/>
      <c r="HAC21" s="61"/>
      <c r="HAD21" s="61"/>
      <c r="HAE21" s="61"/>
      <c r="HAF21" s="61"/>
      <c r="HAG21" s="62"/>
      <c r="HAH21" s="61"/>
      <c r="HAI21" s="61"/>
      <c r="HAJ21" s="61"/>
      <c r="HAK21" s="61"/>
      <c r="HAL21" s="61"/>
      <c r="HAM21" s="61"/>
      <c r="HAN21" s="61"/>
      <c r="HAO21" s="62"/>
      <c r="HAP21" s="61"/>
      <c r="HAQ21" s="61"/>
      <c r="HAR21" s="61"/>
      <c r="HAS21" s="61"/>
      <c r="HAT21" s="61"/>
      <c r="HAU21" s="61"/>
      <c r="HAV21" s="61"/>
      <c r="HAW21" s="62"/>
      <c r="HAX21" s="61"/>
      <c r="HAY21" s="61"/>
      <c r="HAZ21" s="61"/>
      <c r="HBA21" s="61"/>
      <c r="HBB21" s="61"/>
      <c r="HBC21" s="61"/>
      <c r="HBD21" s="61"/>
      <c r="HBE21" s="62"/>
      <c r="HBF21" s="61"/>
      <c r="HBG21" s="61"/>
      <c r="HBH21" s="61"/>
      <c r="HBI21" s="61"/>
      <c r="HBJ21" s="61"/>
      <c r="HBK21" s="61"/>
      <c r="HBL21" s="61"/>
      <c r="HBM21" s="62"/>
      <c r="HBN21" s="61"/>
      <c r="HBO21" s="61"/>
      <c r="HBP21" s="61"/>
      <c r="HBQ21" s="61"/>
      <c r="HBR21" s="61"/>
      <c r="HBS21" s="61"/>
      <c r="HBT21" s="61"/>
      <c r="HBU21" s="62"/>
      <c r="HBV21" s="61"/>
      <c r="HBW21" s="61"/>
      <c r="HBX21" s="61"/>
      <c r="HBY21" s="61"/>
      <c r="HBZ21" s="61"/>
      <c r="HCA21" s="61"/>
      <c r="HCB21" s="61"/>
      <c r="HCC21" s="62"/>
      <c r="HCD21" s="61"/>
      <c r="HCE21" s="61"/>
      <c r="HCF21" s="61"/>
      <c r="HCG21" s="61"/>
      <c r="HCH21" s="61"/>
      <c r="HCI21" s="61"/>
      <c r="HCJ21" s="61"/>
      <c r="HCK21" s="62"/>
      <c r="HCL21" s="61"/>
      <c r="HCM21" s="61"/>
      <c r="HCN21" s="61"/>
      <c r="HCO21" s="61"/>
      <c r="HCP21" s="61"/>
      <c r="HCQ21" s="61"/>
      <c r="HCR21" s="61"/>
      <c r="HCS21" s="62"/>
      <c r="HCT21" s="61"/>
      <c r="HCU21" s="61"/>
      <c r="HCV21" s="61"/>
      <c r="HCW21" s="61"/>
      <c r="HCX21" s="61"/>
      <c r="HCY21" s="61"/>
      <c r="HCZ21" s="61"/>
      <c r="HDA21" s="62"/>
      <c r="HDB21" s="61"/>
      <c r="HDC21" s="61"/>
      <c r="HDD21" s="61"/>
      <c r="HDE21" s="61"/>
      <c r="HDF21" s="61"/>
      <c r="HDG21" s="61"/>
      <c r="HDH21" s="61"/>
      <c r="HDI21" s="62"/>
      <c r="HDJ21" s="61"/>
      <c r="HDK21" s="61"/>
      <c r="HDL21" s="61"/>
      <c r="HDM21" s="61"/>
      <c r="HDN21" s="61"/>
      <c r="HDO21" s="61"/>
      <c r="HDP21" s="61"/>
      <c r="HDQ21" s="62"/>
      <c r="HDR21" s="61"/>
      <c r="HDS21" s="61"/>
      <c r="HDT21" s="61"/>
      <c r="HDU21" s="61"/>
      <c r="HDV21" s="61"/>
      <c r="HDW21" s="61"/>
      <c r="HDX21" s="61"/>
      <c r="HDY21" s="62"/>
      <c r="HDZ21" s="61"/>
      <c r="HEA21" s="61"/>
      <c r="HEB21" s="61"/>
      <c r="HEC21" s="61"/>
      <c r="HED21" s="61"/>
      <c r="HEE21" s="61"/>
      <c r="HEF21" s="61"/>
      <c r="HEG21" s="62"/>
      <c r="HEH21" s="61"/>
      <c r="HEI21" s="61"/>
      <c r="HEJ21" s="61"/>
      <c r="HEK21" s="61"/>
      <c r="HEL21" s="61"/>
      <c r="HEM21" s="61"/>
      <c r="HEN21" s="61"/>
      <c r="HEO21" s="62"/>
      <c r="HEP21" s="61"/>
      <c r="HEQ21" s="61"/>
      <c r="HER21" s="61"/>
      <c r="HES21" s="61"/>
      <c r="HET21" s="61"/>
      <c r="HEU21" s="61"/>
      <c r="HEV21" s="61"/>
      <c r="HEW21" s="62"/>
      <c r="HEX21" s="61"/>
      <c r="HEY21" s="61"/>
      <c r="HEZ21" s="61"/>
      <c r="HFA21" s="61"/>
      <c r="HFB21" s="61"/>
      <c r="HFC21" s="61"/>
      <c r="HFD21" s="61"/>
      <c r="HFE21" s="62"/>
      <c r="HFF21" s="61"/>
      <c r="HFG21" s="61"/>
      <c r="HFH21" s="61"/>
      <c r="HFI21" s="61"/>
      <c r="HFJ21" s="61"/>
      <c r="HFK21" s="61"/>
      <c r="HFL21" s="61"/>
      <c r="HFM21" s="62"/>
      <c r="HFN21" s="61"/>
      <c r="HFO21" s="61"/>
      <c r="HFP21" s="61"/>
      <c r="HFQ21" s="61"/>
      <c r="HFR21" s="61"/>
      <c r="HFS21" s="61"/>
      <c r="HFT21" s="61"/>
      <c r="HFU21" s="62"/>
      <c r="HFV21" s="61"/>
      <c r="HFW21" s="61"/>
      <c r="HFX21" s="61"/>
      <c r="HFY21" s="61"/>
      <c r="HFZ21" s="61"/>
      <c r="HGA21" s="61"/>
      <c r="HGB21" s="61"/>
      <c r="HGC21" s="62"/>
      <c r="HGD21" s="61"/>
      <c r="HGE21" s="61"/>
      <c r="HGF21" s="61"/>
      <c r="HGG21" s="61"/>
      <c r="HGH21" s="61"/>
      <c r="HGI21" s="61"/>
      <c r="HGJ21" s="61"/>
      <c r="HGK21" s="62"/>
      <c r="HGL21" s="61"/>
      <c r="HGM21" s="61"/>
      <c r="HGN21" s="61"/>
      <c r="HGO21" s="61"/>
      <c r="HGP21" s="61"/>
      <c r="HGQ21" s="61"/>
      <c r="HGR21" s="61"/>
      <c r="HGS21" s="62"/>
      <c r="HGT21" s="61"/>
      <c r="HGU21" s="61"/>
      <c r="HGV21" s="61"/>
      <c r="HGW21" s="61"/>
      <c r="HGX21" s="61"/>
      <c r="HGY21" s="61"/>
      <c r="HGZ21" s="61"/>
      <c r="HHA21" s="62"/>
      <c r="HHB21" s="61"/>
      <c r="HHC21" s="61"/>
      <c r="HHD21" s="61"/>
      <c r="HHE21" s="61"/>
      <c r="HHF21" s="61"/>
      <c r="HHG21" s="61"/>
      <c r="HHH21" s="61"/>
      <c r="HHI21" s="62"/>
      <c r="HHJ21" s="61"/>
      <c r="HHK21" s="61"/>
      <c r="HHL21" s="61"/>
      <c r="HHM21" s="61"/>
      <c r="HHN21" s="61"/>
      <c r="HHO21" s="61"/>
      <c r="HHP21" s="61"/>
      <c r="HHQ21" s="62"/>
      <c r="HHR21" s="61"/>
      <c r="HHS21" s="61"/>
      <c r="HHT21" s="61"/>
      <c r="HHU21" s="61"/>
      <c r="HHV21" s="61"/>
      <c r="HHW21" s="61"/>
      <c r="HHX21" s="61"/>
      <c r="HHY21" s="62"/>
      <c r="HHZ21" s="61"/>
      <c r="HIA21" s="61"/>
      <c r="HIB21" s="61"/>
      <c r="HIC21" s="61"/>
      <c r="HID21" s="61"/>
      <c r="HIE21" s="61"/>
      <c r="HIF21" s="61"/>
      <c r="HIG21" s="62"/>
      <c r="HIH21" s="61"/>
      <c r="HII21" s="61"/>
      <c r="HIJ21" s="61"/>
      <c r="HIK21" s="61"/>
      <c r="HIL21" s="61"/>
      <c r="HIM21" s="61"/>
      <c r="HIN21" s="61"/>
      <c r="HIO21" s="62"/>
      <c r="HIP21" s="61"/>
      <c r="HIQ21" s="61"/>
      <c r="HIR21" s="61"/>
      <c r="HIS21" s="61"/>
      <c r="HIT21" s="61"/>
      <c r="HIU21" s="61"/>
      <c r="HIV21" s="61"/>
      <c r="HIW21" s="62"/>
      <c r="HIX21" s="61"/>
      <c r="HIY21" s="61"/>
      <c r="HIZ21" s="61"/>
      <c r="HJA21" s="61"/>
      <c r="HJB21" s="61"/>
      <c r="HJC21" s="61"/>
      <c r="HJD21" s="61"/>
      <c r="HJE21" s="62"/>
      <c r="HJF21" s="61"/>
      <c r="HJG21" s="61"/>
      <c r="HJH21" s="61"/>
      <c r="HJI21" s="61"/>
      <c r="HJJ21" s="61"/>
      <c r="HJK21" s="61"/>
      <c r="HJL21" s="61"/>
      <c r="HJM21" s="62"/>
      <c r="HJN21" s="61"/>
      <c r="HJO21" s="61"/>
      <c r="HJP21" s="61"/>
      <c r="HJQ21" s="61"/>
      <c r="HJR21" s="61"/>
      <c r="HJS21" s="61"/>
      <c r="HJT21" s="61"/>
      <c r="HJU21" s="62"/>
      <c r="HJV21" s="61"/>
      <c r="HJW21" s="61"/>
      <c r="HJX21" s="61"/>
      <c r="HJY21" s="61"/>
      <c r="HJZ21" s="61"/>
      <c r="HKA21" s="61"/>
      <c r="HKB21" s="61"/>
      <c r="HKC21" s="62"/>
      <c r="HKD21" s="61"/>
      <c r="HKE21" s="61"/>
      <c r="HKF21" s="61"/>
      <c r="HKG21" s="61"/>
      <c r="HKH21" s="61"/>
      <c r="HKI21" s="61"/>
      <c r="HKJ21" s="61"/>
      <c r="HKK21" s="62"/>
      <c r="HKL21" s="61"/>
      <c r="HKM21" s="61"/>
      <c r="HKN21" s="61"/>
      <c r="HKO21" s="61"/>
      <c r="HKP21" s="61"/>
      <c r="HKQ21" s="61"/>
      <c r="HKR21" s="61"/>
      <c r="HKS21" s="62"/>
      <c r="HKT21" s="61"/>
      <c r="HKU21" s="61"/>
      <c r="HKV21" s="61"/>
      <c r="HKW21" s="61"/>
      <c r="HKX21" s="61"/>
      <c r="HKY21" s="61"/>
      <c r="HKZ21" s="61"/>
      <c r="HLA21" s="62"/>
      <c r="HLB21" s="61"/>
      <c r="HLC21" s="61"/>
      <c r="HLD21" s="61"/>
      <c r="HLE21" s="61"/>
      <c r="HLF21" s="61"/>
      <c r="HLG21" s="61"/>
      <c r="HLH21" s="61"/>
      <c r="HLI21" s="62"/>
      <c r="HLJ21" s="61"/>
      <c r="HLK21" s="61"/>
      <c r="HLL21" s="61"/>
      <c r="HLM21" s="61"/>
      <c r="HLN21" s="61"/>
      <c r="HLO21" s="61"/>
      <c r="HLP21" s="61"/>
      <c r="HLQ21" s="62"/>
      <c r="HLR21" s="61"/>
      <c r="HLS21" s="61"/>
      <c r="HLT21" s="61"/>
      <c r="HLU21" s="61"/>
      <c r="HLV21" s="61"/>
      <c r="HLW21" s="61"/>
      <c r="HLX21" s="61"/>
      <c r="HLY21" s="62"/>
      <c r="HLZ21" s="61"/>
      <c r="HMA21" s="61"/>
      <c r="HMB21" s="61"/>
      <c r="HMC21" s="61"/>
      <c r="HMD21" s="61"/>
      <c r="HME21" s="61"/>
      <c r="HMF21" s="61"/>
      <c r="HMG21" s="62"/>
      <c r="HMH21" s="61"/>
      <c r="HMI21" s="61"/>
      <c r="HMJ21" s="61"/>
      <c r="HMK21" s="61"/>
      <c r="HML21" s="61"/>
      <c r="HMM21" s="61"/>
      <c r="HMN21" s="61"/>
      <c r="HMO21" s="62"/>
      <c r="HMP21" s="61"/>
      <c r="HMQ21" s="61"/>
      <c r="HMR21" s="61"/>
      <c r="HMS21" s="61"/>
      <c r="HMT21" s="61"/>
      <c r="HMU21" s="61"/>
      <c r="HMV21" s="61"/>
      <c r="HMW21" s="62"/>
      <c r="HMX21" s="61"/>
      <c r="HMY21" s="61"/>
      <c r="HMZ21" s="61"/>
      <c r="HNA21" s="61"/>
      <c r="HNB21" s="61"/>
      <c r="HNC21" s="61"/>
      <c r="HND21" s="61"/>
      <c r="HNE21" s="62"/>
      <c r="HNF21" s="61"/>
      <c r="HNG21" s="61"/>
      <c r="HNH21" s="61"/>
      <c r="HNI21" s="61"/>
      <c r="HNJ21" s="61"/>
      <c r="HNK21" s="61"/>
      <c r="HNL21" s="61"/>
      <c r="HNM21" s="62"/>
      <c r="HNN21" s="61"/>
      <c r="HNO21" s="61"/>
      <c r="HNP21" s="61"/>
      <c r="HNQ21" s="61"/>
      <c r="HNR21" s="61"/>
      <c r="HNS21" s="61"/>
      <c r="HNT21" s="61"/>
      <c r="HNU21" s="62"/>
      <c r="HNV21" s="61"/>
      <c r="HNW21" s="61"/>
      <c r="HNX21" s="61"/>
      <c r="HNY21" s="61"/>
      <c r="HNZ21" s="61"/>
      <c r="HOA21" s="61"/>
      <c r="HOB21" s="61"/>
      <c r="HOC21" s="62"/>
      <c r="HOD21" s="61"/>
      <c r="HOE21" s="61"/>
      <c r="HOF21" s="61"/>
      <c r="HOG21" s="61"/>
      <c r="HOH21" s="61"/>
      <c r="HOI21" s="61"/>
      <c r="HOJ21" s="61"/>
      <c r="HOK21" s="62"/>
      <c r="HOL21" s="61"/>
      <c r="HOM21" s="61"/>
      <c r="HON21" s="61"/>
      <c r="HOO21" s="61"/>
      <c r="HOP21" s="61"/>
      <c r="HOQ21" s="61"/>
      <c r="HOR21" s="61"/>
      <c r="HOS21" s="62"/>
      <c r="HOT21" s="61"/>
      <c r="HOU21" s="61"/>
      <c r="HOV21" s="61"/>
      <c r="HOW21" s="61"/>
      <c r="HOX21" s="61"/>
      <c r="HOY21" s="61"/>
      <c r="HOZ21" s="61"/>
      <c r="HPA21" s="62"/>
      <c r="HPB21" s="61"/>
      <c r="HPC21" s="61"/>
      <c r="HPD21" s="61"/>
      <c r="HPE21" s="61"/>
      <c r="HPF21" s="61"/>
      <c r="HPG21" s="61"/>
      <c r="HPH21" s="61"/>
      <c r="HPI21" s="62"/>
      <c r="HPJ21" s="61"/>
      <c r="HPK21" s="61"/>
      <c r="HPL21" s="61"/>
      <c r="HPM21" s="61"/>
      <c r="HPN21" s="61"/>
      <c r="HPO21" s="61"/>
      <c r="HPP21" s="61"/>
      <c r="HPQ21" s="62"/>
      <c r="HPR21" s="61"/>
      <c r="HPS21" s="61"/>
      <c r="HPT21" s="61"/>
      <c r="HPU21" s="61"/>
      <c r="HPV21" s="61"/>
      <c r="HPW21" s="61"/>
      <c r="HPX21" s="61"/>
      <c r="HPY21" s="62"/>
      <c r="HPZ21" s="61"/>
      <c r="HQA21" s="61"/>
      <c r="HQB21" s="61"/>
      <c r="HQC21" s="61"/>
      <c r="HQD21" s="61"/>
      <c r="HQE21" s="61"/>
      <c r="HQF21" s="61"/>
      <c r="HQG21" s="62"/>
      <c r="HQH21" s="61"/>
      <c r="HQI21" s="61"/>
      <c r="HQJ21" s="61"/>
      <c r="HQK21" s="61"/>
      <c r="HQL21" s="61"/>
      <c r="HQM21" s="61"/>
      <c r="HQN21" s="61"/>
      <c r="HQO21" s="62"/>
      <c r="HQP21" s="61"/>
      <c r="HQQ21" s="61"/>
      <c r="HQR21" s="61"/>
      <c r="HQS21" s="61"/>
      <c r="HQT21" s="61"/>
      <c r="HQU21" s="61"/>
      <c r="HQV21" s="61"/>
      <c r="HQW21" s="62"/>
      <c r="HQX21" s="61"/>
      <c r="HQY21" s="61"/>
      <c r="HQZ21" s="61"/>
      <c r="HRA21" s="61"/>
      <c r="HRB21" s="61"/>
      <c r="HRC21" s="61"/>
      <c r="HRD21" s="61"/>
      <c r="HRE21" s="62"/>
      <c r="HRF21" s="61"/>
      <c r="HRG21" s="61"/>
      <c r="HRH21" s="61"/>
      <c r="HRI21" s="61"/>
      <c r="HRJ21" s="61"/>
      <c r="HRK21" s="61"/>
      <c r="HRL21" s="61"/>
      <c r="HRM21" s="62"/>
      <c r="HRN21" s="61"/>
      <c r="HRO21" s="61"/>
      <c r="HRP21" s="61"/>
      <c r="HRQ21" s="61"/>
      <c r="HRR21" s="61"/>
      <c r="HRS21" s="61"/>
      <c r="HRT21" s="61"/>
      <c r="HRU21" s="62"/>
      <c r="HRV21" s="61"/>
      <c r="HRW21" s="61"/>
      <c r="HRX21" s="61"/>
      <c r="HRY21" s="61"/>
      <c r="HRZ21" s="61"/>
      <c r="HSA21" s="61"/>
      <c r="HSB21" s="61"/>
      <c r="HSC21" s="62"/>
      <c r="HSD21" s="61"/>
      <c r="HSE21" s="61"/>
      <c r="HSF21" s="61"/>
      <c r="HSG21" s="61"/>
      <c r="HSH21" s="61"/>
      <c r="HSI21" s="61"/>
      <c r="HSJ21" s="61"/>
      <c r="HSK21" s="62"/>
      <c r="HSL21" s="61"/>
      <c r="HSM21" s="61"/>
      <c r="HSN21" s="61"/>
      <c r="HSO21" s="61"/>
      <c r="HSP21" s="61"/>
      <c r="HSQ21" s="61"/>
      <c r="HSR21" s="61"/>
      <c r="HSS21" s="62"/>
      <c r="HST21" s="61"/>
      <c r="HSU21" s="61"/>
      <c r="HSV21" s="61"/>
      <c r="HSW21" s="61"/>
      <c r="HSX21" s="61"/>
      <c r="HSY21" s="61"/>
      <c r="HSZ21" s="61"/>
      <c r="HTA21" s="62"/>
      <c r="HTB21" s="61"/>
      <c r="HTC21" s="61"/>
      <c r="HTD21" s="61"/>
      <c r="HTE21" s="61"/>
      <c r="HTF21" s="61"/>
      <c r="HTG21" s="61"/>
      <c r="HTH21" s="61"/>
      <c r="HTI21" s="62"/>
      <c r="HTJ21" s="61"/>
      <c r="HTK21" s="61"/>
      <c r="HTL21" s="61"/>
      <c r="HTM21" s="61"/>
      <c r="HTN21" s="61"/>
      <c r="HTO21" s="61"/>
      <c r="HTP21" s="61"/>
      <c r="HTQ21" s="62"/>
      <c r="HTR21" s="61"/>
      <c r="HTS21" s="61"/>
      <c r="HTT21" s="61"/>
      <c r="HTU21" s="61"/>
      <c r="HTV21" s="61"/>
      <c r="HTW21" s="61"/>
      <c r="HTX21" s="61"/>
      <c r="HTY21" s="62"/>
      <c r="HTZ21" s="61"/>
      <c r="HUA21" s="61"/>
      <c r="HUB21" s="61"/>
      <c r="HUC21" s="61"/>
      <c r="HUD21" s="61"/>
      <c r="HUE21" s="61"/>
      <c r="HUF21" s="61"/>
      <c r="HUG21" s="62"/>
      <c r="HUH21" s="61"/>
      <c r="HUI21" s="61"/>
      <c r="HUJ21" s="61"/>
      <c r="HUK21" s="61"/>
      <c r="HUL21" s="61"/>
      <c r="HUM21" s="61"/>
      <c r="HUN21" s="61"/>
      <c r="HUO21" s="62"/>
      <c r="HUP21" s="61"/>
      <c r="HUQ21" s="61"/>
      <c r="HUR21" s="61"/>
      <c r="HUS21" s="61"/>
      <c r="HUT21" s="61"/>
      <c r="HUU21" s="61"/>
      <c r="HUV21" s="61"/>
      <c r="HUW21" s="62"/>
      <c r="HUX21" s="61"/>
      <c r="HUY21" s="61"/>
      <c r="HUZ21" s="61"/>
      <c r="HVA21" s="61"/>
      <c r="HVB21" s="61"/>
      <c r="HVC21" s="61"/>
      <c r="HVD21" s="61"/>
      <c r="HVE21" s="62"/>
      <c r="HVF21" s="61"/>
      <c r="HVG21" s="61"/>
      <c r="HVH21" s="61"/>
      <c r="HVI21" s="61"/>
      <c r="HVJ21" s="61"/>
      <c r="HVK21" s="61"/>
      <c r="HVL21" s="61"/>
      <c r="HVM21" s="62"/>
      <c r="HVN21" s="61"/>
      <c r="HVO21" s="61"/>
      <c r="HVP21" s="61"/>
      <c r="HVQ21" s="61"/>
      <c r="HVR21" s="61"/>
      <c r="HVS21" s="61"/>
      <c r="HVT21" s="61"/>
      <c r="HVU21" s="62"/>
      <c r="HVV21" s="61"/>
      <c r="HVW21" s="61"/>
      <c r="HVX21" s="61"/>
      <c r="HVY21" s="61"/>
      <c r="HVZ21" s="61"/>
      <c r="HWA21" s="61"/>
      <c r="HWB21" s="61"/>
      <c r="HWC21" s="62"/>
      <c r="HWD21" s="61"/>
      <c r="HWE21" s="61"/>
      <c r="HWF21" s="61"/>
      <c r="HWG21" s="61"/>
      <c r="HWH21" s="61"/>
      <c r="HWI21" s="61"/>
      <c r="HWJ21" s="61"/>
      <c r="HWK21" s="62"/>
      <c r="HWL21" s="61"/>
      <c r="HWM21" s="61"/>
      <c r="HWN21" s="61"/>
      <c r="HWO21" s="61"/>
      <c r="HWP21" s="61"/>
      <c r="HWQ21" s="61"/>
      <c r="HWR21" s="61"/>
      <c r="HWS21" s="62"/>
      <c r="HWT21" s="61"/>
      <c r="HWU21" s="61"/>
      <c r="HWV21" s="61"/>
      <c r="HWW21" s="61"/>
      <c r="HWX21" s="61"/>
      <c r="HWY21" s="61"/>
      <c r="HWZ21" s="61"/>
      <c r="HXA21" s="62"/>
      <c r="HXB21" s="61"/>
      <c r="HXC21" s="61"/>
      <c r="HXD21" s="61"/>
      <c r="HXE21" s="61"/>
      <c r="HXF21" s="61"/>
      <c r="HXG21" s="61"/>
      <c r="HXH21" s="61"/>
      <c r="HXI21" s="62"/>
      <c r="HXJ21" s="61"/>
      <c r="HXK21" s="61"/>
      <c r="HXL21" s="61"/>
      <c r="HXM21" s="61"/>
      <c r="HXN21" s="61"/>
      <c r="HXO21" s="61"/>
      <c r="HXP21" s="61"/>
      <c r="HXQ21" s="62"/>
      <c r="HXR21" s="61"/>
      <c r="HXS21" s="61"/>
      <c r="HXT21" s="61"/>
      <c r="HXU21" s="61"/>
      <c r="HXV21" s="61"/>
      <c r="HXW21" s="61"/>
      <c r="HXX21" s="61"/>
      <c r="HXY21" s="62"/>
      <c r="HXZ21" s="61"/>
      <c r="HYA21" s="61"/>
      <c r="HYB21" s="61"/>
      <c r="HYC21" s="61"/>
      <c r="HYD21" s="61"/>
      <c r="HYE21" s="61"/>
      <c r="HYF21" s="61"/>
      <c r="HYG21" s="62"/>
      <c r="HYH21" s="61"/>
      <c r="HYI21" s="61"/>
      <c r="HYJ21" s="61"/>
      <c r="HYK21" s="61"/>
      <c r="HYL21" s="61"/>
      <c r="HYM21" s="61"/>
      <c r="HYN21" s="61"/>
      <c r="HYO21" s="62"/>
      <c r="HYP21" s="61"/>
      <c r="HYQ21" s="61"/>
      <c r="HYR21" s="61"/>
      <c r="HYS21" s="61"/>
      <c r="HYT21" s="61"/>
      <c r="HYU21" s="61"/>
      <c r="HYV21" s="61"/>
      <c r="HYW21" s="62"/>
      <c r="HYX21" s="61"/>
      <c r="HYY21" s="61"/>
      <c r="HYZ21" s="61"/>
      <c r="HZA21" s="61"/>
      <c r="HZB21" s="61"/>
      <c r="HZC21" s="61"/>
      <c r="HZD21" s="61"/>
      <c r="HZE21" s="62"/>
      <c r="HZF21" s="61"/>
      <c r="HZG21" s="61"/>
      <c r="HZH21" s="61"/>
      <c r="HZI21" s="61"/>
      <c r="HZJ21" s="61"/>
      <c r="HZK21" s="61"/>
      <c r="HZL21" s="61"/>
      <c r="HZM21" s="62"/>
      <c r="HZN21" s="61"/>
      <c r="HZO21" s="61"/>
      <c r="HZP21" s="61"/>
      <c r="HZQ21" s="61"/>
      <c r="HZR21" s="61"/>
      <c r="HZS21" s="61"/>
      <c r="HZT21" s="61"/>
      <c r="HZU21" s="62"/>
      <c r="HZV21" s="61"/>
      <c r="HZW21" s="61"/>
      <c r="HZX21" s="61"/>
      <c r="HZY21" s="61"/>
      <c r="HZZ21" s="61"/>
      <c r="IAA21" s="61"/>
      <c r="IAB21" s="61"/>
      <c r="IAC21" s="62"/>
      <c r="IAD21" s="61"/>
      <c r="IAE21" s="61"/>
      <c r="IAF21" s="61"/>
      <c r="IAG21" s="61"/>
      <c r="IAH21" s="61"/>
      <c r="IAI21" s="61"/>
      <c r="IAJ21" s="61"/>
      <c r="IAK21" s="62"/>
      <c r="IAL21" s="61"/>
      <c r="IAM21" s="61"/>
      <c r="IAN21" s="61"/>
      <c r="IAO21" s="61"/>
      <c r="IAP21" s="61"/>
      <c r="IAQ21" s="61"/>
      <c r="IAR21" s="61"/>
      <c r="IAS21" s="62"/>
      <c r="IAT21" s="61"/>
      <c r="IAU21" s="61"/>
      <c r="IAV21" s="61"/>
      <c r="IAW21" s="61"/>
      <c r="IAX21" s="61"/>
      <c r="IAY21" s="61"/>
      <c r="IAZ21" s="61"/>
      <c r="IBA21" s="62"/>
      <c r="IBB21" s="61"/>
      <c r="IBC21" s="61"/>
      <c r="IBD21" s="61"/>
      <c r="IBE21" s="61"/>
      <c r="IBF21" s="61"/>
      <c r="IBG21" s="61"/>
      <c r="IBH21" s="61"/>
      <c r="IBI21" s="62"/>
      <c r="IBJ21" s="61"/>
      <c r="IBK21" s="61"/>
      <c r="IBL21" s="61"/>
      <c r="IBM21" s="61"/>
      <c r="IBN21" s="61"/>
      <c r="IBO21" s="61"/>
      <c r="IBP21" s="61"/>
      <c r="IBQ21" s="62"/>
      <c r="IBR21" s="61"/>
      <c r="IBS21" s="61"/>
      <c r="IBT21" s="61"/>
      <c r="IBU21" s="61"/>
      <c r="IBV21" s="61"/>
      <c r="IBW21" s="61"/>
      <c r="IBX21" s="61"/>
      <c r="IBY21" s="62"/>
      <c r="IBZ21" s="61"/>
      <c r="ICA21" s="61"/>
      <c r="ICB21" s="61"/>
      <c r="ICC21" s="61"/>
      <c r="ICD21" s="61"/>
      <c r="ICE21" s="61"/>
      <c r="ICF21" s="61"/>
      <c r="ICG21" s="62"/>
      <c r="ICH21" s="61"/>
      <c r="ICI21" s="61"/>
      <c r="ICJ21" s="61"/>
      <c r="ICK21" s="61"/>
      <c r="ICL21" s="61"/>
      <c r="ICM21" s="61"/>
      <c r="ICN21" s="61"/>
      <c r="ICO21" s="62"/>
      <c r="ICP21" s="61"/>
      <c r="ICQ21" s="61"/>
      <c r="ICR21" s="61"/>
      <c r="ICS21" s="61"/>
      <c r="ICT21" s="61"/>
      <c r="ICU21" s="61"/>
      <c r="ICV21" s="61"/>
      <c r="ICW21" s="62"/>
      <c r="ICX21" s="61"/>
      <c r="ICY21" s="61"/>
      <c r="ICZ21" s="61"/>
      <c r="IDA21" s="61"/>
      <c r="IDB21" s="61"/>
      <c r="IDC21" s="61"/>
      <c r="IDD21" s="61"/>
      <c r="IDE21" s="62"/>
      <c r="IDF21" s="61"/>
      <c r="IDG21" s="61"/>
      <c r="IDH21" s="61"/>
      <c r="IDI21" s="61"/>
      <c r="IDJ21" s="61"/>
      <c r="IDK21" s="61"/>
      <c r="IDL21" s="61"/>
      <c r="IDM21" s="62"/>
      <c r="IDN21" s="61"/>
      <c r="IDO21" s="61"/>
      <c r="IDP21" s="61"/>
      <c r="IDQ21" s="61"/>
      <c r="IDR21" s="61"/>
      <c r="IDS21" s="61"/>
      <c r="IDT21" s="61"/>
      <c r="IDU21" s="62"/>
      <c r="IDV21" s="61"/>
      <c r="IDW21" s="61"/>
      <c r="IDX21" s="61"/>
      <c r="IDY21" s="61"/>
      <c r="IDZ21" s="61"/>
      <c r="IEA21" s="61"/>
      <c r="IEB21" s="61"/>
      <c r="IEC21" s="62"/>
      <c r="IED21" s="61"/>
      <c r="IEE21" s="61"/>
      <c r="IEF21" s="61"/>
      <c r="IEG21" s="61"/>
      <c r="IEH21" s="61"/>
      <c r="IEI21" s="61"/>
      <c r="IEJ21" s="61"/>
      <c r="IEK21" s="62"/>
      <c r="IEL21" s="61"/>
      <c r="IEM21" s="61"/>
      <c r="IEN21" s="61"/>
      <c r="IEO21" s="61"/>
      <c r="IEP21" s="61"/>
      <c r="IEQ21" s="61"/>
      <c r="IER21" s="61"/>
      <c r="IES21" s="62"/>
      <c r="IET21" s="61"/>
      <c r="IEU21" s="61"/>
      <c r="IEV21" s="61"/>
      <c r="IEW21" s="61"/>
      <c r="IEX21" s="61"/>
      <c r="IEY21" s="61"/>
      <c r="IEZ21" s="61"/>
      <c r="IFA21" s="62"/>
      <c r="IFB21" s="61"/>
      <c r="IFC21" s="61"/>
      <c r="IFD21" s="61"/>
      <c r="IFE21" s="61"/>
      <c r="IFF21" s="61"/>
      <c r="IFG21" s="61"/>
      <c r="IFH21" s="61"/>
      <c r="IFI21" s="62"/>
      <c r="IFJ21" s="61"/>
      <c r="IFK21" s="61"/>
      <c r="IFL21" s="61"/>
      <c r="IFM21" s="61"/>
      <c r="IFN21" s="61"/>
      <c r="IFO21" s="61"/>
      <c r="IFP21" s="61"/>
      <c r="IFQ21" s="62"/>
      <c r="IFR21" s="61"/>
      <c r="IFS21" s="61"/>
      <c r="IFT21" s="61"/>
      <c r="IFU21" s="61"/>
      <c r="IFV21" s="61"/>
      <c r="IFW21" s="61"/>
      <c r="IFX21" s="61"/>
      <c r="IFY21" s="62"/>
      <c r="IFZ21" s="61"/>
      <c r="IGA21" s="61"/>
      <c r="IGB21" s="61"/>
      <c r="IGC21" s="61"/>
      <c r="IGD21" s="61"/>
      <c r="IGE21" s="61"/>
      <c r="IGF21" s="61"/>
      <c r="IGG21" s="62"/>
      <c r="IGH21" s="61"/>
      <c r="IGI21" s="61"/>
      <c r="IGJ21" s="61"/>
      <c r="IGK21" s="61"/>
      <c r="IGL21" s="61"/>
      <c r="IGM21" s="61"/>
      <c r="IGN21" s="61"/>
      <c r="IGO21" s="62"/>
      <c r="IGP21" s="61"/>
      <c r="IGQ21" s="61"/>
      <c r="IGR21" s="61"/>
      <c r="IGS21" s="61"/>
      <c r="IGT21" s="61"/>
      <c r="IGU21" s="61"/>
      <c r="IGV21" s="61"/>
      <c r="IGW21" s="62"/>
      <c r="IGX21" s="61"/>
      <c r="IGY21" s="61"/>
      <c r="IGZ21" s="61"/>
      <c r="IHA21" s="61"/>
      <c r="IHB21" s="61"/>
      <c r="IHC21" s="61"/>
      <c r="IHD21" s="61"/>
      <c r="IHE21" s="62"/>
      <c r="IHF21" s="61"/>
      <c r="IHG21" s="61"/>
      <c r="IHH21" s="61"/>
      <c r="IHI21" s="61"/>
      <c r="IHJ21" s="61"/>
      <c r="IHK21" s="61"/>
      <c r="IHL21" s="61"/>
      <c r="IHM21" s="62"/>
      <c r="IHN21" s="61"/>
      <c r="IHO21" s="61"/>
      <c r="IHP21" s="61"/>
      <c r="IHQ21" s="61"/>
      <c r="IHR21" s="61"/>
      <c r="IHS21" s="61"/>
      <c r="IHT21" s="61"/>
      <c r="IHU21" s="62"/>
      <c r="IHV21" s="61"/>
      <c r="IHW21" s="61"/>
      <c r="IHX21" s="61"/>
      <c r="IHY21" s="61"/>
      <c r="IHZ21" s="61"/>
      <c r="IIA21" s="61"/>
      <c r="IIB21" s="61"/>
      <c r="IIC21" s="62"/>
      <c r="IID21" s="61"/>
      <c r="IIE21" s="61"/>
      <c r="IIF21" s="61"/>
      <c r="IIG21" s="61"/>
      <c r="IIH21" s="61"/>
      <c r="III21" s="61"/>
      <c r="IIJ21" s="61"/>
      <c r="IIK21" s="62"/>
      <c r="IIL21" s="61"/>
      <c r="IIM21" s="61"/>
      <c r="IIN21" s="61"/>
      <c r="IIO21" s="61"/>
      <c r="IIP21" s="61"/>
      <c r="IIQ21" s="61"/>
      <c r="IIR21" s="61"/>
      <c r="IIS21" s="62"/>
      <c r="IIT21" s="61"/>
      <c r="IIU21" s="61"/>
      <c r="IIV21" s="61"/>
      <c r="IIW21" s="61"/>
      <c r="IIX21" s="61"/>
      <c r="IIY21" s="61"/>
      <c r="IIZ21" s="61"/>
      <c r="IJA21" s="62"/>
      <c r="IJB21" s="61"/>
      <c r="IJC21" s="61"/>
      <c r="IJD21" s="61"/>
      <c r="IJE21" s="61"/>
      <c r="IJF21" s="61"/>
      <c r="IJG21" s="61"/>
      <c r="IJH21" s="61"/>
      <c r="IJI21" s="62"/>
      <c r="IJJ21" s="61"/>
      <c r="IJK21" s="61"/>
      <c r="IJL21" s="61"/>
      <c r="IJM21" s="61"/>
      <c r="IJN21" s="61"/>
      <c r="IJO21" s="61"/>
      <c r="IJP21" s="61"/>
      <c r="IJQ21" s="62"/>
      <c r="IJR21" s="61"/>
      <c r="IJS21" s="61"/>
      <c r="IJT21" s="61"/>
      <c r="IJU21" s="61"/>
      <c r="IJV21" s="61"/>
      <c r="IJW21" s="61"/>
      <c r="IJX21" s="61"/>
      <c r="IJY21" s="62"/>
      <c r="IJZ21" s="61"/>
      <c r="IKA21" s="61"/>
      <c r="IKB21" s="61"/>
      <c r="IKC21" s="61"/>
      <c r="IKD21" s="61"/>
      <c r="IKE21" s="61"/>
      <c r="IKF21" s="61"/>
      <c r="IKG21" s="62"/>
      <c r="IKH21" s="61"/>
      <c r="IKI21" s="61"/>
      <c r="IKJ21" s="61"/>
      <c r="IKK21" s="61"/>
      <c r="IKL21" s="61"/>
      <c r="IKM21" s="61"/>
      <c r="IKN21" s="61"/>
      <c r="IKO21" s="62"/>
      <c r="IKP21" s="61"/>
      <c r="IKQ21" s="61"/>
      <c r="IKR21" s="61"/>
      <c r="IKS21" s="61"/>
      <c r="IKT21" s="61"/>
      <c r="IKU21" s="61"/>
      <c r="IKV21" s="61"/>
      <c r="IKW21" s="62"/>
      <c r="IKX21" s="61"/>
      <c r="IKY21" s="61"/>
      <c r="IKZ21" s="61"/>
      <c r="ILA21" s="61"/>
      <c r="ILB21" s="61"/>
      <c r="ILC21" s="61"/>
      <c r="ILD21" s="61"/>
      <c r="ILE21" s="62"/>
      <c r="ILF21" s="61"/>
      <c r="ILG21" s="61"/>
      <c r="ILH21" s="61"/>
      <c r="ILI21" s="61"/>
      <c r="ILJ21" s="61"/>
      <c r="ILK21" s="61"/>
      <c r="ILL21" s="61"/>
      <c r="ILM21" s="62"/>
      <c r="ILN21" s="61"/>
      <c r="ILO21" s="61"/>
      <c r="ILP21" s="61"/>
      <c r="ILQ21" s="61"/>
      <c r="ILR21" s="61"/>
      <c r="ILS21" s="61"/>
      <c r="ILT21" s="61"/>
      <c r="ILU21" s="62"/>
      <c r="ILV21" s="61"/>
      <c r="ILW21" s="61"/>
      <c r="ILX21" s="61"/>
      <c r="ILY21" s="61"/>
      <c r="ILZ21" s="61"/>
      <c r="IMA21" s="61"/>
      <c r="IMB21" s="61"/>
      <c r="IMC21" s="62"/>
      <c r="IMD21" s="61"/>
      <c r="IME21" s="61"/>
      <c r="IMF21" s="61"/>
      <c r="IMG21" s="61"/>
      <c r="IMH21" s="61"/>
      <c r="IMI21" s="61"/>
      <c r="IMJ21" s="61"/>
      <c r="IMK21" s="62"/>
      <c r="IML21" s="61"/>
      <c r="IMM21" s="61"/>
      <c r="IMN21" s="61"/>
      <c r="IMO21" s="61"/>
      <c r="IMP21" s="61"/>
      <c r="IMQ21" s="61"/>
      <c r="IMR21" s="61"/>
      <c r="IMS21" s="62"/>
      <c r="IMT21" s="61"/>
      <c r="IMU21" s="61"/>
      <c r="IMV21" s="61"/>
      <c r="IMW21" s="61"/>
      <c r="IMX21" s="61"/>
      <c r="IMY21" s="61"/>
      <c r="IMZ21" s="61"/>
      <c r="INA21" s="62"/>
      <c r="INB21" s="61"/>
      <c r="INC21" s="61"/>
      <c r="IND21" s="61"/>
      <c r="INE21" s="61"/>
      <c r="INF21" s="61"/>
      <c r="ING21" s="61"/>
      <c r="INH21" s="61"/>
      <c r="INI21" s="62"/>
      <c r="INJ21" s="61"/>
      <c r="INK21" s="61"/>
      <c r="INL21" s="61"/>
      <c r="INM21" s="61"/>
      <c r="INN21" s="61"/>
      <c r="INO21" s="61"/>
      <c r="INP21" s="61"/>
      <c r="INQ21" s="62"/>
      <c r="INR21" s="61"/>
      <c r="INS21" s="61"/>
      <c r="INT21" s="61"/>
      <c r="INU21" s="61"/>
      <c r="INV21" s="61"/>
      <c r="INW21" s="61"/>
      <c r="INX21" s="61"/>
      <c r="INY21" s="62"/>
      <c r="INZ21" s="61"/>
      <c r="IOA21" s="61"/>
      <c r="IOB21" s="61"/>
      <c r="IOC21" s="61"/>
      <c r="IOD21" s="61"/>
      <c r="IOE21" s="61"/>
      <c r="IOF21" s="61"/>
      <c r="IOG21" s="62"/>
      <c r="IOH21" s="61"/>
      <c r="IOI21" s="61"/>
      <c r="IOJ21" s="61"/>
      <c r="IOK21" s="61"/>
      <c r="IOL21" s="61"/>
      <c r="IOM21" s="61"/>
      <c r="ION21" s="61"/>
      <c r="IOO21" s="62"/>
      <c r="IOP21" s="61"/>
      <c r="IOQ21" s="61"/>
      <c r="IOR21" s="61"/>
      <c r="IOS21" s="61"/>
      <c r="IOT21" s="61"/>
      <c r="IOU21" s="61"/>
      <c r="IOV21" s="61"/>
      <c r="IOW21" s="62"/>
      <c r="IOX21" s="61"/>
      <c r="IOY21" s="61"/>
      <c r="IOZ21" s="61"/>
      <c r="IPA21" s="61"/>
      <c r="IPB21" s="61"/>
      <c r="IPC21" s="61"/>
      <c r="IPD21" s="61"/>
      <c r="IPE21" s="62"/>
      <c r="IPF21" s="61"/>
      <c r="IPG21" s="61"/>
      <c r="IPH21" s="61"/>
      <c r="IPI21" s="61"/>
      <c r="IPJ21" s="61"/>
      <c r="IPK21" s="61"/>
      <c r="IPL21" s="61"/>
      <c r="IPM21" s="62"/>
      <c r="IPN21" s="61"/>
      <c r="IPO21" s="61"/>
      <c r="IPP21" s="61"/>
      <c r="IPQ21" s="61"/>
      <c r="IPR21" s="61"/>
      <c r="IPS21" s="61"/>
      <c r="IPT21" s="61"/>
      <c r="IPU21" s="62"/>
      <c r="IPV21" s="61"/>
      <c r="IPW21" s="61"/>
      <c r="IPX21" s="61"/>
      <c r="IPY21" s="61"/>
      <c r="IPZ21" s="61"/>
      <c r="IQA21" s="61"/>
      <c r="IQB21" s="61"/>
      <c r="IQC21" s="62"/>
      <c r="IQD21" s="61"/>
      <c r="IQE21" s="61"/>
      <c r="IQF21" s="61"/>
      <c r="IQG21" s="61"/>
      <c r="IQH21" s="61"/>
      <c r="IQI21" s="61"/>
      <c r="IQJ21" s="61"/>
      <c r="IQK21" s="62"/>
      <c r="IQL21" s="61"/>
      <c r="IQM21" s="61"/>
      <c r="IQN21" s="61"/>
      <c r="IQO21" s="61"/>
      <c r="IQP21" s="61"/>
      <c r="IQQ21" s="61"/>
      <c r="IQR21" s="61"/>
      <c r="IQS21" s="62"/>
      <c r="IQT21" s="61"/>
      <c r="IQU21" s="61"/>
      <c r="IQV21" s="61"/>
      <c r="IQW21" s="61"/>
      <c r="IQX21" s="61"/>
      <c r="IQY21" s="61"/>
      <c r="IQZ21" s="61"/>
      <c r="IRA21" s="62"/>
      <c r="IRB21" s="61"/>
      <c r="IRC21" s="61"/>
      <c r="IRD21" s="61"/>
      <c r="IRE21" s="61"/>
      <c r="IRF21" s="61"/>
      <c r="IRG21" s="61"/>
      <c r="IRH21" s="61"/>
      <c r="IRI21" s="62"/>
      <c r="IRJ21" s="61"/>
      <c r="IRK21" s="61"/>
      <c r="IRL21" s="61"/>
      <c r="IRM21" s="61"/>
      <c r="IRN21" s="61"/>
      <c r="IRO21" s="61"/>
      <c r="IRP21" s="61"/>
      <c r="IRQ21" s="62"/>
      <c r="IRR21" s="61"/>
      <c r="IRS21" s="61"/>
      <c r="IRT21" s="61"/>
      <c r="IRU21" s="61"/>
      <c r="IRV21" s="61"/>
      <c r="IRW21" s="61"/>
      <c r="IRX21" s="61"/>
      <c r="IRY21" s="62"/>
      <c r="IRZ21" s="61"/>
      <c r="ISA21" s="61"/>
      <c r="ISB21" s="61"/>
      <c r="ISC21" s="61"/>
      <c r="ISD21" s="61"/>
      <c r="ISE21" s="61"/>
      <c r="ISF21" s="61"/>
      <c r="ISG21" s="62"/>
      <c r="ISH21" s="61"/>
      <c r="ISI21" s="61"/>
      <c r="ISJ21" s="61"/>
      <c r="ISK21" s="61"/>
      <c r="ISL21" s="61"/>
      <c r="ISM21" s="61"/>
      <c r="ISN21" s="61"/>
      <c r="ISO21" s="62"/>
      <c r="ISP21" s="61"/>
      <c r="ISQ21" s="61"/>
      <c r="ISR21" s="61"/>
      <c r="ISS21" s="61"/>
      <c r="IST21" s="61"/>
      <c r="ISU21" s="61"/>
      <c r="ISV21" s="61"/>
      <c r="ISW21" s="62"/>
      <c r="ISX21" s="61"/>
      <c r="ISY21" s="61"/>
      <c r="ISZ21" s="61"/>
      <c r="ITA21" s="61"/>
      <c r="ITB21" s="61"/>
      <c r="ITC21" s="61"/>
      <c r="ITD21" s="61"/>
      <c r="ITE21" s="62"/>
      <c r="ITF21" s="61"/>
      <c r="ITG21" s="61"/>
      <c r="ITH21" s="61"/>
      <c r="ITI21" s="61"/>
      <c r="ITJ21" s="61"/>
      <c r="ITK21" s="61"/>
      <c r="ITL21" s="61"/>
      <c r="ITM21" s="62"/>
      <c r="ITN21" s="61"/>
      <c r="ITO21" s="61"/>
      <c r="ITP21" s="61"/>
      <c r="ITQ21" s="61"/>
      <c r="ITR21" s="61"/>
      <c r="ITS21" s="61"/>
      <c r="ITT21" s="61"/>
      <c r="ITU21" s="62"/>
      <c r="ITV21" s="61"/>
      <c r="ITW21" s="61"/>
      <c r="ITX21" s="61"/>
      <c r="ITY21" s="61"/>
      <c r="ITZ21" s="61"/>
      <c r="IUA21" s="61"/>
      <c r="IUB21" s="61"/>
      <c r="IUC21" s="62"/>
      <c r="IUD21" s="61"/>
      <c r="IUE21" s="61"/>
      <c r="IUF21" s="61"/>
      <c r="IUG21" s="61"/>
      <c r="IUH21" s="61"/>
      <c r="IUI21" s="61"/>
      <c r="IUJ21" s="61"/>
      <c r="IUK21" s="62"/>
      <c r="IUL21" s="61"/>
      <c r="IUM21" s="61"/>
      <c r="IUN21" s="61"/>
      <c r="IUO21" s="61"/>
      <c r="IUP21" s="61"/>
      <c r="IUQ21" s="61"/>
      <c r="IUR21" s="61"/>
      <c r="IUS21" s="62"/>
      <c r="IUT21" s="61"/>
      <c r="IUU21" s="61"/>
      <c r="IUV21" s="61"/>
      <c r="IUW21" s="61"/>
      <c r="IUX21" s="61"/>
      <c r="IUY21" s="61"/>
      <c r="IUZ21" s="61"/>
      <c r="IVA21" s="62"/>
      <c r="IVB21" s="61"/>
      <c r="IVC21" s="61"/>
      <c r="IVD21" s="61"/>
      <c r="IVE21" s="61"/>
      <c r="IVF21" s="61"/>
      <c r="IVG21" s="61"/>
      <c r="IVH21" s="61"/>
      <c r="IVI21" s="62"/>
      <c r="IVJ21" s="61"/>
      <c r="IVK21" s="61"/>
      <c r="IVL21" s="61"/>
      <c r="IVM21" s="61"/>
      <c r="IVN21" s="61"/>
      <c r="IVO21" s="61"/>
      <c r="IVP21" s="61"/>
      <c r="IVQ21" s="62"/>
      <c r="IVR21" s="61"/>
      <c r="IVS21" s="61"/>
      <c r="IVT21" s="61"/>
      <c r="IVU21" s="61"/>
      <c r="IVV21" s="61"/>
      <c r="IVW21" s="61"/>
      <c r="IVX21" s="61"/>
      <c r="IVY21" s="62"/>
      <c r="IVZ21" s="61"/>
      <c r="IWA21" s="61"/>
      <c r="IWB21" s="61"/>
      <c r="IWC21" s="61"/>
      <c r="IWD21" s="61"/>
      <c r="IWE21" s="61"/>
      <c r="IWF21" s="61"/>
      <c r="IWG21" s="62"/>
      <c r="IWH21" s="61"/>
      <c r="IWI21" s="61"/>
      <c r="IWJ21" s="61"/>
      <c r="IWK21" s="61"/>
      <c r="IWL21" s="61"/>
      <c r="IWM21" s="61"/>
      <c r="IWN21" s="61"/>
      <c r="IWO21" s="62"/>
      <c r="IWP21" s="61"/>
      <c r="IWQ21" s="61"/>
      <c r="IWR21" s="61"/>
      <c r="IWS21" s="61"/>
      <c r="IWT21" s="61"/>
      <c r="IWU21" s="61"/>
      <c r="IWV21" s="61"/>
      <c r="IWW21" s="62"/>
      <c r="IWX21" s="61"/>
      <c r="IWY21" s="61"/>
      <c r="IWZ21" s="61"/>
      <c r="IXA21" s="61"/>
      <c r="IXB21" s="61"/>
      <c r="IXC21" s="61"/>
      <c r="IXD21" s="61"/>
      <c r="IXE21" s="62"/>
      <c r="IXF21" s="61"/>
      <c r="IXG21" s="61"/>
      <c r="IXH21" s="61"/>
      <c r="IXI21" s="61"/>
      <c r="IXJ21" s="61"/>
      <c r="IXK21" s="61"/>
      <c r="IXL21" s="61"/>
      <c r="IXM21" s="62"/>
      <c r="IXN21" s="61"/>
      <c r="IXO21" s="61"/>
      <c r="IXP21" s="61"/>
      <c r="IXQ21" s="61"/>
      <c r="IXR21" s="61"/>
      <c r="IXS21" s="61"/>
      <c r="IXT21" s="61"/>
      <c r="IXU21" s="62"/>
      <c r="IXV21" s="61"/>
      <c r="IXW21" s="61"/>
      <c r="IXX21" s="61"/>
      <c r="IXY21" s="61"/>
      <c r="IXZ21" s="61"/>
      <c r="IYA21" s="61"/>
      <c r="IYB21" s="61"/>
      <c r="IYC21" s="62"/>
      <c r="IYD21" s="61"/>
      <c r="IYE21" s="61"/>
      <c r="IYF21" s="61"/>
      <c r="IYG21" s="61"/>
      <c r="IYH21" s="61"/>
      <c r="IYI21" s="61"/>
      <c r="IYJ21" s="61"/>
      <c r="IYK21" s="62"/>
      <c r="IYL21" s="61"/>
      <c r="IYM21" s="61"/>
      <c r="IYN21" s="61"/>
      <c r="IYO21" s="61"/>
      <c r="IYP21" s="61"/>
      <c r="IYQ21" s="61"/>
      <c r="IYR21" s="61"/>
      <c r="IYS21" s="62"/>
      <c r="IYT21" s="61"/>
      <c r="IYU21" s="61"/>
      <c r="IYV21" s="61"/>
      <c r="IYW21" s="61"/>
      <c r="IYX21" s="61"/>
      <c r="IYY21" s="61"/>
      <c r="IYZ21" s="61"/>
      <c r="IZA21" s="62"/>
      <c r="IZB21" s="61"/>
      <c r="IZC21" s="61"/>
      <c r="IZD21" s="61"/>
      <c r="IZE21" s="61"/>
      <c r="IZF21" s="61"/>
      <c r="IZG21" s="61"/>
      <c r="IZH21" s="61"/>
      <c r="IZI21" s="62"/>
      <c r="IZJ21" s="61"/>
      <c r="IZK21" s="61"/>
      <c r="IZL21" s="61"/>
      <c r="IZM21" s="61"/>
      <c r="IZN21" s="61"/>
      <c r="IZO21" s="61"/>
      <c r="IZP21" s="61"/>
      <c r="IZQ21" s="62"/>
      <c r="IZR21" s="61"/>
      <c r="IZS21" s="61"/>
      <c r="IZT21" s="61"/>
      <c r="IZU21" s="61"/>
      <c r="IZV21" s="61"/>
      <c r="IZW21" s="61"/>
      <c r="IZX21" s="61"/>
      <c r="IZY21" s="62"/>
      <c r="IZZ21" s="61"/>
      <c r="JAA21" s="61"/>
      <c r="JAB21" s="61"/>
      <c r="JAC21" s="61"/>
      <c r="JAD21" s="61"/>
      <c r="JAE21" s="61"/>
      <c r="JAF21" s="61"/>
      <c r="JAG21" s="62"/>
      <c r="JAH21" s="61"/>
      <c r="JAI21" s="61"/>
      <c r="JAJ21" s="61"/>
      <c r="JAK21" s="61"/>
      <c r="JAL21" s="61"/>
      <c r="JAM21" s="61"/>
      <c r="JAN21" s="61"/>
      <c r="JAO21" s="62"/>
      <c r="JAP21" s="61"/>
      <c r="JAQ21" s="61"/>
      <c r="JAR21" s="61"/>
      <c r="JAS21" s="61"/>
      <c r="JAT21" s="61"/>
      <c r="JAU21" s="61"/>
      <c r="JAV21" s="61"/>
      <c r="JAW21" s="62"/>
      <c r="JAX21" s="61"/>
      <c r="JAY21" s="61"/>
      <c r="JAZ21" s="61"/>
      <c r="JBA21" s="61"/>
      <c r="JBB21" s="61"/>
      <c r="JBC21" s="61"/>
      <c r="JBD21" s="61"/>
      <c r="JBE21" s="62"/>
      <c r="JBF21" s="61"/>
      <c r="JBG21" s="61"/>
      <c r="JBH21" s="61"/>
      <c r="JBI21" s="61"/>
      <c r="JBJ21" s="61"/>
      <c r="JBK21" s="61"/>
      <c r="JBL21" s="61"/>
      <c r="JBM21" s="62"/>
      <c r="JBN21" s="61"/>
      <c r="JBO21" s="61"/>
      <c r="JBP21" s="61"/>
      <c r="JBQ21" s="61"/>
      <c r="JBR21" s="61"/>
      <c r="JBS21" s="61"/>
      <c r="JBT21" s="61"/>
      <c r="JBU21" s="62"/>
      <c r="JBV21" s="61"/>
      <c r="JBW21" s="61"/>
      <c r="JBX21" s="61"/>
      <c r="JBY21" s="61"/>
      <c r="JBZ21" s="61"/>
      <c r="JCA21" s="61"/>
      <c r="JCB21" s="61"/>
      <c r="JCC21" s="62"/>
      <c r="JCD21" s="61"/>
      <c r="JCE21" s="61"/>
      <c r="JCF21" s="61"/>
      <c r="JCG21" s="61"/>
      <c r="JCH21" s="61"/>
      <c r="JCI21" s="61"/>
      <c r="JCJ21" s="61"/>
      <c r="JCK21" s="62"/>
      <c r="JCL21" s="61"/>
      <c r="JCM21" s="61"/>
      <c r="JCN21" s="61"/>
      <c r="JCO21" s="61"/>
      <c r="JCP21" s="61"/>
      <c r="JCQ21" s="61"/>
      <c r="JCR21" s="61"/>
      <c r="JCS21" s="62"/>
      <c r="JCT21" s="61"/>
      <c r="JCU21" s="61"/>
      <c r="JCV21" s="61"/>
      <c r="JCW21" s="61"/>
      <c r="JCX21" s="61"/>
      <c r="JCY21" s="61"/>
      <c r="JCZ21" s="61"/>
      <c r="JDA21" s="62"/>
      <c r="JDB21" s="61"/>
      <c r="JDC21" s="61"/>
      <c r="JDD21" s="61"/>
      <c r="JDE21" s="61"/>
      <c r="JDF21" s="61"/>
      <c r="JDG21" s="61"/>
      <c r="JDH21" s="61"/>
      <c r="JDI21" s="62"/>
      <c r="JDJ21" s="61"/>
      <c r="JDK21" s="61"/>
      <c r="JDL21" s="61"/>
      <c r="JDM21" s="61"/>
      <c r="JDN21" s="61"/>
      <c r="JDO21" s="61"/>
      <c r="JDP21" s="61"/>
      <c r="JDQ21" s="62"/>
      <c r="JDR21" s="61"/>
      <c r="JDS21" s="61"/>
      <c r="JDT21" s="61"/>
      <c r="JDU21" s="61"/>
      <c r="JDV21" s="61"/>
      <c r="JDW21" s="61"/>
      <c r="JDX21" s="61"/>
      <c r="JDY21" s="62"/>
      <c r="JDZ21" s="61"/>
      <c r="JEA21" s="61"/>
      <c r="JEB21" s="61"/>
      <c r="JEC21" s="61"/>
      <c r="JED21" s="61"/>
      <c r="JEE21" s="61"/>
      <c r="JEF21" s="61"/>
      <c r="JEG21" s="62"/>
      <c r="JEH21" s="61"/>
      <c r="JEI21" s="61"/>
      <c r="JEJ21" s="61"/>
      <c r="JEK21" s="61"/>
      <c r="JEL21" s="61"/>
      <c r="JEM21" s="61"/>
      <c r="JEN21" s="61"/>
      <c r="JEO21" s="62"/>
      <c r="JEP21" s="61"/>
      <c r="JEQ21" s="61"/>
      <c r="JER21" s="61"/>
      <c r="JES21" s="61"/>
      <c r="JET21" s="61"/>
      <c r="JEU21" s="61"/>
      <c r="JEV21" s="61"/>
      <c r="JEW21" s="62"/>
      <c r="JEX21" s="61"/>
      <c r="JEY21" s="61"/>
      <c r="JEZ21" s="61"/>
      <c r="JFA21" s="61"/>
      <c r="JFB21" s="61"/>
      <c r="JFC21" s="61"/>
      <c r="JFD21" s="61"/>
      <c r="JFE21" s="62"/>
      <c r="JFF21" s="61"/>
      <c r="JFG21" s="61"/>
      <c r="JFH21" s="61"/>
      <c r="JFI21" s="61"/>
      <c r="JFJ21" s="61"/>
      <c r="JFK21" s="61"/>
      <c r="JFL21" s="61"/>
      <c r="JFM21" s="62"/>
      <c r="JFN21" s="61"/>
      <c r="JFO21" s="61"/>
      <c r="JFP21" s="61"/>
      <c r="JFQ21" s="61"/>
      <c r="JFR21" s="61"/>
      <c r="JFS21" s="61"/>
      <c r="JFT21" s="61"/>
      <c r="JFU21" s="62"/>
      <c r="JFV21" s="61"/>
      <c r="JFW21" s="61"/>
      <c r="JFX21" s="61"/>
      <c r="JFY21" s="61"/>
      <c r="JFZ21" s="61"/>
      <c r="JGA21" s="61"/>
      <c r="JGB21" s="61"/>
      <c r="JGC21" s="62"/>
      <c r="JGD21" s="61"/>
      <c r="JGE21" s="61"/>
      <c r="JGF21" s="61"/>
      <c r="JGG21" s="61"/>
      <c r="JGH21" s="61"/>
      <c r="JGI21" s="61"/>
      <c r="JGJ21" s="61"/>
      <c r="JGK21" s="62"/>
      <c r="JGL21" s="61"/>
      <c r="JGM21" s="61"/>
      <c r="JGN21" s="61"/>
      <c r="JGO21" s="61"/>
      <c r="JGP21" s="61"/>
      <c r="JGQ21" s="61"/>
      <c r="JGR21" s="61"/>
      <c r="JGS21" s="62"/>
      <c r="JGT21" s="61"/>
      <c r="JGU21" s="61"/>
      <c r="JGV21" s="61"/>
      <c r="JGW21" s="61"/>
      <c r="JGX21" s="61"/>
      <c r="JGY21" s="61"/>
      <c r="JGZ21" s="61"/>
      <c r="JHA21" s="62"/>
      <c r="JHB21" s="61"/>
      <c r="JHC21" s="61"/>
      <c r="JHD21" s="61"/>
      <c r="JHE21" s="61"/>
      <c r="JHF21" s="61"/>
      <c r="JHG21" s="61"/>
      <c r="JHH21" s="61"/>
      <c r="JHI21" s="62"/>
      <c r="JHJ21" s="61"/>
      <c r="JHK21" s="61"/>
      <c r="JHL21" s="61"/>
      <c r="JHM21" s="61"/>
      <c r="JHN21" s="61"/>
      <c r="JHO21" s="61"/>
      <c r="JHP21" s="61"/>
      <c r="JHQ21" s="62"/>
      <c r="JHR21" s="61"/>
      <c r="JHS21" s="61"/>
      <c r="JHT21" s="61"/>
      <c r="JHU21" s="61"/>
      <c r="JHV21" s="61"/>
      <c r="JHW21" s="61"/>
      <c r="JHX21" s="61"/>
      <c r="JHY21" s="62"/>
      <c r="JHZ21" s="61"/>
      <c r="JIA21" s="61"/>
      <c r="JIB21" s="61"/>
      <c r="JIC21" s="61"/>
      <c r="JID21" s="61"/>
      <c r="JIE21" s="61"/>
      <c r="JIF21" s="61"/>
      <c r="JIG21" s="62"/>
      <c r="JIH21" s="61"/>
      <c r="JII21" s="61"/>
      <c r="JIJ21" s="61"/>
      <c r="JIK21" s="61"/>
      <c r="JIL21" s="61"/>
      <c r="JIM21" s="61"/>
      <c r="JIN21" s="61"/>
      <c r="JIO21" s="62"/>
      <c r="JIP21" s="61"/>
      <c r="JIQ21" s="61"/>
      <c r="JIR21" s="61"/>
      <c r="JIS21" s="61"/>
      <c r="JIT21" s="61"/>
      <c r="JIU21" s="61"/>
      <c r="JIV21" s="61"/>
      <c r="JIW21" s="62"/>
      <c r="JIX21" s="61"/>
      <c r="JIY21" s="61"/>
      <c r="JIZ21" s="61"/>
      <c r="JJA21" s="61"/>
      <c r="JJB21" s="61"/>
      <c r="JJC21" s="61"/>
      <c r="JJD21" s="61"/>
      <c r="JJE21" s="62"/>
      <c r="JJF21" s="61"/>
      <c r="JJG21" s="61"/>
      <c r="JJH21" s="61"/>
      <c r="JJI21" s="61"/>
      <c r="JJJ21" s="61"/>
      <c r="JJK21" s="61"/>
      <c r="JJL21" s="61"/>
      <c r="JJM21" s="62"/>
      <c r="JJN21" s="61"/>
      <c r="JJO21" s="61"/>
      <c r="JJP21" s="61"/>
      <c r="JJQ21" s="61"/>
      <c r="JJR21" s="61"/>
      <c r="JJS21" s="61"/>
      <c r="JJT21" s="61"/>
      <c r="JJU21" s="62"/>
      <c r="JJV21" s="61"/>
      <c r="JJW21" s="61"/>
      <c r="JJX21" s="61"/>
      <c r="JJY21" s="61"/>
      <c r="JJZ21" s="61"/>
      <c r="JKA21" s="61"/>
      <c r="JKB21" s="61"/>
      <c r="JKC21" s="62"/>
      <c r="JKD21" s="61"/>
      <c r="JKE21" s="61"/>
      <c r="JKF21" s="61"/>
      <c r="JKG21" s="61"/>
      <c r="JKH21" s="61"/>
      <c r="JKI21" s="61"/>
      <c r="JKJ21" s="61"/>
      <c r="JKK21" s="62"/>
      <c r="JKL21" s="61"/>
      <c r="JKM21" s="61"/>
      <c r="JKN21" s="61"/>
      <c r="JKO21" s="61"/>
      <c r="JKP21" s="61"/>
      <c r="JKQ21" s="61"/>
      <c r="JKR21" s="61"/>
      <c r="JKS21" s="62"/>
      <c r="JKT21" s="61"/>
      <c r="JKU21" s="61"/>
      <c r="JKV21" s="61"/>
      <c r="JKW21" s="61"/>
      <c r="JKX21" s="61"/>
      <c r="JKY21" s="61"/>
      <c r="JKZ21" s="61"/>
      <c r="JLA21" s="62"/>
      <c r="JLB21" s="61"/>
      <c r="JLC21" s="61"/>
      <c r="JLD21" s="61"/>
      <c r="JLE21" s="61"/>
      <c r="JLF21" s="61"/>
      <c r="JLG21" s="61"/>
      <c r="JLH21" s="61"/>
      <c r="JLI21" s="62"/>
      <c r="JLJ21" s="61"/>
      <c r="JLK21" s="61"/>
      <c r="JLL21" s="61"/>
      <c r="JLM21" s="61"/>
      <c r="JLN21" s="61"/>
      <c r="JLO21" s="61"/>
      <c r="JLP21" s="61"/>
      <c r="JLQ21" s="62"/>
      <c r="JLR21" s="61"/>
      <c r="JLS21" s="61"/>
      <c r="JLT21" s="61"/>
      <c r="JLU21" s="61"/>
      <c r="JLV21" s="61"/>
      <c r="JLW21" s="61"/>
      <c r="JLX21" s="61"/>
      <c r="JLY21" s="62"/>
      <c r="JLZ21" s="61"/>
      <c r="JMA21" s="61"/>
      <c r="JMB21" s="61"/>
      <c r="JMC21" s="61"/>
      <c r="JMD21" s="61"/>
      <c r="JME21" s="61"/>
      <c r="JMF21" s="61"/>
      <c r="JMG21" s="62"/>
      <c r="JMH21" s="61"/>
      <c r="JMI21" s="61"/>
      <c r="JMJ21" s="61"/>
      <c r="JMK21" s="61"/>
      <c r="JML21" s="61"/>
      <c r="JMM21" s="61"/>
      <c r="JMN21" s="61"/>
      <c r="JMO21" s="62"/>
      <c r="JMP21" s="61"/>
      <c r="JMQ21" s="61"/>
      <c r="JMR21" s="61"/>
      <c r="JMS21" s="61"/>
      <c r="JMT21" s="61"/>
      <c r="JMU21" s="61"/>
      <c r="JMV21" s="61"/>
      <c r="JMW21" s="62"/>
      <c r="JMX21" s="61"/>
      <c r="JMY21" s="61"/>
      <c r="JMZ21" s="61"/>
      <c r="JNA21" s="61"/>
      <c r="JNB21" s="61"/>
      <c r="JNC21" s="61"/>
      <c r="JND21" s="61"/>
      <c r="JNE21" s="62"/>
      <c r="JNF21" s="61"/>
      <c r="JNG21" s="61"/>
      <c r="JNH21" s="61"/>
      <c r="JNI21" s="61"/>
      <c r="JNJ21" s="61"/>
      <c r="JNK21" s="61"/>
      <c r="JNL21" s="61"/>
      <c r="JNM21" s="62"/>
      <c r="JNN21" s="61"/>
      <c r="JNO21" s="61"/>
      <c r="JNP21" s="61"/>
      <c r="JNQ21" s="61"/>
      <c r="JNR21" s="61"/>
      <c r="JNS21" s="61"/>
      <c r="JNT21" s="61"/>
      <c r="JNU21" s="62"/>
      <c r="JNV21" s="61"/>
      <c r="JNW21" s="61"/>
      <c r="JNX21" s="61"/>
      <c r="JNY21" s="61"/>
      <c r="JNZ21" s="61"/>
      <c r="JOA21" s="61"/>
      <c r="JOB21" s="61"/>
      <c r="JOC21" s="62"/>
      <c r="JOD21" s="61"/>
      <c r="JOE21" s="61"/>
      <c r="JOF21" s="61"/>
      <c r="JOG21" s="61"/>
      <c r="JOH21" s="61"/>
      <c r="JOI21" s="61"/>
      <c r="JOJ21" s="61"/>
      <c r="JOK21" s="62"/>
      <c r="JOL21" s="61"/>
      <c r="JOM21" s="61"/>
      <c r="JON21" s="61"/>
      <c r="JOO21" s="61"/>
      <c r="JOP21" s="61"/>
      <c r="JOQ21" s="61"/>
      <c r="JOR21" s="61"/>
      <c r="JOS21" s="62"/>
      <c r="JOT21" s="61"/>
      <c r="JOU21" s="61"/>
      <c r="JOV21" s="61"/>
      <c r="JOW21" s="61"/>
      <c r="JOX21" s="61"/>
      <c r="JOY21" s="61"/>
      <c r="JOZ21" s="61"/>
      <c r="JPA21" s="62"/>
      <c r="JPB21" s="61"/>
      <c r="JPC21" s="61"/>
      <c r="JPD21" s="61"/>
      <c r="JPE21" s="61"/>
      <c r="JPF21" s="61"/>
      <c r="JPG21" s="61"/>
      <c r="JPH21" s="61"/>
      <c r="JPI21" s="62"/>
      <c r="JPJ21" s="61"/>
      <c r="JPK21" s="61"/>
      <c r="JPL21" s="61"/>
      <c r="JPM21" s="61"/>
      <c r="JPN21" s="61"/>
      <c r="JPO21" s="61"/>
      <c r="JPP21" s="61"/>
      <c r="JPQ21" s="62"/>
      <c r="JPR21" s="61"/>
      <c r="JPS21" s="61"/>
      <c r="JPT21" s="61"/>
      <c r="JPU21" s="61"/>
      <c r="JPV21" s="61"/>
      <c r="JPW21" s="61"/>
      <c r="JPX21" s="61"/>
      <c r="JPY21" s="62"/>
      <c r="JPZ21" s="61"/>
      <c r="JQA21" s="61"/>
      <c r="JQB21" s="61"/>
      <c r="JQC21" s="61"/>
      <c r="JQD21" s="61"/>
      <c r="JQE21" s="61"/>
      <c r="JQF21" s="61"/>
      <c r="JQG21" s="62"/>
      <c r="JQH21" s="61"/>
      <c r="JQI21" s="61"/>
      <c r="JQJ21" s="61"/>
      <c r="JQK21" s="61"/>
      <c r="JQL21" s="61"/>
      <c r="JQM21" s="61"/>
      <c r="JQN21" s="61"/>
      <c r="JQO21" s="62"/>
      <c r="JQP21" s="61"/>
      <c r="JQQ21" s="61"/>
      <c r="JQR21" s="61"/>
      <c r="JQS21" s="61"/>
      <c r="JQT21" s="61"/>
      <c r="JQU21" s="61"/>
      <c r="JQV21" s="61"/>
      <c r="JQW21" s="62"/>
      <c r="JQX21" s="61"/>
      <c r="JQY21" s="61"/>
      <c r="JQZ21" s="61"/>
      <c r="JRA21" s="61"/>
      <c r="JRB21" s="61"/>
      <c r="JRC21" s="61"/>
      <c r="JRD21" s="61"/>
      <c r="JRE21" s="62"/>
      <c r="JRF21" s="61"/>
      <c r="JRG21" s="61"/>
      <c r="JRH21" s="61"/>
      <c r="JRI21" s="61"/>
      <c r="JRJ21" s="61"/>
      <c r="JRK21" s="61"/>
      <c r="JRL21" s="61"/>
      <c r="JRM21" s="62"/>
      <c r="JRN21" s="61"/>
      <c r="JRO21" s="61"/>
      <c r="JRP21" s="61"/>
      <c r="JRQ21" s="61"/>
      <c r="JRR21" s="61"/>
      <c r="JRS21" s="61"/>
      <c r="JRT21" s="61"/>
      <c r="JRU21" s="62"/>
      <c r="JRV21" s="61"/>
      <c r="JRW21" s="61"/>
      <c r="JRX21" s="61"/>
      <c r="JRY21" s="61"/>
      <c r="JRZ21" s="61"/>
      <c r="JSA21" s="61"/>
      <c r="JSB21" s="61"/>
      <c r="JSC21" s="62"/>
      <c r="JSD21" s="61"/>
      <c r="JSE21" s="61"/>
      <c r="JSF21" s="61"/>
      <c r="JSG21" s="61"/>
      <c r="JSH21" s="61"/>
      <c r="JSI21" s="61"/>
      <c r="JSJ21" s="61"/>
      <c r="JSK21" s="62"/>
      <c r="JSL21" s="61"/>
      <c r="JSM21" s="61"/>
      <c r="JSN21" s="61"/>
      <c r="JSO21" s="61"/>
      <c r="JSP21" s="61"/>
      <c r="JSQ21" s="61"/>
      <c r="JSR21" s="61"/>
      <c r="JSS21" s="62"/>
      <c r="JST21" s="61"/>
      <c r="JSU21" s="61"/>
      <c r="JSV21" s="61"/>
      <c r="JSW21" s="61"/>
      <c r="JSX21" s="61"/>
      <c r="JSY21" s="61"/>
      <c r="JSZ21" s="61"/>
      <c r="JTA21" s="62"/>
      <c r="JTB21" s="61"/>
      <c r="JTC21" s="61"/>
      <c r="JTD21" s="61"/>
      <c r="JTE21" s="61"/>
      <c r="JTF21" s="61"/>
      <c r="JTG21" s="61"/>
      <c r="JTH21" s="61"/>
      <c r="JTI21" s="62"/>
      <c r="JTJ21" s="61"/>
      <c r="JTK21" s="61"/>
      <c r="JTL21" s="61"/>
      <c r="JTM21" s="61"/>
      <c r="JTN21" s="61"/>
      <c r="JTO21" s="61"/>
      <c r="JTP21" s="61"/>
      <c r="JTQ21" s="62"/>
      <c r="JTR21" s="61"/>
      <c r="JTS21" s="61"/>
      <c r="JTT21" s="61"/>
      <c r="JTU21" s="61"/>
      <c r="JTV21" s="61"/>
      <c r="JTW21" s="61"/>
      <c r="JTX21" s="61"/>
      <c r="JTY21" s="62"/>
      <c r="JTZ21" s="61"/>
      <c r="JUA21" s="61"/>
      <c r="JUB21" s="61"/>
      <c r="JUC21" s="61"/>
      <c r="JUD21" s="61"/>
      <c r="JUE21" s="61"/>
      <c r="JUF21" s="61"/>
      <c r="JUG21" s="62"/>
      <c r="JUH21" s="61"/>
      <c r="JUI21" s="61"/>
      <c r="JUJ21" s="61"/>
      <c r="JUK21" s="61"/>
      <c r="JUL21" s="61"/>
      <c r="JUM21" s="61"/>
      <c r="JUN21" s="61"/>
      <c r="JUO21" s="62"/>
      <c r="JUP21" s="61"/>
      <c r="JUQ21" s="61"/>
      <c r="JUR21" s="61"/>
      <c r="JUS21" s="61"/>
      <c r="JUT21" s="61"/>
      <c r="JUU21" s="61"/>
      <c r="JUV21" s="61"/>
      <c r="JUW21" s="62"/>
      <c r="JUX21" s="61"/>
      <c r="JUY21" s="61"/>
      <c r="JUZ21" s="61"/>
      <c r="JVA21" s="61"/>
      <c r="JVB21" s="61"/>
      <c r="JVC21" s="61"/>
      <c r="JVD21" s="61"/>
      <c r="JVE21" s="62"/>
      <c r="JVF21" s="61"/>
      <c r="JVG21" s="61"/>
      <c r="JVH21" s="61"/>
      <c r="JVI21" s="61"/>
      <c r="JVJ21" s="61"/>
      <c r="JVK21" s="61"/>
      <c r="JVL21" s="61"/>
      <c r="JVM21" s="62"/>
      <c r="JVN21" s="61"/>
      <c r="JVO21" s="61"/>
      <c r="JVP21" s="61"/>
      <c r="JVQ21" s="61"/>
      <c r="JVR21" s="61"/>
      <c r="JVS21" s="61"/>
      <c r="JVT21" s="61"/>
      <c r="JVU21" s="62"/>
      <c r="JVV21" s="61"/>
      <c r="JVW21" s="61"/>
      <c r="JVX21" s="61"/>
      <c r="JVY21" s="61"/>
      <c r="JVZ21" s="61"/>
      <c r="JWA21" s="61"/>
      <c r="JWB21" s="61"/>
      <c r="JWC21" s="62"/>
      <c r="JWD21" s="61"/>
      <c r="JWE21" s="61"/>
      <c r="JWF21" s="61"/>
      <c r="JWG21" s="61"/>
      <c r="JWH21" s="61"/>
      <c r="JWI21" s="61"/>
      <c r="JWJ21" s="61"/>
      <c r="JWK21" s="62"/>
      <c r="JWL21" s="61"/>
      <c r="JWM21" s="61"/>
      <c r="JWN21" s="61"/>
      <c r="JWO21" s="61"/>
      <c r="JWP21" s="61"/>
      <c r="JWQ21" s="61"/>
      <c r="JWR21" s="61"/>
      <c r="JWS21" s="62"/>
      <c r="JWT21" s="61"/>
      <c r="JWU21" s="61"/>
      <c r="JWV21" s="61"/>
      <c r="JWW21" s="61"/>
      <c r="JWX21" s="61"/>
      <c r="JWY21" s="61"/>
      <c r="JWZ21" s="61"/>
      <c r="JXA21" s="62"/>
      <c r="JXB21" s="61"/>
      <c r="JXC21" s="61"/>
      <c r="JXD21" s="61"/>
      <c r="JXE21" s="61"/>
      <c r="JXF21" s="61"/>
      <c r="JXG21" s="61"/>
      <c r="JXH21" s="61"/>
      <c r="JXI21" s="62"/>
      <c r="JXJ21" s="61"/>
      <c r="JXK21" s="61"/>
      <c r="JXL21" s="61"/>
      <c r="JXM21" s="61"/>
      <c r="JXN21" s="61"/>
      <c r="JXO21" s="61"/>
      <c r="JXP21" s="61"/>
      <c r="JXQ21" s="62"/>
      <c r="JXR21" s="61"/>
      <c r="JXS21" s="61"/>
      <c r="JXT21" s="61"/>
      <c r="JXU21" s="61"/>
      <c r="JXV21" s="61"/>
      <c r="JXW21" s="61"/>
      <c r="JXX21" s="61"/>
      <c r="JXY21" s="62"/>
      <c r="JXZ21" s="61"/>
      <c r="JYA21" s="61"/>
      <c r="JYB21" s="61"/>
      <c r="JYC21" s="61"/>
      <c r="JYD21" s="61"/>
      <c r="JYE21" s="61"/>
      <c r="JYF21" s="61"/>
      <c r="JYG21" s="62"/>
      <c r="JYH21" s="61"/>
      <c r="JYI21" s="61"/>
      <c r="JYJ21" s="61"/>
      <c r="JYK21" s="61"/>
      <c r="JYL21" s="61"/>
      <c r="JYM21" s="61"/>
      <c r="JYN21" s="61"/>
      <c r="JYO21" s="62"/>
      <c r="JYP21" s="61"/>
      <c r="JYQ21" s="61"/>
      <c r="JYR21" s="61"/>
      <c r="JYS21" s="61"/>
      <c r="JYT21" s="61"/>
      <c r="JYU21" s="61"/>
      <c r="JYV21" s="61"/>
      <c r="JYW21" s="62"/>
      <c r="JYX21" s="61"/>
      <c r="JYY21" s="61"/>
      <c r="JYZ21" s="61"/>
      <c r="JZA21" s="61"/>
      <c r="JZB21" s="61"/>
      <c r="JZC21" s="61"/>
      <c r="JZD21" s="61"/>
      <c r="JZE21" s="62"/>
      <c r="JZF21" s="61"/>
      <c r="JZG21" s="61"/>
      <c r="JZH21" s="61"/>
      <c r="JZI21" s="61"/>
      <c r="JZJ21" s="61"/>
      <c r="JZK21" s="61"/>
      <c r="JZL21" s="61"/>
      <c r="JZM21" s="62"/>
      <c r="JZN21" s="61"/>
      <c r="JZO21" s="61"/>
      <c r="JZP21" s="61"/>
      <c r="JZQ21" s="61"/>
      <c r="JZR21" s="61"/>
      <c r="JZS21" s="61"/>
      <c r="JZT21" s="61"/>
      <c r="JZU21" s="62"/>
      <c r="JZV21" s="61"/>
      <c r="JZW21" s="61"/>
      <c r="JZX21" s="61"/>
      <c r="JZY21" s="61"/>
      <c r="JZZ21" s="61"/>
      <c r="KAA21" s="61"/>
      <c r="KAB21" s="61"/>
      <c r="KAC21" s="62"/>
      <c r="KAD21" s="61"/>
      <c r="KAE21" s="61"/>
      <c r="KAF21" s="61"/>
      <c r="KAG21" s="61"/>
      <c r="KAH21" s="61"/>
      <c r="KAI21" s="61"/>
      <c r="KAJ21" s="61"/>
      <c r="KAK21" s="62"/>
      <c r="KAL21" s="61"/>
      <c r="KAM21" s="61"/>
      <c r="KAN21" s="61"/>
      <c r="KAO21" s="61"/>
      <c r="KAP21" s="61"/>
      <c r="KAQ21" s="61"/>
      <c r="KAR21" s="61"/>
      <c r="KAS21" s="62"/>
      <c r="KAT21" s="61"/>
      <c r="KAU21" s="61"/>
      <c r="KAV21" s="61"/>
      <c r="KAW21" s="61"/>
      <c r="KAX21" s="61"/>
      <c r="KAY21" s="61"/>
      <c r="KAZ21" s="61"/>
      <c r="KBA21" s="62"/>
      <c r="KBB21" s="61"/>
      <c r="KBC21" s="61"/>
      <c r="KBD21" s="61"/>
      <c r="KBE21" s="61"/>
      <c r="KBF21" s="61"/>
      <c r="KBG21" s="61"/>
      <c r="KBH21" s="61"/>
      <c r="KBI21" s="62"/>
      <c r="KBJ21" s="61"/>
      <c r="KBK21" s="61"/>
      <c r="KBL21" s="61"/>
      <c r="KBM21" s="61"/>
      <c r="KBN21" s="61"/>
      <c r="KBO21" s="61"/>
      <c r="KBP21" s="61"/>
      <c r="KBQ21" s="62"/>
      <c r="KBR21" s="61"/>
      <c r="KBS21" s="61"/>
      <c r="KBT21" s="61"/>
      <c r="KBU21" s="61"/>
      <c r="KBV21" s="61"/>
      <c r="KBW21" s="61"/>
      <c r="KBX21" s="61"/>
      <c r="KBY21" s="62"/>
      <c r="KBZ21" s="61"/>
      <c r="KCA21" s="61"/>
      <c r="KCB21" s="61"/>
      <c r="KCC21" s="61"/>
      <c r="KCD21" s="61"/>
      <c r="KCE21" s="61"/>
      <c r="KCF21" s="61"/>
      <c r="KCG21" s="62"/>
      <c r="KCH21" s="61"/>
      <c r="KCI21" s="61"/>
      <c r="KCJ21" s="61"/>
      <c r="KCK21" s="61"/>
      <c r="KCL21" s="61"/>
      <c r="KCM21" s="61"/>
      <c r="KCN21" s="61"/>
      <c r="KCO21" s="62"/>
      <c r="KCP21" s="61"/>
      <c r="KCQ21" s="61"/>
      <c r="KCR21" s="61"/>
      <c r="KCS21" s="61"/>
      <c r="KCT21" s="61"/>
      <c r="KCU21" s="61"/>
      <c r="KCV21" s="61"/>
      <c r="KCW21" s="62"/>
      <c r="KCX21" s="61"/>
      <c r="KCY21" s="61"/>
      <c r="KCZ21" s="61"/>
      <c r="KDA21" s="61"/>
      <c r="KDB21" s="61"/>
      <c r="KDC21" s="61"/>
      <c r="KDD21" s="61"/>
      <c r="KDE21" s="62"/>
      <c r="KDF21" s="61"/>
      <c r="KDG21" s="61"/>
      <c r="KDH21" s="61"/>
      <c r="KDI21" s="61"/>
      <c r="KDJ21" s="61"/>
      <c r="KDK21" s="61"/>
      <c r="KDL21" s="61"/>
      <c r="KDM21" s="62"/>
      <c r="KDN21" s="61"/>
      <c r="KDO21" s="61"/>
      <c r="KDP21" s="61"/>
      <c r="KDQ21" s="61"/>
      <c r="KDR21" s="61"/>
      <c r="KDS21" s="61"/>
      <c r="KDT21" s="61"/>
      <c r="KDU21" s="62"/>
      <c r="KDV21" s="61"/>
      <c r="KDW21" s="61"/>
      <c r="KDX21" s="61"/>
      <c r="KDY21" s="61"/>
      <c r="KDZ21" s="61"/>
      <c r="KEA21" s="61"/>
      <c r="KEB21" s="61"/>
      <c r="KEC21" s="62"/>
      <c r="KED21" s="61"/>
      <c r="KEE21" s="61"/>
      <c r="KEF21" s="61"/>
      <c r="KEG21" s="61"/>
      <c r="KEH21" s="61"/>
      <c r="KEI21" s="61"/>
      <c r="KEJ21" s="61"/>
      <c r="KEK21" s="62"/>
      <c r="KEL21" s="61"/>
      <c r="KEM21" s="61"/>
      <c r="KEN21" s="61"/>
      <c r="KEO21" s="61"/>
      <c r="KEP21" s="61"/>
      <c r="KEQ21" s="61"/>
      <c r="KER21" s="61"/>
      <c r="KES21" s="62"/>
      <c r="KET21" s="61"/>
      <c r="KEU21" s="61"/>
      <c r="KEV21" s="61"/>
      <c r="KEW21" s="61"/>
      <c r="KEX21" s="61"/>
      <c r="KEY21" s="61"/>
      <c r="KEZ21" s="61"/>
      <c r="KFA21" s="62"/>
      <c r="KFB21" s="61"/>
      <c r="KFC21" s="61"/>
      <c r="KFD21" s="61"/>
      <c r="KFE21" s="61"/>
      <c r="KFF21" s="61"/>
      <c r="KFG21" s="61"/>
      <c r="KFH21" s="61"/>
      <c r="KFI21" s="62"/>
      <c r="KFJ21" s="61"/>
      <c r="KFK21" s="61"/>
      <c r="KFL21" s="61"/>
      <c r="KFM21" s="61"/>
      <c r="KFN21" s="61"/>
      <c r="KFO21" s="61"/>
      <c r="KFP21" s="61"/>
      <c r="KFQ21" s="62"/>
      <c r="KFR21" s="61"/>
      <c r="KFS21" s="61"/>
      <c r="KFT21" s="61"/>
      <c r="KFU21" s="61"/>
      <c r="KFV21" s="61"/>
      <c r="KFW21" s="61"/>
      <c r="KFX21" s="61"/>
      <c r="KFY21" s="62"/>
      <c r="KFZ21" s="61"/>
      <c r="KGA21" s="61"/>
      <c r="KGB21" s="61"/>
      <c r="KGC21" s="61"/>
      <c r="KGD21" s="61"/>
      <c r="KGE21" s="61"/>
      <c r="KGF21" s="61"/>
      <c r="KGG21" s="62"/>
      <c r="KGH21" s="61"/>
      <c r="KGI21" s="61"/>
      <c r="KGJ21" s="61"/>
      <c r="KGK21" s="61"/>
      <c r="KGL21" s="61"/>
      <c r="KGM21" s="61"/>
      <c r="KGN21" s="61"/>
      <c r="KGO21" s="62"/>
      <c r="KGP21" s="61"/>
      <c r="KGQ21" s="61"/>
      <c r="KGR21" s="61"/>
      <c r="KGS21" s="61"/>
      <c r="KGT21" s="61"/>
      <c r="KGU21" s="61"/>
      <c r="KGV21" s="61"/>
      <c r="KGW21" s="62"/>
      <c r="KGX21" s="61"/>
      <c r="KGY21" s="61"/>
      <c r="KGZ21" s="61"/>
      <c r="KHA21" s="61"/>
      <c r="KHB21" s="61"/>
      <c r="KHC21" s="61"/>
      <c r="KHD21" s="61"/>
      <c r="KHE21" s="62"/>
      <c r="KHF21" s="61"/>
      <c r="KHG21" s="61"/>
      <c r="KHH21" s="61"/>
      <c r="KHI21" s="61"/>
      <c r="KHJ21" s="61"/>
      <c r="KHK21" s="61"/>
      <c r="KHL21" s="61"/>
      <c r="KHM21" s="62"/>
      <c r="KHN21" s="61"/>
      <c r="KHO21" s="61"/>
      <c r="KHP21" s="61"/>
      <c r="KHQ21" s="61"/>
      <c r="KHR21" s="61"/>
      <c r="KHS21" s="61"/>
      <c r="KHT21" s="61"/>
      <c r="KHU21" s="62"/>
      <c r="KHV21" s="61"/>
      <c r="KHW21" s="61"/>
      <c r="KHX21" s="61"/>
      <c r="KHY21" s="61"/>
      <c r="KHZ21" s="61"/>
      <c r="KIA21" s="61"/>
      <c r="KIB21" s="61"/>
      <c r="KIC21" s="62"/>
      <c r="KID21" s="61"/>
      <c r="KIE21" s="61"/>
      <c r="KIF21" s="61"/>
      <c r="KIG21" s="61"/>
      <c r="KIH21" s="61"/>
      <c r="KII21" s="61"/>
      <c r="KIJ21" s="61"/>
      <c r="KIK21" s="62"/>
      <c r="KIL21" s="61"/>
      <c r="KIM21" s="61"/>
      <c r="KIN21" s="61"/>
      <c r="KIO21" s="61"/>
      <c r="KIP21" s="61"/>
      <c r="KIQ21" s="61"/>
      <c r="KIR21" s="61"/>
      <c r="KIS21" s="62"/>
      <c r="KIT21" s="61"/>
      <c r="KIU21" s="61"/>
      <c r="KIV21" s="61"/>
      <c r="KIW21" s="61"/>
      <c r="KIX21" s="61"/>
      <c r="KIY21" s="61"/>
      <c r="KIZ21" s="61"/>
      <c r="KJA21" s="62"/>
      <c r="KJB21" s="61"/>
      <c r="KJC21" s="61"/>
      <c r="KJD21" s="61"/>
      <c r="KJE21" s="61"/>
      <c r="KJF21" s="61"/>
      <c r="KJG21" s="61"/>
      <c r="KJH21" s="61"/>
      <c r="KJI21" s="62"/>
      <c r="KJJ21" s="61"/>
      <c r="KJK21" s="61"/>
      <c r="KJL21" s="61"/>
      <c r="KJM21" s="61"/>
      <c r="KJN21" s="61"/>
      <c r="KJO21" s="61"/>
      <c r="KJP21" s="61"/>
      <c r="KJQ21" s="62"/>
      <c r="KJR21" s="61"/>
      <c r="KJS21" s="61"/>
      <c r="KJT21" s="61"/>
      <c r="KJU21" s="61"/>
      <c r="KJV21" s="61"/>
      <c r="KJW21" s="61"/>
      <c r="KJX21" s="61"/>
      <c r="KJY21" s="62"/>
      <c r="KJZ21" s="61"/>
      <c r="KKA21" s="61"/>
      <c r="KKB21" s="61"/>
      <c r="KKC21" s="61"/>
      <c r="KKD21" s="61"/>
      <c r="KKE21" s="61"/>
      <c r="KKF21" s="61"/>
      <c r="KKG21" s="62"/>
      <c r="KKH21" s="61"/>
      <c r="KKI21" s="61"/>
      <c r="KKJ21" s="61"/>
      <c r="KKK21" s="61"/>
      <c r="KKL21" s="61"/>
      <c r="KKM21" s="61"/>
      <c r="KKN21" s="61"/>
      <c r="KKO21" s="62"/>
      <c r="KKP21" s="61"/>
      <c r="KKQ21" s="61"/>
      <c r="KKR21" s="61"/>
      <c r="KKS21" s="61"/>
      <c r="KKT21" s="61"/>
      <c r="KKU21" s="61"/>
      <c r="KKV21" s="61"/>
      <c r="KKW21" s="62"/>
      <c r="KKX21" s="61"/>
      <c r="KKY21" s="61"/>
      <c r="KKZ21" s="61"/>
      <c r="KLA21" s="61"/>
      <c r="KLB21" s="61"/>
      <c r="KLC21" s="61"/>
      <c r="KLD21" s="61"/>
      <c r="KLE21" s="62"/>
      <c r="KLF21" s="61"/>
      <c r="KLG21" s="61"/>
      <c r="KLH21" s="61"/>
      <c r="KLI21" s="61"/>
      <c r="KLJ21" s="61"/>
      <c r="KLK21" s="61"/>
      <c r="KLL21" s="61"/>
      <c r="KLM21" s="62"/>
      <c r="KLN21" s="61"/>
      <c r="KLO21" s="61"/>
      <c r="KLP21" s="61"/>
      <c r="KLQ21" s="61"/>
      <c r="KLR21" s="61"/>
      <c r="KLS21" s="61"/>
      <c r="KLT21" s="61"/>
      <c r="KLU21" s="62"/>
      <c r="KLV21" s="61"/>
      <c r="KLW21" s="61"/>
      <c r="KLX21" s="61"/>
      <c r="KLY21" s="61"/>
      <c r="KLZ21" s="61"/>
      <c r="KMA21" s="61"/>
      <c r="KMB21" s="61"/>
      <c r="KMC21" s="62"/>
      <c r="KMD21" s="61"/>
      <c r="KME21" s="61"/>
      <c r="KMF21" s="61"/>
      <c r="KMG21" s="61"/>
      <c r="KMH21" s="61"/>
      <c r="KMI21" s="61"/>
      <c r="KMJ21" s="61"/>
      <c r="KMK21" s="62"/>
      <c r="KML21" s="61"/>
      <c r="KMM21" s="61"/>
      <c r="KMN21" s="61"/>
      <c r="KMO21" s="61"/>
      <c r="KMP21" s="61"/>
      <c r="KMQ21" s="61"/>
      <c r="KMR21" s="61"/>
      <c r="KMS21" s="62"/>
      <c r="KMT21" s="61"/>
      <c r="KMU21" s="61"/>
      <c r="KMV21" s="61"/>
      <c r="KMW21" s="61"/>
      <c r="KMX21" s="61"/>
      <c r="KMY21" s="61"/>
      <c r="KMZ21" s="61"/>
      <c r="KNA21" s="62"/>
      <c r="KNB21" s="61"/>
      <c r="KNC21" s="61"/>
      <c r="KND21" s="61"/>
      <c r="KNE21" s="61"/>
      <c r="KNF21" s="61"/>
      <c r="KNG21" s="61"/>
      <c r="KNH21" s="61"/>
      <c r="KNI21" s="62"/>
      <c r="KNJ21" s="61"/>
      <c r="KNK21" s="61"/>
      <c r="KNL21" s="61"/>
      <c r="KNM21" s="61"/>
      <c r="KNN21" s="61"/>
      <c r="KNO21" s="61"/>
      <c r="KNP21" s="61"/>
      <c r="KNQ21" s="62"/>
      <c r="KNR21" s="61"/>
      <c r="KNS21" s="61"/>
      <c r="KNT21" s="61"/>
      <c r="KNU21" s="61"/>
      <c r="KNV21" s="61"/>
      <c r="KNW21" s="61"/>
      <c r="KNX21" s="61"/>
      <c r="KNY21" s="62"/>
      <c r="KNZ21" s="61"/>
      <c r="KOA21" s="61"/>
      <c r="KOB21" s="61"/>
      <c r="KOC21" s="61"/>
      <c r="KOD21" s="61"/>
      <c r="KOE21" s="61"/>
      <c r="KOF21" s="61"/>
      <c r="KOG21" s="62"/>
      <c r="KOH21" s="61"/>
      <c r="KOI21" s="61"/>
      <c r="KOJ21" s="61"/>
      <c r="KOK21" s="61"/>
      <c r="KOL21" s="61"/>
      <c r="KOM21" s="61"/>
      <c r="KON21" s="61"/>
      <c r="KOO21" s="62"/>
      <c r="KOP21" s="61"/>
      <c r="KOQ21" s="61"/>
      <c r="KOR21" s="61"/>
      <c r="KOS21" s="61"/>
      <c r="KOT21" s="61"/>
      <c r="KOU21" s="61"/>
      <c r="KOV21" s="61"/>
      <c r="KOW21" s="62"/>
      <c r="KOX21" s="61"/>
      <c r="KOY21" s="61"/>
      <c r="KOZ21" s="61"/>
      <c r="KPA21" s="61"/>
      <c r="KPB21" s="61"/>
      <c r="KPC21" s="61"/>
      <c r="KPD21" s="61"/>
      <c r="KPE21" s="62"/>
      <c r="KPF21" s="61"/>
      <c r="KPG21" s="61"/>
      <c r="KPH21" s="61"/>
      <c r="KPI21" s="61"/>
      <c r="KPJ21" s="61"/>
      <c r="KPK21" s="61"/>
      <c r="KPL21" s="61"/>
      <c r="KPM21" s="62"/>
      <c r="KPN21" s="61"/>
      <c r="KPO21" s="61"/>
      <c r="KPP21" s="61"/>
      <c r="KPQ21" s="61"/>
      <c r="KPR21" s="61"/>
      <c r="KPS21" s="61"/>
      <c r="KPT21" s="61"/>
      <c r="KPU21" s="62"/>
      <c r="KPV21" s="61"/>
      <c r="KPW21" s="61"/>
      <c r="KPX21" s="61"/>
      <c r="KPY21" s="61"/>
      <c r="KPZ21" s="61"/>
      <c r="KQA21" s="61"/>
      <c r="KQB21" s="61"/>
      <c r="KQC21" s="62"/>
      <c r="KQD21" s="61"/>
      <c r="KQE21" s="61"/>
      <c r="KQF21" s="61"/>
      <c r="KQG21" s="61"/>
      <c r="KQH21" s="61"/>
      <c r="KQI21" s="61"/>
      <c r="KQJ21" s="61"/>
      <c r="KQK21" s="62"/>
      <c r="KQL21" s="61"/>
      <c r="KQM21" s="61"/>
      <c r="KQN21" s="61"/>
      <c r="KQO21" s="61"/>
      <c r="KQP21" s="61"/>
      <c r="KQQ21" s="61"/>
      <c r="KQR21" s="61"/>
      <c r="KQS21" s="62"/>
      <c r="KQT21" s="61"/>
      <c r="KQU21" s="61"/>
      <c r="KQV21" s="61"/>
      <c r="KQW21" s="61"/>
      <c r="KQX21" s="61"/>
      <c r="KQY21" s="61"/>
      <c r="KQZ21" s="61"/>
      <c r="KRA21" s="62"/>
      <c r="KRB21" s="61"/>
      <c r="KRC21" s="61"/>
      <c r="KRD21" s="61"/>
      <c r="KRE21" s="61"/>
      <c r="KRF21" s="61"/>
      <c r="KRG21" s="61"/>
      <c r="KRH21" s="61"/>
      <c r="KRI21" s="62"/>
      <c r="KRJ21" s="61"/>
      <c r="KRK21" s="61"/>
      <c r="KRL21" s="61"/>
      <c r="KRM21" s="61"/>
      <c r="KRN21" s="61"/>
      <c r="KRO21" s="61"/>
      <c r="KRP21" s="61"/>
      <c r="KRQ21" s="62"/>
      <c r="KRR21" s="61"/>
      <c r="KRS21" s="61"/>
      <c r="KRT21" s="61"/>
      <c r="KRU21" s="61"/>
      <c r="KRV21" s="61"/>
      <c r="KRW21" s="61"/>
      <c r="KRX21" s="61"/>
      <c r="KRY21" s="62"/>
      <c r="KRZ21" s="61"/>
      <c r="KSA21" s="61"/>
      <c r="KSB21" s="61"/>
      <c r="KSC21" s="61"/>
      <c r="KSD21" s="61"/>
      <c r="KSE21" s="61"/>
      <c r="KSF21" s="61"/>
      <c r="KSG21" s="62"/>
      <c r="KSH21" s="61"/>
      <c r="KSI21" s="61"/>
      <c r="KSJ21" s="61"/>
      <c r="KSK21" s="61"/>
      <c r="KSL21" s="61"/>
      <c r="KSM21" s="61"/>
      <c r="KSN21" s="61"/>
      <c r="KSO21" s="62"/>
      <c r="KSP21" s="61"/>
      <c r="KSQ21" s="61"/>
      <c r="KSR21" s="61"/>
      <c r="KSS21" s="61"/>
      <c r="KST21" s="61"/>
      <c r="KSU21" s="61"/>
      <c r="KSV21" s="61"/>
      <c r="KSW21" s="62"/>
      <c r="KSX21" s="61"/>
      <c r="KSY21" s="61"/>
      <c r="KSZ21" s="61"/>
      <c r="KTA21" s="61"/>
      <c r="KTB21" s="61"/>
      <c r="KTC21" s="61"/>
      <c r="KTD21" s="61"/>
      <c r="KTE21" s="62"/>
      <c r="KTF21" s="61"/>
      <c r="KTG21" s="61"/>
      <c r="KTH21" s="61"/>
      <c r="KTI21" s="61"/>
      <c r="KTJ21" s="61"/>
      <c r="KTK21" s="61"/>
      <c r="KTL21" s="61"/>
      <c r="KTM21" s="62"/>
      <c r="KTN21" s="61"/>
      <c r="KTO21" s="61"/>
      <c r="KTP21" s="61"/>
      <c r="KTQ21" s="61"/>
      <c r="KTR21" s="61"/>
      <c r="KTS21" s="61"/>
      <c r="KTT21" s="61"/>
      <c r="KTU21" s="62"/>
      <c r="KTV21" s="61"/>
      <c r="KTW21" s="61"/>
      <c r="KTX21" s="61"/>
      <c r="KTY21" s="61"/>
      <c r="KTZ21" s="61"/>
      <c r="KUA21" s="61"/>
      <c r="KUB21" s="61"/>
      <c r="KUC21" s="62"/>
      <c r="KUD21" s="61"/>
      <c r="KUE21" s="61"/>
      <c r="KUF21" s="61"/>
      <c r="KUG21" s="61"/>
      <c r="KUH21" s="61"/>
      <c r="KUI21" s="61"/>
      <c r="KUJ21" s="61"/>
      <c r="KUK21" s="62"/>
      <c r="KUL21" s="61"/>
      <c r="KUM21" s="61"/>
      <c r="KUN21" s="61"/>
      <c r="KUO21" s="61"/>
      <c r="KUP21" s="61"/>
      <c r="KUQ21" s="61"/>
      <c r="KUR21" s="61"/>
      <c r="KUS21" s="62"/>
      <c r="KUT21" s="61"/>
      <c r="KUU21" s="61"/>
      <c r="KUV21" s="61"/>
      <c r="KUW21" s="61"/>
      <c r="KUX21" s="61"/>
      <c r="KUY21" s="61"/>
      <c r="KUZ21" s="61"/>
      <c r="KVA21" s="62"/>
      <c r="KVB21" s="61"/>
      <c r="KVC21" s="61"/>
      <c r="KVD21" s="61"/>
      <c r="KVE21" s="61"/>
      <c r="KVF21" s="61"/>
      <c r="KVG21" s="61"/>
      <c r="KVH21" s="61"/>
      <c r="KVI21" s="62"/>
      <c r="KVJ21" s="61"/>
      <c r="KVK21" s="61"/>
      <c r="KVL21" s="61"/>
      <c r="KVM21" s="61"/>
      <c r="KVN21" s="61"/>
      <c r="KVO21" s="61"/>
      <c r="KVP21" s="61"/>
      <c r="KVQ21" s="62"/>
      <c r="KVR21" s="61"/>
      <c r="KVS21" s="61"/>
      <c r="KVT21" s="61"/>
      <c r="KVU21" s="61"/>
      <c r="KVV21" s="61"/>
      <c r="KVW21" s="61"/>
      <c r="KVX21" s="61"/>
      <c r="KVY21" s="62"/>
      <c r="KVZ21" s="61"/>
      <c r="KWA21" s="61"/>
      <c r="KWB21" s="61"/>
      <c r="KWC21" s="61"/>
      <c r="KWD21" s="61"/>
      <c r="KWE21" s="61"/>
      <c r="KWF21" s="61"/>
      <c r="KWG21" s="62"/>
      <c r="KWH21" s="61"/>
      <c r="KWI21" s="61"/>
      <c r="KWJ21" s="61"/>
      <c r="KWK21" s="61"/>
      <c r="KWL21" s="61"/>
      <c r="KWM21" s="61"/>
      <c r="KWN21" s="61"/>
      <c r="KWO21" s="62"/>
      <c r="KWP21" s="61"/>
      <c r="KWQ21" s="61"/>
      <c r="KWR21" s="61"/>
      <c r="KWS21" s="61"/>
      <c r="KWT21" s="61"/>
      <c r="KWU21" s="61"/>
      <c r="KWV21" s="61"/>
      <c r="KWW21" s="62"/>
      <c r="KWX21" s="61"/>
      <c r="KWY21" s="61"/>
      <c r="KWZ21" s="61"/>
      <c r="KXA21" s="61"/>
      <c r="KXB21" s="61"/>
      <c r="KXC21" s="61"/>
      <c r="KXD21" s="61"/>
      <c r="KXE21" s="62"/>
      <c r="KXF21" s="61"/>
      <c r="KXG21" s="61"/>
      <c r="KXH21" s="61"/>
      <c r="KXI21" s="61"/>
      <c r="KXJ21" s="61"/>
      <c r="KXK21" s="61"/>
      <c r="KXL21" s="61"/>
      <c r="KXM21" s="62"/>
      <c r="KXN21" s="61"/>
      <c r="KXO21" s="61"/>
      <c r="KXP21" s="61"/>
      <c r="KXQ21" s="61"/>
      <c r="KXR21" s="61"/>
      <c r="KXS21" s="61"/>
      <c r="KXT21" s="61"/>
      <c r="KXU21" s="62"/>
      <c r="KXV21" s="61"/>
      <c r="KXW21" s="61"/>
      <c r="KXX21" s="61"/>
      <c r="KXY21" s="61"/>
      <c r="KXZ21" s="61"/>
      <c r="KYA21" s="61"/>
      <c r="KYB21" s="61"/>
      <c r="KYC21" s="62"/>
      <c r="KYD21" s="61"/>
      <c r="KYE21" s="61"/>
      <c r="KYF21" s="61"/>
      <c r="KYG21" s="61"/>
      <c r="KYH21" s="61"/>
      <c r="KYI21" s="61"/>
      <c r="KYJ21" s="61"/>
      <c r="KYK21" s="62"/>
      <c r="KYL21" s="61"/>
      <c r="KYM21" s="61"/>
      <c r="KYN21" s="61"/>
      <c r="KYO21" s="61"/>
      <c r="KYP21" s="61"/>
      <c r="KYQ21" s="61"/>
      <c r="KYR21" s="61"/>
      <c r="KYS21" s="62"/>
      <c r="KYT21" s="61"/>
      <c r="KYU21" s="61"/>
      <c r="KYV21" s="61"/>
      <c r="KYW21" s="61"/>
      <c r="KYX21" s="61"/>
      <c r="KYY21" s="61"/>
      <c r="KYZ21" s="61"/>
      <c r="KZA21" s="62"/>
      <c r="KZB21" s="61"/>
      <c r="KZC21" s="61"/>
      <c r="KZD21" s="61"/>
      <c r="KZE21" s="61"/>
      <c r="KZF21" s="61"/>
      <c r="KZG21" s="61"/>
      <c r="KZH21" s="61"/>
      <c r="KZI21" s="62"/>
      <c r="KZJ21" s="61"/>
      <c r="KZK21" s="61"/>
      <c r="KZL21" s="61"/>
      <c r="KZM21" s="61"/>
      <c r="KZN21" s="61"/>
      <c r="KZO21" s="61"/>
      <c r="KZP21" s="61"/>
      <c r="KZQ21" s="62"/>
      <c r="KZR21" s="61"/>
      <c r="KZS21" s="61"/>
      <c r="KZT21" s="61"/>
      <c r="KZU21" s="61"/>
      <c r="KZV21" s="61"/>
      <c r="KZW21" s="61"/>
      <c r="KZX21" s="61"/>
      <c r="KZY21" s="62"/>
      <c r="KZZ21" s="61"/>
      <c r="LAA21" s="61"/>
      <c r="LAB21" s="61"/>
      <c r="LAC21" s="61"/>
      <c r="LAD21" s="61"/>
      <c r="LAE21" s="61"/>
      <c r="LAF21" s="61"/>
      <c r="LAG21" s="62"/>
      <c r="LAH21" s="61"/>
      <c r="LAI21" s="61"/>
      <c r="LAJ21" s="61"/>
      <c r="LAK21" s="61"/>
      <c r="LAL21" s="61"/>
      <c r="LAM21" s="61"/>
      <c r="LAN21" s="61"/>
      <c r="LAO21" s="62"/>
      <c r="LAP21" s="61"/>
      <c r="LAQ21" s="61"/>
      <c r="LAR21" s="61"/>
      <c r="LAS21" s="61"/>
      <c r="LAT21" s="61"/>
      <c r="LAU21" s="61"/>
      <c r="LAV21" s="61"/>
      <c r="LAW21" s="62"/>
      <c r="LAX21" s="61"/>
      <c r="LAY21" s="61"/>
      <c r="LAZ21" s="61"/>
      <c r="LBA21" s="61"/>
      <c r="LBB21" s="61"/>
      <c r="LBC21" s="61"/>
      <c r="LBD21" s="61"/>
      <c r="LBE21" s="62"/>
      <c r="LBF21" s="61"/>
      <c r="LBG21" s="61"/>
      <c r="LBH21" s="61"/>
      <c r="LBI21" s="61"/>
      <c r="LBJ21" s="61"/>
      <c r="LBK21" s="61"/>
      <c r="LBL21" s="61"/>
      <c r="LBM21" s="62"/>
      <c r="LBN21" s="61"/>
      <c r="LBO21" s="61"/>
      <c r="LBP21" s="61"/>
      <c r="LBQ21" s="61"/>
      <c r="LBR21" s="61"/>
      <c r="LBS21" s="61"/>
      <c r="LBT21" s="61"/>
      <c r="LBU21" s="62"/>
      <c r="LBV21" s="61"/>
      <c r="LBW21" s="61"/>
      <c r="LBX21" s="61"/>
      <c r="LBY21" s="61"/>
      <c r="LBZ21" s="61"/>
      <c r="LCA21" s="61"/>
      <c r="LCB21" s="61"/>
      <c r="LCC21" s="62"/>
      <c r="LCD21" s="61"/>
      <c r="LCE21" s="61"/>
      <c r="LCF21" s="61"/>
      <c r="LCG21" s="61"/>
      <c r="LCH21" s="61"/>
      <c r="LCI21" s="61"/>
      <c r="LCJ21" s="61"/>
      <c r="LCK21" s="62"/>
      <c r="LCL21" s="61"/>
      <c r="LCM21" s="61"/>
      <c r="LCN21" s="61"/>
      <c r="LCO21" s="61"/>
      <c r="LCP21" s="61"/>
      <c r="LCQ21" s="61"/>
      <c r="LCR21" s="61"/>
      <c r="LCS21" s="62"/>
      <c r="LCT21" s="61"/>
      <c r="LCU21" s="61"/>
      <c r="LCV21" s="61"/>
      <c r="LCW21" s="61"/>
      <c r="LCX21" s="61"/>
      <c r="LCY21" s="61"/>
      <c r="LCZ21" s="61"/>
      <c r="LDA21" s="62"/>
      <c r="LDB21" s="61"/>
      <c r="LDC21" s="61"/>
      <c r="LDD21" s="61"/>
      <c r="LDE21" s="61"/>
      <c r="LDF21" s="61"/>
      <c r="LDG21" s="61"/>
      <c r="LDH21" s="61"/>
      <c r="LDI21" s="62"/>
      <c r="LDJ21" s="61"/>
      <c r="LDK21" s="61"/>
      <c r="LDL21" s="61"/>
      <c r="LDM21" s="61"/>
      <c r="LDN21" s="61"/>
      <c r="LDO21" s="61"/>
      <c r="LDP21" s="61"/>
      <c r="LDQ21" s="62"/>
      <c r="LDR21" s="61"/>
      <c r="LDS21" s="61"/>
      <c r="LDT21" s="61"/>
      <c r="LDU21" s="61"/>
      <c r="LDV21" s="61"/>
      <c r="LDW21" s="61"/>
      <c r="LDX21" s="61"/>
      <c r="LDY21" s="62"/>
      <c r="LDZ21" s="61"/>
      <c r="LEA21" s="61"/>
      <c r="LEB21" s="61"/>
      <c r="LEC21" s="61"/>
      <c r="LED21" s="61"/>
      <c r="LEE21" s="61"/>
      <c r="LEF21" s="61"/>
      <c r="LEG21" s="62"/>
      <c r="LEH21" s="61"/>
      <c r="LEI21" s="61"/>
      <c r="LEJ21" s="61"/>
      <c r="LEK21" s="61"/>
      <c r="LEL21" s="61"/>
      <c r="LEM21" s="61"/>
      <c r="LEN21" s="61"/>
      <c r="LEO21" s="62"/>
      <c r="LEP21" s="61"/>
      <c r="LEQ21" s="61"/>
      <c r="LER21" s="61"/>
      <c r="LES21" s="61"/>
      <c r="LET21" s="61"/>
      <c r="LEU21" s="61"/>
      <c r="LEV21" s="61"/>
      <c r="LEW21" s="62"/>
      <c r="LEX21" s="61"/>
      <c r="LEY21" s="61"/>
      <c r="LEZ21" s="61"/>
      <c r="LFA21" s="61"/>
      <c r="LFB21" s="61"/>
      <c r="LFC21" s="61"/>
      <c r="LFD21" s="61"/>
      <c r="LFE21" s="62"/>
      <c r="LFF21" s="61"/>
      <c r="LFG21" s="61"/>
      <c r="LFH21" s="61"/>
      <c r="LFI21" s="61"/>
      <c r="LFJ21" s="61"/>
      <c r="LFK21" s="61"/>
      <c r="LFL21" s="61"/>
      <c r="LFM21" s="62"/>
      <c r="LFN21" s="61"/>
      <c r="LFO21" s="61"/>
      <c r="LFP21" s="61"/>
      <c r="LFQ21" s="61"/>
      <c r="LFR21" s="61"/>
      <c r="LFS21" s="61"/>
      <c r="LFT21" s="61"/>
      <c r="LFU21" s="62"/>
      <c r="LFV21" s="61"/>
      <c r="LFW21" s="61"/>
      <c r="LFX21" s="61"/>
      <c r="LFY21" s="61"/>
      <c r="LFZ21" s="61"/>
      <c r="LGA21" s="61"/>
      <c r="LGB21" s="61"/>
      <c r="LGC21" s="62"/>
      <c r="LGD21" s="61"/>
      <c r="LGE21" s="61"/>
      <c r="LGF21" s="61"/>
      <c r="LGG21" s="61"/>
      <c r="LGH21" s="61"/>
      <c r="LGI21" s="61"/>
      <c r="LGJ21" s="61"/>
      <c r="LGK21" s="62"/>
      <c r="LGL21" s="61"/>
      <c r="LGM21" s="61"/>
      <c r="LGN21" s="61"/>
      <c r="LGO21" s="61"/>
      <c r="LGP21" s="61"/>
      <c r="LGQ21" s="61"/>
      <c r="LGR21" s="61"/>
      <c r="LGS21" s="62"/>
      <c r="LGT21" s="61"/>
      <c r="LGU21" s="61"/>
      <c r="LGV21" s="61"/>
      <c r="LGW21" s="61"/>
      <c r="LGX21" s="61"/>
      <c r="LGY21" s="61"/>
      <c r="LGZ21" s="61"/>
      <c r="LHA21" s="62"/>
      <c r="LHB21" s="61"/>
      <c r="LHC21" s="61"/>
      <c r="LHD21" s="61"/>
      <c r="LHE21" s="61"/>
      <c r="LHF21" s="61"/>
      <c r="LHG21" s="61"/>
      <c r="LHH21" s="61"/>
      <c r="LHI21" s="62"/>
      <c r="LHJ21" s="61"/>
      <c r="LHK21" s="61"/>
      <c r="LHL21" s="61"/>
      <c r="LHM21" s="61"/>
      <c r="LHN21" s="61"/>
      <c r="LHO21" s="61"/>
      <c r="LHP21" s="61"/>
      <c r="LHQ21" s="62"/>
      <c r="LHR21" s="61"/>
      <c r="LHS21" s="61"/>
      <c r="LHT21" s="61"/>
      <c r="LHU21" s="61"/>
      <c r="LHV21" s="61"/>
      <c r="LHW21" s="61"/>
      <c r="LHX21" s="61"/>
      <c r="LHY21" s="62"/>
      <c r="LHZ21" s="61"/>
      <c r="LIA21" s="61"/>
      <c r="LIB21" s="61"/>
      <c r="LIC21" s="61"/>
      <c r="LID21" s="61"/>
      <c r="LIE21" s="61"/>
      <c r="LIF21" s="61"/>
      <c r="LIG21" s="62"/>
      <c r="LIH21" s="61"/>
      <c r="LII21" s="61"/>
      <c r="LIJ21" s="61"/>
      <c r="LIK21" s="61"/>
      <c r="LIL21" s="61"/>
      <c r="LIM21" s="61"/>
      <c r="LIN21" s="61"/>
      <c r="LIO21" s="62"/>
      <c r="LIP21" s="61"/>
      <c r="LIQ21" s="61"/>
      <c r="LIR21" s="61"/>
      <c r="LIS21" s="61"/>
      <c r="LIT21" s="61"/>
      <c r="LIU21" s="61"/>
      <c r="LIV21" s="61"/>
      <c r="LIW21" s="62"/>
      <c r="LIX21" s="61"/>
      <c r="LIY21" s="61"/>
      <c r="LIZ21" s="61"/>
      <c r="LJA21" s="61"/>
      <c r="LJB21" s="61"/>
      <c r="LJC21" s="61"/>
      <c r="LJD21" s="61"/>
      <c r="LJE21" s="62"/>
      <c r="LJF21" s="61"/>
      <c r="LJG21" s="61"/>
      <c r="LJH21" s="61"/>
      <c r="LJI21" s="61"/>
      <c r="LJJ21" s="61"/>
      <c r="LJK21" s="61"/>
      <c r="LJL21" s="61"/>
      <c r="LJM21" s="62"/>
      <c r="LJN21" s="61"/>
      <c r="LJO21" s="61"/>
      <c r="LJP21" s="61"/>
      <c r="LJQ21" s="61"/>
      <c r="LJR21" s="61"/>
      <c r="LJS21" s="61"/>
      <c r="LJT21" s="61"/>
      <c r="LJU21" s="62"/>
      <c r="LJV21" s="61"/>
      <c r="LJW21" s="61"/>
      <c r="LJX21" s="61"/>
      <c r="LJY21" s="61"/>
      <c r="LJZ21" s="61"/>
      <c r="LKA21" s="61"/>
      <c r="LKB21" s="61"/>
      <c r="LKC21" s="62"/>
      <c r="LKD21" s="61"/>
      <c r="LKE21" s="61"/>
      <c r="LKF21" s="61"/>
      <c r="LKG21" s="61"/>
      <c r="LKH21" s="61"/>
      <c r="LKI21" s="61"/>
      <c r="LKJ21" s="61"/>
      <c r="LKK21" s="62"/>
      <c r="LKL21" s="61"/>
      <c r="LKM21" s="61"/>
      <c r="LKN21" s="61"/>
      <c r="LKO21" s="61"/>
      <c r="LKP21" s="61"/>
      <c r="LKQ21" s="61"/>
      <c r="LKR21" s="61"/>
      <c r="LKS21" s="62"/>
      <c r="LKT21" s="61"/>
      <c r="LKU21" s="61"/>
      <c r="LKV21" s="61"/>
      <c r="LKW21" s="61"/>
      <c r="LKX21" s="61"/>
      <c r="LKY21" s="61"/>
      <c r="LKZ21" s="61"/>
      <c r="LLA21" s="62"/>
      <c r="LLB21" s="61"/>
      <c r="LLC21" s="61"/>
      <c r="LLD21" s="61"/>
      <c r="LLE21" s="61"/>
      <c r="LLF21" s="61"/>
      <c r="LLG21" s="61"/>
      <c r="LLH21" s="61"/>
      <c r="LLI21" s="62"/>
      <c r="LLJ21" s="61"/>
      <c r="LLK21" s="61"/>
      <c r="LLL21" s="61"/>
      <c r="LLM21" s="61"/>
      <c r="LLN21" s="61"/>
      <c r="LLO21" s="61"/>
      <c r="LLP21" s="61"/>
      <c r="LLQ21" s="62"/>
      <c r="LLR21" s="61"/>
      <c r="LLS21" s="61"/>
      <c r="LLT21" s="61"/>
      <c r="LLU21" s="61"/>
      <c r="LLV21" s="61"/>
      <c r="LLW21" s="61"/>
      <c r="LLX21" s="61"/>
      <c r="LLY21" s="62"/>
      <c r="LLZ21" s="61"/>
      <c r="LMA21" s="61"/>
      <c r="LMB21" s="61"/>
      <c r="LMC21" s="61"/>
      <c r="LMD21" s="61"/>
      <c r="LME21" s="61"/>
      <c r="LMF21" s="61"/>
      <c r="LMG21" s="62"/>
      <c r="LMH21" s="61"/>
      <c r="LMI21" s="61"/>
      <c r="LMJ21" s="61"/>
      <c r="LMK21" s="61"/>
      <c r="LML21" s="61"/>
      <c r="LMM21" s="61"/>
      <c r="LMN21" s="61"/>
      <c r="LMO21" s="62"/>
      <c r="LMP21" s="61"/>
      <c r="LMQ21" s="61"/>
      <c r="LMR21" s="61"/>
      <c r="LMS21" s="61"/>
      <c r="LMT21" s="61"/>
      <c r="LMU21" s="61"/>
      <c r="LMV21" s="61"/>
      <c r="LMW21" s="62"/>
      <c r="LMX21" s="61"/>
      <c r="LMY21" s="61"/>
      <c r="LMZ21" s="61"/>
      <c r="LNA21" s="61"/>
      <c r="LNB21" s="61"/>
      <c r="LNC21" s="61"/>
      <c r="LND21" s="61"/>
      <c r="LNE21" s="62"/>
      <c r="LNF21" s="61"/>
      <c r="LNG21" s="61"/>
      <c r="LNH21" s="61"/>
      <c r="LNI21" s="61"/>
      <c r="LNJ21" s="61"/>
      <c r="LNK21" s="61"/>
      <c r="LNL21" s="61"/>
      <c r="LNM21" s="62"/>
      <c r="LNN21" s="61"/>
      <c r="LNO21" s="61"/>
      <c r="LNP21" s="61"/>
      <c r="LNQ21" s="61"/>
      <c r="LNR21" s="61"/>
      <c r="LNS21" s="61"/>
      <c r="LNT21" s="61"/>
      <c r="LNU21" s="62"/>
      <c r="LNV21" s="61"/>
      <c r="LNW21" s="61"/>
      <c r="LNX21" s="61"/>
      <c r="LNY21" s="61"/>
      <c r="LNZ21" s="61"/>
      <c r="LOA21" s="61"/>
      <c r="LOB21" s="61"/>
      <c r="LOC21" s="62"/>
      <c r="LOD21" s="61"/>
      <c r="LOE21" s="61"/>
      <c r="LOF21" s="61"/>
      <c r="LOG21" s="61"/>
      <c r="LOH21" s="61"/>
      <c r="LOI21" s="61"/>
      <c r="LOJ21" s="61"/>
      <c r="LOK21" s="62"/>
      <c r="LOL21" s="61"/>
      <c r="LOM21" s="61"/>
      <c r="LON21" s="61"/>
      <c r="LOO21" s="61"/>
      <c r="LOP21" s="61"/>
      <c r="LOQ21" s="61"/>
      <c r="LOR21" s="61"/>
      <c r="LOS21" s="62"/>
      <c r="LOT21" s="61"/>
      <c r="LOU21" s="61"/>
      <c r="LOV21" s="61"/>
      <c r="LOW21" s="61"/>
      <c r="LOX21" s="61"/>
      <c r="LOY21" s="61"/>
      <c r="LOZ21" s="61"/>
      <c r="LPA21" s="62"/>
      <c r="LPB21" s="61"/>
      <c r="LPC21" s="61"/>
      <c r="LPD21" s="61"/>
      <c r="LPE21" s="61"/>
      <c r="LPF21" s="61"/>
      <c r="LPG21" s="61"/>
      <c r="LPH21" s="61"/>
      <c r="LPI21" s="62"/>
      <c r="LPJ21" s="61"/>
      <c r="LPK21" s="61"/>
      <c r="LPL21" s="61"/>
      <c r="LPM21" s="61"/>
      <c r="LPN21" s="61"/>
      <c r="LPO21" s="61"/>
      <c r="LPP21" s="61"/>
      <c r="LPQ21" s="62"/>
      <c r="LPR21" s="61"/>
      <c r="LPS21" s="61"/>
      <c r="LPT21" s="61"/>
      <c r="LPU21" s="61"/>
      <c r="LPV21" s="61"/>
      <c r="LPW21" s="61"/>
      <c r="LPX21" s="61"/>
      <c r="LPY21" s="62"/>
      <c r="LPZ21" s="61"/>
      <c r="LQA21" s="61"/>
      <c r="LQB21" s="61"/>
      <c r="LQC21" s="61"/>
      <c r="LQD21" s="61"/>
      <c r="LQE21" s="61"/>
      <c r="LQF21" s="61"/>
      <c r="LQG21" s="62"/>
      <c r="LQH21" s="61"/>
      <c r="LQI21" s="61"/>
      <c r="LQJ21" s="61"/>
      <c r="LQK21" s="61"/>
      <c r="LQL21" s="61"/>
      <c r="LQM21" s="61"/>
      <c r="LQN21" s="61"/>
      <c r="LQO21" s="62"/>
      <c r="LQP21" s="61"/>
      <c r="LQQ21" s="61"/>
      <c r="LQR21" s="61"/>
      <c r="LQS21" s="61"/>
      <c r="LQT21" s="61"/>
      <c r="LQU21" s="61"/>
      <c r="LQV21" s="61"/>
      <c r="LQW21" s="62"/>
      <c r="LQX21" s="61"/>
      <c r="LQY21" s="61"/>
      <c r="LQZ21" s="61"/>
      <c r="LRA21" s="61"/>
      <c r="LRB21" s="61"/>
      <c r="LRC21" s="61"/>
      <c r="LRD21" s="61"/>
      <c r="LRE21" s="62"/>
      <c r="LRF21" s="61"/>
      <c r="LRG21" s="61"/>
      <c r="LRH21" s="61"/>
      <c r="LRI21" s="61"/>
      <c r="LRJ21" s="61"/>
      <c r="LRK21" s="61"/>
      <c r="LRL21" s="61"/>
      <c r="LRM21" s="62"/>
      <c r="LRN21" s="61"/>
      <c r="LRO21" s="61"/>
      <c r="LRP21" s="61"/>
      <c r="LRQ21" s="61"/>
      <c r="LRR21" s="61"/>
      <c r="LRS21" s="61"/>
      <c r="LRT21" s="61"/>
      <c r="LRU21" s="62"/>
      <c r="LRV21" s="61"/>
      <c r="LRW21" s="61"/>
      <c r="LRX21" s="61"/>
      <c r="LRY21" s="61"/>
      <c r="LRZ21" s="61"/>
      <c r="LSA21" s="61"/>
      <c r="LSB21" s="61"/>
      <c r="LSC21" s="62"/>
      <c r="LSD21" s="61"/>
      <c r="LSE21" s="61"/>
      <c r="LSF21" s="61"/>
      <c r="LSG21" s="61"/>
      <c r="LSH21" s="61"/>
      <c r="LSI21" s="61"/>
      <c r="LSJ21" s="61"/>
      <c r="LSK21" s="62"/>
      <c r="LSL21" s="61"/>
      <c r="LSM21" s="61"/>
      <c r="LSN21" s="61"/>
      <c r="LSO21" s="61"/>
      <c r="LSP21" s="61"/>
      <c r="LSQ21" s="61"/>
      <c r="LSR21" s="61"/>
      <c r="LSS21" s="62"/>
      <c r="LST21" s="61"/>
      <c r="LSU21" s="61"/>
      <c r="LSV21" s="61"/>
      <c r="LSW21" s="61"/>
      <c r="LSX21" s="61"/>
      <c r="LSY21" s="61"/>
      <c r="LSZ21" s="61"/>
      <c r="LTA21" s="62"/>
      <c r="LTB21" s="61"/>
      <c r="LTC21" s="61"/>
      <c r="LTD21" s="61"/>
      <c r="LTE21" s="61"/>
      <c r="LTF21" s="61"/>
      <c r="LTG21" s="61"/>
      <c r="LTH21" s="61"/>
      <c r="LTI21" s="62"/>
      <c r="LTJ21" s="61"/>
      <c r="LTK21" s="61"/>
      <c r="LTL21" s="61"/>
      <c r="LTM21" s="61"/>
      <c r="LTN21" s="61"/>
      <c r="LTO21" s="61"/>
      <c r="LTP21" s="61"/>
      <c r="LTQ21" s="62"/>
      <c r="LTR21" s="61"/>
      <c r="LTS21" s="61"/>
      <c r="LTT21" s="61"/>
      <c r="LTU21" s="61"/>
      <c r="LTV21" s="61"/>
      <c r="LTW21" s="61"/>
      <c r="LTX21" s="61"/>
      <c r="LTY21" s="62"/>
      <c r="LTZ21" s="61"/>
      <c r="LUA21" s="61"/>
      <c r="LUB21" s="61"/>
      <c r="LUC21" s="61"/>
      <c r="LUD21" s="61"/>
      <c r="LUE21" s="61"/>
      <c r="LUF21" s="61"/>
      <c r="LUG21" s="62"/>
      <c r="LUH21" s="61"/>
      <c r="LUI21" s="61"/>
      <c r="LUJ21" s="61"/>
      <c r="LUK21" s="61"/>
      <c r="LUL21" s="61"/>
      <c r="LUM21" s="61"/>
      <c r="LUN21" s="61"/>
      <c r="LUO21" s="62"/>
      <c r="LUP21" s="61"/>
      <c r="LUQ21" s="61"/>
      <c r="LUR21" s="61"/>
      <c r="LUS21" s="61"/>
      <c r="LUT21" s="61"/>
      <c r="LUU21" s="61"/>
      <c r="LUV21" s="61"/>
      <c r="LUW21" s="62"/>
      <c r="LUX21" s="61"/>
      <c r="LUY21" s="61"/>
      <c r="LUZ21" s="61"/>
      <c r="LVA21" s="61"/>
      <c r="LVB21" s="61"/>
      <c r="LVC21" s="61"/>
      <c r="LVD21" s="61"/>
      <c r="LVE21" s="62"/>
      <c r="LVF21" s="61"/>
      <c r="LVG21" s="61"/>
      <c r="LVH21" s="61"/>
      <c r="LVI21" s="61"/>
      <c r="LVJ21" s="61"/>
      <c r="LVK21" s="61"/>
      <c r="LVL21" s="61"/>
      <c r="LVM21" s="62"/>
      <c r="LVN21" s="61"/>
      <c r="LVO21" s="61"/>
      <c r="LVP21" s="61"/>
      <c r="LVQ21" s="61"/>
      <c r="LVR21" s="61"/>
      <c r="LVS21" s="61"/>
      <c r="LVT21" s="61"/>
      <c r="LVU21" s="62"/>
      <c r="LVV21" s="61"/>
      <c r="LVW21" s="61"/>
      <c r="LVX21" s="61"/>
      <c r="LVY21" s="61"/>
      <c r="LVZ21" s="61"/>
      <c r="LWA21" s="61"/>
      <c r="LWB21" s="61"/>
      <c r="LWC21" s="62"/>
      <c r="LWD21" s="61"/>
      <c r="LWE21" s="61"/>
      <c r="LWF21" s="61"/>
      <c r="LWG21" s="61"/>
      <c r="LWH21" s="61"/>
      <c r="LWI21" s="61"/>
      <c r="LWJ21" s="61"/>
      <c r="LWK21" s="62"/>
      <c r="LWL21" s="61"/>
      <c r="LWM21" s="61"/>
      <c r="LWN21" s="61"/>
      <c r="LWO21" s="61"/>
      <c r="LWP21" s="61"/>
      <c r="LWQ21" s="61"/>
      <c r="LWR21" s="61"/>
      <c r="LWS21" s="62"/>
      <c r="LWT21" s="61"/>
      <c r="LWU21" s="61"/>
      <c r="LWV21" s="61"/>
      <c r="LWW21" s="61"/>
      <c r="LWX21" s="61"/>
      <c r="LWY21" s="61"/>
      <c r="LWZ21" s="61"/>
      <c r="LXA21" s="62"/>
      <c r="LXB21" s="61"/>
      <c r="LXC21" s="61"/>
      <c r="LXD21" s="61"/>
      <c r="LXE21" s="61"/>
      <c r="LXF21" s="61"/>
      <c r="LXG21" s="61"/>
      <c r="LXH21" s="61"/>
      <c r="LXI21" s="62"/>
      <c r="LXJ21" s="61"/>
      <c r="LXK21" s="61"/>
      <c r="LXL21" s="61"/>
      <c r="LXM21" s="61"/>
      <c r="LXN21" s="61"/>
      <c r="LXO21" s="61"/>
      <c r="LXP21" s="61"/>
      <c r="LXQ21" s="62"/>
      <c r="LXR21" s="61"/>
      <c r="LXS21" s="61"/>
      <c r="LXT21" s="61"/>
      <c r="LXU21" s="61"/>
      <c r="LXV21" s="61"/>
      <c r="LXW21" s="61"/>
      <c r="LXX21" s="61"/>
      <c r="LXY21" s="62"/>
      <c r="LXZ21" s="61"/>
      <c r="LYA21" s="61"/>
      <c r="LYB21" s="61"/>
      <c r="LYC21" s="61"/>
      <c r="LYD21" s="61"/>
      <c r="LYE21" s="61"/>
      <c r="LYF21" s="61"/>
      <c r="LYG21" s="62"/>
      <c r="LYH21" s="61"/>
      <c r="LYI21" s="61"/>
      <c r="LYJ21" s="61"/>
      <c r="LYK21" s="61"/>
      <c r="LYL21" s="61"/>
      <c r="LYM21" s="61"/>
      <c r="LYN21" s="61"/>
      <c r="LYO21" s="62"/>
      <c r="LYP21" s="61"/>
      <c r="LYQ21" s="61"/>
      <c r="LYR21" s="61"/>
      <c r="LYS21" s="61"/>
      <c r="LYT21" s="61"/>
      <c r="LYU21" s="61"/>
      <c r="LYV21" s="61"/>
      <c r="LYW21" s="62"/>
      <c r="LYX21" s="61"/>
      <c r="LYY21" s="61"/>
      <c r="LYZ21" s="61"/>
      <c r="LZA21" s="61"/>
      <c r="LZB21" s="61"/>
      <c r="LZC21" s="61"/>
      <c r="LZD21" s="61"/>
      <c r="LZE21" s="62"/>
      <c r="LZF21" s="61"/>
      <c r="LZG21" s="61"/>
      <c r="LZH21" s="61"/>
      <c r="LZI21" s="61"/>
      <c r="LZJ21" s="61"/>
      <c r="LZK21" s="61"/>
      <c r="LZL21" s="61"/>
      <c r="LZM21" s="62"/>
      <c r="LZN21" s="61"/>
      <c r="LZO21" s="61"/>
      <c r="LZP21" s="61"/>
      <c r="LZQ21" s="61"/>
      <c r="LZR21" s="61"/>
      <c r="LZS21" s="61"/>
      <c r="LZT21" s="61"/>
      <c r="LZU21" s="62"/>
      <c r="LZV21" s="61"/>
      <c r="LZW21" s="61"/>
      <c r="LZX21" s="61"/>
      <c r="LZY21" s="61"/>
      <c r="LZZ21" s="61"/>
      <c r="MAA21" s="61"/>
      <c r="MAB21" s="61"/>
      <c r="MAC21" s="62"/>
      <c r="MAD21" s="61"/>
      <c r="MAE21" s="61"/>
      <c r="MAF21" s="61"/>
      <c r="MAG21" s="61"/>
      <c r="MAH21" s="61"/>
      <c r="MAI21" s="61"/>
      <c r="MAJ21" s="61"/>
      <c r="MAK21" s="62"/>
      <c r="MAL21" s="61"/>
      <c r="MAM21" s="61"/>
      <c r="MAN21" s="61"/>
      <c r="MAO21" s="61"/>
      <c r="MAP21" s="61"/>
      <c r="MAQ21" s="61"/>
      <c r="MAR21" s="61"/>
      <c r="MAS21" s="62"/>
      <c r="MAT21" s="61"/>
      <c r="MAU21" s="61"/>
      <c r="MAV21" s="61"/>
      <c r="MAW21" s="61"/>
      <c r="MAX21" s="61"/>
      <c r="MAY21" s="61"/>
      <c r="MAZ21" s="61"/>
      <c r="MBA21" s="62"/>
      <c r="MBB21" s="61"/>
      <c r="MBC21" s="61"/>
      <c r="MBD21" s="61"/>
      <c r="MBE21" s="61"/>
      <c r="MBF21" s="61"/>
      <c r="MBG21" s="61"/>
      <c r="MBH21" s="61"/>
      <c r="MBI21" s="62"/>
      <c r="MBJ21" s="61"/>
      <c r="MBK21" s="61"/>
      <c r="MBL21" s="61"/>
      <c r="MBM21" s="61"/>
      <c r="MBN21" s="61"/>
      <c r="MBO21" s="61"/>
      <c r="MBP21" s="61"/>
      <c r="MBQ21" s="62"/>
      <c r="MBR21" s="61"/>
      <c r="MBS21" s="61"/>
      <c r="MBT21" s="61"/>
      <c r="MBU21" s="61"/>
      <c r="MBV21" s="61"/>
      <c r="MBW21" s="61"/>
      <c r="MBX21" s="61"/>
      <c r="MBY21" s="62"/>
      <c r="MBZ21" s="61"/>
      <c r="MCA21" s="61"/>
      <c r="MCB21" s="61"/>
      <c r="MCC21" s="61"/>
      <c r="MCD21" s="61"/>
      <c r="MCE21" s="61"/>
      <c r="MCF21" s="61"/>
      <c r="MCG21" s="62"/>
      <c r="MCH21" s="61"/>
      <c r="MCI21" s="61"/>
      <c r="MCJ21" s="61"/>
      <c r="MCK21" s="61"/>
      <c r="MCL21" s="61"/>
      <c r="MCM21" s="61"/>
      <c r="MCN21" s="61"/>
      <c r="MCO21" s="62"/>
      <c r="MCP21" s="61"/>
      <c r="MCQ21" s="61"/>
      <c r="MCR21" s="61"/>
      <c r="MCS21" s="61"/>
      <c r="MCT21" s="61"/>
      <c r="MCU21" s="61"/>
      <c r="MCV21" s="61"/>
      <c r="MCW21" s="62"/>
      <c r="MCX21" s="61"/>
      <c r="MCY21" s="61"/>
      <c r="MCZ21" s="61"/>
      <c r="MDA21" s="61"/>
      <c r="MDB21" s="61"/>
      <c r="MDC21" s="61"/>
      <c r="MDD21" s="61"/>
      <c r="MDE21" s="62"/>
      <c r="MDF21" s="61"/>
      <c r="MDG21" s="61"/>
      <c r="MDH21" s="61"/>
      <c r="MDI21" s="61"/>
      <c r="MDJ21" s="61"/>
      <c r="MDK21" s="61"/>
      <c r="MDL21" s="61"/>
      <c r="MDM21" s="62"/>
      <c r="MDN21" s="61"/>
      <c r="MDO21" s="61"/>
      <c r="MDP21" s="61"/>
      <c r="MDQ21" s="61"/>
      <c r="MDR21" s="61"/>
      <c r="MDS21" s="61"/>
      <c r="MDT21" s="61"/>
      <c r="MDU21" s="62"/>
      <c r="MDV21" s="61"/>
      <c r="MDW21" s="61"/>
      <c r="MDX21" s="61"/>
      <c r="MDY21" s="61"/>
      <c r="MDZ21" s="61"/>
      <c r="MEA21" s="61"/>
      <c r="MEB21" s="61"/>
      <c r="MEC21" s="62"/>
      <c r="MED21" s="61"/>
      <c r="MEE21" s="61"/>
      <c r="MEF21" s="61"/>
      <c r="MEG21" s="61"/>
      <c r="MEH21" s="61"/>
      <c r="MEI21" s="61"/>
      <c r="MEJ21" s="61"/>
      <c r="MEK21" s="62"/>
      <c r="MEL21" s="61"/>
      <c r="MEM21" s="61"/>
      <c r="MEN21" s="61"/>
      <c r="MEO21" s="61"/>
      <c r="MEP21" s="61"/>
      <c r="MEQ21" s="61"/>
      <c r="MER21" s="61"/>
      <c r="MES21" s="62"/>
      <c r="MET21" s="61"/>
      <c r="MEU21" s="61"/>
      <c r="MEV21" s="61"/>
      <c r="MEW21" s="61"/>
      <c r="MEX21" s="61"/>
      <c r="MEY21" s="61"/>
      <c r="MEZ21" s="61"/>
      <c r="MFA21" s="62"/>
      <c r="MFB21" s="61"/>
      <c r="MFC21" s="61"/>
      <c r="MFD21" s="61"/>
      <c r="MFE21" s="61"/>
      <c r="MFF21" s="61"/>
      <c r="MFG21" s="61"/>
      <c r="MFH21" s="61"/>
      <c r="MFI21" s="62"/>
      <c r="MFJ21" s="61"/>
      <c r="MFK21" s="61"/>
      <c r="MFL21" s="61"/>
      <c r="MFM21" s="61"/>
      <c r="MFN21" s="61"/>
      <c r="MFO21" s="61"/>
      <c r="MFP21" s="61"/>
      <c r="MFQ21" s="62"/>
      <c r="MFR21" s="61"/>
      <c r="MFS21" s="61"/>
      <c r="MFT21" s="61"/>
      <c r="MFU21" s="61"/>
      <c r="MFV21" s="61"/>
      <c r="MFW21" s="61"/>
      <c r="MFX21" s="61"/>
      <c r="MFY21" s="62"/>
      <c r="MFZ21" s="61"/>
      <c r="MGA21" s="61"/>
      <c r="MGB21" s="61"/>
      <c r="MGC21" s="61"/>
      <c r="MGD21" s="61"/>
      <c r="MGE21" s="61"/>
      <c r="MGF21" s="61"/>
      <c r="MGG21" s="62"/>
      <c r="MGH21" s="61"/>
      <c r="MGI21" s="61"/>
      <c r="MGJ21" s="61"/>
      <c r="MGK21" s="61"/>
      <c r="MGL21" s="61"/>
      <c r="MGM21" s="61"/>
      <c r="MGN21" s="61"/>
      <c r="MGO21" s="62"/>
      <c r="MGP21" s="61"/>
      <c r="MGQ21" s="61"/>
      <c r="MGR21" s="61"/>
      <c r="MGS21" s="61"/>
      <c r="MGT21" s="61"/>
      <c r="MGU21" s="61"/>
      <c r="MGV21" s="61"/>
      <c r="MGW21" s="62"/>
      <c r="MGX21" s="61"/>
      <c r="MGY21" s="61"/>
      <c r="MGZ21" s="61"/>
      <c r="MHA21" s="61"/>
      <c r="MHB21" s="61"/>
      <c r="MHC21" s="61"/>
      <c r="MHD21" s="61"/>
      <c r="MHE21" s="62"/>
      <c r="MHF21" s="61"/>
      <c r="MHG21" s="61"/>
      <c r="MHH21" s="61"/>
      <c r="MHI21" s="61"/>
      <c r="MHJ21" s="61"/>
      <c r="MHK21" s="61"/>
      <c r="MHL21" s="61"/>
      <c r="MHM21" s="62"/>
      <c r="MHN21" s="61"/>
      <c r="MHO21" s="61"/>
      <c r="MHP21" s="61"/>
      <c r="MHQ21" s="61"/>
      <c r="MHR21" s="61"/>
      <c r="MHS21" s="61"/>
      <c r="MHT21" s="61"/>
      <c r="MHU21" s="62"/>
      <c r="MHV21" s="61"/>
      <c r="MHW21" s="61"/>
      <c r="MHX21" s="61"/>
      <c r="MHY21" s="61"/>
      <c r="MHZ21" s="61"/>
      <c r="MIA21" s="61"/>
      <c r="MIB21" s="61"/>
      <c r="MIC21" s="62"/>
      <c r="MID21" s="61"/>
      <c r="MIE21" s="61"/>
      <c r="MIF21" s="61"/>
      <c r="MIG21" s="61"/>
      <c r="MIH21" s="61"/>
      <c r="MII21" s="61"/>
      <c r="MIJ21" s="61"/>
      <c r="MIK21" s="62"/>
      <c r="MIL21" s="61"/>
      <c r="MIM21" s="61"/>
      <c r="MIN21" s="61"/>
      <c r="MIO21" s="61"/>
      <c r="MIP21" s="61"/>
      <c r="MIQ21" s="61"/>
      <c r="MIR21" s="61"/>
      <c r="MIS21" s="62"/>
      <c r="MIT21" s="61"/>
      <c r="MIU21" s="61"/>
      <c r="MIV21" s="61"/>
      <c r="MIW21" s="61"/>
      <c r="MIX21" s="61"/>
      <c r="MIY21" s="61"/>
      <c r="MIZ21" s="61"/>
      <c r="MJA21" s="62"/>
      <c r="MJB21" s="61"/>
      <c r="MJC21" s="61"/>
      <c r="MJD21" s="61"/>
      <c r="MJE21" s="61"/>
      <c r="MJF21" s="61"/>
      <c r="MJG21" s="61"/>
      <c r="MJH21" s="61"/>
      <c r="MJI21" s="62"/>
      <c r="MJJ21" s="61"/>
      <c r="MJK21" s="61"/>
      <c r="MJL21" s="61"/>
      <c r="MJM21" s="61"/>
      <c r="MJN21" s="61"/>
      <c r="MJO21" s="61"/>
      <c r="MJP21" s="61"/>
      <c r="MJQ21" s="62"/>
      <c r="MJR21" s="61"/>
      <c r="MJS21" s="61"/>
      <c r="MJT21" s="61"/>
      <c r="MJU21" s="61"/>
      <c r="MJV21" s="61"/>
      <c r="MJW21" s="61"/>
      <c r="MJX21" s="61"/>
      <c r="MJY21" s="62"/>
      <c r="MJZ21" s="61"/>
      <c r="MKA21" s="61"/>
      <c r="MKB21" s="61"/>
      <c r="MKC21" s="61"/>
      <c r="MKD21" s="61"/>
      <c r="MKE21" s="61"/>
      <c r="MKF21" s="61"/>
      <c r="MKG21" s="62"/>
      <c r="MKH21" s="61"/>
      <c r="MKI21" s="61"/>
      <c r="MKJ21" s="61"/>
      <c r="MKK21" s="61"/>
      <c r="MKL21" s="61"/>
      <c r="MKM21" s="61"/>
      <c r="MKN21" s="61"/>
      <c r="MKO21" s="62"/>
      <c r="MKP21" s="61"/>
      <c r="MKQ21" s="61"/>
      <c r="MKR21" s="61"/>
      <c r="MKS21" s="61"/>
      <c r="MKT21" s="61"/>
      <c r="MKU21" s="61"/>
      <c r="MKV21" s="61"/>
      <c r="MKW21" s="62"/>
      <c r="MKX21" s="61"/>
      <c r="MKY21" s="61"/>
      <c r="MKZ21" s="61"/>
      <c r="MLA21" s="61"/>
      <c r="MLB21" s="61"/>
      <c r="MLC21" s="61"/>
      <c r="MLD21" s="61"/>
      <c r="MLE21" s="62"/>
      <c r="MLF21" s="61"/>
      <c r="MLG21" s="61"/>
      <c r="MLH21" s="61"/>
      <c r="MLI21" s="61"/>
      <c r="MLJ21" s="61"/>
      <c r="MLK21" s="61"/>
      <c r="MLL21" s="61"/>
      <c r="MLM21" s="62"/>
      <c r="MLN21" s="61"/>
      <c r="MLO21" s="61"/>
      <c r="MLP21" s="61"/>
      <c r="MLQ21" s="61"/>
      <c r="MLR21" s="61"/>
      <c r="MLS21" s="61"/>
      <c r="MLT21" s="61"/>
      <c r="MLU21" s="62"/>
      <c r="MLV21" s="61"/>
      <c r="MLW21" s="61"/>
      <c r="MLX21" s="61"/>
      <c r="MLY21" s="61"/>
      <c r="MLZ21" s="61"/>
      <c r="MMA21" s="61"/>
      <c r="MMB21" s="61"/>
      <c r="MMC21" s="62"/>
      <c r="MMD21" s="61"/>
      <c r="MME21" s="61"/>
      <c r="MMF21" s="61"/>
      <c r="MMG21" s="61"/>
      <c r="MMH21" s="61"/>
      <c r="MMI21" s="61"/>
      <c r="MMJ21" s="61"/>
      <c r="MMK21" s="62"/>
      <c r="MML21" s="61"/>
      <c r="MMM21" s="61"/>
      <c r="MMN21" s="61"/>
      <c r="MMO21" s="61"/>
      <c r="MMP21" s="61"/>
      <c r="MMQ21" s="61"/>
      <c r="MMR21" s="61"/>
      <c r="MMS21" s="62"/>
      <c r="MMT21" s="61"/>
      <c r="MMU21" s="61"/>
      <c r="MMV21" s="61"/>
      <c r="MMW21" s="61"/>
      <c r="MMX21" s="61"/>
      <c r="MMY21" s="61"/>
      <c r="MMZ21" s="61"/>
      <c r="MNA21" s="62"/>
      <c r="MNB21" s="61"/>
      <c r="MNC21" s="61"/>
      <c r="MND21" s="61"/>
      <c r="MNE21" s="61"/>
      <c r="MNF21" s="61"/>
      <c r="MNG21" s="61"/>
      <c r="MNH21" s="61"/>
      <c r="MNI21" s="62"/>
      <c r="MNJ21" s="61"/>
      <c r="MNK21" s="61"/>
      <c r="MNL21" s="61"/>
      <c r="MNM21" s="61"/>
      <c r="MNN21" s="61"/>
      <c r="MNO21" s="61"/>
      <c r="MNP21" s="61"/>
      <c r="MNQ21" s="62"/>
      <c r="MNR21" s="61"/>
      <c r="MNS21" s="61"/>
      <c r="MNT21" s="61"/>
      <c r="MNU21" s="61"/>
      <c r="MNV21" s="61"/>
      <c r="MNW21" s="61"/>
      <c r="MNX21" s="61"/>
      <c r="MNY21" s="62"/>
      <c r="MNZ21" s="61"/>
      <c r="MOA21" s="61"/>
      <c r="MOB21" s="61"/>
      <c r="MOC21" s="61"/>
      <c r="MOD21" s="61"/>
      <c r="MOE21" s="61"/>
      <c r="MOF21" s="61"/>
      <c r="MOG21" s="62"/>
      <c r="MOH21" s="61"/>
      <c r="MOI21" s="61"/>
      <c r="MOJ21" s="61"/>
      <c r="MOK21" s="61"/>
      <c r="MOL21" s="61"/>
      <c r="MOM21" s="61"/>
      <c r="MON21" s="61"/>
      <c r="MOO21" s="62"/>
      <c r="MOP21" s="61"/>
      <c r="MOQ21" s="61"/>
      <c r="MOR21" s="61"/>
      <c r="MOS21" s="61"/>
      <c r="MOT21" s="61"/>
      <c r="MOU21" s="61"/>
      <c r="MOV21" s="61"/>
      <c r="MOW21" s="62"/>
      <c r="MOX21" s="61"/>
      <c r="MOY21" s="61"/>
      <c r="MOZ21" s="61"/>
      <c r="MPA21" s="61"/>
      <c r="MPB21" s="61"/>
      <c r="MPC21" s="61"/>
      <c r="MPD21" s="61"/>
      <c r="MPE21" s="62"/>
      <c r="MPF21" s="61"/>
      <c r="MPG21" s="61"/>
      <c r="MPH21" s="61"/>
      <c r="MPI21" s="61"/>
      <c r="MPJ21" s="61"/>
      <c r="MPK21" s="61"/>
      <c r="MPL21" s="61"/>
      <c r="MPM21" s="62"/>
      <c r="MPN21" s="61"/>
      <c r="MPO21" s="61"/>
      <c r="MPP21" s="61"/>
      <c r="MPQ21" s="61"/>
      <c r="MPR21" s="61"/>
      <c r="MPS21" s="61"/>
      <c r="MPT21" s="61"/>
      <c r="MPU21" s="62"/>
      <c r="MPV21" s="61"/>
      <c r="MPW21" s="61"/>
      <c r="MPX21" s="61"/>
      <c r="MPY21" s="61"/>
      <c r="MPZ21" s="61"/>
      <c r="MQA21" s="61"/>
      <c r="MQB21" s="61"/>
      <c r="MQC21" s="62"/>
      <c r="MQD21" s="61"/>
      <c r="MQE21" s="61"/>
      <c r="MQF21" s="61"/>
      <c r="MQG21" s="61"/>
      <c r="MQH21" s="61"/>
      <c r="MQI21" s="61"/>
      <c r="MQJ21" s="61"/>
      <c r="MQK21" s="62"/>
      <c r="MQL21" s="61"/>
      <c r="MQM21" s="61"/>
      <c r="MQN21" s="61"/>
      <c r="MQO21" s="61"/>
      <c r="MQP21" s="61"/>
      <c r="MQQ21" s="61"/>
      <c r="MQR21" s="61"/>
      <c r="MQS21" s="62"/>
      <c r="MQT21" s="61"/>
      <c r="MQU21" s="61"/>
      <c r="MQV21" s="61"/>
      <c r="MQW21" s="61"/>
      <c r="MQX21" s="61"/>
      <c r="MQY21" s="61"/>
      <c r="MQZ21" s="61"/>
      <c r="MRA21" s="62"/>
      <c r="MRB21" s="61"/>
      <c r="MRC21" s="61"/>
      <c r="MRD21" s="61"/>
      <c r="MRE21" s="61"/>
      <c r="MRF21" s="61"/>
      <c r="MRG21" s="61"/>
      <c r="MRH21" s="61"/>
      <c r="MRI21" s="62"/>
      <c r="MRJ21" s="61"/>
      <c r="MRK21" s="61"/>
      <c r="MRL21" s="61"/>
      <c r="MRM21" s="61"/>
      <c r="MRN21" s="61"/>
      <c r="MRO21" s="61"/>
      <c r="MRP21" s="61"/>
      <c r="MRQ21" s="62"/>
      <c r="MRR21" s="61"/>
      <c r="MRS21" s="61"/>
      <c r="MRT21" s="61"/>
      <c r="MRU21" s="61"/>
      <c r="MRV21" s="61"/>
      <c r="MRW21" s="61"/>
      <c r="MRX21" s="61"/>
      <c r="MRY21" s="62"/>
      <c r="MRZ21" s="61"/>
      <c r="MSA21" s="61"/>
      <c r="MSB21" s="61"/>
      <c r="MSC21" s="61"/>
      <c r="MSD21" s="61"/>
      <c r="MSE21" s="61"/>
      <c r="MSF21" s="61"/>
      <c r="MSG21" s="62"/>
      <c r="MSH21" s="61"/>
      <c r="MSI21" s="61"/>
      <c r="MSJ21" s="61"/>
      <c r="MSK21" s="61"/>
      <c r="MSL21" s="61"/>
      <c r="MSM21" s="61"/>
      <c r="MSN21" s="61"/>
      <c r="MSO21" s="62"/>
      <c r="MSP21" s="61"/>
      <c r="MSQ21" s="61"/>
      <c r="MSR21" s="61"/>
      <c r="MSS21" s="61"/>
      <c r="MST21" s="61"/>
      <c r="MSU21" s="61"/>
      <c r="MSV21" s="61"/>
      <c r="MSW21" s="62"/>
      <c r="MSX21" s="61"/>
      <c r="MSY21" s="61"/>
      <c r="MSZ21" s="61"/>
      <c r="MTA21" s="61"/>
      <c r="MTB21" s="61"/>
      <c r="MTC21" s="61"/>
      <c r="MTD21" s="61"/>
      <c r="MTE21" s="62"/>
      <c r="MTF21" s="61"/>
      <c r="MTG21" s="61"/>
      <c r="MTH21" s="61"/>
      <c r="MTI21" s="61"/>
      <c r="MTJ21" s="61"/>
      <c r="MTK21" s="61"/>
      <c r="MTL21" s="61"/>
      <c r="MTM21" s="62"/>
      <c r="MTN21" s="61"/>
      <c r="MTO21" s="61"/>
      <c r="MTP21" s="61"/>
      <c r="MTQ21" s="61"/>
      <c r="MTR21" s="61"/>
      <c r="MTS21" s="61"/>
      <c r="MTT21" s="61"/>
      <c r="MTU21" s="62"/>
      <c r="MTV21" s="61"/>
      <c r="MTW21" s="61"/>
      <c r="MTX21" s="61"/>
      <c r="MTY21" s="61"/>
      <c r="MTZ21" s="61"/>
      <c r="MUA21" s="61"/>
      <c r="MUB21" s="61"/>
      <c r="MUC21" s="62"/>
      <c r="MUD21" s="61"/>
      <c r="MUE21" s="61"/>
      <c r="MUF21" s="61"/>
      <c r="MUG21" s="61"/>
      <c r="MUH21" s="61"/>
      <c r="MUI21" s="61"/>
      <c r="MUJ21" s="61"/>
      <c r="MUK21" s="62"/>
      <c r="MUL21" s="61"/>
      <c r="MUM21" s="61"/>
      <c r="MUN21" s="61"/>
      <c r="MUO21" s="61"/>
      <c r="MUP21" s="61"/>
      <c r="MUQ21" s="61"/>
      <c r="MUR21" s="61"/>
      <c r="MUS21" s="62"/>
      <c r="MUT21" s="61"/>
      <c r="MUU21" s="61"/>
      <c r="MUV21" s="61"/>
      <c r="MUW21" s="61"/>
      <c r="MUX21" s="61"/>
      <c r="MUY21" s="61"/>
      <c r="MUZ21" s="61"/>
      <c r="MVA21" s="62"/>
      <c r="MVB21" s="61"/>
      <c r="MVC21" s="61"/>
      <c r="MVD21" s="61"/>
      <c r="MVE21" s="61"/>
      <c r="MVF21" s="61"/>
      <c r="MVG21" s="61"/>
      <c r="MVH21" s="61"/>
      <c r="MVI21" s="62"/>
      <c r="MVJ21" s="61"/>
      <c r="MVK21" s="61"/>
      <c r="MVL21" s="61"/>
      <c r="MVM21" s="61"/>
      <c r="MVN21" s="61"/>
      <c r="MVO21" s="61"/>
      <c r="MVP21" s="61"/>
      <c r="MVQ21" s="62"/>
      <c r="MVR21" s="61"/>
      <c r="MVS21" s="61"/>
      <c r="MVT21" s="61"/>
      <c r="MVU21" s="61"/>
      <c r="MVV21" s="61"/>
      <c r="MVW21" s="61"/>
      <c r="MVX21" s="61"/>
      <c r="MVY21" s="62"/>
      <c r="MVZ21" s="61"/>
      <c r="MWA21" s="61"/>
      <c r="MWB21" s="61"/>
      <c r="MWC21" s="61"/>
      <c r="MWD21" s="61"/>
      <c r="MWE21" s="61"/>
      <c r="MWF21" s="61"/>
      <c r="MWG21" s="62"/>
      <c r="MWH21" s="61"/>
      <c r="MWI21" s="61"/>
      <c r="MWJ21" s="61"/>
      <c r="MWK21" s="61"/>
      <c r="MWL21" s="61"/>
      <c r="MWM21" s="61"/>
      <c r="MWN21" s="61"/>
      <c r="MWO21" s="62"/>
      <c r="MWP21" s="61"/>
      <c r="MWQ21" s="61"/>
      <c r="MWR21" s="61"/>
      <c r="MWS21" s="61"/>
      <c r="MWT21" s="61"/>
      <c r="MWU21" s="61"/>
      <c r="MWV21" s="61"/>
      <c r="MWW21" s="62"/>
      <c r="MWX21" s="61"/>
      <c r="MWY21" s="61"/>
      <c r="MWZ21" s="61"/>
      <c r="MXA21" s="61"/>
      <c r="MXB21" s="61"/>
      <c r="MXC21" s="61"/>
      <c r="MXD21" s="61"/>
      <c r="MXE21" s="62"/>
      <c r="MXF21" s="61"/>
      <c r="MXG21" s="61"/>
      <c r="MXH21" s="61"/>
      <c r="MXI21" s="61"/>
      <c r="MXJ21" s="61"/>
      <c r="MXK21" s="61"/>
      <c r="MXL21" s="61"/>
      <c r="MXM21" s="62"/>
      <c r="MXN21" s="61"/>
      <c r="MXO21" s="61"/>
      <c r="MXP21" s="61"/>
      <c r="MXQ21" s="61"/>
      <c r="MXR21" s="61"/>
      <c r="MXS21" s="61"/>
      <c r="MXT21" s="61"/>
      <c r="MXU21" s="62"/>
      <c r="MXV21" s="61"/>
      <c r="MXW21" s="61"/>
      <c r="MXX21" s="61"/>
      <c r="MXY21" s="61"/>
      <c r="MXZ21" s="61"/>
      <c r="MYA21" s="61"/>
      <c r="MYB21" s="61"/>
      <c r="MYC21" s="62"/>
      <c r="MYD21" s="61"/>
      <c r="MYE21" s="61"/>
      <c r="MYF21" s="61"/>
      <c r="MYG21" s="61"/>
      <c r="MYH21" s="61"/>
      <c r="MYI21" s="61"/>
      <c r="MYJ21" s="61"/>
      <c r="MYK21" s="62"/>
      <c r="MYL21" s="61"/>
      <c r="MYM21" s="61"/>
      <c r="MYN21" s="61"/>
      <c r="MYO21" s="61"/>
      <c r="MYP21" s="61"/>
      <c r="MYQ21" s="61"/>
      <c r="MYR21" s="61"/>
      <c r="MYS21" s="62"/>
      <c r="MYT21" s="61"/>
      <c r="MYU21" s="61"/>
      <c r="MYV21" s="61"/>
      <c r="MYW21" s="61"/>
      <c r="MYX21" s="61"/>
      <c r="MYY21" s="61"/>
      <c r="MYZ21" s="61"/>
      <c r="MZA21" s="62"/>
      <c r="MZB21" s="61"/>
      <c r="MZC21" s="61"/>
      <c r="MZD21" s="61"/>
      <c r="MZE21" s="61"/>
      <c r="MZF21" s="61"/>
      <c r="MZG21" s="61"/>
      <c r="MZH21" s="61"/>
      <c r="MZI21" s="62"/>
      <c r="MZJ21" s="61"/>
      <c r="MZK21" s="61"/>
      <c r="MZL21" s="61"/>
      <c r="MZM21" s="61"/>
      <c r="MZN21" s="61"/>
      <c r="MZO21" s="61"/>
      <c r="MZP21" s="61"/>
      <c r="MZQ21" s="62"/>
      <c r="MZR21" s="61"/>
      <c r="MZS21" s="61"/>
      <c r="MZT21" s="61"/>
      <c r="MZU21" s="61"/>
      <c r="MZV21" s="61"/>
      <c r="MZW21" s="61"/>
      <c r="MZX21" s="61"/>
      <c r="MZY21" s="62"/>
      <c r="MZZ21" s="61"/>
      <c r="NAA21" s="61"/>
      <c r="NAB21" s="61"/>
      <c r="NAC21" s="61"/>
      <c r="NAD21" s="61"/>
      <c r="NAE21" s="61"/>
      <c r="NAF21" s="61"/>
      <c r="NAG21" s="62"/>
      <c r="NAH21" s="61"/>
      <c r="NAI21" s="61"/>
      <c r="NAJ21" s="61"/>
      <c r="NAK21" s="61"/>
      <c r="NAL21" s="61"/>
      <c r="NAM21" s="61"/>
      <c r="NAN21" s="61"/>
      <c r="NAO21" s="62"/>
      <c r="NAP21" s="61"/>
      <c r="NAQ21" s="61"/>
      <c r="NAR21" s="61"/>
      <c r="NAS21" s="61"/>
      <c r="NAT21" s="61"/>
      <c r="NAU21" s="61"/>
      <c r="NAV21" s="61"/>
      <c r="NAW21" s="62"/>
      <c r="NAX21" s="61"/>
      <c r="NAY21" s="61"/>
      <c r="NAZ21" s="61"/>
      <c r="NBA21" s="61"/>
      <c r="NBB21" s="61"/>
      <c r="NBC21" s="61"/>
      <c r="NBD21" s="61"/>
      <c r="NBE21" s="62"/>
      <c r="NBF21" s="61"/>
      <c r="NBG21" s="61"/>
      <c r="NBH21" s="61"/>
      <c r="NBI21" s="61"/>
      <c r="NBJ21" s="61"/>
      <c r="NBK21" s="61"/>
      <c r="NBL21" s="61"/>
      <c r="NBM21" s="62"/>
      <c r="NBN21" s="61"/>
      <c r="NBO21" s="61"/>
      <c r="NBP21" s="61"/>
      <c r="NBQ21" s="61"/>
      <c r="NBR21" s="61"/>
      <c r="NBS21" s="61"/>
      <c r="NBT21" s="61"/>
      <c r="NBU21" s="62"/>
      <c r="NBV21" s="61"/>
      <c r="NBW21" s="61"/>
      <c r="NBX21" s="61"/>
      <c r="NBY21" s="61"/>
      <c r="NBZ21" s="61"/>
      <c r="NCA21" s="61"/>
      <c r="NCB21" s="61"/>
      <c r="NCC21" s="62"/>
      <c r="NCD21" s="61"/>
      <c r="NCE21" s="61"/>
      <c r="NCF21" s="61"/>
      <c r="NCG21" s="61"/>
      <c r="NCH21" s="61"/>
      <c r="NCI21" s="61"/>
      <c r="NCJ21" s="61"/>
      <c r="NCK21" s="62"/>
      <c r="NCL21" s="61"/>
      <c r="NCM21" s="61"/>
      <c r="NCN21" s="61"/>
      <c r="NCO21" s="61"/>
      <c r="NCP21" s="61"/>
      <c r="NCQ21" s="61"/>
      <c r="NCR21" s="61"/>
      <c r="NCS21" s="62"/>
      <c r="NCT21" s="61"/>
      <c r="NCU21" s="61"/>
      <c r="NCV21" s="61"/>
      <c r="NCW21" s="61"/>
      <c r="NCX21" s="61"/>
      <c r="NCY21" s="61"/>
      <c r="NCZ21" s="61"/>
      <c r="NDA21" s="62"/>
      <c r="NDB21" s="61"/>
      <c r="NDC21" s="61"/>
      <c r="NDD21" s="61"/>
      <c r="NDE21" s="61"/>
      <c r="NDF21" s="61"/>
      <c r="NDG21" s="61"/>
      <c r="NDH21" s="61"/>
      <c r="NDI21" s="62"/>
      <c r="NDJ21" s="61"/>
      <c r="NDK21" s="61"/>
      <c r="NDL21" s="61"/>
      <c r="NDM21" s="61"/>
      <c r="NDN21" s="61"/>
      <c r="NDO21" s="61"/>
      <c r="NDP21" s="61"/>
      <c r="NDQ21" s="62"/>
      <c r="NDR21" s="61"/>
      <c r="NDS21" s="61"/>
      <c r="NDT21" s="61"/>
      <c r="NDU21" s="61"/>
      <c r="NDV21" s="61"/>
      <c r="NDW21" s="61"/>
      <c r="NDX21" s="61"/>
      <c r="NDY21" s="62"/>
      <c r="NDZ21" s="61"/>
      <c r="NEA21" s="61"/>
      <c r="NEB21" s="61"/>
      <c r="NEC21" s="61"/>
      <c r="NED21" s="61"/>
      <c r="NEE21" s="61"/>
      <c r="NEF21" s="61"/>
      <c r="NEG21" s="62"/>
      <c r="NEH21" s="61"/>
      <c r="NEI21" s="61"/>
      <c r="NEJ21" s="61"/>
      <c r="NEK21" s="61"/>
      <c r="NEL21" s="61"/>
      <c r="NEM21" s="61"/>
      <c r="NEN21" s="61"/>
      <c r="NEO21" s="62"/>
      <c r="NEP21" s="61"/>
      <c r="NEQ21" s="61"/>
      <c r="NER21" s="61"/>
      <c r="NES21" s="61"/>
      <c r="NET21" s="61"/>
      <c r="NEU21" s="61"/>
      <c r="NEV21" s="61"/>
      <c r="NEW21" s="62"/>
      <c r="NEX21" s="61"/>
      <c r="NEY21" s="61"/>
      <c r="NEZ21" s="61"/>
      <c r="NFA21" s="61"/>
      <c r="NFB21" s="61"/>
      <c r="NFC21" s="61"/>
      <c r="NFD21" s="61"/>
      <c r="NFE21" s="62"/>
      <c r="NFF21" s="61"/>
      <c r="NFG21" s="61"/>
      <c r="NFH21" s="61"/>
      <c r="NFI21" s="61"/>
      <c r="NFJ21" s="61"/>
      <c r="NFK21" s="61"/>
      <c r="NFL21" s="61"/>
      <c r="NFM21" s="62"/>
      <c r="NFN21" s="61"/>
      <c r="NFO21" s="61"/>
      <c r="NFP21" s="61"/>
      <c r="NFQ21" s="61"/>
      <c r="NFR21" s="61"/>
      <c r="NFS21" s="61"/>
      <c r="NFT21" s="61"/>
      <c r="NFU21" s="62"/>
      <c r="NFV21" s="61"/>
      <c r="NFW21" s="61"/>
      <c r="NFX21" s="61"/>
      <c r="NFY21" s="61"/>
      <c r="NFZ21" s="61"/>
      <c r="NGA21" s="61"/>
      <c r="NGB21" s="61"/>
      <c r="NGC21" s="62"/>
      <c r="NGD21" s="61"/>
      <c r="NGE21" s="61"/>
      <c r="NGF21" s="61"/>
      <c r="NGG21" s="61"/>
      <c r="NGH21" s="61"/>
      <c r="NGI21" s="61"/>
      <c r="NGJ21" s="61"/>
      <c r="NGK21" s="62"/>
      <c r="NGL21" s="61"/>
      <c r="NGM21" s="61"/>
      <c r="NGN21" s="61"/>
      <c r="NGO21" s="61"/>
      <c r="NGP21" s="61"/>
      <c r="NGQ21" s="61"/>
      <c r="NGR21" s="61"/>
      <c r="NGS21" s="62"/>
      <c r="NGT21" s="61"/>
      <c r="NGU21" s="61"/>
      <c r="NGV21" s="61"/>
      <c r="NGW21" s="61"/>
      <c r="NGX21" s="61"/>
      <c r="NGY21" s="61"/>
      <c r="NGZ21" s="61"/>
      <c r="NHA21" s="62"/>
      <c r="NHB21" s="61"/>
      <c r="NHC21" s="61"/>
      <c r="NHD21" s="61"/>
      <c r="NHE21" s="61"/>
      <c r="NHF21" s="61"/>
      <c r="NHG21" s="61"/>
      <c r="NHH21" s="61"/>
      <c r="NHI21" s="62"/>
      <c r="NHJ21" s="61"/>
      <c r="NHK21" s="61"/>
      <c r="NHL21" s="61"/>
      <c r="NHM21" s="61"/>
      <c r="NHN21" s="61"/>
      <c r="NHO21" s="61"/>
      <c r="NHP21" s="61"/>
      <c r="NHQ21" s="62"/>
      <c r="NHR21" s="61"/>
      <c r="NHS21" s="61"/>
      <c r="NHT21" s="61"/>
      <c r="NHU21" s="61"/>
      <c r="NHV21" s="61"/>
      <c r="NHW21" s="61"/>
      <c r="NHX21" s="61"/>
      <c r="NHY21" s="62"/>
      <c r="NHZ21" s="61"/>
      <c r="NIA21" s="61"/>
      <c r="NIB21" s="61"/>
      <c r="NIC21" s="61"/>
      <c r="NID21" s="61"/>
      <c r="NIE21" s="61"/>
      <c r="NIF21" s="61"/>
      <c r="NIG21" s="62"/>
      <c r="NIH21" s="61"/>
      <c r="NII21" s="61"/>
      <c r="NIJ21" s="61"/>
      <c r="NIK21" s="61"/>
      <c r="NIL21" s="61"/>
      <c r="NIM21" s="61"/>
      <c r="NIN21" s="61"/>
      <c r="NIO21" s="62"/>
      <c r="NIP21" s="61"/>
      <c r="NIQ21" s="61"/>
      <c r="NIR21" s="61"/>
      <c r="NIS21" s="61"/>
      <c r="NIT21" s="61"/>
      <c r="NIU21" s="61"/>
      <c r="NIV21" s="61"/>
      <c r="NIW21" s="62"/>
      <c r="NIX21" s="61"/>
      <c r="NIY21" s="61"/>
      <c r="NIZ21" s="61"/>
      <c r="NJA21" s="61"/>
      <c r="NJB21" s="61"/>
      <c r="NJC21" s="61"/>
      <c r="NJD21" s="61"/>
      <c r="NJE21" s="62"/>
      <c r="NJF21" s="61"/>
      <c r="NJG21" s="61"/>
      <c r="NJH21" s="61"/>
      <c r="NJI21" s="61"/>
      <c r="NJJ21" s="61"/>
      <c r="NJK21" s="61"/>
      <c r="NJL21" s="61"/>
      <c r="NJM21" s="62"/>
      <c r="NJN21" s="61"/>
      <c r="NJO21" s="61"/>
      <c r="NJP21" s="61"/>
      <c r="NJQ21" s="61"/>
      <c r="NJR21" s="61"/>
      <c r="NJS21" s="61"/>
      <c r="NJT21" s="61"/>
      <c r="NJU21" s="62"/>
      <c r="NJV21" s="61"/>
      <c r="NJW21" s="61"/>
      <c r="NJX21" s="61"/>
      <c r="NJY21" s="61"/>
      <c r="NJZ21" s="61"/>
      <c r="NKA21" s="61"/>
      <c r="NKB21" s="61"/>
      <c r="NKC21" s="62"/>
      <c r="NKD21" s="61"/>
      <c r="NKE21" s="61"/>
      <c r="NKF21" s="61"/>
      <c r="NKG21" s="61"/>
      <c r="NKH21" s="61"/>
      <c r="NKI21" s="61"/>
      <c r="NKJ21" s="61"/>
      <c r="NKK21" s="62"/>
      <c r="NKL21" s="61"/>
      <c r="NKM21" s="61"/>
      <c r="NKN21" s="61"/>
      <c r="NKO21" s="61"/>
      <c r="NKP21" s="61"/>
      <c r="NKQ21" s="61"/>
      <c r="NKR21" s="61"/>
      <c r="NKS21" s="62"/>
      <c r="NKT21" s="61"/>
      <c r="NKU21" s="61"/>
      <c r="NKV21" s="61"/>
      <c r="NKW21" s="61"/>
      <c r="NKX21" s="61"/>
      <c r="NKY21" s="61"/>
      <c r="NKZ21" s="61"/>
      <c r="NLA21" s="62"/>
      <c r="NLB21" s="61"/>
      <c r="NLC21" s="61"/>
      <c r="NLD21" s="61"/>
      <c r="NLE21" s="61"/>
      <c r="NLF21" s="61"/>
      <c r="NLG21" s="61"/>
      <c r="NLH21" s="61"/>
      <c r="NLI21" s="62"/>
      <c r="NLJ21" s="61"/>
      <c r="NLK21" s="61"/>
      <c r="NLL21" s="61"/>
      <c r="NLM21" s="61"/>
      <c r="NLN21" s="61"/>
      <c r="NLO21" s="61"/>
      <c r="NLP21" s="61"/>
      <c r="NLQ21" s="62"/>
      <c r="NLR21" s="61"/>
      <c r="NLS21" s="61"/>
      <c r="NLT21" s="61"/>
      <c r="NLU21" s="61"/>
      <c r="NLV21" s="61"/>
      <c r="NLW21" s="61"/>
      <c r="NLX21" s="61"/>
      <c r="NLY21" s="62"/>
      <c r="NLZ21" s="61"/>
      <c r="NMA21" s="61"/>
      <c r="NMB21" s="61"/>
      <c r="NMC21" s="61"/>
      <c r="NMD21" s="61"/>
      <c r="NME21" s="61"/>
      <c r="NMF21" s="61"/>
      <c r="NMG21" s="62"/>
      <c r="NMH21" s="61"/>
      <c r="NMI21" s="61"/>
      <c r="NMJ21" s="61"/>
      <c r="NMK21" s="61"/>
      <c r="NML21" s="61"/>
      <c r="NMM21" s="61"/>
      <c r="NMN21" s="61"/>
      <c r="NMO21" s="62"/>
      <c r="NMP21" s="61"/>
      <c r="NMQ21" s="61"/>
      <c r="NMR21" s="61"/>
      <c r="NMS21" s="61"/>
      <c r="NMT21" s="61"/>
      <c r="NMU21" s="61"/>
      <c r="NMV21" s="61"/>
      <c r="NMW21" s="62"/>
      <c r="NMX21" s="61"/>
      <c r="NMY21" s="61"/>
      <c r="NMZ21" s="61"/>
      <c r="NNA21" s="61"/>
      <c r="NNB21" s="61"/>
      <c r="NNC21" s="61"/>
      <c r="NND21" s="61"/>
      <c r="NNE21" s="62"/>
      <c r="NNF21" s="61"/>
      <c r="NNG21" s="61"/>
      <c r="NNH21" s="61"/>
      <c r="NNI21" s="61"/>
      <c r="NNJ21" s="61"/>
      <c r="NNK21" s="61"/>
      <c r="NNL21" s="61"/>
      <c r="NNM21" s="62"/>
      <c r="NNN21" s="61"/>
      <c r="NNO21" s="61"/>
      <c r="NNP21" s="61"/>
      <c r="NNQ21" s="61"/>
      <c r="NNR21" s="61"/>
      <c r="NNS21" s="61"/>
      <c r="NNT21" s="61"/>
      <c r="NNU21" s="62"/>
      <c r="NNV21" s="61"/>
      <c r="NNW21" s="61"/>
      <c r="NNX21" s="61"/>
      <c r="NNY21" s="61"/>
      <c r="NNZ21" s="61"/>
      <c r="NOA21" s="61"/>
      <c r="NOB21" s="61"/>
      <c r="NOC21" s="62"/>
      <c r="NOD21" s="61"/>
      <c r="NOE21" s="61"/>
      <c r="NOF21" s="61"/>
      <c r="NOG21" s="61"/>
      <c r="NOH21" s="61"/>
      <c r="NOI21" s="61"/>
      <c r="NOJ21" s="61"/>
      <c r="NOK21" s="62"/>
      <c r="NOL21" s="61"/>
      <c r="NOM21" s="61"/>
      <c r="NON21" s="61"/>
      <c r="NOO21" s="61"/>
      <c r="NOP21" s="61"/>
      <c r="NOQ21" s="61"/>
      <c r="NOR21" s="61"/>
      <c r="NOS21" s="62"/>
      <c r="NOT21" s="61"/>
      <c r="NOU21" s="61"/>
      <c r="NOV21" s="61"/>
      <c r="NOW21" s="61"/>
      <c r="NOX21" s="61"/>
      <c r="NOY21" s="61"/>
      <c r="NOZ21" s="61"/>
      <c r="NPA21" s="62"/>
      <c r="NPB21" s="61"/>
      <c r="NPC21" s="61"/>
      <c r="NPD21" s="61"/>
      <c r="NPE21" s="61"/>
      <c r="NPF21" s="61"/>
      <c r="NPG21" s="61"/>
      <c r="NPH21" s="61"/>
      <c r="NPI21" s="62"/>
      <c r="NPJ21" s="61"/>
      <c r="NPK21" s="61"/>
      <c r="NPL21" s="61"/>
      <c r="NPM21" s="61"/>
      <c r="NPN21" s="61"/>
      <c r="NPO21" s="61"/>
      <c r="NPP21" s="61"/>
      <c r="NPQ21" s="62"/>
      <c r="NPR21" s="61"/>
      <c r="NPS21" s="61"/>
      <c r="NPT21" s="61"/>
      <c r="NPU21" s="61"/>
      <c r="NPV21" s="61"/>
      <c r="NPW21" s="61"/>
      <c r="NPX21" s="61"/>
      <c r="NPY21" s="62"/>
      <c r="NPZ21" s="61"/>
      <c r="NQA21" s="61"/>
      <c r="NQB21" s="61"/>
      <c r="NQC21" s="61"/>
      <c r="NQD21" s="61"/>
      <c r="NQE21" s="61"/>
      <c r="NQF21" s="61"/>
      <c r="NQG21" s="62"/>
      <c r="NQH21" s="61"/>
      <c r="NQI21" s="61"/>
      <c r="NQJ21" s="61"/>
      <c r="NQK21" s="61"/>
      <c r="NQL21" s="61"/>
      <c r="NQM21" s="61"/>
      <c r="NQN21" s="61"/>
      <c r="NQO21" s="62"/>
      <c r="NQP21" s="61"/>
      <c r="NQQ21" s="61"/>
      <c r="NQR21" s="61"/>
      <c r="NQS21" s="61"/>
      <c r="NQT21" s="61"/>
      <c r="NQU21" s="61"/>
      <c r="NQV21" s="61"/>
      <c r="NQW21" s="62"/>
      <c r="NQX21" s="61"/>
      <c r="NQY21" s="61"/>
      <c r="NQZ21" s="61"/>
      <c r="NRA21" s="61"/>
      <c r="NRB21" s="61"/>
      <c r="NRC21" s="61"/>
      <c r="NRD21" s="61"/>
      <c r="NRE21" s="62"/>
      <c r="NRF21" s="61"/>
      <c r="NRG21" s="61"/>
      <c r="NRH21" s="61"/>
      <c r="NRI21" s="61"/>
      <c r="NRJ21" s="61"/>
      <c r="NRK21" s="61"/>
      <c r="NRL21" s="61"/>
      <c r="NRM21" s="62"/>
      <c r="NRN21" s="61"/>
      <c r="NRO21" s="61"/>
      <c r="NRP21" s="61"/>
      <c r="NRQ21" s="61"/>
      <c r="NRR21" s="61"/>
      <c r="NRS21" s="61"/>
      <c r="NRT21" s="61"/>
      <c r="NRU21" s="62"/>
      <c r="NRV21" s="61"/>
      <c r="NRW21" s="61"/>
      <c r="NRX21" s="61"/>
      <c r="NRY21" s="61"/>
      <c r="NRZ21" s="61"/>
      <c r="NSA21" s="61"/>
      <c r="NSB21" s="61"/>
      <c r="NSC21" s="62"/>
      <c r="NSD21" s="61"/>
      <c r="NSE21" s="61"/>
      <c r="NSF21" s="61"/>
      <c r="NSG21" s="61"/>
      <c r="NSH21" s="61"/>
      <c r="NSI21" s="61"/>
      <c r="NSJ21" s="61"/>
      <c r="NSK21" s="62"/>
      <c r="NSL21" s="61"/>
      <c r="NSM21" s="61"/>
      <c r="NSN21" s="61"/>
      <c r="NSO21" s="61"/>
      <c r="NSP21" s="61"/>
      <c r="NSQ21" s="61"/>
      <c r="NSR21" s="61"/>
      <c r="NSS21" s="62"/>
      <c r="NST21" s="61"/>
      <c r="NSU21" s="61"/>
      <c r="NSV21" s="61"/>
      <c r="NSW21" s="61"/>
      <c r="NSX21" s="61"/>
      <c r="NSY21" s="61"/>
      <c r="NSZ21" s="61"/>
      <c r="NTA21" s="62"/>
      <c r="NTB21" s="61"/>
      <c r="NTC21" s="61"/>
      <c r="NTD21" s="61"/>
      <c r="NTE21" s="61"/>
      <c r="NTF21" s="61"/>
      <c r="NTG21" s="61"/>
      <c r="NTH21" s="61"/>
      <c r="NTI21" s="62"/>
      <c r="NTJ21" s="61"/>
      <c r="NTK21" s="61"/>
      <c r="NTL21" s="61"/>
      <c r="NTM21" s="61"/>
      <c r="NTN21" s="61"/>
      <c r="NTO21" s="61"/>
      <c r="NTP21" s="61"/>
      <c r="NTQ21" s="62"/>
      <c r="NTR21" s="61"/>
      <c r="NTS21" s="61"/>
      <c r="NTT21" s="61"/>
      <c r="NTU21" s="61"/>
      <c r="NTV21" s="61"/>
      <c r="NTW21" s="61"/>
      <c r="NTX21" s="61"/>
      <c r="NTY21" s="62"/>
      <c r="NTZ21" s="61"/>
      <c r="NUA21" s="61"/>
      <c r="NUB21" s="61"/>
      <c r="NUC21" s="61"/>
      <c r="NUD21" s="61"/>
      <c r="NUE21" s="61"/>
      <c r="NUF21" s="61"/>
      <c r="NUG21" s="62"/>
      <c r="NUH21" s="61"/>
      <c r="NUI21" s="61"/>
      <c r="NUJ21" s="61"/>
      <c r="NUK21" s="61"/>
      <c r="NUL21" s="61"/>
      <c r="NUM21" s="61"/>
      <c r="NUN21" s="61"/>
      <c r="NUO21" s="62"/>
      <c r="NUP21" s="61"/>
      <c r="NUQ21" s="61"/>
      <c r="NUR21" s="61"/>
      <c r="NUS21" s="61"/>
      <c r="NUT21" s="61"/>
      <c r="NUU21" s="61"/>
      <c r="NUV21" s="61"/>
      <c r="NUW21" s="62"/>
      <c r="NUX21" s="61"/>
      <c r="NUY21" s="61"/>
      <c r="NUZ21" s="61"/>
      <c r="NVA21" s="61"/>
      <c r="NVB21" s="61"/>
      <c r="NVC21" s="61"/>
      <c r="NVD21" s="61"/>
      <c r="NVE21" s="62"/>
      <c r="NVF21" s="61"/>
      <c r="NVG21" s="61"/>
      <c r="NVH21" s="61"/>
      <c r="NVI21" s="61"/>
      <c r="NVJ21" s="61"/>
      <c r="NVK21" s="61"/>
      <c r="NVL21" s="61"/>
      <c r="NVM21" s="62"/>
      <c r="NVN21" s="61"/>
      <c r="NVO21" s="61"/>
      <c r="NVP21" s="61"/>
      <c r="NVQ21" s="61"/>
      <c r="NVR21" s="61"/>
      <c r="NVS21" s="61"/>
      <c r="NVT21" s="61"/>
      <c r="NVU21" s="62"/>
      <c r="NVV21" s="61"/>
      <c r="NVW21" s="61"/>
      <c r="NVX21" s="61"/>
      <c r="NVY21" s="61"/>
      <c r="NVZ21" s="61"/>
      <c r="NWA21" s="61"/>
      <c r="NWB21" s="61"/>
      <c r="NWC21" s="62"/>
      <c r="NWD21" s="61"/>
      <c r="NWE21" s="61"/>
      <c r="NWF21" s="61"/>
      <c r="NWG21" s="61"/>
      <c r="NWH21" s="61"/>
      <c r="NWI21" s="61"/>
      <c r="NWJ21" s="61"/>
      <c r="NWK21" s="62"/>
      <c r="NWL21" s="61"/>
      <c r="NWM21" s="61"/>
      <c r="NWN21" s="61"/>
      <c r="NWO21" s="61"/>
      <c r="NWP21" s="61"/>
      <c r="NWQ21" s="61"/>
      <c r="NWR21" s="61"/>
      <c r="NWS21" s="62"/>
      <c r="NWT21" s="61"/>
      <c r="NWU21" s="61"/>
      <c r="NWV21" s="61"/>
      <c r="NWW21" s="61"/>
      <c r="NWX21" s="61"/>
      <c r="NWY21" s="61"/>
      <c r="NWZ21" s="61"/>
      <c r="NXA21" s="62"/>
      <c r="NXB21" s="61"/>
      <c r="NXC21" s="61"/>
      <c r="NXD21" s="61"/>
      <c r="NXE21" s="61"/>
      <c r="NXF21" s="61"/>
      <c r="NXG21" s="61"/>
      <c r="NXH21" s="61"/>
      <c r="NXI21" s="62"/>
      <c r="NXJ21" s="61"/>
      <c r="NXK21" s="61"/>
      <c r="NXL21" s="61"/>
      <c r="NXM21" s="61"/>
      <c r="NXN21" s="61"/>
      <c r="NXO21" s="61"/>
      <c r="NXP21" s="61"/>
      <c r="NXQ21" s="62"/>
      <c r="NXR21" s="61"/>
      <c r="NXS21" s="61"/>
      <c r="NXT21" s="61"/>
      <c r="NXU21" s="61"/>
      <c r="NXV21" s="61"/>
      <c r="NXW21" s="61"/>
      <c r="NXX21" s="61"/>
      <c r="NXY21" s="62"/>
      <c r="NXZ21" s="61"/>
      <c r="NYA21" s="61"/>
      <c r="NYB21" s="61"/>
      <c r="NYC21" s="61"/>
      <c r="NYD21" s="61"/>
      <c r="NYE21" s="61"/>
      <c r="NYF21" s="61"/>
      <c r="NYG21" s="62"/>
      <c r="NYH21" s="61"/>
      <c r="NYI21" s="61"/>
      <c r="NYJ21" s="61"/>
      <c r="NYK21" s="61"/>
      <c r="NYL21" s="61"/>
      <c r="NYM21" s="61"/>
      <c r="NYN21" s="61"/>
      <c r="NYO21" s="62"/>
      <c r="NYP21" s="61"/>
      <c r="NYQ21" s="61"/>
      <c r="NYR21" s="61"/>
      <c r="NYS21" s="61"/>
      <c r="NYT21" s="61"/>
      <c r="NYU21" s="61"/>
      <c r="NYV21" s="61"/>
      <c r="NYW21" s="62"/>
      <c r="NYX21" s="61"/>
      <c r="NYY21" s="61"/>
      <c r="NYZ21" s="61"/>
      <c r="NZA21" s="61"/>
      <c r="NZB21" s="61"/>
      <c r="NZC21" s="61"/>
      <c r="NZD21" s="61"/>
      <c r="NZE21" s="62"/>
      <c r="NZF21" s="61"/>
      <c r="NZG21" s="61"/>
      <c r="NZH21" s="61"/>
      <c r="NZI21" s="61"/>
      <c r="NZJ21" s="61"/>
      <c r="NZK21" s="61"/>
      <c r="NZL21" s="61"/>
      <c r="NZM21" s="62"/>
      <c r="NZN21" s="61"/>
      <c r="NZO21" s="61"/>
      <c r="NZP21" s="61"/>
      <c r="NZQ21" s="61"/>
      <c r="NZR21" s="61"/>
      <c r="NZS21" s="61"/>
      <c r="NZT21" s="61"/>
      <c r="NZU21" s="62"/>
      <c r="NZV21" s="61"/>
      <c r="NZW21" s="61"/>
      <c r="NZX21" s="61"/>
      <c r="NZY21" s="61"/>
      <c r="NZZ21" s="61"/>
      <c r="OAA21" s="61"/>
      <c r="OAB21" s="61"/>
      <c r="OAC21" s="62"/>
      <c r="OAD21" s="61"/>
      <c r="OAE21" s="61"/>
      <c r="OAF21" s="61"/>
      <c r="OAG21" s="61"/>
      <c r="OAH21" s="61"/>
      <c r="OAI21" s="61"/>
      <c r="OAJ21" s="61"/>
      <c r="OAK21" s="62"/>
      <c r="OAL21" s="61"/>
      <c r="OAM21" s="61"/>
      <c r="OAN21" s="61"/>
      <c r="OAO21" s="61"/>
      <c r="OAP21" s="61"/>
      <c r="OAQ21" s="61"/>
      <c r="OAR21" s="61"/>
      <c r="OAS21" s="62"/>
      <c r="OAT21" s="61"/>
      <c r="OAU21" s="61"/>
      <c r="OAV21" s="61"/>
      <c r="OAW21" s="61"/>
      <c r="OAX21" s="61"/>
      <c r="OAY21" s="61"/>
      <c r="OAZ21" s="61"/>
      <c r="OBA21" s="62"/>
      <c r="OBB21" s="61"/>
      <c r="OBC21" s="61"/>
      <c r="OBD21" s="61"/>
      <c r="OBE21" s="61"/>
      <c r="OBF21" s="61"/>
      <c r="OBG21" s="61"/>
      <c r="OBH21" s="61"/>
      <c r="OBI21" s="62"/>
      <c r="OBJ21" s="61"/>
      <c r="OBK21" s="61"/>
      <c r="OBL21" s="61"/>
      <c r="OBM21" s="61"/>
      <c r="OBN21" s="61"/>
      <c r="OBO21" s="61"/>
      <c r="OBP21" s="61"/>
      <c r="OBQ21" s="62"/>
      <c r="OBR21" s="61"/>
      <c r="OBS21" s="61"/>
      <c r="OBT21" s="61"/>
      <c r="OBU21" s="61"/>
      <c r="OBV21" s="61"/>
      <c r="OBW21" s="61"/>
      <c r="OBX21" s="61"/>
      <c r="OBY21" s="62"/>
      <c r="OBZ21" s="61"/>
      <c r="OCA21" s="61"/>
      <c r="OCB21" s="61"/>
      <c r="OCC21" s="61"/>
      <c r="OCD21" s="61"/>
      <c r="OCE21" s="61"/>
      <c r="OCF21" s="61"/>
      <c r="OCG21" s="62"/>
      <c r="OCH21" s="61"/>
      <c r="OCI21" s="61"/>
      <c r="OCJ21" s="61"/>
      <c r="OCK21" s="61"/>
      <c r="OCL21" s="61"/>
      <c r="OCM21" s="61"/>
      <c r="OCN21" s="61"/>
      <c r="OCO21" s="62"/>
      <c r="OCP21" s="61"/>
      <c r="OCQ21" s="61"/>
      <c r="OCR21" s="61"/>
      <c r="OCS21" s="61"/>
      <c r="OCT21" s="61"/>
      <c r="OCU21" s="61"/>
      <c r="OCV21" s="61"/>
      <c r="OCW21" s="62"/>
      <c r="OCX21" s="61"/>
      <c r="OCY21" s="61"/>
      <c r="OCZ21" s="61"/>
      <c r="ODA21" s="61"/>
      <c r="ODB21" s="61"/>
      <c r="ODC21" s="61"/>
      <c r="ODD21" s="61"/>
      <c r="ODE21" s="62"/>
      <c r="ODF21" s="61"/>
      <c r="ODG21" s="61"/>
      <c r="ODH21" s="61"/>
      <c r="ODI21" s="61"/>
      <c r="ODJ21" s="61"/>
      <c r="ODK21" s="61"/>
      <c r="ODL21" s="61"/>
      <c r="ODM21" s="62"/>
      <c r="ODN21" s="61"/>
      <c r="ODO21" s="61"/>
      <c r="ODP21" s="61"/>
      <c r="ODQ21" s="61"/>
      <c r="ODR21" s="61"/>
      <c r="ODS21" s="61"/>
      <c r="ODT21" s="61"/>
      <c r="ODU21" s="62"/>
      <c r="ODV21" s="61"/>
      <c r="ODW21" s="61"/>
      <c r="ODX21" s="61"/>
      <c r="ODY21" s="61"/>
      <c r="ODZ21" s="61"/>
      <c r="OEA21" s="61"/>
      <c r="OEB21" s="61"/>
      <c r="OEC21" s="62"/>
      <c r="OED21" s="61"/>
      <c r="OEE21" s="61"/>
      <c r="OEF21" s="61"/>
      <c r="OEG21" s="61"/>
      <c r="OEH21" s="61"/>
      <c r="OEI21" s="61"/>
      <c r="OEJ21" s="61"/>
      <c r="OEK21" s="62"/>
      <c r="OEL21" s="61"/>
      <c r="OEM21" s="61"/>
      <c r="OEN21" s="61"/>
      <c r="OEO21" s="61"/>
      <c r="OEP21" s="61"/>
      <c r="OEQ21" s="61"/>
      <c r="OER21" s="61"/>
      <c r="OES21" s="62"/>
      <c r="OET21" s="61"/>
      <c r="OEU21" s="61"/>
      <c r="OEV21" s="61"/>
      <c r="OEW21" s="61"/>
      <c r="OEX21" s="61"/>
      <c r="OEY21" s="61"/>
      <c r="OEZ21" s="61"/>
      <c r="OFA21" s="62"/>
      <c r="OFB21" s="61"/>
      <c r="OFC21" s="61"/>
      <c r="OFD21" s="61"/>
      <c r="OFE21" s="61"/>
      <c r="OFF21" s="61"/>
      <c r="OFG21" s="61"/>
      <c r="OFH21" s="61"/>
      <c r="OFI21" s="62"/>
      <c r="OFJ21" s="61"/>
      <c r="OFK21" s="61"/>
      <c r="OFL21" s="61"/>
      <c r="OFM21" s="61"/>
      <c r="OFN21" s="61"/>
      <c r="OFO21" s="61"/>
      <c r="OFP21" s="61"/>
      <c r="OFQ21" s="62"/>
      <c r="OFR21" s="61"/>
      <c r="OFS21" s="61"/>
      <c r="OFT21" s="61"/>
      <c r="OFU21" s="61"/>
      <c r="OFV21" s="61"/>
      <c r="OFW21" s="61"/>
      <c r="OFX21" s="61"/>
      <c r="OFY21" s="62"/>
      <c r="OFZ21" s="61"/>
      <c r="OGA21" s="61"/>
      <c r="OGB21" s="61"/>
      <c r="OGC21" s="61"/>
      <c r="OGD21" s="61"/>
      <c r="OGE21" s="61"/>
      <c r="OGF21" s="61"/>
      <c r="OGG21" s="62"/>
      <c r="OGH21" s="61"/>
      <c r="OGI21" s="61"/>
      <c r="OGJ21" s="61"/>
      <c r="OGK21" s="61"/>
      <c r="OGL21" s="61"/>
      <c r="OGM21" s="61"/>
      <c r="OGN21" s="61"/>
      <c r="OGO21" s="62"/>
      <c r="OGP21" s="61"/>
      <c r="OGQ21" s="61"/>
      <c r="OGR21" s="61"/>
      <c r="OGS21" s="61"/>
      <c r="OGT21" s="61"/>
      <c r="OGU21" s="61"/>
      <c r="OGV21" s="61"/>
      <c r="OGW21" s="62"/>
      <c r="OGX21" s="61"/>
      <c r="OGY21" s="61"/>
      <c r="OGZ21" s="61"/>
      <c r="OHA21" s="61"/>
      <c r="OHB21" s="61"/>
      <c r="OHC21" s="61"/>
      <c r="OHD21" s="61"/>
      <c r="OHE21" s="62"/>
      <c r="OHF21" s="61"/>
      <c r="OHG21" s="61"/>
      <c r="OHH21" s="61"/>
      <c r="OHI21" s="61"/>
      <c r="OHJ21" s="61"/>
      <c r="OHK21" s="61"/>
      <c r="OHL21" s="61"/>
      <c r="OHM21" s="62"/>
      <c r="OHN21" s="61"/>
      <c r="OHO21" s="61"/>
      <c r="OHP21" s="61"/>
      <c r="OHQ21" s="61"/>
      <c r="OHR21" s="61"/>
      <c r="OHS21" s="61"/>
      <c r="OHT21" s="61"/>
      <c r="OHU21" s="62"/>
      <c r="OHV21" s="61"/>
      <c r="OHW21" s="61"/>
      <c r="OHX21" s="61"/>
      <c r="OHY21" s="61"/>
      <c r="OHZ21" s="61"/>
      <c r="OIA21" s="61"/>
      <c r="OIB21" s="61"/>
      <c r="OIC21" s="62"/>
      <c r="OID21" s="61"/>
      <c r="OIE21" s="61"/>
      <c r="OIF21" s="61"/>
      <c r="OIG21" s="61"/>
      <c r="OIH21" s="61"/>
      <c r="OII21" s="61"/>
      <c r="OIJ21" s="61"/>
      <c r="OIK21" s="62"/>
      <c r="OIL21" s="61"/>
      <c r="OIM21" s="61"/>
      <c r="OIN21" s="61"/>
      <c r="OIO21" s="61"/>
      <c r="OIP21" s="61"/>
      <c r="OIQ21" s="61"/>
      <c r="OIR21" s="61"/>
      <c r="OIS21" s="62"/>
      <c r="OIT21" s="61"/>
      <c r="OIU21" s="61"/>
      <c r="OIV21" s="61"/>
      <c r="OIW21" s="61"/>
      <c r="OIX21" s="61"/>
      <c r="OIY21" s="61"/>
      <c r="OIZ21" s="61"/>
      <c r="OJA21" s="62"/>
      <c r="OJB21" s="61"/>
      <c r="OJC21" s="61"/>
      <c r="OJD21" s="61"/>
      <c r="OJE21" s="61"/>
      <c r="OJF21" s="61"/>
      <c r="OJG21" s="61"/>
      <c r="OJH21" s="61"/>
      <c r="OJI21" s="62"/>
      <c r="OJJ21" s="61"/>
      <c r="OJK21" s="61"/>
      <c r="OJL21" s="61"/>
      <c r="OJM21" s="61"/>
      <c r="OJN21" s="61"/>
      <c r="OJO21" s="61"/>
      <c r="OJP21" s="61"/>
      <c r="OJQ21" s="62"/>
      <c r="OJR21" s="61"/>
      <c r="OJS21" s="61"/>
      <c r="OJT21" s="61"/>
      <c r="OJU21" s="61"/>
      <c r="OJV21" s="61"/>
      <c r="OJW21" s="61"/>
      <c r="OJX21" s="61"/>
      <c r="OJY21" s="62"/>
      <c r="OJZ21" s="61"/>
      <c r="OKA21" s="61"/>
      <c r="OKB21" s="61"/>
      <c r="OKC21" s="61"/>
      <c r="OKD21" s="61"/>
      <c r="OKE21" s="61"/>
      <c r="OKF21" s="61"/>
      <c r="OKG21" s="62"/>
      <c r="OKH21" s="61"/>
      <c r="OKI21" s="61"/>
      <c r="OKJ21" s="61"/>
      <c r="OKK21" s="61"/>
      <c r="OKL21" s="61"/>
      <c r="OKM21" s="61"/>
      <c r="OKN21" s="61"/>
      <c r="OKO21" s="62"/>
      <c r="OKP21" s="61"/>
      <c r="OKQ21" s="61"/>
      <c r="OKR21" s="61"/>
      <c r="OKS21" s="61"/>
      <c r="OKT21" s="61"/>
      <c r="OKU21" s="61"/>
      <c r="OKV21" s="61"/>
      <c r="OKW21" s="62"/>
      <c r="OKX21" s="61"/>
      <c r="OKY21" s="61"/>
      <c r="OKZ21" s="61"/>
      <c r="OLA21" s="61"/>
      <c r="OLB21" s="61"/>
      <c r="OLC21" s="61"/>
      <c r="OLD21" s="61"/>
      <c r="OLE21" s="62"/>
      <c r="OLF21" s="61"/>
      <c r="OLG21" s="61"/>
      <c r="OLH21" s="61"/>
      <c r="OLI21" s="61"/>
      <c r="OLJ21" s="61"/>
      <c r="OLK21" s="61"/>
      <c r="OLL21" s="61"/>
      <c r="OLM21" s="62"/>
      <c r="OLN21" s="61"/>
      <c r="OLO21" s="61"/>
      <c r="OLP21" s="61"/>
      <c r="OLQ21" s="61"/>
      <c r="OLR21" s="61"/>
      <c r="OLS21" s="61"/>
      <c r="OLT21" s="61"/>
      <c r="OLU21" s="62"/>
      <c r="OLV21" s="61"/>
      <c r="OLW21" s="61"/>
      <c r="OLX21" s="61"/>
      <c r="OLY21" s="61"/>
      <c r="OLZ21" s="61"/>
      <c r="OMA21" s="61"/>
      <c r="OMB21" s="61"/>
      <c r="OMC21" s="62"/>
      <c r="OMD21" s="61"/>
      <c r="OME21" s="61"/>
      <c r="OMF21" s="61"/>
      <c r="OMG21" s="61"/>
      <c r="OMH21" s="61"/>
      <c r="OMI21" s="61"/>
      <c r="OMJ21" s="61"/>
      <c r="OMK21" s="62"/>
      <c r="OML21" s="61"/>
      <c r="OMM21" s="61"/>
      <c r="OMN21" s="61"/>
      <c r="OMO21" s="61"/>
      <c r="OMP21" s="61"/>
      <c r="OMQ21" s="61"/>
      <c r="OMR21" s="61"/>
      <c r="OMS21" s="62"/>
      <c r="OMT21" s="61"/>
      <c r="OMU21" s="61"/>
      <c r="OMV21" s="61"/>
      <c r="OMW21" s="61"/>
      <c r="OMX21" s="61"/>
      <c r="OMY21" s="61"/>
      <c r="OMZ21" s="61"/>
      <c r="ONA21" s="62"/>
      <c r="ONB21" s="61"/>
      <c r="ONC21" s="61"/>
      <c r="OND21" s="61"/>
      <c r="ONE21" s="61"/>
      <c r="ONF21" s="61"/>
      <c r="ONG21" s="61"/>
      <c r="ONH21" s="61"/>
      <c r="ONI21" s="62"/>
      <c r="ONJ21" s="61"/>
      <c r="ONK21" s="61"/>
      <c r="ONL21" s="61"/>
      <c r="ONM21" s="61"/>
      <c r="ONN21" s="61"/>
      <c r="ONO21" s="61"/>
      <c r="ONP21" s="61"/>
      <c r="ONQ21" s="62"/>
      <c r="ONR21" s="61"/>
      <c r="ONS21" s="61"/>
      <c r="ONT21" s="61"/>
      <c r="ONU21" s="61"/>
      <c r="ONV21" s="61"/>
      <c r="ONW21" s="61"/>
      <c r="ONX21" s="61"/>
      <c r="ONY21" s="62"/>
      <c r="ONZ21" s="61"/>
      <c r="OOA21" s="61"/>
      <c r="OOB21" s="61"/>
      <c r="OOC21" s="61"/>
      <c r="OOD21" s="61"/>
      <c r="OOE21" s="61"/>
      <c r="OOF21" s="61"/>
      <c r="OOG21" s="62"/>
      <c r="OOH21" s="61"/>
      <c r="OOI21" s="61"/>
      <c r="OOJ21" s="61"/>
      <c r="OOK21" s="61"/>
      <c r="OOL21" s="61"/>
      <c r="OOM21" s="61"/>
      <c r="OON21" s="61"/>
      <c r="OOO21" s="62"/>
      <c r="OOP21" s="61"/>
      <c r="OOQ21" s="61"/>
      <c r="OOR21" s="61"/>
      <c r="OOS21" s="61"/>
      <c r="OOT21" s="61"/>
      <c r="OOU21" s="61"/>
      <c r="OOV21" s="61"/>
      <c r="OOW21" s="62"/>
      <c r="OOX21" s="61"/>
      <c r="OOY21" s="61"/>
      <c r="OOZ21" s="61"/>
      <c r="OPA21" s="61"/>
      <c r="OPB21" s="61"/>
      <c r="OPC21" s="61"/>
      <c r="OPD21" s="61"/>
      <c r="OPE21" s="62"/>
      <c r="OPF21" s="61"/>
      <c r="OPG21" s="61"/>
      <c r="OPH21" s="61"/>
      <c r="OPI21" s="61"/>
      <c r="OPJ21" s="61"/>
      <c r="OPK21" s="61"/>
      <c r="OPL21" s="61"/>
      <c r="OPM21" s="62"/>
      <c r="OPN21" s="61"/>
      <c r="OPO21" s="61"/>
      <c r="OPP21" s="61"/>
      <c r="OPQ21" s="61"/>
      <c r="OPR21" s="61"/>
      <c r="OPS21" s="61"/>
      <c r="OPT21" s="61"/>
      <c r="OPU21" s="62"/>
      <c r="OPV21" s="61"/>
      <c r="OPW21" s="61"/>
      <c r="OPX21" s="61"/>
      <c r="OPY21" s="61"/>
      <c r="OPZ21" s="61"/>
      <c r="OQA21" s="61"/>
      <c r="OQB21" s="61"/>
      <c r="OQC21" s="62"/>
      <c r="OQD21" s="61"/>
      <c r="OQE21" s="61"/>
      <c r="OQF21" s="61"/>
      <c r="OQG21" s="61"/>
      <c r="OQH21" s="61"/>
      <c r="OQI21" s="61"/>
      <c r="OQJ21" s="61"/>
      <c r="OQK21" s="62"/>
      <c r="OQL21" s="61"/>
      <c r="OQM21" s="61"/>
      <c r="OQN21" s="61"/>
      <c r="OQO21" s="61"/>
      <c r="OQP21" s="61"/>
      <c r="OQQ21" s="61"/>
      <c r="OQR21" s="61"/>
      <c r="OQS21" s="62"/>
      <c r="OQT21" s="61"/>
      <c r="OQU21" s="61"/>
      <c r="OQV21" s="61"/>
      <c r="OQW21" s="61"/>
      <c r="OQX21" s="61"/>
      <c r="OQY21" s="61"/>
      <c r="OQZ21" s="61"/>
      <c r="ORA21" s="62"/>
      <c r="ORB21" s="61"/>
      <c r="ORC21" s="61"/>
      <c r="ORD21" s="61"/>
      <c r="ORE21" s="61"/>
      <c r="ORF21" s="61"/>
      <c r="ORG21" s="61"/>
      <c r="ORH21" s="61"/>
      <c r="ORI21" s="62"/>
      <c r="ORJ21" s="61"/>
      <c r="ORK21" s="61"/>
      <c r="ORL21" s="61"/>
      <c r="ORM21" s="61"/>
      <c r="ORN21" s="61"/>
      <c r="ORO21" s="61"/>
      <c r="ORP21" s="61"/>
      <c r="ORQ21" s="62"/>
      <c r="ORR21" s="61"/>
      <c r="ORS21" s="61"/>
      <c r="ORT21" s="61"/>
      <c r="ORU21" s="61"/>
      <c r="ORV21" s="61"/>
      <c r="ORW21" s="61"/>
      <c r="ORX21" s="61"/>
      <c r="ORY21" s="62"/>
      <c r="ORZ21" s="61"/>
      <c r="OSA21" s="61"/>
      <c r="OSB21" s="61"/>
      <c r="OSC21" s="61"/>
      <c r="OSD21" s="61"/>
      <c r="OSE21" s="61"/>
      <c r="OSF21" s="61"/>
      <c r="OSG21" s="62"/>
      <c r="OSH21" s="61"/>
      <c r="OSI21" s="61"/>
      <c r="OSJ21" s="61"/>
      <c r="OSK21" s="61"/>
      <c r="OSL21" s="61"/>
      <c r="OSM21" s="61"/>
      <c r="OSN21" s="61"/>
      <c r="OSO21" s="62"/>
      <c r="OSP21" s="61"/>
      <c r="OSQ21" s="61"/>
      <c r="OSR21" s="61"/>
      <c r="OSS21" s="61"/>
      <c r="OST21" s="61"/>
      <c r="OSU21" s="61"/>
      <c r="OSV21" s="61"/>
      <c r="OSW21" s="62"/>
      <c r="OSX21" s="61"/>
      <c r="OSY21" s="61"/>
      <c r="OSZ21" s="61"/>
      <c r="OTA21" s="61"/>
      <c r="OTB21" s="61"/>
      <c r="OTC21" s="61"/>
      <c r="OTD21" s="61"/>
      <c r="OTE21" s="62"/>
      <c r="OTF21" s="61"/>
      <c r="OTG21" s="61"/>
      <c r="OTH21" s="61"/>
      <c r="OTI21" s="61"/>
      <c r="OTJ21" s="61"/>
      <c r="OTK21" s="61"/>
      <c r="OTL21" s="61"/>
      <c r="OTM21" s="62"/>
      <c r="OTN21" s="61"/>
      <c r="OTO21" s="61"/>
      <c r="OTP21" s="61"/>
      <c r="OTQ21" s="61"/>
      <c r="OTR21" s="61"/>
      <c r="OTS21" s="61"/>
      <c r="OTT21" s="61"/>
      <c r="OTU21" s="62"/>
      <c r="OTV21" s="61"/>
      <c r="OTW21" s="61"/>
      <c r="OTX21" s="61"/>
      <c r="OTY21" s="61"/>
      <c r="OTZ21" s="61"/>
      <c r="OUA21" s="61"/>
      <c r="OUB21" s="61"/>
      <c r="OUC21" s="62"/>
      <c r="OUD21" s="61"/>
      <c r="OUE21" s="61"/>
      <c r="OUF21" s="61"/>
      <c r="OUG21" s="61"/>
      <c r="OUH21" s="61"/>
      <c r="OUI21" s="61"/>
      <c r="OUJ21" s="61"/>
      <c r="OUK21" s="62"/>
      <c r="OUL21" s="61"/>
      <c r="OUM21" s="61"/>
      <c r="OUN21" s="61"/>
      <c r="OUO21" s="61"/>
      <c r="OUP21" s="61"/>
      <c r="OUQ21" s="61"/>
      <c r="OUR21" s="61"/>
      <c r="OUS21" s="62"/>
      <c r="OUT21" s="61"/>
      <c r="OUU21" s="61"/>
      <c r="OUV21" s="61"/>
      <c r="OUW21" s="61"/>
      <c r="OUX21" s="61"/>
      <c r="OUY21" s="61"/>
      <c r="OUZ21" s="61"/>
      <c r="OVA21" s="62"/>
      <c r="OVB21" s="61"/>
      <c r="OVC21" s="61"/>
      <c r="OVD21" s="61"/>
      <c r="OVE21" s="61"/>
      <c r="OVF21" s="61"/>
      <c r="OVG21" s="61"/>
      <c r="OVH21" s="61"/>
      <c r="OVI21" s="62"/>
      <c r="OVJ21" s="61"/>
      <c r="OVK21" s="61"/>
      <c r="OVL21" s="61"/>
      <c r="OVM21" s="61"/>
      <c r="OVN21" s="61"/>
      <c r="OVO21" s="61"/>
      <c r="OVP21" s="61"/>
      <c r="OVQ21" s="62"/>
      <c r="OVR21" s="61"/>
      <c r="OVS21" s="61"/>
      <c r="OVT21" s="61"/>
      <c r="OVU21" s="61"/>
      <c r="OVV21" s="61"/>
      <c r="OVW21" s="61"/>
      <c r="OVX21" s="61"/>
      <c r="OVY21" s="62"/>
      <c r="OVZ21" s="61"/>
      <c r="OWA21" s="61"/>
      <c r="OWB21" s="61"/>
      <c r="OWC21" s="61"/>
      <c r="OWD21" s="61"/>
      <c r="OWE21" s="61"/>
      <c r="OWF21" s="61"/>
      <c r="OWG21" s="62"/>
      <c r="OWH21" s="61"/>
      <c r="OWI21" s="61"/>
      <c r="OWJ21" s="61"/>
      <c r="OWK21" s="61"/>
      <c r="OWL21" s="61"/>
      <c r="OWM21" s="61"/>
      <c r="OWN21" s="61"/>
      <c r="OWO21" s="62"/>
      <c r="OWP21" s="61"/>
      <c r="OWQ21" s="61"/>
      <c r="OWR21" s="61"/>
      <c r="OWS21" s="61"/>
      <c r="OWT21" s="61"/>
      <c r="OWU21" s="61"/>
      <c r="OWV21" s="61"/>
      <c r="OWW21" s="62"/>
      <c r="OWX21" s="61"/>
      <c r="OWY21" s="61"/>
      <c r="OWZ21" s="61"/>
      <c r="OXA21" s="61"/>
      <c r="OXB21" s="61"/>
      <c r="OXC21" s="61"/>
      <c r="OXD21" s="61"/>
      <c r="OXE21" s="62"/>
      <c r="OXF21" s="61"/>
      <c r="OXG21" s="61"/>
      <c r="OXH21" s="61"/>
      <c r="OXI21" s="61"/>
      <c r="OXJ21" s="61"/>
      <c r="OXK21" s="61"/>
      <c r="OXL21" s="61"/>
      <c r="OXM21" s="62"/>
      <c r="OXN21" s="61"/>
      <c r="OXO21" s="61"/>
      <c r="OXP21" s="61"/>
      <c r="OXQ21" s="61"/>
      <c r="OXR21" s="61"/>
      <c r="OXS21" s="61"/>
      <c r="OXT21" s="61"/>
      <c r="OXU21" s="62"/>
      <c r="OXV21" s="61"/>
      <c r="OXW21" s="61"/>
      <c r="OXX21" s="61"/>
      <c r="OXY21" s="61"/>
      <c r="OXZ21" s="61"/>
      <c r="OYA21" s="61"/>
      <c r="OYB21" s="61"/>
      <c r="OYC21" s="62"/>
      <c r="OYD21" s="61"/>
      <c r="OYE21" s="61"/>
      <c r="OYF21" s="61"/>
      <c r="OYG21" s="61"/>
      <c r="OYH21" s="61"/>
      <c r="OYI21" s="61"/>
      <c r="OYJ21" s="61"/>
      <c r="OYK21" s="62"/>
      <c r="OYL21" s="61"/>
      <c r="OYM21" s="61"/>
      <c r="OYN21" s="61"/>
      <c r="OYO21" s="61"/>
      <c r="OYP21" s="61"/>
      <c r="OYQ21" s="61"/>
      <c r="OYR21" s="61"/>
      <c r="OYS21" s="62"/>
      <c r="OYT21" s="61"/>
      <c r="OYU21" s="61"/>
      <c r="OYV21" s="61"/>
      <c r="OYW21" s="61"/>
      <c r="OYX21" s="61"/>
      <c r="OYY21" s="61"/>
      <c r="OYZ21" s="61"/>
      <c r="OZA21" s="62"/>
      <c r="OZB21" s="61"/>
      <c r="OZC21" s="61"/>
      <c r="OZD21" s="61"/>
      <c r="OZE21" s="61"/>
      <c r="OZF21" s="61"/>
      <c r="OZG21" s="61"/>
      <c r="OZH21" s="61"/>
      <c r="OZI21" s="62"/>
      <c r="OZJ21" s="61"/>
      <c r="OZK21" s="61"/>
      <c r="OZL21" s="61"/>
      <c r="OZM21" s="61"/>
      <c r="OZN21" s="61"/>
      <c r="OZO21" s="61"/>
      <c r="OZP21" s="61"/>
      <c r="OZQ21" s="62"/>
      <c r="OZR21" s="61"/>
      <c r="OZS21" s="61"/>
      <c r="OZT21" s="61"/>
      <c r="OZU21" s="61"/>
      <c r="OZV21" s="61"/>
      <c r="OZW21" s="61"/>
      <c r="OZX21" s="61"/>
      <c r="OZY21" s="62"/>
      <c r="OZZ21" s="61"/>
      <c r="PAA21" s="61"/>
      <c r="PAB21" s="61"/>
      <c r="PAC21" s="61"/>
      <c r="PAD21" s="61"/>
      <c r="PAE21" s="61"/>
      <c r="PAF21" s="61"/>
      <c r="PAG21" s="62"/>
      <c r="PAH21" s="61"/>
      <c r="PAI21" s="61"/>
      <c r="PAJ21" s="61"/>
      <c r="PAK21" s="61"/>
      <c r="PAL21" s="61"/>
      <c r="PAM21" s="61"/>
      <c r="PAN21" s="61"/>
      <c r="PAO21" s="62"/>
      <c r="PAP21" s="61"/>
      <c r="PAQ21" s="61"/>
      <c r="PAR21" s="61"/>
      <c r="PAS21" s="61"/>
      <c r="PAT21" s="61"/>
      <c r="PAU21" s="61"/>
      <c r="PAV21" s="61"/>
      <c r="PAW21" s="62"/>
      <c r="PAX21" s="61"/>
      <c r="PAY21" s="61"/>
      <c r="PAZ21" s="61"/>
      <c r="PBA21" s="61"/>
      <c r="PBB21" s="61"/>
      <c r="PBC21" s="61"/>
      <c r="PBD21" s="61"/>
      <c r="PBE21" s="62"/>
      <c r="PBF21" s="61"/>
      <c r="PBG21" s="61"/>
      <c r="PBH21" s="61"/>
      <c r="PBI21" s="61"/>
      <c r="PBJ21" s="61"/>
      <c r="PBK21" s="61"/>
      <c r="PBL21" s="61"/>
      <c r="PBM21" s="62"/>
      <c r="PBN21" s="61"/>
      <c r="PBO21" s="61"/>
      <c r="PBP21" s="61"/>
      <c r="PBQ21" s="61"/>
      <c r="PBR21" s="61"/>
      <c r="PBS21" s="61"/>
      <c r="PBT21" s="61"/>
      <c r="PBU21" s="62"/>
      <c r="PBV21" s="61"/>
      <c r="PBW21" s="61"/>
      <c r="PBX21" s="61"/>
      <c r="PBY21" s="61"/>
      <c r="PBZ21" s="61"/>
      <c r="PCA21" s="61"/>
      <c r="PCB21" s="61"/>
      <c r="PCC21" s="62"/>
      <c r="PCD21" s="61"/>
      <c r="PCE21" s="61"/>
      <c r="PCF21" s="61"/>
      <c r="PCG21" s="61"/>
      <c r="PCH21" s="61"/>
      <c r="PCI21" s="61"/>
      <c r="PCJ21" s="61"/>
      <c r="PCK21" s="62"/>
      <c r="PCL21" s="61"/>
      <c r="PCM21" s="61"/>
      <c r="PCN21" s="61"/>
      <c r="PCO21" s="61"/>
      <c r="PCP21" s="61"/>
      <c r="PCQ21" s="61"/>
      <c r="PCR21" s="61"/>
      <c r="PCS21" s="62"/>
      <c r="PCT21" s="61"/>
      <c r="PCU21" s="61"/>
      <c r="PCV21" s="61"/>
      <c r="PCW21" s="61"/>
      <c r="PCX21" s="61"/>
      <c r="PCY21" s="61"/>
      <c r="PCZ21" s="61"/>
      <c r="PDA21" s="62"/>
      <c r="PDB21" s="61"/>
      <c r="PDC21" s="61"/>
      <c r="PDD21" s="61"/>
      <c r="PDE21" s="61"/>
      <c r="PDF21" s="61"/>
      <c r="PDG21" s="61"/>
      <c r="PDH21" s="61"/>
      <c r="PDI21" s="62"/>
      <c r="PDJ21" s="61"/>
      <c r="PDK21" s="61"/>
      <c r="PDL21" s="61"/>
      <c r="PDM21" s="61"/>
      <c r="PDN21" s="61"/>
      <c r="PDO21" s="61"/>
      <c r="PDP21" s="61"/>
      <c r="PDQ21" s="62"/>
      <c r="PDR21" s="61"/>
      <c r="PDS21" s="61"/>
      <c r="PDT21" s="61"/>
      <c r="PDU21" s="61"/>
      <c r="PDV21" s="61"/>
      <c r="PDW21" s="61"/>
      <c r="PDX21" s="61"/>
      <c r="PDY21" s="62"/>
      <c r="PDZ21" s="61"/>
      <c r="PEA21" s="61"/>
      <c r="PEB21" s="61"/>
      <c r="PEC21" s="61"/>
      <c r="PED21" s="61"/>
      <c r="PEE21" s="61"/>
      <c r="PEF21" s="61"/>
      <c r="PEG21" s="62"/>
      <c r="PEH21" s="61"/>
      <c r="PEI21" s="61"/>
      <c r="PEJ21" s="61"/>
      <c r="PEK21" s="61"/>
      <c r="PEL21" s="61"/>
      <c r="PEM21" s="61"/>
      <c r="PEN21" s="61"/>
      <c r="PEO21" s="62"/>
      <c r="PEP21" s="61"/>
      <c r="PEQ21" s="61"/>
      <c r="PER21" s="61"/>
      <c r="PES21" s="61"/>
      <c r="PET21" s="61"/>
      <c r="PEU21" s="61"/>
      <c r="PEV21" s="61"/>
      <c r="PEW21" s="62"/>
      <c r="PEX21" s="61"/>
      <c r="PEY21" s="61"/>
      <c r="PEZ21" s="61"/>
      <c r="PFA21" s="61"/>
      <c r="PFB21" s="61"/>
      <c r="PFC21" s="61"/>
      <c r="PFD21" s="61"/>
      <c r="PFE21" s="62"/>
      <c r="PFF21" s="61"/>
      <c r="PFG21" s="61"/>
      <c r="PFH21" s="61"/>
      <c r="PFI21" s="61"/>
      <c r="PFJ21" s="61"/>
      <c r="PFK21" s="61"/>
      <c r="PFL21" s="61"/>
      <c r="PFM21" s="62"/>
      <c r="PFN21" s="61"/>
      <c r="PFO21" s="61"/>
      <c r="PFP21" s="61"/>
      <c r="PFQ21" s="61"/>
      <c r="PFR21" s="61"/>
      <c r="PFS21" s="61"/>
      <c r="PFT21" s="61"/>
      <c r="PFU21" s="62"/>
      <c r="PFV21" s="61"/>
      <c r="PFW21" s="61"/>
      <c r="PFX21" s="61"/>
      <c r="PFY21" s="61"/>
      <c r="PFZ21" s="61"/>
      <c r="PGA21" s="61"/>
      <c r="PGB21" s="61"/>
      <c r="PGC21" s="62"/>
      <c r="PGD21" s="61"/>
      <c r="PGE21" s="61"/>
      <c r="PGF21" s="61"/>
      <c r="PGG21" s="61"/>
      <c r="PGH21" s="61"/>
      <c r="PGI21" s="61"/>
      <c r="PGJ21" s="61"/>
      <c r="PGK21" s="62"/>
      <c r="PGL21" s="61"/>
      <c r="PGM21" s="61"/>
      <c r="PGN21" s="61"/>
      <c r="PGO21" s="61"/>
      <c r="PGP21" s="61"/>
      <c r="PGQ21" s="61"/>
      <c r="PGR21" s="61"/>
      <c r="PGS21" s="62"/>
      <c r="PGT21" s="61"/>
      <c r="PGU21" s="61"/>
      <c r="PGV21" s="61"/>
      <c r="PGW21" s="61"/>
      <c r="PGX21" s="61"/>
      <c r="PGY21" s="61"/>
      <c r="PGZ21" s="61"/>
      <c r="PHA21" s="62"/>
      <c r="PHB21" s="61"/>
      <c r="PHC21" s="61"/>
      <c r="PHD21" s="61"/>
      <c r="PHE21" s="61"/>
      <c r="PHF21" s="61"/>
      <c r="PHG21" s="61"/>
      <c r="PHH21" s="61"/>
      <c r="PHI21" s="62"/>
      <c r="PHJ21" s="61"/>
      <c r="PHK21" s="61"/>
      <c r="PHL21" s="61"/>
      <c r="PHM21" s="61"/>
      <c r="PHN21" s="61"/>
      <c r="PHO21" s="61"/>
      <c r="PHP21" s="61"/>
      <c r="PHQ21" s="62"/>
      <c r="PHR21" s="61"/>
      <c r="PHS21" s="61"/>
      <c r="PHT21" s="61"/>
      <c r="PHU21" s="61"/>
      <c r="PHV21" s="61"/>
      <c r="PHW21" s="61"/>
      <c r="PHX21" s="61"/>
      <c r="PHY21" s="62"/>
      <c r="PHZ21" s="61"/>
      <c r="PIA21" s="61"/>
      <c r="PIB21" s="61"/>
      <c r="PIC21" s="61"/>
      <c r="PID21" s="61"/>
      <c r="PIE21" s="61"/>
      <c r="PIF21" s="61"/>
      <c r="PIG21" s="62"/>
      <c r="PIH21" s="61"/>
      <c r="PII21" s="61"/>
      <c r="PIJ21" s="61"/>
      <c r="PIK21" s="61"/>
      <c r="PIL21" s="61"/>
      <c r="PIM21" s="61"/>
      <c r="PIN21" s="61"/>
      <c r="PIO21" s="62"/>
      <c r="PIP21" s="61"/>
      <c r="PIQ21" s="61"/>
      <c r="PIR21" s="61"/>
      <c r="PIS21" s="61"/>
      <c r="PIT21" s="61"/>
      <c r="PIU21" s="61"/>
      <c r="PIV21" s="61"/>
      <c r="PIW21" s="62"/>
      <c r="PIX21" s="61"/>
      <c r="PIY21" s="61"/>
      <c r="PIZ21" s="61"/>
      <c r="PJA21" s="61"/>
      <c r="PJB21" s="61"/>
      <c r="PJC21" s="61"/>
      <c r="PJD21" s="61"/>
      <c r="PJE21" s="62"/>
      <c r="PJF21" s="61"/>
      <c r="PJG21" s="61"/>
      <c r="PJH21" s="61"/>
      <c r="PJI21" s="61"/>
      <c r="PJJ21" s="61"/>
      <c r="PJK21" s="61"/>
      <c r="PJL21" s="61"/>
      <c r="PJM21" s="62"/>
      <c r="PJN21" s="61"/>
      <c r="PJO21" s="61"/>
      <c r="PJP21" s="61"/>
      <c r="PJQ21" s="61"/>
      <c r="PJR21" s="61"/>
      <c r="PJS21" s="61"/>
      <c r="PJT21" s="61"/>
      <c r="PJU21" s="62"/>
      <c r="PJV21" s="61"/>
      <c r="PJW21" s="61"/>
      <c r="PJX21" s="61"/>
      <c r="PJY21" s="61"/>
      <c r="PJZ21" s="61"/>
      <c r="PKA21" s="61"/>
      <c r="PKB21" s="61"/>
      <c r="PKC21" s="62"/>
      <c r="PKD21" s="61"/>
      <c r="PKE21" s="61"/>
      <c r="PKF21" s="61"/>
      <c r="PKG21" s="61"/>
      <c r="PKH21" s="61"/>
      <c r="PKI21" s="61"/>
      <c r="PKJ21" s="61"/>
      <c r="PKK21" s="62"/>
      <c r="PKL21" s="61"/>
      <c r="PKM21" s="61"/>
      <c r="PKN21" s="61"/>
      <c r="PKO21" s="61"/>
      <c r="PKP21" s="61"/>
      <c r="PKQ21" s="61"/>
      <c r="PKR21" s="61"/>
      <c r="PKS21" s="62"/>
      <c r="PKT21" s="61"/>
      <c r="PKU21" s="61"/>
      <c r="PKV21" s="61"/>
      <c r="PKW21" s="61"/>
      <c r="PKX21" s="61"/>
      <c r="PKY21" s="61"/>
      <c r="PKZ21" s="61"/>
      <c r="PLA21" s="62"/>
      <c r="PLB21" s="61"/>
      <c r="PLC21" s="61"/>
      <c r="PLD21" s="61"/>
      <c r="PLE21" s="61"/>
      <c r="PLF21" s="61"/>
      <c r="PLG21" s="61"/>
      <c r="PLH21" s="61"/>
      <c r="PLI21" s="62"/>
      <c r="PLJ21" s="61"/>
      <c r="PLK21" s="61"/>
      <c r="PLL21" s="61"/>
      <c r="PLM21" s="61"/>
      <c r="PLN21" s="61"/>
      <c r="PLO21" s="61"/>
      <c r="PLP21" s="61"/>
      <c r="PLQ21" s="62"/>
      <c r="PLR21" s="61"/>
      <c r="PLS21" s="61"/>
      <c r="PLT21" s="61"/>
      <c r="PLU21" s="61"/>
      <c r="PLV21" s="61"/>
      <c r="PLW21" s="61"/>
      <c r="PLX21" s="61"/>
      <c r="PLY21" s="62"/>
      <c r="PLZ21" s="61"/>
      <c r="PMA21" s="61"/>
      <c r="PMB21" s="61"/>
      <c r="PMC21" s="61"/>
      <c r="PMD21" s="61"/>
      <c r="PME21" s="61"/>
      <c r="PMF21" s="61"/>
      <c r="PMG21" s="62"/>
      <c r="PMH21" s="61"/>
      <c r="PMI21" s="61"/>
      <c r="PMJ21" s="61"/>
      <c r="PMK21" s="61"/>
      <c r="PML21" s="61"/>
      <c r="PMM21" s="61"/>
      <c r="PMN21" s="61"/>
      <c r="PMO21" s="62"/>
      <c r="PMP21" s="61"/>
      <c r="PMQ21" s="61"/>
      <c r="PMR21" s="61"/>
      <c r="PMS21" s="61"/>
      <c r="PMT21" s="61"/>
      <c r="PMU21" s="61"/>
      <c r="PMV21" s="61"/>
      <c r="PMW21" s="62"/>
      <c r="PMX21" s="61"/>
      <c r="PMY21" s="61"/>
      <c r="PMZ21" s="61"/>
      <c r="PNA21" s="61"/>
      <c r="PNB21" s="61"/>
      <c r="PNC21" s="61"/>
      <c r="PND21" s="61"/>
      <c r="PNE21" s="62"/>
      <c r="PNF21" s="61"/>
      <c r="PNG21" s="61"/>
      <c r="PNH21" s="61"/>
      <c r="PNI21" s="61"/>
      <c r="PNJ21" s="61"/>
      <c r="PNK21" s="61"/>
      <c r="PNL21" s="61"/>
      <c r="PNM21" s="62"/>
      <c r="PNN21" s="61"/>
      <c r="PNO21" s="61"/>
      <c r="PNP21" s="61"/>
      <c r="PNQ21" s="61"/>
      <c r="PNR21" s="61"/>
      <c r="PNS21" s="61"/>
      <c r="PNT21" s="61"/>
      <c r="PNU21" s="62"/>
      <c r="PNV21" s="61"/>
      <c r="PNW21" s="61"/>
      <c r="PNX21" s="61"/>
      <c r="PNY21" s="61"/>
      <c r="PNZ21" s="61"/>
      <c r="POA21" s="61"/>
      <c r="POB21" s="61"/>
      <c r="POC21" s="62"/>
      <c r="POD21" s="61"/>
      <c r="POE21" s="61"/>
      <c r="POF21" s="61"/>
      <c r="POG21" s="61"/>
      <c r="POH21" s="61"/>
      <c r="POI21" s="61"/>
      <c r="POJ21" s="61"/>
      <c r="POK21" s="62"/>
      <c r="POL21" s="61"/>
      <c r="POM21" s="61"/>
      <c r="PON21" s="61"/>
      <c r="POO21" s="61"/>
      <c r="POP21" s="61"/>
      <c r="POQ21" s="61"/>
      <c r="POR21" s="61"/>
      <c r="POS21" s="62"/>
      <c r="POT21" s="61"/>
      <c r="POU21" s="61"/>
      <c r="POV21" s="61"/>
      <c r="POW21" s="61"/>
      <c r="POX21" s="61"/>
      <c r="POY21" s="61"/>
      <c r="POZ21" s="61"/>
      <c r="PPA21" s="62"/>
      <c r="PPB21" s="61"/>
      <c r="PPC21" s="61"/>
      <c r="PPD21" s="61"/>
      <c r="PPE21" s="61"/>
      <c r="PPF21" s="61"/>
      <c r="PPG21" s="61"/>
      <c r="PPH21" s="61"/>
      <c r="PPI21" s="62"/>
      <c r="PPJ21" s="61"/>
      <c r="PPK21" s="61"/>
      <c r="PPL21" s="61"/>
      <c r="PPM21" s="61"/>
      <c r="PPN21" s="61"/>
      <c r="PPO21" s="61"/>
      <c r="PPP21" s="61"/>
      <c r="PPQ21" s="62"/>
      <c r="PPR21" s="61"/>
      <c r="PPS21" s="61"/>
      <c r="PPT21" s="61"/>
      <c r="PPU21" s="61"/>
      <c r="PPV21" s="61"/>
      <c r="PPW21" s="61"/>
      <c r="PPX21" s="61"/>
      <c r="PPY21" s="62"/>
      <c r="PPZ21" s="61"/>
      <c r="PQA21" s="61"/>
      <c r="PQB21" s="61"/>
      <c r="PQC21" s="61"/>
      <c r="PQD21" s="61"/>
      <c r="PQE21" s="61"/>
      <c r="PQF21" s="61"/>
      <c r="PQG21" s="62"/>
      <c r="PQH21" s="61"/>
      <c r="PQI21" s="61"/>
      <c r="PQJ21" s="61"/>
      <c r="PQK21" s="61"/>
      <c r="PQL21" s="61"/>
      <c r="PQM21" s="61"/>
      <c r="PQN21" s="61"/>
      <c r="PQO21" s="62"/>
      <c r="PQP21" s="61"/>
      <c r="PQQ21" s="61"/>
      <c r="PQR21" s="61"/>
      <c r="PQS21" s="61"/>
      <c r="PQT21" s="61"/>
      <c r="PQU21" s="61"/>
      <c r="PQV21" s="61"/>
      <c r="PQW21" s="62"/>
      <c r="PQX21" s="61"/>
      <c r="PQY21" s="61"/>
      <c r="PQZ21" s="61"/>
      <c r="PRA21" s="61"/>
      <c r="PRB21" s="61"/>
      <c r="PRC21" s="61"/>
      <c r="PRD21" s="61"/>
      <c r="PRE21" s="62"/>
      <c r="PRF21" s="61"/>
      <c r="PRG21" s="61"/>
      <c r="PRH21" s="61"/>
      <c r="PRI21" s="61"/>
      <c r="PRJ21" s="61"/>
      <c r="PRK21" s="61"/>
      <c r="PRL21" s="61"/>
      <c r="PRM21" s="62"/>
      <c r="PRN21" s="61"/>
      <c r="PRO21" s="61"/>
      <c r="PRP21" s="61"/>
      <c r="PRQ21" s="61"/>
      <c r="PRR21" s="61"/>
      <c r="PRS21" s="61"/>
      <c r="PRT21" s="61"/>
      <c r="PRU21" s="62"/>
      <c r="PRV21" s="61"/>
      <c r="PRW21" s="61"/>
      <c r="PRX21" s="61"/>
      <c r="PRY21" s="61"/>
      <c r="PRZ21" s="61"/>
      <c r="PSA21" s="61"/>
      <c r="PSB21" s="61"/>
      <c r="PSC21" s="62"/>
      <c r="PSD21" s="61"/>
      <c r="PSE21" s="61"/>
      <c r="PSF21" s="61"/>
      <c r="PSG21" s="61"/>
      <c r="PSH21" s="61"/>
      <c r="PSI21" s="61"/>
      <c r="PSJ21" s="61"/>
      <c r="PSK21" s="62"/>
      <c r="PSL21" s="61"/>
      <c r="PSM21" s="61"/>
      <c r="PSN21" s="61"/>
      <c r="PSO21" s="61"/>
      <c r="PSP21" s="61"/>
      <c r="PSQ21" s="61"/>
      <c r="PSR21" s="61"/>
      <c r="PSS21" s="62"/>
      <c r="PST21" s="61"/>
      <c r="PSU21" s="61"/>
      <c r="PSV21" s="61"/>
      <c r="PSW21" s="61"/>
      <c r="PSX21" s="61"/>
      <c r="PSY21" s="61"/>
      <c r="PSZ21" s="61"/>
      <c r="PTA21" s="62"/>
      <c r="PTB21" s="61"/>
      <c r="PTC21" s="61"/>
      <c r="PTD21" s="61"/>
      <c r="PTE21" s="61"/>
      <c r="PTF21" s="61"/>
      <c r="PTG21" s="61"/>
      <c r="PTH21" s="61"/>
      <c r="PTI21" s="62"/>
      <c r="PTJ21" s="61"/>
      <c r="PTK21" s="61"/>
      <c r="PTL21" s="61"/>
      <c r="PTM21" s="61"/>
      <c r="PTN21" s="61"/>
      <c r="PTO21" s="61"/>
      <c r="PTP21" s="61"/>
      <c r="PTQ21" s="62"/>
      <c r="PTR21" s="61"/>
      <c r="PTS21" s="61"/>
      <c r="PTT21" s="61"/>
      <c r="PTU21" s="61"/>
      <c r="PTV21" s="61"/>
      <c r="PTW21" s="61"/>
      <c r="PTX21" s="61"/>
      <c r="PTY21" s="62"/>
      <c r="PTZ21" s="61"/>
      <c r="PUA21" s="61"/>
      <c r="PUB21" s="61"/>
      <c r="PUC21" s="61"/>
      <c r="PUD21" s="61"/>
      <c r="PUE21" s="61"/>
      <c r="PUF21" s="61"/>
      <c r="PUG21" s="62"/>
      <c r="PUH21" s="61"/>
      <c r="PUI21" s="61"/>
      <c r="PUJ21" s="61"/>
      <c r="PUK21" s="61"/>
      <c r="PUL21" s="61"/>
      <c r="PUM21" s="61"/>
      <c r="PUN21" s="61"/>
      <c r="PUO21" s="62"/>
      <c r="PUP21" s="61"/>
      <c r="PUQ21" s="61"/>
      <c r="PUR21" s="61"/>
      <c r="PUS21" s="61"/>
      <c r="PUT21" s="61"/>
      <c r="PUU21" s="61"/>
      <c r="PUV21" s="61"/>
      <c r="PUW21" s="62"/>
      <c r="PUX21" s="61"/>
      <c r="PUY21" s="61"/>
      <c r="PUZ21" s="61"/>
      <c r="PVA21" s="61"/>
      <c r="PVB21" s="61"/>
      <c r="PVC21" s="61"/>
      <c r="PVD21" s="61"/>
      <c r="PVE21" s="62"/>
      <c r="PVF21" s="61"/>
      <c r="PVG21" s="61"/>
      <c r="PVH21" s="61"/>
      <c r="PVI21" s="61"/>
      <c r="PVJ21" s="61"/>
      <c r="PVK21" s="61"/>
      <c r="PVL21" s="61"/>
      <c r="PVM21" s="62"/>
      <c r="PVN21" s="61"/>
      <c r="PVO21" s="61"/>
      <c r="PVP21" s="61"/>
      <c r="PVQ21" s="61"/>
      <c r="PVR21" s="61"/>
      <c r="PVS21" s="61"/>
      <c r="PVT21" s="61"/>
      <c r="PVU21" s="62"/>
      <c r="PVV21" s="61"/>
      <c r="PVW21" s="61"/>
      <c r="PVX21" s="61"/>
      <c r="PVY21" s="61"/>
      <c r="PVZ21" s="61"/>
      <c r="PWA21" s="61"/>
      <c r="PWB21" s="61"/>
      <c r="PWC21" s="62"/>
      <c r="PWD21" s="61"/>
      <c r="PWE21" s="61"/>
      <c r="PWF21" s="61"/>
      <c r="PWG21" s="61"/>
      <c r="PWH21" s="61"/>
      <c r="PWI21" s="61"/>
      <c r="PWJ21" s="61"/>
      <c r="PWK21" s="62"/>
      <c r="PWL21" s="61"/>
      <c r="PWM21" s="61"/>
      <c r="PWN21" s="61"/>
      <c r="PWO21" s="61"/>
      <c r="PWP21" s="61"/>
      <c r="PWQ21" s="61"/>
      <c r="PWR21" s="61"/>
      <c r="PWS21" s="62"/>
      <c r="PWT21" s="61"/>
      <c r="PWU21" s="61"/>
      <c r="PWV21" s="61"/>
      <c r="PWW21" s="61"/>
      <c r="PWX21" s="61"/>
      <c r="PWY21" s="61"/>
      <c r="PWZ21" s="61"/>
      <c r="PXA21" s="62"/>
      <c r="PXB21" s="61"/>
      <c r="PXC21" s="61"/>
      <c r="PXD21" s="61"/>
      <c r="PXE21" s="61"/>
      <c r="PXF21" s="61"/>
      <c r="PXG21" s="61"/>
      <c r="PXH21" s="61"/>
      <c r="PXI21" s="62"/>
      <c r="PXJ21" s="61"/>
      <c r="PXK21" s="61"/>
      <c r="PXL21" s="61"/>
      <c r="PXM21" s="61"/>
      <c r="PXN21" s="61"/>
      <c r="PXO21" s="61"/>
      <c r="PXP21" s="61"/>
      <c r="PXQ21" s="62"/>
      <c r="PXR21" s="61"/>
      <c r="PXS21" s="61"/>
      <c r="PXT21" s="61"/>
      <c r="PXU21" s="61"/>
      <c r="PXV21" s="61"/>
      <c r="PXW21" s="61"/>
      <c r="PXX21" s="61"/>
      <c r="PXY21" s="62"/>
      <c r="PXZ21" s="61"/>
      <c r="PYA21" s="61"/>
      <c r="PYB21" s="61"/>
      <c r="PYC21" s="61"/>
      <c r="PYD21" s="61"/>
      <c r="PYE21" s="61"/>
      <c r="PYF21" s="61"/>
      <c r="PYG21" s="62"/>
      <c r="PYH21" s="61"/>
      <c r="PYI21" s="61"/>
      <c r="PYJ21" s="61"/>
      <c r="PYK21" s="61"/>
      <c r="PYL21" s="61"/>
      <c r="PYM21" s="61"/>
      <c r="PYN21" s="61"/>
      <c r="PYO21" s="62"/>
      <c r="PYP21" s="61"/>
      <c r="PYQ21" s="61"/>
      <c r="PYR21" s="61"/>
      <c r="PYS21" s="61"/>
      <c r="PYT21" s="61"/>
      <c r="PYU21" s="61"/>
      <c r="PYV21" s="61"/>
      <c r="PYW21" s="62"/>
      <c r="PYX21" s="61"/>
      <c r="PYY21" s="61"/>
      <c r="PYZ21" s="61"/>
      <c r="PZA21" s="61"/>
      <c r="PZB21" s="61"/>
      <c r="PZC21" s="61"/>
      <c r="PZD21" s="61"/>
      <c r="PZE21" s="62"/>
      <c r="PZF21" s="61"/>
      <c r="PZG21" s="61"/>
      <c r="PZH21" s="61"/>
      <c r="PZI21" s="61"/>
      <c r="PZJ21" s="61"/>
      <c r="PZK21" s="61"/>
      <c r="PZL21" s="61"/>
      <c r="PZM21" s="62"/>
      <c r="PZN21" s="61"/>
      <c r="PZO21" s="61"/>
      <c r="PZP21" s="61"/>
      <c r="PZQ21" s="61"/>
      <c r="PZR21" s="61"/>
      <c r="PZS21" s="61"/>
      <c r="PZT21" s="61"/>
      <c r="PZU21" s="62"/>
      <c r="PZV21" s="61"/>
      <c r="PZW21" s="61"/>
      <c r="PZX21" s="61"/>
      <c r="PZY21" s="61"/>
      <c r="PZZ21" s="61"/>
      <c r="QAA21" s="61"/>
      <c r="QAB21" s="61"/>
      <c r="QAC21" s="62"/>
      <c r="QAD21" s="61"/>
      <c r="QAE21" s="61"/>
      <c r="QAF21" s="61"/>
      <c r="QAG21" s="61"/>
      <c r="QAH21" s="61"/>
      <c r="QAI21" s="61"/>
      <c r="QAJ21" s="61"/>
      <c r="QAK21" s="62"/>
      <c r="QAL21" s="61"/>
      <c r="QAM21" s="61"/>
      <c r="QAN21" s="61"/>
      <c r="QAO21" s="61"/>
      <c r="QAP21" s="61"/>
      <c r="QAQ21" s="61"/>
      <c r="QAR21" s="61"/>
      <c r="QAS21" s="62"/>
      <c r="QAT21" s="61"/>
      <c r="QAU21" s="61"/>
      <c r="QAV21" s="61"/>
      <c r="QAW21" s="61"/>
      <c r="QAX21" s="61"/>
      <c r="QAY21" s="61"/>
      <c r="QAZ21" s="61"/>
      <c r="QBA21" s="62"/>
      <c r="QBB21" s="61"/>
      <c r="QBC21" s="61"/>
      <c r="QBD21" s="61"/>
      <c r="QBE21" s="61"/>
      <c r="QBF21" s="61"/>
      <c r="QBG21" s="61"/>
      <c r="QBH21" s="61"/>
      <c r="QBI21" s="62"/>
      <c r="QBJ21" s="61"/>
      <c r="QBK21" s="61"/>
      <c r="QBL21" s="61"/>
      <c r="QBM21" s="61"/>
      <c r="QBN21" s="61"/>
      <c r="QBO21" s="61"/>
      <c r="QBP21" s="61"/>
      <c r="QBQ21" s="62"/>
      <c r="QBR21" s="61"/>
      <c r="QBS21" s="61"/>
      <c r="QBT21" s="61"/>
      <c r="QBU21" s="61"/>
      <c r="QBV21" s="61"/>
      <c r="QBW21" s="61"/>
      <c r="QBX21" s="61"/>
      <c r="QBY21" s="62"/>
      <c r="QBZ21" s="61"/>
      <c r="QCA21" s="61"/>
      <c r="QCB21" s="61"/>
      <c r="QCC21" s="61"/>
      <c r="QCD21" s="61"/>
      <c r="QCE21" s="61"/>
      <c r="QCF21" s="61"/>
      <c r="QCG21" s="62"/>
      <c r="QCH21" s="61"/>
      <c r="QCI21" s="61"/>
      <c r="QCJ21" s="61"/>
      <c r="QCK21" s="61"/>
      <c r="QCL21" s="61"/>
      <c r="QCM21" s="61"/>
      <c r="QCN21" s="61"/>
      <c r="QCO21" s="62"/>
      <c r="QCP21" s="61"/>
      <c r="QCQ21" s="61"/>
      <c r="QCR21" s="61"/>
      <c r="QCS21" s="61"/>
      <c r="QCT21" s="61"/>
      <c r="QCU21" s="61"/>
      <c r="QCV21" s="61"/>
      <c r="QCW21" s="62"/>
      <c r="QCX21" s="61"/>
      <c r="QCY21" s="61"/>
      <c r="QCZ21" s="61"/>
      <c r="QDA21" s="61"/>
      <c r="QDB21" s="61"/>
      <c r="QDC21" s="61"/>
      <c r="QDD21" s="61"/>
      <c r="QDE21" s="62"/>
      <c r="QDF21" s="61"/>
      <c r="QDG21" s="61"/>
      <c r="QDH21" s="61"/>
      <c r="QDI21" s="61"/>
      <c r="QDJ21" s="61"/>
      <c r="QDK21" s="61"/>
      <c r="QDL21" s="61"/>
      <c r="QDM21" s="62"/>
      <c r="QDN21" s="61"/>
      <c r="QDO21" s="61"/>
      <c r="QDP21" s="61"/>
      <c r="QDQ21" s="61"/>
      <c r="QDR21" s="61"/>
      <c r="QDS21" s="61"/>
      <c r="QDT21" s="61"/>
      <c r="QDU21" s="62"/>
      <c r="QDV21" s="61"/>
      <c r="QDW21" s="61"/>
      <c r="QDX21" s="61"/>
      <c r="QDY21" s="61"/>
      <c r="QDZ21" s="61"/>
      <c r="QEA21" s="61"/>
      <c r="QEB21" s="61"/>
      <c r="QEC21" s="62"/>
      <c r="QED21" s="61"/>
      <c r="QEE21" s="61"/>
      <c r="QEF21" s="61"/>
      <c r="QEG21" s="61"/>
      <c r="QEH21" s="61"/>
      <c r="QEI21" s="61"/>
      <c r="QEJ21" s="61"/>
      <c r="QEK21" s="62"/>
      <c r="QEL21" s="61"/>
      <c r="QEM21" s="61"/>
      <c r="QEN21" s="61"/>
      <c r="QEO21" s="61"/>
      <c r="QEP21" s="61"/>
      <c r="QEQ21" s="61"/>
      <c r="QER21" s="61"/>
      <c r="QES21" s="62"/>
      <c r="QET21" s="61"/>
      <c r="QEU21" s="61"/>
      <c r="QEV21" s="61"/>
      <c r="QEW21" s="61"/>
      <c r="QEX21" s="61"/>
      <c r="QEY21" s="61"/>
      <c r="QEZ21" s="61"/>
      <c r="QFA21" s="62"/>
      <c r="QFB21" s="61"/>
      <c r="QFC21" s="61"/>
      <c r="QFD21" s="61"/>
      <c r="QFE21" s="61"/>
      <c r="QFF21" s="61"/>
      <c r="QFG21" s="61"/>
      <c r="QFH21" s="61"/>
      <c r="QFI21" s="62"/>
      <c r="QFJ21" s="61"/>
      <c r="QFK21" s="61"/>
      <c r="QFL21" s="61"/>
      <c r="QFM21" s="61"/>
      <c r="QFN21" s="61"/>
      <c r="QFO21" s="61"/>
      <c r="QFP21" s="61"/>
      <c r="QFQ21" s="62"/>
      <c r="QFR21" s="61"/>
      <c r="QFS21" s="61"/>
      <c r="QFT21" s="61"/>
      <c r="QFU21" s="61"/>
      <c r="QFV21" s="61"/>
      <c r="QFW21" s="61"/>
      <c r="QFX21" s="61"/>
      <c r="QFY21" s="62"/>
      <c r="QFZ21" s="61"/>
      <c r="QGA21" s="61"/>
      <c r="QGB21" s="61"/>
      <c r="QGC21" s="61"/>
      <c r="QGD21" s="61"/>
      <c r="QGE21" s="61"/>
      <c r="QGF21" s="61"/>
      <c r="QGG21" s="62"/>
      <c r="QGH21" s="61"/>
      <c r="QGI21" s="61"/>
      <c r="QGJ21" s="61"/>
      <c r="QGK21" s="61"/>
      <c r="QGL21" s="61"/>
      <c r="QGM21" s="61"/>
      <c r="QGN21" s="61"/>
      <c r="QGO21" s="62"/>
      <c r="QGP21" s="61"/>
      <c r="QGQ21" s="61"/>
      <c r="QGR21" s="61"/>
      <c r="QGS21" s="61"/>
      <c r="QGT21" s="61"/>
      <c r="QGU21" s="61"/>
      <c r="QGV21" s="61"/>
      <c r="QGW21" s="62"/>
      <c r="QGX21" s="61"/>
      <c r="QGY21" s="61"/>
      <c r="QGZ21" s="61"/>
      <c r="QHA21" s="61"/>
      <c r="QHB21" s="61"/>
      <c r="QHC21" s="61"/>
      <c r="QHD21" s="61"/>
      <c r="QHE21" s="62"/>
      <c r="QHF21" s="61"/>
      <c r="QHG21" s="61"/>
      <c r="QHH21" s="61"/>
      <c r="QHI21" s="61"/>
      <c r="QHJ21" s="61"/>
      <c r="QHK21" s="61"/>
      <c r="QHL21" s="61"/>
      <c r="QHM21" s="62"/>
      <c r="QHN21" s="61"/>
      <c r="QHO21" s="61"/>
      <c r="QHP21" s="61"/>
      <c r="QHQ21" s="61"/>
      <c r="QHR21" s="61"/>
      <c r="QHS21" s="61"/>
      <c r="QHT21" s="61"/>
      <c r="QHU21" s="62"/>
      <c r="QHV21" s="61"/>
      <c r="QHW21" s="61"/>
      <c r="QHX21" s="61"/>
      <c r="QHY21" s="61"/>
      <c r="QHZ21" s="61"/>
      <c r="QIA21" s="61"/>
      <c r="QIB21" s="61"/>
      <c r="QIC21" s="62"/>
      <c r="QID21" s="61"/>
      <c r="QIE21" s="61"/>
      <c r="QIF21" s="61"/>
      <c r="QIG21" s="61"/>
      <c r="QIH21" s="61"/>
      <c r="QII21" s="61"/>
      <c r="QIJ21" s="61"/>
      <c r="QIK21" s="62"/>
      <c r="QIL21" s="61"/>
      <c r="QIM21" s="61"/>
      <c r="QIN21" s="61"/>
      <c r="QIO21" s="61"/>
      <c r="QIP21" s="61"/>
      <c r="QIQ21" s="61"/>
      <c r="QIR21" s="61"/>
      <c r="QIS21" s="62"/>
      <c r="QIT21" s="61"/>
      <c r="QIU21" s="61"/>
      <c r="QIV21" s="61"/>
      <c r="QIW21" s="61"/>
      <c r="QIX21" s="61"/>
      <c r="QIY21" s="61"/>
      <c r="QIZ21" s="61"/>
      <c r="QJA21" s="62"/>
      <c r="QJB21" s="61"/>
      <c r="QJC21" s="61"/>
      <c r="QJD21" s="61"/>
      <c r="QJE21" s="61"/>
      <c r="QJF21" s="61"/>
      <c r="QJG21" s="61"/>
      <c r="QJH21" s="61"/>
      <c r="QJI21" s="62"/>
      <c r="QJJ21" s="61"/>
      <c r="QJK21" s="61"/>
      <c r="QJL21" s="61"/>
      <c r="QJM21" s="61"/>
      <c r="QJN21" s="61"/>
      <c r="QJO21" s="61"/>
      <c r="QJP21" s="61"/>
      <c r="QJQ21" s="62"/>
      <c r="QJR21" s="61"/>
      <c r="QJS21" s="61"/>
      <c r="QJT21" s="61"/>
      <c r="QJU21" s="61"/>
      <c r="QJV21" s="61"/>
      <c r="QJW21" s="61"/>
      <c r="QJX21" s="61"/>
      <c r="QJY21" s="62"/>
      <c r="QJZ21" s="61"/>
      <c r="QKA21" s="61"/>
      <c r="QKB21" s="61"/>
      <c r="QKC21" s="61"/>
      <c r="QKD21" s="61"/>
      <c r="QKE21" s="61"/>
      <c r="QKF21" s="61"/>
      <c r="QKG21" s="62"/>
      <c r="QKH21" s="61"/>
      <c r="QKI21" s="61"/>
      <c r="QKJ21" s="61"/>
      <c r="QKK21" s="61"/>
      <c r="QKL21" s="61"/>
      <c r="QKM21" s="61"/>
      <c r="QKN21" s="61"/>
      <c r="QKO21" s="62"/>
      <c r="QKP21" s="61"/>
      <c r="QKQ21" s="61"/>
      <c r="QKR21" s="61"/>
      <c r="QKS21" s="61"/>
      <c r="QKT21" s="61"/>
      <c r="QKU21" s="61"/>
      <c r="QKV21" s="61"/>
      <c r="QKW21" s="62"/>
      <c r="QKX21" s="61"/>
      <c r="QKY21" s="61"/>
      <c r="QKZ21" s="61"/>
      <c r="QLA21" s="61"/>
      <c r="QLB21" s="61"/>
      <c r="QLC21" s="61"/>
      <c r="QLD21" s="61"/>
      <c r="QLE21" s="62"/>
      <c r="QLF21" s="61"/>
      <c r="QLG21" s="61"/>
      <c r="QLH21" s="61"/>
      <c r="QLI21" s="61"/>
      <c r="QLJ21" s="61"/>
      <c r="QLK21" s="61"/>
      <c r="QLL21" s="61"/>
      <c r="QLM21" s="62"/>
      <c r="QLN21" s="61"/>
      <c r="QLO21" s="61"/>
      <c r="QLP21" s="61"/>
      <c r="QLQ21" s="61"/>
      <c r="QLR21" s="61"/>
      <c r="QLS21" s="61"/>
      <c r="QLT21" s="61"/>
      <c r="QLU21" s="62"/>
      <c r="QLV21" s="61"/>
      <c r="QLW21" s="61"/>
      <c r="QLX21" s="61"/>
      <c r="QLY21" s="61"/>
      <c r="QLZ21" s="61"/>
      <c r="QMA21" s="61"/>
      <c r="QMB21" s="61"/>
      <c r="QMC21" s="62"/>
      <c r="QMD21" s="61"/>
      <c r="QME21" s="61"/>
      <c r="QMF21" s="61"/>
      <c r="QMG21" s="61"/>
      <c r="QMH21" s="61"/>
      <c r="QMI21" s="61"/>
      <c r="QMJ21" s="61"/>
      <c r="QMK21" s="62"/>
      <c r="QML21" s="61"/>
      <c r="QMM21" s="61"/>
      <c r="QMN21" s="61"/>
      <c r="QMO21" s="61"/>
      <c r="QMP21" s="61"/>
      <c r="QMQ21" s="61"/>
      <c r="QMR21" s="61"/>
      <c r="QMS21" s="62"/>
      <c r="QMT21" s="61"/>
      <c r="QMU21" s="61"/>
      <c r="QMV21" s="61"/>
      <c r="QMW21" s="61"/>
      <c r="QMX21" s="61"/>
      <c r="QMY21" s="61"/>
      <c r="QMZ21" s="61"/>
      <c r="QNA21" s="62"/>
      <c r="QNB21" s="61"/>
      <c r="QNC21" s="61"/>
      <c r="QND21" s="61"/>
      <c r="QNE21" s="61"/>
      <c r="QNF21" s="61"/>
      <c r="QNG21" s="61"/>
      <c r="QNH21" s="61"/>
      <c r="QNI21" s="62"/>
      <c r="QNJ21" s="61"/>
      <c r="QNK21" s="61"/>
      <c r="QNL21" s="61"/>
      <c r="QNM21" s="61"/>
      <c r="QNN21" s="61"/>
      <c r="QNO21" s="61"/>
      <c r="QNP21" s="61"/>
      <c r="QNQ21" s="62"/>
      <c r="QNR21" s="61"/>
      <c r="QNS21" s="61"/>
      <c r="QNT21" s="61"/>
      <c r="QNU21" s="61"/>
      <c r="QNV21" s="61"/>
      <c r="QNW21" s="61"/>
      <c r="QNX21" s="61"/>
      <c r="QNY21" s="62"/>
      <c r="QNZ21" s="61"/>
      <c r="QOA21" s="61"/>
      <c r="QOB21" s="61"/>
      <c r="QOC21" s="61"/>
      <c r="QOD21" s="61"/>
      <c r="QOE21" s="61"/>
      <c r="QOF21" s="61"/>
      <c r="QOG21" s="62"/>
      <c r="QOH21" s="61"/>
      <c r="QOI21" s="61"/>
      <c r="QOJ21" s="61"/>
      <c r="QOK21" s="61"/>
      <c r="QOL21" s="61"/>
      <c r="QOM21" s="61"/>
      <c r="QON21" s="61"/>
      <c r="QOO21" s="62"/>
      <c r="QOP21" s="61"/>
      <c r="QOQ21" s="61"/>
      <c r="QOR21" s="61"/>
      <c r="QOS21" s="61"/>
      <c r="QOT21" s="61"/>
      <c r="QOU21" s="61"/>
      <c r="QOV21" s="61"/>
      <c r="QOW21" s="62"/>
      <c r="QOX21" s="61"/>
      <c r="QOY21" s="61"/>
      <c r="QOZ21" s="61"/>
      <c r="QPA21" s="61"/>
      <c r="QPB21" s="61"/>
      <c r="QPC21" s="61"/>
      <c r="QPD21" s="61"/>
      <c r="QPE21" s="62"/>
      <c r="QPF21" s="61"/>
      <c r="QPG21" s="61"/>
      <c r="QPH21" s="61"/>
      <c r="QPI21" s="61"/>
      <c r="QPJ21" s="61"/>
      <c r="QPK21" s="61"/>
      <c r="QPL21" s="61"/>
      <c r="QPM21" s="62"/>
      <c r="QPN21" s="61"/>
      <c r="QPO21" s="61"/>
      <c r="QPP21" s="61"/>
      <c r="QPQ21" s="61"/>
      <c r="QPR21" s="61"/>
      <c r="QPS21" s="61"/>
      <c r="QPT21" s="61"/>
      <c r="QPU21" s="62"/>
      <c r="QPV21" s="61"/>
      <c r="QPW21" s="61"/>
      <c r="QPX21" s="61"/>
      <c r="QPY21" s="61"/>
      <c r="QPZ21" s="61"/>
      <c r="QQA21" s="61"/>
      <c r="QQB21" s="61"/>
      <c r="QQC21" s="62"/>
      <c r="QQD21" s="61"/>
      <c r="QQE21" s="61"/>
      <c r="QQF21" s="61"/>
      <c r="QQG21" s="61"/>
      <c r="QQH21" s="61"/>
      <c r="QQI21" s="61"/>
      <c r="QQJ21" s="61"/>
      <c r="QQK21" s="62"/>
      <c r="QQL21" s="61"/>
      <c r="QQM21" s="61"/>
      <c r="QQN21" s="61"/>
      <c r="QQO21" s="61"/>
      <c r="QQP21" s="61"/>
      <c r="QQQ21" s="61"/>
      <c r="QQR21" s="61"/>
      <c r="QQS21" s="62"/>
      <c r="QQT21" s="61"/>
      <c r="QQU21" s="61"/>
      <c r="QQV21" s="61"/>
      <c r="QQW21" s="61"/>
      <c r="QQX21" s="61"/>
      <c r="QQY21" s="61"/>
      <c r="QQZ21" s="61"/>
      <c r="QRA21" s="62"/>
      <c r="QRB21" s="61"/>
      <c r="QRC21" s="61"/>
      <c r="QRD21" s="61"/>
      <c r="QRE21" s="61"/>
      <c r="QRF21" s="61"/>
      <c r="QRG21" s="61"/>
      <c r="QRH21" s="61"/>
      <c r="QRI21" s="62"/>
      <c r="QRJ21" s="61"/>
      <c r="QRK21" s="61"/>
      <c r="QRL21" s="61"/>
      <c r="QRM21" s="61"/>
      <c r="QRN21" s="61"/>
      <c r="QRO21" s="61"/>
      <c r="QRP21" s="61"/>
      <c r="QRQ21" s="62"/>
      <c r="QRR21" s="61"/>
      <c r="QRS21" s="61"/>
      <c r="QRT21" s="61"/>
      <c r="QRU21" s="61"/>
      <c r="QRV21" s="61"/>
      <c r="QRW21" s="61"/>
      <c r="QRX21" s="61"/>
      <c r="QRY21" s="62"/>
      <c r="QRZ21" s="61"/>
      <c r="QSA21" s="61"/>
      <c r="QSB21" s="61"/>
      <c r="QSC21" s="61"/>
      <c r="QSD21" s="61"/>
      <c r="QSE21" s="61"/>
      <c r="QSF21" s="61"/>
      <c r="QSG21" s="62"/>
      <c r="QSH21" s="61"/>
      <c r="QSI21" s="61"/>
      <c r="QSJ21" s="61"/>
      <c r="QSK21" s="61"/>
      <c r="QSL21" s="61"/>
      <c r="QSM21" s="61"/>
      <c r="QSN21" s="61"/>
      <c r="QSO21" s="62"/>
      <c r="QSP21" s="61"/>
      <c r="QSQ21" s="61"/>
      <c r="QSR21" s="61"/>
      <c r="QSS21" s="61"/>
      <c r="QST21" s="61"/>
      <c r="QSU21" s="61"/>
      <c r="QSV21" s="61"/>
      <c r="QSW21" s="62"/>
      <c r="QSX21" s="61"/>
      <c r="QSY21" s="61"/>
      <c r="QSZ21" s="61"/>
      <c r="QTA21" s="61"/>
      <c r="QTB21" s="61"/>
      <c r="QTC21" s="61"/>
      <c r="QTD21" s="61"/>
      <c r="QTE21" s="62"/>
      <c r="QTF21" s="61"/>
      <c r="QTG21" s="61"/>
      <c r="QTH21" s="61"/>
      <c r="QTI21" s="61"/>
      <c r="QTJ21" s="61"/>
      <c r="QTK21" s="61"/>
      <c r="QTL21" s="61"/>
      <c r="QTM21" s="62"/>
      <c r="QTN21" s="61"/>
      <c r="QTO21" s="61"/>
      <c r="QTP21" s="61"/>
      <c r="QTQ21" s="61"/>
      <c r="QTR21" s="61"/>
      <c r="QTS21" s="61"/>
      <c r="QTT21" s="61"/>
      <c r="QTU21" s="62"/>
      <c r="QTV21" s="61"/>
      <c r="QTW21" s="61"/>
      <c r="QTX21" s="61"/>
      <c r="QTY21" s="61"/>
      <c r="QTZ21" s="61"/>
      <c r="QUA21" s="61"/>
      <c r="QUB21" s="61"/>
      <c r="QUC21" s="62"/>
      <c r="QUD21" s="61"/>
      <c r="QUE21" s="61"/>
      <c r="QUF21" s="61"/>
      <c r="QUG21" s="61"/>
      <c r="QUH21" s="61"/>
      <c r="QUI21" s="61"/>
      <c r="QUJ21" s="61"/>
      <c r="QUK21" s="62"/>
      <c r="QUL21" s="61"/>
      <c r="QUM21" s="61"/>
      <c r="QUN21" s="61"/>
      <c r="QUO21" s="61"/>
      <c r="QUP21" s="61"/>
      <c r="QUQ21" s="61"/>
      <c r="QUR21" s="61"/>
      <c r="QUS21" s="62"/>
      <c r="QUT21" s="61"/>
      <c r="QUU21" s="61"/>
      <c r="QUV21" s="61"/>
      <c r="QUW21" s="61"/>
      <c r="QUX21" s="61"/>
      <c r="QUY21" s="61"/>
      <c r="QUZ21" s="61"/>
      <c r="QVA21" s="62"/>
      <c r="QVB21" s="61"/>
      <c r="QVC21" s="61"/>
      <c r="QVD21" s="61"/>
      <c r="QVE21" s="61"/>
      <c r="QVF21" s="61"/>
      <c r="QVG21" s="61"/>
      <c r="QVH21" s="61"/>
      <c r="QVI21" s="62"/>
      <c r="QVJ21" s="61"/>
      <c r="QVK21" s="61"/>
      <c r="QVL21" s="61"/>
      <c r="QVM21" s="61"/>
      <c r="QVN21" s="61"/>
      <c r="QVO21" s="61"/>
      <c r="QVP21" s="61"/>
      <c r="QVQ21" s="62"/>
      <c r="QVR21" s="61"/>
      <c r="QVS21" s="61"/>
      <c r="QVT21" s="61"/>
      <c r="QVU21" s="61"/>
      <c r="QVV21" s="61"/>
      <c r="QVW21" s="61"/>
      <c r="QVX21" s="61"/>
      <c r="QVY21" s="62"/>
      <c r="QVZ21" s="61"/>
      <c r="QWA21" s="61"/>
      <c r="QWB21" s="61"/>
      <c r="QWC21" s="61"/>
      <c r="QWD21" s="61"/>
      <c r="QWE21" s="61"/>
      <c r="QWF21" s="61"/>
      <c r="QWG21" s="62"/>
      <c r="QWH21" s="61"/>
      <c r="QWI21" s="61"/>
      <c r="QWJ21" s="61"/>
      <c r="QWK21" s="61"/>
      <c r="QWL21" s="61"/>
      <c r="QWM21" s="61"/>
      <c r="QWN21" s="61"/>
      <c r="QWO21" s="62"/>
      <c r="QWP21" s="61"/>
      <c r="QWQ21" s="61"/>
      <c r="QWR21" s="61"/>
      <c r="QWS21" s="61"/>
      <c r="QWT21" s="61"/>
      <c r="QWU21" s="61"/>
      <c r="QWV21" s="61"/>
      <c r="QWW21" s="62"/>
      <c r="QWX21" s="61"/>
      <c r="QWY21" s="61"/>
      <c r="QWZ21" s="61"/>
      <c r="QXA21" s="61"/>
      <c r="QXB21" s="61"/>
      <c r="QXC21" s="61"/>
      <c r="QXD21" s="61"/>
      <c r="QXE21" s="62"/>
      <c r="QXF21" s="61"/>
      <c r="QXG21" s="61"/>
      <c r="QXH21" s="61"/>
      <c r="QXI21" s="61"/>
      <c r="QXJ21" s="61"/>
      <c r="QXK21" s="61"/>
      <c r="QXL21" s="61"/>
      <c r="QXM21" s="62"/>
      <c r="QXN21" s="61"/>
      <c r="QXO21" s="61"/>
      <c r="QXP21" s="61"/>
      <c r="QXQ21" s="61"/>
      <c r="QXR21" s="61"/>
      <c r="QXS21" s="61"/>
      <c r="QXT21" s="61"/>
      <c r="QXU21" s="62"/>
      <c r="QXV21" s="61"/>
      <c r="QXW21" s="61"/>
      <c r="QXX21" s="61"/>
      <c r="QXY21" s="61"/>
      <c r="QXZ21" s="61"/>
      <c r="QYA21" s="61"/>
      <c r="QYB21" s="61"/>
      <c r="QYC21" s="62"/>
      <c r="QYD21" s="61"/>
      <c r="QYE21" s="61"/>
      <c r="QYF21" s="61"/>
      <c r="QYG21" s="61"/>
      <c r="QYH21" s="61"/>
      <c r="QYI21" s="61"/>
      <c r="QYJ21" s="61"/>
      <c r="QYK21" s="62"/>
      <c r="QYL21" s="61"/>
      <c r="QYM21" s="61"/>
      <c r="QYN21" s="61"/>
      <c r="QYO21" s="61"/>
      <c r="QYP21" s="61"/>
      <c r="QYQ21" s="61"/>
      <c r="QYR21" s="61"/>
      <c r="QYS21" s="62"/>
      <c r="QYT21" s="61"/>
      <c r="QYU21" s="61"/>
      <c r="QYV21" s="61"/>
      <c r="QYW21" s="61"/>
      <c r="QYX21" s="61"/>
      <c r="QYY21" s="61"/>
      <c r="QYZ21" s="61"/>
      <c r="QZA21" s="62"/>
      <c r="QZB21" s="61"/>
      <c r="QZC21" s="61"/>
      <c r="QZD21" s="61"/>
      <c r="QZE21" s="61"/>
      <c r="QZF21" s="61"/>
      <c r="QZG21" s="61"/>
      <c r="QZH21" s="61"/>
      <c r="QZI21" s="62"/>
      <c r="QZJ21" s="61"/>
      <c r="QZK21" s="61"/>
      <c r="QZL21" s="61"/>
      <c r="QZM21" s="61"/>
      <c r="QZN21" s="61"/>
      <c r="QZO21" s="61"/>
      <c r="QZP21" s="61"/>
      <c r="QZQ21" s="62"/>
      <c r="QZR21" s="61"/>
      <c r="QZS21" s="61"/>
      <c r="QZT21" s="61"/>
      <c r="QZU21" s="61"/>
      <c r="QZV21" s="61"/>
      <c r="QZW21" s="61"/>
      <c r="QZX21" s="61"/>
      <c r="QZY21" s="62"/>
      <c r="QZZ21" s="61"/>
      <c r="RAA21" s="61"/>
      <c r="RAB21" s="61"/>
      <c r="RAC21" s="61"/>
      <c r="RAD21" s="61"/>
      <c r="RAE21" s="61"/>
      <c r="RAF21" s="61"/>
      <c r="RAG21" s="62"/>
      <c r="RAH21" s="61"/>
      <c r="RAI21" s="61"/>
      <c r="RAJ21" s="61"/>
      <c r="RAK21" s="61"/>
      <c r="RAL21" s="61"/>
      <c r="RAM21" s="61"/>
      <c r="RAN21" s="61"/>
      <c r="RAO21" s="62"/>
      <c r="RAP21" s="61"/>
      <c r="RAQ21" s="61"/>
      <c r="RAR21" s="61"/>
      <c r="RAS21" s="61"/>
      <c r="RAT21" s="61"/>
      <c r="RAU21" s="61"/>
      <c r="RAV21" s="61"/>
      <c r="RAW21" s="62"/>
      <c r="RAX21" s="61"/>
      <c r="RAY21" s="61"/>
      <c r="RAZ21" s="61"/>
      <c r="RBA21" s="61"/>
      <c r="RBB21" s="61"/>
      <c r="RBC21" s="61"/>
      <c r="RBD21" s="61"/>
      <c r="RBE21" s="62"/>
      <c r="RBF21" s="61"/>
      <c r="RBG21" s="61"/>
      <c r="RBH21" s="61"/>
      <c r="RBI21" s="61"/>
      <c r="RBJ21" s="61"/>
      <c r="RBK21" s="61"/>
      <c r="RBL21" s="61"/>
      <c r="RBM21" s="62"/>
      <c r="RBN21" s="61"/>
      <c r="RBO21" s="61"/>
      <c r="RBP21" s="61"/>
      <c r="RBQ21" s="61"/>
      <c r="RBR21" s="61"/>
      <c r="RBS21" s="61"/>
      <c r="RBT21" s="61"/>
      <c r="RBU21" s="62"/>
      <c r="RBV21" s="61"/>
      <c r="RBW21" s="61"/>
      <c r="RBX21" s="61"/>
      <c r="RBY21" s="61"/>
      <c r="RBZ21" s="61"/>
      <c r="RCA21" s="61"/>
      <c r="RCB21" s="61"/>
      <c r="RCC21" s="62"/>
      <c r="RCD21" s="61"/>
      <c r="RCE21" s="61"/>
      <c r="RCF21" s="61"/>
      <c r="RCG21" s="61"/>
      <c r="RCH21" s="61"/>
      <c r="RCI21" s="61"/>
      <c r="RCJ21" s="61"/>
      <c r="RCK21" s="62"/>
      <c r="RCL21" s="61"/>
      <c r="RCM21" s="61"/>
      <c r="RCN21" s="61"/>
      <c r="RCO21" s="61"/>
      <c r="RCP21" s="61"/>
      <c r="RCQ21" s="61"/>
      <c r="RCR21" s="61"/>
      <c r="RCS21" s="62"/>
      <c r="RCT21" s="61"/>
      <c r="RCU21" s="61"/>
      <c r="RCV21" s="61"/>
      <c r="RCW21" s="61"/>
      <c r="RCX21" s="61"/>
      <c r="RCY21" s="61"/>
      <c r="RCZ21" s="61"/>
      <c r="RDA21" s="62"/>
      <c r="RDB21" s="61"/>
      <c r="RDC21" s="61"/>
      <c r="RDD21" s="61"/>
      <c r="RDE21" s="61"/>
      <c r="RDF21" s="61"/>
      <c r="RDG21" s="61"/>
      <c r="RDH21" s="61"/>
      <c r="RDI21" s="62"/>
      <c r="RDJ21" s="61"/>
      <c r="RDK21" s="61"/>
      <c r="RDL21" s="61"/>
      <c r="RDM21" s="61"/>
      <c r="RDN21" s="61"/>
      <c r="RDO21" s="61"/>
      <c r="RDP21" s="61"/>
      <c r="RDQ21" s="62"/>
      <c r="RDR21" s="61"/>
      <c r="RDS21" s="61"/>
      <c r="RDT21" s="61"/>
      <c r="RDU21" s="61"/>
      <c r="RDV21" s="61"/>
      <c r="RDW21" s="61"/>
      <c r="RDX21" s="61"/>
      <c r="RDY21" s="62"/>
      <c r="RDZ21" s="61"/>
      <c r="REA21" s="61"/>
      <c r="REB21" s="61"/>
      <c r="REC21" s="61"/>
      <c r="RED21" s="61"/>
      <c r="REE21" s="61"/>
      <c r="REF21" s="61"/>
      <c r="REG21" s="62"/>
      <c r="REH21" s="61"/>
      <c r="REI21" s="61"/>
      <c r="REJ21" s="61"/>
      <c r="REK21" s="61"/>
      <c r="REL21" s="61"/>
      <c r="REM21" s="61"/>
      <c r="REN21" s="61"/>
      <c r="REO21" s="62"/>
      <c r="REP21" s="61"/>
      <c r="REQ21" s="61"/>
      <c r="RER21" s="61"/>
      <c r="RES21" s="61"/>
      <c r="RET21" s="61"/>
      <c r="REU21" s="61"/>
      <c r="REV21" s="61"/>
      <c r="REW21" s="62"/>
      <c r="REX21" s="61"/>
      <c r="REY21" s="61"/>
      <c r="REZ21" s="61"/>
      <c r="RFA21" s="61"/>
      <c r="RFB21" s="61"/>
      <c r="RFC21" s="61"/>
      <c r="RFD21" s="61"/>
      <c r="RFE21" s="62"/>
      <c r="RFF21" s="61"/>
      <c r="RFG21" s="61"/>
      <c r="RFH21" s="61"/>
      <c r="RFI21" s="61"/>
      <c r="RFJ21" s="61"/>
      <c r="RFK21" s="61"/>
      <c r="RFL21" s="61"/>
      <c r="RFM21" s="62"/>
      <c r="RFN21" s="61"/>
      <c r="RFO21" s="61"/>
      <c r="RFP21" s="61"/>
      <c r="RFQ21" s="61"/>
      <c r="RFR21" s="61"/>
      <c r="RFS21" s="61"/>
      <c r="RFT21" s="61"/>
      <c r="RFU21" s="62"/>
      <c r="RFV21" s="61"/>
      <c r="RFW21" s="61"/>
      <c r="RFX21" s="61"/>
      <c r="RFY21" s="61"/>
      <c r="RFZ21" s="61"/>
      <c r="RGA21" s="61"/>
      <c r="RGB21" s="61"/>
      <c r="RGC21" s="62"/>
      <c r="RGD21" s="61"/>
      <c r="RGE21" s="61"/>
      <c r="RGF21" s="61"/>
      <c r="RGG21" s="61"/>
      <c r="RGH21" s="61"/>
      <c r="RGI21" s="61"/>
      <c r="RGJ21" s="61"/>
      <c r="RGK21" s="62"/>
      <c r="RGL21" s="61"/>
      <c r="RGM21" s="61"/>
      <c r="RGN21" s="61"/>
      <c r="RGO21" s="61"/>
      <c r="RGP21" s="61"/>
      <c r="RGQ21" s="61"/>
      <c r="RGR21" s="61"/>
      <c r="RGS21" s="62"/>
      <c r="RGT21" s="61"/>
      <c r="RGU21" s="61"/>
      <c r="RGV21" s="61"/>
      <c r="RGW21" s="61"/>
      <c r="RGX21" s="61"/>
      <c r="RGY21" s="61"/>
      <c r="RGZ21" s="61"/>
      <c r="RHA21" s="62"/>
      <c r="RHB21" s="61"/>
      <c r="RHC21" s="61"/>
      <c r="RHD21" s="61"/>
      <c r="RHE21" s="61"/>
      <c r="RHF21" s="61"/>
      <c r="RHG21" s="61"/>
      <c r="RHH21" s="61"/>
      <c r="RHI21" s="62"/>
      <c r="RHJ21" s="61"/>
      <c r="RHK21" s="61"/>
      <c r="RHL21" s="61"/>
      <c r="RHM21" s="61"/>
      <c r="RHN21" s="61"/>
      <c r="RHO21" s="61"/>
      <c r="RHP21" s="61"/>
      <c r="RHQ21" s="62"/>
      <c r="RHR21" s="61"/>
      <c r="RHS21" s="61"/>
      <c r="RHT21" s="61"/>
      <c r="RHU21" s="61"/>
      <c r="RHV21" s="61"/>
      <c r="RHW21" s="61"/>
      <c r="RHX21" s="61"/>
      <c r="RHY21" s="62"/>
      <c r="RHZ21" s="61"/>
      <c r="RIA21" s="61"/>
      <c r="RIB21" s="61"/>
      <c r="RIC21" s="61"/>
      <c r="RID21" s="61"/>
      <c r="RIE21" s="61"/>
      <c r="RIF21" s="61"/>
      <c r="RIG21" s="62"/>
      <c r="RIH21" s="61"/>
      <c r="RII21" s="61"/>
      <c r="RIJ21" s="61"/>
      <c r="RIK21" s="61"/>
      <c r="RIL21" s="61"/>
      <c r="RIM21" s="61"/>
      <c r="RIN21" s="61"/>
      <c r="RIO21" s="62"/>
      <c r="RIP21" s="61"/>
      <c r="RIQ21" s="61"/>
      <c r="RIR21" s="61"/>
      <c r="RIS21" s="61"/>
      <c r="RIT21" s="61"/>
      <c r="RIU21" s="61"/>
      <c r="RIV21" s="61"/>
      <c r="RIW21" s="62"/>
      <c r="RIX21" s="61"/>
      <c r="RIY21" s="61"/>
      <c r="RIZ21" s="61"/>
      <c r="RJA21" s="61"/>
      <c r="RJB21" s="61"/>
      <c r="RJC21" s="61"/>
      <c r="RJD21" s="61"/>
      <c r="RJE21" s="62"/>
      <c r="RJF21" s="61"/>
      <c r="RJG21" s="61"/>
      <c r="RJH21" s="61"/>
      <c r="RJI21" s="61"/>
      <c r="RJJ21" s="61"/>
      <c r="RJK21" s="61"/>
      <c r="RJL21" s="61"/>
      <c r="RJM21" s="62"/>
      <c r="RJN21" s="61"/>
      <c r="RJO21" s="61"/>
      <c r="RJP21" s="61"/>
      <c r="RJQ21" s="61"/>
      <c r="RJR21" s="61"/>
      <c r="RJS21" s="61"/>
      <c r="RJT21" s="61"/>
      <c r="RJU21" s="62"/>
      <c r="RJV21" s="61"/>
      <c r="RJW21" s="61"/>
      <c r="RJX21" s="61"/>
      <c r="RJY21" s="61"/>
      <c r="RJZ21" s="61"/>
      <c r="RKA21" s="61"/>
      <c r="RKB21" s="61"/>
      <c r="RKC21" s="62"/>
      <c r="RKD21" s="61"/>
      <c r="RKE21" s="61"/>
      <c r="RKF21" s="61"/>
      <c r="RKG21" s="61"/>
      <c r="RKH21" s="61"/>
      <c r="RKI21" s="61"/>
      <c r="RKJ21" s="61"/>
      <c r="RKK21" s="62"/>
      <c r="RKL21" s="61"/>
      <c r="RKM21" s="61"/>
      <c r="RKN21" s="61"/>
      <c r="RKO21" s="61"/>
      <c r="RKP21" s="61"/>
      <c r="RKQ21" s="61"/>
      <c r="RKR21" s="61"/>
      <c r="RKS21" s="62"/>
      <c r="RKT21" s="61"/>
      <c r="RKU21" s="61"/>
      <c r="RKV21" s="61"/>
      <c r="RKW21" s="61"/>
      <c r="RKX21" s="61"/>
      <c r="RKY21" s="61"/>
      <c r="RKZ21" s="61"/>
      <c r="RLA21" s="62"/>
      <c r="RLB21" s="61"/>
      <c r="RLC21" s="61"/>
      <c r="RLD21" s="61"/>
      <c r="RLE21" s="61"/>
      <c r="RLF21" s="61"/>
      <c r="RLG21" s="61"/>
      <c r="RLH21" s="61"/>
      <c r="RLI21" s="62"/>
      <c r="RLJ21" s="61"/>
      <c r="RLK21" s="61"/>
      <c r="RLL21" s="61"/>
      <c r="RLM21" s="61"/>
      <c r="RLN21" s="61"/>
      <c r="RLO21" s="61"/>
      <c r="RLP21" s="61"/>
      <c r="RLQ21" s="62"/>
      <c r="RLR21" s="61"/>
      <c r="RLS21" s="61"/>
      <c r="RLT21" s="61"/>
      <c r="RLU21" s="61"/>
      <c r="RLV21" s="61"/>
      <c r="RLW21" s="61"/>
      <c r="RLX21" s="61"/>
      <c r="RLY21" s="62"/>
      <c r="RLZ21" s="61"/>
      <c r="RMA21" s="61"/>
      <c r="RMB21" s="61"/>
      <c r="RMC21" s="61"/>
      <c r="RMD21" s="61"/>
      <c r="RME21" s="61"/>
      <c r="RMF21" s="61"/>
      <c r="RMG21" s="62"/>
      <c r="RMH21" s="61"/>
      <c r="RMI21" s="61"/>
      <c r="RMJ21" s="61"/>
      <c r="RMK21" s="61"/>
      <c r="RML21" s="61"/>
      <c r="RMM21" s="61"/>
      <c r="RMN21" s="61"/>
      <c r="RMO21" s="62"/>
      <c r="RMP21" s="61"/>
      <c r="RMQ21" s="61"/>
      <c r="RMR21" s="61"/>
      <c r="RMS21" s="61"/>
      <c r="RMT21" s="61"/>
      <c r="RMU21" s="61"/>
      <c r="RMV21" s="61"/>
      <c r="RMW21" s="62"/>
      <c r="RMX21" s="61"/>
      <c r="RMY21" s="61"/>
      <c r="RMZ21" s="61"/>
      <c r="RNA21" s="61"/>
      <c r="RNB21" s="61"/>
      <c r="RNC21" s="61"/>
      <c r="RND21" s="61"/>
      <c r="RNE21" s="62"/>
      <c r="RNF21" s="61"/>
      <c r="RNG21" s="61"/>
      <c r="RNH21" s="61"/>
      <c r="RNI21" s="61"/>
      <c r="RNJ21" s="61"/>
      <c r="RNK21" s="61"/>
      <c r="RNL21" s="61"/>
      <c r="RNM21" s="62"/>
      <c r="RNN21" s="61"/>
      <c r="RNO21" s="61"/>
      <c r="RNP21" s="61"/>
      <c r="RNQ21" s="61"/>
      <c r="RNR21" s="61"/>
      <c r="RNS21" s="61"/>
      <c r="RNT21" s="61"/>
      <c r="RNU21" s="62"/>
      <c r="RNV21" s="61"/>
      <c r="RNW21" s="61"/>
      <c r="RNX21" s="61"/>
      <c r="RNY21" s="61"/>
      <c r="RNZ21" s="61"/>
      <c r="ROA21" s="61"/>
      <c r="ROB21" s="61"/>
      <c r="ROC21" s="62"/>
      <c r="ROD21" s="61"/>
      <c r="ROE21" s="61"/>
      <c r="ROF21" s="61"/>
      <c r="ROG21" s="61"/>
      <c r="ROH21" s="61"/>
      <c r="ROI21" s="61"/>
      <c r="ROJ21" s="61"/>
      <c r="ROK21" s="62"/>
      <c r="ROL21" s="61"/>
      <c r="ROM21" s="61"/>
      <c r="RON21" s="61"/>
      <c r="ROO21" s="61"/>
      <c r="ROP21" s="61"/>
      <c r="ROQ21" s="61"/>
      <c r="ROR21" s="61"/>
      <c r="ROS21" s="62"/>
      <c r="ROT21" s="61"/>
      <c r="ROU21" s="61"/>
      <c r="ROV21" s="61"/>
      <c r="ROW21" s="61"/>
      <c r="ROX21" s="61"/>
      <c r="ROY21" s="61"/>
      <c r="ROZ21" s="61"/>
      <c r="RPA21" s="62"/>
      <c r="RPB21" s="61"/>
      <c r="RPC21" s="61"/>
      <c r="RPD21" s="61"/>
      <c r="RPE21" s="61"/>
      <c r="RPF21" s="61"/>
      <c r="RPG21" s="61"/>
      <c r="RPH21" s="61"/>
      <c r="RPI21" s="62"/>
      <c r="RPJ21" s="61"/>
      <c r="RPK21" s="61"/>
      <c r="RPL21" s="61"/>
      <c r="RPM21" s="61"/>
      <c r="RPN21" s="61"/>
      <c r="RPO21" s="61"/>
      <c r="RPP21" s="61"/>
      <c r="RPQ21" s="62"/>
      <c r="RPR21" s="61"/>
      <c r="RPS21" s="61"/>
      <c r="RPT21" s="61"/>
      <c r="RPU21" s="61"/>
      <c r="RPV21" s="61"/>
      <c r="RPW21" s="61"/>
      <c r="RPX21" s="61"/>
      <c r="RPY21" s="62"/>
      <c r="RPZ21" s="61"/>
      <c r="RQA21" s="61"/>
      <c r="RQB21" s="61"/>
      <c r="RQC21" s="61"/>
      <c r="RQD21" s="61"/>
      <c r="RQE21" s="61"/>
      <c r="RQF21" s="61"/>
      <c r="RQG21" s="62"/>
      <c r="RQH21" s="61"/>
      <c r="RQI21" s="61"/>
      <c r="RQJ21" s="61"/>
      <c r="RQK21" s="61"/>
      <c r="RQL21" s="61"/>
      <c r="RQM21" s="61"/>
      <c r="RQN21" s="61"/>
      <c r="RQO21" s="62"/>
      <c r="RQP21" s="61"/>
      <c r="RQQ21" s="61"/>
      <c r="RQR21" s="61"/>
      <c r="RQS21" s="61"/>
      <c r="RQT21" s="61"/>
      <c r="RQU21" s="61"/>
      <c r="RQV21" s="61"/>
      <c r="RQW21" s="62"/>
      <c r="RQX21" s="61"/>
      <c r="RQY21" s="61"/>
      <c r="RQZ21" s="61"/>
      <c r="RRA21" s="61"/>
      <c r="RRB21" s="61"/>
      <c r="RRC21" s="61"/>
      <c r="RRD21" s="61"/>
      <c r="RRE21" s="62"/>
      <c r="RRF21" s="61"/>
      <c r="RRG21" s="61"/>
      <c r="RRH21" s="61"/>
      <c r="RRI21" s="61"/>
      <c r="RRJ21" s="61"/>
      <c r="RRK21" s="61"/>
      <c r="RRL21" s="61"/>
      <c r="RRM21" s="62"/>
      <c r="RRN21" s="61"/>
      <c r="RRO21" s="61"/>
      <c r="RRP21" s="61"/>
      <c r="RRQ21" s="61"/>
      <c r="RRR21" s="61"/>
      <c r="RRS21" s="61"/>
      <c r="RRT21" s="61"/>
      <c r="RRU21" s="62"/>
      <c r="RRV21" s="61"/>
      <c r="RRW21" s="61"/>
      <c r="RRX21" s="61"/>
      <c r="RRY21" s="61"/>
      <c r="RRZ21" s="61"/>
      <c r="RSA21" s="61"/>
      <c r="RSB21" s="61"/>
      <c r="RSC21" s="62"/>
      <c r="RSD21" s="61"/>
      <c r="RSE21" s="61"/>
      <c r="RSF21" s="61"/>
      <c r="RSG21" s="61"/>
      <c r="RSH21" s="61"/>
      <c r="RSI21" s="61"/>
      <c r="RSJ21" s="61"/>
      <c r="RSK21" s="62"/>
      <c r="RSL21" s="61"/>
      <c r="RSM21" s="61"/>
      <c r="RSN21" s="61"/>
      <c r="RSO21" s="61"/>
      <c r="RSP21" s="61"/>
      <c r="RSQ21" s="61"/>
      <c r="RSR21" s="61"/>
      <c r="RSS21" s="62"/>
      <c r="RST21" s="61"/>
      <c r="RSU21" s="61"/>
      <c r="RSV21" s="61"/>
      <c r="RSW21" s="61"/>
      <c r="RSX21" s="61"/>
      <c r="RSY21" s="61"/>
      <c r="RSZ21" s="61"/>
      <c r="RTA21" s="62"/>
      <c r="RTB21" s="61"/>
      <c r="RTC21" s="61"/>
      <c r="RTD21" s="61"/>
      <c r="RTE21" s="61"/>
      <c r="RTF21" s="61"/>
      <c r="RTG21" s="61"/>
      <c r="RTH21" s="61"/>
      <c r="RTI21" s="62"/>
      <c r="RTJ21" s="61"/>
      <c r="RTK21" s="61"/>
      <c r="RTL21" s="61"/>
      <c r="RTM21" s="61"/>
      <c r="RTN21" s="61"/>
      <c r="RTO21" s="61"/>
      <c r="RTP21" s="61"/>
      <c r="RTQ21" s="62"/>
      <c r="RTR21" s="61"/>
      <c r="RTS21" s="61"/>
      <c r="RTT21" s="61"/>
      <c r="RTU21" s="61"/>
      <c r="RTV21" s="61"/>
      <c r="RTW21" s="61"/>
      <c r="RTX21" s="61"/>
      <c r="RTY21" s="62"/>
      <c r="RTZ21" s="61"/>
      <c r="RUA21" s="61"/>
      <c r="RUB21" s="61"/>
      <c r="RUC21" s="61"/>
      <c r="RUD21" s="61"/>
      <c r="RUE21" s="61"/>
      <c r="RUF21" s="61"/>
      <c r="RUG21" s="62"/>
      <c r="RUH21" s="61"/>
      <c r="RUI21" s="61"/>
      <c r="RUJ21" s="61"/>
      <c r="RUK21" s="61"/>
      <c r="RUL21" s="61"/>
      <c r="RUM21" s="61"/>
      <c r="RUN21" s="61"/>
      <c r="RUO21" s="62"/>
      <c r="RUP21" s="61"/>
      <c r="RUQ21" s="61"/>
      <c r="RUR21" s="61"/>
      <c r="RUS21" s="61"/>
      <c r="RUT21" s="61"/>
      <c r="RUU21" s="61"/>
      <c r="RUV21" s="61"/>
      <c r="RUW21" s="62"/>
      <c r="RUX21" s="61"/>
      <c r="RUY21" s="61"/>
      <c r="RUZ21" s="61"/>
      <c r="RVA21" s="61"/>
      <c r="RVB21" s="61"/>
      <c r="RVC21" s="61"/>
      <c r="RVD21" s="61"/>
      <c r="RVE21" s="62"/>
      <c r="RVF21" s="61"/>
      <c r="RVG21" s="61"/>
      <c r="RVH21" s="61"/>
      <c r="RVI21" s="61"/>
      <c r="RVJ21" s="61"/>
      <c r="RVK21" s="61"/>
      <c r="RVL21" s="61"/>
      <c r="RVM21" s="62"/>
      <c r="RVN21" s="61"/>
      <c r="RVO21" s="61"/>
      <c r="RVP21" s="61"/>
      <c r="RVQ21" s="61"/>
      <c r="RVR21" s="61"/>
      <c r="RVS21" s="61"/>
      <c r="RVT21" s="61"/>
      <c r="RVU21" s="62"/>
      <c r="RVV21" s="61"/>
      <c r="RVW21" s="61"/>
      <c r="RVX21" s="61"/>
      <c r="RVY21" s="61"/>
      <c r="RVZ21" s="61"/>
      <c r="RWA21" s="61"/>
      <c r="RWB21" s="61"/>
      <c r="RWC21" s="62"/>
      <c r="RWD21" s="61"/>
      <c r="RWE21" s="61"/>
      <c r="RWF21" s="61"/>
      <c r="RWG21" s="61"/>
      <c r="RWH21" s="61"/>
      <c r="RWI21" s="61"/>
      <c r="RWJ21" s="61"/>
      <c r="RWK21" s="62"/>
      <c r="RWL21" s="61"/>
      <c r="RWM21" s="61"/>
      <c r="RWN21" s="61"/>
      <c r="RWO21" s="61"/>
      <c r="RWP21" s="61"/>
      <c r="RWQ21" s="61"/>
      <c r="RWR21" s="61"/>
      <c r="RWS21" s="62"/>
      <c r="RWT21" s="61"/>
      <c r="RWU21" s="61"/>
      <c r="RWV21" s="61"/>
      <c r="RWW21" s="61"/>
      <c r="RWX21" s="61"/>
      <c r="RWY21" s="61"/>
      <c r="RWZ21" s="61"/>
      <c r="RXA21" s="62"/>
      <c r="RXB21" s="61"/>
      <c r="RXC21" s="61"/>
      <c r="RXD21" s="61"/>
      <c r="RXE21" s="61"/>
      <c r="RXF21" s="61"/>
      <c r="RXG21" s="61"/>
      <c r="RXH21" s="61"/>
      <c r="RXI21" s="62"/>
      <c r="RXJ21" s="61"/>
      <c r="RXK21" s="61"/>
      <c r="RXL21" s="61"/>
      <c r="RXM21" s="61"/>
      <c r="RXN21" s="61"/>
      <c r="RXO21" s="61"/>
      <c r="RXP21" s="61"/>
      <c r="RXQ21" s="62"/>
      <c r="RXR21" s="61"/>
      <c r="RXS21" s="61"/>
      <c r="RXT21" s="61"/>
      <c r="RXU21" s="61"/>
      <c r="RXV21" s="61"/>
      <c r="RXW21" s="61"/>
      <c r="RXX21" s="61"/>
      <c r="RXY21" s="62"/>
      <c r="RXZ21" s="61"/>
      <c r="RYA21" s="61"/>
      <c r="RYB21" s="61"/>
      <c r="RYC21" s="61"/>
      <c r="RYD21" s="61"/>
      <c r="RYE21" s="61"/>
      <c r="RYF21" s="61"/>
      <c r="RYG21" s="62"/>
      <c r="RYH21" s="61"/>
      <c r="RYI21" s="61"/>
      <c r="RYJ21" s="61"/>
      <c r="RYK21" s="61"/>
      <c r="RYL21" s="61"/>
      <c r="RYM21" s="61"/>
      <c r="RYN21" s="61"/>
      <c r="RYO21" s="62"/>
      <c r="RYP21" s="61"/>
      <c r="RYQ21" s="61"/>
      <c r="RYR21" s="61"/>
      <c r="RYS21" s="61"/>
      <c r="RYT21" s="61"/>
      <c r="RYU21" s="61"/>
      <c r="RYV21" s="61"/>
      <c r="RYW21" s="62"/>
      <c r="RYX21" s="61"/>
      <c r="RYY21" s="61"/>
      <c r="RYZ21" s="61"/>
      <c r="RZA21" s="61"/>
      <c r="RZB21" s="61"/>
      <c r="RZC21" s="61"/>
      <c r="RZD21" s="61"/>
      <c r="RZE21" s="62"/>
      <c r="RZF21" s="61"/>
      <c r="RZG21" s="61"/>
      <c r="RZH21" s="61"/>
      <c r="RZI21" s="61"/>
      <c r="RZJ21" s="61"/>
      <c r="RZK21" s="61"/>
      <c r="RZL21" s="61"/>
      <c r="RZM21" s="62"/>
      <c r="RZN21" s="61"/>
      <c r="RZO21" s="61"/>
      <c r="RZP21" s="61"/>
      <c r="RZQ21" s="61"/>
      <c r="RZR21" s="61"/>
      <c r="RZS21" s="61"/>
      <c r="RZT21" s="61"/>
      <c r="RZU21" s="62"/>
      <c r="RZV21" s="61"/>
      <c r="RZW21" s="61"/>
      <c r="RZX21" s="61"/>
      <c r="RZY21" s="61"/>
      <c r="RZZ21" s="61"/>
      <c r="SAA21" s="61"/>
      <c r="SAB21" s="61"/>
      <c r="SAC21" s="62"/>
      <c r="SAD21" s="61"/>
      <c r="SAE21" s="61"/>
      <c r="SAF21" s="61"/>
      <c r="SAG21" s="61"/>
      <c r="SAH21" s="61"/>
      <c r="SAI21" s="61"/>
      <c r="SAJ21" s="61"/>
      <c r="SAK21" s="62"/>
      <c r="SAL21" s="61"/>
      <c r="SAM21" s="61"/>
      <c r="SAN21" s="61"/>
      <c r="SAO21" s="61"/>
      <c r="SAP21" s="61"/>
      <c r="SAQ21" s="61"/>
      <c r="SAR21" s="61"/>
      <c r="SAS21" s="62"/>
      <c r="SAT21" s="61"/>
      <c r="SAU21" s="61"/>
      <c r="SAV21" s="61"/>
      <c r="SAW21" s="61"/>
      <c r="SAX21" s="61"/>
      <c r="SAY21" s="61"/>
      <c r="SAZ21" s="61"/>
      <c r="SBA21" s="62"/>
      <c r="SBB21" s="61"/>
      <c r="SBC21" s="61"/>
      <c r="SBD21" s="61"/>
      <c r="SBE21" s="61"/>
      <c r="SBF21" s="61"/>
      <c r="SBG21" s="61"/>
      <c r="SBH21" s="61"/>
      <c r="SBI21" s="62"/>
      <c r="SBJ21" s="61"/>
      <c r="SBK21" s="61"/>
      <c r="SBL21" s="61"/>
      <c r="SBM21" s="61"/>
      <c r="SBN21" s="61"/>
      <c r="SBO21" s="61"/>
      <c r="SBP21" s="61"/>
      <c r="SBQ21" s="62"/>
      <c r="SBR21" s="61"/>
      <c r="SBS21" s="61"/>
      <c r="SBT21" s="61"/>
      <c r="SBU21" s="61"/>
      <c r="SBV21" s="61"/>
      <c r="SBW21" s="61"/>
      <c r="SBX21" s="61"/>
      <c r="SBY21" s="62"/>
      <c r="SBZ21" s="61"/>
      <c r="SCA21" s="61"/>
      <c r="SCB21" s="61"/>
      <c r="SCC21" s="61"/>
      <c r="SCD21" s="61"/>
      <c r="SCE21" s="61"/>
      <c r="SCF21" s="61"/>
      <c r="SCG21" s="62"/>
      <c r="SCH21" s="61"/>
      <c r="SCI21" s="61"/>
      <c r="SCJ21" s="61"/>
      <c r="SCK21" s="61"/>
      <c r="SCL21" s="61"/>
      <c r="SCM21" s="61"/>
      <c r="SCN21" s="61"/>
      <c r="SCO21" s="62"/>
      <c r="SCP21" s="61"/>
      <c r="SCQ21" s="61"/>
      <c r="SCR21" s="61"/>
      <c r="SCS21" s="61"/>
      <c r="SCT21" s="61"/>
      <c r="SCU21" s="61"/>
      <c r="SCV21" s="61"/>
      <c r="SCW21" s="62"/>
      <c r="SCX21" s="61"/>
      <c r="SCY21" s="61"/>
      <c r="SCZ21" s="61"/>
      <c r="SDA21" s="61"/>
      <c r="SDB21" s="61"/>
      <c r="SDC21" s="61"/>
      <c r="SDD21" s="61"/>
      <c r="SDE21" s="62"/>
      <c r="SDF21" s="61"/>
      <c r="SDG21" s="61"/>
      <c r="SDH21" s="61"/>
      <c r="SDI21" s="61"/>
      <c r="SDJ21" s="61"/>
      <c r="SDK21" s="61"/>
      <c r="SDL21" s="61"/>
      <c r="SDM21" s="62"/>
      <c r="SDN21" s="61"/>
      <c r="SDO21" s="61"/>
      <c r="SDP21" s="61"/>
      <c r="SDQ21" s="61"/>
      <c r="SDR21" s="61"/>
      <c r="SDS21" s="61"/>
      <c r="SDT21" s="61"/>
      <c r="SDU21" s="62"/>
      <c r="SDV21" s="61"/>
      <c r="SDW21" s="61"/>
      <c r="SDX21" s="61"/>
      <c r="SDY21" s="61"/>
      <c r="SDZ21" s="61"/>
      <c r="SEA21" s="61"/>
      <c r="SEB21" s="61"/>
      <c r="SEC21" s="62"/>
      <c r="SED21" s="61"/>
      <c r="SEE21" s="61"/>
      <c r="SEF21" s="61"/>
      <c r="SEG21" s="61"/>
      <c r="SEH21" s="61"/>
      <c r="SEI21" s="61"/>
      <c r="SEJ21" s="61"/>
      <c r="SEK21" s="62"/>
      <c r="SEL21" s="61"/>
      <c r="SEM21" s="61"/>
      <c r="SEN21" s="61"/>
      <c r="SEO21" s="61"/>
      <c r="SEP21" s="61"/>
      <c r="SEQ21" s="61"/>
      <c r="SER21" s="61"/>
      <c r="SES21" s="62"/>
      <c r="SET21" s="61"/>
      <c r="SEU21" s="61"/>
      <c r="SEV21" s="61"/>
      <c r="SEW21" s="61"/>
      <c r="SEX21" s="61"/>
      <c r="SEY21" s="61"/>
      <c r="SEZ21" s="61"/>
      <c r="SFA21" s="62"/>
      <c r="SFB21" s="61"/>
      <c r="SFC21" s="61"/>
      <c r="SFD21" s="61"/>
      <c r="SFE21" s="61"/>
      <c r="SFF21" s="61"/>
      <c r="SFG21" s="61"/>
      <c r="SFH21" s="61"/>
      <c r="SFI21" s="62"/>
      <c r="SFJ21" s="61"/>
      <c r="SFK21" s="61"/>
      <c r="SFL21" s="61"/>
      <c r="SFM21" s="61"/>
      <c r="SFN21" s="61"/>
      <c r="SFO21" s="61"/>
      <c r="SFP21" s="61"/>
      <c r="SFQ21" s="62"/>
      <c r="SFR21" s="61"/>
      <c r="SFS21" s="61"/>
      <c r="SFT21" s="61"/>
      <c r="SFU21" s="61"/>
      <c r="SFV21" s="61"/>
      <c r="SFW21" s="61"/>
      <c r="SFX21" s="61"/>
      <c r="SFY21" s="62"/>
      <c r="SFZ21" s="61"/>
      <c r="SGA21" s="61"/>
      <c r="SGB21" s="61"/>
      <c r="SGC21" s="61"/>
      <c r="SGD21" s="61"/>
      <c r="SGE21" s="61"/>
      <c r="SGF21" s="61"/>
      <c r="SGG21" s="62"/>
      <c r="SGH21" s="61"/>
      <c r="SGI21" s="61"/>
      <c r="SGJ21" s="61"/>
      <c r="SGK21" s="61"/>
      <c r="SGL21" s="61"/>
      <c r="SGM21" s="61"/>
      <c r="SGN21" s="61"/>
      <c r="SGO21" s="62"/>
      <c r="SGP21" s="61"/>
      <c r="SGQ21" s="61"/>
      <c r="SGR21" s="61"/>
      <c r="SGS21" s="61"/>
      <c r="SGT21" s="61"/>
      <c r="SGU21" s="61"/>
      <c r="SGV21" s="61"/>
      <c r="SGW21" s="62"/>
      <c r="SGX21" s="61"/>
      <c r="SGY21" s="61"/>
      <c r="SGZ21" s="61"/>
      <c r="SHA21" s="61"/>
      <c r="SHB21" s="61"/>
      <c r="SHC21" s="61"/>
      <c r="SHD21" s="61"/>
      <c r="SHE21" s="62"/>
      <c r="SHF21" s="61"/>
      <c r="SHG21" s="61"/>
      <c r="SHH21" s="61"/>
      <c r="SHI21" s="61"/>
      <c r="SHJ21" s="61"/>
      <c r="SHK21" s="61"/>
      <c r="SHL21" s="61"/>
      <c r="SHM21" s="62"/>
      <c r="SHN21" s="61"/>
      <c r="SHO21" s="61"/>
      <c r="SHP21" s="61"/>
      <c r="SHQ21" s="61"/>
      <c r="SHR21" s="61"/>
      <c r="SHS21" s="61"/>
      <c r="SHT21" s="61"/>
      <c r="SHU21" s="62"/>
      <c r="SHV21" s="61"/>
      <c r="SHW21" s="61"/>
      <c r="SHX21" s="61"/>
      <c r="SHY21" s="61"/>
      <c r="SHZ21" s="61"/>
      <c r="SIA21" s="61"/>
      <c r="SIB21" s="61"/>
      <c r="SIC21" s="62"/>
      <c r="SID21" s="61"/>
      <c r="SIE21" s="61"/>
      <c r="SIF21" s="61"/>
      <c r="SIG21" s="61"/>
      <c r="SIH21" s="61"/>
      <c r="SII21" s="61"/>
      <c r="SIJ21" s="61"/>
      <c r="SIK21" s="62"/>
      <c r="SIL21" s="61"/>
      <c r="SIM21" s="61"/>
      <c r="SIN21" s="61"/>
      <c r="SIO21" s="61"/>
      <c r="SIP21" s="61"/>
      <c r="SIQ21" s="61"/>
      <c r="SIR21" s="61"/>
      <c r="SIS21" s="62"/>
      <c r="SIT21" s="61"/>
      <c r="SIU21" s="61"/>
      <c r="SIV21" s="61"/>
      <c r="SIW21" s="61"/>
      <c r="SIX21" s="61"/>
      <c r="SIY21" s="61"/>
      <c r="SIZ21" s="61"/>
      <c r="SJA21" s="62"/>
      <c r="SJB21" s="61"/>
      <c r="SJC21" s="61"/>
      <c r="SJD21" s="61"/>
      <c r="SJE21" s="61"/>
      <c r="SJF21" s="61"/>
      <c r="SJG21" s="61"/>
      <c r="SJH21" s="61"/>
      <c r="SJI21" s="62"/>
      <c r="SJJ21" s="61"/>
      <c r="SJK21" s="61"/>
      <c r="SJL21" s="61"/>
      <c r="SJM21" s="61"/>
      <c r="SJN21" s="61"/>
      <c r="SJO21" s="61"/>
      <c r="SJP21" s="61"/>
      <c r="SJQ21" s="62"/>
      <c r="SJR21" s="61"/>
      <c r="SJS21" s="61"/>
      <c r="SJT21" s="61"/>
      <c r="SJU21" s="61"/>
      <c r="SJV21" s="61"/>
      <c r="SJW21" s="61"/>
      <c r="SJX21" s="61"/>
      <c r="SJY21" s="62"/>
      <c r="SJZ21" s="61"/>
      <c r="SKA21" s="61"/>
      <c r="SKB21" s="61"/>
      <c r="SKC21" s="61"/>
      <c r="SKD21" s="61"/>
      <c r="SKE21" s="61"/>
      <c r="SKF21" s="61"/>
      <c r="SKG21" s="62"/>
      <c r="SKH21" s="61"/>
      <c r="SKI21" s="61"/>
      <c r="SKJ21" s="61"/>
      <c r="SKK21" s="61"/>
      <c r="SKL21" s="61"/>
      <c r="SKM21" s="61"/>
      <c r="SKN21" s="61"/>
      <c r="SKO21" s="62"/>
      <c r="SKP21" s="61"/>
      <c r="SKQ21" s="61"/>
      <c r="SKR21" s="61"/>
      <c r="SKS21" s="61"/>
      <c r="SKT21" s="61"/>
      <c r="SKU21" s="61"/>
      <c r="SKV21" s="61"/>
      <c r="SKW21" s="62"/>
      <c r="SKX21" s="61"/>
      <c r="SKY21" s="61"/>
      <c r="SKZ21" s="61"/>
      <c r="SLA21" s="61"/>
      <c r="SLB21" s="61"/>
      <c r="SLC21" s="61"/>
      <c r="SLD21" s="61"/>
      <c r="SLE21" s="62"/>
      <c r="SLF21" s="61"/>
      <c r="SLG21" s="61"/>
      <c r="SLH21" s="61"/>
      <c r="SLI21" s="61"/>
      <c r="SLJ21" s="61"/>
      <c r="SLK21" s="61"/>
      <c r="SLL21" s="61"/>
      <c r="SLM21" s="62"/>
      <c r="SLN21" s="61"/>
      <c r="SLO21" s="61"/>
      <c r="SLP21" s="61"/>
      <c r="SLQ21" s="61"/>
      <c r="SLR21" s="61"/>
      <c r="SLS21" s="61"/>
      <c r="SLT21" s="61"/>
      <c r="SLU21" s="62"/>
      <c r="SLV21" s="61"/>
      <c r="SLW21" s="61"/>
      <c r="SLX21" s="61"/>
      <c r="SLY21" s="61"/>
      <c r="SLZ21" s="61"/>
      <c r="SMA21" s="61"/>
      <c r="SMB21" s="61"/>
      <c r="SMC21" s="62"/>
      <c r="SMD21" s="61"/>
      <c r="SME21" s="61"/>
      <c r="SMF21" s="61"/>
      <c r="SMG21" s="61"/>
      <c r="SMH21" s="61"/>
      <c r="SMI21" s="61"/>
      <c r="SMJ21" s="61"/>
      <c r="SMK21" s="62"/>
      <c r="SML21" s="61"/>
      <c r="SMM21" s="61"/>
      <c r="SMN21" s="61"/>
      <c r="SMO21" s="61"/>
      <c r="SMP21" s="61"/>
      <c r="SMQ21" s="61"/>
      <c r="SMR21" s="61"/>
      <c r="SMS21" s="62"/>
      <c r="SMT21" s="61"/>
      <c r="SMU21" s="61"/>
      <c r="SMV21" s="61"/>
      <c r="SMW21" s="61"/>
      <c r="SMX21" s="61"/>
      <c r="SMY21" s="61"/>
      <c r="SMZ21" s="61"/>
      <c r="SNA21" s="62"/>
      <c r="SNB21" s="61"/>
      <c r="SNC21" s="61"/>
      <c r="SND21" s="61"/>
      <c r="SNE21" s="61"/>
      <c r="SNF21" s="61"/>
      <c r="SNG21" s="61"/>
      <c r="SNH21" s="61"/>
      <c r="SNI21" s="62"/>
      <c r="SNJ21" s="61"/>
      <c r="SNK21" s="61"/>
      <c r="SNL21" s="61"/>
      <c r="SNM21" s="61"/>
      <c r="SNN21" s="61"/>
      <c r="SNO21" s="61"/>
      <c r="SNP21" s="61"/>
      <c r="SNQ21" s="62"/>
      <c r="SNR21" s="61"/>
      <c r="SNS21" s="61"/>
      <c r="SNT21" s="61"/>
      <c r="SNU21" s="61"/>
      <c r="SNV21" s="61"/>
      <c r="SNW21" s="61"/>
      <c r="SNX21" s="61"/>
      <c r="SNY21" s="62"/>
      <c r="SNZ21" s="61"/>
      <c r="SOA21" s="61"/>
      <c r="SOB21" s="61"/>
      <c r="SOC21" s="61"/>
      <c r="SOD21" s="61"/>
      <c r="SOE21" s="61"/>
      <c r="SOF21" s="61"/>
      <c r="SOG21" s="62"/>
      <c r="SOH21" s="61"/>
      <c r="SOI21" s="61"/>
      <c r="SOJ21" s="61"/>
      <c r="SOK21" s="61"/>
      <c r="SOL21" s="61"/>
      <c r="SOM21" s="61"/>
      <c r="SON21" s="61"/>
      <c r="SOO21" s="62"/>
      <c r="SOP21" s="61"/>
      <c r="SOQ21" s="61"/>
      <c r="SOR21" s="61"/>
      <c r="SOS21" s="61"/>
      <c r="SOT21" s="61"/>
      <c r="SOU21" s="61"/>
      <c r="SOV21" s="61"/>
      <c r="SOW21" s="62"/>
      <c r="SOX21" s="61"/>
      <c r="SOY21" s="61"/>
      <c r="SOZ21" s="61"/>
      <c r="SPA21" s="61"/>
      <c r="SPB21" s="61"/>
      <c r="SPC21" s="61"/>
      <c r="SPD21" s="61"/>
      <c r="SPE21" s="62"/>
      <c r="SPF21" s="61"/>
      <c r="SPG21" s="61"/>
      <c r="SPH21" s="61"/>
      <c r="SPI21" s="61"/>
      <c r="SPJ21" s="61"/>
      <c r="SPK21" s="61"/>
      <c r="SPL21" s="61"/>
      <c r="SPM21" s="62"/>
      <c r="SPN21" s="61"/>
      <c r="SPO21" s="61"/>
      <c r="SPP21" s="61"/>
      <c r="SPQ21" s="61"/>
      <c r="SPR21" s="61"/>
      <c r="SPS21" s="61"/>
      <c r="SPT21" s="61"/>
      <c r="SPU21" s="62"/>
      <c r="SPV21" s="61"/>
      <c r="SPW21" s="61"/>
      <c r="SPX21" s="61"/>
      <c r="SPY21" s="61"/>
      <c r="SPZ21" s="61"/>
      <c r="SQA21" s="61"/>
      <c r="SQB21" s="61"/>
      <c r="SQC21" s="62"/>
      <c r="SQD21" s="61"/>
      <c r="SQE21" s="61"/>
      <c r="SQF21" s="61"/>
      <c r="SQG21" s="61"/>
      <c r="SQH21" s="61"/>
      <c r="SQI21" s="61"/>
      <c r="SQJ21" s="61"/>
      <c r="SQK21" s="62"/>
      <c r="SQL21" s="61"/>
      <c r="SQM21" s="61"/>
      <c r="SQN21" s="61"/>
      <c r="SQO21" s="61"/>
      <c r="SQP21" s="61"/>
      <c r="SQQ21" s="61"/>
      <c r="SQR21" s="61"/>
      <c r="SQS21" s="62"/>
      <c r="SQT21" s="61"/>
      <c r="SQU21" s="61"/>
      <c r="SQV21" s="61"/>
      <c r="SQW21" s="61"/>
      <c r="SQX21" s="61"/>
      <c r="SQY21" s="61"/>
      <c r="SQZ21" s="61"/>
      <c r="SRA21" s="62"/>
      <c r="SRB21" s="61"/>
      <c r="SRC21" s="61"/>
      <c r="SRD21" s="61"/>
      <c r="SRE21" s="61"/>
      <c r="SRF21" s="61"/>
      <c r="SRG21" s="61"/>
      <c r="SRH21" s="61"/>
      <c r="SRI21" s="62"/>
      <c r="SRJ21" s="61"/>
      <c r="SRK21" s="61"/>
      <c r="SRL21" s="61"/>
      <c r="SRM21" s="61"/>
      <c r="SRN21" s="61"/>
      <c r="SRO21" s="61"/>
      <c r="SRP21" s="61"/>
      <c r="SRQ21" s="62"/>
      <c r="SRR21" s="61"/>
      <c r="SRS21" s="61"/>
      <c r="SRT21" s="61"/>
      <c r="SRU21" s="61"/>
      <c r="SRV21" s="61"/>
      <c r="SRW21" s="61"/>
      <c r="SRX21" s="61"/>
      <c r="SRY21" s="62"/>
      <c r="SRZ21" s="61"/>
      <c r="SSA21" s="61"/>
      <c r="SSB21" s="61"/>
      <c r="SSC21" s="61"/>
      <c r="SSD21" s="61"/>
      <c r="SSE21" s="61"/>
      <c r="SSF21" s="61"/>
      <c r="SSG21" s="62"/>
      <c r="SSH21" s="61"/>
      <c r="SSI21" s="61"/>
      <c r="SSJ21" s="61"/>
      <c r="SSK21" s="61"/>
      <c r="SSL21" s="61"/>
      <c r="SSM21" s="61"/>
      <c r="SSN21" s="61"/>
      <c r="SSO21" s="62"/>
      <c r="SSP21" s="61"/>
      <c r="SSQ21" s="61"/>
      <c r="SSR21" s="61"/>
      <c r="SSS21" s="61"/>
      <c r="SST21" s="61"/>
      <c r="SSU21" s="61"/>
      <c r="SSV21" s="61"/>
      <c r="SSW21" s="62"/>
      <c r="SSX21" s="61"/>
      <c r="SSY21" s="61"/>
      <c r="SSZ21" s="61"/>
      <c r="STA21" s="61"/>
      <c r="STB21" s="61"/>
      <c r="STC21" s="61"/>
      <c r="STD21" s="61"/>
      <c r="STE21" s="62"/>
      <c r="STF21" s="61"/>
      <c r="STG21" s="61"/>
      <c r="STH21" s="61"/>
      <c r="STI21" s="61"/>
      <c r="STJ21" s="61"/>
      <c r="STK21" s="61"/>
      <c r="STL21" s="61"/>
      <c r="STM21" s="62"/>
      <c r="STN21" s="61"/>
      <c r="STO21" s="61"/>
      <c r="STP21" s="61"/>
      <c r="STQ21" s="61"/>
      <c r="STR21" s="61"/>
      <c r="STS21" s="61"/>
      <c r="STT21" s="61"/>
      <c r="STU21" s="62"/>
      <c r="STV21" s="61"/>
      <c r="STW21" s="61"/>
      <c r="STX21" s="61"/>
      <c r="STY21" s="61"/>
      <c r="STZ21" s="61"/>
      <c r="SUA21" s="61"/>
      <c r="SUB21" s="61"/>
      <c r="SUC21" s="62"/>
      <c r="SUD21" s="61"/>
      <c r="SUE21" s="61"/>
      <c r="SUF21" s="61"/>
      <c r="SUG21" s="61"/>
      <c r="SUH21" s="61"/>
      <c r="SUI21" s="61"/>
      <c r="SUJ21" s="61"/>
      <c r="SUK21" s="62"/>
      <c r="SUL21" s="61"/>
      <c r="SUM21" s="61"/>
      <c r="SUN21" s="61"/>
      <c r="SUO21" s="61"/>
      <c r="SUP21" s="61"/>
      <c r="SUQ21" s="61"/>
      <c r="SUR21" s="61"/>
      <c r="SUS21" s="62"/>
      <c r="SUT21" s="61"/>
      <c r="SUU21" s="61"/>
      <c r="SUV21" s="61"/>
      <c r="SUW21" s="61"/>
      <c r="SUX21" s="61"/>
      <c r="SUY21" s="61"/>
      <c r="SUZ21" s="61"/>
      <c r="SVA21" s="62"/>
      <c r="SVB21" s="61"/>
      <c r="SVC21" s="61"/>
      <c r="SVD21" s="61"/>
      <c r="SVE21" s="61"/>
      <c r="SVF21" s="61"/>
      <c r="SVG21" s="61"/>
      <c r="SVH21" s="61"/>
      <c r="SVI21" s="62"/>
      <c r="SVJ21" s="61"/>
      <c r="SVK21" s="61"/>
      <c r="SVL21" s="61"/>
      <c r="SVM21" s="61"/>
      <c r="SVN21" s="61"/>
      <c r="SVO21" s="61"/>
      <c r="SVP21" s="61"/>
      <c r="SVQ21" s="62"/>
      <c r="SVR21" s="61"/>
      <c r="SVS21" s="61"/>
      <c r="SVT21" s="61"/>
      <c r="SVU21" s="61"/>
      <c r="SVV21" s="61"/>
      <c r="SVW21" s="61"/>
      <c r="SVX21" s="61"/>
      <c r="SVY21" s="62"/>
      <c r="SVZ21" s="61"/>
      <c r="SWA21" s="61"/>
      <c r="SWB21" s="61"/>
      <c r="SWC21" s="61"/>
      <c r="SWD21" s="61"/>
      <c r="SWE21" s="61"/>
      <c r="SWF21" s="61"/>
      <c r="SWG21" s="62"/>
      <c r="SWH21" s="61"/>
      <c r="SWI21" s="61"/>
      <c r="SWJ21" s="61"/>
      <c r="SWK21" s="61"/>
      <c r="SWL21" s="61"/>
      <c r="SWM21" s="61"/>
      <c r="SWN21" s="61"/>
      <c r="SWO21" s="62"/>
      <c r="SWP21" s="61"/>
      <c r="SWQ21" s="61"/>
      <c r="SWR21" s="61"/>
      <c r="SWS21" s="61"/>
      <c r="SWT21" s="61"/>
      <c r="SWU21" s="61"/>
      <c r="SWV21" s="61"/>
      <c r="SWW21" s="62"/>
      <c r="SWX21" s="61"/>
      <c r="SWY21" s="61"/>
      <c r="SWZ21" s="61"/>
      <c r="SXA21" s="61"/>
      <c r="SXB21" s="61"/>
      <c r="SXC21" s="61"/>
      <c r="SXD21" s="61"/>
      <c r="SXE21" s="62"/>
      <c r="SXF21" s="61"/>
      <c r="SXG21" s="61"/>
      <c r="SXH21" s="61"/>
      <c r="SXI21" s="61"/>
      <c r="SXJ21" s="61"/>
      <c r="SXK21" s="61"/>
      <c r="SXL21" s="61"/>
      <c r="SXM21" s="62"/>
      <c r="SXN21" s="61"/>
      <c r="SXO21" s="61"/>
      <c r="SXP21" s="61"/>
      <c r="SXQ21" s="61"/>
      <c r="SXR21" s="61"/>
      <c r="SXS21" s="61"/>
      <c r="SXT21" s="61"/>
      <c r="SXU21" s="62"/>
      <c r="SXV21" s="61"/>
      <c r="SXW21" s="61"/>
      <c r="SXX21" s="61"/>
      <c r="SXY21" s="61"/>
      <c r="SXZ21" s="61"/>
      <c r="SYA21" s="61"/>
      <c r="SYB21" s="61"/>
      <c r="SYC21" s="62"/>
      <c r="SYD21" s="61"/>
      <c r="SYE21" s="61"/>
      <c r="SYF21" s="61"/>
      <c r="SYG21" s="61"/>
      <c r="SYH21" s="61"/>
      <c r="SYI21" s="61"/>
      <c r="SYJ21" s="61"/>
      <c r="SYK21" s="62"/>
      <c r="SYL21" s="61"/>
      <c r="SYM21" s="61"/>
      <c r="SYN21" s="61"/>
      <c r="SYO21" s="61"/>
      <c r="SYP21" s="61"/>
      <c r="SYQ21" s="61"/>
      <c r="SYR21" s="61"/>
      <c r="SYS21" s="62"/>
      <c r="SYT21" s="61"/>
      <c r="SYU21" s="61"/>
      <c r="SYV21" s="61"/>
      <c r="SYW21" s="61"/>
      <c r="SYX21" s="61"/>
      <c r="SYY21" s="61"/>
      <c r="SYZ21" s="61"/>
      <c r="SZA21" s="62"/>
      <c r="SZB21" s="61"/>
      <c r="SZC21" s="61"/>
      <c r="SZD21" s="61"/>
      <c r="SZE21" s="61"/>
      <c r="SZF21" s="61"/>
      <c r="SZG21" s="61"/>
      <c r="SZH21" s="61"/>
      <c r="SZI21" s="62"/>
      <c r="SZJ21" s="61"/>
      <c r="SZK21" s="61"/>
      <c r="SZL21" s="61"/>
      <c r="SZM21" s="61"/>
      <c r="SZN21" s="61"/>
      <c r="SZO21" s="61"/>
      <c r="SZP21" s="61"/>
      <c r="SZQ21" s="62"/>
      <c r="SZR21" s="61"/>
      <c r="SZS21" s="61"/>
      <c r="SZT21" s="61"/>
      <c r="SZU21" s="61"/>
      <c r="SZV21" s="61"/>
      <c r="SZW21" s="61"/>
      <c r="SZX21" s="61"/>
      <c r="SZY21" s="62"/>
      <c r="SZZ21" s="61"/>
      <c r="TAA21" s="61"/>
      <c r="TAB21" s="61"/>
      <c r="TAC21" s="61"/>
      <c r="TAD21" s="61"/>
      <c r="TAE21" s="61"/>
      <c r="TAF21" s="61"/>
      <c r="TAG21" s="62"/>
      <c r="TAH21" s="61"/>
      <c r="TAI21" s="61"/>
      <c r="TAJ21" s="61"/>
      <c r="TAK21" s="61"/>
      <c r="TAL21" s="61"/>
      <c r="TAM21" s="61"/>
      <c r="TAN21" s="61"/>
      <c r="TAO21" s="62"/>
      <c r="TAP21" s="61"/>
      <c r="TAQ21" s="61"/>
      <c r="TAR21" s="61"/>
      <c r="TAS21" s="61"/>
      <c r="TAT21" s="61"/>
      <c r="TAU21" s="61"/>
      <c r="TAV21" s="61"/>
      <c r="TAW21" s="62"/>
      <c r="TAX21" s="61"/>
      <c r="TAY21" s="61"/>
      <c r="TAZ21" s="61"/>
      <c r="TBA21" s="61"/>
      <c r="TBB21" s="61"/>
      <c r="TBC21" s="61"/>
      <c r="TBD21" s="61"/>
      <c r="TBE21" s="62"/>
      <c r="TBF21" s="61"/>
      <c r="TBG21" s="61"/>
      <c r="TBH21" s="61"/>
      <c r="TBI21" s="61"/>
      <c r="TBJ21" s="61"/>
      <c r="TBK21" s="61"/>
      <c r="TBL21" s="61"/>
      <c r="TBM21" s="62"/>
      <c r="TBN21" s="61"/>
      <c r="TBO21" s="61"/>
      <c r="TBP21" s="61"/>
      <c r="TBQ21" s="61"/>
      <c r="TBR21" s="61"/>
      <c r="TBS21" s="61"/>
      <c r="TBT21" s="61"/>
      <c r="TBU21" s="62"/>
      <c r="TBV21" s="61"/>
      <c r="TBW21" s="61"/>
      <c r="TBX21" s="61"/>
      <c r="TBY21" s="61"/>
      <c r="TBZ21" s="61"/>
      <c r="TCA21" s="61"/>
      <c r="TCB21" s="61"/>
      <c r="TCC21" s="62"/>
      <c r="TCD21" s="61"/>
      <c r="TCE21" s="61"/>
      <c r="TCF21" s="61"/>
      <c r="TCG21" s="61"/>
      <c r="TCH21" s="61"/>
      <c r="TCI21" s="61"/>
      <c r="TCJ21" s="61"/>
      <c r="TCK21" s="62"/>
      <c r="TCL21" s="61"/>
      <c r="TCM21" s="61"/>
      <c r="TCN21" s="61"/>
      <c r="TCO21" s="61"/>
      <c r="TCP21" s="61"/>
      <c r="TCQ21" s="61"/>
      <c r="TCR21" s="61"/>
      <c r="TCS21" s="62"/>
      <c r="TCT21" s="61"/>
      <c r="TCU21" s="61"/>
      <c r="TCV21" s="61"/>
      <c r="TCW21" s="61"/>
      <c r="TCX21" s="61"/>
      <c r="TCY21" s="61"/>
      <c r="TCZ21" s="61"/>
      <c r="TDA21" s="62"/>
      <c r="TDB21" s="61"/>
      <c r="TDC21" s="61"/>
      <c r="TDD21" s="61"/>
      <c r="TDE21" s="61"/>
      <c r="TDF21" s="61"/>
      <c r="TDG21" s="61"/>
      <c r="TDH21" s="61"/>
      <c r="TDI21" s="62"/>
      <c r="TDJ21" s="61"/>
      <c r="TDK21" s="61"/>
      <c r="TDL21" s="61"/>
      <c r="TDM21" s="61"/>
      <c r="TDN21" s="61"/>
      <c r="TDO21" s="61"/>
      <c r="TDP21" s="61"/>
      <c r="TDQ21" s="62"/>
      <c r="TDR21" s="61"/>
      <c r="TDS21" s="61"/>
      <c r="TDT21" s="61"/>
      <c r="TDU21" s="61"/>
      <c r="TDV21" s="61"/>
      <c r="TDW21" s="61"/>
      <c r="TDX21" s="61"/>
      <c r="TDY21" s="62"/>
      <c r="TDZ21" s="61"/>
      <c r="TEA21" s="61"/>
      <c r="TEB21" s="61"/>
      <c r="TEC21" s="61"/>
      <c r="TED21" s="61"/>
      <c r="TEE21" s="61"/>
      <c r="TEF21" s="61"/>
      <c r="TEG21" s="62"/>
      <c r="TEH21" s="61"/>
      <c r="TEI21" s="61"/>
      <c r="TEJ21" s="61"/>
      <c r="TEK21" s="61"/>
      <c r="TEL21" s="61"/>
      <c r="TEM21" s="61"/>
      <c r="TEN21" s="61"/>
      <c r="TEO21" s="62"/>
      <c r="TEP21" s="61"/>
      <c r="TEQ21" s="61"/>
      <c r="TER21" s="61"/>
      <c r="TES21" s="61"/>
      <c r="TET21" s="61"/>
      <c r="TEU21" s="61"/>
      <c r="TEV21" s="61"/>
      <c r="TEW21" s="62"/>
      <c r="TEX21" s="61"/>
      <c r="TEY21" s="61"/>
      <c r="TEZ21" s="61"/>
      <c r="TFA21" s="61"/>
      <c r="TFB21" s="61"/>
      <c r="TFC21" s="61"/>
      <c r="TFD21" s="61"/>
      <c r="TFE21" s="62"/>
      <c r="TFF21" s="61"/>
      <c r="TFG21" s="61"/>
      <c r="TFH21" s="61"/>
      <c r="TFI21" s="61"/>
      <c r="TFJ21" s="61"/>
      <c r="TFK21" s="61"/>
      <c r="TFL21" s="61"/>
      <c r="TFM21" s="62"/>
      <c r="TFN21" s="61"/>
      <c r="TFO21" s="61"/>
      <c r="TFP21" s="61"/>
      <c r="TFQ21" s="61"/>
      <c r="TFR21" s="61"/>
      <c r="TFS21" s="61"/>
      <c r="TFT21" s="61"/>
      <c r="TFU21" s="62"/>
      <c r="TFV21" s="61"/>
      <c r="TFW21" s="61"/>
      <c r="TFX21" s="61"/>
      <c r="TFY21" s="61"/>
      <c r="TFZ21" s="61"/>
      <c r="TGA21" s="61"/>
      <c r="TGB21" s="61"/>
      <c r="TGC21" s="62"/>
      <c r="TGD21" s="61"/>
      <c r="TGE21" s="61"/>
      <c r="TGF21" s="61"/>
      <c r="TGG21" s="61"/>
      <c r="TGH21" s="61"/>
      <c r="TGI21" s="61"/>
      <c r="TGJ21" s="61"/>
      <c r="TGK21" s="62"/>
      <c r="TGL21" s="61"/>
      <c r="TGM21" s="61"/>
      <c r="TGN21" s="61"/>
      <c r="TGO21" s="61"/>
      <c r="TGP21" s="61"/>
      <c r="TGQ21" s="61"/>
      <c r="TGR21" s="61"/>
      <c r="TGS21" s="62"/>
      <c r="TGT21" s="61"/>
      <c r="TGU21" s="61"/>
      <c r="TGV21" s="61"/>
      <c r="TGW21" s="61"/>
      <c r="TGX21" s="61"/>
      <c r="TGY21" s="61"/>
      <c r="TGZ21" s="61"/>
      <c r="THA21" s="62"/>
      <c r="THB21" s="61"/>
      <c r="THC21" s="61"/>
      <c r="THD21" s="61"/>
      <c r="THE21" s="61"/>
      <c r="THF21" s="61"/>
      <c r="THG21" s="61"/>
      <c r="THH21" s="61"/>
      <c r="THI21" s="62"/>
      <c r="THJ21" s="61"/>
      <c r="THK21" s="61"/>
      <c r="THL21" s="61"/>
      <c r="THM21" s="61"/>
      <c r="THN21" s="61"/>
      <c r="THO21" s="61"/>
      <c r="THP21" s="61"/>
      <c r="THQ21" s="62"/>
      <c r="THR21" s="61"/>
      <c r="THS21" s="61"/>
      <c r="THT21" s="61"/>
      <c r="THU21" s="61"/>
      <c r="THV21" s="61"/>
      <c r="THW21" s="61"/>
      <c r="THX21" s="61"/>
      <c r="THY21" s="62"/>
      <c r="THZ21" s="61"/>
      <c r="TIA21" s="61"/>
      <c r="TIB21" s="61"/>
      <c r="TIC21" s="61"/>
      <c r="TID21" s="61"/>
      <c r="TIE21" s="61"/>
      <c r="TIF21" s="61"/>
      <c r="TIG21" s="62"/>
      <c r="TIH21" s="61"/>
      <c r="TII21" s="61"/>
      <c r="TIJ21" s="61"/>
      <c r="TIK21" s="61"/>
      <c r="TIL21" s="61"/>
      <c r="TIM21" s="61"/>
      <c r="TIN21" s="61"/>
      <c r="TIO21" s="62"/>
      <c r="TIP21" s="61"/>
      <c r="TIQ21" s="61"/>
      <c r="TIR21" s="61"/>
      <c r="TIS21" s="61"/>
      <c r="TIT21" s="61"/>
      <c r="TIU21" s="61"/>
      <c r="TIV21" s="61"/>
      <c r="TIW21" s="62"/>
      <c r="TIX21" s="61"/>
      <c r="TIY21" s="61"/>
      <c r="TIZ21" s="61"/>
      <c r="TJA21" s="61"/>
      <c r="TJB21" s="61"/>
      <c r="TJC21" s="61"/>
      <c r="TJD21" s="61"/>
      <c r="TJE21" s="62"/>
      <c r="TJF21" s="61"/>
      <c r="TJG21" s="61"/>
      <c r="TJH21" s="61"/>
      <c r="TJI21" s="61"/>
      <c r="TJJ21" s="61"/>
      <c r="TJK21" s="61"/>
      <c r="TJL21" s="61"/>
      <c r="TJM21" s="62"/>
      <c r="TJN21" s="61"/>
      <c r="TJO21" s="61"/>
      <c r="TJP21" s="61"/>
      <c r="TJQ21" s="61"/>
      <c r="TJR21" s="61"/>
      <c r="TJS21" s="61"/>
      <c r="TJT21" s="61"/>
      <c r="TJU21" s="62"/>
      <c r="TJV21" s="61"/>
      <c r="TJW21" s="61"/>
      <c r="TJX21" s="61"/>
      <c r="TJY21" s="61"/>
      <c r="TJZ21" s="61"/>
      <c r="TKA21" s="61"/>
      <c r="TKB21" s="61"/>
      <c r="TKC21" s="62"/>
      <c r="TKD21" s="61"/>
      <c r="TKE21" s="61"/>
      <c r="TKF21" s="61"/>
      <c r="TKG21" s="61"/>
      <c r="TKH21" s="61"/>
      <c r="TKI21" s="61"/>
      <c r="TKJ21" s="61"/>
      <c r="TKK21" s="62"/>
      <c r="TKL21" s="61"/>
      <c r="TKM21" s="61"/>
      <c r="TKN21" s="61"/>
      <c r="TKO21" s="61"/>
      <c r="TKP21" s="61"/>
      <c r="TKQ21" s="61"/>
      <c r="TKR21" s="61"/>
      <c r="TKS21" s="62"/>
      <c r="TKT21" s="61"/>
      <c r="TKU21" s="61"/>
      <c r="TKV21" s="61"/>
      <c r="TKW21" s="61"/>
      <c r="TKX21" s="61"/>
      <c r="TKY21" s="61"/>
      <c r="TKZ21" s="61"/>
      <c r="TLA21" s="62"/>
      <c r="TLB21" s="61"/>
      <c r="TLC21" s="61"/>
      <c r="TLD21" s="61"/>
      <c r="TLE21" s="61"/>
      <c r="TLF21" s="61"/>
      <c r="TLG21" s="61"/>
      <c r="TLH21" s="61"/>
      <c r="TLI21" s="62"/>
      <c r="TLJ21" s="61"/>
      <c r="TLK21" s="61"/>
      <c r="TLL21" s="61"/>
      <c r="TLM21" s="61"/>
      <c r="TLN21" s="61"/>
      <c r="TLO21" s="61"/>
      <c r="TLP21" s="61"/>
      <c r="TLQ21" s="62"/>
      <c r="TLR21" s="61"/>
      <c r="TLS21" s="61"/>
      <c r="TLT21" s="61"/>
      <c r="TLU21" s="61"/>
      <c r="TLV21" s="61"/>
      <c r="TLW21" s="61"/>
      <c r="TLX21" s="61"/>
      <c r="TLY21" s="62"/>
      <c r="TLZ21" s="61"/>
      <c r="TMA21" s="61"/>
      <c r="TMB21" s="61"/>
      <c r="TMC21" s="61"/>
      <c r="TMD21" s="61"/>
      <c r="TME21" s="61"/>
      <c r="TMF21" s="61"/>
      <c r="TMG21" s="62"/>
      <c r="TMH21" s="61"/>
      <c r="TMI21" s="61"/>
      <c r="TMJ21" s="61"/>
      <c r="TMK21" s="61"/>
      <c r="TML21" s="61"/>
      <c r="TMM21" s="61"/>
      <c r="TMN21" s="61"/>
      <c r="TMO21" s="62"/>
      <c r="TMP21" s="61"/>
      <c r="TMQ21" s="61"/>
      <c r="TMR21" s="61"/>
      <c r="TMS21" s="61"/>
      <c r="TMT21" s="61"/>
      <c r="TMU21" s="61"/>
      <c r="TMV21" s="61"/>
      <c r="TMW21" s="62"/>
      <c r="TMX21" s="61"/>
      <c r="TMY21" s="61"/>
      <c r="TMZ21" s="61"/>
      <c r="TNA21" s="61"/>
      <c r="TNB21" s="61"/>
      <c r="TNC21" s="61"/>
      <c r="TND21" s="61"/>
      <c r="TNE21" s="62"/>
      <c r="TNF21" s="61"/>
      <c r="TNG21" s="61"/>
      <c r="TNH21" s="61"/>
      <c r="TNI21" s="61"/>
      <c r="TNJ21" s="61"/>
      <c r="TNK21" s="61"/>
      <c r="TNL21" s="61"/>
      <c r="TNM21" s="62"/>
      <c r="TNN21" s="61"/>
      <c r="TNO21" s="61"/>
      <c r="TNP21" s="61"/>
      <c r="TNQ21" s="61"/>
      <c r="TNR21" s="61"/>
      <c r="TNS21" s="61"/>
      <c r="TNT21" s="61"/>
      <c r="TNU21" s="62"/>
      <c r="TNV21" s="61"/>
      <c r="TNW21" s="61"/>
      <c r="TNX21" s="61"/>
      <c r="TNY21" s="61"/>
      <c r="TNZ21" s="61"/>
      <c r="TOA21" s="61"/>
      <c r="TOB21" s="61"/>
      <c r="TOC21" s="62"/>
      <c r="TOD21" s="61"/>
      <c r="TOE21" s="61"/>
      <c r="TOF21" s="61"/>
      <c r="TOG21" s="61"/>
      <c r="TOH21" s="61"/>
      <c r="TOI21" s="61"/>
      <c r="TOJ21" s="61"/>
      <c r="TOK21" s="62"/>
      <c r="TOL21" s="61"/>
      <c r="TOM21" s="61"/>
      <c r="TON21" s="61"/>
      <c r="TOO21" s="61"/>
      <c r="TOP21" s="61"/>
      <c r="TOQ21" s="61"/>
      <c r="TOR21" s="61"/>
      <c r="TOS21" s="62"/>
      <c r="TOT21" s="61"/>
      <c r="TOU21" s="61"/>
      <c r="TOV21" s="61"/>
      <c r="TOW21" s="61"/>
      <c r="TOX21" s="61"/>
      <c r="TOY21" s="61"/>
      <c r="TOZ21" s="61"/>
      <c r="TPA21" s="62"/>
      <c r="TPB21" s="61"/>
      <c r="TPC21" s="61"/>
      <c r="TPD21" s="61"/>
      <c r="TPE21" s="61"/>
      <c r="TPF21" s="61"/>
      <c r="TPG21" s="61"/>
      <c r="TPH21" s="61"/>
      <c r="TPI21" s="62"/>
      <c r="TPJ21" s="61"/>
      <c r="TPK21" s="61"/>
      <c r="TPL21" s="61"/>
      <c r="TPM21" s="61"/>
      <c r="TPN21" s="61"/>
      <c r="TPO21" s="61"/>
      <c r="TPP21" s="61"/>
      <c r="TPQ21" s="62"/>
      <c r="TPR21" s="61"/>
      <c r="TPS21" s="61"/>
      <c r="TPT21" s="61"/>
      <c r="TPU21" s="61"/>
      <c r="TPV21" s="61"/>
      <c r="TPW21" s="61"/>
      <c r="TPX21" s="61"/>
      <c r="TPY21" s="62"/>
      <c r="TPZ21" s="61"/>
      <c r="TQA21" s="61"/>
      <c r="TQB21" s="61"/>
      <c r="TQC21" s="61"/>
      <c r="TQD21" s="61"/>
      <c r="TQE21" s="61"/>
      <c r="TQF21" s="61"/>
      <c r="TQG21" s="62"/>
      <c r="TQH21" s="61"/>
      <c r="TQI21" s="61"/>
      <c r="TQJ21" s="61"/>
      <c r="TQK21" s="61"/>
      <c r="TQL21" s="61"/>
      <c r="TQM21" s="61"/>
      <c r="TQN21" s="61"/>
      <c r="TQO21" s="62"/>
      <c r="TQP21" s="61"/>
      <c r="TQQ21" s="61"/>
      <c r="TQR21" s="61"/>
      <c r="TQS21" s="61"/>
      <c r="TQT21" s="61"/>
      <c r="TQU21" s="61"/>
      <c r="TQV21" s="61"/>
      <c r="TQW21" s="62"/>
      <c r="TQX21" s="61"/>
      <c r="TQY21" s="61"/>
      <c r="TQZ21" s="61"/>
      <c r="TRA21" s="61"/>
      <c r="TRB21" s="61"/>
      <c r="TRC21" s="61"/>
      <c r="TRD21" s="61"/>
      <c r="TRE21" s="62"/>
      <c r="TRF21" s="61"/>
      <c r="TRG21" s="61"/>
      <c r="TRH21" s="61"/>
      <c r="TRI21" s="61"/>
      <c r="TRJ21" s="61"/>
      <c r="TRK21" s="61"/>
      <c r="TRL21" s="61"/>
      <c r="TRM21" s="62"/>
      <c r="TRN21" s="61"/>
      <c r="TRO21" s="61"/>
      <c r="TRP21" s="61"/>
      <c r="TRQ21" s="61"/>
      <c r="TRR21" s="61"/>
      <c r="TRS21" s="61"/>
      <c r="TRT21" s="61"/>
      <c r="TRU21" s="62"/>
      <c r="TRV21" s="61"/>
      <c r="TRW21" s="61"/>
      <c r="TRX21" s="61"/>
      <c r="TRY21" s="61"/>
      <c r="TRZ21" s="61"/>
      <c r="TSA21" s="61"/>
      <c r="TSB21" s="61"/>
      <c r="TSC21" s="62"/>
      <c r="TSD21" s="61"/>
      <c r="TSE21" s="61"/>
      <c r="TSF21" s="61"/>
      <c r="TSG21" s="61"/>
      <c r="TSH21" s="61"/>
      <c r="TSI21" s="61"/>
      <c r="TSJ21" s="61"/>
      <c r="TSK21" s="62"/>
      <c r="TSL21" s="61"/>
      <c r="TSM21" s="61"/>
      <c r="TSN21" s="61"/>
      <c r="TSO21" s="61"/>
      <c r="TSP21" s="61"/>
      <c r="TSQ21" s="61"/>
      <c r="TSR21" s="61"/>
      <c r="TSS21" s="62"/>
      <c r="TST21" s="61"/>
      <c r="TSU21" s="61"/>
      <c r="TSV21" s="61"/>
      <c r="TSW21" s="61"/>
      <c r="TSX21" s="61"/>
      <c r="TSY21" s="61"/>
      <c r="TSZ21" s="61"/>
      <c r="TTA21" s="62"/>
      <c r="TTB21" s="61"/>
      <c r="TTC21" s="61"/>
      <c r="TTD21" s="61"/>
      <c r="TTE21" s="61"/>
      <c r="TTF21" s="61"/>
      <c r="TTG21" s="61"/>
      <c r="TTH21" s="61"/>
      <c r="TTI21" s="62"/>
      <c r="TTJ21" s="61"/>
      <c r="TTK21" s="61"/>
      <c r="TTL21" s="61"/>
      <c r="TTM21" s="61"/>
      <c r="TTN21" s="61"/>
      <c r="TTO21" s="61"/>
      <c r="TTP21" s="61"/>
      <c r="TTQ21" s="62"/>
      <c r="TTR21" s="61"/>
      <c r="TTS21" s="61"/>
      <c r="TTT21" s="61"/>
      <c r="TTU21" s="61"/>
      <c r="TTV21" s="61"/>
      <c r="TTW21" s="61"/>
      <c r="TTX21" s="61"/>
      <c r="TTY21" s="62"/>
      <c r="TTZ21" s="61"/>
      <c r="TUA21" s="61"/>
      <c r="TUB21" s="61"/>
      <c r="TUC21" s="61"/>
      <c r="TUD21" s="61"/>
      <c r="TUE21" s="61"/>
      <c r="TUF21" s="61"/>
      <c r="TUG21" s="62"/>
      <c r="TUH21" s="61"/>
      <c r="TUI21" s="61"/>
      <c r="TUJ21" s="61"/>
      <c r="TUK21" s="61"/>
      <c r="TUL21" s="61"/>
      <c r="TUM21" s="61"/>
      <c r="TUN21" s="61"/>
      <c r="TUO21" s="62"/>
      <c r="TUP21" s="61"/>
      <c r="TUQ21" s="61"/>
      <c r="TUR21" s="61"/>
      <c r="TUS21" s="61"/>
      <c r="TUT21" s="61"/>
      <c r="TUU21" s="61"/>
      <c r="TUV21" s="61"/>
      <c r="TUW21" s="62"/>
      <c r="TUX21" s="61"/>
      <c r="TUY21" s="61"/>
      <c r="TUZ21" s="61"/>
      <c r="TVA21" s="61"/>
      <c r="TVB21" s="61"/>
      <c r="TVC21" s="61"/>
      <c r="TVD21" s="61"/>
      <c r="TVE21" s="62"/>
      <c r="TVF21" s="61"/>
      <c r="TVG21" s="61"/>
      <c r="TVH21" s="61"/>
      <c r="TVI21" s="61"/>
      <c r="TVJ21" s="61"/>
      <c r="TVK21" s="61"/>
      <c r="TVL21" s="61"/>
      <c r="TVM21" s="62"/>
      <c r="TVN21" s="61"/>
      <c r="TVO21" s="61"/>
      <c r="TVP21" s="61"/>
      <c r="TVQ21" s="61"/>
      <c r="TVR21" s="61"/>
      <c r="TVS21" s="61"/>
      <c r="TVT21" s="61"/>
      <c r="TVU21" s="62"/>
      <c r="TVV21" s="61"/>
      <c r="TVW21" s="61"/>
      <c r="TVX21" s="61"/>
      <c r="TVY21" s="61"/>
      <c r="TVZ21" s="61"/>
      <c r="TWA21" s="61"/>
      <c r="TWB21" s="61"/>
      <c r="TWC21" s="62"/>
      <c r="TWD21" s="61"/>
      <c r="TWE21" s="61"/>
      <c r="TWF21" s="61"/>
      <c r="TWG21" s="61"/>
      <c r="TWH21" s="61"/>
      <c r="TWI21" s="61"/>
      <c r="TWJ21" s="61"/>
      <c r="TWK21" s="62"/>
      <c r="TWL21" s="61"/>
      <c r="TWM21" s="61"/>
      <c r="TWN21" s="61"/>
      <c r="TWO21" s="61"/>
      <c r="TWP21" s="61"/>
      <c r="TWQ21" s="61"/>
      <c r="TWR21" s="61"/>
      <c r="TWS21" s="62"/>
      <c r="TWT21" s="61"/>
      <c r="TWU21" s="61"/>
      <c r="TWV21" s="61"/>
      <c r="TWW21" s="61"/>
      <c r="TWX21" s="61"/>
      <c r="TWY21" s="61"/>
      <c r="TWZ21" s="61"/>
      <c r="TXA21" s="62"/>
      <c r="TXB21" s="61"/>
      <c r="TXC21" s="61"/>
      <c r="TXD21" s="61"/>
      <c r="TXE21" s="61"/>
      <c r="TXF21" s="61"/>
      <c r="TXG21" s="61"/>
      <c r="TXH21" s="61"/>
      <c r="TXI21" s="62"/>
      <c r="TXJ21" s="61"/>
      <c r="TXK21" s="61"/>
      <c r="TXL21" s="61"/>
      <c r="TXM21" s="61"/>
      <c r="TXN21" s="61"/>
      <c r="TXO21" s="61"/>
      <c r="TXP21" s="61"/>
      <c r="TXQ21" s="62"/>
      <c r="TXR21" s="61"/>
      <c r="TXS21" s="61"/>
      <c r="TXT21" s="61"/>
      <c r="TXU21" s="61"/>
      <c r="TXV21" s="61"/>
      <c r="TXW21" s="61"/>
      <c r="TXX21" s="61"/>
      <c r="TXY21" s="62"/>
      <c r="TXZ21" s="61"/>
      <c r="TYA21" s="61"/>
      <c r="TYB21" s="61"/>
      <c r="TYC21" s="61"/>
      <c r="TYD21" s="61"/>
      <c r="TYE21" s="61"/>
      <c r="TYF21" s="61"/>
      <c r="TYG21" s="62"/>
      <c r="TYH21" s="61"/>
      <c r="TYI21" s="61"/>
      <c r="TYJ21" s="61"/>
      <c r="TYK21" s="61"/>
      <c r="TYL21" s="61"/>
      <c r="TYM21" s="61"/>
      <c r="TYN21" s="61"/>
      <c r="TYO21" s="62"/>
      <c r="TYP21" s="61"/>
      <c r="TYQ21" s="61"/>
      <c r="TYR21" s="61"/>
      <c r="TYS21" s="61"/>
      <c r="TYT21" s="61"/>
      <c r="TYU21" s="61"/>
      <c r="TYV21" s="61"/>
      <c r="TYW21" s="62"/>
      <c r="TYX21" s="61"/>
      <c r="TYY21" s="61"/>
      <c r="TYZ21" s="61"/>
      <c r="TZA21" s="61"/>
      <c r="TZB21" s="61"/>
      <c r="TZC21" s="61"/>
      <c r="TZD21" s="61"/>
      <c r="TZE21" s="62"/>
      <c r="TZF21" s="61"/>
      <c r="TZG21" s="61"/>
      <c r="TZH21" s="61"/>
      <c r="TZI21" s="61"/>
      <c r="TZJ21" s="61"/>
      <c r="TZK21" s="61"/>
      <c r="TZL21" s="61"/>
      <c r="TZM21" s="62"/>
      <c r="TZN21" s="61"/>
      <c r="TZO21" s="61"/>
      <c r="TZP21" s="61"/>
      <c r="TZQ21" s="61"/>
      <c r="TZR21" s="61"/>
      <c r="TZS21" s="61"/>
      <c r="TZT21" s="61"/>
      <c r="TZU21" s="62"/>
      <c r="TZV21" s="61"/>
      <c r="TZW21" s="61"/>
      <c r="TZX21" s="61"/>
      <c r="TZY21" s="61"/>
      <c r="TZZ21" s="61"/>
      <c r="UAA21" s="61"/>
      <c r="UAB21" s="61"/>
      <c r="UAC21" s="62"/>
      <c r="UAD21" s="61"/>
      <c r="UAE21" s="61"/>
      <c r="UAF21" s="61"/>
      <c r="UAG21" s="61"/>
      <c r="UAH21" s="61"/>
      <c r="UAI21" s="61"/>
      <c r="UAJ21" s="61"/>
      <c r="UAK21" s="62"/>
      <c r="UAL21" s="61"/>
      <c r="UAM21" s="61"/>
      <c r="UAN21" s="61"/>
      <c r="UAO21" s="61"/>
      <c r="UAP21" s="61"/>
      <c r="UAQ21" s="61"/>
      <c r="UAR21" s="61"/>
      <c r="UAS21" s="62"/>
      <c r="UAT21" s="61"/>
      <c r="UAU21" s="61"/>
      <c r="UAV21" s="61"/>
      <c r="UAW21" s="61"/>
      <c r="UAX21" s="61"/>
      <c r="UAY21" s="61"/>
      <c r="UAZ21" s="61"/>
      <c r="UBA21" s="62"/>
      <c r="UBB21" s="61"/>
      <c r="UBC21" s="61"/>
      <c r="UBD21" s="61"/>
      <c r="UBE21" s="61"/>
      <c r="UBF21" s="61"/>
      <c r="UBG21" s="61"/>
      <c r="UBH21" s="61"/>
      <c r="UBI21" s="62"/>
      <c r="UBJ21" s="61"/>
      <c r="UBK21" s="61"/>
      <c r="UBL21" s="61"/>
      <c r="UBM21" s="61"/>
      <c r="UBN21" s="61"/>
      <c r="UBO21" s="61"/>
      <c r="UBP21" s="61"/>
      <c r="UBQ21" s="62"/>
      <c r="UBR21" s="61"/>
      <c r="UBS21" s="61"/>
      <c r="UBT21" s="61"/>
      <c r="UBU21" s="61"/>
      <c r="UBV21" s="61"/>
      <c r="UBW21" s="61"/>
      <c r="UBX21" s="61"/>
      <c r="UBY21" s="62"/>
      <c r="UBZ21" s="61"/>
      <c r="UCA21" s="61"/>
      <c r="UCB21" s="61"/>
      <c r="UCC21" s="61"/>
      <c r="UCD21" s="61"/>
      <c r="UCE21" s="61"/>
      <c r="UCF21" s="61"/>
      <c r="UCG21" s="62"/>
      <c r="UCH21" s="61"/>
      <c r="UCI21" s="61"/>
      <c r="UCJ21" s="61"/>
      <c r="UCK21" s="61"/>
      <c r="UCL21" s="61"/>
      <c r="UCM21" s="61"/>
      <c r="UCN21" s="61"/>
      <c r="UCO21" s="62"/>
      <c r="UCP21" s="61"/>
      <c r="UCQ21" s="61"/>
      <c r="UCR21" s="61"/>
      <c r="UCS21" s="61"/>
      <c r="UCT21" s="61"/>
      <c r="UCU21" s="61"/>
      <c r="UCV21" s="61"/>
      <c r="UCW21" s="62"/>
      <c r="UCX21" s="61"/>
      <c r="UCY21" s="61"/>
      <c r="UCZ21" s="61"/>
      <c r="UDA21" s="61"/>
      <c r="UDB21" s="61"/>
      <c r="UDC21" s="61"/>
      <c r="UDD21" s="61"/>
      <c r="UDE21" s="62"/>
      <c r="UDF21" s="61"/>
      <c r="UDG21" s="61"/>
      <c r="UDH21" s="61"/>
      <c r="UDI21" s="61"/>
      <c r="UDJ21" s="61"/>
      <c r="UDK21" s="61"/>
      <c r="UDL21" s="61"/>
      <c r="UDM21" s="62"/>
      <c r="UDN21" s="61"/>
      <c r="UDO21" s="61"/>
      <c r="UDP21" s="61"/>
      <c r="UDQ21" s="61"/>
      <c r="UDR21" s="61"/>
      <c r="UDS21" s="61"/>
      <c r="UDT21" s="61"/>
      <c r="UDU21" s="62"/>
      <c r="UDV21" s="61"/>
      <c r="UDW21" s="61"/>
      <c r="UDX21" s="61"/>
      <c r="UDY21" s="61"/>
      <c r="UDZ21" s="61"/>
      <c r="UEA21" s="61"/>
      <c r="UEB21" s="61"/>
      <c r="UEC21" s="62"/>
      <c r="UED21" s="61"/>
      <c r="UEE21" s="61"/>
      <c r="UEF21" s="61"/>
      <c r="UEG21" s="61"/>
      <c r="UEH21" s="61"/>
      <c r="UEI21" s="61"/>
      <c r="UEJ21" s="61"/>
      <c r="UEK21" s="62"/>
      <c r="UEL21" s="61"/>
      <c r="UEM21" s="61"/>
      <c r="UEN21" s="61"/>
      <c r="UEO21" s="61"/>
      <c r="UEP21" s="61"/>
      <c r="UEQ21" s="61"/>
      <c r="UER21" s="61"/>
      <c r="UES21" s="62"/>
      <c r="UET21" s="61"/>
      <c r="UEU21" s="61"/>
      <c r="UEV21" s="61"/>
      <c r="UEW21" s="61"/>
      <c r="UEX21" s="61"/>
      <c r="UEY21" s="61"/>
      <c r="UEZ21" s="61"/>
      <c r="UFA21" s="62"/>
      <c r="UFB21" s="61"/>
      <c r="UFC21" s="61"/>
      <c r="UFD21" s="61"/>
      <c r="UFE21" s="61"/>
      <c r="UFF21" s="61"/>
      <c r="UFG21" s="61"/>
      <c r="UFH21" s="61"/>
      <c r="UFI21" s="62"/>
      <c r="UFJ21" s="61"/>
      <c r="UFK21" s="61"/>
      <c r="UFL21" s="61"/>
      <c r="UFM21" s="61"/>
      <c r="UFN21" s="61"/>
      <c r="UFO21" s="61"/>
      <c r="UFP21" s="61"/>
      <c r="UFQ21" s="62"/>
      <c r="UFR21" s="61"/>
      <c r="UFS21" s="61"/>
      <c r="UFT21" s="61"/>
      <c r="UFU21" s="61"/>
      <c r="UFV21" s="61"/>
      <c r="UFW21" s="61"/>
      <c r="UFX21" s="61"/>
      <c r="UFY21" s="62"/>
      <c r="UFZ21" s="61"/>
      <c r="UGA21" s="61"/>
      <c r="UGB21" s="61"/>
      <c r="UGC21" s="61"/>
      <c r="UGD21" s="61"/>
      <c r="UGE21" s="61"/>
      <c r="UGF21" s="61"/>
      <c r="UGG21" s="62"/>
      <c r="UGH21" s="61"/>
      <c r="UGI21" s="61"/>
      <c r="UGJ21" s="61"/>
      <c r="UGK21" s="61"/>
      <c r="UGL21" s="61"/>
      <c r="UGM21" s="61"/>
      <c r="UGN21" s="61"/>
      <c r="UGO21" s="62"/>
      <c r="UGP21" s="61"/>
      <c r="UGQ21" s="61"/>
      <c r="UGR21" s="61"/>
      <c r="UGS21" s="61"/>
      <c r="UGT21" s="61"/>
      <c r="UGU21" s="61"/>
      <c r="UGV21" s="61"/>
      <c r="UGW21" s="62"/>
      <c r="UGX21" s="61"/>
      <c r="UGY21" s="61"/>
      <c r="UGZ21" s="61"/>
      <c r="UHA21" s="61"/>
      <c r="UHB21" s="61"/>
      <c r="UHC21" s="61"/>
      <c r="UHD21" s="61"/>
      <c r="UHE21" s="62"/>
      <c r="UHF21" s="61"/>
      <c r="UHG21" s="61"/>
      <c r="UHH21" s="61"/>
      <c r="UHI21" s="61"/>
      <c r="UHJ21" s="61"/>
      <c r="UHK21" s="61"/>
      <c r="UHL21" s="61"/>
      <c r="UHM21" s="62"/>
      <c r="UHN21" s="61"/>
      <c r="UHO21" s="61"/>
      <c r="UHP21" s="61"/>
      <c r="UHQ21" s="61"/>
      <c r="UHR21" s="61"/>
      <c r="UHS21" s="61"/>
      <c r="UHT21" s="61"/>
      <c r="UHU21" s="62"/>
      <c r="UHV21" s="61"/>
      <c r="UHW21" s="61"/>
      <c r="UHX21" s="61"/>
      <c r="UHY21" s="61"/>
      <c r="UHZ21" s="61"/>
      <c r="UIA21" s="61"/>
      <c r="UIB21" s="61"/>
      <c r="UIC21" s="62"/>
      <c r="UID21" s="61"/>
      <c r="UIE21" s="61"/>
      <c r="UIF21" s="61"/>
      <c r="UIG21" s="61"/>
      <c r="UIH21" s="61"/>
      <c r="UII21" s="61"/>
      <c r="UIJ21" s="61"/>
      <c r="UIK21" s="62"/>
      <c r="UIL21" s="61"/>
      <c r="UIM21" s="61"/>
      <c r="UIN21" s="61"/>
      <c r="UIO21" s="61"/>
      <c r="UIP21" s="61"/>
      <c r="UIQ21" s="61"/>
      <c r="UIR21" s="61"/>
      <c r="UIS21" s="62"/>
      <c r="UIT21" s="61"/>
      <c r="UIU21" s="61"/>
      <c r="UIV21" s="61"/>
      <c r="UIW21" s="61"/>
      <c r="UIX21" s="61"/>
      <c r="UIY21" s="61"/>
      <c r="UIZ21" s="61"/>
      <c r="UJA21" s="62"/>
      <c r="UJB21" s="61"/>
      <c r="UJC21" s="61"/>
      <c r="UJD21" s="61"/>
      <c r="UJE21" s="61"/>
      <c r="UJF21" s="61"/>
      <c r="UJG21" s="61"/>
      <c r="UJH21" s="61"/>
      <c r="UJI21" s="62"/>
      <c r="UJJ21" s="61"/>
      <c r="UJK21" s="61"/>
      <c r="UJL21" s="61"/>
      <c r="UJM21" s="61"/>
      <c r="UJN21" s="61"/>
      <c r="UJO21" s="61"/>
      <c r="UJP21" s="61"/>
      <c r="UJQ21" s="62"/>
      <c r="UJR21" s="61"/>
      <c r="UJS21" s="61"/>
      <c r="UJT21" s="61"/>
      <c r="UJU21" s="61"/>
      <c r="UJV21" s="61"/>
      <c r="UJW21" s="61"/>
      <c r="UJX21" s="61"/>
      <c r="UJY21" s="62"/>
      <c r="UJZ21" s="61"/>
      <c r="UKA21" s="61"/>
      <c r="UKB21" s="61"/>
      <c r="UKC21" s="61"/>
      <c r="UKD21" s="61"/>
      <c r="UKE21" s="61"/>
      <c r="UKF21" s="61"/>
      <c r="UKG21" s="62"/>
      <c r="UKH21" s="61"/>
      <c r="UKI21" s="61"/>
      <c r="UKJ21" s="61"/>
      <c r="UKK21" s="61"/>
      <c r="UKL21" s="61"/>
      <c r="UKM21" s="61"/>
      <c r="UKN21" s="61"/>
      <c r="UKO21" s="62"/>
      <c r="UKP21" s="61"/>
      <c r="UKQ21" s="61"/>
      <c r="UKR21" s="61"/>
      <c r="UKS21" s="61"/>
      <c r="UKT21" s="61"/>
      <c r="UKU21" s="61"/>
      <c r="UKV21" s="61"/>
      <c r="UKW21" s="62"/>
      <c r="UKX21" s="61"/>
      <c r="UKY21" s="61"/>
      <c r="UKZ21" s="61"/>
      <c r="ULA21" s="61"/>
      <c r="ULB21" s="61"/>
      <c r="ULC21" s="61"/>
      <c r="ULD21" s="61"/>
      <c r="ULE21" s="62"/>
      <c r="ULF21" s="61"/>
      <c r="ULG21" s="61"/>
      <c r="ULH21" s="61"/>
      <c r="ULI21" s="61"/>
      <c r="ULJ21" s="61"/>
      <c r="ULK21" s="61"/>
      <c r="ULL21" s="61"/>
      <c r="ULM21" s="62"/>
      <c r="ULN21" s="61"/>
      <c r="ULO21" s="61"/>
      <c r="ULP21" s="61"/>
      <c r="ULQ21" s="61"/>
      <c r="ULR21" s="61"/>
      <c r="ULS21" s="61"/>
      <c r="ULT21" s="61"/>
      <c r="ULU21" s="62"/>
      <c r="ULV21" s="61"/>
      <c r="ULW21" s="61"/>
      <c r="ULX21" s="61"/>
      <c r="ULY21" s="61"/>
      <c r="ULZ21" s="61"/>
      <c r="UMA21" s="61"/>
      <c r="UMB21" s="61"/>
      <c r="UMC21" s="62"/>
      <c r="UMD21" s="61"/>
      <c r="UME21" s="61"/>
      <c r="UMF21" s="61"/>
      <c r="UMG21" s="61"/>
      <c r="UMH21" s="61"/>
      <c r="UMI21" s="61"/>
      <c r="UMJ21" s="61"/>
      <c r="UMK21" s="62"/>
      <c r="UML21" s="61"/>
      <c r="UMM21" s="61"/>
      <c r="UMN21" s="61"/>
      <c r="UMO21" s="61"/>
      <c r="UMP21" s="61"/>
      <c r="UMQ21" s="61"/>
      <c r="UMR21" s="61"/>
      <c r="UMS21" s="62"/>
      <c r="UMT21" s="61"/>
      <c r="UMU21" s="61"/>
      <c r="UMV21" s="61"/>
      <c r="UMW21" s="61"/>
      <c r="UMX21" s="61"/>
      <c r="UMY21" s="61"/>
      <c r="UMZ21" s="61"/>
      <c r="UNA21" s="62"/>
      <c r="UNB21" s="61"/>
      <c r="UNC21" s="61"/>
      <c r="UND21" s="61"/>
      <c r="UNE21" s="61"/>
      <c r="UNF21" s="61"/>
      <c r="UNG21" s="61"/>
      <c r="UNH21" s="61"/>
      <c r="UNI21" s="62"/>
      <c r="UNJ21" s="61"/>
      <c r="UNK21" s="61"/>
      <c r="UNL21" s="61"/>
      <c r="UNM21" s="61"/>
      <c r="UNN21" s="61"/>
      <c r="UNO21" s="61"/>
      <c r="UNP21" s="61"/>
      <c r="UNQ21" s="62"/>
      <c r="UNR21" s="61"/>
      <c r="UNS21" s="61"/>
      <c r="UNT21" s="61"/>
      <c r="UNU21" s="61"/>
      <c r="UNV21" s="61"/>
      <c r="UNW21" s="61"/>
      <c r="UNX21" s="61"/>
      <c r="UNY21" s="62"/>
      <c r="UNZ21" s="61"/>
      <c r="UOA21" s="61"/>
      <c r="UOB21" s="61"/>
      <c r="UOC21" s="61"/>
      <c r="UOD21" s="61"/>
      <c r="UOE21" s="61"/>
      <c r="UOF21" s="61"/>
      <c r="UOG21" s="62"/>
      <c r="UOH21" s="61"/>
      <c r="UOI21" s="61"/>
      <c r="UOJ21" s="61"/>
      <c r="UOK21" s="61"/>
      <c r="UOL21" s="61"/>
      <c r="UOM21" s="61"/>
      <c r="UON21" s="61"/>
      <c r="UOO21" s="62"/>
      <c r="UOP21" s="61"/>
      <c r="UOQ21" s="61"/>
      <c r="UOR21" s="61"/>
      <c r="UOS21" s="61"/>
      <c r="UOT21" s="61"/>
      <c r="UOU21" s="61"/>
      <c r="UOV21" s="61"/>
      <c r="UOW21" s="62"/>
      <c r="UOX21" s="61"/>
      <c r="UOY21" s="61"/>
      <c r="UOZ21" s="61"/>
      <c r="UPA21" s="61"/>
      <c r="UPB21" s="61"/>
      <c r="UPC21" s="61"/>
      <c r="UPD21" s="61"/>
      <c r="UPE21" s="62"/>
      <c r="UPF21" s="61"/>
      <c r="UPG21" s="61"/>
      <c r="UPH21" s="61"/>
      <c r="UPI21" s="61"/>
      <c r="UPJ21" s="61"/>
      <c r="UPK21" s="61"/>
      <c r="UPL21" s="61"/>
      <c r="UPM21" s="62"/>
      <c r="UPN21" s="61"/>
      <c r="UPO21" s="61"/>
      <c r="UPP21" s="61"/>
      <c r="UPQ21" s="61"/>
      <c r="UPR21" s="61"/>
      <c r="UPS21" s="61"/>
      <c r="UPT21" s="61"/>
      <c r="UPU21" s="62"/>
      <c r="UPV21" s="61"/>
      <c r="UPW21" s="61"/>
      <c r="UPX21" s="61"/>
      <c r="UPY21" s="61"/>
      <c r="UPZ21" s="61"/>
      <c r="UQA21" s="61"/>
      <c r="UQB21" s="61"/>
      <c r="UQC21" s="62"/>
      <c r="UQD21" s="61"/>
      <c r="UQE21" s="61"/>
      <c r="UQF21" s="61"/>
      <c r="UQG21" s="61"/>
      <c r="UQH21" s="61"/>
      <c r="UQI21" s="61"/>
      <c r="UQJ21" s="61"/>
      <c r="UQK21" s="62"/>
      <c r="UQL21" s="61"/>
      <c r="UQM21" s="61"/>
      <c r="UQN21" s="61"/>
      <c r="UQO21" s="61"/>
      <c r="UQP21" s="61"/>
      <c r="UQQ21" s="61"/>
      <c r="UQR21" s="61"/>
      <c r="UQS21" s="62"/>
      <c r="UQT21" s="61"/>
      <c r="UQU21" s="61"/>
      <c r="UQV21" s="61"/>
      <c r="UQW21" s="61"/>
      <c r="UQX21" s="61"/>
      <c r="UQY21" s="61"/>
      <c r="UQZ21" s="61"/>
      <c r="URA21" s="62"/>
      <c r="URB21" s="61"/>
      <c r="URC21" s="61"/>
      <c r="URD21" s="61"/>
      <c r="URE21" s="61"/>
      <c r="URF21" s="61"/>
      <c r="URG21" s="61"/>
      <c r="URH21" s="61"/>
      <c r="URI21" s="62"/>
      <c r="URJ21" s="61"/>
      <c r="URK21" s="61"/>
      <c r="URL21" s="61"/>
      <c r="URM21" s="61"/>
      <c r="URN21" s="61"/>
      <c r="URO21" s="61"/>
      <c r="URP21" s="61"/>
      <c r="URQ21" s="62"/>
      <c r="URR21" s="61"/>
      <c r="URS21" s="61"/>
      <c r="URT21" s="61"/>
      <c r="URU21" s="61"/>
      <c r="URV21" s="61"/>
      <c r="URW21" s="61"/>
      <c r="URX21" s="61"/>
      <c r="URY21" s="62"/>
      <c r="URZ21" s="61"/>
      <c r="USA21" s="61"/>
      <c r="USB21" s="61"/>
      <c r="USC21" s="61"/>
      <c r="USD21" s="61"/>
      <c r="USE21" s="61"/>
      <c r="USF21" s="61"/>
      <c r="USG21" s="62"/>
      <c r="USH21" s="61"/>
      <c r="USI21" s="61"/>
      <c r="USJ21" s="61"/>
      <c r="USK21" s="61"/>
      <c r="USL21" s="61"/>
      <c r="USM21" s="61"/>
      <c r="USN21" s="61"/>
      <c r="USO21" s="62"/>
      <c r="USP21" s="61"/>
      <c r="USQ21" s="61"/>
      <c r="USR21" s="61"/>
      <c r="USS21" s="61"/>
      <c r="UST21" s="61"/>
      <c r="USU21" s="61"/>
      <c r="USV21" s="61"/>
      <c r="USW21" s="62"/>
      <c r="USX21" s="61"/>
      <c r="USY21" s="61"/>
      <c r="USZ21" s="61"/>
      <c r="UTA21" s="61"/>
      <c r="UTB21" s="61"/>
      <c r="UTC21" s="61"/>
      <c r="UTD21" s="61"/>
      <c r="UTE21" s="62"/>
      <c r="UTF21" s="61"/>
      <c r="UTG21" s="61"/>
      <c r="UTH21" s="61"/>
      <c r="UTI21" s="61"/>
      <c r="UTJ21" s="61"/>
      <c r="UTK21" s="61"/>
      <c r="UTL21" s="61"/>
      <c r="UTM21" s="62"/>
      <c r="UTN21" s="61"/>
      <c r="UTO21" s="61"/>
      <c r="UTP21" s="61"/>
      <c r="UTQ21" s="61"/>
      <c r="UTR21" s="61"/>
      <c r="UTS21" s="61"/>
      <c r="UTT21" s="61"/>
      <c r="UTU21" s="62"/>
      <c r="UTV21" s="61"/>
      <c r="UTW21" s="61"/>
      <c r="UTX21" s="61"/>
      <c r="UTY21" s="61"/>
      <c r="UTZ21" s="61"/>
      <c r="UUA21" s="61"/>
      <c r="UUB21" s="61"/>
      <c r="UUC21" s="62"/>
      <c r="UUD21" s="61"/>
      <c r="UUE21" s="61"/>
      <c r="UUF21" s="61"/>
      <c r="UUG21" s="61"/>
      <c r="UUH21" s="61"/>
      <c r="UUI21" s="61"/>
      <c r="UUJ21" s="61"/>
      <c r="UUK21" s="62"/>
      <c r="UUL21" s="61"/>
      <c r="UUM21" s="61"/>
      <c r="UUN21" s="61"/>
      <c r="UUO21" s="61"/>
      <c r="UUP21" s="61"/>
      <c r="UUQ21" s="61"/>
      <c r="UUR21" s="61"/>
      <c r="UUS21" s="62"/>
      <c r="UUT21" s="61"/>
      <c r="UUU21" s="61"/>
      <c r="UUV21" s="61"/>
      <c r="UUW21" s="61"/>
      <c r="UUX21" s="61"/>
      <c r="UUY21" s="61"/>
      <c r="UUZ21" s="61"/>
      <c r="UVA21" s="62"/>
      <c r="UVB21" s="61"/>
      <c r="UVC21" s="61"/>
      <c r="UVD21" s="61"/>
      <c r="UVE21" s="61"/>
      <c r="UVF21" s="61"/>
      <c r="UVG21" s="61"/>
      <c r="UVH21" s="61"/>
      <c r="UVI21" s="62"/>
      <c r="UVJ21" s="61"/>
      <c r="UVK21" s="61"/>
      <c r="UVL21" s="61"/>
      <c r="UVM21" s="61"/>
      <c r="UVN21" s="61"/>
      <c r="UVO21" s="61"/>
      <c r="UVP21" s="61"/>
      <c r="UVQ21" s="62"/>
      <c r="UVR21" s="61"/>
      <c r="UVS21" s="61"/>
      <c r="UVT21" s="61"/>
      <c r="UVU21" s="61"/>
      <c r="UVV21" s="61"/>
      <c r="UVW21" s="61"/>
      <c r="UVX21" s="61"/>
      <c r="UVY21" s="62"/>
      <c r="UVZ21" s="61"/>
      <c r="UWA21" s="61"/>
      <c r="UWB21" s="61"/>
      <c r="UWC21" s="61"/>
      <c r="UWD21" s="61"/>
      <c r="UWE21" s="61"/>
      <c r="UWF21" s="61"/>
      <c r="UWG21" s="62"/>
      <c r="UWH21" s="61"/>
      <c r="UWI21" s="61"/>
      <c r="UWJ21" s="61"/>
      <c r="UWK21" s="61"/>
      <c r="UWL21" s="61"/>
      <c r="UWM21" s="61"/>
      <c r="UWN21" s="61"/>
      <c r="UWO21" s="62"/>
      <c r="UWP21" s="61"/>
      <c r="UWQ21" s="61"/>
      <c r="UWR21" s="61"/>
      <c r="UWS21" s="61"/>
      <c r="UWT21" s="61"/>
      <c r="UWU21" s="61"/>
      <c r="UWV21" s="61"/>
      <c r="UWW21" s="62"/>
      <c r="UWX21" s="61"/>
      <c r="UWY21" s="61"/>
      <c r="UWZ21" s="61"/>
      <c r="UXA21" s="61"/>
      <c r="UXB21" s="61"/>
      <c r="UXC21" s="61"/>
      <c r="UXD21" s="61"/>
      <c r="UXE21" s="62"/>
      <c r="UXF21" s="61"/>
      <c r="UXG21" s="61"/>
      <c r="UXH21" s="61"/>
      <c r="UXI21" s="61"/>
      <c r="UXJ21" s="61"/>
      <c r="UXK21" s="61"/>
      <c r="UXL21" s="61"/>
      <c r="UXM21" s="62"/>
      <c r="UXN21" s="61"/>
      <c r="UXO21" s="61"/>
      <c r="UXP21" s="61"/>
      <c r="UXQ21" s="61"/>
      <c r="UXR21" s="61"/>
      <c r="UXS21" s="61"/>
      <c r="UXT21" s="61"/>
      <c r="UXU21" s="62"/>
      <c r="UXV21" s="61"/>
      <c r="UXW21" s="61"/>
      <c r="UXX21" s="61"/>
      <c r="UXY21" s="61"/>
      <c r="UXZ21" s="61"/>
      <c r="UYA21" s="61"/>
      <c r="UYB21" s="61"/>
      <c r="UYC21" s="62"/>
      <c r="UYD21" s="61"/>
      <c r="UYE21" s="61"/>
      <c r="UYF21" s="61"/>
      <c r="UYG21" s="61"/>
      <c r="UYH21" s="61"/>
      <c r="UYI21" s="61"/>
      <c r="UYJ21" s="61"/>
      <c r="UYK21" s="62"/>
      <c r="UYL21" s="61"/>
      <c r="UYM21" s="61"/>
      <c r="UYN21" s="61"/>
      <c r="UYO21" s="61"/>
      <c r="UYP21" s="61"/>
      <c r="UYQ21" s="61"/>
      <c r="UYR21" s="61"/>
      <c r="UYS21" s="62"/>
      <c r="UYT21" s="61"/>
      <c r="UYU21" s="61"/>
      <c r="UYV21" s="61"/>
      <c r="UYW21" s="61"/>
      <c r="UYX21" s="61"/>
      <c r="UYY21" s="61"/>
      <c r="UYZ21" s="61"/>
      <c r="UZA21" s="62"/>
      <c r="UZB21" s="61"/>
      <c r="UZC21" s="61"/>
      <c r="UZD21" s="61"/>
      <c r="UZE21" s="61"/>
      <c r="UZF21" s="61"/>
      <c r="UZG21" s="61"/>
      <c r="UZH21" s="61"/>
      <c r="UZI21" s="62"/>
      <c r="UZJ21" s="61"/>
      <c r="UZK21" s="61"/>
      <c r="UZL21" s="61"/>
      <c r="UZM21" s="61"/>
      <c r="UZN21" s="61"/>
      <c r="UZO21" s="61"/>
      <c r="UZP21" s="61"/>
      <c r="UZQ21" s="62"/>
      <c r="UZR21" s="61"/>
      <c r="UZS21" s="61"/>
      <c r="UZT21" s="61"/>
      <c r="UZU21" s="61"/>
      <c r="UZV21" s="61"/>
      <c r="UZW21" s="61"/>
      <c r="UZX21" s="61"/>
      <c r="UZY21" s="62"/>
      <c r="UZZ21" s="61"/>
      <c r="VAA21" s="61"/>
      <c r="VAB21" s="61"/>
      <c r="VAC21" s="61"/>
      <c r="VAD21" s="61"/>
      <c r="VAE21" s="61"/>
      <c r="VAF21" s="61"/>
      <c r="VAG21" s="62"/>
      <c r="VAH21" s="61"/>
      <c r="VAI21" s="61"/>
      <c r="VAJ21" s="61"/>
      <c r="VAK21" s="61"/>
      <c r="VAL21" s="61"/>
      <c r="VAM21" s="61"/>
      <c r="VAN21" s="61"/>
      <c r="VAO21" s="62"/>
      <c r="VAP21" s="61"/>
      <c r="VAQ21" s="61"/>
      <c r="VAR21" s="61"/>
      <c r="VAS21" s="61"/>
      <c r="VAT21" s="61"/>
      <c r="VAU21" s="61"/>
      <c r="VAV21" s="61"/>
      <c r="VAW21" s="62"/>
      <c r="VAX21" s="61"/>
      <c r="VAY21" s="61"/>
      <c r="VAZ21" s="61"/>
      <c r="VBA21" s="61"/>
      <c r="VBB21" s="61"/>
      <c r="VBC21" s="61"/>
      <c r="VBD21" s="61"/>
      <c r="VBE21" s="62"/>
      <c r="VBF21" s="61"/>
      <c r="VBG21" s="61"/>
      <c r="VBH21" s="61"/>
      <c r="VBI21" s="61"/>
      <c r="VBJ21" s="61"/>
      <c r="VBK21" s="61"/>
      <c r="VBL21" s="61"/>
      <c r="VBM21" s="62"/>
      <c r="VBN21" s="61"/>
      <c r="VBO21" s="61"/>
      <c r="VBP21" s="61"/>
      <c r="VBQ21" s="61"/>
      <c r="VBR21" s="61"/>
      <c r="VBS21" s="61"/>
      <c r="VBT21" s="61"/>
      <c r="VBU21" s="62"/>
      <c r="VBV21" s="61"/>
      <c r="VBW21" s="61"/>
      <c r="VBX21" s="61"/>
      <c r="VBY21" s="61"/>
      <c r="VBZ21" s="61"/>
      <c r="VCA21" s="61"/>
      <c r="VCB21" s="61"/>
      <c r="VCC21" s="62"/>
      <c r="VCD21" s="61"/>
      <c r="VCE21" s="61"/>
      <c r="VCF21" s="61"/>
      <c r="VCG21" s="61"/>
      <c r="VCH21" s="61"/>
      <c r="VCI21" s="61"/>
      <c r="VCJ21" s="61"/>
      <c r="VCK21" s="62"/>
      <c r="VCL21" s="61"/>
      <c r="VCM21" s="61"/>
      <c r="VCN21" s="61"/>
      <c r="VCO21" s="61"/>
      <c r="VCP21" s="61"/>
      <c r="VCQ21" s="61"/>
      <c r="VCR21" s="61"/>
      <c r="VCS21" s="62"/>
      <c r="VCT21" s="61"/>
      <c r="VCU21" s="61"/>
      <c r="VCV21" s="61"/>
      <c r="VCW21" s="61"/>
      <c r="VCX21" s="61"/>
      <c r="VCY21" s="61"/>
      <c r="VCZ21" s="61"/>
      <c r="VDA21" s="62"/>
      <c r="VDB21" s="61"/>
      <c r="VDC21" s="61"/>
      <c r="VDD21" s="61"/>
      <c r="VDE21" s="61"/>
      <c r="VDF21" s="61"/>
      <c r="VDG21" s="61"/>
      <c r="VDH21" s="61"/>
      <c r="VDI21" s="62"/>
      <c r="VDJ21" s="61"/>
      <c r="VDK21" s="61"/>
      <c r="VDL21" s="61"/>
      <c r="VDM21" s="61"/>
      <c r="VDN21" s="61"/>
      <c r="VDO21" s="61"/>
      <c r="VDP21" s="61"/>
      <c r="VDQ21" s="62"/>
      <c r="VDR21" s="61"/>
      <c r="VDS21" s="61"/>
      <c r="VDT21" s="61"/>
      <c r="VDU21" s="61"/>
      <c r="VDV21" s="61"/>
      <c r="VDW21" s="61"/>
      <c r="VDX21" s="61"/>
      <c r="VDY21" s="62"/>
      <c r="VDZ21" s="61"/>
      <c r="VEA21" s="61"/>
      <c r="VEB21" s="61"/>
      <c r="VEC21" s="61"/>
      <c r="VED21" s="61"/>
      <c r="VEE21" s="61"/>
      <c r="VEF21" s="61"/>
      <c r="VEG21" s="62"/>
      <c r="VEH21" s="61"/>
      <c r="VEI21" s="61"/>
      <c r="VEJ21" s="61"/>
      <c r="VEK21" s="61"/>
      <c r="VEL21" s="61"/>
      <c r="VEM21" s="61"/>
      <c r="VEN21" s="61"/>
      <c r="VEO21" s="62"/>
      <c r="VEP21" s="61"/>
      <c r="VEQ21" s="61"/>
      <c r="VER21" s="61"/>
      <c r="VES21" s="61"/>
      <c r="VET21" s="61"/>
      <c r="VEU21" s="61"/>
      <c r="VEV21" s="61"/>
      <c r="VEW21" s="62"/>
      <c r="VEX21" s="61"/>
      <c r="VEY21" s="61"/>
      <c r="VEZ21" s="61"/>
      <c r="VFA21" s="61"/>
      <c r="VFB21" s="61"/>
      <c r="VFC21" s="61"/>
      <c r="VFD21" s="61"/>
      <c r="VFE21" s="62"/>
      <c r="VFF21" s="61"/>
      <c r="VFG21" s="61"/>
      <c r="VFH21" s="61"/>
      <c r="VFI21" s="61"/>
      <c r="VFJ21" s="61"/>
      <c r="VFK21" s="61"/>
      <c r="VFL21" s="61"/>
      <c r="VFM21" s="62"/>
      <c r="VFN21" s="61"/>
      <c r="VFO21" s="61"/>
      <c r="VFP21" s="61"/>
      <c r="VFQ21" s="61"/>
      <c r="VFR21" s="61"/>
      <c r="VFS21" s="61"/>
      <c r="VFT21" s="61"/>
      <c r="VFU21" s="62"/>
      <c r="VFV21" s="61"/>
      <c r="VFW21" s="61"/>
      <c r="VFX21" s="61"/>
      <c r="VFY21" s="61"/>
      <c r="VFZ21" s="61"/>
      <c r="VGA21" s="61"/>
      <c r="VGB21" s="61"/>
      <c r="VGC21" s="62"/>
      <c r="VGD21" s="61"/>
      <c r="VGE21" s="61"/>
      <c r="VGF21" s="61"/>
      <c r="VGG21" s="61"/>
      <c r="VGH21" s="61"/>
      <c r="VGI21" s="61"/>
      <c r="VGJ21" s="61"/>
      <c r="VGK21" s="62"/>
      <c r="VGL21" s="61"/>
      <c r="VGM21" s="61"/>
      <c r="VGN21" s="61"/>
      <c r="VGO21" s="61"/>
      <c r="VGP21" s="61"/>
      <c r="VGQ21" s="61"/>
      <c r="VGR21" s="61"/>
      <c r="VGS21" s="62"/>
      <c r="VGT21" s="61"/>
      <c r="VGU21" s="61"/>
      <c r="VGV21" s="61"/>
      <c r="VGW21" s="61"/>
      <c r="VGX21" s="61"/>
      <c r="VGY21" s="61"/>
      <c r="VGZ21" s="61"/>
      <c r="VHA21" s="62"/>
      <c r="VHB21" s="61"/>
      <c r="VHC21" s="61"/>
      <c r="VHD21" s="61"/>
      <c r="VHE21" s="61"/>
      <c r="VHF21" s="61"/>
      <c r="VHG21" s="61"/>
      <c r="VHH21" s="61"/>
      <c r="VHI21" s="62"/>
      <c r="VHJ21" s="61"/>
      <c r="VHK21" s="61"/>
      <c r="VHL21" s="61"/>
      <c r="VHM21" s="61"/>
      <c r="VHN21" s="61"/>
      <c r="VHO21" s="61"/>
      <c r="VHP21" s="61"/>
      <c r="VHQ21" s="62"/>
      <c r="VHR21" s="61"/>
      <c r="VHS21" s="61"/>
      <c r="VHT21" s="61"/>
      <c r="VHU21" s="61"/>
      <c r="VHV21" s="61"/>
      <c r="VHW21" s="61"/>
      <c r="VHX21" s="61"/>
      <c r="VHY21" s="62"/>
      <c r="VHZ21" s="61"/>
      <c r="VIA21" s="61"/>
      <c r="VIB21" s="61"/>
      <c r="VIC21" s="61"/>
      <c r="VID21" s="61"/>
      <c r="VIE21" s="61"/>
      <c r="VIF21" s="61"/>
      <c r="VIG21" s="62"/>
      <c r="VIH21" s="61"/>
      <c r="VII21" s="61"/>
      <c r="VIJ21" s="61"/>
      <c r="VIK21" s="61"/>
      <c r="VIL21" s="61"/>
      <c r="VIM21" s="61"/>
      <c r="VIN21" s="61"/>
      <c r="VIO21" s="62"/>
      <c r="VIP21" s="61"/>
      <c r="VIQ21" s="61"/>
      <c r="VIR21" s="61"/>
      <c r="VIS21" s="61"/>
      <c r="VIT21" s="61"/>
      <c r="VIU21" s="61"/>
      <c r="VIV21" s="61"/>
      <c r="VIW21" s="62"/>
      <c r="VIX21" s="61"/>
      <c r="VIY21" s="61"/>
      <c r="VIZ21" s="61"/>
      <c r="VJA21" s="61"/>
      <c r="VJB21" s="61"/>
      <c r="VJC21" s="61"/>
      <c r="VJD21" s="61"/>
      <c r="VJE21" s="62"/>
      <c r="VJF21" s="61"/>
      <c r="VJG21" s="61"/>
      <c r="VJH21" s="61"/>
      <c r="VJI21" s="61"/>
      <c r="VJJ21" s="61"/>
      <c r="VJK21" s="61"/>
      <c r="VJL21" s="61"/>
      <c r="VJM21" s="62"/>
      <c r="VJN21" s="61"/>
      <c r="VJO21" s="61"/>
      <c r="VJP21" s="61"/>
      <c r="VJQ21" s="61"/>
      <c r="VJR21" s="61"/>
      <c r="VJS21" s="61"/>
      <c r="VJT21" s="61"/>
      <c r="VJU21" s="62"/>
      <c r="VJV21" s="61"/>
      <c r="VJW21" s="61"/>
      <c r="VJX21" s="61"/>
      <c r="VJY21" s="61"/>
      <c r="VJZ21" s="61"/>
      <c r="VKA21" s="61"/>
      <c r="VKB21" s="61"/>
      <c r="VKC21" s="62"/>
      <c r="VKD21" s="61"/>
      <c r="VKE21" s="61"/>
      <c r="VKF21" s="61"/>
      <c r="VKG21" s="61"/>
      <c r="VKH21" s="61"/>
      <c r="VKI21" s="61"/>
      <c r="VKJ21" s="61"/>
      <c r="VKK21" s="62"/>
      <c r="VKL21" s="61"/>
      <c r="VKM21" s="61"/>
      <c r="VKN21" s="61"/>
      <c r="VKO21" s="61"/>
      <c r="VKP21" s="61"/>
      <c r="VKQ21" s="61"/>
      <c r="VKR21" s="61"/>
      <c r="VKS21" s="62"/>
      <c r="VKT21" s="61"/>
      <c r="VKU21" s="61"/>
      <c r="VKV21" s="61"/>
      <c r="VKW21" s="61"/>
      <c r="VKX21" s="61"/>
      <c r="VKY21" s="61"/>
      <c r="VKZ21" s="61"/>
      <c r="VLA21" s="62"/>
      <c r="VLB21" s="61"/>
      <c r="VLC21" s="61"/>
      <c r="VLD21" s="61"/>
      <c r="VLE21" s="61"/>
      <c r="VLF21" s="61"/>
      <c r="VLG21" s="61"/>
      <c r="VLH21" s="61"/>
      <c r="VLI21" s="62"/>
      <c r="VLJ21" s="61"/>
      <c r="VLK21" s="61"/>
      <c r="VLL21" s="61"/>
      <c r="VLM21" s="61"/>
      <c r="VLN21" s="61"/>
      <c r="VLO21" s="61"/>
      <c r="VLP21" s="61"/>
      <c r="VLQ21" s="62"/>
      <c r="VLR21" s="61"/>
      <c r="VLS21" s="61"/>
      <c r="VLT21" s="61"/>
      <c r="VLU21" s="61"/>
      <c r="VLV21" s="61"/>
      <c r="VLW21" s="61"/>
      <c r="VLX21" s="61"/>
      <c r="VLY21" s="62"/>
      <c r="VLZ21" s="61"/>
      <c r="VMA21" s="61"/>
      <c r="VMB21" s="61"/>
      <c r="VMC21" s="61"/>
      <c r="VMD21" s="61"/>
      <c r="VME21" s="61"/>
      <c r="VMF21" s="61"/>
      <c r="VMG21" s="62"/>
      <c r="VMH21" s="61"/>
      <c r="VMI21" s="61"/>
      <c r="VMJ21" s="61"/>
      <c r="VMK21" s="61"/>
      <c r="VML21" s="61"/>
      <c r="VMM21" s="61"/>
      <c r="VMN21" s="61"/>
      <c r="VMO21" s="62"/>
      <c r="VMP21" s="61"/>
      <c r="VMQ21" s="61"/>
      <c r="VMR21" s="61"/>
      <c r="VMS21" s="61"/>
      <c r="VMT21" s="61"/>
      <c r="VMU21" s="61"/>
      <c r="VMV21" s="61"/>
      <c r="VMW21" s="62"/>
      <c r="VMX21" s="61"/>
      <c r="VMY21" s="61"/>
      <c r="VMZ21" s="61"/>
      <c r="VNA21" s="61"/>
      <c r="VNB21" s="61"/>
      <c r="VNC21" s="61"/>
      <c r="VND21" s="61"/>
      <c r="VNE21" s="62"/>
      <c r="VNF21" s="61"/>
      <c r="VNG21" s="61"/>
      <c r="VNH21" s="61"/>
      <c r="VNI21" s="61"/>
      <c r="VNJ21" s="61"/>
      <c r="VNK21" s="61"/>
      <c r="VNL21" s="61"/>
      <c r="VNM21" s="62"/>
      <c r="VNN21" s="61"/>
      <c r="VNO21" s="61"/>
      <c r="VNP21" s="61"/>
      <c r="VNQ21" s="61"/>
      <c r="VNR21" s="61"/>
      <c r="VNS21" s="61"/>
      <c r="VNT21" s="61"/>
      <c r="VNU21" s="62"/>
      <c r="VNV21" s="61"/>
      <c r="VNW21" s="61"/>
      <c r="VNX21" s="61"/>
      <c r="VNY21" s="61"/>
      <c r="VNZ21" s="61"/>
      <c r="VOA21" s="61"/>
      <c r="VOB21" s="61"/>
      <c r="VOC21" s="62"/>
      <c r="VOD21" s="61"/>
      <c r="VOE21" s="61"/>
      <c r="VOF21" s="61"/>
      <c r="VOG21" s="61"/>
      <c r="VOH21" s="61"/>
      <c r="VOI21" s="61"/>
      <c r="VOJ21" s="61"/>
      <c r="VOK21" s="62"/>
      <c r="VOL21" s="61"/>
      <c r="VOM21" s="61"/>
      <c r="VON21" s="61"/>
      <c r="VOO21" s="61"/>
      <c r="VOP21" s="61"/>
      <c r="VOQ21" s="61"/>
      <c r="VOR21" s="61"/>
      <c r="VOS21" s="62"/>
      <c r="VOT21" s="61"/>
      <c r="VOU21" s="61"/>
      <c r="VOV21" s="61"/>
      <c r="VOW21" s="61"/>
      <c r="VOX21" s="61"/>
      <c r="VOY21" s="61"/>
      <c r="VOZ21" s="61"/>
      <c r="VPA21" s="62"/>
      <c r="VPB21" s="61"/>
      <c r="VPC21" s="61"/>
      <c r="VPD21" s="61"/>
      <c r="VPE21" s="61"/>
      <c r="VPF21" s="61"/>
      <c r="VPG21" s="61"/>
      <c r="VPH21" s="61"/>
      <c r="VPI21" s="62"/>
      <c r="VPJ21" s="61"/>
      <c r="VPK21" s="61"/>
      <c r="VPL21" s="61"/>
      <c r="VPM21" s="61"/>
      <c r="VPN21" s="61"/>
      <c r="VPO21" s="61"/>
      <c r="VPP21" s="61"/>
      <c r="VPQ21" s="62"/>
      <c r="VPR21" s="61"/>
      <c r="VPS21" s="61"/>
      <c r="VPT21" s="61"/>
      <c r="VPU21" s="61"/>
      <c r="VPV21" s="61"/>
      <c r="VPW21" s="61"/>
      <c r="VPX21" s="61"/>
      <c r="VPY21" s="62"/>
      <c r="VPZ21" s="61"/>
      <c r="VQA21" s="61"/>
      <c r="VQB21" s="61"/>
      <c r="VQC21" s="61"/>
      <c r="VQD21" s="61"/>
      <c r="VQE21" s="61"/>
      <c r="VQF21" s="61"/>
      <c r="VQG21" s="62"/>
      <c r="VQH21" s="61"/>
      <c r="VQI21" s="61"/>
      <c r="VQJ21" s="61"/>
      <c r="VQK21" s="61"/>
      <c r="VQL21" s="61"/>
      <c r="VQM21" s="61"/>
      <c r="VQN21" s="61"/>
      <c r="VQO21" s="62"/>
      <c r="VQP21" s="61"/>
      <c r="VQQ21" s="61"/>
      <c r="VQR21" s="61"/>
      <c r="VQS21" s="61"/>
      <c r="VQT21" s="61"/>
      <c r="VQU21" s="61"/>
      <c r="VQV21" s="61"/>
      <c r="VQW21" s="62"/>
      <c r="VQX21" s="61"/>
      <c r="VQY21" s="61"/>
      <c r="VQZ21" s="61"/>
      <c r="VRA21" s="61"/>
      <c r="VRB21" s="61"/>
      <c r="VRC21" s="61"/>
      <c r="VRD21" s="61"/>
      <c r="VRE21" s="62"/>
      <c r="VRF21" s="61"/>
      <c r="VRG21" s="61"/>
      <c r="VRH21" s="61"/>
      <c r="VRI21" s="61"/>
      <c r="VRJ21" s="61"/>
      <c r="VRK21" s="61"/>
      <c r="VRL21" s="61"/>
      <c r="VRM21" s="62"/>
      <c r="VRN21" s="61"/>
      <c r="VRO21" s="61"/>
      <c r="VRP21" s="61"/>
      <c r="VRQ21" s="61"/>
      <c r="VRR21" s="61"/>
      <c r="VRS21" s="61"/>
      <c r="VRT21" s="61"/>
      <c r="VRU21" s="62"/>
      <c r="VRV21" s="61"/>
      <c r="VRW21" s="61"/>
      <c r="VRX21" s="61"/>
      <c r="VRY21" s="61"/>
      <c r="VRZ21" s="61"/>
      <c r="VSA21" s="61"/>
      <c r="VSB21" s="61"/>
      <c r="VSC21" s="62"/>
      <c r="VSD21" s="61"/>
      <c r="VSE21" s="61"/>
      <c r="VSF21" s="61"/>
      <c r="VSG21" s="61"/>
      <c r="VSH21" s="61"/>
      <c r="VSI21" s="61"/>
      <c r="VSJ21" s="61"/>
      <c r="VSK21" s="62"/>
      <c r="VSL21" s="61"/>
      <c r="VSM21" s="61"/>
      <c r="VSN21" s="61"/>
      <c r="VSO21" s="61"/>
      <c r="VSP21" s="61"/>
      <c r="VSQ21" s="61"/>
      <c r="VSR21" s="61"/>
      <c r="VSS21" s="62"/>
      <c r="VST21" s="61"/>
      <c r="VSU21" s="61"/>
      <c r="VSV21" s="61"/>
      <c r="VSW21" s="61"/>
      <c r="VSX21" s="61"/>
      <c r="VSY21" s="61"/>
      <c r="VSZ21" s="61"/>
      <c r="VTA21" s="62"/>
      <c r="VTB21" s="61"/>
      <c r="VTC21" s="61"/>
      <c r="VTD21" s="61"/>
      <c r="VTE21" s="61"/>
      <c r="VTF21" s="61"/>
      <c r="VTG21" s="61"/>
      <c r="VTH21" s="61"/>
      <c r="VTI21" s="62"/>
      <c r="VTJ21" s="61"/>
      <c r="VTK21" s="61"/>
      <c r="VTL21" s="61"/>
      <c r="VTM21" s="61"/>
      <c r="VTN21" s="61"/>
      <c r="VTO21" s="61"/>
      <c r="VTP21" s="61"/>
      <c r="VTQ21" s="62"/>
      <c r="VTR21" s="61"/>
      <c r="VTS21" s="61"/>
      <c r="VTT21" s="61"/>
      <c r="VTU21" s="61"/>
      <c r="VTV21" s="61"/>
      <c r="VTW21" s="61"/>
      <c r="VTX21" s="61"/>
      <c r="VTY21" s="62"/>
      <c r="VTZ21" s="61"/>
      <c r="VUA21" s="61"/>
      <c r="VUB21" s="61"/>
      <c r="VUC21" s="61"/>
      <c r="VUD21" s="61"/>
      <c r="VUE21" s="61"/>
      <c r="VUF21" s="61"/>
      <c r="VUG21" s="62"/>
      <c r="VUH21" s="61"/>
      <c r="VUI21" s="61"/>
      <c r="VUJ21" s="61"/>
      <c r="VUK21" s="61"/>
      <c r="VUL21" s="61"/>
      <c r="VUM21" s="61"/>
      <c r="VUN21" s="61"/>
      <c r="VUO21" s="62"/>
      <c r="VUP21" s="61"/>
      <c r="VUQ21" s="61"/>
      <c r="VUR21" s="61"/>
      <c r="VUS21" s="61"/>
      <c r="VUT21" s="61"/>
      <c r="VUU21" s="61"/>
      <c r="VUV21" s="61"/>
      <c r="VUW21" s="62"/>
      <c r="VUX21" s="61"/>
      <c r="VUY21" s="61"/>
      <c r="VUZ21" s="61"/>
      <c r="VVA21" s="61"/>
      <c r="VVB21" s="61"/>
      <c r="VVC21" s="61"/>
      <c r="VVD21" s="61"/>
      <c r="VVE21" s="62"/>
      <c r="VVF21" s="61"/>
      <c r="VVG21" s="61"/>
      <c r="VVH21" s="61"/>
      <c r="VVI21" s="61"/>
      <c r="VVJ21" s="61"/>
      <c r="VVK21" s="61"/>
      <c r="VVL21" s="61"/>
      <c r="VVM21" s="62"/>
      <c r="VVN21" s="61"/>
      <c r="VVO21" s="61"/>
      <c r="VVP21" s="61"/>
      <c r="VVQ21" s="61"/>
      <c r="VVR21" s="61"/>
      <c r="VVS21" s="61"/>
      <c r="VVT21" s="61"/>
      <c r="VVU21" s="62"/>
      <c r="VVV21" s="61"/>
      <c r="VVW21" s="61"/>
      <c r="VVX21" s="61"/>
      <c r="VVY21" s="61"/>
      <c r="VVZ21" s="61"/>
      <c r="VWA21" s="61"/>
      <c r="VWB21" s="61"/>
      <c r="VWC21" s="62"/>
      <c r="VWD21" s="61"/>
      <c r="VWE21" s="61"/>
      <c r="VWF21" s="61"/>
      <c r="VWG21" s="61"/>
      <c r="VWH21" s="61"/>
      <c r="VWI21" s="61"/>
      <c r="VWJ21" s="61"/>
      <c r="VWK21" s="62"/>
      <c r="VWL21" s="61"/>
      <c r="VWM21" s="61"/>
      <c r="VWN21" s="61"/>
      <c r="VWO21" s="61"/>
      <c r="VWP21" s="61"/>
      <c r="VWQ21" s="61"/>
      <c r="VWR21" s="61"/>
      <c r="VWS21" s="62"/>
      <c r="VWT21" s="61"/>
      <c r="VWU21" s="61"/>
      <c r="VWV21" s="61"/>
      <c r="VWW21" s="61"/>
      <c r="VWX21" s="61"/>
      <c r="VWY21" s="61"/>
      <c r="VWZ21" s="61"/>
      <c r="VXA21" s="62"/>
      <c r="VXB21" s="61"/>
      <c r="VXC21" s="61"/>
      <c r="VXD21" s="61"/>
      <c r="VXE21" s="61"/>
      <c r="VXF21" s="61"/>
      <c r="VXG21" s="61"/>
      <c r="VXH21" s="61"/>
      <c r="VXI21" s="62"/>
      <c r="VXJ21" s="61"/>
      <c r="VXK21" s="61"/>
      <c r="VXL21" s="61"/>
      <c r="VXM21" s="61"/>
      <c r="VXN21" s="61"/>
      <c r="VXO21" s="61"/>
      <c r="VXP21" s="61"/>
      <c r="VXQ21" s="62"/>
      <c r="VXR21" s="61"/>
      <c r="VXS21" s="61"/>
      <c r="VXT21" s="61"/>
      <c r="VXU21" s="61"/>
      <c r="VXV21" s="61"/>
      <c r="VXW21" s="61"/>
      <c r="VXX21" s="61"/>
      <c r="VXY21" s="62"/>
      <c r="VXZ21" s="61"/>
      <c r="VYA21" s="61"/>
      <c r="VYB21" s="61"/>
      <c r="VYC21" s="61"/>
      <c r="VYD21" s="61"/>
      <c r="VYE21" s="61"/>
      <c r="VYF21" s="61"/>
      <c r="VYG21" s="62"/>
      <c r="VYH21" s="61"/>
      <c r="VYI21" s="61"/>
      <c r="VYJ21" s="61"/>
      <c r="VYK21" s="61"/>
      <c r="VYL21" s="61"/>
      <c r="VYM21" s="61"/>
      <c r="VYN21" s="61"/>
      <c r="VYO21" s="62"/>
      <c r="VYP21" s="61"/>
      <c r="VYQ21" s="61"/>
      <c r="VYR21" s="61"/>
      <c r="VYS21" s="61"/>
      <c r="VYT21" s="61"/>
      <c r="VYU21" s="61"/>
      <c r="VYV21" s="61"/>
      <c r="VYW21" s="62"/>
      <c r="VYX21" s="61"/>
      <c r="VYY21" s="61"/>
      <c r="VYZ21" s="61"/>
      <c r="VZA21" s="61"/>
      <c r="VZB21" s="61"/>
      <c r="VZC21" s="61"/>
      <c r="VZD21" s="61"/>
      <c r="VZE21" s="62"/>
      <c r="VZF21" s="61"/>
      <c r="VZG21" s="61"/>
      <c r="VZH21" s="61"/>
      <c r="VZI21" s="61"/>
      <c r="VZJ21" s="61"/>
      <c r="VZK21" s="61"/>
      <c r="VZL21" s="61"/>
      <c r="VZM21" s="62"/>
      <c r="VZN21" s="61"/>
      <c r="VZO21" s="61"/>
      <c r="VZP21" s="61"/>
      <c r="VZQ21" s="61"/>
      <c r="VZR21" s="61"/>
      <c r="VZS21" s="61"/>
      <c r="VZT21" s="61"/>
      <c r="VZU21" s="62"/>
      <c r="VZV21" s="61"/>
      <c r="VZW21" s="61"/>
      <c r="VZX21" s="61"/>
      <c r="VZY21" s="61"/>
      <c r="VZZ21" s="61"/>
      <c r="WAA21" s="61"/>
      <c r="WAB21" s="61"/>
      <c r="WAC21" s="62"/>
      <c r="WAD21" s="61"/>
      <c r="WAE21" s="61"/>
      <c r="WAF21" s="61"/>
      <c r="WAG21" s="61"/>
      <c r="WAH21" s="61"/>
      <c r="WAI21" s="61"/>
      <c r="WAJ21" s="61"/>
      <c r="WAK21" s="62"/>
      <c r="WAL21" s="61"/>
      <c r="WAM21" s="61"/>
      <c r="WAN21" s="61"/>
      <c r="WAO21" s="61"/>
      <c r="WAP21" s="61"/>
      <c r="WAQ21" s="61"/>
      <c r="WAR21" s="61"/>
      <c r="WAS21" s="62"/>
      <c r="WAT21" s="61"/>
      <c r="WAU21" s="61"/>
      <c r="WAV21" s="61"/>
      <c r="WAW21" s="61"/>
      <c r="WAX21" s="61"/>
      <c r="WAY21" s="61"/>
      <c r="WAZ21" s="61"/>
      <c r="WBA21" s="62"/>
      <c r="WBB21" s="61"/>
      <c r="WBC21" s="61"/>
      <c r="WBD21" s="61"/>
      <c r="WBE21" s="61"/>
      <c r="WBF21" s="61"/>
      <c r="WBG21" s="61"/>
      <c r="WBH21" s="61"/>
      <c r="WBI21" s="62"/>
      <c r="WBJ21" s="61"/>
      <c r="WBK21" s="61"/>
      <c r="WBL21" s="61"/>
      <c r="WBM21" s="61"/>
      <c r="WBN21" s="61"/>
      <c r="WBO21" s="61"/>
      <c r="WBP21" s="61"/>
      <c r="WBQ21" s="62"/>
      <c r="WBR21" s="61"/>
      <c r="WBS21" s="61"/>
      <c r="WBT21" s="61"/>
      <c r="WBU21" s="61"/>
      <c r="WBV21" s="61"/>
      <c r="WBW21" s="61"/>
      <c r="WBX21" s="61"/>
      <c r="WBY21" s="62"/>
      <c r="WBZ21" s="61"/>
      <c r="WCA21" s="61"/>
      <c r="WCB21" s="61"/>
      <c r="WCC21" s="61"/>
      <c r="WCD21" s="61"/>
      <c r="WCE21" s="61"/>
      <c r="WCF21" s="61"/>
      <c r="WCG21" s="62"/>
      <c r="WCH21" s="61"/>
      <c r="WCI21" s="61"/>
      <c r="WCJ21" s="61"/>
      <c r="WCK21" s="61"/>
      <c r="WCL21" s="61"/>
      <c r="WCM21" s="61"/>
      <c r="WCN21" s="61"/>
      <c r="WCO21" s="62"/>
      <c r="WCP21" s="61"/>
      <c r="WCQ21" s="61"/>
      <c r="WCR21" s="61"/>
      <c r="WCS21" s="61"/>
      <c r="WCT21" s="61"/>
      <c r="WCU21" s="61"/>
      <c r="WCV21" s="61"/>
      <c r="WCW21" s="62"/>
      <c r="WCX21" s="61"/>
      <c r="WCY21" s="61"/>
      <c r="WCZ21" s="61"/>
      <c r="WDA21" s="61"/>
      <c r="WDB21" s="61"/>
      <c r="WDC21" s="61"/>
      <c r="WDD21" s="61"/>
      <c r="WDE21" s="62"/>
      <c r="WDF21" s="61"/>
      <c r="WDG21" s="61"/>
      <c r="WDH21" s="61"/>
      <c r="WDI21" s="61"/>
      <c r="WDJ21" s="61"/>
      <c r="WDK21" s="61"/>
      <c r="WDL21" s="61"/>
      <c r="WDM21" s="62"/>
      <c r="WDN21" s="61"/>
      <c r="WDO21" s="61"/>
      <c r="WDP21" s="61"/>
      <c r="WDQ21" s="61"/>
      <c r="WDR21" s="61"/>
      <c r="WDS21" s="61"/>
      <c r="WDT21" s="61"/>
      <c r="WDU21" s="62"/>
      <c r="WDV21" s="61"/>
      <c r="WDW21" s="61"/>
      <c r="WDX21" s="61"/>
      <c r="WDY21" s="61"/>
      <c r="WDZ21" s="61"/>
      <c r="WEA21" s="61"/>
      <c r="WEB21" s="61"/>
      <c r="WEC21" s="62"/>
      <c r="WED21" s="61"/>
      <c r="WEE21" s="61"/>
      <c r="WEF21" s="61"/>
      <c r="WEG21" s="61"/>
      <c r="WEH21" s="61"/>
      <c r="WEI21" s="61"/>
      <c r="WEJ21" s="61"/>
      <c r="WEK21" s="62"/>
      <c r="WEL21" s="61"/>
      <c r="WEM21" s="61"/>
      <c r="WEN21" s="61"/>
      <c r="WEO21" s="61"/>
      <c r="WEP21" s="61"/>
      <c r="WEQ21" s="61"/>
      <c r="WER21" s="61"/>
      <c r="WES21" s="62"/>
      <c r="WET21" s="61"/>
      <c r="WEU21" s="61"/>
      <c r="WEV21" s="61"/>
      <c r="WEW21" s="61"/>
      <c r="WEX21" s="61"/>
      <c r="WEY21" s="61"/>
      <c r="WEZ21" s="61"/>
      <c r="WFA21" s="62"/>
      <c r="WFB21" s="61"/>
      <c r="WFC21" s="61"/>
      <c r="WFD21" s="61"/>
      <c r="WFE21" s="61"/>
      <c r="WFF21" s="61"/>
      <c r="WFG21" s="61"/>
      <c r="WFH21" s="61"/>
      <c r="WFI21" s="62"/>
      <c r="WFJ21" s="61"/>
      <c r="WFK21" s="61"/>
      <c r="WFL21" s="61"/>
      <c r="WFM21" s="61"/>
      <c r="WFN21" s="61"/>
      <c r="WFO21" s="61"/>
      <c r="WFP21" s="61"/>
      <c r="WFQ21" s="62"/>
      <c r="WFR21" s="61"/>
      <c r="WFS21" s="61"/>
      <c r="WFT21" s="61"/>
      <c r="WFU21" s="61"/>
      <c r="WFV21" s="61"/>
      <c r="WFW21" s="61"/>
      <c r="WFX21" s="61"/>
      <c r="WFY21" s="62"/>
      <c r="WFZ21" s="61"/>
      <c r="WGA21" s="61"/>
      <c r="WGB21" s="61"/>
      <c r="WGC21" s="61"/>
      <c r="WGD21" s="61"/>
      <c r="WGE21" s="61"/>
      <c r="WGF21" s="61"/>
      <c r="WGG21" s="62"/>
      <c r="WGH21" s="61"/>
      <c r="WGI21" s="61"/>
      <c r="WGJ21" s="61"/>
      <c r="WGK21" s="61"/>
      <c r="WGL21" s="61"/>
      <c r="WGM21" s="61"/>
      <c r="WGN21" s="61"/>
      <c r="WGO21" s="62"/>
      <c r="WGP21" s="61"/>
      <c r="WGQ21" s="61"/>
      <c r="WGR21" s="61"/>
      <c r="WGS21" s="61"/>
      <c r="WGT21" s="61"/>
      <c r="WGU21" s="61"/>
      <c r="WGV21" s="61"/>
      <c r="WGW21" s="62"/>
      <c r="WGX21" s="61"/>
      <c r="WGY21" s="61"/>
      <c r="WGZ21" s="61"/>
      <c r="WHA21" s="61"/>
      <c r="WHB21" s="61"/>
      <c r="WHC21" s="61"/>
      <c r="WHD21" s="61"/>
      <c r="WHE21" s="62"/>
      <c r="WHF21" s="61"/>
      <c r="WHG21" s="61"/>
      <c r="WHH21" s="61"/>
      <c r="WHI21" s="61"/>
      <c r="WHJ21" s="61"/>
      <c r="WHK21" s="61"/>
      <c r="WHL21" s="61"/>
      <c r="WHM21" s="62"/>
      <c r="WHN21" s="61"/>
      <c r="WHO21" s="61"/>
      <c r="WHP21" s="61"/>
      <c r="WHQ21" s="61"/>
      <c r="WHR21" s="61"/>
      <c r="WHS21" s="61"/>
      <c r="WHT21" s="61"/>
      <c r="WHU21" s="62"/>
      <c r="WHV21" s="61"/>
      <c r="WHW21" s="61"/>
      <c r="WHX21" s="61"/>
      <c r="WHY21" s="61"/>
      <c r="WHZ21" s="61"/>
      <c r="WIA21" s="61"/>
      <c r="WIB21" s="61"/>
      <c r="WIC21" s="62"/>
      <c r="WID21" s="61"/>
      <c r="WIE21" s="61"/>
      <c r="WIF21" s="61"/>
      <c r="WIG21" s="61"/>
      <c r="WIH21" s="61"/>
      <c r="WII21" s="61"/>
      <c r="WIJ21" s="61"/>
      <c r="WIK21" s="62"/>
      <c r="WIL21" s="61"/>
      <c r="WIM21" s="61"/>
      <c r="WIN21" s="61"/>
      <c r="WIO21" s="61"/>
      <c r="WIP21" s="61"/>
      <c r="WIQ21" s="61"/>
      <c r="WIR21" s="61"/>
      <c r="WIS21" s="62"/>
      <c r="WIT21" s="61"/>
      <c r="WIU21" s="61"/>
      <c r="WIV21" s="61"/>
      <c r="WIW21" s="61"/>
      <c r="WIX21" s="61"/>
      <c r="WIY21" s="61"/>
      <c r="WIZ21" s="61"/>
      <c r="WJA21" s="62"/>
      <c r="WJB21" s="61"/>
      <c r="WJC21" s="61"/>
      <c r="WJD21" s="61"/>
      <c r="WJE21" s="61"/>
      <c r="WJF21" s="61"/>
      <c r="WJG21" s="61"/>
      <c r="WJH21" s="61"/>
      <c r="WJI21" s="62"/>
      <c r="WJJ21" s="61"/>
      <c r="WJK21" s="61"/>
      <c r="WJL21" s="61"/>
      <c r="WJM21" s="61"/>
      <c r="WJN21" s="61"/>
      <c r="WJO21" s="61"/>
      <c r="WJP21" s="61"/>
      <c r="WJQ21" s="62"/>
      <c r="WJR21" s="61"/>
      <c r="WJS21" s="61"/>
      <c r="WJT21" s="61"/>
      <c r="WJU21" s="61"/>
      <c r="WJV21" s="61"/>
      <c r="WJW21" s="61"/>
      <c r="WJX21" s="61"/>
      <c r="WJY21" s="62"/>
      <c r="WJZ21" s="61"/>
      <c r="WKA21" s="61"/>
      <c r="WKB21" s="61"/>
      <c r="WKC21" s="61"/>
      <c r="WKD21" s="61"/>
      <c r="WKE21" s="61"/>
      <c r="WKF21" s="61"/>
      <c r="WKG21" s="62"/>
      <c r="WKH21" s="61"/>
      <c r="WKI21" s="61"/>
      <c r="WKJ21" s="61"/>
      <c r="WKK21" s="61"/>
      <c r="WKL21" s="61"/>
      <c r="WKM21" s="61"/>
      <c r="WKN21" s="61"/>
      <c r="WKO21" s="62"/>
      <c r="WKP21" s="61"/>
      <c r="WKQ21" s="61"/>
      <c r="WKR21" s="61"/>
      <c r="WKS21" s="61"/>
      <c r="WKT21" s="61"/>
      <c r="WKU21" s="61"/>
      <c r="WKV21" s="61"/>
      <c r="WKW21" s="62"/>
      <c r="WKX21" s="61"/>
      <c r="WKY21" s="61"/>
      <c r="WKZ21" s="61"/>
      <c r="WLA21" s="61"/>
      <c r="WLB21" s="61"/>
      <c r="WLC21" s="61"/>
      <c r="WLD21" s="61"/>
      <c r="WLE21" s="62"/>
      <c r="WLF21" s="61"/>
      <c r="WLG21" s="61"/>
      <c r="WLH21" s="61"/>
      <c r="WLI21" s="61"/>
      <c r="WLJ21" s="61"/>
      <c r="WLK21" s="61"/>
      <c r="WLL21" s="61"/>
      <c r="WLM21" s="62"/>
      <c r="WLN21" s="61"/>
      <c r="WLO21" s="61"/>
      <c r="WLP21" s="61"/>
      <c r="WLQ21" s="61"/>
      <c r="WLR21" s="61"/>
      <c r="WLS21" s="61"/>
      <c r="WLT21" s="61"/>
      <c r="WLU21" s="62"/>
      <c r="WLV21" s="61"/>
      <c r="WLW21" s="61"/>
      <c r="WLX21" s="61"/>
      <c r="WLY21" s="61"/>
      <c r="WLZ21" s="61"/>
      <c r="WMA21" s="61"/>
      <c r="WMB21" s="61"/>
      <c r="WMC21" s="62"/>
      <c r="WMD21" s="61"/>
      <c r="WME21" s="61"/>
      <c r="WMF21" s="61"/>
      <c r="WMG21" s="61"/>
      <c r="WMH21" s="61"/>
      <c r="WMI21" s="61"/>
      <c r="WMJ21" s="61"/>
      <c r="WMK21" s="62"/>
      <c r="WML21" s="61"/>
      <c r="WMM21" s="61"/>
      <c r="WMN21" s="61"/>
      <c r="WMO21" s="61"/>
      <c r="WMP21" s="61"/>
      <c r="WMQ21" s="61"/>
      <c r="WMR21" s="61"/>
      <c r="WMS21" s="62"/>
      <c r="WMT21" s="61"/>
      <c r="WMU21" s="61"/>
      <c r="WMV21" s="61"/>
      <c r="WMW21" s="61"/>
      <c r="WMX21" s="61"/>
      <c r="WMY21" s="61"/>
      <c r="WMZ21" s="61"/>
      <c r="WNA21" s="62"/>
      <c r="WNB21" s="61"/>
      <c r="WNC21" s="61"/>
      <c r="WND21" s="61"/>
      <c r="WNE21" s="61"/>
      <c r="WNF21" s="61"/>
      <c r="WNG21" s="61"/>
      <c r="WNH21" s="61"/>
      <c r="WNI21" s="62"/>
      <c r="WNJ21" s="61"/>
      <c r="WNK21" s="61"/>
      <c r="WNL21" s="61"/>
      <c r="WNM21" s="61"/>
      <c r="WNN21" s="61"/>
      <c r="WNO21" s="61"/>
      <c r="WNP21" s="61"/>
      <c r="WNQ21" s="62"/>
      <c r="WNR21" s="61"/>
      <c r="WNS21" s="61"/>
      <c r="WNT21" s="61"/>
      <c r="WNU21" s="61"/>
      <c r="WNV21" s="61"/>
      <c r="WNW21" s="61"/>
      <c r="WNX21" s="61"/>
      <c r="WNY21" s="62"/>
      <c r="WNZ21" s="61"/>
      <c r="WOA21" s="61"/>
      <c r="WOB21" s="61"/>
      <c r="WOC21" s="61"/>
      <c r="WOD21" s="61"/>
      <c r="WOE21" s="61"/>
      <c r="WOF21" s="61"/>
      <c r="WOG21" s="62"/>
      <c r="WOH21" s="61"/>
      <c r="WOI21" s="61"/>
      <c r="WOJ21" s="61"/>
      <c r="WOK21" s="61"/>
      <c r="WOL21" s="61"/>
      <c r="WOM21" s="61"/>
      <c r="WON21" s="61"/>
      <c r="WOO21" s="62"/>
      <c r="WOP21" s="61"/>
      <c r="WOQ21" s="61"/>
      <c r="WOR21" s="61"/>
      <c r="WOS21" s="61"/>
      <c r="WOT21" s="61"/>
      <c r="WOU21" s="61"/>
      <c r="WOV21" s="61"/>
      <c r="WOW21" s="62"/>
      <c r="WOX21" s="61"/>
      <c r="WOY21" s="61"/>
      <c r="WOZ21" s="61"/>
      <c r="WPA21" s="61"/>
      <c r="WPB21" s="61"/>
      <c r="WPC21" s="61"/>
      <c r="WPD21" s="61"/>
      <c r="WPE21" s="62"/>
      <c r="WPF21" s="61"/>
      <c r="WPG21" s="61"/>
      <c r="WPH21" s="61"/>
      <c r="WPI21" s="61"/>
      <c r="WPJ21" s="61"/>
      <c r="WPK21" s="61"/>
      <c r="WPL21" s="61"/>
      <c r="WPM21" s="62"/>
      <c r="WPN21" s="61"/>
      <c r="WPO21" s="61"/>
      <c r="WPP21" s="61"/>
      <c r="WPQ21" s="61"/>
      <c r="WPR21" s="61"/>
      <c r="WPS21" s="61"/>
      <c r="WPT21" s="61"/>
      <c r="WPU21" s="62"/>
      <c r="WPV21" s="61"/>
      <c r="WPW21" s="61"/>
      <c r="WPX21" s="61"/>
      <c r="WPY21" s="61"/>
      <c r="WPZ21" s="61"/>
      <c r="WQA21" s="61"/>
      <c r="WQB21" s="61"/>
      <c r="WQC21" s="62"/>
      <c r="WQD21" s="61"/>
      <c r="WQE21" s="61"/>
      <c r="WQF21" s="61"/>
      <c r="WQG21" s="61"/>
      <c r="WQH21" s="61"/>
      <c r="WQI21" s="61"/>
      <c r="WQJ21" s="61"/>
      <c r="WQK21" s="62"/>
      <c r="WQL21" s="61"/>
      <c r="WQM21" s="61"/>
      <c r="WQN21" s="61"/>
      <c r="WQO21" s="61"/>
      <c r="WQP21" s="61"/>
      <c r="WQQ21" s="61"/>
      <c r="WQR21" s="61"/>
      <c r="WQS21" s="62"/>
      <c r="WQT21" s="61"/>
      <c r="WQU21" s="61"/>
      <c r="WQV21" s="61"/>
      <c r="WQW21" s="61"/>
      <c r="WQX21" s="61"/>
      <c r="WQY21" s="61"/>
      <c r="WQZ21" s="61"/>
      <c r="WRA21" s="62"/>
      <c r="WRB21" s="61"/>
      <c r="WRC21" s="61"/>
      <c r="WRD21" s="61"/>
      <c r="WRE21" s="61"/>
      <c r="WRF21" s="61"/>
      <c r="WRG21" s="61"/>
      <c r="WRH21" s="61"/>
      <c r="WRI21" s="62"/>
      <c r="WRJ21" s="61"/>
      <c r="WRK21" s="61"/>
      <c r="WRL21" s="61"/>
      <c r="WRM21" s="61"/>
      <c r="WRN21" s="61"/>
      <c r="WRO21" s="61"/>
      <c r="WRP21" s="61"/>
      <c r="WRQ21" s="62"/>
      <c r="WRR21" s="61"/>
      <c r="WRS21" s="61"/>
      <c r="WRT21" s="61"/>
      <c r="WRU21" s="61"/>
      <c r="WRV21" s="61"/>
      <c r="WRW21" s="61"/>
      <c r="WRX21" s="61"/>
      <c r="WRY21" s="62"/>
      <c r="WRZ21" s="61"/>
      <c r="WSA21" s="61"/>
      <c r="WSB21" s="61"/>
      <c r="WSC21" s="61"/>
      <c r="WSD21" s="61"/>
      <c r="WSE21" s="61"/>
      <c r="WSF21" s="61"/>
      <c r="WSG21" s="62"/>
      <c r="WSH21" s="61"/>
      <c r="WSI21" s="61"/>
      <c r="WSJ21" s="61"/>
      <c r="WSK21" s="61"/>
      <c r="WSL21" s="61"/>
      <c r="WSM21" s="61"/>
      <c r="WSN21" s="61"/>
      <c r="WSO21" s="62"/>
      <c r="WSP21" s="61"/>
      <c r="WSQ21" s="61"/>
      <c r="WSR21" s="61"/>
      <c r="WSS21" s="61"/>
      <c r="WST21" s="61"/>
      <c r="WSU21" s="61"/>
      <c r="WSV21" s="61"/>
      <c r="WSW21" s="62"/>
      <c r="WSX21" s="61"/>
      <c r="WSY21" s="61"/>
      <c r="WSZ21" s="61"/>
      <c r="WTA21" s="61"/>
      <c r="WTB21" s="61"/>
      <c r="WTC21" s="61"/>
      <c r="WTD21" s="61"/>
      <c r="WTE21" s="62"/>
      <c r="WTF21" s="61"/>
      <c r="WTG21" s="61"/>
      <c r="WTH21" s="61"/>
      <c r="WTI21" s="61"/>
      <c r="WTJ21" s="61"/>
      <c r="WTK21" s="61"/>
      <c r="WTL21" s="61"/>
      <c r="WTM21" s="62"/>
      <c r="WTN21" s="61"/>
      <c r="WTO21" s="61"/>
      <c r="WTP21" s="61"/>
      <c r="WTQ21" s="61"/>
      <c r="WTR21" s="61"/>
      <c r="WTS21" s="61"/>
      <c r="WTT21" s="61"/>
      <c r="WTU21" s="62"/>
      <c r="WTV21" s="61"/>
      <c r="WTW21" s="61"/>
      <c r="WTX21" s="61"/>
      <c r="WTY21" s="61"/>
      <c r="WTZ21" s="61"/>
      <c r="WUA21" s="61"/>
      <c r="WUB21" s="61"/>
      <c r="WUC21" s="62"/>
      <c r="WUD21" s="61"/>
      <c r="WUE21" s="61"/>
      <c r="WUF21" s="61"/>
      <c r="WUG21" s="61"/>
      <c r="WUH21" s="61"/>
      <c r="WUI21" s="61"/>
      <c r="WUJ21" s="61"/>
      <c r="WUK21" s="62"/>
      <c r="WUL21" s="61"/>
      <c r="WUM21" s="61"/>
      <c r="WUN21" s="61"/>
      <c r="WUO21" s="61"/>
      <c r="WUP21" s="61"/>
      <c r="WUQ21" s="61"/>
      <c r="WUR21" s="61"/>
      <c r="WUS21" s="62"/>
      <c r="WUT21" s="61"/>
      <c r="WUU21" s="61"/>
      <c r="WUV21" s="61"/>
      <c r="WUW21" s="61"/>
      <c r="WUX21" s="61"/>
      <c r="WUY21" s="61"/>
      <c r="WUZ21" s="61"/>
      <c r="WVA21" s="62"/>
      <c r="WVB21" s="61"/>
      <c r="WVC21" s="61"/>
      <c r="WVD21" s="61"/>
      <c r="WVE21" s="61"/>
      <c r="WVF21" s="61"/>
      <c r="WVG21" s="61"/>
      <c r="WVH21" s="61"/>
      <c r="WVI21" s="62"/>
      <c r="WVJ21" s="61"/>
      <c r="WVK21" s="61"/>
      <c r="WVL21" s="61"/>
      <c r="WVM21" s="61"/>
      <c r="WVN21" s="61"/>
      <c r="WVO21" s="61"/>
      <c r="WVP21" s="61"/>
      <c r="WVQ21" s="62"/>
      <c r="WVR21" s="61"/>
      <c r="WVS21" s="61"/>
      <c r="WVT21" s="61"/>
      <c r="WVU21" s="61"/>
      <c r="WVV21" s="61"/>
      <c r="WVW21" s="61"/>
      <c r="WVX21" s="61"/>
      <c r="WVY21" s="62"/>
      <c r="WVZ21" s="61"/>
      <c r="WWA21" s="61"/>
      <c r="WWB21" s="61"/>
      <c r="WWC21" s="61"/>
      <c r="WWD21" s="61"/>
      <c r="WWE21" s="61"/>
      <c r="WWF21" s="61"/>
      <c r="WWG21" s="62"/>
      <c r="WWH21" s="61"/>
      <c r="WWI21" s="61"/>
      <c r="WWJ21" s="61"/>
      <c r="WWK21" s="61"/>
      <c r="WWL21" s="61"/>
      <c r="WWM21" s="61"/>
      <c r="WWN21" s="61"/>
      <c r="WWO21" s="62"/>
      <c r="WWP21" s="61"/>
      <c r="WWQ21" s="61"/>
      <c r="WWR21" s="61"/>
      <c r="WWS21" s="61"/>
      <c r="WWT21" s="61"/>
      <c r="WWU21" s="61"/>
      <c r="WWV21" s="61"/>
      <c r="WWW21" s="62"/>
      <c r="WWX21" s="61"/>
      <c r="WWY21" s="61"/>
      <c r="WWZ21" s="61"/>
      <c r="WXA21" s="61"/>
      <c r="WXB21" s="61"/>
      <c r="WXC21" s="61"/>
      <c r="WXD21" s="61"/>
      <c r="WXE21" s="62"/>
      <c r="WXF21" s="61"/>
      <c r="WXG21" s="61"/>
      <c r="WXH21" s="61"/>
      <c r="WXI21" s="61"/>
      <c r="WXJ21" s="61"/>
      <c r="WXK21" s="61"/>
      <c r="WXL21" s="61"/>
      <c r="WXM21" s="62"/>
      <c r="WXN21" s="61"/>
      <c r="WXO21" s="61"/>
      <c r="WXP21" s="61"/>
      <c r="WXQ21" s="61"/>
      <c r="WXR21" s="61"/>
      <c r="WXS21" s="61"/>
      <c r="WXT21" s="61"/>
      <c r="WXU21" s="62"/>
      <c r="WXV21" s="61"/>
      <c r="WXW21" s="61"/>
      <c r="WXX21" s="61"/>
      <c r="WXY21" s="61"/>
      <c r="WXZ21" s="61"/>
      <c r="WYA21" s="61"/>
      <c r="WYB21" s="61"/>
      <c r="WYC21" s="62"/>
      <c r="WYD21" s="61"/>
      <c r="WYE21" s="61"/>
      <c r="WYF21" s="61"/>
      <c r="WYG21" s="61"/>
      <c r="WYH21" s="61"/>
      <c r="WYI21" s="61"/>
      <c r="WYJ21" s="61"/>
      <c r="WYK21" s="62"/>
      <c r="WYL21" s="61"/>
      <c r="WYM21" s="61"/>
      <c r="WYN21" s="61"/>
      <c r="WYO21" s="61"/>
      <c r="WYP21" s="61"/>
      <c r="WYQ21" s="61"/>
      <c r="WYR21" s="61"/>
      <c r="WYS21" s="62"/>
      <c r="WYT21" s="61"/>
      <c r="WYU21" s="61"/>
      <c r="WYV21" s="61"/>
      <c r="WYW21" s="61"/>
      <c r="WYX21" s="61"/>
      <c r="WYY21" s="61"/>
      <c r="WYZ21" s="61"/>
      <c r="WZA21" s="62"/>
      <c r="WZB21" s="61"/>
      <c r="WZC21" s="61"/>
      <c r="WZD21" s="61"/>
      <c r="WZE21" s="61"/>
      <c r="WZF21" s="61"/>
      <c r="WZG21" s="61"/>
      <c r="WZH21" s="61"/>
      <c r="WZI21" s="62"/>
      <c r="WZJ21" s="61"/>
      <c r="WZK21" s="61"/>
      <c r="WZL21" s="61"/>
      <c r="WZM21" s="61"/>
      <c r="WZN21" s="61"/>
      <c r="WZO21" s="61"/>
      <c r="WZP21" s="61"/>
      <c r="WZQ21" s="62"/>
      <c r="WZR21" s="61"/>
      <c r="WZS21" s="61"/>
      <c r="WZT21" s="61"/>
      <c r="WZU21" s="61"/>
      <c r="WZV21" s="61"/>
      <c r="WZW21" s="61"/>
      <c r="WZX21" s="61"/>
      <c r="WZY21" s="62"/>
      <c r="WZZ21" s="61"/>
      <c r="XAA21" s="61"/>
      <c r="XAB21" s="61"/>
      <c r="XAC21" s="61"/>
      <c r="XAD21" s="61"/>
      <c r="XAE21" s="61"/>
      <c r="XAF21" s="61"/>
      <c r="XAG21" s="62"/>
      <c r="XAH21" s="61"/>
      <c r="XAI21" s="61"/>
      <c r="XAJ21" s="61"/>
      <c r="XAK21" s="61"/>
      <c r="XAL21" s="61"/>
      <c r="XAM21" s="61"/>
      <c r="XAN21" s="61"/>
      <c r="XAO21" s="62"/>
      <c r="XAP21" s="61"/>
      <c r="XAQ21" s="61"/>
      <c r="XAR21" s="61"/>
      <c r="XAS21" s="61"/>
      <c r="XAT21" s="61"/>
      <c r="XAU21" s="61"/>
      <c r="XAV21" s="61"/>
      <c r="XAW21" s="62"/>
      <c r="XAX21" s="61"/>
      <c r="XAY21" s="61"/>
      <c r="XAZ21" s="61"/>
      <c r="XBA21" s="61"/>
      <c r="XBB21" s="61"/>
      <c r="XBC21" s="61"/>
      <c r="XBD21" s="61"/>
      <c r="XBE21" s="62"/>
      <c r="XBF21" s="61"/>
      <c r="XBG21" s="61"/>
      <c r="XBH21" s="61"/>
      <c r="XBI21" s="61"/>
      <c r="XBJ21" s="61"/>
      <c r="XBK21" s="61"/>
      <c r="XBL21" s="61"/>
      <c r="XBM21" s="62"/>
      <c r="XBN21" s="61"/>
      <c r="XBO21" s="61"/>
      <c r="XBP21" s="61"/>
      <c r="XBQ21" s="61"/>
      <c r="XBR21" s="61"/>
      <c r="XBS21" s="61"/>
      <c r="XBT21" s="61"/>
      <c r="XBU21" s="62"/>
      <c r="XBV21" s="61"/>
      <c r="XBW21" s="61"/>
      <c r="XBX21" s="61"/>
      <c r="XBY21" s="61"/>
      <c r="XBZ21" s="61"/>
      <c r="XCA21" s="61"/>
      <c r="XCB21" s="61"/>
      <c r="XCC21" s="62"/>
      <c r="XCD21" s="61"/>
      <c r="XCE21" s="61"/>
      <c r="XCF21" s="61"/>
      <c r="XCG21" s="61"/>
      <c r="XCH21" s="61"/>
      <c r="XCI21" s="61"/>
      <c r="XCJ21" s="61"/>
      <c r="XCK21" s="62"/>
      <c r="XCL21" s="61"/>
      <c r="XCM21" s="61"/>
      <c r="XCN21" s="61"/>
      <c r="XCO21" s="61"/>
      <c r="XCP21" s="61"/>
      <c r="XCQ21" s="61"/>
      <c r="XCR21" s="61"/>
      <c r="XCS21" s="62"/>
      <c r="XCT21" s="61"/>
      <c r="XCU21" s="61"/>
      <c r="XCV21" s="61"/>
      <c r="XCW21" s="61"/>
      <c r="XCX21" s="61"/>
      <c r="XCY21" s="61"/>
      <c r="XCZ21" s="61"/>
      <c r="XDA21" s="62"/>
      <c r="XDB21" s="61"/>
      <c r="XDC21" s="61"/>
      <c r="XDD21" s="61"/>
      <c r="XDE21" s="61"/>
      <c r="XDF21" s="61"/>
      <c r="XDG21" s="61"/>
      <c r="XDH21" s="61"/>
      <c r="XDI21" s="62"/>
      <c r="XDJ21" s="61"/>
      <c r="XDK21" s="61"/>
      <c r="XDL21" s="61"/>
      <c r="XDM21" s="61"/>
      <c r="XDN21" s="61"/>
      <c r="XDO21" s="61"/>
      <c r="XDP21" s="61"/>
      <c r="XDQ21" s="62"/>
      <c r="XDR21" s="61"/>
      <c r="XDS21" s="61"/>
      <c r="XDT21" s="61"/>
      <c r="XDU21" s="61"/>
      <c r="XDV21" s="61"/>
      <c r="XDW21" s="61"/>
      <c r="XDX21" s="61"/>
      <c r="XDY21" s="62"/>
      <c r="XDZ21" s="61"/>
      <c r="XEA21" s="61"/>
      <c r="XEB21" s="61"/>
      <c r="XEC21" s="61"/>
      <c r="XED21" s="61"/>
      <c r="XEE21" s="61"/>
      <c r="XEF21" s="61"/>
      <c r="XEG21" s="62"/>
      <c r="XEH21" s="61"/>
      <c r="XEI21" s="61"/>
      <c r="XEJ21" s="61"/>
      <c r="XEK21" s="61"/>
      <c r="XEL21" s="61"/>
      <c r="XEM21" s="61"/>
      <c r="XEN21" s="61"/>
      <c r="XEO21" s="62"/>
      <c r="XEP21" s="61"/>
      <c r="XEQ21" s="61"/>
      <c r="XER21" s="61"/>
      <c r="XES21" s="61"/>
      <c r="XET21" s="61"/>
      <c r="XEU21" s="61"/>
      <c r="XEV21" s="61"/>
      <c r="XEW21" s="62"/>
      <c r="XEX21" s="61"/>
      <c r="XEY21" s="61"/>
      <c r="XEZ21" s="61"/>
      <c r="XFA21" s="61"/>
      <c r="XFB21" s="61"/>
      <c r="XFC21" s="61"/>
      <c r="XFD21" s="61"/>
    </row>
    <row r="22" spans="1:16384" ht="60" customHeight="1">
      <c r="A22" s="37" t="s">
        <v>98</v>
      </c>
      <c r="B22" s="919" t="s">
        <v>101</v>
      </c>
      <c r="C22" s="919"/>
      <c r="D22" s="919"/>
      <c r="E22" s="919"/>
      <c r="F22" s="919"/>
      <c r="G22" s="919"/>
      <c r="H22" s="919"/>
      <c r="I22" s="62"/>
      <c r="J22" s="61"/>
      <c r="K22" s="61"/>
      <c r="L22" s="61"/>
      <c r="M22" s="61"/>
      <c r="N22" s="61"/>
      <c r="O22" s="61"/>
      <c r="P22" s="61"/>
      <c r="Q22" s="62"/>
      <c r="R22" s="61"/>
      <c r="S22" s="61"/>
      <c r="T22" s="61"/>
      <c r="U22" s="61"/>
      <c r="V22" s="61"/>
      <c r="W22" s="61"/>
      <c r="X22" s="61"/>
      <c r="Y22" s="62"/>
      <c r="Z22" s="61"/>
      <c r="AA22" s="61"/>
      <c r="AB22" s="61"/>
      <c r="AC22" s="61"/>
      <c r="AD22" s="61"/>
      <c r="AE22" s="61"/>
      <c r="AF22" s="61"/>
      <c r="AG22" s="62"/>
      <c r="AH22" s="61"/>
      <c r="AI22" s="61"/>
      <c r="AJ22" s="61"/>
      <c r="AK22" s="61"/>
      <c r="AL22" s="61"/>
      <c r="AM22" s="61"/>
      <c r="AN22" s="61"/>
      <c r="AO22" s="62"/>
      <c r="AP22" s="61"/>
      <c r="AQ22" s="61"/>
      <c r="AR22" s="61"/>
      <c r="AS22" s="61"/>
      <c r="AT22" s="61"/>
      <c r="AU22" s="61"/>
      <c r="AV22" s="61"/>
      <c r="AW22" s="62"/>
      <c r="AX22" s="61"/>
      <c r="AY22" s="61"/>
      <c r="AZ22" s="61"/>
      <c r="BA22" s="61"/>
      <c r="BB22" s="61"/>
      <c r="BC22" s="61"/>
      <c r="BD22" s="61"/>
      <c r="BE22" s="62"/>
      <c r="BF22" s="61"/>
      <c r="BG22" s="61"/>
      <c r="BH22" s="61"/>
      <c r="BI22" s="61"/>
      <c r="BJ22" s="61"/>
      <c r="BK22" s="61"/>
      <c r="BL22" s="61"/>
      <c r="BM22" s="62"/>
      <c r="BN22" s="61"/>
      <c r="BO22" s="61"/>
      <c r="BP22" s="61"/>
      <c r="BQ22" s="61"/>
      <c r="BR22" s="61"/>
      <c r="BS22" s="61"/>
      <c r="BT22" s="61"/>
      <c r="BU22" s="62"/>
      <c r="BV22" s="61"/>
      <c r="BW22" s="61"/>
      <c r="BX22" s="61"/>
      <c r="BY22" s="61"/>
      <c r="BZ22" s="61"/>
      <c r="CA22" s="61"/>
      <c r="CB22" s="61"/>
      <c r="CC22" s="62"/>
      <c r="CD22" s="61"/>
      <c r="CE22" s="61"/>
      <c r="CF22" s="61"/>
      <c r="CG22" s="61"/>
      <c r="CH22" s="61"/>
      <c r="CI22" s="61"/>
      <c r="CJ22" s="61"/>
      <c r="CK22" s="62"/>
      <c r="CL22" s="61"/>
      <c r="CM22" s="61"/>
      <c r="CN22" s="61"/>
      <c r="CO22" s="61"/>
      <c r="CP22" s="61"/>
      <c r="CQ22" s="61"/>
      <c r="CR22" s="61"/>
      <c r="CS22" s="62"/>
      <c r="CT22" s="61"/>
      <c r="CU22" s="61"/>
      <c r="CV22" s="61"/>
      <c r="CW22" s="61"/>
      <c r="CX22" s="61"/>
      <c r="CY22" s="61"/>
      <c r="CZ22" s="61"/>
      <c r="DA22" s="62"/>
      <c r="DB22" s="61"/>
      <c r="DC22" s="61"/>
      <c r="DD22" s="61"/>
      <c r="DE22" s="61"/>
      <c r="DF22" s="61"/>
      <c r="DG22" s="61"/>
      <c r="DH22" s="61"/>
      <c r="DI22" s="62"/>
      <c r="DJ22" s="61"/>
      <c r="DK22" s="61"/>
      <c r="DL22" s="61"/>
      <c r="DM22" s="61"/>
      <c r="DN22" s="61"/>
      <c r="DO22" s="61"/>
      <c r="DP22" s="61"/>
      <c r="DQ22" s="62"/>
      <c r="DR22" s="61"/>
      <c r="DS22" s="61"/>
      <c r="DT22" s="61"/>
      <c r="DU22" s="61"/>
      <c r="DV22" s="61"/>
      <c r="DW22" s="61"/>
      <c r="DX22" s="61"/>
      <c r="DY22" s="62"/>
      <c r="DZ22" s="61"/>
      <c r="EA22" s="61"/>
      <c r="EB22" s="61"/>
      <c r="EC22" s="61"/>
      <c r="ED22" s="61"/>
      <c r="EE22" s="61"/>
      <c r="EF22" s="61"/>
      <c r="EG22" s="62"/>
      <c r="EH22" s="61"/>
      <c r="EI22" s="61"/>
      <c r="EJ22" s="61"/>
      <c r="EK22" s="61"/>
      <c r="EL22" s="61"/>
      <c r="EM22" s="61"/>
      <c r="EN22" s="61"/>
      <c r="EO22" s="62"/>
      <c r="EP22" s="61"/>
      <c r="EQ22" s="61"/>
      <c r="ER22" s="61"/>
      <c r="ES22" s="61"/>
      <c r="ET22" s="61"/>
      <c r="EU22" s="61"/>
      <c r="EV22" s="61"/>
      <c r="EW22" s="62"/>
      <c r="EX22" s="61"/>
      <c r="EY22" s="61"/>
      <c r="EZ22" s="61"/>
      <c r="FA22" s="61"/>
      <c r="FB22" s="61"/>
      <c r="FC22" s="61"/>
      <c r="FD22" s="61"/>
      <c r="FE22" s="62"/>
      <c r="FF22" s="61"/>
      <c r="FG22" s="61"/>
      <c r="FH22" s="61"/>
      <c r="FI22" s="61"/>
      <c r="FJ22" s="61"/>
      <c r="FK22" s="61"/>
      <c r="FL22" s="61"/>
      <c r="FM22" s="62"/>
      <c r="FN22" s="61"/>
      <c r="FO22" s="61"/>
      <c r="FP22" s="61"/>
      <c r="FQ22" s="61"/>
      <c r="FR22" s="61"/>
      <c r="FS22" s="61"/>
      <c r="FT22" s="61"/>
      <c r="FU22" s="62"/>
      <c r="FV22" s="61"/>
      <c r="FW22" s="61"/>
      <c r="FX22" s="61"/>
      <c r="FY22" s="61"/>
      <c r="FZ22" s="61"/>
      <c r="GA22" s="61"/>
      <c r="GB22" s="61"/>
      <c r="GC22" s="62"/>
      <c r="GD22" s="61"/>
      <c r="GE22" s="61"/>
      <c r="GF22" s="61"/>
      <c r="GG22" s="61"/>
      <c r="GH22" s="61"/>
      <c r="GI22" s="61"/>
      <c r="GJ22" s="61"/>
      <c r="GK22" s="62"/>
      <c r="GL22" s="61"/>
      <c r="GM22" s="61"/>
      <c r="GN22" s="61"/>
      <c r="GO22" s="61"/>
      <c r="GP22" s="61"/>
      <c r="GQ22" s="61"/>
      <c r="GR22" s="61"/>
      <c r="GS22" s="62"/>
      <c r="GT22" s="61"/>
      <c r="GU22" s="61"/>
      <c r="GV22" s="61"/>
      <c r="GW22" s="61"/>
      <c r="GX22" s="61"/>
      <c r="GY22" s="61"/>
      <c r="GZ22" s="61"/>
      <c r="HA22" s="62"/>
      <c r="HB22" s="61"/>
      <c r="HC22" s="61"/>
      <c r="HD22" s="61"/>
      <c r="HE22" s="61"/>
      <c r="HF22" s="61"/>
      <c r="HG22" s="61"/>
      <c r="HH22" s="61"/>
      <c r="HI22" s="62"/>
      <c r="HJ22" s="61"/>
      <c r="HK22" s="61"/>
      <c r="HL22" s="61"/>
      <c r="HM22" s="61"/>
      <c r="HN22" s="61"/>
      <c r="HO22" s="61"/>
      <c r="HP22" s="61"/>
      <c r="HQ22" s="62"/>
      <c r="HR22" s="61"/>
      <c r="HS22" s="61"/>
      <c r="HT22" s="61"/>
      <c r="HU22" s="61"/>
      <c r="HV22" s="61"/>
      <c r="HW22" s="61"/>
      <c r="HX22" s="61"/>
      <c r="HY22" s="62"/>
      <c r="HZ22" s="61"/>
      <c r="IA22" s="61"/>
      <c r="IB22" s="61"/>
      <c r="IC22" s="61"/>
      <c r="ID22" s="61"/>
      <c r="IE22" s="61"/>
      <c r="IF22" s="61"/>
      <c r="IG22" s="62"/>
      <c r="IH22" s="61"/>
      <c r="II22" s="61"/>
      <c r="IJ22" s="61"/>
      <c r="IK22" s="61"/>
      <c r="IL22" s="61"/>
      <c r="IM22" s="61"/>
      <c r="IN22" s="61"/>
      <c r="IO22" s="62"/>
      <c r="IP22" s="61"/>
      <c r="IQ22" s="61"/>
      <c r="IR22" s="61"/>
      <c r="IS22" s="61"/>
      <c r="IT22" s="61"/>
      <c r="IU22" s="61"/>
      <c r="IV22" s="61"/>
      <c r="IW22" s="62"/>
      <c r="IX22" s="61"/>
      <c r="IY22" s="61"/>
      <c r="IZ22" s="61"/>
      <c r="JA22" s="61"/>
      <c r="JB22" s="61"/>
      <c r="JC22" s="61"/>
      <c r="JD22" s="61"/>
      <c r="JE22" s="62"/>
      <c r="JF22" s="61"/>
      <c r="JG22" s="61"/>
      <c r="JH22" s="61"/>
      <c r="JI22" s="61"/>
      <c r="JJ22" s="61"/>
      <c r="JK22" s="61"/>
      <c r="JL22" s="61"/>
      <c r="JM22" s="62"/>
      <c r="JN22" s="61"/>
      <c r="JO22" s="61"/>
      <c r="JP22" s="61"/>
      <c r="JQ22" s="61"/>
      <c r="JR22" s="61"/>
      <c r="JS22" s="61"/>
      <c r="JT22" s="61"/>
      <c r="JU22" s="62"/>
      <c r="JV22" s="61"/>
      <c r="JW22" s="61"/>
      <c r="JX22" s="61"/>
      <c r="JY22" s="61"/>
      <c r="JZ22" s="61"/>
      <c r="KA22" s="61"/>
      <c r="KB22" s="61"/>
      <c r="KC22" s="62"/>
      <c r="KD22" s="61"/>
      <c r="KE22" s="61"/>
      <c r="KF22" s="61"/>
      <c r="KG22" s="61"/>
      <c r="KH22" s="61"/>
      <c r="KI22" s="61"/>
      <c r="KJ22" s="61"/>
      <c r="KK22" s="62"/>
      <c r="KL22" s="61"/>
      <c r="KM22" s="61"/>
      <c r="KN22" s="61"/>
      <c r="KO22" s="61"/>
      <c r="KP22" s="61"/>
      <c r="KQ22" s="61"/>
      <c r="KR22" s="61"/>
      <c r="KS22" s="62"/>
      <c r="KT22" s="61"/>
      <c r="KU22" s="61"/>
      <c r="KV22" s="61"/>
      <c r="KW22" s="61"/>
      <c r="KX22" s="61"/>
      <c r="KY22" s="61"/>
      <c r="KZ22" s="61"/>
      <c r="LA22" s="62"/>
      <c r="LB22" s="61"/>
      <c r="LC22" s="61"/>
      <c r="LD22" s="61"/>
      <c r="LE22" s="61"/>
      <c r="LF22" s="61"/>
      <c r="LG22" s="61"/>
      <c r="LH22" s="61"/>
      <c r="LI22" s="62"/>
      <c r="LJ22" s="61"/>
      <c r="LK22" s="61"/>
      <c r="LL22" s="61"/>
      <c r="LM22" s="61"/>
      <c r="LN22" s="61"/>
      <c r="LO22" s="61"/>
      <c r="LP22" s="61"/>
      <c r="LQ22" s="62"/>
      <c r="LR22" s="61"/>
      <c r="LS22" s="61"/>
      <c r="LT22" s="61"/>
      <c r="LU22" s="61"/>
      <c r="LV22" s="61"/>
      <c r="LW22" s="61"/>
      <c r="LX22" s="61"/>
      <c r="LY22" s="62"/>
      <c r="LZ22" s="61"/>
      <c r="MA22" s="61"/>
      <c r="MB22" s="61"/>
      <c r="MC22" s="61"/>
      <c r="MD22" s="61"/>
      <c r="ME22" s="61"/>
      <c r="MF22" s="61"/>
      <c r="MG22" s="62"/>
      <c r="MH22" s="61"/>
      <c r="MI22" s="61"/>
      <c r="MJ22" s="61"/>
      <c r="MK22" s="61"/>
      <c r="ML22" s="61"/>
      <c r="MM22" s="61"/>
      <c r="MN22" s="61"/>
      <c r="MO22" s="62"/>
      <c r="MP22" s="61"/>
      <c r="MQ22" s="61"/>
      <c r="MR22" s="61"/>
      <c r="MS22" s="61"/>
      <c r="MT22" s="61"/>
      <c r="MU22" s="61"/>
      <c r="MV22" s="61"/>
      <c r="MW22" s="62"/>
      <c r="MX22" s="61"/>
      <c r="MY22" s="61"/>
      <c r="MZ22" s="61"/>
      <c r="NA22" s="61"/>
      <c r="NB22" s="61"/>
      <c r="NC22" s="61"/>
      <c r="ND22" s="61"/>
      <c r="NE22" s="62"/>
      <c r="NF22" s="61"/>
      <c r="NG22" s="61"/>
      <c r="NH22" s="61"/>
      <c r="NI22" s="61"/>
      <c r="NJ22" s="61"/>
      <c r="NK22" s="61"/>
      <c r="NL22" s="61"/>
      <c r="NM22" s="62"/>
      <c r="NN22" s="61"/>
      <c r="NO22" s="61"/>
      <c r="NP22" s="61"/>
      <c r="NQ22" s="61"/>
      <c r="NR22" s="61"/>
      <c r="NS22" s="61"/>
      <c r="NT22" s="61"/>
      <c r="NU22" s="62"/>
      <c r="NV22" s="61"/>
      <c r="NW22" s="61"/>
      <c r="NX22" s="61"/>
      <c r="NY22" s="61"/>
      <c r="NZ22" s="61"/>
      <c r="OA22" s="61"/>
      <c r="OB22" s="61"/>
      <c r="OC22" s="62"/>
      <c r="OD22" s="61"/>
      <c r="OE22" s="61"/>
      <c r="OF22" s="61"/>
      <c r="OG22" s="61"/>
      <c r="OH22" s="61"/>
      <c r="OI22" s="61"/>
      <c r="OJ22" s="61"/>
      <c r="OK22" s="62"/>
      <c r="OL22" s="61"/>
      <c r="OM22" s="61"/>
      <c r="ON22" s="61"/>
      <c r="OO22" s="61"/>
      <c r="OP22" s="61"/>
      <c r="OQ22" s="61"/>
      <c r="OR22" s="61"/>
      <c r="OS22" s="62"/>
      <c r="OT22" s="61"/>
      <c r="OU22" s="61"/>
      <c r="OV22" s="61"/>
      <c r="OW22" s="61"/>
      <c r="OX22" s="61"/>
      <c r="OY22" s="61"/>
      <c r="OZ22" s="61"/>
      <c r="PA22" s="62"/>
      <c r="PB22" s="61"/>
      <c r="PC22" s="61"/>
      <c r="PD22" s="61"/>
      <c r="PE22" s="61"/>
      <c r="PF22" s="61"/>
      <c r="PG22" s="61"/>
      <c r="PH22" s="61"/>
      <c r="PI22" s="62"/>
      <c r="PJ22" s="61"/>
      <c r="PK22" s="61"/>
      <c r="PL22" s="61"/>
      <c r="PM22" s="61"/>
      <c r="PN22" s="61"/>
      <c r="PO22" s="61"/>
      <c r="PP22" s="61"/>
      <c r="PQ22" s="62"/>
      <c r="PR22" s="61"/>
      <c r="PS22" s="61"/>
      <c r="PT22" s="61"/>
      <c r="PU22" s="61"/>
      <c r="PV22" s="61"/>
      <c r="PW22" s="61"/>
      <c r="PX22" s="61"/>
      <c r="PY22" s="62"/>
      <c r="PZ22" s="61"/>
      <c r="QA22" s="61"/>
      <c r="QB22" s="61"/>
      <c r="QC22" s="61"/>
      <c r="QD22" s="61"/>
      <c r="QE22" s="61"/>
      <c r="QF22" s="61"/>
      <c r="QG22" s="62"/>
      <c r="QH22" s="61"/>
      <c r="QI22" s="61"/>
      <c r="QJ22" s="61"/>
      <c r="QK22" s="61"/>
      <c r="QL22" s="61"/>
      <c r="QM22" s="61"/>
      <c r="QN22" s="61"/>
      <c r="QO22" s="62"/>
      <c r="QP22" s="61"/>
      <c r="QQ22" s="61"/>
      <c r="QR22" s="61"/>
      <c r="QS22" s="61"/>
      <c r="QT22" s="61"/>
      <c r="QU22" s="61"/>
      <c r="QV22" s="61"/>
      <c r="QW22" s="62"/>
      <c r="QX22" s="61"/>
      <c r="QY22" s="61"/>
      <c r="QZ22" s="61"/>
      <c r="RA22" s="61"/>
      <c r="RB22" s="61"/>
      <c r="RC22" s="61"/>
      <c r="RD22" s="61"/>
      <c r="RE22" s="62"/>
      <c r="RF22" s="61"/>
      <c r="RG22" s="61"/>
      <c r="RH22" s="61"/>
      <c r="RI22" s="61"/>
      <c r="RJ22" s="61"/>
      <c r="RK22" s="61"/>
      <c r="RL22" s="61"/>
      <c r="RM22" s="62"/>
      <c r="RN22" s="61"/>
      <c r="RO22" s="61"/>
      <c r="RP22" s="61"/>
      <c r="RQ22" s="61"/>
      <c r="RR22" s="61"/>
      <c r="RS22" s="61"/>
      <c r="RT22" s="61"/>
      <c r="RU22" s="62"/>
      <c r="RV22" s="61"/>
      <c r="RW22" s="61"/>
      <c r="RX22" s="61"/>
      <c r="RY22" s="61"/>
      <c r="RZ22" s="61"/>
      <c r="SA22" s="61"/>
      <c r="SB22" s="61"/>
      <c r="SC22" s="62"/>
      <c r="SD22" s="61"/>
      <c r="SE22" s="61"/>
      <c r="SF22" s="61"/>
      <c r="SG22" s="61"/>
      <c r="SH22" s="61"/>
      <c r="SI22" s="61"/>
      <c r="SJ22" s="61"/>
      <c r="SK22" s="62"/>
      <c r="SL22" s="61"/>
      <c r="SM22" s="61"/>
      <c r="SN22" s="61"/>
      <c r="SO22" s="61"/>
      <c r="SP22" s="61"/>
      <c r="SQ22" s="61"/>
      <c r="SR22" s="61"/>
      <c r="SS22" s="62"/>
      <c r="ST22" s="61"/>
      <c r="SU22" s="61"/>
      <c r="SV22" s="61"/>
      <c r="SW22" s="61"/>
      <c r="SX22" s="61"/>
      <c r="SY22" s="61"/>
      <c r="SZ22" s="61"/>
      <c r="TA22" s="62"/>
      <c r="TB22" s="61"/>
      <c r="TC22" s="61"/>
      <c r="TD22" s="61"/>
      <c r="TE22" s="61"/>
      <c r="TF22" s="61"/>
      <c r="TG22" s="61"/>
      <c r="TH22" s="61"/>
      <c r="TI22" s="62"/>
      <c r="TJ22" s="61"/>
      <c r="TK22" s="61"/>
      <c r="TL22" s="61"/>
      <c r="TM22" s="61"/>
      <c r="TN22" s="61"/>
      <c r="TO22" s="61"/>
      <c r="TP22" s="61"/>
      <c r="TQ22" s="62"/>
      <c r="TR22" s="61"/>
      <c r="TS22" s="61"/>
      <c r="TT22" s="61"/>
      <c r="TU22" s="61"/>
      <c r="TV22" s="61"/>
      <c r="TW22" s="61"/>
      <c r="TX22" s="61"/>
      <c r="TY22" s="62"/>
      <c r="TZ22" s="61"/>
      <c r="UA22" s="61"/>
      <c r="UB22" s="61"/>
      <c r="UC22" s="61"/>
      <c r="UD22" s="61"/>
      <c r="UE22" s="61"/>
      <c r="UF22" s="61"/>
      <c r="UG22" s="62"/>
      <c r="UH22" s="61"/>
      <c r="UI22" s="61"/>
      <c r="UJ22" s="61"/>
      <c r="UK22" s="61"/>
      <c r="UL22" s="61"/>
      <c r="UM22" s="61"/>
      <c r="UN22" s="61"/>
      <c r="UO22" s="62"/>
      <c r="UP22" s="61"/>
      <c r="UQ22" s="61"/>
      <c r="UR22" s="61"/>
      <c r="US22" s="61"/>
      <c r="UT22" s="61"/>
      <c r="UU22" s="61"/>
      <c r="UV22" s="61"/>
      <c r="UW22" s="62"/>
      <c r="UX22" s="61"/>
      <c r="UY22" s="61"/>
      <c r="UZ22" s="61"/>
      <c r="VA22" s="61"/>
      <c r="VB22" s="61"/>
      <c r="VC22" s="61"/>
      <c r="VD22" s="61"/>
      <c r="VE22" s="62"/>
      <c r="VF22" s="61"/>
      <c r="VG22" s="61"/>
      <c r="VH22" s="61"/>
      <c r="VI22" s="61"/>
      <c r="VJ22" s="61"/>
      <c r="VK22" s="61"/>
      <c r="VL22" s="61"/>
      <c r="VM22" s="62"/>
      <c r="VN22" s="61"/>
      <c r="VO22" s="61"/>
      <c r="VP22" s="61"/>
      <c r="VQ22" s="61"/>
      <c r="VR22" s="61"/>
      <c r="VS22" s="61"/>
      <c r="VT22" s="61"/>
      <c r="VU22" s="62"/>
      <c r="VV22" s="61"/>
      <c r="VW22" s="61"/>
      <c r="VX22" s="61"/>
      <c r="VY22" s="61"/>
      <c r="VZ22" s="61"/>
      <c r="WA22" s="61"/>
      <c r="WB22" s="61"/>
      <c r="WC22" s="62"/>
      <c r="WD22" s="61"/>
      <c r="WE22" s="61"/>
      <c r="WF22" s="61"/>
      <c r="WG22" s="61"/>
      <c r="WH22" s="61"/>
      <c r="WI22" s="61"/>
      <c r="WJ22" s="61"/>
      <c r="WK22" s="62"/>
      <c r="WL22" s="61"/>
      <c r="WM22" s="61"/>
      <c r="WN22" s="61"/>
      <c r="WO22" s="61"/>
      <c r="WP22" s="61"/>
      <c r="WQ22" s="61"/>
      <c r="WR22" s="61"/>
      <c r="WS22" s="62"/>
      <c r="WT22" s="61"/>
      <c r="WU22" s="61"/>
      <c r="WV22" s="61"/>
      <c r="WW22" s="61"/>
      <c r="WX22" s="61"/>
      <c r="WY22" s="61"/>
      <c r="WZ22" s="61"/>
      <c r="XA22" s="62"/>
      <c r="XB22" s="61"/>
      <c r="XC22" s="61"/>
      <c r="XD22" s="61"/>
      <c r="XE22" s="61"/>
      <c r="XF22" s="61"/>
      <c r="XG22" s="61"/>
      <c r="XH22" s="61"/>
      <c r="XI22" s="62"/>
      <c r="XJ22" s="61"/>
      <c r="XK22" s="61"/>
      <c r="XL22" s="61"/>
      <c r="XM22" s="61"/>
      <c r="XN22" s="61"/>
      <c r="XO22" s="61"/>
      <c r="XP22" s="61"/>
      <c r="XQ22" s="62"/>
      <c r="XR22" s="61"/>
      <c r="XS22" s="61"/>
      <c r="XT22" s="61"/>
      <c r="XU22" s="61"/>
      <c r="XV22" s="61"/>
      <c r="XW22" s="61"/>
      <c r="XX22" s="61"/>
      <c r="XY22" s="62"/>
      <c r="XZ22" s="61"/>
      <c r="YA22" s="61"/>
      <c r="YB22" s="61"/>
      <c r="YC22" s="61"/>
      <c r="YD22" s="61"/>
      <c r="YE22" s="61"/>
      <c r="YF22" s="61"/>
      <c r="YG22" s="62"/>
      <c r="YH22" s="61"/>
      <c r="YI22" s="61"/>
      <c r="YJ22" s="61"/>
      <c r="YK22" s="61"/>
      <c r="YL22" s="61"/>
      <c r="YM22" s="61"/>
      <c r="YN22" s="61"/>
      <c r="YO22" s="62"/>
      <c r="YP22" s="61"/>
      <c r="YQ22" s="61"/>
      <c r="YR22" s="61"/>
      <c r="YS22" s="61"/>
      <c r="YT22" s="61"/>
      <c r="YU22" s="61"/>
      <c r="YV22" s="61"/>
      <c r="YW22" s="62"/>
      <c r="YX22" s="61"/>
      <c r="YY22" s="61"/>
      <c r="YZ22" s="61"/>
      <c r="ZA22" s="61"/>
      <c r="ZB22" s="61"/>
      <c r="ZC22" s="61"/>
      <c r="ZD22" s="61"/>
      <c r="ZE22" s="62"/>
      <c r="ZF22" s="61"/>
      <c r="ZG22" s="61"/>
      <c r="ZH22" s="61"/>
      <c r="ZI22" s="61"/>
      <c r="ZJ22" s="61"/>
      <c r="ZK22" s="61"/>
      <c r="ZL22" s="61"/>
      <c r="ZM22" s="62"/>
      <c r="ZN22" s="61"/>
      <c r="ZO22" s="61"/>
      <c r="ZP22" s="61"/>
      <c r="ZQ22" s="61"/>
      <c r="ZR22" s="61"/>
      <c r="ZS22" s="61"/>
      <c r="ZT22" s="61"/>
      <c r="ZU22" s="62"/>
      <c r="ZV22" s="61"/>
      <c r="ZW22" s="61"/>
      <c r="ZX22" s="61"/>
      <c r="ZY22" s="61"/>
      <c r="ZZ22" s="61"/>
      <c r="AAA22" s="61"/>
      <c r="AAB22" s="61"/>
      <c r="AAC22" s="62"/>
      <c r="AAD22" s="61"/>
      <c r="AAE22" s="61"/>
      <c r="AAF22" s="61"/>
      <c r="AAG22" s="61"/>
      <c r="AAH22" s="61"/>
      <c r="AAI22" s="61"/>
      <c r="AAJ22" s="61"/>
      <c r="AAK22" s="62"/>
      <c r="AAL22" s="61"/>
      <c r="AAM22" s="61"/>
      <c r="AAN22" s="61"/>
      <c r="AAO22" s="61"/>
      <c r="AAP22" s="61"/>
      <c r="AAQ22" s="61"/>
      <c r="AAR22" s="61"/>
      <c r="AAS22" s="62"/>
      <c r="AAT22" s="61"/>
      <c r="AAU22" s="61"/>
      <c r="AAV22" s="61"/>
      <c r="AAW22" s="61"/>
      <c r="AAX22" s="61"/>
      <c r="AAY22" s="61"/>
      <c r="AAZ22" s="61"/>
      <c r="ABA22" s="62"/>
      <c r="ABB22" s="61"/>
      <c r="ABC22" s="61"/>
      <c r="ABD22" s="61"/>
      <c r="ABE22" s="61"/>
      <c r="ABF22" s="61"/>
      <c r="ABG22" s="61"/>
      <c r="ABH22" s="61"/>
      <c r="ABI22" s="62"/>
      <c r="ABJ22" s="61"/>
      <c r="ABK22" s="61"/>
      <c r="ABL22" s="61"/>
      <c r="ABM22" s="61"/>
      <c r="ABN22" s="61"/>
      <c r="ABO22" s="61"/>
      <c r="ABP22" s="61"/>
      <c r="ABQ22" s="62"/>
      <c r="ABR22" s="61"/>
      <c r="ABS22" s="61"/>
      <c r="ABT22" s="61"/>
      <c r="ABU22" s="61"/>
      <c r="ABV22" s="61"/>
      <c r="ABW22" s="61"/>
      <c r="ABX22" s="61"/>
      <c r="ABY22" s="62"/>
      <c r="ABZ22" s="61"/>
      <c r="ACA22" s="61"/>
      <c r="ACB22" s="61"/>
      <c r="ACC22" s="61"/>
      <c r="ACD22" s="61"/>
      <c r="ACE22" s="61"/>
      <c r="ACF22" s="61"/>
      <c r="ACG22" s="62"/>
      <c r="ACH22" s="61"/>
      <c r="ACI22" s="61"/>
      <c r="ACJ22" s="61"/>
      <c r="ACK22" s="61"/>
      <c r="ACL22" s="61"/>
      <c r="ACM22" s="61"/>
      <c r="ACN22" s="61"/>
      <c r="ACO22" s="62"/>
      <c r="ACP22" s="61"/>
      <c r="ACQ22" s="61"/>
      <c r="ACR22" s="61"/>
      <c r="ACS22" s="61"/>
      <c r="ACT22" s="61"/>
      <c r="ACU22" s="61"/>
      <c r="ACV22" s="61"/>
      <c r="ACW22" s="62"/>
      <c r="ACX22" s="61"/>
      <c r="ACY22" s="61"/>
      <c r="ACZ22" s="61"/>
      <c r="ADA22" s="61"/>
      <c r="ADB22" s="61"/>
      <c r="ADC22" s="61"/>
      <c r="ADD22" s="61"/>
      <c r="ADE22" s="62"/>
      <c r="ADF22" s="61"/>
      <c r="ADG22" s="61"/>
      <c r="ADH22" s="61"/>
      <c r="ADI22" s="61"/>
      <c r="ADJ22" s="61"/>
      <c r="ADK22" s="61"/>
      <c r="ADL22" s="61"/>
      <c r="ADM22" s="62"/>
      <c r="ADN22" s="61"/>
      <c r="ADO22" s="61"/>
      <c r="ADP22" s="61"/>
      <c r="ADQ22" s="61"/>
      <c r="ADR22" s="61"/>
      <c r="ADS22" s="61"/>
      <c r="ADT22" s="61"/>
      <c r="ADU22" s="62"/>
      <c r="ADV22" s="61"/>
      <c r="ADW22" s="61"/>
      <c r="ADX22" s="61"/>
      <c r="ADY22" s="61"/>
      <c r="ADZ22" s="61"/>
      <c r="AEA22" s="61"/>
      <c r="AEB22" s="61"/>
      <c r="AEC22" s="62"/>
      <c r="AED22" s="61"/>
      <c r="AEE22" s="61"/>
      <c r="AEF22" s="61"/>
      <c r="AEG22" s="61"/>
      <c r="AEH22" s="61"/>
      <c r="AEI22" s="61"/>
      <c r="AEJ22" s="61"/>
      <c r="AEK22" s="62"/>
      <c r="AEL22" s="61"/>
      <c r="AEM22" s="61"/>
      <c r="AEN22" s="61"/>
      <c r="AEO22" s="61"/>
      <c r="AEP22" s="61"/>
      <c r="AEQ22" s="61"/>
      <c r="AER22" s="61"/>
      <c r="AES22" s="62"/>
      <c r="AET22" s="61"/>
      <c r="AEU22" s="61"/>
      <c r="AEV22" s="61"/>
      <c r="AEW22" s="61"/>
      <c r="AEX22" s="61"/>
      <c r="AEY22" s="61"/>
      <c r="AEZ22" s="61"/>
      <c r="AFA22" s="62"/>
      <c r="AFB22" s="61"/>
      <c r="AFC22" s="61"/>
      <c r="AFD22" s="61"/>
      <c r="AFE22" s="61"/>
      <c r="AFF22" s="61"/>
      <c r="AFG22" s="61"/>
      <c r="AFH22" s="61"/>
      <c r="AFI22" s="62"/>
      <c r="AFJ22" s="61"/>
      <c r="AFK22" s="61"/>
      <c r="AFL22" s="61"/>
      <c r="AFM22" s="61"/>
      <c r="AFN22" s="61"/>
      <c r="AFO22" s="61"/>
      <c r="AFP22" s="61"/>
      <c r="AFQ22" s="62"/>
      <c r="AFR22" s="61"/>
      <c r="AFS22" s="61"/>
      <c r="AFT22" s="61"/>
      <c r="AFU22" s="61"/>
      <c r="AFV22" s="61"/>
      <c r="AFW22" s="61"/>
      <c r="AFX22" s="61"/>
      <c r="AFY22" s="62"/>
      <c r="AFZ22" s="61"/>
      <c r="AGA22" s="61"/>
      <c r="AGB22" s="61"/>
      <c r="AGC22" s="61"/>
      <c r="AGD22" s="61"/>
      <c r="AGE22" s="61"/>
      <c r="AGF22" s="61"/>
      <c r="AGG22" s="62"/>
      <c r="AGH22" s="61"/>
      <c r="AGI22" s="61"/>
      <c r="AGJ22" s="61"/>
      <c r="AGK22" s="61"/>
      <c r="AGL22" s="61"/>
      <c r="AGM22" s="61"/>
      <c r="AGN22" s="61"/>
      <c r="AGO22" s="62"/>
      <c r="AGP22" s="61"/>
      <c r="AGQ22" s="61"/>
      <c r="AGR22" s="61"/>
      <c r="AGS22" s="61"/>
      <c r="AGT22" s="61"/>
      <c r="AGU22" s="61"/>
      <c r="AGV22" s="61"/>
      <c r="AGW22" s="62"/>
      <c r="AGX22" s="61"/>
      <c r="AGY22" s="61"/>
      <c r="AGZ22" s="61"/>
      <c r="AHA22" s="61"/>
      <c r="AHB22" s="61"/>
      <c r="AHC22" s="61"/>
      <c r="AHD22" s="61"/>
      <c r="AHE22" s="62"/>
      <c r="AHF22" s="61"/>
      <c r="AHG22" s="61"/>
      <c r="AHH22" s="61"/>
      <c r="AHI22" s="61"/>
      <c r="AHJ22" s="61"/>
      <c r="AHK22" s="61"/>
      <c r="AHL22" s="61"/>
      <c r="AHM22" s="62"/>
      <c r="AHN22" s="61"/>
      <c r="AHO22" s="61"/>
      <c r="AHP22" s="61"/>
      <c r="AHQ22" s="61"/>
      <c r="AHR22" s="61"/>
      <c r="AHS22" s="61"/>
      <c r="AHT22" s="61"/>
      <c r="AHU22" s="62"/>
      <c r="AHV22" s="61"/>
      <c r="AHW22" s="61"/>
      <c r="AHX22" s="61"/>
      <c r="AHY22" s="61"/>
      <c r="AHZ22" s="61"/>
      <c r="AIA22" s="61"/>
      <c r="AIB22" s="61"/>
      <c r="AIC22" s="62"/>
      <c r="AID22" s="61"/>
      <c r="AIE22" s="61"/>
      <c r="AIF22" s="61"/>
      <c r="AIG22" s="61"/>
      <c r="AIH22" s="61"/>
      <c r="AII22" s="61"/>
      <c r="AIJ22" s="61"/>
      <c r="AIK22" s="62"/>
      <c r="AIL22" s="61"/>
      <c r="AIM22" s="61"/>
      <c r="AIN22" s="61"/>
      <c r="AIO22" s="61"/>
      <c r="AIP22" s="61"/>
      <c r="AIQ22" s="61"/>
      <c r="AIR22" s="61"/>
      <c r="AIS22" s="62"/>
      <c r="AIT22" s="61"/>
      <c r="AIU22" s="61"/>
      <c r="AIV22" s="61"/>
      <c r="AIW22" s="61"/>
      <c r="AIX22" s="61"/>
      <c r="AIY22" s="61"/>
      <c r="AIZ22" s="61"/>
      <c r="AJA22" s="62"/>
      <c r="AJB22" s="61"/>
      <c r="AJC22" s="61"/>
      <c r="AJD22" s="61"/>
      <c r="AJE22" s="61"/>
      <c r="AJF22" s="61"/>
      <c r="AJG22" s="61"/>
      <c r="AJH22" s="61"/>
      <c r="AJI22" s="62"/>
      <c r="AJJ22" s="61"/>
      <c r="AJK22" s="61"/>
      <c r="AJL22" s="61"/>
      <c r="AJM22" s="61"/>
      <c r="AJN22" s="61"/>
      <c r="AJO22" s="61"/>
      <c r="AJP22" s="61"/>
      <c r="AJQ22" s="62"/>
      <c r="AJR22" s="61"/>
      <c r="AJS22" s="61"/>
      <c r="AJT22" s="61"/>
      <c r="AJU22" s="61"/>
      <c r="AJV22" s="61"/>
      <c r="AJW22" s="61"/>
      <c r="AJX22" s="61"/>
      <c r="AJY22" s="62"/>
      <c r="AJZ22" s="61"/>
      <c r="AKA22" s="61"/>
      <c r="AKB22" s="61"/>
      <c r="AKC22" s="61"/>
      <c r="AKD22" s="61"/>
      <c r="AKE22" s="61"/>
      <c r="AKF22" s="61"/>
      <c r="AKG22" s="62"/>
      <c r="AKH22" s="61"/>
      <c r="AKI22" s="61"/>
      <c r="AKJ22" s="61"/>
      <c r="AKK22" s="61"/>
      <c r="AKL22" s="61"/>
      <c r="AKM22" s="61"/>
      <c r="AKN22" s="61"/>
      <c r="AKO22" s="62"/>
      <c r="AKP22" s="61"/>
      <c r="AKQ22" s="61"/>
      <c r="AKR22" s="61"/>
      <c r="AKS22" s="61"/>
      <c r="AKT22" s="61"/>
      <c r="AKU22" s="61"/>
      <c r="AKV22" s="61"/>
      <c r="AKW22" s="62"/>
      <c r="AKX22" s="61"/>
      <c r="AKY22" s="61"/>
      <c r="AKZ22" s="61"/>
      <c r="ALA22" s="61"/>
      <c r="ALB22" s="61"/>
      <c r="ALC22" s="61"/>
      <c r="ALD22" s="61"/>
      <c r="ALE22" s="62"/>
      <c r="ALF22" s="61"/>
      <c r="ALG22" s="61"/>
      <c r="ALH22" s="61"/>
      <c r="ALI22" s="61"/>
      <c r="ALJ22" s="61"/>
      <c r="ALK22" s="61"/>
      <c r="ALL22" s="61"/>
      <c r="ALM22" s="62"/>
      <c r="ALN22" s="61"/>
      <c r="ALO22" s="61"/>
      <c r="ALP22" s="61"/>
      <c r="ALQ22" s="61"/>
      <c r="ALR22" s="61"/>
      <c r="ALS22" s="61"/>
      <c r="ALT22" s="61"/>
      <c r="ALU22" s="62"/>
      <c r="ALV22" s="61"/>
      <c r="ALW22" s="61"/>
      <c r="ALX22" s="61"/>
      <c r="ALY22" s="61"/>
      <c r="ALZ22" s="61"/>
      <c r="AMA22" s="61"/>
      <c r="AMB22" s="61"/>
      <c r="AMC22" s="62"/>
      <c r="AMD22" s="61"/>
      <c r="AME22" s="61"/>
      <c r="AMF22" s="61"/>
      <c r="AMG22" s="61"/>
      <c r="AMH22" s="61"/>
      <c r="AMI22" s="61"/>
      <c r="AMJ22" s="61"/>
      <c r="AMK22" s="62"/>
      <c r="AML22" s="61"/>
      <c r="AMM22" s="61"/>
      <c r="AMN22" s="61"/>
      <c r="AMO22" s="61"/>
      <c r="AMP22" s="61"/>
      <c r="AMQ22" s="61"/>
      <c r="AMR22" s="61"/>
      <c r="AMS22" s="62"/>
      <c r="AMT22" s="61"/>
      <c r="AMU22" s="61"/>
      <c r="AMV22" s="61"/>
      <c r="AMW22" s="61"/>
      <c r="AMX22" s="61"/>
      <c r="AMY22" s="61"/>
      <c r="AMZ22" s="61"/>
      <c r="ANA22" s="62"/>
      <c r="ANB22" s="61"/>
      <c r="ANC22" s="61"/>
      <c r="AND22" s="61"/>
      <c r="ANE22" s="61"/>
      <c r="ANF22" s="61"/>
      <c r="ANG22" s="61"/>
      <c r="ANH22" s="61"/>
      <c r="ANI22" s="62"/>
      <c r="ANJ22" s="61"/>
      <c r="ANK22" s="61"/>
      <c r="ANL22" s="61"/>
      <c r="ANM22" s="61"/>
      <c r="ANN22" s="61"/>
      <c r="ANO22" s="61"/>
      <c r="ANP22" s="61"/>
      <c r="ANQ22" s="62"/>
      <c r="ANR22" s="61"/>
      <c r="ANS22" s="61"/>
      <c r="ANT22" s="61"/>
      <c r="ANU22" s="61"/>
      <c r="ANV22" s="61"/>
      <c r="ANW22" s="61"/>
      <c r="ANX22" s="61"/>
      <c r="ANY22" s="62"/>
      <c r="ANZ22" s="61"/>
      <c r="AOA22" s="61"/>
      <c r="AOB22" s="61"/>
      <c r="AOC22" s="61"/>
      <c r="AOD22" s="61"/>
      <c r="AOE22" s="61"/>
      <c r="AOF22" s="61"/>
      <c r="AOG22" s="62"/>
      <c r="AOH22" s="61"/>
      <c r="AOI22" s="61"/>
      <c r="AOJ22" s="61"/>
      <c r="AOK22" s="61"/>
      <c r="AOL22" s="61"/>
      <c r="AOM22" s="61"/>
      <c r="AON22" s="61"/>
      <c r="AOO22" s="62"/>
      <c r="AOP22" s="61"/>
      <c r="AOQ22" s="61"/>
      <c r="AOR22" s="61"/>
      <c r="AOS22" s="61"/>
      <c r="AOT22" s="61"/>
      <c r="AOU22" s="61"/>
      <c r="AOV22" s="61"/>
      <c r="AOW22" s="62"/>
      <c r="AOX22" s="61"/>
      <c r="AOY22" s="61"/>
      <c r="AOZ22" s="61"/>
      <c r="APA22" s="61"/>
      <c r="APB22" s="61"/>
      <c r="APC22" s="61"/>
      <c r="APD22" s="61"/>
      <c r="APE22" s="62"/>
      <c r="APF22" s="61"/>
      <c r="APG22" s="61"/>
      <c r="APH22" s="61"/>
      <c r="API22" s="61"/>
      <c r="APJ22" s="61"/>
      <c r="APK22" s="61"/>
      <c r="APL22" s="61"/>
      <c r="APM22" s="62"/>
      <c r="APN22" s="61"/>
      <c r="APO22" s="61"/>
      <c r="APP22" s="61"/>
      <c r="APQ22" s="61"/>
      <c r="APR22" s="61"/>
      <c r="APS22" s="61"/>
      <c r="APT22" s="61"/>
      <c r="APU22" s="62"/>
      <c r="APV22" s="61"/>
      <c r="APW22" s="61"/>
      <c r="APX22" s="61"/>
      <c r="APY22" s="61"/>
      <c r="APZ22" s="61"/>
      <c r="AQA22" s="61"/>
      <c r="AQB22" s="61"/>
      <c r="AQC22" s="62"/>
      <c r="AQD22" s="61"/>
      <c r="AQE22" s="61"/>
      <c r="AQF22" s="61"/>
      <c r="AQG22" s="61"/>
      <c r="AQH22" s="61"/>
      <c r="AQI22" s="61"/>
      <c r="AQJ22" s="61"/>
      <c r="AQK22" s="62"/>
      <c r="AQL22" s="61"/>
      <c r="AQM22" s="61"/>
      <c r="AQN22" s="61"/>
      <c r="AQO22" s="61"/>
      <c r="AQP22" s="61"/>
      <c r="AQQ22" s="61"/>
      <c r="AQR22" s="61"/>
      <c r="AQS22" s="62"/>
      <c r="AQT22" s="61"/>
      <c r="AQU22" s="61"/>
      <c r="AQV22" s="61"/>
      <c r="AQW22" s="61"/>
      <c r="AQX22" s="61"/>
      <c r="AQY22" s="61"/>
      <c r="AQZ22" s="61"/>
      <c r="ARA22" s="62"/>
      <c r="ARB22" s="61"/>
      <c r="ARC22" s="61"/>
      <c r="ARD22" s="61"/>
      <c r="ARE22" s="61"/>
      <c r="ARF22" s="61"/>
      <c r="ARG22" s="61"/>
      <c r="ARH22" s="61"/>
      <c r="ARI22" s="62"/>
      <c r="ARJ22" s="61"/>
      <c r="ARK22" s="61"/>
      <c r="ARL22" s="61"/>
      <c r="ARM22" s="61"/>
      <c r="ARN22" s="61"/>
      <c r="ARO22" s="61"/>
      <c r="ARP22" s="61"/>
      <c r="ARQ22" s="62"/>
      <c r="ARR22" s="61"/>
      <c r="ARS22" s="61"/>
      <c r="ART22" s="61"/>
      <c r="ARU22" s="61"/>
      <c r="ARV22" s="61"/>
      <c r="ARW22" s="61"/>
      <c r="ARX22" s="61"/>
      <c r="ARY22" s="62"/>
      <c r="ARZ22" s="61"/>
      <c r="ASA22" s="61"/>
      <c r="ASB22" s="61"/>
      <c r="ASC22" s="61"/>
      <c r="ASD22" s="61"/>
      <c r="ASE22" s="61"/>
      <c r="ASF22" s="61"/>
      <c r="ASG22" s="62"/>
      <c r="ASH22" s="61"/>
      <c r="ASI22" s="61"/>
      <c r="ASJ22" s="61"/>
      <c r="ASK22" s="61"/>
      <c r="ASL22" s="61"/>
      <c r="ASM22" s="61"/>
      <c r="ASN22" s="61"/>
      <c r="ASO22" s="62"/>
      <c r="ASP22" s="61"/>
      <c r="ASQ22" s="61"/>
      <c r="ASR22" s="61"/>
      <c r="ASS22" s="61"/>
      <c r="AST22" s="61"/>
      <c r="ASU22" s="61"/>
      <c r="ASV22" s="61"/>
      <c r="ASW22" s="62"/>
      <c r="ASX22" s="61"/>
      <c r="ASY22" s="61"/>
      <c r="ASZ22" s="61"/>
      <c r="ATA22" s="61"/>
      <c r="ATB22" s="61"/>
      <c r="ATC22" s="61"/>
      <c r="ATD22" s="61"/>
      <c r="ATE22" s="62"/>
      <c r="ATF22" s="61"/>
      <c r="ATG22" s="61"/>
      <c r="ATH22" s="61"/>
      <c r="ATI22" s="61"/>
      <c r="ATJ22" s="61"/>
      <c r="ATK22" s="61"/>
      <c r="ATL22" s="61"/>
      <c r="ATM22" s="62"/>
      <c r="ATN22" s="61"/>
      <c r="ATO22" s="61"/>
      <c r="ATP22" s="61"/>
      <c r="ATQ22" s="61"/>
      <c r="ATR22" s="61"/>
      <c r="ATS22" s="61"/>
      <c r="ATT22" s="61"/>
      <c r="ATU22" s="62"/>
      <c r="ATV22" s="61"/>
      <c r="ATW22" s="61"/>
      <c r="ATX22" s="61"/>
      <c r="ATY22" s="61"/>
      <c r="ATZ22" s="61"/>
      <c r="AUA22" s="61"/>
      <c r="AUB22" s="61"/>
      <c r="AUC22" s="62"/>
      <c r="AUD22" s="61"/>
      <c r="AUE22" s="61"/>
      <c r="AUF22" s="61"/>
      <c r="AUG22" s="61"/>
      <c r="AUH22" s="61"/>
      <c r="AUI22" s="61"/>
      <c r="AUJ22" s="61"/>
      <c r="AUK22" s="62"/>
      <c r="AUL22" s="61"/>
      <c r="AUM22" s="61"/>
      <c r="AUN22" s="61"/>
      <c r="AUO22" s="61"/>
      <c r="AUP22" s="61"/>
      <c r="AUQ22" s="61"/>
      <c r="AUR22" s="61"/>
      <c r="AUS22" s="62"/>
      <c r="AUT22" s="61"/>
      <c r="AUU22" s="61"/>
      <c r="AUV22" s="61"/>
      <c r="AUW22" s="61"/>
      <c r="AUX22" s="61"/>
      <c r="AUY22" s="61"/>
      <c r="AUZ22" s="61"/>
      <c r="AVA22" s="62"/>
      <c r="AVB22" s="61"/>
      <c r="AVC22" s="61"/>
      <c r="AVD22" s="61"/>
      <c r="AVE22" s="61"/>
      <c r="AVF22" s="61"/>
      <c r="AVG22" s="61"/>
      <c r="AVH22" s="61"/>
      <c r="AVI22" s="62"/>
      <c r="AVJ22" s="61"/>
      <c r="AVK22" s="61"/>
      <c r="AVL22" s="61"/>
      <c r="AVM22" s="61"/>
      <c r="AVN22" s="61"/>
      <c r="AVO22" s="61"/>
      <c r="AVP22" s="61"/>
      <c r="AVQ22" s="62"/>
      <c r="AVR22" s="61"/>
      <c r="AVS22" s="61"/>
      <c r="AVT22" s="61"/>
      <c r="AVU22" s="61"/>
      <c r="AVV22" s="61"/>
      <c r="AVW22" s="61"/>
      <c r="AVX22" s="61"/>
      <c r="AVY22" s="62"/>
      <c r="AVZ22" s="61"/>
      <c r="AWA22" s="61"/>
      <c r="AWB22" s="61"/>
      <c r="AWC22" s="61"/>
      <c r="AWD22" s="61"/>
      <c r="AWE22" s="61"/>
      <c r="AWF22" s="61"/>
      <c r="AWG22" s="62"/>
      <c r="AWH22" s="61"/>
      <c r="AWI22" s="61"/>
      <c r="AWJ22" s="61"/>
      <c r="AWK22" s="61"/>
      <c r="AWL22" s="61"/>
      <c r="AWM22" s="61"/>
      <c r="AWN22" s="61"/>
      <c r="AWO22" s="62"/>
      <c r="AWP22" s="61"/>
      <c r="AWQ22" s="61"/>
      <c r="AWR22" s="61"/>
      <c r="AWS22" s="61"/>
      <c r="AWT22" s="61"/>
      <c r="AWU22" s="61"/>
      <c r="AWV22" s="61"/>
      <c r="AWW22" s="62"/>
      <c r="AWX22" s="61"/>
      <c r="AWY22" s="61"/>
      <c r="AWZ22" s="61"/>
      <c r="AXA22" s="61"/>
      <c r="AXB22" s="61"/>
      <c r="AXC22" s="61"/>
      <c r="AXD22" s="61"/>
      <c r="AXE22" s="62"/>
      <c r="AXF22" s="61"/>
      <c r="AXG22" s="61"/>
      <c r="AXH22" s="61"/>
      <c r="AXI22" s="61"/>
      <c r="AXJ22" s="61"/>
      <c r="AXK22" s="61"/>
      <c r="AXL22" s="61"/>
      <c r="AXM22" s="62"/>
      <c r="AXN22" s="61"/>
      <c r="AXO22" s="61"/>
      <c r="AXP22" s="61"/>
      <c r="AXQ22" s="61"/>
      <c r="AXR22" s="61"/>
      <c r="AXS22" s="61"/>
      <c r="AXT22" s="61"/>
      <c r="AXU22" s="62"/>
      <c r="AXV22" s="61"/>
      <c r="AXW22" s="61"/>
      <c r="AXX22" s="61"/>
      <c r="AXY22" s="61"/>
      <c r="AXZ22" s="61"/>
      <c r="AYA22" s="61"/>
      <c r="AYB22" s="61"/>
      <c r="AYC22" s="62"/>
      <c r="AYD22" s="61"/>
      <c r="AYE22" s="61"/>
      <c r="AYF22" s="61"/>
      <c r="AYG22" s="61"/>
      <c r="AYH22" s="61"/>
      <c r="AYI22" s="61"/>
      <c r="AYJ22" s="61"/>
      <c r="AYK22" s="62"/>
      <c r="AYL22" s="61"/>
      <c r="AYM22" s="61"/>
      <c r="AYN22" s="61"/>
      <c r="AYO22" s="61"/>
      <c r="AYP22" s="61"/>
      <c r="AYQ22" s="61"/>
      <c r="AYR22" s="61"/>
      <c r="AYS22" s="62"/>
      <c r="AYT22" s="61"/>
      <c r="AYU22" s="61"/>
      <c r="AYV22" s="61"/>
      <c r="AYW22" s="61"/>
      <c r="AYX22" s="61"/>
      <c r="AYY22" s="61"/>
      <c r="AYZ22" s="61"/>
      <c r="AZA22" s="62"/>
      <c r="AZB22" s="61"/>
      <c r="AZC22" s="61"/>
      <c r="AZD22" s="61"/>
      <c r="AZE22" s="61"/>
      <c r="AZF22" s="61"/>
      <c r="AZG22" s="61"/>
      <c r="AZH22" s="61"/>
      <c r="AZI22" s="62"/>
      <c r="AZJ22" s="61"/>
      <c r="AZK22" s="61"/>
      <c r="AZL22" s="61"/>
      <c r="AZM22" s="61"/>
      <c r="AZN22" s="61"/>
      <c r="AZO22" s="61"/>
      <c r="AZP22" s="61"/>
      <c r="AZQ22" s="62"/>
      <c r="AZR22" s="61"/>
      <c r="AZS22" s="61"/>
      <c r="AZT22" s="61"/>
      <c r="AZU22" s="61"/>
      <c r="AZV22" s="61"/>
      <c r="AZW22" s="61"/>
      <c r="AZX22" s="61"/>
      <c r="AZY22" s="62"/>
      <c r="AZZ22" s="61"/>
      <c r="BAA22" s="61"/>
      <c r="BAB22" s="61"/>
      <c r="BAC22" s="61"/>
      <c r="BAD22" s="61"/>
      <c r="BAE22" s="61"/>
      <c r="BAF22" s="61"/>
      <c r="BAG22" s="62"/>
      <c r="BAH22" s="61"/>
      <c r="BAI22" s="61"/>
      <c r="BAJ22" s="61"/>
      <c r="BAK22" s="61"/>
      <c r="BAL22" s="61"/>
      <c r="BAM22" s="61"/>
      <c r="BAN22" s="61"/>
      <c r="BAO22" s="62"/>
      <c r="BAP22" s="61"/>
      <c r="BAQ22" s="61"/>
      <c r="BAR22" s="61"/>
      <c r="BAS22" s="61"/>
      <c r="BAT22" s="61"/>
      <c r="BAU22" s="61"/>
      <c r="BAV22" s="61"/>
      <c r="BAW22" s="62"/>
      <c r="BAX22" s="61"/>
      <c r="BAY22" s="61"/>
      <c r="BAZ22" s="61"/>
      <c r="BBA22" s="61"/>
      <c r="BBB22" s="61"/>
      <c r="BBC22" s="61"/>
      <c r="BBD22" s="61"/>
      <c r="BBE22" s="62"/>
      <c r="BBF22" s="61"/>
      <c r="BBG22" s="61"/>
      <c r="BBH22" s="61"/>
      <c r="BBI22" s="61"/>
      <c r="BBJ22" s="61"/>
      <c r="BBK22" s="61"/>
      <c r="BBL22" s="61"/>
      <c r="BBM22" s="62"/>
      <c r="BBN22" s="61"/>
      <c r="BBO22" s="61"/>
      <c r="BBP22" s="61"/>
      <c r="BBQ22" s="61"/>
      <c r="BBR22" s="61"/>
      <c r="BBS22" s="61"/>
      <c r="BBT22" s="61"/>
      <c r="BBU22" s="62"/>
      <c r="BBV22" s="61"/>
      <c r="BBW22" s="61"/>
      <c r="BBX22" s="61"/>
      <c r="BBY22" s="61"/>
      <c r="BBZ22" s="61"/>
      <c r="BCA22" s="61"/>
      <c r="BCB22" s="61"/>
      <c r="BCC22" s="62"/>
      <c r="BCD22" s="61"/>
      <c r="BCE22" s="61"/>
      <c r="BCF22" s="61"/>
      <c r="BCG22" s="61"/>
      <c r="BCH22" s="61"/>
      <c r="BCI22" s="61"/>
      <c r="BCJ22" s="61"/>
      <c r="BCK22" s="62"/>
      <c r="BCL22" s="61"/>
      <c r="BCM22" s="61"/>
      <c r="BCN22" s="61"/>
      <c r="BCO22" s="61"/>
      <c r="BCP22" s="61"/>
      <c r="BCQ22" s="61"/>
      <c r="BCR22" s="61"/>
      <c r="BCS22" s="62"/>
      <c r="BCT22" s="61"/>
      <c r="BCU22" s="61"/>
      <c r="BCV22" s="61"/>
      <c r="BCW22" s="61"/>
      <c r="BCX22" s="61"/>
      <c r="BCY22" s="61"/>
      <c r="BCZ22" s="61"/>
      <c r="BDA22" s="62"/>
      <c r="BDB22" s="61"/>
      <c r="BDC22" s="61"/>
      <c r="BDD22" s="61"/>
      <c r="BDE22" s="61"/>
      <c r="BDF22" s="61"/>
      <c r="BDG22" s="61"/>
      <c r="BDH22" s="61"/>
      <c r="BDI22" s="62"/>
      <c r="BDJ22" s="61"/>
      <c r="BDK22" s="61"/>
      <c r="BDL22" s="61"/>
      <c r="BDM22" s="61"/>
      <c r="BDN22" s="61"/>
      <c r="BDO22" s="61"/>
      <c r="BDP22" s="61"/>
      <c r="BDQ22" s="62"/>
      <c r="BDR22" s="61"/>
      <c r="BDS22" s="61"/>
      <c r="BDT22" s="61"/>
      <c r="BDU22" s="61"/>
      <c r="BDV22" s="61"/>
      <c r="BDW22" s="61"/>
      <c r="BDX22" s="61"/>
      <c r="BDY22" s="62"/>
      <c r="BDZ22" s="61"/>
      <c r="BEA22" s="61"/>
      <c r="BEB22" s="61"/>
      <c r="BEC22" s="61"/>
      <c r="BED22" s="61"/>
      <c r="BEE22" s="61"/>
      <c r="BEF22" s="61"/>
      <c r="BEG22" s="62"/>
      <c r="BEH22" s="61"/>
      <c r="BEI22" s="61"/>
      <c r="BEJ22" s="61"/>
      <c r="BEK22" s="61"/>
      <c r="BEL22" s="61"/>
      <c r="BEM22" s="61"/>
      <c r="BEN22" s="61"/>
      <c r="BEO22" s="62"/>
      <c r="BEP22" s="61"/>
      <c r="BEQ22" s="61"/>
      <c r="BER22" s="61"/>
      <c r="BES22" s="61"/>
      <c r="BET22" s="61"/>
      <c r="BEU22" s="61"/>
      <c r="BEV22" s="61"/>
      <c r="BEW22" s="62"/>
      <c r="BEX22" s="61"/>
      <c r="BEY22" s="61"/>
      <c r="BEZ22" s="61"/>
      <c r="BFA22" s="61"/>
      <c r="BFB22" s="61"/>
      <c r="BFC22" s="61"/>
      <c r="BFD22" s="61"/>
      <c r="BFE22" s="62"/>
      <c r="BFF22" s="61"/>
      <c r="BFG22" s="61"/>
      <c r="BFH22" s="61"/>
      <c r="BFI22" s="61"/>
      <c r="BFJ22" s="61"/>
      <c r="BFK22" s="61"/>
      <c r="BFL22" s="61"/>
      <c r="BFM22" s="62"/>
      <c r="BFN22" s="61"/>
      <c r="BFO22" s="61"/>
      <c r="BFP22" s="61"/>
      <c r="BFQ22" s="61"/>
      <c r="BFR22" s="61"/>
      <c r="BFS22" s="61"/>
      <c r="BFT22" s="61"/>
      <c r="BFU22" s="62"/>
      <c r="BFV22" s="61"/>
      <c r="BFW22" s="61"/>
      <c r="BFX22" s="61"/>
      <c r="BFY22" s="61"/>
      <c r="BFZ22" s="61"/>
      <c r="BGA22" s="61"/>
      <c r="BGB22" s="61"/>
      <c r="BGC22" s="62"/>
      <c r="BGD22" s="61"/>
      <c r="BGE22" s="61"/>
      <c r="BGF22" s="61"/>
      <c r="BGG22" s="61"/>
      <c r="BGH22" s="61"/>
      <c r="BGI22" s="61"/>
      <c r="BGJ22" s="61"/>
      <c r="BGK22" s="62"/>
      <c r="BGL22" s="61"/>
      <c r="BGM22" s="61"/>
      <c r="BGN22" s="61"/>
      <c r="BGO22" s="61"/>
      <c r="BGP22" s="61"/>
      <c r="BGQ22" s="61"/>
      <c r="BGR22" s="61"/>
      <c r="BGS22" s="62"/>
      <c r="BGT22" s="61"/>
      <c r="BGU22" s="61"/>
      <c r="BGV22" s="61"/>
      <c r="BGW22" s="61"/>
      <c r="BGX22" s="61"/>
      <c r="BGY22" s="61"/>
      <c r="BGZ22" s="61"/>
      <c r="BHA22" s="62"/>
      <c r="BHB22" s="61"/>
      <c r="BHC22" s="61"/>
      <c r="BHD22" s="61"/>
      <c r="BHE22" s="61"/>
      <c r="BHF22" s="61"/>
      <c r="BHG22" s="61"/>
      <c r="BHH22" s="61"/>
      <c r="BHI22" s="62"/>
      <c r="BHJ22" s="61"/>
      <c r="BHK22" s="61"/>
      <c r="BHL22" s="61"/>
      <c r="BHM22" s="61"/>
      <c r="BHN22" s="61"/>
      <c r="BHO22" s="61"/>
      <c r="BHP22" s="61"/>
      <c r="BHQ22" s="62"/>
      <c r="BHR22" s="61"/>
      <c r="BHS22" s="61"/>
      <c r="BHT22" s="61"/>
      <c r="BHU22" s="61"/>
      <c r="BHV22" s="61"/>
      <c r="BHW22" s="61"/>
      <c r="BHX22" s="61"/>
      <c r="BHY22" s="62"/>
      <c r="BHZ22" s="61"/>
      <c r="BIA22" s="61"/>
      <c r="BIB22" s="61"/>
      <c r="BIC22" s="61"/>
      <c r="BID22" s="61"/>
      <c r="BIE22" s="61"/>
      <c r="BIF22" s="61"/>
      <c r="BIG22" s="62"/>
      <c r="BIH22" s="61"/>
      <c r="BII22" s="61"/>
      <c r="BIJ22" s="61"/>
      <c r="BIK22" s="61"/>
      <c r="BIL22" s="61"/>
      <c r="BIM22" s="61"/>
      <c r="BIN22" s="61"/>
      <c r="BIO22" s="62"/>
      <c r="BIP22" s="61"/>
      <c r="BIQ22" s="61"/>
      <c r="BIR22" s="61"/>
      <c r="BIS22" s="61"/>
      <c r="BIT22" s="61"/>
      <c r="BIU22" s="61"/>
      <c r="BIV22" s="61"/>
      <c r="BIW22" s="62"/>
      <c r="BIX22" s="61"/>
      <c r="BIY22" s="61"/>
      <c r="BIZ22" s="61"/>
      <c r="BJA22" s="61"/>
      <c r="BJB22" s="61"/>
      <c r="BJC22" s="61"/>
      <c r="BJD22" s="61"/>
      <c r="BJE22" s="62"/>
      <c r="BJF22" s="61"/>
      <c r="BJG22" s="61"/>
      <c r="BJH22" s="61"/>
      <c r="BJI22" s="61"/>
      <c r="BJJ22" s="61"/>
      <c r="BJK22" s="61"/>
      <c r="BJL22" s="61"/>
      <c r="BJM22" s="62"/>
      <c r="BJN22" s="61"/>
      <c r="BJO22" s="61"/>
      <c r="BJP22" s="61"/>
      <c r="BJQ22" s="61"/>
      <c r="BJR22" s="61"/>
      <c r="BJS22" s="61"/>
      <c r="BJT22" s="61"/>
      <c r="BJU22" s="62"/>
      <c r="BJV22" s="61"/>
      <c r="BJW22" s="61"/>
      <c r="BJX22" s="61"/>
      <c r="BJY22" s="61"/>
      <c r="BJZ22" s="61"/>
      <c r="BKA22" s="61"/>
      <c r="BKB22" s="61"/>
      <c r="BKC22" s="62"/>
      <c r="BKD22" s="61"/>
      <c r="BKE22" s="61"/>
      <c r="BKF22" s="61"/>
      <c r="BKG22" s="61"/>
      <c r="BKH22" s="61"/>
      <c r="BKI22" s="61"/>
      <c r="BKJ22" s="61"/>
      <c r="BKK22" s="62"/>
      <c r="BKL22" s="61"/>
      <c r="BKM22" s="61"/>
      <c r="BKN22" s="61"/>
      <c r="BKO22" s="61"/>
      <c r="BKP22" s="61"/>
      <c r="BKQ22" s="61"/>
      <c r="BKR22" s="61"/>
      <c r="BKS22" s="62"/>
      <c r="BKT22" s="61"/>
      <c r="BKU22" s="61"/>
      <c r="BKV22" s="61"/>
      <c r="BKW22" s="61"/>
      <c r="BKX22" s="61"/>
      <c r="BKY22" s="61"/>
      <c r="BKZ22" s="61"/>
      <c r="BLA22" s="62"/>
      <c r="BLB22" s="61"/>
      <c r="BLC22" s="61"/>
      <c r="BLD22" s="61"/>
      <c r="BLE22" s="61"/>
      <c r="BLF22" s="61"/>
      <c r="BLG22" s="61"/>
      <c r="BLH22" s="61"/>
      <c r="BLI22" s="62"/>
      <c r="BLJ22" s="61"/>
      <c r="BLK22" s="61"/>
      <c r="BLL22" s="61"/>
      <c r="BLM22" s="61"/>
      <c r="BLN22" s="61"/>
      <c r="BLO22" s="61"/>
      <c r="BLP22" s="61"/>
      <c r="BLQ22" s="62"/>
      <c r="BLR22" s="61"/>
      <c r="BLS22" s="61"/>
      <c r="BLT22" s="61"/>
      <c r="BLU22" s="61"/>
      <c r="BLV22" s="61"/>
      <c r="BLW22" s="61"/>
      <c r="BLX22" s="61"/>
      <c r="BLY22" s="62"/>
      <c r="BLZ22" s="61"/>
      <c r="BMA22" s="61"/>
      <c r="BMB22" s="61"/>
      <c r="BMC22" s="61"/>
      <c r="BMD22" s="61"/>
      <c r="BME22" s="61"/>
      <c r="BMF22" s="61"/>
      <c r="BMG22" s="62"/>
      <c r="BMH22" s="61"/>
      <c r="BMI22" s="61"/>
      <c r="BMJ22" s="61"/>
      <c r="BMK22" s="61"/>
      <c r="BML22" s="61"/>
      <c r="BMM22" s="61"/>
      <c r="BMN22" s="61"/>
      <c r="BMO22" s="62"/>
      <c r="BMP22" s="61"/>
      <c r="BMQ22" s="61"/>
      <c r="BMR22" s="61"/>
      <c r="BMS22" s="61"/>
      <c r="BMT22" s="61"/>
      <c r="BMU22" s="61"/>
      <c r="BMV22" s="61"/>
      <c r="BMW22" s="62"/>
      <c r="BMX22" s="61"/>
      <c r="BMY22" s="61"/>
      <c r="BMZ22" s="61"/>
      <c r="BNA22" s="61"/>
      <c r="BNB22" s="61"/>
      <c r="BNC22" s="61"/>
      <c r="BND22" s="61"/>
      <c r="BNE22" s="62"/>
      <c r="BNF22" s="61"/>
      <c r="BNG22" s="61"/>
      <c r="BNH22" s="61"/>
      <c r="BNI22" s="61"/>
      <c r="BNJ22" s="61"/>
      <c r="BNK22" s="61"/>
      <c r="BNL22" s="61"/>
      <c r="BNM22" s="62"/>
      <c r="BNN22" s="61"/>
      <c r="BNO22" s="61"/>
      <c r="BNP22" s="61"/>
      <c r="BNQ22" s="61"/>
      <c r="BNR22" s="61"/>
      <c r="BNS22" s="61"/>
      <c r="BNT22" s="61"/>
      <c r="BNU22" s="62"/>
      <c r="BNV22" s="61"/>
      <c r="BNW22" s="61"/>
      <c r="BNX22" s="61"/>
      <c r="BNY22" s="61"/>
      <c r="BNZ22" s="61"/>
      <c r="BOA22" s="61"/>
      <c r="BOB22" s="61"/>
      <c r="BOC22" s="62"/>
      <c r="BOD22" s="61"/>
      <c r="BOE22" s="61"/>
      <c r="BOF22" s="61"/>
      <c r="BOG22" s="61"/>
      <c r="BOH22" s="61"/>
      <c r="BOI22" s="61"/>
      <c r="BOJ22" s="61"/>
      <c r="BOK22" s="62"/>
      <c r="BOL22" s="61"/>
      <c r="BOM22" s="61"/>
      <c r="BON22" s="61"/>
      <c r="BOO22" s="61"/>
      <c r="BOP22" s="61"/>
      <c r="BOQ22" s="61"/>
      <c r="BOR22" s="61"/>
      <c r="BOS22" s="62"/>
      <c r="BOT22" s="61"/>
      <c r="BOU22" s="61"/>
      <c r="BOV22" s="61"/>
      <c r="BOW22" s="61"/>
      <c r="BOX22" s="61"/>
      <c r="BOY22" s="61"/>
      <c r="BOZ22" s="61"/>
      <c r="BPA22" s="62"/>
      <c r="BPB22" s="61"/>
      <c r="BPC22" s="61"/>
      <c r="BPD22" s="61"/>
      <c r="BPE22" s="61"/>
      <c r="BPF22" s="61"/>
      <c r="BPG22" s="61"/>
      <c r="BPH22" s="61"/>
      <c r="BPI22" s="62"/>
      <c r="BPJ22" s="61"/>
      <c r="BPK22" s="61"/>
      <c r="BPL22" s="61"/>
      <c r="BPM22" s="61"/>
      <c r="BPN22" s="61"/>
      <c r="BPO22" s="61"/>
      <c r="BPP22" s="61"/>
      <c r="BPQ22" s="62"/>
      <c r="BPR22" s="61"/>
      <c r="BPS22" s="61"/>
      <c r="BPT22" s="61"/>
      <c r="BPU22" s="61"/>
      <c r="BPV22" s="61"/>
      <c r="BPW22" s="61"/>
      <c r="BPX22" s="61"/>
      <c r="BPY22" s="62"/>
      <c r="BPZ22" s="61"/>
      <c r="BQA22" s="61"/>
      <c r="BQB22" s="61"/>
      <c r="BQC22" s="61"/>
      <c r="BQD22" s="61"/>
      <c r="BQE22" s="61"/>
      <c r="BQF22" s="61"/>
      <c r="BQG22" s="62"/>
      <c r="BQH22" s="61"/>
      <c r="BQI22" s="61"/>
      <c r="BQJ22" s="61"/>
      <c r="BQK22" s="61"/>
      <c r="BQL22" s="61"/>
      <c r="BQM22" s="61"/>
      <c r="BQN22" s="61"/>
      <c r="BQO22" s="62"/>
      <c r="BQP22" s="61"/>
      <c r="BQQ22" s="61"/>
      <c r="BQR22" s="61"/>
      <c r="BQS22" s="61"/>
      <c r="BQT22" s="61"/>
      <c r="BQU22" s="61"/>
      <c r="BQV22" s="61"/>
      <c r="BQW22" s="62"/>
      <c r="BQX22" s="61"/>
      <c r="BQY22" s="61"/>
      <c r="BQZ22" s="61"/>
      <c r="BRA22" s="61"/>
      <c r="BRB22" s="61"/>
      <c r="BRC22" s="61"/>
      <c r="BRD22" s="61"/>
      <c r="BRE22" s="62"/>
      <c r="BRF22" s="61"/>
      <c r="BRG22" s="61"/>
      <c r="BRH22" s="61"/>
      <c r="BRI22" s="61"/>
      <c r="BRJ22" s="61"/>
      <c r="BRK22" s="61"/>
      <c r="BRL22" s="61"/>
      <c r="BRM22" s="62"/>
      <c r="BRN22" s="61"/>
      <c r="BRO22" s="61"/>
      <c r="BRP22" s="61"/>
      <c r="BRQ22" s="61"/>
      <c r="BRR22" s="61"/>
      <c r="BRS22" s="61"/>
      <c r="BRT22" s="61"/>
      <c r="BRU22" s="62"/>
      <c r="BRV22" s="61"/>
      <c r="BRW22" s="61"/>
      <c r="BRX22" s="61"/>
      <c r="BRY22" s="61"/>
      <c r="BRZ22" s="61"/>
      <c r="BSA22" s="61"/>
      <c r="BSB22" s="61"/>
      <c r="BSC22" s="62"/>
      <c r="BSD22" s="61"/>
      <c r="BSE22" s="61"/>
      <c r="BSF22" s="61"/>
      <c r="BSG22" s="61"/>
      <c r="BSH22" s="61"/>
      <c r="BSI22" s="61"/>
      <c r="BSJ22" s="61"/>
      <c r="BSK22" s="62"/>
      <c r="BSL22" s="61"/>
      <c r="BSM22" s="61"/>
      <c r="BSN22" s="61"/>
      <c r="BSO22" s="61"/>
      <c r="BSP22" s="61"/>
      <c r="BSQ22" s="61"/>
      <c r="BSR22" s="61"/>
      <c r="BSS22" s="62"/>
      <c r="BST22" s="61"/>
      <c r="BSU22" s="61"/>
      <c r="BSV22" s="61"/>
      <c r="BSW22" s="61"/>
      <c r="BSX22" s="61"/>
      <c r="BSY22" s="61"/>
      <c r="BSZ22" s="61"/>
      <c r="BTA22" s="62"/>
      <c r="BTB22" s="61"/>
      <c r="BTC22" s="61"/>
      <c r="BTD22" s="61"/>
      <c r="BTE22" s="61"/>
      <c r="BTF22" s="61"/>
      <c r="BTG22" s="61"/>
      <c r="BTH22" s="61"/>
      <c r="BTI22" s="62"/>
      <c r="BTJ22" s="61"/>
      <c r="BTK22" s="61"/>
      <c r="BTL22" s="61"/>
      <c r="BTM22" s="61"/>
      <c r="BTN22" s="61"/>
      <c r="BTO22" s="61"/>
      <c r="BTP22" s="61"/>
      <c r="BTQ22" s="62"/>
      <c r="BTR22" s="61"/>
      <c r="BTS22" s="61"/>
      <c r="BTT22" s="61"/>
      <c r="BTU22" s="61"/>
      <c r="BTV22" s="61"/>
      <c r="BTW22" s="61"/>
      <c r="BTX22" s="61"/>
      <c r="BTY22" s="62"/>
      <c r="BTZ22" s="61"/>
      <c r="BUA22" s="61"/>
      <c r="BUB22" s="61"/>
      <c r="BUC22" s="61"/>
      <c r="BUD22" s="61"/>
      <c r="BUE22" s="61"/>
      <c r="BUF22" s="61"/>
      <c r="BUG22" s="62"/>
      <c r="BUH22" s="61"/>
      <c r="BUI22" s="61"/>
      <c r="BUJ22" s="61"/>
      <c r="BUK22" s="61"/>
      <c r="BUL22" s="61"/>
      <c r="BUM22" s="61"/>
      <c r="BUN22" s="61"/>
      <c r="BUO22" s="62"/>
      <c r="BUP22" s="61"/>
      <c r="BUQ22" s="61"/>
      <c r="BUR22" s="61"/>
      <c r="BUS22" s="61"/>
      <c r="BUT22" s="61"/>
      <c r="BUU22" s="61"/>
      <c r="BUV22" s="61"/>
      <c r="BUW22" s="62"/>
      <c r="BUX22" s="61"/>
      <c r="BUY22" s="61"/>
      <c r="BUZ22" s="61"/>
      <c r="BVA22" s="61"/>
      <c r="BVB22" s="61"/>
      <c r="BVC22" s="61"/>
      <c r="BVD22" s="61"/>
      <c r="BVE22" s="62"/>
      <c r="BVF22" s="61"/>
      <c r="BVG22" s="61"/>
      <c r="BVH22" s="61"/>
      <c r="BVI22" s="61"/>
      <c r="BVJ22" s="61"/>
      <c r="BVK22" s="61"/>
      <c r="BVL22" s="61"/>
      <c r="BVM22" s="62"/>
      <c r="BVN22" s="61"/>
      <c r="BVO22" s="61"/>
      <c r="BVP22" s="61"/>
      <c r="BVQ22" s="61"/>
      <c r="BVR22" s="61"/>
      <c r="BVS22" s="61"/>
      <c r="BVT22" s="61"/>
      <c r="BVU22" s="62"/>
      <c r="BVV22" s="61"/>
      <c r="BVW22" s="61"/>
      <c r="BVX22" s="61"/>
      <c r="BVY22" s="61"/>
      <c r="BVZ22" s="61"/>
      <c r="BWA22" s="61"/>
      <c r="BWB22" s="61"/>
      <c r="BWC22" s="62"/>
      <c r="BWD22" s="61"/>
      <c r="BWE22" s="61"/>
      <c r="BWF22" s="61"/>
      <c r="BWG22" s="61"/>
      <c r="BWH22" s="61"/>
      <c r="BWI22" s="61"/>
      <c r="BWJ22" s="61"/>
      <c r="BWK22" s="62"/>
      <c r="BWL22" s="61"/>
      <c r="BWM22" s="61"/>
      <c r="BWN22" s="61"/>
      <c r="BWO22" s="61"/>
      <c r="BWP22" s="61"/>
      <c r="BWQ22" s="61"/>
      <c r="BWR22" s="61"/>
      <c r="BWS22" s="62"/>
      <c r="BWT22" s="61"/>
      <c r="BWU22" s="61"/>
      <c r="BWV22" s="61"/>
      <c r="BWW22" s="61"/>
      <c r="BWX22" s="61"/>
      <c r="BWY22" s="61"/>
      <c r="BWZ22" s="61"/>
      <c r="BXA22" s="62"/>
      <c r="BXB22" s="61"/>
      <c r="BXC22" s="61"/>
      <c r="BXD22" s="61"/>
      <c r="BXE22" s="61"/>
      <c r="BXF22" s="61"/>
      <c r="BXG22" s="61"/>
      <c r="BXH22" s="61"/>
      <c r="BXI22" s="62"/>
      <c r="BXJ22" s="61"/>
      <c r="BXK22" s="61"/>
      <c r="BXL22" s="61"/>
      <c r="BXM22" s="61"/>
      <c r="BXN22" s="61"/>
      <c r="BXO22" s="61"/>
      <c r="BXP22" s="61"/>
      <c r="BXQ22" s="62"/>
      <c r="BXR22" s="61"/>
      <c r="BXS22" s="61"/>
      <c r="BXT22" s="61"/>
      <c r="BXU22" s="61"/>
      <c r="BXV22" s="61"/>
      <c r="BXW22" s="61"/>
      <c r="BXX22" s="61"/>
      <c r="BXY22" s="62"/>
      <c r="BXZ22" s="61"/>
      <c r="BYA22" s="61"/>
      <c r="BYB22" s="61"/>
      <c r="BYC22" s="61"/>
      <c r="BYD22" s="61"/>
      <c r="BYE22" s="61"/>
      <c r="BYF22" s="61"/>
      <c r="BYG22" s="62"/>
      <c r="BYH22" s="61"/>
      <c r="BYI22" s="61"/>
      <c r="BYJ22" s="61"/>
      <c r="BYK22" s="61"/>
      <c r="BYL22" s="61"/>
      <c r="BYM22" s="61"/>
      <c r="BYN22" s="61"/>
      <c r="BYO22" s="62"/>
      <c r="BYP22" s="61"/>
      <c r="BYQ22" s="61"/>
      <c r="BYR22" s="61"/>
      <c r="BYS22" s="61"/>
      <c r="BYT22" s="61"/>
      <c r="BYU22" s="61"/>
      <c r="BYV22" s="61"/>
      <c r="BYW22" s="62"/>
      <c r="BYX22" s="61"/>
      <c r="BYY22" s="61"/>
      <c r="BYZ22" s="61"/>
      <c r="BZA22" s="61"/>
      <c r="BZB22" s="61"/>
      <c r="BZC22" s="61"/>
      <c r="BZD22" s="61"/>
      <c r="BZE22" s="62"/>
      <c r="BZF22" s="61"/>
      <c r="BZG22" s="61"/>
      <c r="BZH22" s="61"/>
      <c r="BZI22" s="61"/>
      <c r="BZJ22" s="61"/>
      <c r="BZK22" s="61"/>
      <c r="BZL22" s="61"/>
      <c r="BZM22" s="62"/>
      <c r="BZN22" s="61"/>
      <c r="BZO22" s="61"/>
      <c r="BZP22" s="61"/>
      <c r="BZQ22" s="61"/>
      <c r="BZR22" s="61"/>
      <c r="BZS22" s="61"/>
      <c r="BZT22" s="61"/>
      <c r="BZU22" s="62"/>
      <c r="BZV22" s="61"/>
      <c r="BZW22" s="61"/>
      <c r="BZX22" s="61"/>
      <c r="BZY22" s="61"/>
      <c r="BZZ22" s="61"/>
      <c r="CAA22" s="61"/>
      <c r="CAB22" s="61"/>
      <c r="CAC22" s="62"/>
      <c r="CAD22" s="61"/>
      <c r="CAE22" s="61"/>
      <c r="CAF22" s="61"/>
      <c r="CAG22" s="61"/>
      <c r="CAH22" s="61"/>
      <c r="CAI22" s="61"/>
      <c r="CAJ22" s="61"/>
      <c r="CAK22" s="62"/>
      <c r="CAL22" s="61"/>
      <c r="CAM22" s="61"/>
      <c r="CAN22" s="61"/>
      <c r="CAO22" s="61"/>
      <c r="CAP22" s="61"/>
      <c r="CAQ22" s="61"/>
      <c r="CAR22" s="61"/>
      <c r="CAS22" s="62"/>
      <c r="CAT22" s="61"/>
      <c r="CAU22" s="61"/>
      <c r="CAV22" s="61"/>
      <c r="CAW22" s="61"/>
      <c r="CAX22" s="61"/>
      <c r="CAY22" s="61"/>
      <c r="CAZ22" s="61"/>
      <c r="CBA22" s="62"/>
      <c r="CBB22" s="61"/>
      <c r="CBC22" s="61"/>
      <c r="CBD22" s="61"/>
      <c r="CBE22" s="61"/>
      <c r="CBF22" s="61"/>
      <c r="CBG22" s="61"/>
      <c r="CBH22" s="61"/>
      <c r="CBI22" s="62"/>
      <c r="CBJ22" s="61"/>
      <c r="CBK22" s="61"/>
      <c r="CBL22" s="61"/>
      <c r="CBM22" s="61"/>
      <c r="CBN22" s="61"/>
      <c r="CBO22" s="61"/>
      <c r="CBP22" s="61"/>
      <c r="CBQ22" s="62"/>
      <c r="CBR22" s="61"/>
      <c r="CBS22" s="61"/>
      <c r="CBT22" s="61"/>
      <c r="CBU22" s="61"/>
      <c r="CBV22" s="61"/>
      <c r="CBW22" s="61"/>
      <c r="CBX22" s="61"/>
      <c r="CBY22" s="62"/>
      <c r="CBZ22" s="61"/>
      <c r="CCA22" s="61"/>
      <c r="CCB22" s="61"/>
      <c r="CCC22" s="61"/>
      <c r="CCD22" s="61"/>
      <c r="CCE22" s="61"/>
      <c r="CCF22" s="61"/>
      <c r="CCG22" s="62"/>
      <c r="CCH22" s="61"/>
      <c r="CCI22" s="61"/>
      <c r="CCJ22" s="61"/>
      <c r="CCK22" s="61"/>
      <c r="CCL22" s="61"/>
      <c r="CCM22" s="61"/>
      <c r="CCN22" s="61"/>
      <c r="CCO22" s="62"/>
      <c r="CCP22" s="61"/>
      <c r="CCQ22" s="61"/>
      <c r="CCR22" s="61"/>
      <c r="CCS22" s="61"/>
      <c r="CCT22" s="61"/>
      <c r="CCU22" s="61"/>
      <c r="CCV22" s="61"/>
      <c r="CCW22" s="62"/>
      <c r="CCX22" s="61"/>
      <c r="CCY22" s="61"/>
      <c r="CCZ22" s="61"/>
      <c r="CDA22" s="61"/>
      <c r="CDB22" s="61"/>
      <c r="CDC22" s="61"/>
      <c r="CDD22" s="61"/>
      <c r="CDE22" s="62"/>
      <c r="CDF22" s="61"/>
      <c r="CDG22" s="61"/>
      <c r="CDH22" s="61"/>
      <c r="CDI22" s="61"/>
      <c r="CDJ22" s="61"/>
      <c r="CDK22" s="61"/>
      <c r="CDL22" s="61"/>
      <c r="CDM22" s="62"/>
      <c r="CDN22" s="61"/>
      <c r="CDO22" s="61"/>
      <c r="CDP22" s="61"/>
      <c r="CDQ22" s="61"/>
      <c r="CDR22" s="61"/>
      <c r="CDS22" s="61"/>
      <c r="CDT22" s="61"/>
      <c r="CDU22" s="62"/>
      <c r="CDV22" s="61"/>
      <c r="CDW22" s="61"/>
      <c r="CDX22" s="61"/>
      <c r="CDY22" s="61"/>
      <c r="CDZ22" s="61"/>
      <c r="CEA22" s="61"/>
      <c r="CEB22" s="61"/>
      <c r="CEC22" s="62"/>
      <c r="CED22" s="61"/>
      <c r="CEE22" s="61"/>
      <c r="CEF22" s="61"/>
      <c r="CEG22" s="61"/>
      <c r="CEH22" s="61"/>
      <c r="CEI22" s="61"/>
      <c r="CEJ22" s="61"/>
      <c r="CEK22" s="62"/>
      <c r="CEL22" s="61"/>
      <c r="CEM22" s="61"/>
      <c r="CEN22" s="61"/>
      <c r="CEO22" s="61"/>
      <c r="CEP22" s="61"/>
      <c r="CEQ22" s="61"/>
      <c r="CER22" s="61"/>
      <c r="CES22" s="62"/>
      <c r="CET22" s="61"/>
      <c r="CEU22" s="61"/>
      <c r="CEV22" s="61"/>
      <c r="CEW22" s="61"/>
      <c r="CEX22" s="61"/>
      <c r="CEY22" s="61"/>
      <c r="CEZ22" s="61"/>
      <c r="CFA22" s="62"/>
      <c r="CFB22" s="61"/>
      <c r="CFC22" s="61"/>
      <c r="CFD22" s="61"/>
      <c r="CFE22" s="61"/>
      <c r="CFF22" s="61"/>
      <c r="CFG22" s="61"/>
      <c r="CFH22" s="61"/>
      <c r="CFI22" s="62"/>
      <c r="CFJ22" s="61"/>
      <c r="CFK22" s="61"/>
      <c r="CFL22" s="61"/>
      <c r="CFM22" s="61"/>
      <c r="CFN22" s="61"/>
      <c r="CFO22" s="61"/>
      <c r="CFP22" s="61"/>
      <c r="CFQ22" s="62"/>
      <c r="CFR22" s="61"/>
      <c r="CFS22" s="61"/>
      <c r="CFT22" s="61"/>
      <c r="CFU22" s="61"/>
      <c r="CFV22" s="61"/>
      <c r="CFW22" s="61"/>
      <c r="CFX22" s="61"/>
      <c r="CFY22" s="62"/>
      <c r="CFZ22" s="61"/>
      <c r="CGA22" s="61"/>
      <c r="CGB22" s="61"/>
      <c r="CGC22" s="61"/>
      <c r="CGD22" s="61"/>
      <c r="CGE22" s="61"/>
      <c r="CGF22" s="61"/>
      <c r="CGG22" s="62"/>
      <c r="CGH22" s="61"/>
      <c r="CGI22" s="61"/>
      <c r="CGJ22" s="61"/>
      <c r="CGK22" s="61"/>
      <c r="CGL22" s="61"/>
      <c r="CGM22" s="61"/>
      <c r="CGN22" s="61"/>
      <c r="CGO22" s="62"/>
      <c r="CGP22" s="61"/>
      <c r="CGQ22" s="61"/>
      <c r="CGR22" s="61"/>
      <c r="CGS22" s="61"/>
      <c r="CGT22" s="61"/>
      <c r="CGU22" s="61"/>
      <c r="CGV22" s="61"/>
      <c r="CGW22" s="62"/>
      <c r="CGX22" s="61"/>
      <c r="CGY22" s="61"/>
      <c r="CGZ22" s="61"/>
      <c r="CHA22" s="61"/>
      <c r="CHB22" s="61"/>
      <c r="CHC22" s="61"/>
      <c r="CHD22" s="61"/>
      <c r="CHE22" s="62"/>
      <c r="CHF22" s="61"/>
      <c r="CHG22" s="61"/>
      <c r="CHH22" s="61"/>
      <c r="CHI22" s="61"/>
      <c r="CHJ22" s="61"/>
      <c r="CHK22" s="61"/>
      <c r="CHL22" s="61"/>
      <c r="CHM22" s="62"/>
      <c r="CHN22" s="61"/>
      <c r="CHO22" s="61"/>
      <c r="CHP22" s="61"/>
      <c r="CHQ22" s="61"/>
      <c r="CHR22" s="61"/>
      <c r="CHS22" s="61"/>
      <c r="CHT22" s="61"/>
      <c r="CHU22" s="62"/>
      <c r="CHV22" s="61"/>
      <c r="CHW22" s="61"/>
      <c r="CHX22" s="61"/>
      <c r="CHY22" s="61"/>
      <c r="CHZ22" s="61"/>
      <c r="CIA22" s="61"/>
      <c r="CIB22" s="61"/>
      <c r="CIC22" s="62"/>
      <c r="CID22" s="61"/>
      <c r="CIE22" s="61"/>
      <c r="CIF22" s="61"/>
      <c r="CIG22" s="61"/>
      <c r="CIH22" s="61"/>
      <c r="CII22" s="61"/>
      <c r="CIJ22" s="61"/>
      <c r="CIK22" s="62"/>
      <c r="CIL22" s="61"/>
      <c r="CIM22" s="61"/>
      <c r="CIN22" s="61"/>
      <c r="CIO22" s="61"/>
      <c r="CIP22" s="61"/>
      <c r="CIQ22" s="61"/>
      <c r="CIR22" s="61"/>
      <c r="CIS22" s="62"/>
      <c r="CIT22" s="61"/>
      <c r="CIU22" s="61"/>
      <c r="CIV22" s="61"/>
      <c r="CIW22" s="61"/>
      <c r="CIX22" s="61"/>
      <c r="CIY22" s="61"/>
      <c r="CIZ22" s="61"/>
      <c r="CJA22" s="62"/>
      <c r="CJB22" s="61"/>
      <c r="CJC22" s="61"/>
      <c r="CJD22" s="61"/>
      <c r="CJE22" s="61"/>
      <c r="CJF22" s="61"/>
      <c r="CJG22" s="61"/>
      <c r="CJH22" s="61"/>
      <c r="CJI22" s="62"/>
      <c r="CJJ22" s="61"/>
      <c r="CJK22" s="61"/>
      <c r="CJL22" s="61"/>
      <c r="CJM22" s="61"/>
      <c r="CJN22" s="61"/>
      <c r="CJO22" s="61"/>
      <c r="CJP22" s="61"/>
      <c r="CJQ22" s="62"/>
      <c r="CJR22" s="61"/>
      <c r="CJS22" s="61"/>
      <c r="CJT22" s="61"/>
      <c r="CJU22" s="61"/>
      <c r="CJV22" s="61"/>
      <c r="CJW22" s="61"/>
      <c r="CJX22" s="61"/>
      <c r="CJY22" s="62"/>
      <c r="CJZ22" s="61"/>
      <c r="CKA22" s="61"/>
      <c r="CKB22" s="61"/>
      <c r="CKC22" s="61"/>
      <c r="CKD22" s="61"/>
      <c r="CKE22" s="61"/>
      <c r="CKF22" s="61"/>
      <c r="CKG22" s="62"/>
      <c r="CKH22" s="61"/>
      <c r="CKI22" s="61"/>
      <c r="CKJ22" s="61"/>
      <c r="CKK22" s="61"/>
      <c r="CKL22" s="61"/>
      <c r="CKM22" s="61"/>
      <c r="CKN22" s="61"/>
      <c r="CKO22" s="62"/>
      <c r="CKP22" s="61"/>
      <c r="CKQ22" s="61"/>
      <c r="CKR22" s="61"/>
      <c r="CKS22" s="61"/>
      <c r="CKT22" s="61"/>
      <c r="CKU22" s="61"/>
      <c r="CKV22" s="61"/>
      <c r="CKW22" s="62"/>
      <c r="CKX22" s="61"/>
      <c r="CKY22" s="61"/>
      <c r="CKZ22" s="61"/>
      <c r="CLA22" s="61"/>
      <c r="CLB22" s="61"/>
      <c r="CLC22" s="61"/>
      <c r="CLD22" s="61"/>
      <c r="CLE22" s="62"/>
      <c r="CLF22" s="61"/>
      <c r="CLG22" s="61"/>
      <c r="CLH22" s="61"/>
      <c r="CLI22" s="61"/>
      <c r="CLJ22" s="61"/>
      <c r="CLK22" s="61"/>
      <c r="CLL22" s="61"/>
      <c r="CLM22" s="62"/>
      <c r="CLN22" s="61"/>
      <c r="CLO22" s="61"/>
      <c r="CLP22" s="61"/>
      <c r="CLQ22" s="61"/>
      <c r="CLR22" s="61"/>
      <c r="CLS22" s="61"/>
      <c r="CLT22" s="61"/>
      <c r="CLU22" s="62"/>
      <c r="CLV22" s="61"/>
      <c r="CLW22" s="61"/>
      <c r="CLX22" s="61"/>
      <c r="CLY22" s="61"/>
      <c r="CLZ22" s="61"/>
      <c r="CMA22" s="61"/>
      <c r="CMB22" s="61"/>
      <c r="CMC22" s="62"/>
      <c r="CMD22" s="61"/>
      <c r="CME22" s="61"/>
      <c r="CMF22" s="61"/>
      <c r="CMG22" s="61"/>
      <c r="CMH22" s="61"/>
      <c r="CMI22" s="61"/>
      <c r="CMJ22" s="61"/>
      <c r="CMK22" s="62"/>
      <c r="CML22" s="61"/>
      <c r="CMM22" s="61"/>
      <c r="CMN22" s="61"/>
      <c r="CMO22" s="61"/>
      <c r="CMP22" s="61"/>
      <c r="CMQ22" s="61"/>
      <c r="CMR22" s="61"/>
      <c r="CMS22" s="62"/>
      <c r="CMT22" s="61"/>
      <c r="CMU22" s="61"/>
      <c r="CMV22" s="61"/>
      <c r="CMW22" s="61"/>
      <c r="CMX22" s="61"/>
      <c r="CMY22" s="61"/>
      <c r="CMZ22" s="61"/>
      <c r="CNA22" s="62"/>
      <c r="CNB22" s="61"/>
      <c r="CNC22" s="61"/>
      <c r="CND22" s="61"/>
      <c r="CNE22" s="61"/>
      <c r="CNF22" s="61"/>
      <c r="CNG22" s="61"/>
      <c r="CNH22" s="61"/>
      <c r="CNI22" s="62"/>
      <c r="CNJ22" s="61"/>
      <c r="CNK22" s="61"/>
      <c r="CNL22" s="61"/>
      <c r="CNM22" s="61"/>
      <c r="CNN22" s="61"/>
      <c r="CNO22" s="61"/>
      <c r="CNP22" s="61"/>
      <c r="CNQ22" s="62"/>
      <c r="CNR22" s="61"/>
      <c r="CNS22" s="61"/>
      <c r="CNT22" s="61"/>
      <c r="CNU22" s="61"/>
      <c r="CNV22" s="61"/>
      <c r="CNW22" s="61"/>
      <c r="CNX22" s="61"/>
      <c r="CNY22" s="62"/>
      <c r="CNZ22" s="61"/>
      <c r="COA22" s="61"/>
      <c r="COB22" s="61"/>
      <c r="COC22" s="61"/>
      <c r="COD22" s="61"/>
      <c r="COE22" s="61"/>
      <c r="COF22" s="61"/>
      <c r="COG22" s="62"/>
      <c r="COH22" s="61"/>
      <c r="COI22" s="61"/>
      <c r="COJ22" s="61"/>
      <c r="COK22" s="61"/>
      <c r="COL22" s="61"/>
      <c r="COM22" s="61"/>
      <c r="CON22" s="61"/>
      <c r="COO22" s="62"/>
      <c r="COP22" s="61"/>
      <c r="COQ22" s="61"/>
      <c r="COR22" s="61"/>
      <c r="COS22" s="61"/>
      <c r="COT22" s="61"/>
      <c r="COU22" s="61"/>
      <c r="COV22" s="61"/>
      <c r="COW22" s="62"/>
      <c r="COX22" s="61"/>
      <c r="COY22" s="61"/>
      <c r="COZ22" s="61"/>
      <c r="CPA22" s="61"/>
      <c r="CPB22" s="61"/>
      <c r="CPC22" s="61"/>
      <c r="CPD22" s="61"/>
      <c r="CPE22" s="62"/>
      <c r="CPF22" s="61"/>
      <c r="CPG22" s="61"/>
      <c r="CPH22" s="61"/>
      <c r="CPI22" s="61"/>
      <c r="CPJ22" s="61"/>
      <c r="CPK22" s="61"/>
      <c r="CPL22" s="61"/>
      <c r="CPM22" s="62"/>
      <c r="CPN22" s="61"/>
      <c r="CPO22" s="61"/>
      <c r="CPP22" s="61"/>
      <c r="CPQ22" s="61"/>
      <c r="CPR22" s="61"/>
      <c r="CPS22" s="61"/>
      <c r="CPT22" s="61"/>
      <c r="CPU22" s="62"/>
      <c r="CPV22" s="61"/>
      <c r="CPW22" s="61"/>
      <c r="CPX22" s="61"/>
      <c r="CPY22" s="61"/>
      <c r="CPZ22" s="61"/>
      <c r="CQA22" s="61"/>
      <c r="CQB22" s="61"/>
      <c r="CQC22" s="62"/>
      <c r="CQD22" s="61"/>
      <c r="CQE22" s="61"/>
      <c r="CQF22" s="61"/>
      <c r="CQG22" s="61"/>
      <c r="CQH22" s="61"/>
      <c r="CQI22" s="61"/>
      <c r="CQJ22" s="61"/>
      <c r="CQK22" s="62"/>
      <c r="CQL22" s="61"/>
      <c r="CQM22" s="61"/>
      <c r="CQN22" s="61"/>
      <c r="CQO22" s="61"/>
      <c r="CQP22" s="61"/>
      <c r="CQQ22" s="61"/>
      <c r="CQR22" s="61"/>
      <c r="CQS22" s="62"/>
      <c r="CQT22" s="61"/>
      <c r="CQU22" s="61"/>
      <c r="CQV22" s="61"/>
      <c r="CQW22" s="61"/>
      <c r="CQX22" s="61"/>
      <c r="CQY22" s="61"/>
      <c r="CQZ22" s="61"/>
      <c r="CRA22" s="62"/>
      <c r="CRB22" s="61"/>
      <c r="CRC22" s="61"/>
      <c r="CRD22" s="61"/>
      <c r="CRE22" s="61"/>
      <c r="CRF22" s="61"/>
      <c r="CRG22" s="61"/>
      <c r="CRH22" s="61"/>
      <c r="CRI22" s="62"/>
      <c r="CRJ22" s="61"/>
      <c r="CRK22" s="61"/>
      <c r="CRL22" s="61"/>
      <c r="CRM22" s="61"/>
      <c r="CRN22" s="61"/>
      <c r="CRO22" s="61"/>
      <c r="CRP22" s="61"/>
      <c r="CRQ22" s="62"/>
      <c r="CRR22" s="61"/>
      <c r="CRS22" s="61"/>
      <c r="CRT22" s="61"/>
      <c r="CRU22" s="61"/>
      <c r="CRV22" s="61"/>
      <c r="CRW22" s="61"/>
      <c r="CRX22" s="61"/>
      <c r="CRY22" s="62"/>
      <c r="CRZ22" s="61"/>
      <c r="CSA22" s="61"/>
      <c r="CSB22" s="61"/>
      <c r="CSC22" s="61"/>
      <c r="CSD22" s="61"/>
      <c r="CSE22" s="61"/>
      <c r="CSF22" s="61"/>
      <c r="CSG22" s="62"/>
      <c r="CSH22" s="61"/>
      <c r="CSI22" s="61"/>
      <c r="CSJ22" s="61"/>
      <c r="CSK22" s="61"/>
      <c r="CSL22" s="61"/>
      <c r="CSM22" s="61"/>
      <c r="CSN22" s="61"/>
      <c r="CSO22" s="62"/>
      <c r="CSP22" s="61"/>
      <c r="CSQ22" s="61"/>
      <c r="CSR22" s="61"/>
      <c r="CSS22" s="61"/>
      <c r="CST22" s="61"/>
      <c r="CSU22" s="61"/>
      <c r="CSV22" s="61"/>
      <c r="CSW22" s="62"/>
      <c r="CSX22" s="61"/>
      <c r="CSY22" s="61"/>
      <c r="CSZ22" s="61"/>
      <c r="CTA22" s="61"/>
      <c r="CTB22" s="61"/>
      <c r="CTC22" s="61"/>
      <c r="CTD22" s="61"/>
      <c r="CTE22" s="62"/>
      <c r="CTF22" s="61"/>
      <c r="CTG22" s="61"/>
      <c r="CTH22" s="61"/>
      <c r="CTI22" s="61"/>
      <c r="CTJ22" s="61"/>
      <c r="CTK22" s="61"/>
      <c r="CTL22" s="61"/>
      <c r="CTM22" s="62"/>
      <c r="CTN22" s="61"/>
      <c r="CTO22" s="61"/>
      <c r="CTP22" s="61"/>
      <c r="CTQ22" s="61"/>
      <c r="CTR22" s="61"/>
      <c r="CTS22" s="61"/>
      <c r="CTT22" s="61"/>
      <c r="CTU22" s="62"/>
      <c r="CTV22" s="61"/>
      <c r="CTW22" s="61"/>
      <c r="CTX22" s="61"/>
      <c r="CTY22" s="61"/>
      <c r="CTZ22" s="61"/>
      <c r="CUA22" s="61"/>
      <c r="CUB22" s="61"/>
      <c r="CUC22" s="62"/>
      <c r="CUD22" s="61"/>
      <c r="CUE22" s="61"/>
      <c r="CUF22" s="61"/>
      <c r="CUG22" s="61"/>
      <c r="CUH22" s="61"/>
      <c r="CUI22" s="61"/>
      <c r="CUJ22" s="61"/>
      <c r="CUK22" s="62"/>
      <c r="CUL22" s="61"/>
      <c r="CUM22" s="61"/>
      <c r="CUN22" s="61"/>
      <c r="CUO22" s="61"/>
      <c r="CUP22" s="61"/>
      <c r="CUQ22" s="61"/>
      <c r="CUR22" s="61"/>
      <c r="CUS22" s="62"/>
      <c r="CUT22" s="61"/>
      <c r="CUU22" s="61"/>
      <c r="CUV22" s="61"/>
      <c r="CUW22" s="61"/>
      <c r="CUX22" s="61"/>
      <c r="CUY22" s="61"/>
      <c r="CUZ22" s="61"/>
      <c r="CVA22" s="62"/>
      <c r="CVB22" s="61"/>
      <c r="CVC22" s="61"/>
      <c r="CVD22" s="61"/>
      <c r="CVE22" s="61"/>
      <c r="CVF22" s="61"/>
      <c r="CVG22" s="61"/>
      <c r="CVH22" s="61"/>
      <c r="CVI22" s="62"/>
      <c r="CVJ22" s="61"/>
      <c r="CVK22" s="61"/>
      <c r="CVL22" s="61"/>
      <c r="CVM22" s="61"/>
      <c r="CVN22" s="61"/>
      <c r="CVO22" s="61"/>
      <c r="CVP22" s="61"/>
      <c r="CVQ22" s="62"/>
      <c r="CVR22" s="61"/>
      <c r="CVS22" s="61"/>
      <c r="CVT22" s="61"/>
      <c r="CVU22" s="61"/>
      <c r="CVV22" s="61"/>
      <c r="CVW22" s="61"/>
      <c r="CVX22" s="61"/>
      <c r="CVY22" s="62"/>
      <c r="CVZ22" s="61"/>
      <c r="CWA22" s="61"/>
      <c r="CWB22" s="61"/>
      <c r="CWC22" s="61"/>
      <c r="CWD22" s="61"/>
      <c r="CWE22" s="61"/>
      <c r="CWF22" s="61"/>
      <c r="CWG22" s="62"/>
      <c r="CWH22" s="61"/>
      <c r="CWI22" s="61"/>
      <c r="CWJ22" s="61"/>
      <c r="CWK22" s="61"/>
      <c r="CWL22" s="61"/>
      <c r="CWM22" s="61"/>
      <c r="CWN22" s="61"/>
      <c r="CWO22" s="62"/>
      <c r="CWP22" s="61"/>
      <c r="CWQ22" s="61"/>
      <c r="CWR22" s="61"/>
      <c r="CWS22" s="61"/>
      <c r="CWT22" s="61"/>
      <c r="CWU22" s="61"/>
      <c r="CWV22" s="61"/>
      <c r="CWW22" s="62"/>
      <c r="CWX22" s="61"/>
      <c r="CWY22" s="61"/>
      <c r="CWZ22" s="61"/>
      <c r="CXA22" s="61"/>
      <c r="CXB22" s="61"/>
      <c r="CXC22" s="61"/>
      <c r="CXD22" s="61"/>
      <c r="CXE22" s="62"/>
      <c r="CXF22" s="61"/>
      <c r="CXG22" s="61"/>
      <c r="CXH22" s="61"/>
      <c r="CXI22" s="61"/>
      <c r="CXJ22" s="61"/>
      <c r="CXK22" s="61"/>
      <c r="CXL22" s="61"/>
      <c r="CXM22" s="62"/>
      <c r="CXN22" s="61"/>
      <c r="CXO22" s="61"/>
      <c r="CXP22" s="61"/>
      <c r="CXQ22" s="61"/>
      <c r="CXR22" s="61"/>
      <c r="CXS22" s="61"/>
      <c r="CXT22" s="61"/>
      <c r="CXU22" s="62"/>
      <c r="CXV22" s="61"/>
      <c r="CXW22" s="61"/>
      <c r="CXX22" s="61"/>
      <c r="CXY22" s="61"/>
      <c r="CXZ22" s="61"/>
      <c r="CYA22" s="61"/>
      <c r="CYB22" s="61"/>
      <c r="CYC22" s="62"/>
      <c r="CYD22" s="61"/>
      <c r="CYE22" s="61"/>
      <c r="CYF22" s="61"/>
      <c r="CYG22" s="61"/>
      <c r="CYH22" s="61"/>
      <c r="CYI22" s="61"/>
      <c r="CYJ22" s="61"/>
      <c r="CYK22" s="62"/>
      <c r="CYL22" s="61"/>
      <c r="CYM22" s="61"/>
      <c r="CYN22" s="61"/>
      <c r="CYO22" s="61"/>
      <c r="CYP22" s="61"/>
      <c r="CYQ22" s="61"/>
      <c r="CYR22" s="61"/>
      <c r="CYS22" s="62"/>
      <c r="CYT22" s="61"/>
      <c r="CYU22" s="61"/>
      <c r="CYV22" s="61"/>
      <c r="CYW22" s="61"/>
      <c r="CYX22" s="61"/>
      <c r="CYY22" s="61"/>
      <c r="CYZ22" s="61"/>
      <c r="CZA22" s="62"/>
      <c r="CZB22" s="61"/>
      <c r="CZC22" s="61"/>
      <c r="CZD22" s="61"/>
      <c r="CZE22" s="61"/>
      <c r="CZF22" s="61"/>
      <c r="CZG22" s="61"/>
      <c r="CZH22" s="61"/>
      <c r="CZI22" s="62"/>
      <c r="CZJ22" s="61"/>
      <c r="CZK22" s="61"/>
      <c r="CZL22" s="61"/>
      <c r="CZM22" s="61"/>
      <c r="CZN22" s="61"/>
      <c r="CZO22" s="61"/>
      <c r="CZP22" s="61"/>
      <c r="CZQ22" s="62"/>
      <c r="CZR22" s="61"/>
      <c r="CZS22" s="61"/>
      <c r="CZT22" s="61"/>
      <c r="CZU22" s="61"/>
      <c r="CZV22" s="61"/>
      <c r="CZW22" s="61"/>
      <c r="CZX22" s="61"/>
      <c r="CZY22" s="62"/>
      <c r="CZZ22" s="61"/>
      <c r="DAA22" s="61"/>
      <c r="DAB22" s="61"/>
      <c r="DAC22" s="61"/>
      <c r="DAD22" s="61"/>
      <c r="DAE22" s="61"/>
      <c r="DAF22" s="61"/>
      <c r="DAG22" s="62"/>
      <c r="DAH22" s="61"/>
      <c r="DAI22" s="61"/>
      <c r="DAJ22" s="61"/>
      <c r="DAK22" s="61"/>
      <c r="DAL22" s="61"/>
      <c r="DAM22" s="61"/>
      <c r="DAN22" s="61"/>
      <c r="DAO22" s="62"/>
      <c r="DAP22" s="61"/>
      <c r="DAQ22" s="61"/>
      <c r="DAR22" s="61"/>
      <c r="DAS22" s="61"/>
      <c r="DAT22" s="61"/>
      <c r="DAU22" s="61"/>
      <c r="DAV22" s="61"/>
      <c r="DAW22" s="62"/>
      <c r="DAX22" s="61"/>
      <c r="DAY22" s="61"/>
      <c r="DAZ22" s="61"/>
      <c r="DBA22" s="61"/>
      <c r="DBB22" s="61"/>
      <c r="DBC22" s="61"/>
      <c r="DBD22" s="61"/>
      <c r="DBE22" s="62"/>
      <c r="DBF22" s="61"/>
      <c r="DBG22" s="61"/>
      <c r="DBH22" s="61"/>
      <c r="DBI22" s="61"/>
      <c r="DBJ22" s="61"/>
      <c r="DBK22" s="61"/>
      <c r="DBL22" s="61"/>
      <c r="DBM22" s="62"/>
      <c r="DBN22" s="61"/>
      <c r="DBO22" s="61"/>
      <c r="DBP22" s="61"/>
      <c r="DBQ22" s="61"/>
      <c r="DBR22" s="61"/>
      <c r="DBS22" s="61"/>
      <c r="DBT22" s="61"/>
      <c r="DBU22" s="62"/>
      <c r="DBV22" s="61"/>
      <c r="DBW22" s="61"/>
      <c r="DBX22" s="61"/>
      <c r="DBY22" s="61"/>
      <c r="DBZ22" s="61"/>
      <c r="DCA22" s="61"/>
      <c r="DCB22" s="61"/>
      <c r="DCC22" s="62"/>
      <c r="DCD22" s="61"/>
      <c r="DCE22" s="61"/>
      <c r="DCF22" s="61"/>
      <c r="DCG22" s="61"/>
      <c r="DCH22" s="61"/>
      <c r="DCI22" s="61"/>
      <c r="DCJ22" s="61"/>
      <c r="DCK22" s="62"/>
      <c r="DCL22" s="61"/>
      <c r="DCM22" s="61"/>
      <c r="DCN22" s="61"/>
      <c r="DCO22" s="61"/>
      <c r="DCP22" s="61"/>
      <c r="DCQ22" s="61"/>
      <c r="DCR22" s="61"/>
      <c r="DCS22" s="62"/>
      <c r="DCT22" s="61"/>
      <c r="DCU22" s="61"/>
      <c r="DCV22" s="61"/>
      <c r="DCW22" s="61"/>
      <c r="DCX22" s="61"/>
      <c r="DCY22" s="61"/>
      <c r="DCZ22" s="61"/>
      <c r="DDA22" s="62"/>
      <c r="DDB22" s="61"/>
      <c r="DDC22" s="61"/>
      <c r="DDD22" s="61"/>
      <c r="DDE22" s="61"/>
      <c r="DDF22" s="61"/>
      <c r="DDG22" s="61"/>
      <c r="DDH22" s="61"/>
      <c r="DDI22" s="62"/>
      <c r="DDJ22" s="61"/>
      <c r="DDK22" s="61"/>
      <c r="DDL22" s="61"/>
      <c r="DDM22" s="61"/>
      <c r="DDN22" s="61"/>
      <c r="DDO22" s="61"/>
      <c r="DDP22" s="61"/>
      <c r="DDQ22" s="62"/>
      <c r="DDR22" s="61"/>
      <c r="DDS22" s="61"/>
      <c r="DDT22" s="61"/>
      <c r="DDU22" s="61"/>
      <c r="DDV22" s="61"/>
      <c r="DDW22" s="61"/>
      <c r="DDX22" s="61"/>
      <c r="DDY22" s="62"/>
      <c r="DDZ22" s="61"/>
      <c r="DEA22" s="61"/>
      <c r="DEB22" s="61"/>
      <c r="DEC22" s="61"/>
      <c r="DED22" s="61"/>
      <c r="DEE22" s="61"/>
      <c r="DEF22" s="61"/>
      <c r="DEG22" s="62"/>
      <c r="DEH22" s="61"/>
      <c r="DEI22" s="61"/>
      <c r="DEJ22" s="61"/>
      <c r="DEK22" s="61"/>
      <c r="DEL22" s="61"/>
      <c r="DEM22" s="61"/>
      <c r="DEN22" s="61"/>
      <c r="DEO22" s="62"/>
      <c r="DEP22" s="61"/>
      <c r="DEQ22" s="61"/>
      <c r="DER22" s="61"/>
      <c r="DES22" s="61"/>
      <c r="DET22" s="61"/>
      <c r="DEU22" s="61"/>
      <c r="DEV22" s="61"/>
      <c r="DEW22" s="62"/>
      <c r="DEX22" s="61"/>
      <c r="DEY22" s="61"/>
      <c r="DEZ22" s="61"/>
      <c r="DFA22" s="61"/>
      <c r="DFB22" s="61"/>
      <c r="DFC22" s="61"/>
      <c r="DFD22" s="61"/>
      <c r="DFE22" s="62"/>
      <c r="DFF22" s="61"/>
      <c r="DFG22" s="61"/>
      <c r="DFH22" s="61"/>
      <c r="DFI22" s="61"/>
      <c r="DFJ22" s="61"/>
      <c r="DFK22" s="61"/>
      <c r="DFL22" s="61"/>
      <c r="DFM22" s="62"/>
      <c r="DFN22" s="61"/>
      <c r="DFO22" s="61"/>
      <c r="DFP22" s="61"/>
      <c r="DFQ22" s="61"/>
      <c r="DFR22" s="61"/>
      <c r="DFS22" s="61"/>
      <c r="DFT22" s="61"/>
      <c r="DFU22" s="62"/>
      <c r="DFV22" s="61"/>
      <c r="DFW22" s="61"/>
      <c r="DFX22" s="61"/>
      <c r="DFY22" s="61"/>
      <c r="DFZ22" s="61"/>
      <c r="DGA22" s="61"/>
      <c r="DGB22" s="61"/>
      <c r="DGC22" s="62"/>
      <c r="DGD22" s="61"/>
      <c r="DGE22" s="61"/>
      <c r="DGF22" s="61"/>
      <c r="DGG22" s="61"/>
      <c r="DGH22" s="61"/>
      <c r="DGI22" s="61"/>
      <c r="DGJ22" s="61"/>
      <c r="DGK22" s="62"/>
      <c r="DGL22" s="61"/>
      <c r="DGM22" s="61"/>
      <c r="DGN22" s="61"/>
      <c r="DGO22" s="61"/>
      <c r="DGP22" s="61"/>
      <c r="DGQ22" s="61"/>
      <c r="DGR22" s="61"/>
      <c r="DGS22" s="62"/>
      <c r="DGT22" s="61"/>
      <c r="DGU22" s="61"/>
      <c r="DGV22" s="61"/>
      <c r="DGW22" s="61"/>
      <c r="DGX22" s="61"/>
      <c r="DGY22" s="61"/>
      <c r="DGZ22" s="61"/>
      <c r="DHA22" s="62"/>
      <c r="DHB22" s="61"/>
      <c r="DHC22" s="61"/>
      <c r="DHD22" s="61"/>
      <c r="DHE22" s="61"/>
      <c r="DHF22" s="61"/>
      <c r="DHG22" s="61"/>
      <c r="DHH22" s="61"/>
      <c r="DHI22" s="62"/>
      <c r="DHJ22" s="61"/>
      <c r="DHK22" s="61"/>
      <c r="DHL22" s="61"/>
      <c r="DHM22" s="61"/>
      <c r="DHN22" s="61"/>
      <c r="DHO22" s="61"/>
      <c r="DHP22" s="61"/>
      <c r="DHQ22" s="62"/>
      <c r="DHR22" s="61"/>
      <c r="DHS22" s="61"/>
      <c r="DHT22" s="61"/>
      <c r="DHU22" s="61"/>
      <c r="DHV22" s="61"/>
      <c r="DHW22" s="61"/>
      <c r="DHX22" s="61"/>
      <c r="DHY22" s="62"/>
      <c r="DHZ22" s="61"/>
      <c r="DIA22" s="61"/>
      <c r="DIB22" s="61"/>
      <c r="DIC22" s="61"/>
      <c r="DID22" s="61"/>
      <c r="DIE22" s="61"/>
      <c r="DIF22" s="61"/>
      <c r="DIG22" s="62"/>
      <c r="DIH22" s="61"/>
      <c r="DII22" s="61"/>
      <c r="DIJ22" s="61"/>
      <c r="DIK22" s="61"/>
      <c r="DIL22" s="61"/>
      <c r="DIM22" s="61"/>
      <c r="DIN22" s="61"/>
      <c r="DIO22" s="62"/>
      <c r="DIP22" s="61"/>
      <c r="DIQ22" s="61"/>
      <c r="DIR22" s="61"/>
      <c r="DIS22" s="61"/>
      <c r="DIT22" s="61"/>
      <c r="DIU22" s="61"/>
      <c r="DIV22" s="61"/>
      <c r="DIW22" s="62"/>
      <c r="DIX22" s="61"/>
      <c r="DIY22" s="61"/>
      <c r="DIZ22" s="61"/>
      <c r="DJA22" s="61"/>
      <c r="DJB22" s="61"/>
      <c r="DJC22" s="61"/>
      <c r="DJD22" s="61"/>
      <c r="DJE22" s="62"/>
      <c r="DJF22" s="61"/>
      <c r="DJG22" s="61"/>
      <c r="DJH22" s="61"/>
      <c r="DJI22" s="61"/>
      <c r="DJJ22" s="61"/>
      <c r="DJK22" s="61"/>
      <c r="DJL22" s="61"/>
      <c r="DJM22" s="62"/>
      <c r="DJN22" s="61"/>
      <c r="DJO22" s="61"/>
      <c r="DJP22" s="61"/>
      <c r="DJQ22" s="61"/>
      <c r="DJR22" s="61"/>
      <c r="DJS22" s="61"/>
      <c r="DJT22" s="61"/>
      <c r="DJU22" s="62"/>
      <c r="DJV22" s="61"/>
      <c r="DJW22" s="61"/>
      <c r="DJX22" s="61"/>
      <c r="DJY22" s="61"/>
      <c r="DJZ22" s="61"/>
      <c r="DKA22" s="61"/>
      <c r="DKB22" s="61"/>
      <c r="DKC22" s="62"/>
      <c r="DKD22" s="61"/>
      <c r="DKE22" s="61"/>
      <c r="DKF22" s="61"/>
      <c r="DKG22" s="61"/>
      <c r="DKH22" s="61"/>
      <c r="DKI22" s="61"/>
      <c r="DKJ22" s="61"/>
      <c r="DKK22" s="62"/>
      <c r="DKL22" s="61"/>
      <c r="DKM22" s="61"/>
      <c r="DKN22" s="61"/>
      <c r="DKO22" s="61"/>
      <c r="DKP22" s="61"/>
      <c r="DKQ22" s="61"/>
      <c r="DKR22" s="61"/>
      <c r="DKS22" s="62"/>
      <c r="DKT22" s="61"/>
      <c r="DKU22" s="61"/>
      <c r="DKV22" s="61"/>
      <c r="DKW22" s="61"/>
      <c r="DKX22" s="61"/>
      <c r="DKY22" s="61"/>
      <c r="DKZ22" s="61"/>
      <c r="DLA22" s="62"/>
      <c r="DLB22" s="61"/>
      <c r="DLC22" s="61"/>
      <c r="DLD22" s="61"/>
      <c r="DLE22" s="61"/>
      <c r="DLF22" s="61"/>
      <c r="DLG22" s="61"/>
      <c r="DLH22" s="61"/>
      <c r="DLI22" s="62"/>
      <c r="DLJ22" s="61"/>
      <c r="DLK22" s="61"/>
      <c r="DLL22" s="61"/>
      <c r="DLM22" s="61"/>
      <c r="DLN22" s="61"/>
      <c r="DLO22" s="61"/>
      <c r="DLP22" s="61"/>
      <c r="DLQ22" s="62"/>
      <c r="DLR22" s="61"/>
      <c r="DLS22" s="61"/>
      <c r="DLT22" s="61"/>
      <c r="DLU22" s="61"/>
      <c r="DLV22" s="61"/>
      <c r="DLW22" s="61"/>
      <c r="DLX22" s="61"/>
      <c r="DLY22" s="62"/>
      <c r="DLZ22" s="61"/>
      <c r="DMA22" s="61"/>
      <c r="DMB22" s="61"/>
      <c r="DMC22" s="61"/>
      <c r="DMD22" s="61"/>
      <c r="DME22" s="61"/>
      <c r="DMF22" s="61"/>
      <c r="DMG22" s="62"/>
      <c r="DMH22" s="61"/>
      <c r="DMI22" s="61"/>
      <c r="DMJ22" s="61"/>
      <c r="DMK22" s="61"/>
      <c r="DML22" s="61"/>
      <c r="DMM22" s="61"/>
      <c r="DMN22" s="61"/>
      <c r="DMO22" s="62"/>
      <c r="DMP22" s="61"/>
      <c r="DMQ22" s="61"/>
      <c r="DMR22" s="61"/>
      <c r="DMS22" s="61"/>
      <c r="DMT22" s="61"/>
      <c r="DMU22" s="61"/>
      <c r="DMV22" s="61"/>
      <c r="DMW22" s="62"/>
      <c r="DMX22" s="61"/>
      <c r="DMY22" s="61"/>
      <c r="DMZ22" s="61"/>
      <c r="DNA22" s="61"/>
      <c r="DNB22" s="61"/>
      <c r="DNC22" s="61"/>
      <c r="DND22" s="61"/>
      <c r="DNE22" s="62"/>
      <c r="DNF22" s="61"/>
      <c r="DNG22" s="61"/>
      <c r="DNH22" s="61"/>
      <c r="DNI22" s="61"/>
      <c r="DNJ22" s="61"/>
      <c r="DNK22" s="61"/>
      <c r="DNL22" s="61"/>
      <c r="DNM22" s="62"/>
      <c r="DNN22" s="61"/>
      <c r="DNO22" s="61"/>
      <c r="DNP22" s="61"/>
      <c r="DNQ22" s="61"/>
      <c r="DNR22" s="61"/>
      <c r="DNS22" s="61"/>
      <c r="DNT22" s="61"/>
      <c r="DNU22" s="62"/>
      <c r="DNV22" s="61"/>
      <c r="DNW22" s="61"/>
      <c r="DNX22" s="61"/>
      <c r="DNY22" s="61"/>
      <c r="DNZ22" s="61"/>
      <c r="DOA22" s="61"/>
      <c r="DOB22" s="61"/>
      <c r="DOC22" s="62"/>
      <c r="DOD22" s="61"/>
      <c r="DOE22" s="61"/>
      <c r="DOF22" s="61"/>
      <c r="DOG22" s="61"/>
      <c r="DOH22" s="61"/>
      <c r="DOI22" s="61"/>
      <c r="DOJ22" s="61"/>
      <c r="DOK22" s="62"/>
      <c r="DOL22" s="61"/>
      <c r="DOM22" s="61"/>
      <c r="DON22" s="61"/>
      <c r="DOO22" s="61"/>
      <c r="DOP22" s="61"/>
      <c r="DOQ22" s="61"/>
      <c r="DOR22" s="61"/>
      <c r="DOS22" s="62"/>
      <c r="DOT22" s="61"/>
      <c r="DOU22" s="61"/>
      <c r="DOV22" s="61"/>
      <c r="DOW22" s="61"/>
      <c r="DOX22" s="61"/>
      <c r="DOY22" s="61"/>
      <c r="DOZ22" s="61"/>
      <c r="DPA22" s="62"/>
      <c r="DPB22" s="61"/>
      <c r="DPC22" s="61"/>
      <c r="DPD22" s="61"/>
      <c r="DPE22" s="61"/>
      <c r="DPF22" s="61"/>
      <c r="DPG22" s="61"/>
      <c r="DPH22" s="61"/>
      <c r="DPI22" s="62"/>
      <c r="DPJ22" s="61"/>
      <c r="DPK22" s="61"/>
      <c r="DPL22" s="61"/>
      <c r="DPM22" s="61"/>
      <c r="DPN22" s="61"/>
      <c r="DPO22" s="61"/>
      <c r="DPP22" s="61"/>
      <c r="DPQ22" s="62"/>
      <c r="DPR22" s="61"/>
      <c r="DPS22" s="61"/>
      <c r="DPT22" s="61"/>
      <c r="DPU22" s="61"/>
      <c r="DPV22" s="61"/>
      <c r="DPW22" s="61"/>
      <c r="DPX22" s="61"/>
      <c r="DPY22" s="62"/>
      <c r="DPZ22" s="61"/>
      <c r="DQA22" s="61"/>
      <c r="DQB22" s="61"/>
      <c r="DQC22" s="61"/>
      <c r="DQD22" s="61"/>
      <c r="DQE22" s="61"/>
      <c r="DQF22" s="61"/>
      <c r="DQG22" s="62"/>
      <c r="DQH22" s="61"/>
      <c r="DQI22" s="61"/>
      <c r="DQJ22" s="61"/>
      <c r="DQK22" s="61"/>
      <c r="DQL22" s="61"/>
      <c r="DQM22" s="61"/>
      <c r="DQN22" s="61"/>
      <c r="DQO22" s="62"/>
      <c r="DQP22" s="61"/>
      <c r="DQQ22" s="61"/>
      <c r="DQR22" s="61"/>
      <c r="DQS22" s="61"/>
      <c r="DQT22" s="61"/>
      <c r="DQU22" s="61"/>
      <c r="DQV22" s="61"/>
      <c r="DQW22" s="62"/>
      <c r="DQX22" s="61"/>
      <c r="DQY22" s="61"/>
      <c r="DQZ22" s="61"/>
      <c r="DRA22" s="61"/>
      <c r="DRB22" s="61"/>
      <c r="DRC22" s="61"/>
      <c r="DRD22" s="61"/>
      <c r="DRE22" s="62"/>
      <c r="DRF22" s="61"/>
      <c r="DRG22" s="61"/>
      <c r="DRH22" s="61"/>
      <c r="DRI22" s="61"/>
      <c r="DRJ22" s="61"/>
      <c r="DRK22" s="61"/>
      <c r="DRL22" s="61"/>
      <c r="DRM22" s="62"/>
      <c r="DRN22" s="61"/>
      <c r="DRO22" s="61"/>
      <c r="DRP22" s="61"/>
      <c r="DRQ22" s="61"/>
      <c r="DRR22" s="61"/>
      <c r="DRS22" s="61"/>
      <c r="DRT22" s="61"/>
      <c r="DRU22" s="62"/>
      <c r="DRV22" s="61"/>
      <c r="DRW22" s="61"/>
      <c r="DRX22" s="61"/>
      <c r="DRY22" s="61"/>
      <c r="DRZ22" s="61"/>
      <c r="DSA22" s="61"/>
      <c r="DSB22" s="61"/>
      <c r="DSC22" s="62"/>
      <c r="DSD22" s="61"/>
      <c r="DSE22" s="61"/>
      <c r="DSF22" s="61"/>
      <c r="DSG22" s="61"/>
      <c r="DSH22" s="61"/>
      <c r="DSI22" s="61"/>
      <c r="DSJ22" s="61"/>
      <c r="DSK22" s="62"/>
      <c r="DSL22" s="61"/>
      <c r="DSM22" s="61"/>
      <c r="DSN22" s="61"/>
      <c r="DSO22" s="61"/>
      <c r="DSP22" s="61"/>
      <c r="DSQ22" s="61"/>
      <c r="DSR22" s="61"/>
      <c r="DSS22" s="62"/>
      <c r="DST22" s="61"/>
      <c r="DSU22" s="61"/>
      <c r="DSV22" s="61"/>
      <c r="DSW22" s="61"/>
      <c r="DSX22" s="61"/>
      <c r="DSY22" s="61"/>
      <c r="DSZ22" s="61"/>
      <c r="DTA22" s="62"/>
      <c r="DTB22" s="61"/>
      <c r="DTC22" s="61"/>
      <c r="DTD22" s="61"/>
      <c r="DTE22" s="61"/>
      <c r="DTF22" s="61"/>
      <c r="DTG22" s="61"/>
      <c r="DTH22" s="61"/>
      <c r="DTI22" s="62"/>
      <c r="DTJ22" s="61"/>
      <c r="DTK22" s="61"/>
      <c r="DTL22" s="61"/>
      <c r="DTM22" s="61"/>
      <c r="DTN22" s="61"/>
      <c r="DTO22" s="61"/>
      <c r="DTP22" s="61"/>
      <c r="DTQ22" s="62"/>
      <c r="DTR22" s="61"/>
      <c r="DTS22" s="61"/>
      <c r="DTT22" s="61"/>
      <c r="DTU22" s="61"/>
      <c r="DTV22" s="61"/>
      <c r="DTW22" s="61"/>
      <c r="DTX22" s="61"/>
      <c r="DTY22" s="62"/>
      <c r="DTZ22" s="61"/>
      <c r="DUA22" s="61"/>
      <c r="DUB22" s="61"/>
      <c r="DUC22" s="61"/>
      <c r="DUD22" s="61"/>
      <c r="DUE22" s="61"/>
      <c r="DUF22" s="61"/>
      <c r="DUG22" s="62"/>
      <c r="DUH22" s="61"/>
      <c r="DUI22" s="61"/>
      <c r="DUJ22" s="61"/>
      <c r="DUK22" s="61"/>
      <c r="DUL22" s="61"/>
      <c r="DUM22" s="61"/>
      <c r="DUN22" s="61"/>
      <c r="DUO22" s="62"/>
      <c r="DUP22" s="61"/>
      <c r="DUQ22" s="61"/>
      <c r="DUR22" s="61"/>
      <c r="DUS22" s="61"/>
      <c r="DUT22" s="61"/>
      <c r="DUU22" s="61"/>
      <c r="DUV22" s="61"/>
      <c r="DUW22" s="62"/>
      <c r="DUX22" s="61"/>
      <c r="DUY22" s="61"/>
      <c r="DUZ22" s="61"/>
      <c r="DVA22" s="61"/>
      <c r="DVB22" s="61"/>
      <c r="DVC22" s="61"/>
      <c r="DVD22" s="61"/>
      <c r="DVE22" s="62"/>
      <c r="DVF22" s="61"/>
      <c r="DVG22" s="61"/>
      <c r="DVH22" s="61"/>
      <c r="DVI22" s="61"/>
      <c r="DVJ22" s="61"/>
      <c r="DVK22" s="61"/>
      <c r="DVL22" s="61"/>
      <c r="DVM22" s="62"/>
      <c r="DVN22" s="61"/>
      <c r="DVO22" s="61"/>
      <c r="DVP22" s="61"/>
      <c r="DVQ22" s="61"/>
      <c r="DVR22" s="61"/>
      <c r="DVS22" s="61"/>
      <c r="DVT22" s="61"/>
      <c r="DVU22" s="62"/>
      <c r="DVV22" s="61"/>
      <c r="DVW22" s="61"/>
      <c r="DVX22" s="61"/>
      <c r="DVY22" s="61"/>
      <c r="DVZ22" s="61"/>
      <c r="DWA22" s="61"/>
      <c r="DWB22" s="61"/>
      <c r="DWC22" s="62"/>
      <c r="DWD22" s="61"/>
      <c r="DWE22" s="61"/>
      <c r="DWF22" s="61"/>
      <c r="DWG22" s="61"/>
      <c r="DWH22" s="61"/>
      <c r="DWI22" s="61"/>
      <c r="DWJ22" s="61"/>
      <c r="DWK22" s="62"/>
      <c r="DWL22" s="61"/>
      <c r="DWM22" s="61"/>
      <c r="DWN22" s="61"/>
      <c r="DWO22" s="61"/>
      <c r="DWP22" s="61"/>
      <c r="DWQ22" s="61"/>
      <c r="DWR22" s="61"/>
      <c r="DWS22" s="62"/>
      <c r="DWT22" s="61"/>
      <c r="DWU22" s="61"/>
      <c r="DWV22" s="61"/>
      <c r="DWW22" s="61"/>
      <c r="DWX22" s="61"/>
      <c r="DWY22" s="61"/>
      <c r="DWZ22" s="61"/>
      <c r="DXA22" s="62"/>
      <c r="DXB22" s="61"/>
      <c r="DXC22" s="61"/>
      <c r="DXD22" s="61"/>
      <c r="DXE22" s="61"/>
      <c r="DXF22" s="61"/>
      <c r="DXG22" s="61"/>
      <c r="DXH22" s="61"/>
      <c r="DXI22" s="62"/>
      <c r="DXJ22" s="61"/>
      <c r="DXK22" s="61"/>
      <c r="DXL22" s="61"/>
      <c r="DXM22" s="61"/>
      <c r="DXN22" s="61"/>
      <c r="DXO22" s="61"/>
      <c r="DXP22" s="61"/>
      <c r="DXQ22" s="62"/>
      <c r="DXR22" s="61"/>
      <c r="DXS22" s="61"/>
      <c r="DXT22" s="61"/>
      <c r="DXU22" s="61"/>
      <c r="DXV22" s="61"/>
      <c r="DXW22" s="61"/>
      <c r="DXX22" s="61"/>
      <c r="DXY22" s="62"/>
      <c r="DXZ22" s="61"/>
      <c r="DYA22" s="61"/>
      <c r="DYB22" s="61"/>
      <c r="DYC22" s="61"/>
      <c r="DYD22" s="61"/>
      <c r="DYE22" s="61"/>
      <c r="DYF22" s="61"/>
      <c r="DYG22" s="62"/>
      <c r="DYH22" s="61"/>
      <c r="DYI22" s="61"/>
      <c r="DYJ22" s="61"/>
      <c r="DYK22" s="61"/>
      <c r="DYL22" s="61"/>
      <c r="DYM22" s="61"/>
      <c r="DYN22" s="61"/>
      <c r="DYO22" s="62"/>
      <c r="DYP22" s="61"/>
      <c r="DYQ22" s="61"/>
      <c r="DYR22" s="61"/>
      <c r="DYS22" s="61"/>
      <c r="DYT22" s="61"/>
      <c r="DYU22" s="61"/>
      <c r="DYV22" s="61"/>
      <c r="DYW22" s="62"/>
      <c r="DYX22" s="61"/>
      <c r="DYY22" s="61"/>
      <c r="DYZ22" s="61"/>
      <c r="DZA22" s="61"/>
      <c r="DZB22" s="61"/>
      <c r="DZC22" s="61"/>
      <c r="DZD22" s="61"/>
      <c r="DZE22" s="62"/>
      <c r="DZF22" s="61"/>
      <c r="DZG22" s="61"/>
      <c r="DZH22" s="61"/>
      <c r="DZI22" s="61"/>
      <c r="DZJ22" s="61"/>
      <c r="DZK22" s="61"/>
      <c r="DZL22" s="61"/>
      <c r="DZM22" s="62"/>
      <c r="DZN22" s="61"/>
      <c r="DZO22" s="61"/>
      <c r="DZP22" s="61"/>
      <c r="DZQ22" s="61"/>
      <c r="DZR22" s="61"/>
      <c r="DZS22" s="61"/>
      <c r="DZT22" s="61"/>
      <c r="DZU22" s="62"/>
      <c r="DZV22" s="61"/>
      <c r="DZW22" s="61"/>
      <c r="DZX22" s="61"/>
      <c r="DZY22" s="61"/>
      <c r="DZZ22" s="61"/>
      <c r="EAA22" s="61"/>
      <c r="EAB22" s="61"/>
      <c r="EAC22" s="62"/>
      <c r="EAD22" s="61"/>
      <c r="EAE22" s="61"/>
      <c r="EAF22" s="61"/>
      <c r="EAG22" s="61"/>
      <c r="EAH22" s="61"/>
      <c r="EAI22" s="61"/>
      <c r="EAJ22" s="61"/>
      <c r="EAK22" s="62"/>
      <c r="EAL22" s="61"/>
      <c r="EAM22" s="61"/>
      <c r="EAN22" s="61"/>
      <c r="EAO22" s="61"/>
      <c r="EAP22" s="61"/>
      <c r="EAQ22" s="61"/>
      <c r="EAR22" s="61"/>
      <c r="EAS22" s="62"/>
      <c r="EAT22" s="61"/>
      <c r="EAU22" s="61"/>
      <c r="EAV22" s="61"/>
      <c r="EAW22" s="61"/>
      <c r="EAX22" s="61"/>
      <c r="EAY22" s="61"/>
      <c r="EAZ22" s="61"/>
      <c r="EBA22" s="62"/>
      <c r="EBB22" s="61"/>
      <c r="EBC22" s="61"/>
      <c r="EBD22" s="61"/>
      <c r="EBE22" s="61"/>
      <c r="EBF22" s="61"/>
      <c r="EBG22" s="61"/>
      <c r="EBH22" s="61"/>
      <c r="EBI22" s="62"/>
      <c r="EBJ22" s="61"/>
      <c r="EBK22" s="61"/>
      <c r="EBL22" s="61"/>
      <c r="EBM22" s="61"/>
      <c r="EBN22" s="61"/>
      <c r="EBO22" s="61"/>
      <c r="EBP22" s="61"/>
      <c r="EBQ22" s="62"/>
      <c r="EBR22" s="61"/>
      <c r="EBS22" s="61"/>
      <c r="EBT22" s="61"/>
      <c r="EBU22" s="61"/>
      <c r="EBV22" s="61"/>
      <c r="EBW22" s="61"/>
      <c r="EBX22" s="61"/>
      <c r="EBY22" s="62"/>
      <c r="EBZ22" s="61"/>
      <c r="ECA22" s="61"/>
      <c r="ECB22" s="61"/>
      <c r="ECC22" s="61"/>
      <c r="ECD22" s="61"/>
      <c r="ECE22" s="61"/>
      <c r="ECF22" s="61"/>
      <c r="ECG22" s="62"/>
      <c r="ECH22" s="61"/>
      <c r="ECI22" s="61"/>
      <c r="ECJ22" s="61"/>
      <c r="ECK22" s="61"/>
      <c r="ECL22" s="61"/>
      <c r="ECM22" s="61"/>
      <c r="ECN22" s="61"/>
      <c r="ECO22" s="62"/>
      <c r="ECP22" s="61"/>
      <c r="ECQ22" s="61"/>
      <c r="ECR22" s="61"/>
      <c r="ECS22" s="61"/>
      <c r="ECT22" s="61"/>
      <c r="ECU22" s="61"/>
      <c r="ECV22" s="61"/>
      <c r="ECW22" s="62"/>
      <c r="ECX22" s="61"/>
      <c r="ECY22" s="61"/>
      <c r="ECZ22" s="61"/>
      <c r="EDA22" s="61"/>
      <c r="EDB22" s="61"/>
      <c r="EDC22" s="61"/>
      <c r="EDD22" s="61"/>
      <c r="EDE22" s="62"/>
      <c r="EDF22" s="61"/>
      <c r="EDG22" s="61"/>
      <c r="EDH22" s="61"/>
      <c r="EDI22" s="61"/>
      <c r="EDJ22" s="61"/>
      <c r="EDK22" s="61"/>
      <c r="EDL22" s="61"/>
      <c r="EDM22" s="62"/>
      <c r="EDN22" s="61"/>
      <c r="EDO22" s="61"/>
      <c r="EDP22" s="61"/>
      <c r="EDQ22" s="61"/>
      <c r="EDR22" s="61"/>
      <c r="EDS22" s="61"/>
      <c r="EDT22" s="61"/>
      <c r="EDU22" s="62"/>
      <c r="EDV22" s="61"/>
      <c r="EDW22" s="61"/>
      <c r="EDX22" s="61"/>
      <c r="EDY22" s="61"/>
      <c r="EDZ22" s="61"/>
      <c r="EEA22" s="61"/>
      <c r="EEB22" s="61"/>
      <c r="EEC22" s="62"/>
      <c r="EED22" s="61"/>
      <c r="EEE22" s="61"/>
      <c r="EEF22" s="61"/>
      <c r="EEG22" s="61"/>
      <c r="EEH22" s="61"/>
      <c r="EEI22" s="61"/>
      <c r="EEJ22" s="61"/>
      <c r="EEK22" s="62"/>
      <c r="EEL22" s="61"/>
      <c r="EEM22" s="61"/>
      <c r="EEN22" s="61"/>
      <c r="EEO22" s="61"/>
      <c r="EEP22" s="61"/>
      <c r="EEQ22" s="61"/>
      <c r="EER22" s="61"/>
      <c r="EES22" s="62"/>
      <c r="EET22" s="61"/>
      <c r="EEU22" s="61"/>
      <c r="EEV22" s="61"/>
      <c r="EEW22" s="61"/>
      <c r="EEX22" s="61"/>
      <c r="EEY22" s="61"/>
      <c r="EEZ22" s="61"/>
      <c r="EFA22" s="62"/>
      <c r="EFB22" s="61"/>
      <c r="EFC22" s="61"/>
      <c r="EFD22" s="61"/>
      <c r="EFE22" s="61"/>
      <c r="EFF22" s="61"/>
      <c r="EFG22" s="61"/>
      <c r="EFH22" s="61"/>
      <c r="EFI22" s="62"/>
      <c r="EFJ22" s="61"/>
      <c r="EFK22" s="61"/>
      <c r="EFL22" s="61"/>
      <c r="EFM22" s="61"/>
      <c r="EFN22" s="61"/>
      <c r="EFO22" s="61"/>
      <c r="EFP22" s="61"/>
      <c r="EFQ22" s="62"/>
      <c r="EFR22" s="61"/>
      <c r="EFS22" s="61"/>
      <c r="EFT22" s="61"/>
      <c r="EFU22" s="61"/>
      <c r="EFV22" s="61"/>
      <c r="EFW22" s="61"/>
      <c r="EFX22" s="61"/>
      <c r="EFY22" s="62"/>
      <c r="EFZ22" s="61"/>
      <c r="EGA22" s="61"/>
      <c r="EGB22" s="61"/>
      <c r="EGC22" s="61"/>
      <c r="EGD22" s="61"/>
      <c r="EGE22" s="61"/>
      <c r="EGF22" s="61"/>
      <c r="EGG22" s="62"/>
      <c r="EGH22" s="61"/>
      <c r="EGI22" s="61"/>
      <c r="EGJ22" s="61"/>
      <c r="EGK22" s="61"/>
      <c r="EGL22" s="61"/>
      <c r="EGM22" s="61"/>
      <c r="EGN22" s="61"/>
      <c r="EGO22" s="62"/>
      <c r="EGP22" s="61"/>
      <c r="EGQ22" s="61"/>
      <c r="EGR22" s="61"/>
      <c r="EGS22" s="61"/>
      <c r="EGT22" s="61"/>
      <c r="EGU22" s="61"/>
      <c r="EGV22" s="61"/>
      <c r="EGW22" s="62"/>
      <c r="EGX22" s="61"/>
      <c r="EGY22" s="61"/>
      <c r="EGZ22" s="61"/>
      <c r="EHA22" s="61"/>
      <c r="EHB22" s="61"/>
      <c r="EHC22" s="61"/>
      <c r="EHD22" s="61"/>
      <c r="EHE22" s="62"/>
      <c r="EHF22" s="61"/>
      <c r="EHG22" s="61"/>
      <c r="EHH22" s="61"/>
      <c r="EHI22" s="61"/>
      <c r="EHJ22" s="61"/>
      <c r="EHK22" s="61"/>
      <c r="EHL22" s="61"/>
      <c r="EHM22" s="62"/>
      <c r="EHN22" s="61"/>
      <c r="EHO22" s="61"/>
      <c r="EHP22" s="61"/>
      <c r="EHQ22" s="61"/>
      <c r="EHR22" s="61"/>
      <c r="EHS22" s="61"/>
      <c r="EHT22" s="61"/>
      <c r="EHU22" s="62"/>
      <c r="EHV22" s="61"/>
      <c r="EHW22" s="61"/>
      <c r="EHX22" s="61"/>
      <c r="EHY22" s="61"/>
      <c r="EHZ22" s="61"/>
      <c r="EIA22" s="61"/>
      <c r="EIB22" s="61"/>
      <c r="EIC22" s="62"/>
      <c r="EID22" s="61"/>
      <c r="EIE22" s="61"/>
      <c r="EIF22" s="61"/>
      <c r="EIG22" s="61"/>
      <c r="EIH22" s="61"/>
      <c r="EII22" s="61"/>
      <c r="EIJ22" s="61"/>
      <c r="EIK22" s="62"/>
      <c r="EIL22" s="61"/>
      <c r="EIM22" s="61"/>
      <c r="EIN22" s="61"/>
      <c r="EIO22" s="61"/>
      <c r="EIP22" s="61"/>
      <c r="EIQ22" s="61"/>
      <c r="EIR22" s="61"/>
      <c r="EIS22" s="62"/>
      <c r="EIT22" s="61"/>
      <c r="EIU22" s="61"/>
      <c r="EIV22" s="61"/>
      <c r="EIW22" s="61"/>
      <c r="EIX22" s="61"/>
      <c r="EIY22" s="61"/>
      <c r="EIZ22" s="61"/>
      <c r="EJA22" s="62"/>
      <c r="EJB22" s="61"/>
      <c r="EJC22" s="61"/>
      <c r="EJD22" s="61"/>
      <c r="EJE22" s="61"/>
      <c r="EJF22" s="61"/>
      <c r="EJG22" s="61"/>
      <c r="EJH22" s="61"/>
      <c r="EJI22" s="62"/>
      <c r="EJJ22" s="61"/>
      <c r="EJK22" s="61"/>
      <c r="EJL22" s="61"/>
      <c r="EJM22" s="61"/>
      <c r="EJN22" s="61"/>
      <c r="EJO22" s="61"/>
      <c r="EJP22" s="61"/>
      <c r="EJQ22" s="62"/>
      <c r="EJR22" s="61"/>
      <c r="EJS22" s="61"/>
      <c r="EJT22" s="61"/>
      <c r="EJU22" s="61"/>
      <c r="EJV22" s="61"/>
      <c r="EJW22" s="61"/>
      <c r="EJX22" s="61"/>
      <c r="EJY22" s="62"/>
      <c r="EJZ22" s="61"/>
      <c r="EKA22" s="61"/>
      <c r="EKB22" s="61"/>
      <c r="EKC22" s="61"/>
      <c r="EKD22" s="61"/>
      <c r="EKE22" s="61"/>
      <c r="EKF22" s="61"/>
      <c r="EKG22" s="62"/>
      <c r="EKH22" s="61"/>
      <c r="EKI22" s="61"/>
      <c r="EKJ22" s="61"/>
      <c r="EKK22" s="61"/>
      <c r="EKL22" s="61"/>
      <c r="EKM22" s="61"/>
      <c r="EKN22" s="61"/>
      <c r="EKO22" s="62"/>
      <c r="EKP22" s="61"/>
      <c r="EKQ22" s="61"/>
      <c r="EKR22" s="61"/>
      <c r="EKS22" s="61"/>
      <c r="EKT22" s="61"/>
      <c r="EKU22" s="61"/>
      <c r="EKV22" s="61"/>
      <c r="EKW22" s="62"/>
      <c r="EKX22" s="61"/>
      <c r="EKY22" s="61"/>
      <c r="EKZ22" s="61"/>
      <c r="ELA22" s="61"/>
      <c r="ELB22" s="61"/>
      <c r="ELC22" s="61"/>
      <c r="ELD22" s="61"/>
      <c r="ELE22" s="62"/>
      <c r="ELF22" s="61"/>
      <c r="ELG22" s="61"/>
      <c r="ELH22" s="61"/>
      <c r="ELI22" s="61"/>
      <c r="ELJ22" s="61"/>
      <c r="ELK22" s="61"/>
      <c r="ELL22" s="61"/>
      <c r="ELM22" s="62"/>
      <c r="ELN22" s="61"/>
      <c r="ELO22" s="61"/>
      <c r="ELP22" s="61"/>
      <c r="ELQ22" s="61"/>
      <c r="ELR22" s="61"/>
      <c r="ELS22" s="61"/>
      <c r="ELT22" s="61"/>
      <c r="ELU22" s="62"/>
      <c r="ELV22" s="61"/>
      <c r="ELW22" s="61"/>
      <c r="ELX22" s="61"/>
      <c r="ELY22" s="61"/>
      <c r="ELZ22" s="61"/>
      <c r="EMA22" s="61"/>
      <c r="EMB22" s="61"/>
      <c r="EMC22" s="62"/>
      <c r="EMD22" s="61"/>
      <c r="EME22" s="61"/>
      <c r="EMF22" s="61"/>
      <c r="EMG22" s="61"/>
      <c r="EMH22" s="61"/>
      <c r="EMI22" s="61"/>
      <c r="EMJ22" s="61"/>
      <c r="EMK22" s="62"/>
      <c r="EML22" s="61"/>
      <c r="EMM22" s="61"/>
      <c r="EMN22" s="61"/>
      <c r="EMO22" s="61"/>
      <c r="EMP22" s="61"/>
      <c r="EMQ22" s="61"/>
      <c r="EMR22" s="61"/>
      <c r="EMS22" s="62"/>
      <c r="EMT22" s="61"/>
      <c r="EMU22" s="61"/>
      <c r="EMV22" s="61"/>
      <c r="EMW22" s="61"/>
      <c r="EMX22" s="61"/>
      <c r="EMY22" s="61"/>
      <c r="EMZ22" s="61"/>
      <c r="ENA22" s="62"/>
      <c r="ENB22" s="61"/>
      <c r="ENC22" s="61"/>
      <c r="END22" s="61"/>
      <c r="ENE22" s="61"/>
      <c r="ENF22" s="61"/>
      <c r="ENG22" s="61"/>
      <c r="ENH22" s="61"/>
      <c r="ENI22" s="62"/>
      <c r="ENJ22" s="61"/>
      <c r="ENK22" s="61"/>
      <c r="ENL22" s="61"/>
      <c r="ENM22" s="61"/>
      <c r="ENN22" s="61"/>
      <c r="ENO22" s="61"/>
      <c r="ENP22" s="61"/>
      <c r="ENQ22" s="62"/>
      <c r="ENR22" s="61"/>
      <c r="ENS22" s="61"/>
      <c r="ENT22" s="61"/>
      <c r="ENU22" s="61"/>
      <c r="ENV22" s="61"/>
      <c r="ENW22" s="61"/>
      <c r="ENX22" s="61"/>
      <c r="ENY22" s="62"/>
      <c r="ENZ22" s="61"/>
      <c r="EOA22" s="61"/>
      <c r="EOB22" s="61"/>
      <c r="EOC22" s="61"/>
      <c r="EOD22" s="61"/>
      <c r="EOE22" s="61"/>
      <c r="EOF22" s="61"/>
      <c r="EOG22" s="62"/>
      <c r="EOH22" s="61"/>
      <c r="EOI22" s="61"/>
      <c r="EOJ22" s="61"/>
      <c r="EOK22" s="61"/>
      <c r="EOL22" s="61"/>
      <c r="EOM22" s="61"/>
      <c r="EON22" s="61"/>
      <c r="EOO22" s="62"/>
      <c r="EOP22" s="61"/>
      <c r="EOQ22" s="61"/>
      <c r="EOR22" s="61"/>
      <c r="EOS22" s="61"/>
      <c r="EOT22" s="61"/>
      <c r="EOU22" s="61"/>
      <c r="EOV22" s="61"/>
      <c r="EOW22" s="62"/>
      <c r="EOX22" s="61"/>
      <c r="EOY22" s="61"/>
      <c r="EOZ22" s="61"/>
      <c r="EPA22" s="61"/>
      <c r="EPB22" s="61"/>
      <c r="EPC22" s="61"/>
      <c r="EPD22" s="61"/>
      <c r="EPE22" s="62"/>
      <c r="EPF22" s="61"/>
      <c r="EPG22" s="61"/>
      <c r="EPH22" s="61"/>
      <c r="EPI22" s="61"/>
      <c r="EPJ22" s="61"/>
      <c r="EPK22" s="61"/>
      <c r="EPL22" s="61"/>
      <c r="EPM22" s="62"/>
      <c r="EPN22" s="61"/>
      <c r="EPO22" s="61"/>
      <c r="EPP22" s="61"/>
      <c r="EPQ22" s="61"/>
      <c r="EPR22" s="61"/>
      <c r="EPS22" s="61"/>
      <c r="EPT22" s="61"/>
      <c r="EPU22" s="62"/>
      <c r="EPV22" s="61"/>
      <c r="EPW22" s="61"/>
      <c r="EPX22" s="61"/>
      <c r="EPY22" s="61"/>
      <c r="EPZ22" s="61"/>
      <c r="EQA22" s="61"/>
      <c r="EQB22" s="61"/>
      <c r="EQC22" s="62"/>
      <c r="EQD22" s="61"/>
      <c r="EQE22" s="61"/>
      <c r="EQF22" s="61"/>
      <c r="EQG22" s="61"/>
      <c r="EQH22" s="61"/>
      <c r="EQI22" s="61"/>
      <c r="EQJ22" s="61"/>
      <c r="EQK22" s="62"/>
      <c r="EQL22" s="61"/>
      <c r="EQM22" s="61"/>
      <c r="EQN22" s="61"/>
      <c r="EQO22" s="61"/>
      <c r="EQP22" s="61"/>
      <c r="EQQ22" s="61"/>
      <c r="EQR22" s="61"/>
      <c r="EQS22" s="62"/>
      <c r="EQT22" s="61"/>
      <c r="EQU22" s="61"/>
      <c r="EQV22" s="61"/>
      <c r="EQW22" s="61"/>
      <c r="EQX22" s="61"/>
      <c r="EQY22" s="61"/>
      <c r="EQZ22" s="61"/>
      <c r="ERA22" s="62"/>
      <c r="ERB22" s="61"/>
      <c r="ERC22" s="61"/>
      <c r="ERD22" s="61"/>
      <c r="ERE22" s="61"/>
      <c r="ERF22" s="61"/>
      <c r="ERG22" s="61"/>
      <c r="ERH22" s="61"/>
      <c r="ERI22" s="62"/>
      <c r="ERJ22" s="61"/>
      <c r="ERK22" s="61"/>
      <c r="ERL22" s="61"/>
      <c r="ERM22" s="61"/>
      <c r="ERN22" s="61"/>
      <c r="ERO22" s="61"/>
      <c r="ERP22" s="61"/>
      <c r="ERQ22" s="62"/>
      <c r="ERR22" s="61"/>
      <c r="ERS22" s="61"/>
      <c r="ERT22" s="61"/>
      <c r="ERU22" s="61"/>
      <c r="ERV22" s="61"/>
      <c r="ERW22" s="61"/>
      <c r="ERX22" s="61"/>
      <c r="ERY22" s="62"/>
      <c r="ERZ22" s="61"/>
      <c r="ESA22" s="61"/>
      <c r="ESB22" s="61"/>
      <c r="ESC22" s="61"/>
      <c r="ESD22" s="61"/>
      <c r="ESE22" s="61"/>
      <c r="ESF22" s="61"/>
      <c r="ESG22" s="62"/>
      <c r="ESH22" s="61"/>
      <c r="ESI22" s="61"/>
      <c r="ESJ22" s="61"/>
      <c r="ESK22" s="61"/>
      <c r="ESL22" s="61"/>
      <c r="ESM22" s="61"/>
      <c r="ESN22" s="61"/>
      <c r="ESO22" s="62"/>
      <c r="ESP22" s="61"/>
      <c r="ESQ22" s="61"/>
      <c r="ESR22" s="61"/>
      <c r="ESS22" s="61"/>
      <c r="EST22" s="61"/>
      <c r="ESU22" s="61"/>
      <c r="ESV22" s="61"/>
      <c r="ESW22" s="62"/>
      <c r="ESX22" s="61"/>
      <c r="ESY22" s="61"/>
      <c r="ESZ22" s="61"/>
      <c r="ETA22" s="61"/>
      <c r="ETB22" s="61"/>
      <c r="ETC22" s="61"/>
      <c r="ETD22" s="61"/>
      <c r="ETE22" s="62"/>
      <c r="ETF22" s="61"/>
      <c r="ETG22" s="61"/>
      <c r="ETH22" s="61"/>
      <c r="ETI22" s="61"/>
      <c r="ETJ22" s="61"/>
      <c r="ETK22" s="61"/>
      <c r="ETL22" s="61"/>
      <c r="ETM22" s="62"/>
      <c r="ETN22" s="61"/>
      <c r="ETO22" s="61"/>
      <c r="ETP22" s="61"/>
      <c r="ETQ22" s="61"/>
      <c r="ETR22" s="61"/>
      <c r="ETS22" s="61"/>
      <c r="ETT22" s="61"/>
      <c r="ETU22" s="62"/>
      <c r="ETV22" s="61"/>
      <c r="ETW22" s="61"/>
      <c r="ETX22" s="61"/>
      <c r="ETY22" s="61"/>
      <c r="ETZ22" s="61"/>
      <c r="EUA22" s="61"/>
      <c r="EUB22" s="61"/>
      <c r="EUC22" s="62"/>
      <c r="EUD22" s="61"/>
      <c r="EUE22" s="61"/>
      <c r="EUF22" s="61"/>
      <c r="EUG22" s="61"/>
      <c r="EUH22" s="61"/>
      <c r="EUI22" s="61"/>
      <c r="EUJ22" s="61"/>
      <c r="EUK22" s="62"/>
      <c r="EUL22" s="61"/>
      <c r="EUM22" s="61"/>
      <c r="EUN22" s="61"/>
      <c r="EUO22" s="61"/>
      <c r="EUP22" s="61"/>
      <c r="EUQ22" s="61"/>
      <c r="EUR22" s="61"/>
      <c r="EUS22" s="62"/>
      <c r="EUT22" s="61"/>
      <c r="EUU22" s="61"/>
      <c r="EUV22" s="61"/>
      <c r="EUW22" s="61"/>
      <c r="EUX22" s="61"/>
      <c r="EUY22" s="61"/>
      <c r="EUZ22" s="61"/>
      <c r="EVA22" s="62"/>
      <c r="EVB22" s="61"/>
      <c r="EVC22" s="61"/>
      <c r="EVD22" s="61"/>
      <c r="EVE22" s="61"/>
      <c r="EVF22" s="61"/>
      <c r="EVG22" s="61"/>
      <c r="EVH22" s="61"/>
      <c r="EVI22" s="62"/>
      <c r="EVJ22" s="61"/>
      <c r="EVK22" s="61"/>
      <c r="EVL22" s="61"/>
      <c r="EVM22" s="61"/>
      <c r="EVN22" s="61"/>
      <c r="EVO22" s="61"/>
      <c r="EVP22" s="61"/>
      <c r="EVQ22" s="62"/>
      <c r="EVR22" s="61"/>
      <c r="EVS22" s="61"/>
      <c r="EVT22" s="61"/>
      <c r="EVU22" s="61"/>
      <c r="EVV22" s="61"/>
      <c r="EVW22" s="61"/>
      <c r="EVX22" s="61"/>
      <c r="EVY22" s="62"/>
      <c r="EVZ22" s="61"/>
      <c r="EWA22" s="61"/>
      <c r="EWB22" s="61"/>
      <c r="EWC22" s="61"/>
      <c r="EWD22" s="61"/>
      <c r="EWE22" s="61"/>
      <c r="EWF22" s="61"/>
      <c r="EWG22" s="62"/>
      <c r="EWH22" s="61"/>
      <c r="EWI22" s="61"/>
      <c r="EWJ22" s="61"/>
      <c r="EWK22" s="61"/>
      <c r="EWL22" s="61"/>
      <c r="EWM22" s="61"/>
      <c r="EWN22" s="61"/>
      <c r="EWO22" s="62"/>
      <c r="EWP22" s="61"/>
      <c r="EWQ22" s="61"/>
      <c r="EWR22" s="61"/>
      <c r="EWS22" s="61"/>
      <c r="EWT22" s="61"/>
      <c r="EWU22" s="61"/>
      <c r="EWV22" s="61"/>
      <c r="EWW22" s="62"/>
      <c r="EWX22" s="61"/>
      <c r="EWY22" s="61"/>
      <c r="EWZ22" s="61"/>
      <c r="EXA22" s="61"/>
      <c r="EXB22" s="61"/>
      <c r="EXC22" s="61"/>
      <c r="EXD22" s="61"/>
      <c r="EXE22" s="62"/>
      <c r="EXF22" s="61"/>
      <c r="EXG22" s="61"/>
      <c r="EXH22" s="61"/>
      <c r="EXI22" s="61"/>
      <c r="EXJ22" s="61"/>
      <c r="EXK22" s="61"/>
      <c r="EXL22" s="61"/>
      <c r="EXM22" s="62"/>
      <c r="EXN22" s="61"/>
      <c r="EXO22" s="61"/>
      <c r="EXP22" s="61"/>
      <c r="EXQ22" s="61"/>
      <c r="EXR22" s="61"/>
      <c r="EXS22" s="61"/>
      <c r="EXT22" s="61"/>
      <c r="EXU22" s="62"/>
      <c r="EXV22" s="61"/>
      <c r="EXW22" s="61"/>
      <c r="EXX22" s="61"/>
      <c r="EXY22" s="61"/>
      <c r="EXZ22" s="61"/>
      <c r="EYA22" s="61"/>
      <c r="EYB22" s="61"/>
      <c r="EYC22" s="62"/>
      <c r="EYD22" s="61"/>
      <c r="EYE22" s="61"/>
      <c r="EYF22" s="61"/>
      <c r="EYG22" s="61"/>
      <c r="EYH22" s="61"/>
      <c r="EYI22" s="61"/>
      <c r="EYJ22" s="61"/>
      <c r="EYK22" s="62"/>
      <c r="EYL22" s="61"/>
      <c r="EYM22" s="61"/>
      <c r="EYN22" s="61"/>
      <c r="EYO22" s="61"/>
      <c r="EYP22" s="61"/>
      <c r="EYQ22" s="61"/>
      <c r="EYR22" s="61"/>
      <c r="EYS22" s="62"/>
      <c r="EYT22" s="61"/>
      <c r="EYU22" s="61"/>
      <c r="EYV22" s="61"/>
      <c r="EYW22" s="61"/>
      <c r="EYX22" s="61"/>
      <c r="EYY22" s="61"/>
      <c r="EYZ22" s="61"/>
      <c r="EZA22" s="62"/>
      <c r="EZB22" s="61"/>
      <c r="EZC22" s="61"/>
      <c r="EZD22" s="61"/>
      <c r="EZE22" s="61"/>
      <c r="EZF22" s="61"/>
      <c r="EZG22" s="61"/>
      <c r="EZH22" s="61"/>
      <c r="EZI22" s="62"/>
      <c r="EZJ22" s="61"/>
      <c r="EZK22" s="61"/>
      <c r="EZL22" s="61"/>
      <c r="EZM22" s="61"/>
      <c r="EZN22" s="61"/>
      <c r="EZO22" s="61"/>
      <c r="EZP22" s="61"/>
      <c r="EZQ22" s="62"/>
      <c r="EZR22" s="61"/>
      <c r="EZS22" s="61"/>
      <c r="EZT22" s="61"/>
      <c r="EZU22" s="61"/>
      <c r="EZV22" s="61"/>
      <c r="EZW22" s="61"/>
      <c r="EZX22" s="61"/>
      <c r="EZY22" s="62"/>
      <c r="EZZ22" s="61"/>
      <c r="FAA22" s="61"/>
      <c r="FAB22" s="61"/>
      <c r="FAC22" s="61"/>
      <c r="FAD22" s="61"/>
      <c r="FAE22" s="61"/>
      <c r="FAF22" s="61"/>
      <c r="FAG22" s="62"/>
      <c r="FAH22" s="61"/>
      <c r="FAI22" s="61"/>
      <c r="FAJ22" s="61"/>
      <c r="FAK22" s="61"/>
      <c r="FAL22" s="61"/>
      <c r="FAM22" s="61"/>
      <c r="FAN22" s="61"/>
      <c r="FAO22" s="62"/>
      <c r="FAP22" s="61"/>
      <c r="FAQ22" s="61"/>
      <c r="FAR22" s="61"/>
      <c r="FAS22" s="61"/>
      <c r="FAT22" s="61"/>
      <c r="FAU22" s="61"/>
      <c r="FAV22" s="61"/>
      <c r="FAW22" s="62"/>
      <c r="FAX22" s="61"/>
      <c r="FAY22" s="61"/>
      <c r="FAZ22" s="61"/>
      <c r="FBA22" s="61"/>
      <c r="FBB22" s="61"/>
      <c r="FBC22" s="61"/>
      <c r="FBD22" s="61"/>
      <c r="FBE22" s="62"/>
      <c r="FBF22" s="61"/>
      <c r="FBG22" s="61"/>
      <c r="FBH22" s="61"/>
      <c r="FBI22" s="61"/>
      <c r="FBJ22" s="61"/>
      <c r="FBK22" s="61"/>
      <c r="FBL22" s="61"/>
      <c r="FBM22" s="62"/>
      <c r="FBN22" s="61"/>
      <c r="FBO22" s="61"/>
      <c r="FBP22" s="61"/>
      <c r="FBQ22" s="61"/>
      <c r="FBR22" s="61"/>
      <c r="FBS22" s="61"/>
      <c r="FBT22" s="61"/>
      <c r="FBU22" s="62"/>
      <c r="FBV22" s="61"/>
      <c r="FBW22" s="61"/>
      <c r="FBX22" s="61"/>
      <c r="FBY22" s="61"/>
      <c r="FBZ22" s="61"/>
      <c r="FCA22" s="61"/>
      <c r="FCB22" s="61"/>
      <c r="FCC22" s="62"/>
      <c r="FCD22" s="61"/>
      <c r="FCE22" s="61"/>
      <c r="FCF22" s="61"/>
      <c r="FCG22" s="61"/>
      <c r="FCH22" s="61"/>
      <c r="FCI22" s="61"/>
      <c r="FCJ22" s="61"/>
      <c r="FCK22" s="62"/>
      <c r="FCL22" s="61"/>
      <c r="FCM22" s="61"/>
      <c r="FCN22" s="61"/>
      <c r="FCO22" s="61"/>
      <c r="FCP22" s="61"/>
      <c r="FCQ22" s="61"/>
      <c r="FCR22" s="61"/>
      <c r="FCS22" s="62"/>
      <c r="FCT22" s="61"/>
      <c r="FCU22" s="61"/>
      <c r="FCV22" s="61"/>
      <c r="FCW22" s="61"/>
      <c r="FCX22" s="61"/>
      <c r="FCY22" s="61"/>
      <c r="FCZ22" s="61"/>
      <c r="FDA22" s="62"/>
      <c r="FDB22" s="61"/>
      <c r="FDC22" s="61"/>
      <c r="FDD22" s="61"/>
      <c r="FDE22" s="61"/>
      <c r="FDF22" s="61"/>
      <c r="FDG22" s="61"/>
      <c r="FDH22" s="61"/>
      <c r="FDI22" s="62"/>
      <c r="FDJ22" s="61"/>
      <c r="FDK22" s="61"/>
      <c r="FDL22" s="61"/>
      <c r="FDM22" s="61"/>
      <c r="FDN22" s="61"/>
      <c r="FDO22" s="61"/>
      <c r="FDP22" s="61"/>
      <c r="FDQ22" s="62"/>
      <c r="FDR22" s="61"/>
      <c r="FDS22" s="61"/>
      <c r="FDT22" s="61"/>
      <c r="FDU22" s="61"/>
      <c r="FDV22" s="61"/>
      <c r="FDW22" s="61"/>
      <c r="FDX22" s="61"/>
      <c r="FDY22" s="62"/>
      <c r="FDZ22" s="61"/>
      <c r="FEA22" s="61"/>
      <c r="FEB22" s="61"/>
      <c r="FEC22" s="61"/>
      <c r="FED22" s="61"/>
      <c r="FEE22" s="61"/>
      <c r="FEF22" s="61"/>
      <c r="FEG22" s="62"/>
      <c r="FEH22" s="61"/>
      <c r="FEI22" s="61"/>
      <c r="FEJ22" s="61"/>
      <c r="FEK22" s="61"/>
      <c r="FEL22" s="61"/>
      <c r="FEM22" s="61"/>
      <c r="FEN22" s="61"/>
      <c r="FEO22" s="62"/>
      <c r="FEP22" s="61"/>
      <c r="FEQ22" s="61"/>
      <c r="FER22" s="61"/>
      <c r="FES22" s="61"/>
      <c r="FET22" s="61"/>
      <c r="FEU22" s="61"/>
      <c r="FEV22" s="61"/>
      <c r="FEW22" s="62"/>
      <c r="FEX22" s="61"/>
      <c r="FEY22" s="61"/>
      <c r="FEZ22" s="61"/>
      <c r="FFA22" s="61"/>
      <c r="FFB22" s="61"/>
      <c r="FFC22" s="61"/>
      <c r="FFD22" s="61"/>
      <c r="FFE22" s="62"/>
      <c r="FFF22" s="61"/>
      <c r="FFG22" s="61"/>
      <c r="FFH22" s="61"/>
      <c r="FFI22" s="61"/>
      <c r="FFJ22" s="61"/>
      <c r="FFK22" s="61"/>
      <c r="FFL22" s="61"/>
      <c r="FFM22" s="62"/>
      <c r="FFN22" s="61"/>
      <c r="FFO22" s="61"/>
      <c r="FFP22" s="61"/>
      <c r="FFQ22" s="61"/>
      <c r="FFR22" s="61"/>
      <c r="FFS22" s="61"/>
      <c r="FFT22" s="61"/>
      <c r="FFU22" s="62"/>
      <c r="FFV22" s="61"/>
      <c r="FFW22" s="61"/>
      <c r="FFX22" s="61"/>
      <c r="FFY22" s="61"/>
      <c r="FFZ22" s="61"/>
      <c r="FGA22" s="61"/>
      <c r="FGB22" s="61"/>
      <c r="FGC22" s="62"/>
      <c r="FGD22" s="61"/>
      <c r="FGE22" s="61"/>
      <c r="FGF22" s="61"/>
      <c r="FGG22" s="61"/>
      <c r="FGH22" s="61"/>
      <c r="FGI22" s="61"/>
      <c r="FGJ22" s="61"/>
      <c r="FGK22" s="62"/>
      <c r="FGL22" s="61"/>
      <c r="FGM22" s="61"/>
      <c r="FGN22" s="61"/>
      <c r="FGO22" s="61"/>
      <c r="FGP22" s="61"/>
      <c r="FGQ22" s="61"/>
      <c r="FGR22" s="61"/>
      <c r="FGS22" s="62"/>
      <c r="FGT22" s="61"/>
      <c r="FGU22" s="61"/>
      <c r="FGV22" s="61"/>
      <c r="FGW22" s="61"/>
      <c r="FGX22" s="61"/>
      <c r="FGY22" s="61"/>
      <c r="FGZ22" s="61"/>
      <c r="FHA22" s="62"/>
      <c r="FHB22" s="61"/>
      <c r="FHC22" s="61"/>
      <c r="FHD22" s="61"/>
      <c r="FHE22" s="61"/>
      <c r="FHF22" s="61"/>
      <c r="FHG22" s="61"/>
      <c r="FHH22" s="61"/>
      <c r="FHI22" s="62"/>
      <c r="FHJ22" s="61"/>
      <c r="FHK22" s="61"/>
      <c r="FHL22" s="61"/>
      <c r="FHM22" s="61"/>
      <c r="FHN22" s="61"/>
      <c r="FHO22" s="61"/>
      <c r="FHP22" s="61"/>
      <c r="FHQ22" s="62"/>
      <c r="FHR22" s="61"/>
      <c r="FHS22" s="61"/>
      <c r="FHT22" s="61"/>
      <c r="FHU22" s="61"/>
      <c r="FHV22" s="61"/>
      <c r="FHW22" s="61"/>
      <c r="FHX22" s="61"/>
      <c r="FHY22" s="62"/>
      <c r="FHZ22" s="61"/>
      <c r="FIA22" s="61"/>
      <c r="FIB22" s="61"/>
      <c r="FIC22" s="61"/>
      <c r="FID22" s="61"/>
      <c r="FIE22" s="61"/>
      <c r="FIF22" s="61"/>
      <c r="FIG22" s="62"/>
      <c r="FIH22" s="61"/>
      <c r="FII22" s="61"/>
      <c r="FIJ22" s="61"/>
      <c r="FIK22" s="61"/>
      <c r="FIL22" s="61"/>
      <c r="FIM22" s="61"/>
      <c r="FIN22" s="61"/>
      <c r="FIO22" s="62"/>
      <c r="FIP22" s="61"/>
      <c r="FIQ22" s="61"/>
      <c r="FIR22" s="61"/>
      <c r="FIS22" s="61"/>
      <c r="FIT22" s="61"/>
      <c r="FIU22" s="61"/>
      <c r="FIV22" s="61"/>
      <c r="FIW22" s="62"/>
      <c r="FIX22" s="61"/>
      <c r="FIY22" s="61"/>
      <c r="FIZ22" s="61"/>
      <c r="FJA22" s="61"/>
      <c r="FJB22" s="61"/>
      <c r="FJC22" s="61"/>
      <c r="FJD22" s="61"/>
      <c r="FJE22" s="62"/>
      <c r="FJF22" s="61"/>
      <c r="FJG22" s="61"/>
      <c r="FJH22" s="61"/>
      <c r="FJI22" s="61"/>
      <c r="FJJ22" s="61"/>
      <c r="FJK22" s="61"/>
      <c r="FJL22" s="61"/>
      <c r="FJM22" s="62"/>
      <c r="FJN22" s="61"/>
      <c r="FJO22" s="61"/>
      <c r="FJP22" s="61"/>
      <c r="FJQ22" s="61"/>
      <c r="FJR22" s="61"/>
      <c r="FJS22" s="61"/>
      <c r="FJT22" s="61"/>
      <c r="FJU22" s="62"/>
      <c r="FJV22" s="61"/>
      <c r="FJW22" s="61"/>
      <c r="FJX22" s="61"/>
      <c r="FJY22" s="61"/>
      <c r="FJZ22" s="61"/>
      <c r="FKA22" s="61"/>
      <c r="FKB22" s="61"/>
      <c r="FKC22" s="62"/>
      <c r="FKD22" s="61"/>
      <c r="FKE22" s="61"/>
      <c r="FKF22" s="61"/>
      <c r="FKG22" s="61"/>
      <c r="FKH22" s="61"/>
      <c r="FKI22" s="61"/>
      <c r="FKJ22" s="61"/>
      <c r="FKK22" s="62"/>
      <c r="FKL22" s="61"/>
      <c r="FKM22" s="61"/>
      <c r="FKN22" s="61"/>
      <c r="FKO22" s="61"/>
      <c r="FKP22" s="61"/>
      <c r="FKQ22" s="61"/>
      <c r="FKR22" s="61"/>
      <c r="FKS22" s="62"/>
      <c r="FKT22" s="61"/>
      <c r="FKU22" s="61"/>
      <c r="FKV22" s="61"/>
      <c r="FKW22" s="61"/>
      <c r="FKX22" s="61"/>
      <c r="FKY22" s="61"/>
      <c r="FKZ22" s="61"/>
      <c r="FLA22" s="62"/>
      <c r="FLB22" s="61"/>
      <c r="FLC22" s="61"/>
      <c r="FLD22" s="61"/>
      <c r="FLE22" s="61"/>
      <c r="FLF22" s="61"/>
      <c r="FLG22" s="61"/>
      <c r="FLH22" s="61"/>
      <c r="FLI22" s="62"/>
      <c r="FLJ22" s="61"/>
      <c r="FLK22" s="61"/>
      <c r="FLL22" s="61"/>
      <c r="FLM22" s="61"/>
      <c r="FLN22" s="61"/>
      <c r="FLO22" s="61"/>
      <c r="FLP22" s="61"/>
      <c r="FLQ22" s="62"/>
      <c r="FLR22" s="61"/>
      <c r="FLS22" s="61"/>
      <c r="FLT22" s="61"/>
      <c r="FLU22" s="61"/>
      <c r="FLV22" s="61"/>
      <c r="FLW22" s="61"/>
      <c r="FLX22" s="61"/>
      <c r="FLY22" s="62"/>
      <c r="FLZ22" s="61"/>
      <c r="FMA22" s="61"/>
      <c r="FMB22" s="61"/>
      <c r="FMC22" s="61"/>
      <c r="FMD22" s="61"/>
      <c r="FME22" s="61"/>
      <c r="FMF22" s="61"/>
      <c r="FMG22" s="62"/>
      <c r="FMH22" s="61"/>
      <c r="FMI22" s="61"/>
      <c r="FMJ22" s="61"/>
      <c r="FMK22" s="61"/>
      <c r="FML22" s="61"/>
      <c r="FMM22" s="61"/>
      <c r="FMN22" s="61"/>
      <c r="FMO22" s="62"/>
      <c r="FMP22" s="61"/>
      <c r="FMQ22" s="61"/>
      <c r="FMR22" s="61"/>
      <c r="FMS22" s="61"/>
      <c r="FMT22" s="61"/>
      <c r="FMU22" s="61"/>
      <c r="FMV22" s="61"/>
      <c r="FMW22" s="62"/>
      <c r="FMX22" s="61"/>
      <c r="FMY22" s="61"/>
      <c r="FMZ22" s="61"/>
      <c r="FNA22" s="61"/>
      <c r="FNB22" s="61"/>
      <c r="FNC22" s="61"/>
      <c r="FND22" s="61"/>
      <c r="FNE22" s="62"/>
      <c r="FNF22" s="61"/>
      <c r="FNG22" s="61"/>
      <c r="FNH22" s="61"/>
      <c r="FNI22" s="61"/>
      <c r="FNJ22" s="61"/>
      <c r="FNK22" s="61"/>
      <c r="FNL22" s="61"/>
      <c r="FNM22" s="62"/>
      <c r="FNN22" s="61"/>
      <c r="FNO22" s="61"/>
      <c r="FNP22" s="61"/>
      <c r="FNQ22" s="61"/>
      <c r="FNR22" s="61"/>
      <c r="FNS22" s="61"/>
      <c r="FNT22" s="61"/>
      <c r="FNU22" s="62"/>
      <c r="FNV22" s="61"/>
      <c r="FNW22" s="61"/>
      <c r="FNX22" s="61"/>
      <c r="FNY22" s="61"/>
      <c r="FNZ22" s="61"/>
      <c r="FOA22" s="61"/>
      <c r="FOB22" s="61"/>
      <c r="FOC22" s="62"/>
      <c r="FOD22" s="61"/>
      <c r="FOE22" s="61"/>
      <c r="FOF22" s="61"/>
      <c r="FOG22" s="61"/>
      <c r="FOH22" s="61"/>
      <c r="FOI22" s="61"/>
      <c r="FOJ22" s="61"/>
      <c r="FOK22" s="62"/>
      <c r="FOL22" s="61"/>
      <c r="FOM22" s="61"/>
      <c r="FON22" s="61"/>
      <c r="FOO22" s="61"/>
      <c r="FOP22" s="61"/>
      <c r="FOQ22" s="61"/>
      <c r="FOR22" s="61"/>
      <c r="FOS22" s="62"/>
      <c r="FOT22" s="61"/>
      <c r="FOU22" s="61"/>
      <c r="FOV22" s="61"/>
      <c r="FOW22" s="61"/>
      <c r="FOX22" s="61"/>
      <c r="FOY22" s="61"/>
      <c r="FOZ22" s="61"/>
      <c r="FPA22" s="62"/>
      <c r="FPB22" s="61"/>
      <c r="FPC22" s="61"/>
      <c r="FPD22" s="61"/>
      <c r="FPE22" s="61"/>
      <c r="FPF22" s="61"/>
      <c r="FPG22" s="61"/>
      <c r="FPH22" s="61"/>
      <c r="FPI22" s="62"/>
      <c r="FPJ22" s="61"/>
      <c r="FPK22" s="61"/>
      <c r="FPL22" s="61"/>
      <c r="FPM22" s="61"/>
      <c r="FPN22" s="61"/>
      <c r="FPO22" s="61"/>
      <c r="FPP22" s="61"/>
      <c r="FPQ22" s="62"/>
      <c r="FPR22" s="61"/>
      <c r="FPS22" s="61"/>
      <c r="FPT22" s="61"/>
      <c r="FPU22" s="61"/>
      <c r="FPV22" s="61"/>
      <c r="FPW22" s="61"/>
      <c r="FPX22" s="61"/>
      <c r="FPY22" s="62"/>
      <c r="FPZ22" s="61"/>
      <c r="FQA22" s="61"/>
      <c r="FQB22" s="61"/>
      <c r="FQC22" s="61"/>
      <c r="FQD22" s="61"/>
      <c r="FQE22" s="61"/>
      <c r="FQF22" s="61"/>
      <c r="FQG22" s="62"/>
      <c r="FQH22" s="61"/>
      <c r="FQI22" s="61"/>
      <c r="FQJ22" s="61"/>
      <c r="FQK22" s="61"/>
      <c r="FQL22" s="61"/>
      <c r="FQM22" s="61"/>
      <c r="FQN22" s="61"/>
      <c r="FQO22" s="62"/>
      <c r="FQP22" s="61"/>
      <c r="FQQ22" s="61"/>
      <c r="FQR22" s="61"/>
      <c r="FQS22" s="61"/>
      <c r="FQT22" s="61"/>
      <c r="FQU22" s="61"/>
      <c r="FQV22" s="61"/>
      <c r="FQW22" s="62"/>
      <c r="FQX22" s="61"/>
      <c r="FQY22" s="61"/>
      <c r="FQZ22" s="61"/>
      <c r="FRA22" s="61"/>
      <c r="FRB22" s="61"/>
      <c r="FRC22" s="61"/>
      <c r="FRD22" s="61"/>
      <c r="FRE22" s="62"/>
      <c r="FRF22" s="61"/>
      <c r="FRG22" s="61"/>
      <c r="FRH22" s="61"/>
      <c r="FRI22" s="61"/>
      <c r="FRJ22" s="61"/>
      <c r="FRK22" s="61"/>
      <c r="FRL22" s="61"/>
      <c r="FRM22" s="62"/>
      <c r="FRN22" s="61"/>
      <c r="FRO22" s="61"/>
      <c r="FRP22" s="61"/>
      <c r="FRQ22" s="61"/>
      <c r="FRR22" s="61"/>
      <c r="FRS22" s="61"/>
      <c r="FRT22" s="61"/>
      <c r="FRU22" s="62"/>
      <c r="FRV22" s="61"/>
      <c r="FRW22" s="61"/>
      <c r="FRX22" s="61"/>
      <c r="FRY22" s="61"/>
      <c r="FRZ22" s="61"/>
      <c r="FSA22" s="61"/>
      <c r="FSB22" s="61"/>
      <c r="FSC22" s="62"/>
      <c r="FSD22" s="61"/>
      <c r="FSE22" s="61"/>
      <c r="FSF22" s="61"/>
      <c r="FSG22" s="61"/>
      <c r="FSH22" s="61"/>
      <c r="FSI22" s="61"/>
      <c r="FSJ22" s="61"/>
      <c r="FSK22" s="62"/>
      <c r="FSL22" s="61"/>
      <c r="FSM22" s="61"/>
      <c r="FSN22" s="61"/>
      <c r="FSO22" s="61"/>
      <c r="FSP22" s="61"/>
      <c r="FSQ22" s="61"/>
      <c r="FSR22" s="61"/>
      <c r="FSS22" s="62"/>
      <c r="FST22" s="61"/>
      <c r="FSU22" s="61"/>
      <c r="FSV22" s="61"/>
      <c r="FSW22" s="61"/>
      <c r="FSX22" s="61"/>
      <c r="FSY22" s="61"/>
      <c r="FSZ22" s="61"/>
      <c r="FTA22" s="62"/>
      <c r="FTB22" s="61"/>
      <c r="FTC22" s="61"/>
      <c r="FTD22" s="61"/>
      <c r="FTE22" s="61"/>
      <c r="FTF22" s="61"/>
      <c r="FTG22" s="61"/>
      <c r="FTH22" s="61"/>
      <c r="FTI22" s="62"/>
      <c r="FTJ22" s="61"/>
      <c r="FTK22" s="61"/>
      <c r="FTL22" s="61"/>
      <c r="FTM22" s="61"/>
      <c r="FTN22" s="61"/>
      <c r="FTO22" s="61"/>
      <c r="FTP22" s="61"/>
      <c r="FTQ22" s="62"/>
      <c r="FTR22" s="61"/>
      <c r="FTS22" s="61"/>
      <c r="FTT22" s="61"/>
      <c r="FTU22" s="61"/>
      <c r="FTV22" s="61"/>
      <c r="FTW22" s="61"/>
      <c r="FTX22" s="61"/>
      <c r="FTY22" s="62"/>
      <c r="FTZ22" s="61"/>
      <c r="FUA22" s="61"/>
      <c r="FUB22" s="61"/>
      <c r="FUC22" s="61"/>
      <c r="FUD22" s="61"/>
      <c r="FUE22" s="61"/>
      <c r="FUF22" s="61"/>
      <c r="FUG22" s="62"/>
      <c r="FUH22" s="61"/>
      <c r="FUI22" s="61"/>
      <c r="FUJ22" s="61"/>
      <c r="FUK22" s="61"/>
      <c r="FUL22" s="61"/>
      <c r="FUM22" s="61"/>
      <c r="FUN22" s="61"/>
      <c r="FUO22" s="62"/>
      <c r="FUP22" s="61"/>
      <c r="FUQ22" s="61"/>
      <c r="FUR22" s="61"/>
      <c r="FUS22" s="61"/>
      <c r="FUT22" s="61"/>
      <c r="FUU22" s="61"/>
      <c r="FUV22" s="61"/>
      <c r="FUW22" s="62"/>
      <c r="FUX22" s="61"/>
      <c r="FUY22" s="61"/>
      <c r="FUZ22" s="61"/>
      <c r="FVA22" s="61"/>
      <c r="FVB22" s="61"/>
      <c r="FVC22" s="61"/>
      <c r="FVD22" s="61"/>
      <c r="FVE22" s="62"/>
      <c r="FVF22" s="61"/>
      <c r="FVG22" s="61"/>
      <c r="FVH22" s="61"/>
      <c r="FVI22" s="61"/>
      <c r="FVJ22" s="61"/>
      <c r="FVK22" s="61"/>
      <c r="FVL22" s="61"/>
      <c r="FVM22" s="62"/>
      <c r="FVN22" s="61"/>
      <c r="FVO22" s="61"/>
      <c r="FVP22" s="61"/>
      <c r="FVQ22" s="61"/>
      <c r="FVR22" s="61"/>
      <c r="FVS22" s="61"/>
      <c r="FVT22" s="61"/>
      <c r="FVU22" s="62"/>
      <c r="FVV22" s="61"/>
      <c r="FVW22" s="61"/>
      <c r="FVX22" s="61"/>
      <c r="FVY22" s="61"/>
      <c r="FVZ22" s="61"/>
      <c r="FWA22" s="61"/>
      <c r="FWB22" s="61"/>
      <c r="FWC22" s="62"/>
      <c r="FWD22" s="61"/>
      <c r="FWE22" s="61"/>
      <c r="FWF22" s="61"/>
      <c r="FWG22" s="61"/>
      <c r="FWH22" s="61"/>
      <c r="FWI22" s="61"/>
      <c r="FWJ22" s="61"/>
      <c r="FWK22" s="62"/>
      <c r="FWL22" s="61"/>
      <c r="FWM22" s="61"/>
      <c r="FWN22" s="61"/>
      <c r="FWO22" s="61"/>
      <c r="FWP22" s="61"/>
      <c r="FWQ22" s="61"/>
      <c r="FWR22" s="61"/>
      <c r="FWS22" s="62"/>
      <c r="FWT22" s="61"/>
      <c r="FWU22" s="61"/>
      <c r="FWV22" s="61"/>
      <c r="FWW22" s="61"/>
      <c r="FWX22" s="61"/>
      <c r="FWY22" s="61"/>
      <c r="FWZ22" s="61"/>
      <c r="FXA22" s="62"/>
      <c r="FXB22" s="61"/>
      <c r="FXC22" s="61"/>
      <c r="FXD22" s="61"/>
      <c r="FXE22" s="61"/>
      <c r="FXF22" s="61"/>
      <c r="FXG22" s="61"/>
      <c r="FXH22" s="61"/>
      <c r="FXI22" s="62"/>
      <c r="FXJ22" s="61"/>
      <c r="FXK22" s="61"/>
      <c r="FXL22" s="61"/>
      <c r="FXM22" s="61"/>
      <c r="FXN22" s="61"/>
      <c r="FXO22" s="61"/>
      <c r="FXP22" s="61"/>
      <c r="FXQ22" s="62"/>
      <c r="FXR22" s="61"/>
      <c r="FXS22" s="61"/>
      <c r="FXT22" s="61"/>
      <c r="FXU22" s="61"/>
      <c r="FXV22" s="61"/>
      <c r="FXW22" s="61"/>
      <c r="FXX22" s="61"/>
      <c r="FXY22" s="62"/>
      <c r="FXZ22" s="61"/>
      <c r="FYA22" s="61"/>
      <c r="FYB22" s="61"/>
      <c r="FYC22" s="61"/>
      <c r="FYD22" s="61"/>
      <c r="FYE22" s="61"/>
      <c r="FYF22" s="61"/>
      <c r="FYG22" s="62"/>
      <c r="FYH22" s="61"/>
      <c r="FYI22" s="61"/>
      <c r="FYJ22" s="61"/>
      <c r="FYK22" s="61"/>
      <c r="FYL22" s="61"/>
      <c r="FYM22" s="61"/>
      <c r="FYN22" s="61"/>
      <c r="FYO22" s="62"/>
      <c r="FYP22" s="61"/>
      <c r="FYQ22" s="61"/>
      <c r="FYR22" s="61"/>
      <c r="FYS22" s="61"/>
      <c r="FYT22" s="61"/>
      <c r="FYU22" s="61"/>
      <c r="FYV22" s="61"/>
      <c r="FYW22" s="62"/>
      <c r="FYX22" s="61"/>
      <c r="FYY22" s="61"/>
      <c r="FYZ22" s="61"/>
      <c r="FZA22" s="61"/>
      <c r="FZB22" s="61"/>
      <c r="FZC22" s="61"/>
      <c r="FZD22" s="61"/>
      <c r="FZE22" s="62"/>
      <c r="FZF22" s="61"/>
      <c r="FZG22" s="61"/>
      <c r="FZH22" s="61"/>
      <c r="FZI22" s="61"/>
      <c r="FZJ22" s="61"/>
      <c r="FZK22" s="61"/>
      <c r="FZL22" s="61"/>
      <c r="FZM22" s="62"/>
      <c r="FZN22" s="61"/>
      <c r="FZO22" s="61"/>
      <c r="FZP22" s="61"/>
      <c r="FZQ22" s="61"/>
      <c r="FZR22" s="61"/>
      <c r="FZS22" s="61"/>
      <c r="FZT22" s="61"/>
      <c r="FZU22" s="62"/>
      <c r="FZV22" s="61"/>
      <c r="FZW22" s="61"/>
      <c r="FZX22" s="61"/>
      <c r="FZY22" s="61"/>
      <c r="FZZ22" s="61"/>
      <c r="GAA22" s="61"/>
      <c r="GAB22" s="61"/>
      <c r="GAC22" s="62"/>
      <c r="GAD22" s="61"/>
      <c r="GAE22" s="61"/>
      <c r="GAF22" s="61"/>
      <c r="GAG22" s="61"/>
      <c r="GAH22" s="61"/>
      <c r="GAI22" s="61"/>
      <c r="GAJ22" s="61"/>
      <c r="GAK22" s="62"/>
      <c r="GAL22" s="61"/>
      <c r="GAM22" s="61"/>
      <c r="GAN22" s="61"/>
      <c r="GAO22" s="61"/>
      <c r="GAP22" s="61"/>
      <c r="GAQ22" s="61"/>
      <c r="GAR22" s="61"/>
      <c r="GAS22" s="62"/>
      <c r="GAT22" s="61"/>
      <c r="GAU22" s="61"/>
      <c r="GAV22" s="61"/>
      <c r="GAW22" s="61"/>
      <c r="GAX22" s="61"/>
      <c r="GAY22" s="61"/>
      <c r="GAZ22" s="61"/>
      <c r="GBA22" s="62"/>
      <c r="GBB22" s="61"/>
      <c r="GBC22" s="61"/>
      <c r="GBD22" s="61"/>
      <c r="GBE22" s="61"/>
      <c r="GBF22" s="61"/>
      <c r="GBG22" s="61"/>
      <c r="GBH22" s="61"/>
      <c r="GBI22" s="62"/>
      <c r="GBJ22" s="61"/>
      <c r="GBK22" s="61"/>
      <c r="GBL22" s="61"/>
      <c r="GBM22" s="61"/>
      <c r="GBN22" s="61"/>
      <c r="GBO22" s="61"/>
      <c r="GBP22" s="61"/>
      <c r="GBQ22" s="62"/>
      <c r="GBR22" s="61"/>
      <c r="GBS22" s="61"/>
      <c r="GBT22" s="61"/>
      <c r="GBU22" s="61"/>
      <c r="GBV22" s="61"/>
      <c r="GBW22" s="61"/>
      <c r="GBX22" s="61"/>
      <c r="GBY22" s="62"/>
      <c r="GBZ22" s="61"/>
      <c r="GCA22" s="61"/>
      <c r="GCB22" s="61"/>
      <c r="GCC22" s="61"/>
      <c r="GCD22" s="61"/>
      <c r="GCE22" s="61"/>
      <c r="GCF22" s="61"/>
      <c r="GCG22" s="62"/>
      <c r="GCH22" s="61"/>
      <c r="GCI22" s="61"/>
      <c r="GCJ22" s="61"/>
      <c r="GCK22" s="61"/>
      <c r="GCL22" s="61"/>
      <c r="GCM22" s="61"/>
      <c r="GCN22" s="61"/>
      <c r="GCO22" s="62"/>
      <c r="GCP22" s="61"/>
      <c r="GCQ22" s="61"/>
      <c r="GCR22" s="61"/>
      <c r="GCS22" s="61"/>
      <c r="GCT22" s="61"/>
      <c r="GCU22" s="61"/>
      <c r="GCV22" s="61"/>
      <c r="GCW22" s="62"/>
      <c r="GCX22" s="61"/>
      <c r="GCY22" s="61"/>
      <c r="GCZ22" s="61"/>
      <c r="GDA22" s="61"/>
      <c r="GDB22" s="61"/>
      <c r="GDC22" s="61"/>
      <c r="GDD22" s="61"/>
      <c r="GDE22" s="62"/>
      <c r="GDF22" s="61"/>
      <c r="GDG22" s="61"/>
      <c r="GDH22" s="61"/>
      <c r="GDI22" s="61"/>
      <c r="GDJ22" s="61"/>
      <c r="GDK22" s="61"/>
      <c r="GDL22" s="61"/>
      <c r="GDM22" s="62"/>
      <c r="GDN22" s="61"/>
      <c r="GDO22" s="61"/>
      <c r="GDP22" s="61"/>
      <c r="GDQ22" s="61"/>
      <c r="GDR22" s="61"/>
      <c r="GDS22" s="61"/>
      <c r="GDT22" s="61"/>
      <c r="GDU22" s="62"/>
      <c r="GDV22" s="61"/>
      <c r="GDW22" s="61"/>
      <c r="GDX22" s="61"/>
      <c r="GDY22" s="61"/>
      <c r="GDZ22" s="61"/>
      <c r="GEA22" s="61"/>
      <c r="GEB22" s="61"/>
      <c r="GEC22" s="62"/>
      <c r="GED22" s="61"/>
      <c r="GEE22" s="61"/>
      <c r="GEF22" s="61"/>
      <c r="GEG22" s="61"/>
      <c r="GEH22" s="61"/>
      <c r="GEI22" s="61"/>
      <c r="GEJ22" s="61"/>
      <c r="GEK22" s="62"/>
      <c r="GEL22" s="61"/>
      <c r="GEM22" s="61"/>
      <c r="GEN22" s="61"/>
      <c r="GEO22" s="61"/>
      <c r="GEP22" s="61"/>
      <c r="GEQ22" s="61"/>
      <c r="GER22" s="61"/>
      <c r="GES22" s="62"/>
      <c r="GET22" s="61"/>
      <c r="GEU22" s="61"/>
      <c r="GEV22" s="61"/>
      <c r="GEW22" s="61"/>
      <c r="GEX22" s="61"/>
      <c r="GEY22" s="61"/>
      <c r="GEZ22" s="61"/>
      <c r="GFA22" s="62"/>
      <c r="GFB22" s="61"/>
      <c r="GFC22" s="61"/>
      <c r="GFD22" s="61"/>
      <c r="GFE22" s="61"/>
      <c r="GFF22" s="61"/>
      <c r="GFG22" s="61"/>
      <c r="GFH22" s="61"/>
      <c r="GFI22" s="62"/>
      <c r="GFJ22" s="61"/>
      <c r="GFK22" s="61"/>
      <c r="GFL22" s="61"/>
      <c r="GFM22" s="61"/>
      <c r="GFN22" s="61"/>
      <c r="GFO22" s="61"/>
      <c r="GFP22" s="61"/>
      <c r="GFQ22" s="62"/>
      <c r="GFR22" s="61"/>
      <c r="GFS22" s="61"/>
      <c r="GFT22" s="61"/>
      <c r="GFU22" s="61"/>
      <c r="GFV22" s="61"/>
      <c r="GFW22" s="61"/>
      <c r="GFX22" s="61"/>
      <c r="GFY22" s="62"/>
      <c r="GFZ22" s="61"/>
      <c r="GGA22" s="61"/>
      <c r="GGB22" s="61"/>
      <c r="GGC22" s="61"/>
      <c r="GGD22" s="61"/>
      <c r="GGE22" s="61"/>
      <c r="GGF22" s="61"/>
      <c r="GGG22" s="62"/>
      <c r="GGH22" s="61"/>
      <c r="GGI22" s="61"/>
      <c r="GGJ22" s="61"/>
      <c r="GGK22" s="61"/>
      <c r="GGL22" s="61"/>
      <c r="GGM22" s="61"/>
      <c r="GGN22" s="61"/>
      <c r="GGO22" s="62"/>
      <c r="GGP22" s="61"/>
      <c r="GGQ22" s="61"/>
      <c r="GGR22" s="61"/>
      <c r="GGS22" s="61"/>
      <c r="GGT22" s="61"/>
      <c r="GGU22" s="61"/>
      <c r="GGV22" s="61"/>
      <c r="GGW22" s="62"/>
      <c r="GGX22" s="61"/>
      <c r="GGY22" s="61"/>
      <c r="GGZ22" s="61"/>
      <c r="GHA22" s="61"/>
      <c r="GHB22" s="61"/>
      <c r="GHC22" s="61"/>
      <c r="GHD22" s="61"/>
      <c r="GHE22" s="62"/>
      <c r="GHF22" s="61"/>
      <c r="GHG22" s="61"/>
      <c r="GHH22" s="61"/>
      <c r="GHI22" s="61"/>
      <c r="GHJ22" s="61"/>
      <c r="GHK22" s="61"/>
      <c r="GHL22" s="61"/>
      <c r="GHM22" s="62"/>
      <c r="GHN22" s="61"/>
      <c r="GHO22" s="61"/>
      <c r="GHP22" s="61"/>
      <c r="GHQ22" s="61"/>
      <c r="GHR22" s="61"/>
      <c r="GHS22" s="61"/>
      <c r="GHT22" s="61"/>
      <c r="GHU22" s="62"/>
      <c r="GHV22" s="61"/>
      <c r="GHW22" s="61"/>
      <c r="GHX22" s="61"/>
      <c r="GHY22" s="61"/>
      <c r="GHZ22" s="61"/>
      <c r="GIA22" s="61"/>
      <c r="GIB22" s="61"/>
      <c r="GIC22" s="62"/>
      <c r="GID22" s="61"/>
      <c r="GIE22" s="61"/>
      <c r="GIF22" s="61"/>
      <c r="GIG22" s="61"/>
      <c r="GIH22" s="61"/>
      <c r="GII22" s="61"/>
      <c r="GIJ22" s="61"/>
      <c r="GIK22" s="62"/>
      <c r="GIL22" s="61"/>
      <c r="GIM22" s="61"/>
      <c r="GIN22" s="61"/>
      <c r="GIO22" s="61"/>
      <c r="GIP22" s="61"/>
      <c r="GIQ22" s="61"/>
      <c r="GIR22" s="61"/>
      <c r="GIS22" s="62"/>
      <c r="GIT22" s="61"/>
      <c r="GIU22" s="61"/>
      <c r="GIV22" s="61"/>
      <c r="GIW22" s="61"/>
      <c r="GIX22" s="61"/>
      <c r="GIY22" s="61"/>
      <c r="GIZ22" s="61"/>
      <c r="GJA22" s="62"/>
      <c r="GJB22" s="61"/>
      <c r="GJC22" s="61"/>
      <c r="GJD22" s="61"/>
      <c r="GJE22" s="61"/>
      <c r="GJF22" s="61"/>
      <c r="GJG22" s="61"/>
      <c r="GJH22" s="61"/>
      <c r="GJI22" s="62"/>
      <c r="GJJ22" s="61"/>
      <c r="GJK22" s="61"/>
      <c r="GJL22" s="61"/>
      <c r="GJM22" s="61"/>
      <c r="GJN22" s="61"/>
      <c r="GJO22" s="61"/>
      <c r="GJP22" s="61"/>
      <c r="GJQ22" s="62"/>
      <c r="GJR22" s="61"/>
      <c r="GJS22" s="61"/>
      <c r="GJT22" s="61"/>
      <c r="GJU22" s="61"/>
      <c r="GJV22" s="61"/>
      <c r="GJW22" s="61"/>
      <c r="GJX22" s="61"/>
      <c r="GJY22" s="62"/>
      <c r="GJZ22" s="61"/>
      <c r="GKA22" s="61"/>
      <c r="GKB22" s="61"/>
      <c r="GKC22" s="61"/>
      <c r="GKD22" s="61"/>
      <c r="GKE22" s="61"/>
      <c r="GKF22" s="61"/>
      <c r="GKG22" s="62"/>
      <c r="GKH22" s="61"/>
      <c r="GKI22" s="61"/>
      <c r="GKJ22" s="61"/>
      <c r="GKK22" s="61"/>
      <c r="GKL22" s="61"/>
      <c r="GKM22" s="61"/>
      <c r="GKN22" s="61"/>
      <c r="GKO22" s="62"/>
      <c r="GKP22" s="61"/>
      <c r="GKQ22" s="61"/>
      <c r="GKR22" s="61"/>
      <c r="GKS22" s="61"/>
      <c r="GKT22" s="61"/>
      <c r="GKU22" s="61"/>
      <c r="GKV22" s="61"/>
      <c r="GKW22" s="62"/>
      <c r="GKX22" s="61"/>
      <c r="GKY22" s="61"/>
      <c r="GKZ22" s="61"/>
      <c r="GLA22" s="61"/>
      <c r="GLB22" s="61"/>
      <c r="GLC22" s="61"/>
      <c r="GLD22" s="61"/>
      <c r="GLE22" s="62"/>
      <c r="GLF22" s="61"/>
      <c r="GLG22" s="61"/>
      <c r="GLH22" s="61"/>
      <c r="GLI22" s="61"/>
      <c r="GLJ22" s="61"/>
      <c r="GLK22" s="61"/>
      <c r="GLL22" s="61"/>
      <c r="GLM22" s="62"/>
      <c r="GLN22" s="61"/>
      <c r="GLO22" s="61"/>
      <c r="GLP22" s="61"/>
      <c r="GLQ22" s="61"/>
      <c r="GLR22" s="61"/>
      <c r="GLS22" s="61"/>
      <c r="GLT22" s="61"/>
      <c r="GLU22" s="62"/>
      <c r="GLV22" s="61"/>
      <c r="GLW22" s="61"/>
      <c r="GLX22" s="61"/>
      <c r="GLY22" s="61"/>
      <c r="GLZ22" s="61"/>
      <c r="GMA22" s="61"/>
      <c r="GMB22" s="61"/>
      <c r="GMC22" s="62"/>
      <c r="GMD22" s="61"/>
      <c r="GME22" s="61"/>
      <c r="GMF22" s="61"/>
      <c r="GMG22" s="61"/>
      <c r="GMH22" s="61"/>
      <c r="GMI22" s="61"/>
      <c r="GMJ22" s="61"/>
      <c r="GMK22" s="62"/>
      <c r="GML22" s="61"/>
      <c r="GMM22" s="61"/>
      <c r="GMN22" s="61"/>
      <c r="GMO22" s="61"/>
      <c r="GMP22" s="61"/>
      <c r="GMQ22" s="61"/>
      <c r="GMR22" s="61"/>
      <c r="GMS22" s="62"/>
      <c r="GMT22" s="61"/>
      <c r="GMU22" s="61"/>
      <c r="GMV22" s="61"/>
      <c r="GMW22" s="61"/>
      <c r="GMX22" s="61"/>
      <c r="GMY22" s="61"/>
      <c r="GMZ22" s="61"/>
      <c r="GNA22" s="62"/>
      <c r="GNB22" s="61"/>
      <c r="GNC22" s="61"/>
      <c r="GND22" s="61"/>
      <c r="GNE22" s="61"/>
      <c r="GNF22" s="61"/>
      <c r="GNG22" s="61"/>
      <c r="GNH22" s="61"/>
      <c r="GNI22" s="62"/>
      <c r="GNJ22" s="61"/>
      <c r="GNK22" s="61"/>
      <c r="GNL22" s="61"/>
      <c r="GNM22" s="61"/>
      <c r="GNN22" s="61"/>
      <c r="GNO22" s="61"/>
      <c r="GNP22" s="61"/>
      <c r="GNQ22" s="62"/>
      <c r="GNR22" s="61"/>
      <c r="GNS22" s="61"/>
      <c r="GNT22" s="61"/>
      <c r="GNU22" s="61"/>
      <c r="GNV22" s="61"/>
      <c r="GNW22" s="61"/>
      <c r="GNX22" s="61"/>
      <c r="GNY22" s="62"/>
      <c r="GNZ22" s="61"/>
      <c r="GOA22" s="61"/>
      <c r="GOB22" s="61"/>
      <c r="GOC22" s="61"/>
      <c r="GOD22" s="61"/>
      <c r="GOE22" s="61"/>
      <c r="GOF22" s="61"/>
      <c r="GOG22" s="62"/>
      <c r="GOH22" s="61"/>
      <c r="GOI22" s="61"/>
      <c r="GOJ22" s="61"/>
      <c r="GOK22" s="61"/>
      <c r="GOL22" s="61"/>
      <c r="GOM22" s="61"/>
      <c r="GON22" s="61"/>
      <c r="GOO22" s="62"/>
      <c r="GOP22" s="61"/>
      <c r="GOQ22" s="61"/>
      <c r="GOR22" s="61"/>
      <c r="GOS22" s="61"/>
      <c r="GOT22" s="61"/>
      <c r="GOU22" s="61"/>
      <c r="GOV22" s="61"/>
      <c r="GOW22" s="62"/>
      <c r="GOX22" s="61"/>
      <c r="GOY22" s="61"/>
      <c r="GOZ22" s="61"/>
      <c r="GPA22" s="61"/>
      <c r="GPB22" s="61"/>
      <c r="GPC22" s="61"/>
      <c r="GPD22" s="61"/>
      <c r="GPE22" s="62"/>
      <c r="GPF22" s="61"/>
      <c r="GPG22" s="61"/>
      <c r="GPH22" s="61"/>
      <c r="GPI22" s="61"/>
      <c r="GPJ22" s="61"/>
      <c r="GPK22" s="61"/>
      <c r="GPL22" s="61"/>
      <c r="GPM22" s="62"/>
      <c r="GPN22" s="61"/>
      <c r="GPO22" s="61"/>
      <c r="GPP22" s="61"/>
      <c r="GPQ22" s="61"/>
      <c r="GPR22" s="61"/>
      <c r="GPS22" s="61"/>
      <c r="GPT22" s="61"/>
      <c r="GPU22" s="62"/>
      <c r="GPV22" s="61"/>
      <c r="GPW22" s="61"/>
      <c r="GPX22" s="61"/>
      <c r="GPY22" s="61"/>
      <c r="GPZ22" s="61"/>
      <c r="GQA22" s="61"/>
      <c r="GQB22" s="61"/>
      <c r="GQC22" s="62"/>
      <c r="GQD22" s="61"/>
      <c r="GQE22" s="61"/>
      <c r="GQF22" s="61"/>
      <c r="GQG22" s="61"/>
      <c r="GQH22" s="61"/>
      <c r="GQI22" s="61"/>
      <c r="GQJ22" s="61"/>
      <c r="GQK22" s="62"/>
      <c r="GQL22" s="61"/>
      <c r="GQM22" s="61"/>
      <c r="GQN22" s="61"/>
      <c r="GQO22" s="61"/>
      <c r="GQP22" s="61"/>
      <c r="GQQ22" s="61"/>
      <c r="GQR22" s="61"/>
      <c r="GQS22" s="62"/>
      <c r="GQT22" s="61"/>
      <c r="GQU22" s="61"/>
      <c r="GQV22" s="61"/>
      <c r="GQW22" s="61"/>
      <c r="GQX22" s="61"/>
      <c r="GQY22" s="61"/>
      <c r="GQZ22" s="61"/>
      <c r="GRA22" s="62"/>
      <c r="GRB22" s="61"/>
      <c r="GRC22" s="61"/>
      <c r="GRD22" s="61"/>
      <c r="GRE22" s="61"/>
      <c r="GRF22" s="61"/>
      <c r="GRG22" s="61"/>
      <c r="GRH22" s="61"/>
      <c r="GRI22" s="62"/>
      <c r="GRJ22" s="61"/>
      <c r="GRK22" s="61"/>
      <c r="GRL22" s="61"/>
      <c r="GRM22" s="61"/>
      <c r="GRN22" s="61"/>
      <c r="GRO22" s="61"/>
      <c r="GRP22" s="61"/>
      <c r="GRQ22" s="62"/>
      <c r="GRR22" s="61"/>
      <c r="GRS22" s="61"/>
      <c r="GRT22" s="61"/>
      <c r="GRU22" s="61"/>
      <c r="GRV22" s="61"/>
      <c r="GRW22" s="61"/>
      <c r="GRX22" s="61"/>
      <c r="GRY22" s="62"/>
      <c r="GRZ22" s="61"/>
      <c r="GSA22" s="61"/>
      <c r="GSB22" s="61"/>
      <c r="GSC22" s="61"/>
      <c r="GSD22" s="61"/>
      <c r="GSE22" s="61"/>
      <c r="GSF22" s="61"/>
      <c r="GSG22" s="62"/>
      <c r="GSH22" s="61"/>
      <c r="GSI22" s="61"/>
      <c r="GSJ22" s="61"/>
      <c r="GSK22" s="61"/>
      <c r="GSL22" s="61"/>
      <c r="GSM22" s="61"/>
      <c r="GSN22" s="61"/>
      <c r="GSO22" s="62"/>
      <c r="GSP22" s="61"/>
      <c r="GSQ22" s="61"/>
      <c r="GSR22" s="61"/>
      <c r="GSS22" s="61"/>
      <c r="GST22" s="61"/>
      <c r="GSU22" s="61"/>
      <c r="GSV22" s="61"/>
      <c r="GSW22" s="62"/>
      <c r="GSX22" s="61"/>
      <c r="GSY22" s="61"/>
      <c r="GSZ22" s="61"/>
      <c r="GTA22" s="61"/>
      <c r="GTB22" s="61"/>
      <c r="GTC22" s="61"/>
      <c r="GTD22" s="61"/>
      <c r="GTE22" s="62"/>
      <c r="GTF22" s="61"/>
      <c r="GTG22" s="61"/>
      <c r="GTH22" s="61"/>
      <c r="GTI22" s="61"/>
      <c r="GTJ22" s="61"/>
      <c r="GTK22" s="61"/>
      <c r="GTL22" s="61"/>
      <c r="GTM22" s="62"/>
      <c r="GTN22" s="61"/>
      <c r="GTO22" s="61"/>
      <c r="GTP22" s="61"/>
      <c r="GTQ22" s="61"/>
      <c r="GTR22" s="61"/>
      <c r="GTS22" s="61"/>
      <c r="GTT22" s="61"/>
      <c r="GTU22" s="62"/>
      <c r="GTV22" s="61"/>
      <c r="GTW22" s="61"/>
      <c r="GTX22" s="61"/>
      <c r="GTY22" s="61"/>
      <c r="GTZ22" s="61"/>
      <c r="GUA22" s="61"/>
      <c r="GUB22" s="61"/>
      <c r="GUC22" s="62"/>
      <c r="GUD22" s="61"/>
      <c r="GUE22" s="61"/>
      <c r="GUF22" s="61"/>
      <c r="GUG22" s="61"/>
      <c r="GUH22" s="61"/>
      <c r="GUI22" s="61"/>
      <c r="GUJ22" s="61"/>
      <c r="GUK22" s="62"/>
      <c r="GUL22" s="61"/>
      <c r="GUM22" s="61"/>
      <c r="GUN22" s="61"/>
      <c r="GUO22" s="61"/>
      <c r="GUP22" s="61"/>
      <c r="GUQ22" s="61"/>
      <c r="GUR22" s="61"/>
      <c r="GUS22" s="62"/>
      <c r="GUT22" s="61"/>
      <c r="GUU22" s="61"/>
      <c r="GUV22" s="61"/>
      <c r="GUW22" s="61"/>
      <c r="GUX22" s="61"/>
      <c r="GUY22" s="61"/>
      <c r="GUZ22" s="61"/>
      <c r="GVA22" s="62"/>
      <c r="GVB22" s="61"/>
      <c r="GVC22" s="61"/>
      <c r="GVD22" s="61"/>
      <c r="GVE22" s="61"/>
      <c r="GVF22" s="61"/>
      <c r="GVG22" s="61"/>
      <c r="GVH22" s="61"/>
      <c r="GVI22" s="62"/>
      <c r="GVJ22" s="61"/>
      <c r="GVK22" s="61"/>
      <c r="GVL22" s="61"/>
      <c r="GVM22" s="61"/>
      <c r="GVN22" s="61"/>
      <c r="GVO22" s="61"/>
      <c r="GVP22" s="61"/>
      <c r="GVQ22" s="62"/>
      <c r="GVR22" s="61"/>
      <c r="GVS22" s="61"/>
      <c r="GVT22" s="61"/>
      <c r="GVU22" s="61"/>
      <c r="GVV22" s="61"/>
      <c r="GVW22" s="61"/>
      <c r="GVX22" s="61"/>
      <c r="GVY22" s="62"/>
      <c r="GVZ22" s="61"/>
      <c r="GWA22" s="61"/>
      <c r="GWB22" s="61"/>
      <c r="GWC22" s="61"/>
      <c r="GWD22" s="61"/>
      <c r="GWE22" s="61"/>
      <c r="GWF22" s="61"/>
      <c r="GWG22" s="62"/>
      <c r="GWH22" s="61"/>
      <c r="GWI22" s="61"/>
      <c r="GWJ22" s="61"/>
      <c r="GWK22" s="61"/>
      <c r="GWL22" s="61"/>
      <c r="GWM22" s="61"/>
      <c r="GWN22" s="61"/>
      <c r="GWO22" s="62"/>
      <c r="GWP22" s="61"/>
      <c r="GWQ22" s="61"/>
      <c r="GWR22" s="61"/>
      <c r="GWS22" s="61"/>
      <c r="GWT22" s="61"/>
      <c r="GWU22" s="61"/>
      <c r="GWV22" s="61"/>
      <c r="GWW22" s="62"/>
      <c r="GWX22" s="61"/>
      <c r="GWY22" s="61"/>
      <c r="GWZ22" s="61"/>
      <c r="GXA22" s="61"/>
      <c r="GXB22" s="61"/>
      <c r="GXC22" s="61"/>
      <c r="GXD22" s="61"/>
      <c r="GXE22" s="62"/>
      <c r="GXF22" s="61"/>
      <c r="GXG22" s="61"/>
      <c r="GXH22" s="61"/>
      <c r="GXI22" s="61"/>
      <c r="GXJ22" s="61"/>
      <c r="GXK22" s="61"/>
      <c r="GXL22" s="61"/>
      <c r="GXM22" s="62"/>
      <c r="GXN22" s="61"/>
      <c r="GXO22" s="61"/>
      <c r="GXP22" s="61"/>
      <c r="GXQ22" s="61"/>
      <c r="GXR22" s="61"/>
      <c r="GXS22" s="61"/>
      <c r="GXT22" s="61"/>
      <c r="GXU22" s="62"/>
      <c r="GXV22" s="61"/>
      <c r="GXW22" s="61"/>
      <c r="GXX22" s="61"/>
      <c r="GXY22" s="61"/>
      <c r="GXZ22" s="61"/>
      <c r="GYA22" s="61"/>
      <c r="GYB22" s="61"/>
      <c r="GYC22" s="62"/>
      <c r="GYD22" s="61"/>
      <c r="GYE22" s="61"/>
      <c r="GYF22" s="61"/>
      <c r="GYG22" s="61"/>
      <c r="GYH22" s="61"/>
      <c r="GYI22" s="61"/>
      <c r="GYJ22" s="61"/>
      <c r="GYK22" s="62"/>
      <c r="GYL22" s="61"/>
      <c r="GYM22" s="61"/>
      <c r="GYN22" s="61"/>
      <c r="GYO22" s="61"/>
      <c r="GYP22" s="61"/>
      <c r="GYQ22" s="61"/>
      <c r="GYR22" s="61"/>
      <c r="GYS22" s="62"/>
      <c r="GYT22" s="61"/>
      <c r="GYU22" s="61"/>
      <c r="GYV22" s="61"/>
      <c r="GYW22" s="61"/>
      <c r="GYX22" s="61"/>
      <c r="GYY22" s="61"/>
      <c r="GYZ22" s="61"/>
      <c r="GZA22" s="62"/>
      <c r="GZB22" s="61"/>
      <c r="GZC22" s="61"/>
      <c r="GZD22" s="61"/>
      <c r="GZE22" s="61"/>
      <c r="GZF22" s="61"/>
      <c r="GZG22" s="61"/>
      <c r="GZH22" s="61"/>
      <c r="GZI22" s="62"/>
      <c r="GZJ22" s="61"/>
      <c r="GZK22" s="61"/>
      <c r="GZL22" s="61"/>
      <c r="GZM22" s="61"/>
      <c r="GZN22" s="61"/>
      <c r="GZO22" s="61"/>
      <c r="GZP22" s="61"/>
      <c r="GZQ22" s="62"/>
      <c r="GZR22" s="61"/>
      <c r="GZS22" s="61"/>
      <c r="GZT22" s="61"/>
      <c r="GZU22" s="61"/>
      <c r="GZV22" s="61"/>
      <c r="GZW22" s="61"/>
      <c r="GZX22" s="61"/>
      <c r="GZY22" s="62"/>
      <c r="GZZ22" s="61"/>
      <c r="HAA22" s="61"/>
      <c r="HAB22" s="61"/>
      <c r="HAC22" s="61"/>
      <c r="HAD22" s="61"/>
      <c r="HAE22" s="61"/>
      <c r="HAF22" s="61"/>
      <c r="HAG22" s="62"/>
      <c r="HAH22" s="61"/>
      <c r="HAI22" s="61"/>
      <c r="HAJ22" s="61"/>
      <c r="HAK22" s="61"/>
      <c r="HAL22" s="61"/>
      <c r="HAM22" s="61"/>
      <c r="HAN22" s="61"/>
      <c r="HAO22" s="62"/>
      <c r="HAP22" s="61"/>
      <c r="HAQ22" s="61"/>
      <c r="HAR22" s="61"/>
      <c r="HAS22" s="61"/>
      <c r="HAT22" s="61"/>
      <c r="HAU22" s="61"/>
      <c r="HAV22" s="61"/>
      <c r="HAW22" s="62"/>
      <c r="HAX22" s="61"/>
      <c r="HAY22" s="61"/>
      <c r="HAZ22" s="61"/>
      <c r="HBA22" s="61"/>
      <c r="HBB22" s="61"/>
      <c r="HBC22" s="61"/>
      <c r="HBD22" s="61"/>
      <c r="HBE22" s="62"/>
      <c r="HBF22" s="61"/>
      <c r="HBG22" s="61"/>
      <c r="HBH22" s="61"/>
      <c r="HBI22" s="61"/>
      <c r="HBJ22" s="61"/>
      <c r="HBK22" s="61"/>
      <c r="HBL22" s="61"/>
      <c r="HBM22" s="62"/>
      <c r="HBN22" s="61"/>
      <c r="HBO22" s="61"/>
      <c r="HBP22" s="61"/>
      <c r="HBQ22" s="61"/>
      <c r="HBR22" s="61"/>
      <c r="HBS22" s="61"/>
      <c r="HBT22" s="61"/>
      <c r="HBU22" s="62"/>
      <c r="HBV22" s="61"/>
      <c r="HBW22" s="61"/>
      <c r="HBX22" s="61"/>
      <c r="HBY22" s="61"/>
      <c r="HBZ22" s="61"/>
      <c r="HCA22" s="61"/>
      <c r="HCB22" s="61"/>
      <c r="HCC22" s="62"/>
      <c r="HCD22" s="61"/>
      <c r="HCE22" s="61"/>
      <c r="HCF22" s="61"/>
      <c r="HCG22" s="61"/>
      <c r="HCH22" s="61"/>
      <c r="HCI22" s="61"/>
      <c r="HCJ22" s="61"/>
      <c r="HCK22" s="62"/>
      <c r="HCL22" s="61"/>
      <c r="HCM22" s="61"/>
      <c r="HCN22" s="61"/>
      <c r="HCO22" s="61"/>
      <c r="HCP22" s="61"/>
      <c r="HCQ22" s="61"/>
      <c r="HCR22" s="61"/>
      <c r="HCS22" s="62"/>
      <c r="HCT22" s="61"/>
      <c r="HCU22" s="61"/>
      <c r="HCV22" s="61"/>
      <c r="HCW22" s="61"/>
      <c r="HCX22" s="61"/>
      <c r="HCY22" s="61"/>
      <c r="HCZ22" s="61"/>
      <c r="HDA22" s="62"/>
      <c r="HDB22" s="61"/>
      <c r="HDC22" s="61"/>
      <c r="HDD22" s="61"/>
      <c r="HDE22" s="61"/>
      <c r="HDF22" s="61"/>
      <c r="HDG22" s="61"/>
      <c r="HDH22" s="61"/>
      <c r="HDI22" s="62"/>
      <c r="HDJ22" s="61"/>
      <c r="HDK22" s="61"/>
      <c r="HDL22" s="61"/>
      <c r="HDM22" s="61"/>
      <c r="HDN22" s="61"/>
      <c r="HDO22" s="61"/>
      <c r="HDP22" s="61"/>
      <c r="HDQ22" s="62"/>
      <c r="HDR22" s="61"/>
      <c r="HDS22" s="61"/>
      <c r="HDT22" s="61"/>
      <c r="HDU22" s="61"/>
      <c r="HDV22" s="61"/>
      <c r="HDW22" s="61"/>
      <c r="HDX22" s="61"/>
      <c r="HDY22" s="62"/>
      <c r="HDZ22" s="61"/>
      <c r="HEA22" s="61"/>
      <c r="HEB22" s="61"/>
      <c r="HEC22" s="61"/>
      <c r="HED22" s="61"/>
      <c r="HEE22" s="61"/>
      <c r="HEF22" s="61"/>
      <c r="HEG22" s="62"/>
      <c r="HEH22" s="61"/>
      <c r="HEI22" s="61"/>
      <c r="HEJ22" s="61"/>
      <c r="HEK22" s="61"/>
      <c r="HEL22" s="61"/>
      <c r="HEM22" s="61"/>
      <c r="HEN22" s="61"/>
      <c r="HEO22" s="62"/>
      <c r="HEP22" s="61"/>
      <c r="HEQ22" s="61"/>
      <c r="HER22" s="61"/>
      <c r="HES22" s="61"/>
      <c r="HET22" s="61"/>
      <c r="HEU22" s="61"/>
      <c r="HEV22" s="61"/>
      <c r="HEW22" s="62"/>
      <c r="HEX22" s="61"/>
      <c r="HEY22" s="61"/>
      <c r="HEZ22" s="61"/>
      <c r="HFA22" s="61"/>
      <c r="HFB22" s="61"/>
      <c r="HFC22" s="61"/>
      <c r="HFD22" s="61"/>
      <c r="HFE22" s="62"/>
      <c r="HFF22" s="61"/>
      <c r="HFG22" s="61"/>
      <c r="HFH22" s="61"/>
      <c r="HFI22" s="61"/>
      <c r="HFJ22" s="61"/>
      <c r="HFK22" s="61"/>
      <c r="HFL22" s="61"/>
      <c r="HFM22" s="62"/>
      <c r="HFN22" s="61"/>
      <c r="HFO22" s="61"/>
      <c r="HFP22" s="61"/>
      <c r="HFQ22" s="61"/>
      <c r="HFR22" s="61"/>
      <c r="HFS22" s="61"/>
      <c r="HFT22" s="61"/>
      <c r="HFU22" s="62"/>
      <c r="HFV22" s="61"/>
      <c r="HFW22" s="61"/>
      <c r="HFX22" s="61"/>
      <c r="HFY22" s="61"/>
      <c r="HFZ22" s="61"/>
      <c r="HGA22" s="61"/>
      <c r="HGB22" s="61"/>
      <c r="HGC22" s="62"/>
      <c r="HGD22" s="61"/>
      <c r="HGE22" s="61"/>
      <c r="HGF22" s="61"/>
      <c r="HGG22" s="61"/>
      <c r="HGH22" s="61"/>
      <c r="HGI22" s="61"/>
      <c r="HGJ22" s="61"/>
      <c r="HGK22" s="62"/>
      <c r="HGL22" s="61"/>
      <c r="HGM22" s="61"/>
      <c r="HGN22" s="61"/>
      <c r="HGO22" s="61"/>
      <c r="HGP22" s="61"/>
      <c r="HGQ22" s="61"/>
      <c r="HGR22" s="61"/>
      <c r="HGS22" s="62"/>
      <c r="HGT22" s="61"/>
      <c r="HGU22" s="61"/>
      <c r="HGV22" s="61"/>
      <c r="HGW22" s="61"/>
      <c r="HGX22" s="61"/>
      <c r="HGY22" s="61"/>
      <c r="HGZ22" s="61"/>
      <c r="HHA22" s="62"/>
      <c r="HHB22" s="61"/>
      <c r="HHC22" s="61"/>
      <c r="HHD22" s="61"/>
      <c r="HHE22" s="61"/>
      <c r="HHF22" s="61"/>
      <c r="HHG22" s="61"/>
      <c r="HHH22" s="61"/>
      <c r="HHI22" s="62"/>
      <c r="HHJ22" s="61"/>
      <c r="HHK22" s="61"/>
      <c r="HHL22" s="61"/>
      <c r="HHM22" s="61"/>
      <c r="HHN22" s="61"/>
      <c r="HHO22" s="61"/>
      <c r="HHP22" s="61"/>
      <c r="HHQ22" s="62"/>
      <c r="HHR22" s="61"/>
      <c r="HHS22" s="61"/>
      <c r="HHT22" s="61"/>
      <c r="HHU22" s="61"/>
      <c r="HHV22" s="61"/>
      <c r="HHW22" s="61"/>
      <c r="HHX22" s="61"/>
      <c r="HHY22" s="62"/>
      <c r="HHZ22" s="61"/>
      <c r="HIA22" s="61"/>
      <c r="HIB22" s="61"/>
      <c r="HIC22" s="61"/>
      <c r="HID22" s="61"/>
      <c r="HIE22" s="61"/>
      <c r="HIF22" s="61"/>
      <c r="HIG22" s="62"/>
      <c r="HIH22" s="61"/>
      <c r="HII22" s="61"/>
      <c r="HIJ22" s="61"/>
      <c r="HIK22" s="61"/>
      <c r="HIL22" s="61"/>
      <c r="HIM22" s="61"/>
      <c r="HIN22" s="61"/>
      <c r="HIO22" s="62"/>
      <c r="HIP22" s="61"/>
      <c r="HIQ22" s="61"/>
      <c r="HIR22" s="61"/>
      <c r="HIS22" s="61"/>
      <c r="HIT22" s="61"/>
      <c r="HIU22" s="61"/>
      <c r="HIV22" s="61"/>
      <c r="HIW22" s="62"/>
      <c r="HIX22" s="61"/>
      <c r="HIY22" s="61"/>
      <c r="HIZ22" s="61"/>
      <c r="HJA22" s="61"/>
      <c r="HJB22" s="61"/>
      <c r="HJC22" s="61"/>
      <c r="HJD22" s="61"/>
      <c r="HJE22" s="62"/>
      <c r="HJF22" s="61"/>
      <c r="HJG22" s="61"/>
      <c r="HJH22" s="61"/>
      <c r="HJI22" s="61"/>
      <c r="HJJ22" s="61"/>
      <c r="HJK22" s="61"/>
      <c r="HJL22" s="61"/>
      <c r="HJM22" s="62"/>
      <c r="HJN22" s="61"/>
      <c r="HJO22" s="61"/>
      <c r="HJP22" s="61"/>
      <c r="HJQ22" s="61"/>
      <c r="HJR22" s="61"/>
      <c r="HJS22" s="61"/>
      <c r="HJT22" s="61"/>
      <c r="HJU22" s="62"/>
      <c r="HJV22" s="61"/>
      <c r="HJW22" s="61"/>
      <c r="HJX22" s="61"/>
      <c r="HJY22" s="61"/>
      <c r="HJZ22" s="61"/>
      <c r="HKA22" s="61"/>
      <c r="HKB22" s="61"/>
      <c r="HKC22" s="62"/>
      <c r="HKD22" s="61"/>
      <c r="HKE22" s="61"/>
      <c r="HKF22" s="61"/>
      <c r="HKG22" s="61"/>
      <c r="HKH22" s="61"/>
      <c r="HKI22" s="61"/>
      <c r="HKJ22" s="61"/>
      <c r="HKK22" s="62"/>
      <c r="HKL22" s="61"/>
      <c r="HKM22" s="61"/>
      <c r="HKN22" s="61"/>
      <c r="HKO22" s="61"/>
      <c r="HKP22" s="61"/>
      <c r="HKQ22" s="61"/>
      <c r="HKR22" s="61"/>
      <c r="HKS22" s="62"/>
      <c r="HKT22" s="61"/>
      <c r="HKU22" s="61"/>
      <c r="HKV22" s="61"/>
      <c r="HKW22" s="61"/>
      <c r="HKX22" s="61"/>
      <c r="HKY22" s="61"/>
      <c r="HKZ22" s="61"/>
      <c r="HLA22" s="62"/>
      <c r="HLB22" s="61"/>
      <c r="HLC22" s="61"/>
      <c r="HLD22" s="61"/>
      <c r="HLE22" s="61"/>
      <c r="HLF22" s="61"/>
      <c r="HLG22" s="61"/>
      <c r="HLH22" s="61"/>
      <c r="HLI22" s="62"/>
      <c r="HLJ22" s="61"/>
      <c r="HLK22" s="61"/>
      <c r="HLL22" s="61"/>
      <c r="HLM22" s="61"/>
      <c r="HLN22" s="61"/>
      <c r="HLO22" s="61"/>
      <c r="HLP22" s="61"/>
      <c r="HLQ22" s="62"/>
      <c r="HLR22" s="61"/>
      <c r="HLS22" s="61"/>
      <c r="HLT22" s="61"/>
      <c r="HLU22" s="61"/>
      <c r="HLV22" s="61"/>
      <c r="HLW22" s="61"/>
      <c r="HLX22" s="61"/>
      <c r="HLY22" s="62"/>
      <c r="HLZ22" s="61"/>
      <c r="HMA22" s="61"/>
      <c r="HMB22" s="61"/>
      <c r="HMC22" s="61"/>
      <c r="HMD22" s="61"/>
      <c r="HME22" s="61"/>
      <c r="HMF22" s="61"/>
      <c r="HMG22" s="62"/>
      <c r="HMH22" s="61"/>
      <c r="HMI22" s="61"/>
      <c r="HMJ22" s="61"/>
      <c r="HMK22" s="61"/>
      <c r="HML22" s="61"/>
      <c r="HMM22" s="61"/>
      <c r="HMN22" s="61"/>
      <c r="HMO22" s="62"/>
      <c r="HMP22" s="61"/>
      <c r="HMQ22" s="61"/>
      <c r="HMR22" s="61"/>
      <c r="HMS22" s="61"/>
      <c r="HMT22" s="61"/>
      <c r="HMU22" s="61"/>
      <c r="HMV22" s="61"/>
      <c r="HMW22" s="62"/>
      <c r="HMX22" s="61"/>
      <c r="HMY22" s="61"/>
      <c r="HMZ22" s="61"/>
      <c r="HNA22" s="61"/>
      <c r="HNB22" s="61"/>
      <c r="HNC22" s="61"/>
      <c r="HND22" s="61"/>
      <c r="HNE22" s="62"/>
      <c r="HNF22" s="61"/>
      <c r="HNG22" s="61"/>
      <c r="HNH22" s="61"/>
      <c r="HNI22" s="61"/>
      <c r="HNJ22" s="61"/>
      <c r="HNK22" s="61"/>
      <c r="HNL22" s="61"/>
      <c r="HNM22" s="62"/>
      <c r="HNN22" s="61"/>
      <c r="HNO22" s="61"/>
      <c r="HNP22" s="61"/>
      <c r="HNQ22" s="61"/>
      <c r="HNR22" s="61"/>
      <c r="HNS22" s="61"/>
      <c r="HNT22" s="61"/>
      <c r="HNU22" s="62"/>
      <c r="HNV22" s="61"/>
      <c r="HNW22" s="61"/>
      <c r="HNX22" s="61"/>
      <c r="HNY22" s="61"/>
      <c r="HNZ22" s="61"/>
      <c r="HOA22" s="61"/>
      <c r="HOB22" s="61"/>
      <c r="HOC22" s="62"/>
      <c r="HOD22" s="61"/>
      <c r="HOE22" s="61"/>
      <c r="HOF22" s="61"/>
      <c r="HOG22" s="61"/>
      <c r="HOH22" s="61"/>
      <c r="HOI22" s="61"/>
      <c r="HOJ22" s="61"/>
      <c r="HOK22" s="62"/>
      <c r="HOL22" s="61"/>
      <c r="HOM22" s="61"/>
      <c r="HON22" s="61"/>
      <c r="HOO22" s="61"/>
      <c r="HOP22" s="61"/>
      <c r="HOQ22" s="61"/>
      <c r="HOR22" s="61"/>
      <c r="HOS22" s="62"/>
      <c r="HOT22" s="61"/>
      <c r="HOU22" s="61"/>
      <c r="HOV22" s="61"/>
      <c r="HOW22" s="61"/>
      <c r="HOX22" s="61"/>
      <c r="HOY22" s="61"/>
      <c r="HOZ22" s="61"/>
      <c r="HPA22" s="62"/>
      <c r="HPB22" s="61"/>
      <c r="HPC22" s="61"/>
      <c r="HPD22" s="61"/>
      <c r="HPE22" s="61"/>
      <c r="HPF22" s="61"/>
      <c r="HPG22" s="61"/>
      <c r="HPH22" s="61"/>
      <c r="HPI22" s="62"/>
      <c r="HPJ22" s="61"/>
      <c r="HPK22" s="61"/>
      <c r="HPL22" s="61"/>
      <c r="HPM22" s="61"/>
      <c r="HPN22" s="61"/>
      <c r="HPO22" s="61"/>
      <c r="HPP22" s="61"/>
      <c r="HPQ22" s="62"/>
      <c r="HPR22" s="61"/>
      <c r="HPS22" s="61"/>
      <c r="HPT22" s="61"/>
      <c r="HPU22" s="61"/>
      <c r="HPV22" s="61"/>
      <c r="HPW22" s="61"/>
      <c r="HPX22" s="61"/>
      <c r="HPY22" s="62"/>
      <c r="HPZ22" s="61"/>
      <c r="HQA22" s="61"/>
      <c r="HQB22" s="61"/>
      <c r="HQC22" s="61"/>
      <c r="HQD22" s="61"/>
      <c r="HQE22" s="61"/>
      <c r="HQF22" s="61"/>
      <c r="HQG22" s="62"/>
      <c r="HQH22" s="61"/>
      <c r="HQI22" s="61"/>
      <c r="HQJ22" s="61"/>
      <c r="HQK22" s="61"/>
      <c r="HQL22" s="61"/>
      <c r="HQM22" s="61"/>
      <c r="HQN22" s="61"/>
      <c r="HQO22" s="62"/>
      <c r="HQP22" s="61"/>
      <c r="HQQ22" s="61"/>
      <c r="HQR22" s="61"/>
      <c r="HQS22" s="61"/>
      <c r="HQT22" s="61"/>
      <c r="HQU22" s="61"/>
      <c r="HQV22" s="61"/>
      <c r="HQW22" s="62"/>
      <c r="HQX22" s="61"/>
      <c r="HQY22" s="61"/>
      <c r="HQZ22" s="61"/>
      <c r="HRA22" s="61"/>
      <c r="HRB22" s="61"/>
      <c r="HRC22" s="61"/>
      <c r="HRD22" s="61"/>
      <c r="HRE22" s="62"/>
      <c r="HRF22" s="61"/>
      <c r="HRG22" s="61"/>
      <c r="HRH22" s="61"/>
      <c r="HRI22" s="61"/>
      <c r="HRJ22" s="61"/>
      <c r="HRK22" s="61"/>
      <c r="HRL22" s="61"/>
      <c r="HRM22" s="62"/>
      <c r="HRN22" s="61"/>
      <c r="HRO22" s="61"/>
      <c r="HRP22" s="61"/>
      <c r="HRQ22" s="61"/>
      <c r="HRR22" s="61"/>
      <c r="HRS22" s="61"/>
      <c r="HRT22" s="61"/>
      <c r="HRU22" s="62"/>
      <c r="HRV22" s="61"/>
      <c r="HRW22" s="61"/>
      <c r="HRX22" s="61"/>
      <c r="HRY22" s="61"/>
      <c r="HRZ22" s="61"/>
      <c r="HSA22" s="61"/>
      <c r="HSB22" s="61"/>
      <c r="HSC22" s="62"/>
      <c r="HSD22" s="61"/>
      <c r="HSE22" s="61"/>
      <c r="HSF22" s="61"/>
      <c r="HSG22" s="61"/>
      <c r="HSH22" s="61"/>
      <c r="HSI22" s="61"/>
      <c r="HSJ22" s="61"/>
      <c r="HSK22" s="62"/>
      <c r="HSL22" s="61"/>
      <c r="HSM22" s="61"/>
      <c r="HSN22" s="61"/>
      <c r="HSO22" s="61"/>
      <c r="HSP22" s="61"/>
      <c r="HSQ22" s="61"/>
      <c r="HSR22" s="61"/>
      <c r="HSS22" s="62"/>
      <c r="HST22" s="61"/>
      <c r="HSU22" s="61"/>
      <c r="HSV22" s="61"/>
      <c r="HSW22" s="61"/>
      <c r="HSX22" s="61"/>
      <c r="HSY22" s="61"/>
      <c r="HSZ22" s="61"/>
      <c r="HTA22" s="62"/>
      <c r="HTB22" s="61"/>
      <c r="HTC22" s="61"/>
      <c r="HTD22" s="61"/>
      <c r="HTE22" s="61"/>
      <c r="HTF22" s="61"/>
      <c r="HTG22" s="61"/>
      <c r="HTH22" s="61"/>
      <c r="HTI22" s="62"/>
      <c r="HTJ22" s="61"/>
      <c r="HTK22" s="61"/>
      <c r="HTL22" s="61"/>
      <c r="HTM22" s="61"/>
      <c r="HTN22" s="61"/>
      <c r="HTO22" s="61"/>
      <c r="HTP22" s="61"/>
      <c r="HTQ22" s="62"/>
      <c r="HTR22" s="61"/>
      <c r="HTS22" s="61"/>
      <c r="HTT22" s="61"/>
      <c r="HTU22" s="61"/>
      <c r="HTV22" s="61"/>
      <c r="HTW22" s="61"/>
      <c r="HTX22" s="61"/>
      <c r="HTY22" s="62"/>
      <c r="HTZ22" s="61"/>
      <c r="HUA22" s="61"/>
      <c r="HUB22" s="61"/>
      <c r="HUC22" s="61"/>
      <c r="HUD22" s="61"/>
      <c r="HUE22" s="61"/>
      <c r="HUF22" s="61"/>
      <c r="HUG22" s="62"/>
      <c r="HUH22" s="61"/>
      <c r="HUI22" s="61"/>
      <c r="HUJ22" s="61"/>
      <c r="HUK22" s="61"/>
      <c r="HUL22" s="61"/>
      <c r="HUM22" s="61"/>
      <c r="HUN22" s="61"/>
      <c r="HUO22" s="62"/>
      <c r="HUP22" s="61"/>
      <c r="HUQ22" s="61"/>
      <c r="HUR22" s="61"/>
      <c r="HUS22" s="61"/>
      <c r="HUT22" s="61"/>
      <c r="HUU22" s="61"/>
      <c r="HUV22" s="61"/>
      <c r="HUW22" s="62"/>
      <c r="HUX22" s="61"/>
      <c r="HUY22" s="61"/>
      <c r="HUZ22" s="61"/>
      <c r="HVA22" s="61"/>
      <c r="HVB22" s="61"/>
      <c r="HVC22" s="61"/>
      <c r="HVD22" s="61"/>
      <c r="HVE22" s="62"/>
      <c r="HVF22" s="61"/>
      <c r="HVG22" s="61"/>
      <c r="HVH22" s="61"/>
      <c r="HVI22" s="61"/>
      <c r="HVJ22" s="61"/>
      <c r="HVK22" s="61"/>
      <c r="HVL22" s="61"/>
      <c r="HVM22" s="62"/>
      <c r="HVN22" s="61"/>
      <c r="HVO22" s="61"/>
      <c r="HVP22" s="61"/>
      <c r="HVQ22" s="61"/>
      <c r="HVR22" s="61"/>
      <c r="HVS22" s="61"/>
      <c r="HVT22" s="61"/>
      <c r="HVU22" s="62"/>
      <c r="HVV22" s="61"/>
      <c r="HVW22" s="61"/>
      <c r="HVX22" s="61"/>
      <c r="HVY22" s="61"/>
      <c r="HVZ22" s="61"/>
      <c r="HWA22" s="61"/>
      <c r="HWB22" s="61"/>
      <c r="HWC22" s="62"/>
      <c r="HWD22" s="61"/>
      <c r="HWE22" s="61"/>
      <c r="HWF22" s="61"/>
      <c r="HWG22" s="61"/>
      <c r="HWH22" s="61"/>
      <c r="HWI22" s="61"/>
      <c r="HWJ22" s="61"/>
      <c r="HWK22" s="62"/>
      <c r="HWL22" s="61"/>
      <c r="HWM22" s="61"/>
      <c r="HWN22" s="61"/>
      <c r="HWO22" s="61"/>
      <c r="HWP22" s="61"/>
      <c r="HWQ22" s="61"/>
      <c r="HWR22" s="61"/>
      <c r="HWS22" s="62"/>
      <c r="HWT22" s="61"/>
      <c r="HWU22" s="61"/>
      <c r="HWV22" s="61"/>
      <c r="HWW22" s="61"/>
      <c r="HWX22" s="61"/>
      <c r="HWY22" s="61"/>
      <c r="HWZ22" s="61"/>
      <c r="HXA22" s="62"/>
      <c r="HXB22" s="61"/>
      <c r="HXC22" s="61"/>
      <c r="HXD22" s="61"/>
      <c r="HXE22" s="61"/>
      <c r="HXF22" s="61"/>
      <c r="HXG22" s="61"/>
      <c r="HXH22" s="61"/>
      <c r="HXI22" s="62"/>
      <c r="HXJ22" s="61"/>
      <c r="HXK22" s="61"/>
      <c r="HXL22" s="61"/>
      <c r="HXM22" s="61"/>
      <c r="HXN22" s="61"/>
      <c r="HXO22" s="61"/>
      <c r="HXP22" s="61"/>
      <c r="HXQ22" s="62"/>
      <c r="HXR22" s="61"/>
      <c r="HXS22" s="61"/>
      <c r="HXT22" s="61"/>
      <c r="HXU22" s="61"/>
      <c r="HXV22" s="61"/>
      <c r="HXW22" s="61"/>
      <c r="HXX22" s="61"/>
      <c r="HXY22" s="62"/>
      <c r="HXZ22" s="61"/>
      <c r="HYA22" s="61"/>
      <c r="HYB22" s="61"/>
      <c r="HYC22" s="61"/>
      <c r="HYD22" s="61"/>
      <c r="HYE22" s="61"/>
      <c r="HYF22" s="61"/>
      <c r="HYG22" s="62"/>
      <c r="HYH22" s="61"/>
      <c r="HYI22" s="61"/>
      <c r="HYJ22" s="61"/>
      <c r="HYK22" s="61"/>
      <c r="HYL22" s="61"/>
      <c r="HYM22" s="61"/>
      <c r="HYN22" s="61"/>
      <c r="HYO22" s="62"/>
      <c r="HYP22" s="61"/>
      <c r="HYQ22" s="61"/>
      <c r="HYR22" s="61"/>
      <c r="HYS22" s="61"/>
      <c r="HYT22" s="61"/>
      <c r="HYU22" s="61"/>
      <c r="HYV22" s="61"/>
      <c r="HYW22" s="62"/>
      <c r="HYX22" s="61"/>
      <c r="HYY22" s="61"/>
      <c r="HYZ22" s="61"/>
      <c r="HZA22" s="61"/>
      <c r="HZB22" s="61"/>
      <c r="HZC22" s="61"/>
      <c r="HZD22" s="61"/>
      <c r="HZE22" s="62"/>
      <c r="HZF22" s="61"/>
      <c r="HZG22" s="61"/>
      <c r="HZH22" s="61"/>
      <c r="HZI22" s="61"/>
      <c r="HZJ22" s="61"/>
      <c r="HZK22" s="61"/>
      <c r="HZL22" s="61"/>
      <c r="HZM22" s="62"/>
      <c r="HZN22" s="61"/>
      <c r="HZO22" s="61"/>
      <c r="HZP22" s="61"/>
      <c r="HZQ22" s="61"/>
      <c r="HZR22" s="61"/>
      <c r="HZS22" s="61"/>
      <c r="HZT22" s="61"/>
      <c r="HZU22" s="62"/>
      <c r="HZV22" s="61"/>
      <c r="HZW22" s="61"/>
      <c r="HZX22" s="61"/>
      <c r="HZY22" s="61"/>
      <c r="HZZ22" s="61"/>
      <c r="IAA22" s="61"/>
      <c r="IAB22" s="61"/>
      <c r="IAC22" s="62"/>
      <c r="IAD22" s="61"/>
      <c r="IAE22" s="61"/>
      <c r="IAF22" s="61"/>
      <c r="IAG22" s="61"/>
      <c r="IAH22" s="61"/>
      <c r="IAI22" s="61"/>
      <c r="IAJ22" s="61"/>
      <c r="IAK22" s="62"/>
      <c r="IAL22" s="61"/>
      <c r="IAM22" s="61"/>
      <c r="IAN22" s="61"/>
      <c r="IAO22" s="61"/>
      <c r="IAP22" s="61"/>
      <c r="IAQ22" s="61"/>
      <c r="IAR22" s="61"/>
      <c r="IAS22" s="62"/>
      <c r="IAT22" s="61"/>
      <c r="IAU22" s="61"/>
      <c r="IAV22" s="61"/>
      <c r="IAW22" s="61"/>
      <c r="IAX22" s="61"/>
      <c r="IAY22" s="61"/>
      <c r="IAZ22" s="61"/>
      <c r="IBA22" s="62"/>
      <c r="IBB22" s="61"/>
      <c r="IBC22" s="61"/>
      <c r="IBD22" s="61"/>
      <c r="IBE22" s="61"/>
      <c r="IBF22" s="61"/>
      <c r="IBG22" s="61"/>
      <c r="IBH22" s="61"/>
      <c r="IBI22" s="62"/>
      <c r="IBJ22" s="61"/>
      <c r="IBK22" s="61"/>
      <c r="IBL22" s="61"/>
      <c r="IBM22" s="61"/>
      <c r="IBN22" s="61"/>
      <c r="IBO22" s="61"/>
      <c r="IBP22" s="61"/>
      <c r="IBQ22" s="62"/>
      <c r="IBR22" s="61"/>
      <c r="IBS22" s="61"/>
      <c r="IBT22" s="61"/>
      <c r="IBU22" s="61"/>
      <c r="IBV22" s="61"/>
      <c r="IBW22" s="61"/>
      <c r="IBX22" s="61"/>
      <c r="IBY22" s="62"/>
      <c r="IBZ22" s="61"/>
      <c r="ICA22" s="61"/>
      <c r="ICB22" s="61"/>
      <c r="ICC22" s="61"/>
      <c r="ICD22" s="61"/>
      <c r="ICE22" s="61"/>
      <c r="ICF22" s="61"/>
      <c r="ICG22" s="62"/>
      <c r="ICH22" s="61"/>
      <c r="ICI22" s="61"/>
      <c r="ICJ22" s="61"/>
      <c r="ICK22" s="61"/>
      <c r="ICL22" s="61"/>
      <c r="ICM22" s="61"/>
      <c r="ICN22" s="61"/>
      <c r="ICO22" s="62"/>
      <c r="ICP22" s="61"/>
      <c r="ICQ22" s="61"/>
      <c r="ICR22" s="61"/>
      <c r="ICS22" s="61"/>
      <c r="ICT22" s="61"/>
      <c r="ICU22" s="61"/>
      <c r="ICV22" s="61"/>
      <c r="ICW22" s="62"/>
      <c r="ICX22" s="61"/>
      <c r="ICY22" s="61"/>
      <c r="ICZ22" s="61"/>
      <c r="IDA22" s="61"/>
      <c r="IDB22" s="61"/>
      <c r="IDC22" s="61"/>
      <c r="IDD22" s="61"/>
      <c r="IDE22" s="62"/>
      <c r="IDF22" s="61"/>
      <c r="IDG22" s="61"/>
      <c r="IDH22" s="61"/>
      <c r="IDI22" s="61"/>
      <c r="IDJ22" s="61"/>
      <c r="IDK22" s="61"/>
      <c r="IDL22" s="61"/>
      <c r="IDM22" s="62"/>
      <c r="IDN22" s="61"/>
      <c r="IDO22" s="61"/>
      <c r="IDP22" s="61"/>
      <c r="IDQ22" s="61"/>
      <c r="IDR22" s="61"/>
      <c r="IDS22" s="61"/>
      <c r="IDT22" s="61"/>
      <c r="IDU22" s="62"/>
      <c r="IDV22" s="61"/>
      <c r="IDW22" s="61"/>
      <c r="IDX22" s="61"/>
      <c r="IDY22" s="61"/>
      <c r="IDZ22" s="61"/>
      <c r="IEA22" s="61"/>
      <c r="IEB22" s="61"/>
      <c r="IEC22" s="62"/>
      <c r="IED22" s="61"/>
      <c r="IEE22" s="61"/>
      <c r="IEF22" s="61"/>
      <c r="IEG22" s="61"/>
      <c r="IEH22" s="61"/>
      <c r="IEI22" s="61"/>
      <c r="IEJ22" s="61"/>
      <c r="IEK22" s="62"/>
      <c r="IEL22" s="61"/>
      <c r="IEM22" s="61"/>
      <c r="IEN22" s="61"/>
      <c r="IEO22" s="61"/>
      <c r="IEP22" s="61"/>
      <c r="IEQ22" s="61"/>
      <c r="IER22" s="61"/>
      <c r="IES22" s="62"/>
      <c r="IET22" s="61"/>
      <c r="IEU22" s="61"/>
      <c r="IEV22" s="61"/>
      <c r="IEW22" s="61"/>
      <c r="IEX22" s="61"/>
      <c r="IEY22" s="61"/>
      <c r="IEZ22" s="61"/>
      <c r="IFA22" s="62"/>
      <c r="IFB22" s="61"/>
      <c r="IFC22" s="61"/>
      <c r="IFD22" s="61"/>
      <c r="IFE22" s="61"/>
      <c r="IFF22" s="61"/>
      <c r="IFG22" s="61"/>
      <c r="IFH22" s="61"/>
      <c r="IFI22" s="62"/>
      <c r="IFJ22" s="61"/>
      <c r="IFK22" s="61"/>
      <c r="IFL22" s="61"/>
      <c r="IFM22" s="61"/>
      <c r="IFN22" s="61"/>
      <c r="IFO22" s="61"/>
      <c r="IFP22" s="61"/>
      <c r="IFQ22" s="62"/>
      <c r="IFR22" s="61"/>
      <c r="IFS22" s="61"/>
      <c r="IFT22" s="61"/>
      <c r="IFU22" s="61"/>
      <c r="IFV22" s="61"/>
      <c r="IFW22" s="61"/>
      <c r="IFX22" s="61"/>
      <c r="IFY22" s="62"/>
      <c r="IFZ22" s="61"/>
      <c r="IGA22" s="61"/>
      <c r="IGB22" s="61"/>
      <c r="IGC22" s="61"/>
      <c r="IGD22" s="61"/>
      <c r="IGE22" s="61"/>
      <c r="IGF22" s="61"/>
      <c r="IGG22" s="62"/>
      <c r="IGH22" s="61"/>
      <c r="IGI22" s="61"/>
      <c r="IGJ22" s="61"/>
      <c r="IGK22" s="61"/>
      <c r="IGL22" s="61"/>
      <c r="IGM22" s="61"/>
      <c r="IGN22" s="61"/>
      <c r="IGO22" s="62"/>
      <c r="IGP22" s="61"/>
      <c r="IGQ22" s="61"/>
      <c r="IGR22" s="61"/>
      <c r="IGS22" s="61"/>
      <c r="IGT22" s="61"/>
      <c r="IGU22" s="61"/>
      <c r="IGV22" s="61"/>
      <c r="IGW22" s="62"/>
      <c r="IGX22" s="61"/>
      <c r="IGY22" s="61"/>
      <c r="IGZ22" s="61"/>
      <c r="IHA22" s="61"/>
      <c r="IHB22" s="61"/>
      <c r="IHC22" s="61"/>
      <c r="IHD22" s="61"/>
      <c r="IHE22" s="62"/>
      <c r="IHF22" s="61"/>
      <c r="IHG22" s="61"/>
      <c r="IHH22" s="61"/>
      <c r="IHI22" s="61"/>
      <c r="IHJ22" s="61"/>
      <c r="IHK22" s="61"/>
      <c r="IHL22" s="61"/>
      <c r="IHM22" s="62"/>
      <c r="IHN22" s="61"/>
      <c r="IHO22" s="61"/>
      <c r="IHP22" s="61"/>
      <c r="IHQ22" s="61"/>
      <c r="IHR22" s="61"/>
      <c r="IHS22" s="61"/>
      <c r="IHT22" s="61"/>
      <c r="IHU22" s="62"/>
      <c r="IHV22" s="61"/>
      <c r="IHW22" s="61"/>
      <c r="IHX22" s="61"/>
      <c r="IHY22" s="61"/>
      <c r="IHZ22" s="61"/>
      <c r="IIA22" s="61"/>
      <c r="IIB22" s="61"/>
      <c r="IIC22" s="62"/>
      <c r="IID22" s="61"/>
      <c r="IIE22" s="61"/>
      <c r="IIF22" s="61"/>
      <c r="IIG22" s="61"/>
      <c r="IIH22" s="61"/>
      <c r="III22" s="61"/>
      <c r="IIJ22" s="61"/>
      <c r="IIK22" s="62"/>
      <c r="IIL22" s="61"/>
      <c r="IIM22" s="61"/>
      <c r="IIN22" s="61"/>
      <c r="IIO22" s="61"/>
      <c r="IIP22" s="61"/>
      <c r="IIQ22" s="61"/>
      <c r="IIR22" s="61"/>
      <c r="IIS22" s="62"/>
      <c r="IIT22" s="61"/>
      <c r="IIU22" s="61"/>
      <c r="IIV22" s="61"/>
      <c r="IIW22" s="61"/>
      <c r="IIX22" s="61"/>
      <c r="IIY22" s="61"/>
      <c r="IIZ22" s="61"/>
      <c r="IJA22" s="62"/>
      <c r="IJB22" s="61"/>
      <c r="IJC22" s="61"/>
      <c r="IJD22" s="61"/>
      <c r="IJE22" s="61"/>
      <c r="IJF22" s="61"/>
      <c r="IJG22" s="61"/>
      <c r="IJH22" s="61"/>
      <c r="IJI22" s="62"/>
      <c r="IJJ22" s="61"/>
      <c r="IJK22" s="61"/>
      <c r="IJL22" s="61"/>
      <c r="IJM22" s="61"/>
      <c r="IJN22" s="61"/>
      <c r="IJO22" s="61"/>
      <c r="IJP22" s="61"/>
      <c r="IJQ22" s="62"/>
      <c r="IJR22" s="61"/>
      <c r="IJS22" s="61"/>
      <c r="IJT22" s="61"/>
      <c r="IJU22" s="61"/>
      <c r="IJV22" s="61"/>
      <c r="IJW22" s="61"/>
      <c r="IJX22" s="61"/>
      <c r="IJY22" s="62"/>
      <c r="IJZ22" s="61"/>
      <c r="IKA22" s="61"/>
      <c r="IKB22" s="61"/>
      <c r="IKC22" s="61"/>
      <c r="IKD22" s="61"/>
      <c r="IKE22" s="61"/>
      <c r="IKF22" s="61"/>
      <c r="IKG22" s="62"/>
      <c r="IKH22" s="61"/>
      <c r="IKI22" s="61"/>
      <c r="IKJ22" s="61"/>
      <c r="IKK22" s="61"/>
      <c r="IKL22" s="61"/>
      <c r="IKM22" s="61"/>
      <c r="IKN22" s="61"/>
      <c r="IKO22" s="62"/>
      <c r="IKP22" s="61"/>
      <c r="IKQ22" s="61"/>
      <c r="IKR22" s="61"/>
      <c r="IKS22" s="61"/>
      <c r="IKT22" s="61"/>
      <c r="IKU22" s="61"/>
      <c r="IKV22" s="61"/>
      <c r="IKW22" s="62"/>
      <c r="IKX22" s="61"/>
      <c r="IKY22" s="61"/>
      <c r="IKZ22" s="61"/>
      <c r="ILA22" s="61"/>
      <c r="ILB22" s="61"/>
      <c r="ILC22" s="61"/>
      <c r="ILD22" s="61"/>
      <c r="ILE22" s="62"/>
      <c r="ILF22" s="61"/>
      <c r="ILG22" s="61"/>
      <c r="ILH22" s="61"/>
      <c r="ILI22" s="61"/>
      <c r="ILJ22" s="61"/>
      <c r="ILK22" s="61"/>
      <c r="ILL22" s="61"/>
      <c r="ILM22" s="62"/>
      <c r="ILN22" s="61"/>
      <c r="ILO22" s="61"/>
      <c r="ILP22" s="61"/>
      <c r="ILQ22" s="61"/>
      <c r="ILR22" s="61"/>
      <c r="ILS22" s="61"/>
      <c r="ILT22" s="61"/>
      <c r="ILU22" s="62"/>
      <c r="ILV22" s="61"/>
      <c r="ILW22" s="61"/>
      <c r="ILX22" s="61"/>
      <c r="ILY22" s="61"/>
      <c r="ILZ22" s="61"/>
      <c r="IMA22" s="61"/>
      <c r="IMB22" s="61"/>
      <c r="IMC22" s="62"/>
      <c r="IMD22" s="61"/>
      <c r="IME22" s="61"/>
      <c r="IMF22" s="61"/>
      <c r="IMG22" s="61"/>
      <c r="IMH22" s="61"/>
      <c r="IMI22" s="61"/>
      <c r="IMJ22" s="61"/>
      <c r="IMK22" s="62"/>
      <c r="IML22" s="61"/>
      <c r="IMM22" s="61"/>
      <c r="IMN22" s="61"/>
      <c r="IMO22" s="61"/>
      <c r="IMP22" s="61"/>
      <c r="IMQ22" s="61"/>
      <c r="IMR22" s="61"/>
      <c r="IMS22" s="62"/>
      <c r="IMT22" s="61"/>
      <c r="IMU22" s="61"/>
      <c r="IMV22" s="61"/>
      <c r="IMW22" s="61"/>
      <c r="IMX22" s="61"/>
      <c r="IMY22" s="61"/>
      <c r="IMZ22" s="61"/>
      <c r="INA22" s="62"/>
      <c r="INB22" s="61"/>
      <c r="INC22" s="61"/>
      <c r="IND22" s="61"/>
      <c r="INE22" s="61"/>
      <c r="INF22" s="61"/>
      <c r="ING22" s="61"/>
      <c r="INH22" s="61"/>
      <c r="INI22" s="62"/>
      <c r="INJ22" s="61"/>
      <c r="INK22" s="61"/>
      <c r="INL22" s="61"/>
      <c r="INM22" s="61"/>
      <c r="INN22" s="61"/>
      <c r="INO22" s="61"/>
      <c r="INP22" s="61"/>
      <c r="INQ22" s="62"/>
      <c r="INR22" s="61"/>
      <c r="INS22" s="61"/>
      <c r="INT22" s="61"/>
      <c r="INU22" s="61"/>
      <c r="INV22" s="61"/>
      <c r="INW22" s="61"/>
      <c r="INX22" s="61"/>
      <c r="INY22" s="62"/>
      <c r="INZ22" s="61"/>
      <c r="IOA22" s="61"/>
      <c r="IOB22" s="61"/>
      <c r="IOC22" s="61"/>
      <c r="IOD22" s="61"/>
      <c r="IOE22" s="61"/>
      <c r="IOF22" s="61"/>
      <c r="IOG22" s="62"/>
      <c r="IOH22" s="61"/>
      <c r="IOI22" s="61"/>
      <c r="IOJ22" s="61"/>
      <c r="IOK22" s="61"/>
      <c r="IOL22" s="61"/>
      <c r="IOM22" s="61"/>
      <c r="ION22" s="61"/>
      <c r="IOO22" s="62"/>
      <c r="IOP22" s="61"/>
      <c r="IOQ22" s="61"/>
      <c r="IOR22" s="61"/>
      <c r="IOS22" s="61"/>
      <c r="IOT22" s="61"/>
      <c r="IOU22" s="61"/>
      <c r="IOV22" s="61"/>
      <c r="IOW22" s="62"/>
      <c r="IOX22" s="61"/>
      <c r="IOY22" s="61"/>
      <c r="IOZ22" s="61"/>
      <c r="IPA22" s="61"/>
      <c r="IPB22" s="61"/>
      <c r="IPC22" s="61"/>
      <c r="IPD22" s="61"/>
      <c r="IPE22" s="62"/>
      <c r="IPF22" s="61"/>
      <c r="IPG22" s="61"/>
      <c r="IPH22" s="61"/>
      <c r="IPI22" s="61"/>
      <c r="IPJ22" s="61"/>
      <c r="IPK22" s="61"/>
      <c r="IPL22" s="61"/>
      <c r="IPM22" s="62"/>
      <c r="IPN22" s="61"/>
      <c r="IPO22" s="61"/>
      <c r="IPP22" s="61"/>
      <c r="IPQ22" s="61"/>
      <c r="IPR22" s="61"/>
      <c r="IPS22" s="61"/>
      <c r="IPT22" s="61"/>
      <c r="IPU22" s="62"/>
      <c r="IPV22" s="61"/>
      <c r="IPW22" s="61"/>
      <c r="IPX22" s="61"/>
      <c r="IPY22" s="61"/>
      <c r="IPZ22" s="61"/>
      <c r="IQA22" s="61"/>
      <c r="IQB22" s="61"/>
      <c r="IQC22" s="62"/>
      <c r="IQD22" s="61"/>
      <c r="IQE22" s="61"/>
      <c r="IQF22" s="61"/>
      <c r="IQG22" s="61"/>
      <c r="IQH22" s="61"/>
      <c r="IQI22" s="61"/>
      <c r="IQJ22" s="61"/>
      <c r="IQK22" s="62"/>
      <c r="IQL22" s="61"/>
      <c r="IQM22" s="61"/>
      <c r="IQN22" s="61"/>
      <c r="IQO22" s="61"/>
      <c r="IQP22" s="61"/>
      <c r="IQQ22" s="61"/>
      <c r="IQR22" s="61"/>
      <c r="IQS22" s="62"/>
      <c r="IQT22" s="61"/>
      <c r="IQU22" s="61"/>
      <c r="IQV22" s="61"/>
      <c r="IQW22" s="61"/>
      <c r="IQX22" s="61"/>
      <c r="IQY22" s="61"/>
      <c r="IQZ22" s="61"/>
      <c r="IRA22" s="62"/>
      <c r="IRB22" s="61"/>
      <c r="IRC22" s="61"/>
      <c r="IRD22" s="61"/>
      <c r="IRE22" s="61"/>
      <c r="IRF22" s="61"/>
      <c r="IRG22" s="61"/>
      <c r="IRH22" s="61"/>
      <c r="IRI22" s="62"/>
      <c r="IRJ22" s="61"/>
      <c r="IRK22" s="61"/>
      <c r="IRL22" s="61"/>
      <c r="IRM22" s="61"/>
      <c r="IRN22" s="61"/>
      <c r="IRO22" s="61"/>
      <c r="IRP22" s="61"/>
      <c r="IRQ22" s="62"/>
      <c r="IRR22" s="61"/>
      <c r="IRS22" s="61"/>
      <c r="IRT22" s="61"/>
      <c r="IRU22" s="61"/>
      <c r="IRV22" s="61"/>
      <c r="IRW22" s="61"/>
      <c r="IRX22" s="61"/>
      <c r="IRY22" s="62"/>
      <c r="IRZ22" s="61"/>
      <c r="ISA22" s="61"/>
      <c r="ISB22" s="61"/>
      <c r="ISC22" s="61"/>
      <c r="ISD22" s="61"/>
      <c r="ISE22" s="61"/>
      <c r="ISF22" s="61"/>
      <c r="ISG22" s="62"/>
      <c r="ISH22" s="61"/>
      <c r="ISI22" s="61"/>
      <c r="ISJ22" s="61"/>
      <c r="ISK22" s="61"/>
      <c r="ISL22" s="61"/>
      <c r="ISM22" s="61"/>
      <c r="ISN22" s="61"/>
      <c r="ISO22" s="62"/>
      <c r="ISP22" s="61"/>
      <c r="ISQ22" s="61"/>
      <c r="ISR22" s="61"/>
      <c r="ISS22" s="61"/>
      <c r="IST22" s="61"/>
      <c r="ISU22" s="61"/>
      <c r="ISV22" s="61"/>
      <c r="ISW22" s="62"/>
      <c r="ISX22" s="61"/>
      <c r="ISY22" s="61"/>
      <c r="ISZ22" s="61"/>
      <c r="ITA22" s="61"/>
      <c r="ITB22" s="61"/>
      <c r="ITC22" s="61"/>
      <c r="ITD22" s="61"/>
      <c r="ITE22" s="62"/>
      <c r="ITF22" s="61"/>
      <c r="ITG22" s="61"/>
      <c r="ITH22" s="61"/>
      <c r="ITI22" s="61"/>
      <c r="ITJ22" s="61"/>
      <c r="ITK22" s="61"/>
      <c r="ITL22" s="61"/>
      <c r="ITM22" s="62"/>
      <c r="ITN22" s="61"/>
      <c r="ITO22" s="61"/>
      <c r="ITP22" s="61"/>
      <c r="ITQ22" s="61"/>
      <c r="ITR22" s="61"/>
      <c r="ITS22" s="61"/>
      <c r="ITT22" s="61"/>
      <c r="ITU22" s="62"/>
      <c r="ITV22" s="61"/>
      <c r="ITW22" s="61"/>
      <c r="ITX22" s="61"/>
      <c r="ITY22" s="61"/>
      <c r="ITZ22" s="61"/>
      <c r="IUA22" s="61"/>
      <c r="IUB22" s="61"/>
      <c r="IUC22" s="62"/>
      <c r="IUD22" s="61"/>
      <c r="IUE22" s="61"/>
      <c r="IUF22" s="61"/>
      <c r="IUG22" s="61"/>
      <c r="IUH22" s="61"/>
      <c r="IUI22" s="61"/>
      <c r="IUJ22" s="61"/>
      <c r="IUK22" s="62"/>
      <c r="IUL22" s="61"/>
      <c r="IUM22" s="61"/>
      <c r="IUN22" s="61"/>
      <c r="IUO22" s="61"/>
      <c r="IUP22" s="61"/>
      <c r="IUQ22" s="61"/>
      <c r="IUR22" s="61"/>
      <c r="IUS22" s="62"/>
      <c r="IUT22" s="61"/>
      <c r="IUU22" s="61"/>
      <c r="IUV22" s="61"/>
      <c r="IUW22" s="61"/>
      <c r="IUX22" s="61"/>
      <c r="IUY22" s="61"/>
      <c r="IUZ22" s="61"/>
      <c r="IVA22" s="62"/>
      <c r="IVB22" s="61"/>
      <c r="IVC22" s="61"/>
      <c r="IVD22" s="61"/>
      <c r="IVE22" s="61"/>
      <c r="IVF22" s="61"/>
      <c r="IVG22" s="61"/>
      <c r="IVH22" s="61"/>
      <c r="IVI22" s="62"/>
      <c r="IVJ22" s="61"/>
      <c r="IVK22" s="61"/>
      <c r="IVL22" s="61"/>
      <c r="IVM22" s="61"/>
      <c r="IVN22" s="61"/>
      <c r="IVO22" s="61"/>
      <c r="IVP22" s="61"/>
      <c r="IVQ22" s="62"/>
      <c r="IVR22" s="61"/>
      <c r="IVS22" s="61"/>
      <c r="IVT22" s="61"/>
      <c r="IVU22" s="61"/>
      <c r="IVV22" s="61"/>
      <c r="IVW22" s="61"/>
      <c r="IVX22" s="61"/>
      <c r="IVY22" s="62"/>
      <c r="IVZ22" s="61"/>
      <c r="IWA22" s="61"/>
      <c r="IWB22" s="61"/>
      <c r="IWC22" s="61"/>
      <c r="IWD22" s="61"/>
      <c r="IWE22" s="61"/>
      <c r="IWF22" s="61"/>
      <c r="IWG22" s="62"/>
      <c r="IWH22" s="61"/>
      <c r="IWI22" s="61"/>
      <c r="IWJ22" s="61"/>
      <c r="IWK22" s="61"/>
      <c r="IWL22" s="61"/>
      <c r="IWM22" s="61"/>
      <c r="IWN22" s="61"/>
      <c r="IWO22" s="62"/>
      <c r="IWP22" s="61"/>
      <c r="IWQ22" s="61"/>
      <c r="IWR22" s="61"/>
      <c r="IWS22" s="61"/>
      <c r="IWT22" s="61"/>
      <c r="IWU22" s="61"/>
      <c r="IWV22" s="61"/>
      <c r="IWW22" s="62"/>
      <c r="IWX22" s="61"/>
      <c r="IWY22" s="61"/>
      <c r="IWZ22" s="61"/>
      <c r="IXA22" s="61"/>
      <c r="IXB22" s="61"/>
      <c r="IXC22" s="61"/>
      <c r="IXD22" s="61"/>
      <c r="IXE22" s="62"/>
      <c r="IXF22" s="61"/>
      <c r="IXG22" s="61"/>
      <c r="IXH22" s="61"/>
      <c r="IXI22" s="61"/>
      <c r="IXJ22" s="61"/>
      <c r="IXK22" s="61"/>
      <c r="IXL22" s="61"/>
      <c r="IXM22" s="62"/>
      <c r="IXN22" s="61"/>
      <c r="IXO22" s="61"/>
      <c r="IXP22" s="61"/>
      <c r="IXQ22" s="61"/>
      <c r="IXR22" s="61"/>
      <c r="IXS22" s="61"/>
      <c r="IXT22" s="61"/>
      <c r="IXU22" s="62"/>
      <c r="IXV22" s="61"/>
      <c r="IXW22" s="61"/>
      <c r="IXX22" s="61"/>
      <c r="IXY22" s="61"/>
      <c r="IXZ22" s="61"/>
      <c r="IYA22" s="61"/>
      <c r="IYB22" s="61"/>
      <c r="IYC22" s="62"/>
      <c r="IYD22" s="61"/>
      <c r="IYE22" s="61"/>
      <c r="IYF22" s="61"/>
      <c r="IYG22" s="61"/>
      <c r="IYH22" s="61"/>
      <c r="IYI22" s="61"/>
      <c r="IYJ22" s="61"/>
      <c r="IYK22" s="62"/>
      <c r="IYL22" s="61"/>
      <c r="IYM22" s="61"/>
      <c r="IYN22" s="61"/>
      <c r="IYO22" s="61"/>
      <c r="IYP22" s="61"/>
      <c r="IYQ22" s="61"/>
      <c r="IYR22" s="61"/>
      <c r="IYS22" s="62"/>
      <c r="IYT22" s="61"/>
      <c r="IYU22" s="61"/>
      <c r="IYV22" s="61"/>
      <c r="IYW22" s="61"/>
      <c r="IYX22" s="61"/>
      <c r="IYY22" s="61"/>
      <c r="IYZ22" s="61"/>
      <c r="IZA22" s="62"/>
      <c r="IZB22" s="61"/>
      <c r="IZC22" s="61"/>
      <c r="IZD22" s="61"/>
      <c r="IZE22" s="61"/>
      <c r="IZF22" s="61"/>
      <c r="IZG22" s="61"/>
      <c r="IZH22" s="61"/>
      <c r="IZI22" s="62"/>
      <c r="IZJ22" s="61"/>
      <c r="IZK22" s="61"/>
      <c r="IZL22" s="61"/>
      <c r="IZM22" s="61"/>
      <c r="IZN22" s="61"/>
      <c r="IZO22" s="61"/>
      <c r="IZP22" s="61"/>
      <c r="IZQ22" s="62"/>
      <c r="IZR22" s="61"/>
      <c r="IZS22" s="61"/>
      <c r="IZT22" s="61"/>
      <c r="IZU22" s="61"/>
      <c r="IZV22" s="61"/>
      <c r="IZW22" s="61"/>
      <c r="IZX22" s="61"/>
      <c r="IZY22" s="62"/>
      <c r="IZZ22" s="61"/>
      <c r="JAA22" s="61"/>
      <c r="JAB22" s="61"/>
      <c r="JAC22" s="61"/>
      <c r="JAD22" s="61"/>
      <c r="JAE22" s="61"/>
      <c r="JAF22" s="61"/>
      <c r="JAG22" s="62"/>
      <c r="JAH22" s="61"/>
      <c r="JAI22" s="61"/>
      <c r="JAJ22" s="61"/>
      <c r="JAK22" s="61"/>
      <c r="JAL22" s="61"/>
      <c r="JAM22" s="61"/>
      <c r="JAN22" s="61"/>
      <c r="JAO22" s="62"/>
      <c r="JAP22" s="61"/>
      <c r="JAQ22" s="61"/>
      <c r="JAR22" s="61"/>
      <c r="JAS22" s="61"/>
      <c r="JAT22" s="61"/>
      <c r="JAU22" s="61"/>
      <c r="JAV22" s="61"/>
      <c r="JAW22" s="62"/>
      <c r="JAX22" s="61"/>
      <c r="JAY22" s="61"/>
      <c r="JAZ22" s="61"/>
      <c r="JBA22" s="61"/>
      <c r="JBB22" s="61"/>
      <c r="JBC22" s="61"/>
      <c r="JBD22" s="61"/>
      <c r="JBE22" s="62"/>
      <c r="JBF22" s="61"/>
      <c r="JBG22" s="61"/>
      <c r="JBH22" s="61"/>
      <c r="JBI22" s="61"/>
      <c r="JBJ22" s="61"/>
      <c r="JBK22" s="61"/>
      <c r="JBL22" s="61"/>
      <c r="JBM22" s="62"/>
      <c r="JBN22" s="61"/>
      <c r="JBO22" s="61"/>
      <c r="JBP22" s="61"/>
      <c r="JBQ22" s="61"/>
      <c r="JBR22" s="61"/>
      <c r="JBS22" s="61"/>
      <c r="JBT22" s="61"/>
      <c r="JBU22" s="62"/>
      <c r="JBV22" s="61"/>
      <c r="JBW22" s="61"/>
      <c r="JBX22" s="61"/>
      <c r="JBY22" s="61"/>
      <c r="JBZ22" s="61"/>
      <c r="JCA22" s="61"/>
      <c r="JCB22" s="61"/>
      <c r="JCC22" s="62"/>
      <c r="JCD22" s="61"/>
      <c r="JCE22" s="61"/>
      <c r="JCF22" s="61"/>
      <c r="JCG22" s="61"/>
      <c r="JCH22" s="61"/>
      <c r="JCI22" s="61"/>
      <c r="JCJ22" s="61"/>
      <c r="JCK22" s="62"/>
      <c r="JCL22" s="61"/>
      <c r="JCM22" s="61"/>
      <c r="JCN22" s="61"/>
      <c r="JCO22" s="61"/>
      <c r="JCP22" s="61"/>
      <c r="JCQ22" s="61"/>
      <c r="JCR22" s="61"/>
      <c r="JCS22" s="62"/>
      <c r="JCT22" s="61"/>
      <c r="JCU22" s="61"/>
      <c r="JCV22" s="61"/>
      <c r="JCW22" s="61"/>
      <c r="JCX22" s="61"/>
      <c r="JCY22" s="61"/>
      <c r="JCZ22" s="61"/>
      <c r="JDA22" s="62"/>
      <c r="JDB22" s="61"/>
      <c r="JDC22" s="61"/>
      <c r="JDD22" s="61"/>
      <c r="JDE22" s="61"/>
      <c r="JDF22" s="61"/>
      <c r="JDG22" s="61"/>
      <c r="JDH22" s="61"/>
      <c r="JDI22" s="62"/>
      <c r="JDJ22" s="61"/>
      <c r="JDK22" s="61"/>
      <c r="JDL22" s="61"/>
      <c r="JDM22" s="61"/>
      <c r="JDN22" s="61"/>
      <c r="JDO22" s="61"/>
      <c r="JDP22" s="61"/>
      <c r="JDQ22" s="62"/>
      <c r="JDR22" s="61"/>
      <c r="JDS22" s="61"/>
      <c r="JDT22" s="61"/>
      <c r="JDU22" s="61"/>
      <c r="JDV22" s="61"/>
      <c r="JDW22" s="61"/>
      <c r="JDX22" s="61"/>
      <c r="JDY22" s="62"/>
      <c r="JDZ22" s="61"/>
      <c r="JEA22" s="61"/>
      <c r="JEB22" s="61"/>
      <c r="JEC22" s="61"/>
      <c r="JED22" s="61"/>
      <c r="JEE22" s="61"/>
      <c r="JEF22" s="61"/>
      <c r="JEG22" s="62"/>
      <c r="JEH22" s="61"/>
      <c r="JEI22" s="61"/>
      <c r="JEJ22" s="61"/>
      <c r="JEK22" s="61"/>
      <c r="JEL22" s="61"/>
      <c r="JEM22" s="61"/>
      <c r="JEN22" s="61"/>
      <c r="JEO22" s="62"/>
      <c r="JEP22" s="61"/>
      <c r="JEQ22" s="61"/>
      <c r="JER22" s="61"/>
      <c r="JES22" s="61"/>
      <c r="JET22" s="61"/>
      <c r="JEU22" s="61"/>
      <c r="JEV22" s="61"/>
      <c r="JEW22" s="62"/>
      <c r="JEX22" s="61"/>
      <c r="JEY22" s="61"/>
      <c r="JEZ22" s="61"/>
      <c r="JFA22" s="61"/>
      <c r="JFB22" s="61"/>
      <c r="JFC22" s="61"/>
      <c r="JFD22" s="61"/>
      <c r="JFE22" s="62"/>
      <c r="JFF22" s="61"/>
      <c r="JFG22" s="61"/>
      <c r="JFH22" s="61"/>
      <c r="JFI22" s="61"/>
      <c r="JFJ22" s="61"/>
      <c r="JFK22" s="61"/>
      <c r="JFL22" s="61"/>
      <c r="JFM22" s="62"/>
      <c r="JFN22" s="61"/>
      <c r="JFO22" s="61"/>
      <c r="JFP22" s="61"/>
      <c r="JFQ22" s="61"/>
      <c r="JFR22" s="61"/>
      <c r="JFS22" s="61"/>
      <c r="JFT22" s="61"/>
      <c r="JFU22" s="62"/>
      <c r="JFV22" s="61"/>
      <c r="JFW22" s="61"/>
      <c r="JFX22" s="61"/>
      <c r="JFY22" s="61"/>
      <c r="JFZ22" s="61"/>
      <c r="JGA22" s="61"/>
      <c r="JGB22" s="61"/>
      <c r="JGC22" s="62"/>
      <c r="JGD22" s="61"/>
      <c r="JGE22" s="61"/>
      <c r="JGF22" s="61"/>
      <c r="JGG22" s="61"/>
      <c r="JGH22" s="61"/>
      <c r="JGI22" s="61"/>
      <c r="JGJ22" s="61"/>
      <c r="JGK22" s="62"/>
      <c r="JGL22" s="61"/>
      <c r="JGM22" s="61"/>
      <c r="JGN22" s="61"/>
      <c r="JGO22" s="61"/>
      <c r="JGP22" s="61"/>
      <c r="JGQ22" s="61"/>
      <c r="JGR22" s="61"/>
      <c r="JGS22" s="62"/>
      <c r="JGT22" s="61"/>
      <c r="JGU22" s="61"/>
      <c r="JGV22" s="61"/>
      <c r="JGW22" s="61"/>
      <c r="JGX22" s="61"/>
      <c r="JGY22" s="61"/>
      <c r="JGZ22" s="61"/>
      <c r="JHA22" s="62"/>
      <c r="JHB22" s="61"/>
      <c r="JHC22" s="61"/>
      <c r="JHD22" s="61"/>
      <c r="JHE22" s="61"/>
      <c r="JHF22" s="61"/>
      <c r="JHG22" s="61"/>
      <c r="JHH22" s="61"/>
      <c r="JHI22" s="62"/>
      <c r="JHJ22" s="61"/>
      <c r="JHK22" s="61"/>
      <c r="JHL22" s="61"/>
      <c r="JHM22" s="61"/>
      <c r="JHN22" s="61"/>
      <c r="JHO22" s="61"/>
      <c r="JHP22" s="61"/>
      <c r="JHQ22" s="62"/>
      <c r="JHR22" s="61"/>
      <c r="JHS22" s="61"/>
      <c r="JHT22" s="61"/>
      <c r="JHU22" s="61"/>
      <c r="JHV22" s="61"/>
      <c r="JHW22" s="61"/>
      <c r="JHX22" s="61"/>
      <c r="JHY22" s="62"/>
      <c r="JHZ22" s="61"/>
      <c r="JIA22" s="61"/>
      <c r="JIB22" s="61"/>
      <c r="JIC22" s="61"/>
      <c r="JID22" s="61"/>
      <c r="JIE22" s="61"/>
      <c r="JIF22" s="61"/>
      <c r="JIG22" s="62"/>
      <c r="JIH22" s="61"/>
      <c r="JII22" s="61"/>
      <c r="JIJ22" s="61"/>
      <c r="JIK22" s="61"/>
      <c r="JIL22" s="61"/>
      <c r="JIM22" s="61"/>
      <c r="JIN22" s="61"/>
      <c r="JIO22" s="62"/>
      <c r="JIP22" s="61"/>
      <c r="JIQ22" s="61"/>
      <c r="JIR22" s="61"/>
      <c r="JIS22" s="61"/>
      <c r="JIT22" s="61"/>
      <c r="JIU22" s="61"/>
      <c r="JIV22" s="61"/>
      <c r="JIW22" s="62"/>
      <c r="JIX22" s="61"/>
      <c r="JIY22" s="61"/>
      <c r="JIZ22" s="61"/>
      <c r="JJA22" s="61"/>
      <c r="JJB22" s="61"/>
      <c r="JJC22" s="61"/>
      <c r="JJD22" s="61"/>
      <c r="JJE22" s="62"/>
      <c r="JJF22" s="61"/>
      <c r="JJG22" s="61"/>
      <c r="JJH22" s="61"/>
      <c r="JJI22" s="61"/>
      <c r="JJJ22" s="61"/>
      <c r="JJK22" s="61"/>
      <c r="JJL22" s="61"/>
      <c r="JJM22" s="62"/>
      <c r="JJN22" s="61"/>
      <c r="JJO22" s="61"/>
      <c r="JJP22" s="61"/>
      <c r="JJQ22" s="61"/>
      <c r="JJR22" s="61"/>
      <c r="JJS22" s="61"/>
      <c r="JJT22" s="61"/>
      <c r="JJU22" s="62"/>
      <c r="JJV22" s="61"/>
      <c r="JJW22" s="61"/>
      <c r="JJX22" s="61"/>
      <c r="JJY22" s="61"/>
      <c r="JJZ22" s="61"/>
      <c r="JKA22" s="61"/>
      <c r="JKB22" s="61"/>
      <c r="JKC22" s="62"/>
      <c r="JKD22" s="61"/>
      <c r="JKE22" s="61"/>
      <c r="JKF22" s="61"/>
      <c r="JKG22" s="61"/>
      <c r="JKH22" s="61"/>
      <c r="JKI22" s="61"/>
      <c r="JKJ22" s="61"/>
      <c r="JKK22" s="62"/>
      <c r="JKL22" s="61"/>
      <c r="JKM22" s="61"/>
      <c r="JKN22" s="61"/>
      <c r="JKO22" s="61"/>
      <c r="JKP22" s="61"/>
      <c r="JKQ22" s="61"/>
      <c r="JKR22" s="61"/>
      <c r="JKS22" s="62"/>
      <c r="JKT22" s="61"/>
      <c r="JKU22" s="61"/>
      <c r="JKV22" s="61"/>
      <c r="JKW22" s="61"/>
      <c r="JKX22" s="61"/>
      <c r="JKY22" s="61"/>
      <c r="JKZ22" s="61"/>
      <c r="JLA22" s="62"/>
      <c r="JLB22" s="61"/>
      <c r="JLC22" s="61"/>
      <c r="JLD22" s="61"/>
      <c r="JLE22" s="61"/>
      <c r="JLF22" s="61"/>
      <c r="JLG22" s="61"/>
      <c r="JLH22" s="61"/>
      <c r="JLI22" s="62"/>
      <c r="JLJ22" s="61"/>
      <c r="JLK22" s="61"/>
      <c r="JLL22" s="61"/>
      <c r="JLM22" s="61"/>
      <c r="JLN22" s="61"/>
      <c r="JLO22" s="61"/>
      <c r="JLP22" s="61"/>
      <c r="JLQ22" s="62"/>
      <c r="JLR22" s="61"/>
      <c r="JLS22" s="61"/>
      <c r="JLT22" s="61"/>
      <c r="JLU22" s="61"/>
      <c r="JLV22" s="61"/>
      <c r="JLW22" s="61"/>
      <c r="JLX22" s="61"/>
      <c r="JLY22" s="62"/>
      <c r="JLZ22" s="61"/>
      <c r="JMA22" s="61"/>
      <c r="JMB22" s="61"/>
      <c r="JMC22" s="61"/>
      <c r="JMD22" s="61"/>
      <c r="JME22" s="61"/>
      <c r="JMF22" s="61"/>
      <c r="JMG22" s="62"/>
      <c r="JMH22" s="61"/>
      <c r="JMI22" s="61"/>
      <c r="JMJ22" s="61"/>
      <c r="JMK22" s="61"/>
      <c r="JML22" s="61"/>
      <c r="JMM22" s="61"/>
      <c r="JMN22" s="61"/>
      <c r="JMO22" s="62"/>
      <c r="JMP22" s="61"/>
      <c r="JMQ22" s="61"/>
      <c r="JMR22" s="61"/>
      <c r="JMS22" s="61"/>
      <c r="JMT22" s="61"/>
      <c r="JMU22" s="61"/>
      <c r="JMV22" s="61"/>
      <c r="JMW22" s="62"/>
      <c r="JMX22" s="61"/>
      <c r="JMY22" s="61"/>
      <c r="JMZ22" s="61"/>
      <c r="JNA22" s="61"/>
      <c r="JNB22" s="61"/>
      <c r="JNC22" s="61"/>
      <c r="JND22" s="61"/>
      <c r="JNE22" s="62"/>
      <c r="JNF22" s="61"/>
      <c r="JNG22" s="61"/>
      <c r="JNH22" s="61"/>
      <c r="JNI22" s="61"/>
      <c r="JNJ22" s="61"/>
      <c r="JNK22" s="61"/>
      <c r="JNL22" s="61"/>
      <c r="JNM22" s="62"/>
      <c r="JNN22" s="61"/>
      <c r="JNO22" s="61"/>
      <c r="JNP22" s="61"/>
      <c r="JNQ22" s="61"/>
      <c r="JNR22" s="61"/>
      <c r="JNS22" s="61"/>
      <c r="JNT22" s="61"/>
      <c r="JNU22" s="62"/>
      <c r="JNV22" s="61"/>
      <c r="JNW22" s="61"/>
      <c r="JNX22" s="61"/>
      <c r="JNY22" s="61"/>
      <c r="JNZ22" s="61"/>
      <c r="JOA22" s="61"/>
      <c r="JOB22" s="61"/>
      <c r="JOC22" s="62"/>
      <c r="JOD22" s="61"/>
      <c r="JOE22" s="61"/>
      <c r="JOF22" s="61"/>
      <c r="JOG22" s="61"/>
      <c r="JOH22" s="61"/>
      <c r="JOI22" s="61"/>
      <c r="JOJ22" s="61"/>
      <c r="JOK22" s="62"/>
      <c r="JOL22" s="61"/>
      <c r="JOM22" s="61"/>
      <c r="JON22" s="61"/>
      <c r="JOO22" s="61"/>
      <c r="JOP22" s="61"/>
      <c r="JOQ22" s="61"/>
      <c r="JOR22" s="61"/>
      <c r="JOS22" s="62"/>
      <c r="JOT22" s="61"/>
      <c r="JOU22" s="61"/>
      <c r="JOV22" s="61"/>
      <c r="JOW22" s="61"/>
      <c r="JOX22" s="61"/>
      <c r="JOY22" s="61"/>
      <c r="JOZ22" s="61"/>
      <c r="JPA22" s="62"/>
      <c r="JPB22" s="61"/>
      <c r="JPC22" s="61"/>
      <c r="JPD22" s="61"/>
      <c r="JPE22" s="61"/>
      <c r="JPF22" s="61"/>
      <c r="JPG22" s="61"/>
      <c r="JPH22" s="61"/>
      <c r="JPI22" s="62"/>
      <c r="JPJ22" s="61"/>
      <c r="JPK22" s="61"/>
      <c r="JPL22" s="61"/>
      <c r="JPM22" s="61"/>
      <c r="JPN22" s="61"/>
      <c r="JPO22" s="61"/>
      <c r="JPP22" s="61"/>
      <c r="JPQ22" s="62"/>
      <c r="JPR22" s="61"/>
      <c r="JPS22" s="61"/>
      <c r="JPT22" s="61"/>
      <c r="JPU22" s="61"/>
      <c r="JPV22" s="61"/>
      <c r="JPW22" s="61"/>
      <c r="JPX22" s="61"/>
      <c r="JPY22" s="62"/>
      <c r="JPZ22" s="61"/>
      <c r="JQA22" s="61"/>
      <c r="JQB22" s="61"/>
      <c r="JQC22" s="61"/>
      <c r="JQD22" s="61"/>
      <c r="JQE22" s="61"/>
      <c r="JQF22" s="61"/>
      <c r="JQG22" s="62"/>
      <c r="JQH22" s="61"/>
      <c r="JQI22" s="61"/>
      <c r="JQJ22" s="61"/>
      <c r="JQK22" s="61"/>
      <c r="JQL22" s="61"/>
      <c r="JQM22" s="61"/>
      <c r="JQN22" s="61"/>
      <c r="JQO22" s="62"/>
      <c r="JQP22" s="61"/>
      <c r="JQQ22" s="61"/>
      <c r="JQR22" s="61"/>
      <c r="JQS22" s="61"/>
      <c r="JQT22" s="61"/>
      <c r="JQU22" s="61"/>
      <c r="JQV22" s="61"/>
      <c r="JQW22" s="62"/>
      <c r="JQX22" s="61"/>
      <c r="JQY22" s="61"/>
      <c r="JQZ22" s="61"/>
      <c r="JRA22" s="61"/>
      <c r="JRB22" s="61"/>
      <c r="JRC22" s="61"/>
      <c r="JRD22" s="61"/>
      <c r="JRE22" s="62"/>
      <c r="JRF22" s="61"/>
      <c r="JRG22" s="61"/>
      <c r="JRH22" s="61"/>
      <c r="JRI22" s="61"/>
      <c r="JRJ22" s="61"/>
      <c r="JRK22" s="61"/>
      <c r="JRL22" s="61"/>
      <c r="JRM22" s="62"/>
      <c r="JRN22" s="61"/>
      <c r="JRO22" s="61"/>
      <c r="JRP22" s="61"/>
      <c r="JRQ22" s="61"/>
      <c r="JRR22" s="61"/>
      <c r="JRS22" s="61"/>
      <c r="JRT22" s="61"/>
      <c r="JRU22" s="62"/>
      <c r="JRV22" s="61"/>
      <c r="JRW22" s="61"/>
      <c r="JRX22" s="61"/>
      <c r="JRY22" s="61"/>
      <c r="JRZ22" s="61"/>
      <c r="JSA22" s="61"/>
      <c r="JSB22" s="61"/>
      <c r="JSC22" s="62"/>
      <c r="JSD22" s="61"/>
      <c r="JSE22" s="61"/>
      <c r="JSF22" s="61"/>
      <c r="JSG22" s="61"/>
      <c r="JSH22" s="61"/>
      <c r="JSI22" s="61"/>
      <c r="JSJ22" s="61"/>
      <c r="JSK22" s="62"/>
      <c r="JSL22" s="61"/>
      <c r="JSM22" s="61"/>
      <c r="JSN22" s="61"/>
      <c r="JSO22" s="61"/>
      <c r="JSP22" s="61"/>
      <c r="JSQ22" s="61"/>
      <c r="JSR22" s="61"/>
      <c r="JSS22" s="62"/>
      <c r="JST22" s="61"/>
      <c r="JSU22" s="61"/>
      <c r="JSV22" s="61"/>
      <c r="JSW22" s="61"/>
      <c r="JSX22" s="61"/>
      <c r="JSY22" s="61"/>
      <c r="JSZ22" s="61"/>
      <c r="JTA22" s="62"/>
      <c r="JTB22" s="61"/>
      <c r="JTC22" s="61"/>
      <c r="JTD22" s="61"/>
      <c r="JTE22" s="61"/>
      <c r="JTF22" s="61"/>
      <c r="JTG22" s="61"/>
      <c r="JTH22" s="61"/>
      <c r="JTI22" s="62"/>
      <c r="JTJ22" s="61"/>
      <c r="JTK22" s="61"/>
      <c r="JTL22" s="61"/>
      <c r="JTM22" s="61"/>
      <c r="JTN22" s="61"/>
      <c r="JTO22" s="61"/>
      <c r="JTP22" s="61"/>
      <c r="JTQ22" s="62"/>
      <c r="JTR22" s="61"/>
      <c r="JTS22" s="61"/>
      <c r="JTT22" s="61"/>
      <c r="JTU22" s="61"/>
      <c r="JTV22" s="61"/>
      <c r="JTW22" s="61"/>
      <c r="JTX22" s="61"/>
      <c r="JTY22" s="62"/>
      <c r="JTZ22" s="61"/>
      <c r="JUA22" s="61"/>
      <c r="JUB22" s="61"/>
      <c r="JUC22" s="61"/>
      <c r="JUD22" s="61"/>
      <c r="JUE22" s="61"/>
      <c r="JUF22" s="61"/>
      <c r="JUG22" s="62"/>
      <c r="JUH22" s="61"/>
      <c r="JUI22" s="61"/>
      <c r="JUJ22" s="61"/>
      <c r="JUK22" s="61"/>
      <c r="JUL22" s="61"/>
      <c r="JUM22" s="61"/>
      <c r="JUN22" s="61"/>
      <c r="JUO22" s="62"/>
      <c r="JUP22" s="61"/>
      <c r="JUQ22" s="61"/>
      <c r="JUR22" s="61"/>
      <c r="JUS22" s="61"/>
      <c r="JUT22" s="61"/>
      <c r="JUU22" s="61"/>
      <c r="JUV22" s="61"/>
      <c r="JUW22" s="62"/>
      <c r="JUX22" s="61"/>
      <c r="JUY22" s="61"/>
      <c r="JUZ22" s="61"/>
      <c r="JVA22" s="61"/>
      <c r="JVB22" s="61"/>
      <c r="JVC22" s="61"/>
      <c r="JVD22" s="61"/>
      <c r="JVE22" s="62"/>
      <c r="JVF22" s="61"/>
      <c r="JVG22" s="61"/>
      <c r="JVH22" s="61"/>
      <c r="JVI22" s="61"/>
      <c r="JVJ22" s="61"/>
      <c r="JVK22" s="61"/>
      <c r="JVL22" s="61"/>
      <c r="JVM22" s="62"/>
      <c r="JVN22" s="61"/>
      <c r="JVO22" s="61"/>
      <c r="JVP22" s="61"/>
      <c r="JVQ22" s="61"/>
      <c r="JVR22" s="61"/>
      <c r="JVS22" s="61"/>
      <c r="JVT22" s="61"/>
      <c r="JVU22" s="62"/>
      <c r="JVV22" s="61"/>
      <c r="JVW22" s="61"/>
      <c r="JVX22" s="61"/>
      <c r="JVY22" s="61"/>
      <c r="JVZ22" s="61"/>
      <c r="JWA22" s="61"/>
      <c r="JWB22" s="61"/>
      <c r="JWC22" s="62"/>
      <c r="JWD22" s="61"/>
      <c r="JWE22" s="61"/>
      <c r="JWF22" s="61"/>
      <c r="JWG22" s="61"/>
      <c r="JWH22" s="61"/>
      <c r="JWI22" s="61"/>
      <c r="JWJ22" s="61"/>
      <c r="JWK22" s="62"/>
      <c r="JWL22" s="61"/>
      <c r="JWM22" s="61"/>
      <c r="JWN22" s="61"/>
      <c r="JWO22" s="61"/>
      <c r="JWP22" s="61"/>
      <c r="JWQ22" s="61"/>
      <c r="JWR22" s="61"/>
      <c r="JWS22" s="62"/>
      <c r="JWT22" s="61"/>
      <c r="JWU22" s="61"/>
      <c r="JWV22" s="61"/>
      <c r="JWW22" s="61"/>
      <c r="JWX22" s="61"/>
      <c r="JWY22" s="61"/>
      <c r="JWZ22" s="61"/>
      <c r="JXA22" s="62"/>
      <c r="JXB22" s="61"/>
      <c r="JXC22" s="61"/>
      <c r="JXD22" s="61"/>
      <c r="JXE22" s="61"/>
      <c r="JXF22" s="61"/>
      <c r="JXG22" s="61"/>
      <c r="JXH22" s="61"/>
      <c r="JXI22" s="62"/>
      <c r="JXJ22" s="61"/>
      <c r="JXK22" s="61"/>
      <c r="JXL22" s="61"/>
      <c r="JXM22" s="61"/>
      <c r="JXN22" s="61"/>
      <c r="JXO22" s="61"/>
      <c r="JXP22" s="61"/>
      <c r="JXQ22" s="62"/>
      <c r="JXR22" s="61"/>
      <c r="JXS22" s="61"/>
      <c r="JXT22" s="61"/>
      <c r="JXU22" s="61"/>
      <c r="JXV22" s="61"/>
      <c r="JXW22" s="61"/>
      <c r="JXX22" s="61"/>
      <c r="JXY22" s="62"/>
      <c r="JXZ22" s="61"/>
      <c r="JYA22" s="61"/>
      <c r="JYB22" s="61"/>
      <c r="JYC22" s="61"/>
      <c r="JYD22" s="61"/>
      <c r="JYE22" s="61"/>
      <c r="JYF22" s="61"/>
      <c r="JYG22" s="62"/>
      <c r="JYH22" s="61"/>
      <c r="JYI22" s="61"/>
      <c r="JYJ22" s="61"/>
      <c r="JYK22" s="61"/>
      <c r="JYL22" s="61"/>
      <c r="JYM22" s="61"/>
      <c r="JYN22" s="61"/>
      <c r="JYO22" s="62"/>
      <c r="JYP22" s="61"/>
      <c r="JYQ22" s="61"/>
      <c r="JYR22" s="61"/>
      <c r="JYS22" s="61"/>
      <c r="JYT22" s="61"/>
      <c r="JYU22" s="61"/>
      <c r="JYV22" s="61"/>
      <c r="JYW22" s="62"/>
      <c r="JYX22" s="61"/>
      <c r="JYY22" s="61"/>
      <c r="JYZ22" s="61"/>
      <c r="JZA22" s="61"/>
      <c r="JZB22" s="61"/>
      <c r="JZC22" s="61"/>
      <c r="JZD22" s="61"/>
      <c r="JZE22" s="62"/>
      <c r="JZF22" s="61"/>
      <c r="JZG22" s="61"/>
      <c r="JZH22" s="61"/>
      <c r="JZI22" s="61"/>
      <c r="JZJ22" s="61"/>
      <c r="JZK22" s="61"/>
      <c r="JZL22" s="61"/>
      <c r="JZM22" s="62"/>
      <c r="JZN22" s="61"/>
      <c r="JZO22" s="61"/>
      <c r="JZP22" s="61"/>
      <c r="JZQ22" s="61"/>
      <c r="JZR22" s="61"/>
      <c r="JZS22" s="61"/>
      <c r="JZT22" s="61"/>
      <c r="JZU22" s="62"/>
      <c r="JZV22" s="61"/>
      <c r="JZW22" s="61"/>
      <c r="JZX22" s="61"/>
      <c r="JZY22" s="61"/>
      <c r="JZZ22" s="61"/>
      <c r="KAA22" s="61"/>
      <c r="KAB22" s="61"/>
      <c r="KAC22" s="62"/>
      <c r="KAD22" s="61"/>
      <c r="KAE22" s="61"/>
      <c r="KAF22" s="61"/>
      <c r="KAG22" s="61"/>
      <c r="KAH22" s="61"/>
      <c r="KAI22" s="61"/>
      <c r="KAJ22" s="61"/>
      <c r="KAK22" s="62"/>
      <c r="KAL22" s="61"/>
      <c r="KAM22" s="61"/>
      <c r="KAN22" s="61"/>
      <c r="KAO22" s="61"/>
      <c r="KAP22" s="61"/>
      <c r="KAQ22" s="61"/>
      <c r="KAR22" s="61"/>
      <c r="KAS22" s="62"/>
      <c r="KAT22" s="61"/>
      <c r="KAU22" s="61"/>
      <c r="KAV22" s="61"/>
      <c r="KAW22" s="61"/>
      <c r="KAX22" s="61"/>
      <c r="KAY22" s="61"/>
      <c r="KAZ22" s="61"/>
      <c r="KBA22" s="62"/>
      <c r="KBB22" s="61"/>
      <c r="KBC22" s="61"/>
      <c r="KBD22" s="61"/>
      <c r="KBE22" s="61"/>
      <c r="KBF22" s="61"/>
      <c r="KBG22" s="61"/>
      <c r="KBH22" s="61"/>
      <c r="KBI22" s="62"/>
      <c r="KBJ22" s="61"/>
      <c r="KBK22" s="61"/>
      <c r="KBL22" s="61"/>
      <c r="KBM22" s="61"/>
      <c r="KBN22" s="61"/>
      <c r="KBO22" s="61"/>
      <c r="KBP22" s="61"/>
      <c r="KBQ22" s="62"/>
      <c r="KBR22" s="61"/>
      <c r="KBS22" s="61"/>
      <c r="KBT22" s="61"/>
      <c r="KBU22" s="61"/>
      <c r="KBV22" s="61"/>
      <c r="KBW22" s="61"/>
      <c r="KBX22" s="61"/>
      <c r="KBY22" s="62"/>
      <c r="KBZ22" s="61"/>
      <c r="KCA22" s="61"/>
      <c r="KCB22" s="61"/>
      <c r="KCC22" s="61"/>
      <c r="KCD22" s="61"/>
      <c r="KCE22" s="61"/>
      <c r="KCF22" s="61"/>
      <c r="KCG22" s="62"/>
      <c r="KCH22" s="61"/>
      <c r="KCI22" s="61"/>
      <c r="KCJ22" s="61"/>
      <c r="KCK22" s="61"/>
      <c r="KCL22" s="61"/>
      <c r="KCM22" s="61"/>
      <c r="KCN22" s="61"/>
      <c r="KCO22" s="62"/>
      <c r="KCP22" s="61"/>
      <c r="KCQ22" s="61"/>
      <c r="KCR22" s="61"/>
      <c r="KCS22" s="61"/>
      <c r="KCT22" s="61"/>
      <c r="KCU22" s="61"/>
      <c r="KCV22" s="61"/>
      <c r="KCW22" s="62"/>
      <c r="KCX22" s="61"/>
      <c r="KCY22" s="61"/>
      <c r="KCZ22" s="61"/>
      <c r="KDA22" s="61"/>
      <c r="KDB22" s="61"/>
      <c r="KDC22" s="61"/>
      <c r="KDD22" s="61"/>
      <c r="KDE22" s="62"/>
      <c r="KDF22" s="61"/>
      <c r="KDG22" s="61"/>
      <c r="KDH22" s="61"/>
      <c r="KDI22" s="61"/>
      <c r="KDJ22" s="61"/>
      <c r="KDK22" s="61"/>
      <c r="KDL22" s="61"/>
      <c r="KDM22" s="62"/>
      <c r="KDN22" s="61"/>
      <c r="KDO22" s="61"/>
      <c r="KDP22" s="61"/>
      <c r="KDQ22" s="61"/>
      <c r="KDR22" s="61"/>
      <c r="KDS22" s="61"/>
      <c r="KDT22" s="61"/>
      <c r="KDU22" s="62"/>
      <c r="KDV22" s="61"/>
      <c r="KDW22" s="61"/>
      <c r="KDX22" s="61"/>
      <c r="KDY22" s="61"/>
      <c r="KDZ22" s="61"/>
      <c r="KEA22" s="61"/>
      <c r="KEB22" s="61"/>
      <c r="KEC22" s="62"/>
      <c r="KED22" s="61"/>
      <c r="KEE22" s="61"/>
      <c r="KEF22" s="61"/>
      <c r="KEG22" s="61"/>
      <c r="KEH22" s="61"/>
      <c r="KEI22" s="61"/>
      <c r="KEJ22" s="61"/>
      <c r="KEK22" s="62"/>
      <c r="KEL22" s="61"/>
      <c r="KEM22" s="61"/>
      <c r="KEN22" s="61"/>
      <c r="KEO22" s="61"/>
      <c r="KEP22" s="61"/>
      <c r="KEQ22" s="61"/>
      <c r="KER22" s="61"/>
      <c r="KES22" s="62"/>
      <c r="KET22" s="61"/>
      <c r="KEU22" s="61"/>
      <c r="KEV22" s="61"/>
      <c r="KEW22" s="61"/>
      <c r="KEX22" s="61"/>
      <c r="KEY22" s="61"/>
      <c r="KEZ22" s="61"/>
      <c r="KFA22" s="62"/>
      <c r="KFB22" s="61"/>
      <c r="KFC22" s="61"/>
      <c r="KFD22" s="61"/>
      <c r="KFE22" s="61"/>
      <c r="KFF22" s="61"/>
      <c r="KFG22" s="61"/>
      <c r="KFH22" s="61"/>
      <c r="KFI22" s="62"/>
      <c r="KFJ22" s="61"/>
      <c r="KFK22" s="61"/>
      <c r="KFL22" s="61"/>
      <c r="KFM22" s="61"/>
      <c r="KFN22" s="61"/>
      <c r="KFO22" s="61"/>
      <c r="KFP22" s="61"/>
      <c r="KFQ22" s="62"/>
      <c r="KFR22" s="61"/>
      <c r="KFS22" s="61"/>
      <c r="KFT22" s="61"/>
      <c r="KFU22" s="61"/>
      <c r="KFV22" s="61"/>
      <c r="KFW22" s="61"/>
      <c r="KFX22" s="61"/>
      <c r="KFY22" s="62"/>
      <c r="KFZ22" s="61"/>
      <c r="KGA22" s="61"/>
      <c r="KGB22" s="61"/>
      <c r="KGC22" s="61"/>
      <c r="KGD22" s="61"/>
      <c r="KGE22" s="61"/>
      <c r="KGF22" s="61"/>
      <c r="KGG22" s="62"/>
      <c r="KGH22" s="61"/>
      <c r="KGI22" s="61"/>
      <c r="KGJ22" s="61"/>
      <c r="KGK22" s="61"/>
      <c r="KGL22" s="61"/>
      <c r="KGM22" s="61"/>
      <c r="KGN22" s="61"/>
      <c r="KGO22" s="62"/>
      <c r="KGP22" s="61"/>
      <c r="KGQ22" s="61"/>
      <c r="KGR22" s="61"/>
      <c r="KGS22" s="61"/>
      <c r="KGT22" s="61"/>
      <c r="KGU22" s="61"/>
      <c r="KGV22" s="61"/>
      <c r="KGW22" s="62"/>
      <c r="KGX22" s="61"/>
      <c r="KGY22" s="61"/>
      <c r="KGZ22" s="61"/>
      <c r="KHA22" s="61"/>
      <c r="KHB22" s="61"/>
      <c r="KHC22" s="61"/>
      <c r="KHD22" s="61"/>
      <c r="KHE22" s="62"/>
      <c r="KHF22" s="61"/>
      <c r="KHG22" s="61"/>
      <c r="KHH22" s="61"/>
      <c r="KHI22" s="61"/>
      <c r="KHJ22" s="61"/>
      <c r="KHK22" s="61"/>
      <c r="KHL22" s="61"/>
      <c r="KHM22" s="62"/>
      <c r="KHN22" s="61"/>
      <c r="KHO22" s="61"/>
      <c r="KHP22" s="61"/>
      <c r="KHQ22" s="61"/>
      <c r="KHR22" s="61"/>
      <c r="KHS22" s="61"/>
      <c r="KHT22" s="61"/>
      <c r="KHU22" s="62"/>
      <c r="KHV22" s="61"/>
      <c r="KHW22" s="61"/>
      <c r="KHX22" s="61"/>
      <c r="KHY22" s="61"/>
      <c r="KHZ22" s="61"/>
      <c r="KIA22" s="61"/>
      <c r="KIB22" s="61"/>
      <c r="KIC22" s="62"/>
      <c r="KID22" s="61"/>
      <c r="KIE22" s="61"/>
      <c r="KIF22" s="61"/>
      <c r="KIG22" s="61"/>
      <c r="KIH22" s="61"/>
      <c r="KII22" s="61"/>
      <c r="KIJ22" s="61"/>
      <c r="KIK22" s="62"/>
      <c r="KIL22" s="61"/>
      <c r="KIM22" s="61"/>
      <c r="KIN22" s="61"/>
      <c r="KIO22" s="61"/>
      <c r="KIP22" s="61"/>
      <c r="KIQ22" s="61"/>
      <c r="KIR22" s="61"/>
      <c r="KIS22" s="62"/>
      <c r="KIT22" s="61"/>
      <c r="KIU22" s="61"/>
      <c r="KIV22" s="61"/>
      <c r="KIW22" s="61"/>
      <c r="KIX22" s="61"/>
      <c r="KIY22" s="61"/>
      <c r="KIZ22" s="61"/>
      <c r="KJA22" s="62"/>
      <c r="KJB22" s="61"/>
      <c r="KJC22" s="61"/>
      <c r="KJD22" s="61"/>
      <c r="KJE22" s="61"/>
      <c r="KJF22" s="61"/>
      <c r="KJG22" s="61"/>
      <c r="KJH22" s="61"/>
      <c r="KJI22" s="62"/>
      <c r="KJJ22" s="61"/>
      <c r="KJK22" s="61"/>
      <c r="KJL22" s="61"/>
      <c r="KJM22" s="61"/>
      <c r="KJN22" s="61"/>
      <c r="KJO22" s="61"/>
      <c r="KJP22" s="61"/>
      <c r="KJQ22" s="62"/>
      <c r="KJR22" s="61"/>
      <c r="KJS22" s="61"/>
      <c r="KJT22" s="61"/>
      <c r="KJU22" s="61"/>
      <c r="KJV22" s="61"/>
      <c r="KJW22" s="61"/>
      <c r="KJX22" s="61"/>
      <c r="KJY22" s="62"/>
      <c r="KJZ22" s="61"/>
      <c r="KKA22" s="61"/>
      <c r="KKB22" s="61"/>
      <c r="KKC22" s="61"/>
      <c r="KKD22" s="61"/>
      <c r="KKE22" s="61"/>
      <c r="KKF22" s="61"/>
      <c r="KKG22" s="62"/>
      <c r="KKH22" s="61"/>
      <c r="KKI22" s="61"/>
      <c r="KKJ22" s="61"/>
      <c r="KKK22" s="61"/>
      <c r="KKL22" s="61"/>
      <c r="KKM22" s="61"/>
      <c r="KKN22" s="61"/>
      <c r="KKO22" s="62"/>
      <c r="KKP22" s="61"/>
      <c r="KKQ22" s="61"/>
      <c r="KKR22" s="61"/>
      <c r="KKS22" s="61"/>
      <c r="KKT22" s="61"/>
      <c r="KKU22" s="61"/>
      <c r="KKV22" s="61"/>
      <c r="KKW22" s="62"/>
      <c r="KKX22" s="61"/>
      <c r="KKY22" s="61"/>
      <c r="KKZ22" s="61"/>
      <c r="KLA22" s="61"/>
      <c r="KLB22" s="61"/>
      <c r="KLC22" s="61"/>
      <c r="KLD22" s="61"/>
      <c r="KLE22" s="62"/>
      <c r="KLF22" s="61"/>
      <c r="KLG22" s="61"/>
      <c r="KLH22" s="61"/>
      <c r="KLI22" s="61"/>
      <c r="KLJ22" s="61"/>
      <c r="KLK22" s="61"/>
      <c r="KLL22" s="61"/>
      <c r="KLM22" s="62"/>
      <c r="KLN22" s="61"/>
      <c r="KLO22" s="61"/>
      <c r="KLP22" s="61"/>
      <c r="KLQ22" s="61"/>
      <c r="KLR22" s="61"/>
      <c r="KLS22" s="61"/>
      <c r="KLT22" s="61"/>
      <c r="KLU22" s="62"/>
      <c r="KLV22" s="61"/>
      <c r="KLW22" s="61"/>
      <c r="KLX22" s="61"/>
      <c r="KLY22" s="61"/>
      <c r="KLZ22" s="61"/>
      <c r="KMA22" s="61"/>
      <c r="KMB22" s="61"/>
      <c r="KMC22" s="62"/>
      <c r="KMD22" s="61"/>
      <c r="KME22" s="61"/>
      <c r="KMF22" s="61"/>
      <c r="KMG22" s="61"/>
      <c r="KMH22" s="61"/>
      <c r="KMI22" s="61"/>
      <c r="KMJ22" s="61"/>
      <c r="KMK22" s="62"/>
      <c r="KML22" s="61"/>
      <c r="KMM22" s="61"/>
      <c r="KMN22" s="61"/>
      <c r="KMO22" s="61"/>
      <c r="KMP22" s="61"/>
      <c r="KMQ22" s="61"/>
      <c r="KMR22" s="61"/>
      <c r="KMS22" s="62"/>
      <c r="KMT22" s="61"/>
      <c r="KMU22" s="61"/>
      <c r="KMV22" s="61"/>
      <c r="KMW22" s="61"/>
      <c r="KMX22" s="61"/>
      <c r="KMY22" s="61"/>
      <c r="KMZ22" s="61"/>
      <c r="KNA22" s="62"/>
      <c r="KNB22" s="61"/>
      <c r="KNC22" s="61"/>
      <c r="KND22" s="61"/>
      <c r="KNE22" s="61"/>
      <c r="KNF22" s="61"/>
      <c r="KNG22" s="61"/>
      <c r="KNH22" s="61"/>
      <c r="KNI22" s="62"/>
      <c r="KNJ22" s="61"/>
      <c r="KNK22" s="61"/>
      <c r="KNL22" s="61"/>
      <c r="KNM22" s="61"/>
      <c r="KNN22" s="61"/>
      <c r="KNO22" s="61"/>
      <c r="KNP22" s="61"/>
      <c r="KNQ22" s="62"/>
      <c r="KNR22" s="61"/>
      <c r="KNS22" s="61"/>
      <c r="KNT22" s="61"/>
      <c r="KNU22" s="61"/>
      <c r="KNV22" s="61"/>
      <c r="KNW22" s="61"/>
      <c r="KNX22" s="61"/>
      <c r="KNY22" s="62"/>
      <c r="KNZ22" s="61"/>
      <c r="KOA22" s="61"/>
      <c r="KOB22" s="61"/>
      <c r="KOC22" s="61"/>
      <c r="KOD22" s="61"/>
      <c r="KOE22" s="61"/>
      <c r="KOF22" s="61"/>
      <c r="KOG22" s="62"/>
      <c r="KOH22" s="61"/>
      <c r="KOI22" s="61"/>
      <c r="KOJ22" s="61"/>
      <c r="KOK22" s="61"/>
      <c r="KOL22" s="61"/>
      <c r="KOM22" s="61"/>
      <c r="KON22" s="61"/>
      <c r="KOO22" s="62"/>
      <c r="KOP22" s="61"/>
      <c r="KOQ22" s="61"/>
      <c r="KOR22" s="61"/>
      <c r="KOS22" s="61"/>
      <c r="KOT22" s="61"/>
      <c r="KOU22" s="61"/>
      <c r="KOV22" s="61"/>
      <c r="KOW22" s="62"/>
      <c r="KOX22" s="61"/>
      <c r="KOY22" s="61"/>
      <c r="KOZ22" s="61"/>
      <c r="KPA22" s="61"/>
      <c r="KPB22" s="61"/>
      <c r="KPC22" s="61"/>
      <c r="KPD22" s="61"/>
      <c r="KPE22" s="62"/>
      <c r="KPF22" s="61"/>
      <c r="KPG22" s="61"/>
      <c r="KPH22" s="61"/>
      <c r="KPI22" s="61"/>
      <c r="KPJ22" s="61"/>
      <c r="KPK22" s="61"/>
      <c r="KPL22" s="61"/>
      <c r="KPM22" s="62"/>
      <c r="KPN22" s="61"/>
      <c r="KPO22" s="61"/>
      <c r="KPP22" s="61"/>
      <c r="KPQ22" s="61"/>
      <c r="KPR22" s="61"/>
      <c r="KPS22" s="61"/>
      <c r="KPT22" s="61"/>
      <c r="KPU22" s="62"/>
      <c r="KPV22" s="61"/>
      <c r="KPW22" s="61"/>
      <c r="KPX22" s="61"/>
      <c r="KPY22" s="61"/>
      <c r="KPZ22" s="61"/>
      <c r="KQA22" s="61"/>
      <c r="KQB22" s="61"/>
      <c r="KQC22" s="62"/>
      <c r="KQD22" s="61"/>
      <c r="KQE22" s="61"/>
      <c r="KQF22" s="61"/>
      <c r="KQG22" s="61"/>
      <c r="KQH22" s="61"/>
      <c r="KQI22" s="61"/>
      <c r="KQJ22" s="61"/>
      <c r="KQK22" s="62"/>
      <c r="KQL22" s="61"/>
      <c r="KQM22" s="61"/>
      <c r="KQN22" s="61"/>
      <c r="KQO22" s="61"/>
      <c r="KQP22" s="61"/>
      <c r="KQQ22" s="61"/>
      <c r="KQR22" s="61"/>
      <c r="KQS22" s="62"/>
      <c r="KQT22" s="61"/>
      <c r="KQU22" s="61"/>
      <c r="KQV22" s="61"/>
      <c r="KQW22" s="61"/>
      <c r="KQX22" s="61"/>
      <c r="KQY22" s="61"/>
      <c r="KQZ22" s="61"/>
      <c r="KRA22" s="62"/>
      <c r="KRB22" s="61"/>
      <c r="KRC22" s="61"/>
      <c r="KRD22" s="61"/>
      <c r="KRE22" s="61"/>
      <c r="KRF22" s="61"/>
      <c r="KRG22" s="61"/>
      <c r="KRH22" s="61"/>
      <c r="KRI22" s="62"/>
      <c r="KRJ22" s="61"/>
      <c r="KRK22" s="61"/>
      <c r="KRL22" s="61"/>
      <c r="KRM22" s="61"/>
      <c r="KRN22" s="61"/>
      <c r="KRO22" s="61"/>
      <c r="KRP22" s="61"/>
      <c r="KRQ22" s="62"/>
      <c r="KRR22" s="61"/>
      <c r="KRS22" s="61"/>
      <c r="KRT22" s="61"/>
      <c r="KRU22" s="61"/>
      <c r="KRV22" s="61"/>
      <c r="KRW22" s="61"/>
      <c r="KRX22" s="61"/>
      <c r="KRY22" s="62"/>
      <c r="KRZ22" s="61"/>
      <c r="KSA22" s="61"/>
      <c r="KSB22" s="61"/>
      <c r="KSC22" s="61"/>
      <c r="KSD22" s="61"/>
      <c r="KSE22" s="61"/>
      <c r="KSF22" s="61"/>
      <c r="KSG22" s="62"/>
      <c r="KSH22" s="61"/>
      <c r="KSI22" s="61"/>
      <c r="KSJ22" s="61"/>
      <c r="KSK22" s="61"/>
      <c r="KSL22" s="61"/>
      <c r="KSM22" s="61"/>
      <c r="KSN22" s="61"/>
      <c r="KSO22" s="62"/>
      <c r="KSP22" s="61"/>
      <c r="KSQ22" s="61"/>
      <c r="KSR22" s="61"/>
      <c r="KSS22" s="61"/>
      <c r="KST22" s="61"/>
      <c r="KSU22" s="61"/>
      <c r="KSV22" s="61"/>
      <c r="KSW22" s="62"/>
      <c r="KSX22" s="61"/>
      <c r="KSY22" s="61"/>
      <c r="KSZ22" s="61"/>
      <c r="KTA22" s="61"/>
      <c r="KTB22" s="61"/>
      <c r="KTC22" s="61"/>
      <c r="KTD22" s="61"/>
      <c r="KTE22" s="62"/>
      <c r="KTF22" s="61"/>
      <c r="KTG22" s="61"/>
      <c r="KTH22" s="61"/>
      <c r="KTI22" s="61"/>
      <c r="KTJ22" s="61"/>
      <c r="KTK22" s="61"/>
      <c r="KTL22" s="61"/>
      <c r="KTM22" s="62"/>
      <c r="KTN22" s="61"/>
      <c r="KTO22" s="61"/>
      <c r="KTP22" s="61"/>
      <c r="KTQ22" s="61"/>
      <c r="KTR22" s="61"/>
      <c r="KTS22" s="61"/>
      <c r="KTT22" s="61"/>
      <c r="KTU22" s="62"/>
      <c r="KTV22" s="61"/>
      <c r="KTW22" s="61"/>
      <c r="KTX22" s="61"/>
      <c r="KTY22" s="61"/>
      <c r="KTZ22" s="61"/>
      <c r="KUA22" s="61"/>
      <c r="KUB22" s="61"/>
      <c r="KUC22" s="62"/>
      <c r="KUD22" s="61"/>
      <c r="KUE22" s="61"/>
      <c r="KUF22" s="61"/>
      <c r="KUG22" s="61"/>
      <c r="KUH22" s="61"/>
      <c r="KUI22" s="61"/>
      <c r="KUJ22" s="61"/>
      <c r="KUK22" s="62"/>
      <c r="KUL22" s="61"/>
      <c r="KUM22" s="61"/>
      <c r="KUN22" s="61"/>
      <c r="KUO22" s="61"/>
      <c r="KUP22" s="61"/>
      <c r="KUQ22" s="61"/>
      <c r="KUR22" s="61"/>
      <c r="KUS22" s="62"/>
      <c r="KUT22" s="61"/>
      <c r="KUU22" s="61"/>
      <c r="KUV22" s="61"/>
      <c r="KUW22" s="61"/>
      <c r="KUX22" s="61"/>
      <c r="KUY22" s="61"/>
      <c r="KUZ22" s="61"/>
      <c r="KVA22" s="62"/>
      <c r="KVB22" s="61"/>
      <c r="KVC22" s="61"/>
      <c r="KVD22" s="61"/>
      <c r="KVE22" s="61"/>
      <c r="KVF22" s="61"/>
      <c r="KVG22" s="61"/>
      <c r="KVH22" s="61"/>
      <c r="KVI22" s="62"/>
      <c r="KVJ22" s="61"/>
      <c r="KVK22" s="61"/>
      <c r="KVL22" s="61"/>
      <c r="KVM22" s="61"/>
      <c r="KVN22" s="61"/>
      <c r="KVO22" s="61"/>
      <c r="KVP22" s="61"/>
      <c r="KVQ22" s="62"/>
      <c r="KVR22" s="61"/>
      <c r="KVS22" s="61"/>
      <c r="KVT22" s="61"/>
      <c r="KVU22" s="61"/>
      <c r="KVV22" s="61"/>
      <c r="KVW22" s="61"/>
      <c r="KVX22" s="61"/>
      <c r="KVY22" s="62"/>
      <c r="KVZ22" s="61"/>
      <c r="KWA22" s="61"/>
      <c r="KWB22" s="61"/>
      <c r="KWC22" s="61"/>
      <c r="KWD22" s="61"/>
      <c r="KWE22" s="61"/>
      <c r="KWF22" s="61"/>
      <c r="KWG22" s="62"/>
      <c r="KWH22" s="61"/>
      <c r="KWI22" s="61"/>
      <c r="KWJ22" s="61"/>
      <c r="KWK22" s="61"/>
      <c r="KWL22" s="61"/>
      <c r="KWM22" s="61"/>
      <c r="KWN22" s="61"/>
      <c r="KWO22" s="62"/>
      <c r="KWP22" s="61"/>
      <c r="KWQ22" s="61"/>
      <c r="KWR22" s="61"/>
      <c r="KWS22" s="61"/>
      <c r="KWT22" s="61"/>
      <c r="KWU22" s="61"/>
      <c r="KWV22" s="61"/>
      <c r="KWW22" s="62"/>
      <c r="KWX22" s="61"/>
      <c r="KWY22" s="61"/>
      <c r="KWZ22" s="61"/>
      <c r="KXA22" s="61"/>
      <c r="KXB22" s="61"/>
      <c r="KXC22" s="61"/>
      <c r="KXD22" s="61"/>
      <c r="KXE22" s="62"/>
      <c r="KXF22" s="61"/>
      <c r="KXG22" s="61"/>
      <c r="KXH22" s="61"/>
      <c r="KXI22" s="61"/>
      <c r="KXJ22" s="61"/>
      <c r="KXK22" s="61"/>
      <c r="KXL22" s="61"/>
      <c r="KXM22" s="62"/>
      <c r="KXN22" s="61"/>
      <c r="KXO22" s="61"/>
      <c r="KXP22" s="61"/>
      <c r="KXQ22" s="61"/>
      <c r="KXR22" s="61"/>
      <c r="KXS22" s="61"/>
      <c r="KXT22" s="61"/>
      <c r="KXU22" s="62"/>
      <c r="KXV22" s="61"/>
      <c r="KXW22" s="61"/>
      <c r="KXX22" s="61"/>
      <c r="KXY22" s="61"/>
      <c r="KXZ22" s="61"/>
      <c r="KYA22" s="61"/>
      <c r="KYB22" s="61"/>
      <c r="KYC22" s="62"/>
      <c r="KYD22" s="61"/>
      <c r="KYE22" s="61"/>
      <c r="KYF22" s="61"/>
      <c r="KYG22" s="61"/>
      <c r="KYH22" s="61"/>
      <c r="KYI22" s="61"/>
      <c r="KYJ22" s="61"/>
      <c r="KYK22" s="62"/>
      <c r="KYL22" s="61"/>
      <c r="KYM22" s="61"/>
      <c r="KYN22" s="61"/>
      <c r="KYO22" s="61"/>
      <c r="KYP22" s="61"/>
      <c r="KYQ22" s="61"/>
      <c r="KYR22" s="61"/>
      <c r="KYS22" s="62"/>
      <c r="KYT22" s="61"/>
      <c r="KYU22" s="61"/>
      <c r="KYV22" s="61"/>
      <c r="KYW22" s="61"/>
      <c r="KYX22" s="61"/>
      <c r="KYY22" s="61"/>
      <c r="KYZ22" s="61"/>
      <c r="KZA22" s="62"/>
      <c r="KZB22" s="61"/>
      <c r="KZC22" s="61"/>
      <c r="KZD22" s="61"/>
      <c r="KZE22" s="61"/>
      <c r="KZF22" s="61"/>
      <c r="KZG22" s="61"/>
      <c r="KZH22" s="61"/>
      <c r="KZI22" s="62"/>
      <c r="KZJ22" s="61"/>
      <c r="KZK22" s="61"/>
      <c r="KZL22" s="61"/>
      <c r="KZM22" s="61"/>
      <c r="KZN22" s="61"/>
      <c r="KZO22" s="61"/>
      <c r="KZP22" s="61"/>
      <c r="KZQ22" s="62"/>
      <c r="KZR22" s="61"/>
      <c r="KZS22" s="61"/>
      <c r="KZT22" s="61"/>
      <c r="KZU22" s="61"/>
      <c r="KZV22" s="61"/>
      <c r="KZW22" s="61"/>
      <c r="KZX22" s="61"/>
      <c r="KZY22" s="62"/>
      <c r="KZZ22" s="61"/>
      <c r="LAA22" s="61"/>
      <c r="LAB22" s="61"/>
      <c r="LAC22" s="61"/>
      <c r="LAD22" s="61"/>
      <c r="LAE22" s="61"/>
      <c r="LAF22" s="61"/>
      <c r="LAG22" s="62"/>
      <c r="LAH22" s="61"/>
      <c r="LAI22" s="61"/>
      <c r="LAJ22" s="61"/>
      <c r="LAK22" s="61"/>
      <c r="LAL22" s="61"/>
      <c r="LAM22" s="61"/>
      <c r="LAN22" s="61"/>
      <c r="LAO22" s="62"/>
      <c r="LAP22" s="61"/>
      <c r="LAQ22" s="61"/>
      <c r="LAR22" s="61"/>
      <c r="LAS22" s="61"/>
      <c r="LAT22" s="61"/>
      <c r="LAU22" s="61"/>
      <c r="LAV22" s="61"/>
      <c r="LAW22" s="62"/>
      <c r="LAX22" s="61"/>
      <c r="LAY22" s="61"/>
      <c r="LAZ22" s="61"/>
      <c r="LBA22" s="61"/>
      <c r="LBB22" s="61"/>
      <c r="LBC22" s="61"/>
      <c r="LBD22" s="61"/>
      <c r="LBE22" s="62"/>
      <c r="LBF22" s="61"/>
      <c r="LBG22" s="61"/>
      <c r="LBH22" s="61"/>
      <c r="LBI22" s="61"/>
      <c r="LBJ22" s="61"/>
      <c r="LBK22" s="61"/>
      <c r="LBL22" s="61"/>
      <c r="LBM22" s="62"/>
      <c r="LBN22" s="61"/>
      <c r="LBO22" s="61"/>
      <c r="LBP22" s="61"/>
      <c r="LBQ22" s="61"/>
      <c r="LBR22" s="61"/>
      <c r="LBS22" s="61"/>
      <c r="LBT22" s="61"/>
      <c r="LBU22" s="62"/>
      <c r="LBV22" s="61"/>
      <c r="LBW22" s="61"/>
      <c r="LBX22" s="61"/>
      <c r="LBY22" s="61"/>
      <c r="LBZ22" s="61"/>
      <c r="LCA22" s="61"/>
      <c r="LCB22" s="61"/>
      <c r="LCC22" s="62"/>
      <c r="LCD22" s="61"/>
      <c r="LCE22" s="61"/>
      <c r="LCF22" s="61"/>
      <c r="LCG22" s="61"/>
      <c r="LCH22" s="61"/>
      <c r="LCI22" s="61"/>
      <c r="LCJ22" s="61"/>
      <c r="LCK22" s="62"/>
      <c r="LCL22" s="61"/>
      <c r="LCM22" s="61"/>
      <c r="LCN22" s="61"/>
      <c r="LCO22" s="61"/>
      <c r="LCP22" s="61"/>
      <c r="LCQ22" s="61"/>
      <c r="LCR22" s="61"/>
      <c r="LCS22" s="62"/>
      <c r="LCT22" s="61"/>
      <c r="LCU22" s="61"/>
      <c r="LCV22" s="61"/>
      <c r="LCW22" s="61"/>
      <c r="LCX22" s="61"/>
      <c r="LCY22" s="61"/>
      <c r="LCZ22" s="61"/>
      <c r="LDA22" s="62"/>
      <c r="LDB22" s="61"/>
      <c r="LDC22" s="61"/>
      <c r="LDD22" s="61"/>
      <c r="LDE22" s="61"/>
      <c r="LDF22" s="61"/>
      <c r="LDG22" s="61"/>
      <c r="LDH22" s="61"/>
      <c r="LDI22" s="62"/>
      <c r="LDJ22" s="61"/>
      <c r="LDK22" s="61"/>
      <c r="LDL22" s="61"/>
      <c r="LDM22" s="61"/>
      <c r="LDN22" s="61"/>
      <c r="LDO22" s="61"/>
      <c r="LDP22" s="61"/>
      <c r="LDQ22" s="62"/>
      <c r="LDR22" s="61"/>
      <c r="LDS22" s="61"/>
      <c r="LDT22" s="61"/>
      <c r="LDU22" s="61"/>
      <c r="LDV22" s="61"/>
      <c r="LDW22" s="61"/>
      <c r="LDX22" s="61"/>
      <c r="LDY22" s="62"/>
      <c r="LDZ22" s="61"/>
      <c r="LEA22" s="61"/>
      <c r="LEB22" s="61"/>
      <c r="LEC22" s="61"/>
      <c r="LED22" s="61"/>
      <c r="LEE22" s="61"/>
      <c r="LEF22" s="61"/>
      <c r="LEG22" s="62"/>
      <c r="LEH22" s="61"/>
      <c r="LEI22" s="61"/>
      <c r="LEJ22" s="61"/>
      <c r="LEK22" s="61"/>
      <c r="LEL22" s="61"/>
      <c r="LEM22" s="61"/>
      <c r="LEN22" s="61"/>
      <c r="LEO22" s="62"/>
      <c r="LEP22" s="61"/>
      <c r="LEQ22" s="61"/>
      <c r="LER22" s="61"/>
      <c r="LES22" s="61"/>
      <c r="LET22" s="61"/>
      <c r="LEU22" s="61"/>
      <c r="LEV22" s="61"/>
      <c r="LEW22" s="62"/>
      <c r="LEX22" s="61"/>
      <c r="LEY22" s="61"/>
      <c r="LEZ22" s="61"/>
      <c r="LFA22" s="61"/>
      <c r="LFB22" s="61"/>
      <c r="LFC22" s="61"/>
      <c r="LFD22" s="61"/>
      <c r="LFE22" s="62"/>
      <c r="LFF22" s="61"/>
      <c r="LFG22" s="61"/>
      <c r="LFH22" s="61"/>
      <c r="LFI22" s="61"/>
      <c r="LFJ22" s="61"/>
      <c r="LFK22" s="61"/>
      <c r="LFL22" s="61"/>
      <c r="LFM22" s="62"/>
      <c r="LFN22" s="61"/>
      <c r="LFO22" s="61"/>
      <c r="LFP22" s="61"/>
      <c r="LFQ22" s="61"/>
      <c r="LFR22" s="61"/>
      <c r="LFS22" s="61"/>
      <c r="LFT22" s="61"/>
      <c r="LFU22" s="62"/>
      <c r="LFV22" s="61"/>
      <c r="LFW22" s="61"/>
      <c r="LFX22" s="61"/>
      <c r="LFY22" s="61"/>
      <c r="LFZ22" s="61"/>
      <c r="LGA22" s="61"/>
      <c r="LGB22" s="61"/>
      <c r="LGC22" s="62"/>
      <c r="LGD22" s="61"/>
      <c r="LGE22" s="61"/>
      <c r="LGF22" s="61"/>
      <c r="LGG22" s="61"/>
      <c r="LGH22" s="61"/>
      <c r="LGI22" s="61"/>
      <c r="LGJ22" s="61"/>
      <c r="LGK22" s="62"/>
      <c r="LGL22" s="61"/>
      <c r="LGM22" s="61"/>
      <c r="LGN22" s="61"/>
      <c r="LGO22" s="61"/>
      <c r="LGP22" s="61"/>
      <c r="LGQ22" s="61"/>
      <c r="LGR22" s="61"/>
      <c r="LGS22" s="62"/>
      <c r="LGT22" s="61"/>
      <c r="LGU22" s="61"/>
      <c r="LGV22" s="61"/>
      <c r="LGW22" s="61"/>
      <c r="LGX22" s="61"/>
      <c r="LGY22" s="61"/>
      <c r="LGZ22" s="61"/>
      <c r="LHA22" s="62"/>
      <c r="LHB22" s="61"/>
      <c r="LHC22" s="61"/>
      <c r="LHD22" s="61"/>
      <c r="LHE22" s="61"/>
      <c r="LHF22" s="61"/>
      <c r="LHG22" s="61"/>
      <c r="LHH22" s="61"/>
      <c r="LHI22" s="62"/>
      <c r="LHJ22" s="61"/>
      <c r="LHK22" s="61"/>
      <c r="LHL22" s="61"/>
      <c r="LHM22" s="61"/>
      <c r="LHN22" s="61"/>
      <c r="LHO22" s="61"/>
      <c r="LHP22" s="61"/>
      <c r="LHQ22" s="62"/>
      <c r="LHR22" s="61"/>
      <c r="LHS22" s="61"/>
      <c r="LHT22" s="61"/>
      <c r="LHU22" s="61"/>
      <c r="LHV22" s="61"/>
      <c r="LHW22" s="61"/>
      <c r="LHX22" s="61"/>
      <c r="LHY22" s="62"/>
      <c r="LHZ22" s="61"/>
      <c r="LIA22" s="61"/>
      <c r="LIB22" s="61"/>
      <c r="LIC22" s="61"/>
      <c r="LID22" s="61"/>
      <c r="LIE22" s="61"/>
      <c r="LIF22" s="61"/>
      <c r="LIG22" s="62"/>
      <c r="LIH22" s="61"/>
      <c r="LII22" s="61"/>
      <c r="LIJ22" s="61"/>
      <c r="LIK22" s="61"/>
      <c r="LIL22" s="61"/>
      <c r="LIM22" s="61"/>
      <c r="LIN22" s="61"/>
      <c r="LIO22" s="62"/>
      <c r="LIP22" s="61"/>
      <c r="LIQ22" s="61"/>
      <c r="LIR22" s="61"/>
      <c r="LIS22" s="61"/>
      <c r="LIT22" s="61"/>
      <c r="LIU22" s="61"/>
      <c r="LIV22" s="61"/>
      <c r="LIW22" s="62"/>
      <c r="LIX22" s="61"/>
      <c r="LIY22" s="61"/>
      <c r="LIZ22" s="61"/>
      <c r="LJA22" s="61"/>
      <c r="LJB22" s="61"/>
      <c r="LJC22" s="61"/>
      <c r="LJD22" s="61"/>
      <c r="LJE22" s="62"/>
      <c r="LJF22" s="61"/>
      <c r="LJG22" s="61"/>
      <c r="LJH22" s="61"/>
      <c r="LJI22" s="61"/>
      <c r="LJJ22" s="61"/>
      <c r="LJK22" s="61"/>
      <c r="LJL22" s="61"/>
      <c r="LJM22" s="62"/>
      <c r="LJN22" s="61"/>
      <c r="LJO22" s="61"/>
      <c r="LJP22" s="61"/>
      <c r="LJQ22" s="61"/>
      <c r="LJR22" s="61"/>
      <c r="LJS22" s="61"/>
      <c r="LJT22" s="61"/>
      <c r="LJU22" s="62"/>
      <c r="LJV22" s="61"/>
      <c r="LJW22" s="61"/>
      <c r="LJX22" s="61"/>
      <c r="LJY22" s="61"/>
      <c r="LJZ22" s="61"/>
      <c r="LKA22" s="61"/>
      <c r="LKB22" s="61"/>
      <c r="LKC22" s="62"/>
      <c r="LKD22" s="61"/>
      <c r="LKE22" s="61"/>
      <c r="LKF22" s="61"/>
      <c r="LKG22" s="61"/>
      <c r="LKH22" s="61"/>
      <c r="LKI22" s="61"/>
      <c r="LKJ22" s="61"/>
      <c r="LKK22" s="62"/>
      <c r="LKL22" s="61"/>
      <c r="LKM22" s="61"/>
      <c r="LKN22" s="61"/>
      <c r="LKO22" s="61"/>
      <c r="LKP22" s="61"/>
      <c r="LKQ22" s="61"/>
      <c r="LKR22" s="61"/>
      <c r="LKS22" s="62"/>
      <c r="LKT22" s="61"/>
      <c r="LKU22" s="61"/>
      <c r="LKV22" s="61"/>
      <c r="LKW22" s="61"/>
      <c r="LKX22" s="61"/>
      <c r="LKY22" s="61"/>
      <c r="LKZ22" s="61"/>
      <c r="LLA22" s="62"/>
      <c r="LLB22" s="61"/>
      <c r="LLC22" s="61"/>
      <c r="LLD22" s="61"/>
      <c r="LLE22" s="61"/>
      <c r="LLF22" s="61"/>
      <c r="LLG22" s="61"/>
      <c r="LLH22" s="61"/>
      <c r="LLI22" s="62"/>
      <c r="LLJ22" s="61"/>
      <c r="LLK22" s="61"/>
      <c r="LLL22" s="61"/>
      <c r="LLM22" s="61"/>
      <c r="LLN22" s="61"/>
      <c r="LLO22" s="61"/>
      <c r="LLP22" s="61"/>
      <c r="LLQ22" s="62"/>
      <c r="LLR22" s="61"/>
      <c r="LLS22" s="61"/>
      <c r="LLT22" s="61"/>
      <c r="LLU22" s="61"/>
      <c r="LLV22" s="61"/>
      <c r="LLW22" s="61"/>
      <c r="LLX22" s="61"/>
      <c r="LLY22" s="62"/>
      <c r="LLZ22" s="61"/>
      <c r="LMA22" s="61"/>
      <c r="LMB22" s="61"/>
      <c r="LMC22" s="61"/>
      <c r="LMD22" s="61"/>
      <c r="LME22" s="61"/>
      <c r="LMF22" s="61"/>
      <c r="LMG22" s="62"/>
      <c r="LMH22" s="61"/>
      <c r="LMI22" s="61"/>
      <c r="LMJ22" s="61"/>
      <c r="LMK22" s="61"/>
      <c r="LML22" s="61"/>
      <c r="LMM22" s="61"/>
      <c r="LMN22" s="61"/>
      <c r="LMO22" s="62"/>
      <c r="LMP22" s="61"/>
      <c r="LMQ22" s="61"/>
      <c r="LMR22" s="61"/>
      <c r="LMS22" s="61"/>
      <c r="LMT22" s="61"/>
      <c r="LMU22" s="61"/>
      <c r="LMV22" s="61"/>
      <c r="LMW22" s="62"/>
      <c r="LMX22" s="61"/>
      <c r="LMY22" s="61"/>
      <c r="LMZ22" s="61"/>
      <c r="LNA22" s="61"/>
      <c r="LNB22" s="61"/>
      <c r="LNC22" s="61"/>
      <c r="LND22" s="61"/>
      <c r="LNE22" s="62"/>
      <c r="LNF22" s="61"/>
      <c r="LNG22" s="61"/>
      <c r="LNH22" s="61"/>
      <c r="LNI22" s="61"/>
      <c r="LNJ22" s="61"/>
      <c r="LNK22" s="61"/>
      <c r="LNL22" s="61"/>
      <c r="LNM22" s="62"/>
      <c r="LNN22" s="61"/>
      <c r="LNO22" s="61"/>
      <c r="LNP22" s="61"/>
      <c r="LNQ22" s="61"/>
      <c r="LNR22" s="61"/>
      <c r="LNS22" s="61"/>
      <c r="LNT22" s="61"/>
      <c r="LNU22" s="62"/>
      <c r="LNV22" s="61"/>
      <c r="LNW22" s="61"/>
      <c r="LNX22" s="61"/>
      <c r="LNY22" s="61"/>
      <c r="LNZ22" s="61"/>
      <c r="LOA22" s="61"/>
      <c r="LOB22" s="61"/>
      <c r="LOC22" s="62"/>
      <c r="LOD22" s="61"/>
      <c r="LOE22" s="61"/>
      <c r="LOF22" s="61"/>
      <c r="LOG22" s="61"/>
      <c r="LOH22" s="61"/>
      <c r="LOI22" s="61"/>
      <c r="LOJ22" s="61"/>
      <c r="LOK22" s="62"/>
      <c r="LOL22" s="61"/>
      <c r="LOM22" s="61"/>
      <c r="LON22" s="61"/>
      <c r="LOO22" s="61"/>
      <c r="LOP22" s="61"/>
      <c r="LOQ22" s="61"/>
      <c r="LOR22" s="61"/>
      <c r="LOS22" s="62"/>
      <c r="LOT22" s="61"/>
      <c r="LOU22" s="61"/>
      <c r="LOV22" s="61"/>
      <c r="LOW22" s="61"/>
      <c r="LOX22" s="61"/>
      <c r="LOY22" s="61"/>
      <c r="LOZ22" s="61"/>
      <c r="LPA22" s="62"/>
      <c r="LPB22" s="61"/>
      <c r="LPC22" s="61"/>
      <c r="LPD22" s="61"/>
      <c r="LPE22" s="61"/>
      <c r="LPF22" s="61"/>
      <c r="LPG22" s="61"/>
      <c r="LPH22" s="61"/>
      <c r="LPI22" s="62"/>
      <c r="LPJ22" s="61"/>
      <c r="LPK22" s="61"/>
      <c r="LPL22" s="61"/>
      <c r="LPM22" s="61"/>
      <c r="LPN22" s="61"/>
      <c r="LPO22" s="61"/>
      <c r="LPP22" s="61"/>
      <c r="LPQ22" s="62"/>
      <c r="LPR22" s="61"/>
      <c r="LPS22" s="61"/>
      <c r="LPT22" s="61"/>
      <c r="LPU22" s="61"/>
      <c r="LPV22" s="61"/>
      <c r="LPW22" s="61"/>
      <c r="LPX22" s="61"/>
      <c r="LPY22" s="62"/>
      <c r="LPZ22" s="61"/>
      <c r="LQA22" s="61"/>
      <c r="LQB22" s="61"/>
      <c r="LQC22" s="61"/>
      <c r="LQD22" s="61"/>
      <c r="LQE22" s="61"/>
      <c r="LQF22" s="61"/>
      <c r="LQG22" s="62"/>
      <c r="LQH22" s="61"/>
      <c r="LQI22" s="61"/>
      <c r="LQJ22" s="61"/>
      <c r="LQK22" s="61"/>
      <c r="LQL22" s="61"/>
      <c r="LQM22" s="61"/>
      <c r="LQN22" s="61"/>
      <c r="LQO22" s="62"/>
      <c r="LQP22" s="61"/>
      <c r="LQQ22" s="61"/>
      <c r="LQR22" s="61"/>
      <c r="LQS22" s="61"/>
      <c r="LQT22" s="61"/>
      <c r="LQU22" s="61"/>
      <c r="LQV22" s="61"/>
      <c r="LQW22" s="62"/>
      <c r="LQX22" s="61"/>
      <c r="LQY22" s="61"/>
      <c r="LQZ22" s="61"/>
      <c r="LRA22" s="61"/>
      <c r="LRB22" s="61"/>
      <c r="LRC22" s="61"/>
      <c r="LRD22" s="61"/>
      <c r="LRE22" s="62"/>
      <c r="LRF22" s="61"/>
      <c r="LRG22" s="61"/>
      <c r="LRH22" s="61"/>
      <c r="LRI22" s="61"/>
      <c r="LRJ22" s="61"/>
      <c r="LRK22" s="61"/>
      <c r="LRL22" s="61"/>
      <c r="LRM22" s="62"/>
      <c r="LRN22" s="61"/>
      <c r="LRO22" s="61"/>
      <c r="LRP22" s="61"/>
      <c r="LRQ22" s="61"/>
      <c r="LRR22" s="61"/>
      <c r="LRS22" s="61"/>
      <c r="LRT22" s="61"/>
      <c r="LRU22" s="62"/>
      <c r="LRV22" s="61"/>
      <c r="LRW22" s="61"/>
      <c r="LRX22" s="61"/>
      <c r="LRY22" s="61"/>
      <c r="LRZ22" s="61"/>
      <c r="LSA22" s="61"/>
      <c r="LSB22" s="61"/>
      <c r="LSC22" s="62"/>
      <c r="LSD22" s="61"/>
      <c r="LSE22" s="61"/>
      <c r="LSF22" s="61"/>
      <c r="LSG22" s="61"/>
      <c r="LSH22" s="61"/>
      <c r="LSI22" s="61"/>
      <c r="LSJ22" s="61"/>
      <c r="LSK22" s="62"/>
      <c r="LSL22" s="61"/>
      <c r="LSM22" s="61"/>
      <c r="LSN22" s="61"/>
      <c r="LSO22" s="61"/>
      <c r="LSP22" s="61"/>
      <c r="LSQ22" s="61"/>
      <c r="LSR22" s="61"/>
      <c r="LSS22" s="62"/>
      <c r="LST22" s="61"/>
      <c r="LSU22" s="61"/>
      <c r="LSV22" s="61"/>
      <c r="LSW22" s="61"/>
      <c r="LSX22" s="61"/>
      <c r="LSY22" s="61"/>
      <c r="LSZ22" s="61"/>
      <c r="LTA22" s="62"/>
      <c r="LTB22" s="61"/>
      <c r="LTC22" s="61"/>
      <c r="LTD22" s="61"/>
      <c r="LTE22" s="61"/>
      <c r="LTF22" s="61"/>
      <c r="LTG22" s="61"/>
      <c r="LTH22" s="61"/>
      <c r="LTI22" s="62"/>
      <c r="LTJ22" s="61"/>
      <c r="LTK22" s="61"/>
      <c r="LTL22" s="61"/>
      <c r="LTM22" s="61"/>
      <c r="LTN22" s="61"/>
      <c r="LTO22" s="61"/>
      <c r="LTP22" s="61"/>
      <c r="LTQ22" s="62"/>
      <c r="LTR22" s="61"/>
      <c r="LTS22" s="61"/>
      <c r="LTT22" s="61"/>
      <c r="LTU22" s="61"/>
      <c r="LTV22" s="61"/>
      <c r="LTW22" s="61"/>
      <c r="LTX22" s="61"/>
      <c r="LTY22" s="62"/>
      <c r="LTZ22" s="61"/>
      <c r="LUA22" s="61"/>
      <c r="LUB22" s="61"/>
      <c r="LUC22" s="61"/>
      <c r="LUD22" s="61"/>
      <c r="LUE22" s="61"/>
      <c r="LUF22" s="61"/>
      <c r="LUG22" s="62"/>
      <c r="LUH22" s="61"/>
      <c r="LUI22" s="61"/>
      <c r="LUJ22" s="61"/>
      <c r="LUK22" s="61"/>
      <c r="LUL22" s="61"/>
      <c r="LUM22" s="61"/>
      <c r="LUN22" s="61"/>
      <c r="LUO22" s="62"/>
      <c r="LUP22" s="61"/>
      <c r="LUQ22" s="61"/>
      <c r="LUR22" s="61"/>
      <c r="LUS22" s="61"/>
      <c r="LUT22" s="61"/>
      <c r="LUU22" s="61"/>
      <c r="LUV22" s="61"/>
      <c r="LUW22" s="62"/>
      <c r="LUX22" s="61"/>
      <c r="LUY22" s="61"/>
      <c r="LUZ22" s="61"/>
      <c r="LVA22" s="61"/>
      <c r="LVB22" s="61"/>
      <c r="LVC22" s="61"/>
      <c r="LVD22" s="61"/>
      <c r="LVE22" s="62"/>
      <c r="LVF22" s="61"/>
      <c r="LVG22" s="61"/>
      <c r="LVH22" s="61"/>
      <c r="LVI22" s="61"/>
      <c r="LVJ22" s="61"/>
      <c r="LVK22" s="61"/>
      <c r="LVL22" s="61"/>
      <c r="LVM22" s="62"/>
      <c r="LVN22" s="61"/>
      <c r="LVO22" s="61"/>
      <c r="LVP22" s="61"/>
      <c r="LVQ22" s="61"/>
      <c r="LVR22" s="61"/>
      <c r="LVS22" s="61"/>
      <c r="LVT22" s="61"/>
      <c r="LVU22" s="62"/>
      <c r="LVV22" s="61"/>
      <c r="LVW22" s="61"/>
      <c r="LVX22" s="61"/>
      <c r="LVY22" s="61"/>
      <c r="LVZ22" s="61"/>
      <c r="LWA22" s="61"/>
      <c r="LWB22" s="61"/>
      <c r="LWC22" s="62"/>
      <c r="LWD22" s="61"/>
      <c r="LWE22" s="61"/>
      <c r="LWF22" s="61"/>
      <c r="LWG22" s="61"/>
      <c r="LWH22" s="61"/>
      <c r="LWI22" s="61"/>
      <c r="LWJ22" s="61"/>
      <c r="LWK22" s="62"/>
      <c r="LWL22" s="61"/>
      <c r="LWM22" s="61"/>
      <c r="LWN22" s="61"/>
      <c r="LWO22" s="61"/>
      <c r="LWP22" s="61"/>
      <c r="LWQ22" s="61"/>
      <c r="LWR22" s="61"/>
      <c r="LWS22" s="62"/>
      <c r="LWT22" s="61"/>
      <c r="LWU22" s="61"/>
      <c r="LWV22" s="61"/>
      <c r="LWW22" s="61"/>
      <c r="LWX22" s="61"/>
      <c r="LWY22" s="61"/>
      <c r="LWZ22" s="61"/>
      <c r="LXA22" s="62"/>
      <c r="LXB22" s="61"/>
      <c r="LXC22" s="61"/>
      <c r="LXD22" s="61"/>
      <c r="LXE22" s="61"/>
      <c r="LXF22" s="61"/>
      <c r="LXG22" s="61"/>
      <c r="LXH22" s="61"/>
      <c r="LXI22" s="62"/>
      <c r="LXJ22" s="61"/>
      <c r="LXK22" s="61"/>
      <c r="LXL22" s="61"/>
      <c r="LXM22" s="61"/>
      <c r="LXN22" s="61"/>
      <c r="LXO22" s="61"/>
      <c r="LXP22" s="61"/>
      <c r="LXQ22" s="62"/>
      <c r="LXR22" s="61"/>
      <c r="LXS22" s="61"/>
      <c r="LXT22" s="61"/>
      <c r="LXU22" s="61"/>
      <c r="LXV22" s="61"/>
      <c r="LXW22" s="61"/>
      <c r="LXX22" s="61"/>
      <c r="LXY22" s="62"/>
      <c r="LXZ22" s="61"/>
      <c r="LYA22" s="61"/>
      <c r="LYB22" s="61"/>
      <c r="LYC22" s="61"/>
      <c r="LYD22" s="61"/>
      <c r="LYE22" s="61"/>
      <c r="LYF22" s="61"/>
      <c r="LYG22" s="62"/>
      <c r="LYH22" s="61"/>
      <c r="LYI22" s="61"/>
      <c r="LYJ22" s="61"/>
      <c r="LYK22" s="61"/>
      <c r="LYL22" s="61"/>
      <c r="LYM22" s="61"/>
      <c r="LYN22" s="61"/>
      <c r="LYO22" s="62"/>
      <c r="LYP22" s="61"/>
      <c r="LYQ22" s="61"/>
      <c r="LYR22" s="61"/>
      <c r="LYS22" s="61"/>
      <c r="LYT22" s="61"/>
      <c r="LYU22" s="61"/>
      <c r="LYV22" s="61"/>
      <c r="LYW22" s="62"/>
      <c r="LYX22" s="61"/>
      <c r="LYY22" s="61"/>
      <c r="LYZ22" s="61"/>
      <c r="LZA22" s="61"/>
      <c r="LZB22" s="61"/>
      <c r="LZC22" s="61"/>
      <c r="LZD22" s="61"/>
      <c r="LZE22" s="62"/>
      <c r="LZF22" s="61"/>
      <c r="LZG22" s="61"/>
      <c r="LZH22" s="61"/>
      <c r="LZI22" s="61"/>
      <c r="LZJ22" s="61"/>
      <c r="LZK22" s="61"/>
      <c r="LZL22" s="61"/>
      <c r="LZM22" s="62"/>
      <c r="LZN22" s="61"/>
      <c r="LZO22" s="61"/>
      <c r="LZP22" s="61"/>
      <c r="LZQ22" s="61"/>
      <c r="LZR22" s="61"/>
      <c r="LZS22" s="61"/>
      <c r="LZT22" s="61"/>
      <c r="LZU22" s="62"/>
      <c r="LZV22" s="61"/>
      <c r="LZW22" s="61"/>
      <c r="LZX22" s="61"/>
      <c r="LZY22" s="61"/>
      <c r="LZZ22" s="61"/>
      <c r="MAA22" s="61"/>
      <c r="MAB22" s="61"/>
      <c r="MAC22" s="62"/>
      <c r="MAD22" s="61"/>
      <c r="MAE22" s="61"/>
      <c r="MAF22" s="61"/>
      <c r="MAG22" s="61"/>
      <c r="MAH22" s="61"/>
      <c r="MAI22" s="61"/>
      <c r="MAJ22" s="61"/>
      <c r="MAK22" s="62"/>
      <c r="MAL22" s="61"/>
      <c r="MAM22" s="61"/>
      <c r="MAN22" s="61"/>
      <c r="MAO22" s="61"/>
      <c r="MAP22" s="61"/>
      <c r="MAQ22" s="61"/>
      <c r="MAR22" s="61"/>
      <c r="MAS22" s="62"/>
      <c r="MAT22" s="61"/>
      <c r="MAU22" s="61"/>
      <c r="MAV22" s="61"/>
      <c r="MAW22" s="61"/>
      <c r="MAX22" s="61"/>
      <c r="MAY22" s="61"/>
      <c r="MAZ22" s="61"/>
      <c r="MBA22" s="62"/>
      <c r="MBB22" s="61"/>
      <c r="MBC22" s="61"/>
      <c r="MBD22" s="61"/>
      <c r="MBE22" s="61"/>
      <c r="MBF22" s="61"/>
      <c r="MBG22" s="61"/>
      <c r="MBH22" s="61"/>
      <c r="MBI22" s="62"/>
      <c r="MBJ22" s="61"/>
      <c r="MBK22" s="61"/>
      <c r="MBL22" s="61"/>
      <c r="MBM22" s="61"/>
      <c r="MBN22" s="61"/>
      <c r="MBO22" s="61"/>
      <c r="MBP22" s="61"/>
      <c r="MBQ22" s="62"/>
      <c r="MBR22" s="61"/>
      <c r="MBS22" s="61"/>
      <c r="MBT22" s="61"/>
      <c r="MBU22" s="61"/>
      <c r="MBV22" s="61"/>
      <c r="MBW22" s="61"/>
      <c r="MBX22" s="61"/>
      <c r="MBY22" s="62"/>
      <c r="MBZ22" s="61"/>
      <c r="MCA22" s="61"/>
      <c r="MCB22" s="61"/>
      <c r="MCC22" s="61"/>
      <c r="MCD22" s="61"/>
      <c r="MCE22" s="61"/>
      <c r="MCF22" s="61"/>
      <c r="MCG22" s="62"/>
      <c r="MCH22" s="61"/>
      <c r="MCI22" s="61"/>
      <c r="MCJ22" s="61"/>
      <c r="MCK22" s="61"/>
      <c r="MCL22" s="61"/>
      <c r="MCM22" s="61"/>
      <c r="MCN22" s="61"/>
      <c r="MCO22" s="62"/>
      <c r="MCP22" s="61"/>
      <c r="MCQ22" s="61"/>
      <c r="MCR22" s="61"/>
      <c r="MCS22" s="61"/>
      <c r="MCT22" s="61"/>
      <c r="MCU22" s="61"/>
      <c r="MCV22" s="61"/>
      <c r="MCW22" s="62"/>
      <c r="MCX22" s="61"/>
      <c r="MCY22" s="61"/>
      <c r="MCZ22" s="61"/>
      <c r="MDA22" s="61"/>
      <c r="MDB22" s="61"/>
      <c r="MDC22" s="61"/>
      <c r="MDD22" s="61"/>
      <c r="MDE22" s="62"/>
      <c r="MDF22" s="61"/>
      <c r="MDG22" s="61"/>
      <c r="MDH22" s="61"/>
      <c r="MDI22" s="61"/>
      <c r="MDJ22" s="61"/>
      <c r="MDK22" s="61"/>
      <c r="MDL22" s="61"/>
      <c r="MDM22" s="62"/>
      <c r="MDN22" s="61"/>
      <c r="MDO22" s="61"/>
      <c r="MDP22" s="61"/>
      <c r="MDQ22" s="61"/>
      <c r="MDR22" s="61"/>
      <c r="MDS22" s="61"/>
      <c r="MDT22" s="61"/>
      <c r="MDU22" s="62"/>
      <c r="MDV22" s="61"/>
      <c r="MDW22" s="61"/>
      <c r="MDX22" s="61"/>
      <c r="MDY22" s="61"/>
      <c r="MDZ22" s="61"/>
      <c r="MEA22" s="61"/>
      <c r="MEB22" s="61"/>
      <c r="MEC22" s="62"/>
      <c r="MED22" s="61"/>
      <c r="MEE22" s="61"/>
      <c r="MEF22" s="61"/>
      <c r="MEG22" s="61"/>
      <c r="MEH22" s="61"/>
      <c r="MEI22" s="61"/>
      <c r="MEJ22" s="61"/>
      <c r="MEK22" s="62"/>
      <c r="MEL22" s="61"/>
      <c r="MEM22" s="61"/>
      <c r="MEN22" s="61"/>
      <c r="MEO22" s="61"/>
      <c r="MEP22" s="61"/>
      <c r="MEQ22" s="61"/>
      <c r="MER22" s="61"/>
      <c r="MES22" s="62"/>
      <c r="MET22" s="61"/>
      <c r="MEU22" s="61"/>
      <c r="MEV22" s="61"/>
      <c r="MEW22" s="61"/>
      <c r="MEX22" s="61"/>
      <c r="MEY22" s="61"/>
      <c r="MEZ22" s="61"/>
      <c r="MFA22" s="62"/>
      <c r="MFB22" s="61"/>
      <c r="MFC22" s="61"/>
      <c r="MFD22" s="61"/>
      <c r="MFE22" s="61"/>
      <c r="MFF22" s="61"/>
      <c r="MFG22" s="61"/>
      <c r="MFH22" s="61"/>
      <c r="MFI22" s="62"/>
      <c r="MFJ22" s="61"/>
      <c r="MFK22" s="61"/>
      <c r="MFL22" s="61"/>
      <c r="MFM22" s="61"/>
      <c r="MFN22" s="61"/>
      <c r="MFO22" s="61"/>
      <c r="MFP22" s="61"/>
      <c r="MFQ22" s="62"/>
      <c r="MFR22" s="61"/>
      <c r="MFS22" s="61"/>
      <c r="MFT22" s="61"/>
      <c r="MFU22" s="61"/>
      <c r="MFV22" s="61"/>
      <c r="MFW22" s="61"/>
      <c r="MFX22" s="61"/>
      <c r="MFY22" s="62"/>
      <c r="MFZ22" s="61"/>
      <c r="MGA22" s="61"/>
      <c r="MGB22" s="61"/>
      <c r="MGC22" s="61"/>
      <c r="MGD22" s="61"/>
      <c r="MGE22" s="61"/>
      <c r="MGF22" s="61"/>
      <c r="MGG22" s="62"/>
      <c r="MGH22" s="61"/>
      <c r="MGI22" s="61"/>
      <c r="MGJ22" s="61"/>
      <c r="MGK22" s="61"/>
      <c r="MGL22" s="61"/>
      <c r="MGM22" s="61"/>
      <c r="MGN22" s="61"/>
      <c r="MGO22" s="62"/>
      <c r="MGP22" s="61"/>
      <c r="MGQ22" s="61"/>
      <c r="MGR22" s="61"/>
      <c r="MGS22" s="61"/>
      <c r="MGT22" s="61"/>
      <c r="MGU22" s="61"/>
      <c r="MGV22" s="61"/>
      <c r="MGW22" s="62"/>
      <c r="MGX22" s="61"/>
      <c r="MGY22" s="61"/>
      <c r="MGZ22" s="61"/>
      <c r="MHA22" s="61"/>
      <c r="MHB22" s="61"/>
      <c r="MHC22" s="61"/>
      <c r="MHD22" s="61"/>
      <c r="MHE22" s="62"/>
      <c r="MHF22" s="61"/>
      <c r="MHG22" s="61"/>
      <c r="MHH22" s="61"/>
      <c r="MHI22" s="61"/>
      <c r="MHJ22" s="61"/>
      <c r="MHK22" s="61"/>
      <c r="MHL22" s="61"/>
      <c r="MHM22" s="62"/>
      <c r="MHN22" s="61"/>
      <c r="MHO22" s="61"/>
      <c r="MHP22" s="61"/>
      <c r="MHQ22" s="61"/>
      <c r="MHR22" s="61"/>
      <c r="MHS22" s="61"/>
      <c r="MHT22" s="61"/>
      <c r="MHU22" s="62"/>
      <c r="MHV22" s="61"/>
      <c r="MHW22" s="61"/>
      <c r="MHX22" s="61"/>
      <c r="MHY22" s="61"/>
      <c r="MHZ22" s="61"/>
      <c r="MIA22" s="61"/>
      <c r="MIB22" s="61"/>
      <c r="MIC22" s="62"/>
      <c r="MID22" s="61"/>
      <c r="MIE22" s="61"/>
      <c r="MIF22" s="61"/>
      <c r="MIG22" s="61"/>
      <c r="MIH22" s="61"/>
      <c r="MII22" s="61"/>
      <c r="MIJ22" s="61"/>
      <c r="MIK22" s="62"/>
      <c r="MIL22" s="61"/>
      <c r="MIM22" s="61"/>
      <c r="MIN22" s="61"/>
      <c r="MIO22" s="61"/>
      <c r="MIP22" s="61"/>
      <c r="MIQ22" s="61"/>
      <c r="MIR22" s="61"/>
      <c r="MIS22" s="62"/>
      <c r="MIT22" s="61"/>
      <c r="MIU22" s="61"/>
      <c r="MIV22" s="61"/>
      <c r="MIW22" s="61"/>
      <c r="MIX22" s="61"/>
      <c r="MIY22" s="61"/>
      <c r="MIZ22" s="61"/>
      <c r="MJA22" s="62"/>
      <c r="MJB22" s="61"/>
      <c r="MJC22" s="61"/>
      <c r="MJD22" s="61"/>
      <c r="MJE22" s="61"/>
      <c r="MJF22" s="61"/>
      <c r="MJG22" s="61"/>
      <c r="MJH22" s="61"/>
      <c r="MJI22" s="62"/>
      <c r="MJJ22" s="61"/>
      <c r="MJK22" s="61"/>
      <c r="MJL22" s="61"/>
      <c r="MJM22" s="61"/>
      <c r="MJN22" s="61"/>
      <c r="MJO22" s="61"/>
      <c r="MJP22" s="61"/>
      <c r="MJQ22" s="62"/>
      <c r="MJR22" s="61"/>
      <c r="MJS22" s="61"/>
      <c r="MJT22" s="61"/>
      <c r="MJU22" s="61"/>
      <c r="MJV22" s="61"/>
      <c r="MJW22" s="61"/>
      <c r="MJX22" s="61"/>
      <c r="MJY22" s="62"/>
      <c r="MJZ22" s="61"/>
      <c r="MKA22" s="61"/>
      <c r="MKB22" s="61"/>
      <c r="MKC22" s="61"/>
      <c r="MKD22" s="61"/>
      <c r="MKE22" s="61"/>
      <c r="MKF22" s="61"/>
      <c r="MKG22" s="62"/>
      <c r="MKH22" s="61"/>
      <c r="MKI22" s="61"/>
      <c r="MKJ22" s="61"/>
      <c r="MKK22" s="61"/>
      <c r="MKL22" s="61"/>
      <c r="MKM22" s="61"/>
      <c r="MKN22" s="61"/>
      <c r="MKO22" s="62"/>
      <c r="MKP22" s="61"/>
      <c r="MKQ22" s="61"/>
      <c r="MKR22" s="61"/>
      <c r="MKS22" s="61"/>
      <c r="MKT22" s="61"/>
      <c r="MKU22" s="61"/>
      <c r="MKV22" s="61"/>
      <c r="MKW22" s="62"/>
      <c r="MKX22" s="61"/>
      <c r="MKY22" s="61"/>
      <c r="MKZ22" s="61"/>
      <c r="MLA22" s="61"/>
      <c r="MLB22" s="61"/>
      <c r="MLC22" s="61"/>
      <c r="MLD22" s="61"/>
      <c r="MLE22" s="62"/>
      <c r="MLF22" s="61"/>
      <c r="MLG22" s="61"/>
      <c r="MLH22" s="61"/>
      <c r="MLI22" s="61"/>
      <c r="MLJ22" s="61"/>
      <c r="MLK22" s="61"/>
      <c r="MLL22" s="61"/>
      <c r="MLM22" s="62"/>
      <c r="MLN22" s="61"/>
      <c r="MLO22" s="61"/>
      <c r="MLP22" s="61"/>
      <c r="MLQ22" s="61"/>
      <c r="MLR22" s="61"/>
      <c r="MLS22" s="61"/>
      <c r="MLT22" s="61"/>
      <c r="MLU22" s="62"/>
      <c r="MLV22" s="61"/>
      <c r="MLW22" s="61"/>
      <c r="MLX22" s="61"/>
      <c r="MLY22" s="61"/>
      <c r="MLZ22" s="61"/>
      <c r="MMA22" s="61"/>
      <c r="MMB22" s="61"/>
      <c r="MMC22" s="62"/>
      <c r="MMD22" s="61"/>
      <c r="MME22" s="61"/>
      <c r="MMF22" s="61"/>
      <c r="MMG22" s="61"/>
      <c r="MMH22" s="61"/>
      <c r="MMI22" s="61"/>
      <c r="MMJ22" s="61"/>
      <c r="MMK22" s="62"/>
      <c r="MML22" s="61"/>
      <c r="MMM22" s="61"/>
      <c r="MMN22" s="61"/>
      <c r="MMO22" s="61"/>
      <c r="MMP22" s="61"/>
      <c r="MMQ22" s="61"/>
      <c r="MMR22" s="61"/>
      <c r="MMS22" s="62"/>
      <c r="MMT22" s="61"/>
      <c r="MMU22" s="61"/>
      <c r="MMV22" s="61"/>
      <c r="MMW22" s="61"/>
      <c r="MMX22" s="61"/>
      <c r="MMY22" s="61"/>
      <c r="MMZ22" s="61"/>
      <c r="MNA22" s="62"/>
      <c r="MNB22" s="61"/>
      <c r="MNC22" s="61"/>
      <c r="MND22" s="61"/>
      <c r="MNE22" s="61"/>
      <c r="MNF22" s="61"/>
      <c r="MNG22" s="61"/>
      <c r="MNH22" s="61"/>
      <c r="MNI22" s="62"/>
      <c r="MNJ22" s="61"/>
      <c r="MNK22" s="61"/>
      <c r="MNL22" s="61"/>
      <c r="MNM22" s="61"/>
      <c r="MNN22" s="61"/>
      <c r="MNO22" s="61"/>
      <c r="MNP22" s="61"/>
      <c r="MNQ22" s="62"/>
      <c r="MNR22" s="61"/>
      <c r="MNS22" s="61"/>
      <c r="MNT22" s="61"/>
      <c r="MNU22" s="61"/>
      <c r="MNV22" s="61"/>
      <c r="MNW22" s="61"/>
      <c r="MNX22" s="61"/>
      <c r="MNY22" s="62"/>
      <c r="MNZ22" s="61"/>
      <c r="MOA22" s="61"/>
      <c r="MOB22" s="61"/>
      <c r="MOC22" s="61"/>
      <c r="MOD22" s="61"/>
      <c r="MOE22" s="61"/>
      <c r="MOF22" s="61"/>
      <c r="MOG22" s="62"/>
      <c r="MOH22" s="61"/>
      <c r="MOI22" s="61"/>
      <c r="MOJ22" s="61"/>
      <c r="MOK22" s="61"/>
      <c r="MOL22" s="61"/>
      <c r="MOM22" s="61"/>
      <c r="MON22" s="61"/>
      <c r="MOO22" s="62"/>
      <c r="MOP22" s="61"/>
      <c r="MOQ22" s="61"/>
      <c r="MOR22" s="61"/>
      <c r="MOS22" s="61"/>
      <c r="MOT22" s="61"/>
      <c r="MOU22" s="61"/>
      <c r="MOV22" s="61"/>
      <c r="MOW22" s="62"/>
      <c r="MOX22" s="61"/>
      <c r="MOY22" s="61"/>
      <c r="MOZ22" s="61"/>
      <c r="MPA22" s="61"/>
      <c r="MPB22" s="61"/>
      <c r="MPC22" s="61"/>
      <c r="MPD22" s="61"/>
      <c r="MPE22" s="62"/>
      <c r="MPF22" s="61"/>
      <c r="MPG22" s="61"/>
      <c r="MPH22" s="61"/>
      <c r="MPI22" s="61"/>
      <c r="MPJ22" s="61"/>
      <c r="MPK22" s="61"/>
      <c r="MPL22" s="61"/>
      <c r="MPM22" s="62"/>
      <c r="MPN22" s="61"/>
      <c r="MPO22" s="61"/>
      <c r="MPP22" s="61"/>
      <c r="MPQ22" s="61"/>
      <c r="MPR22" s="61"/>
      <c r="MPS22" s="61"/>
      <c r="MPT22" s="61"/>
      <c r="MPU22" s="62"/>
      <c r="MPV22" s="61"/>
      <c r="MPW22" s="61"/>
      <c r="MPX22" s="61"/>
      <c r="MPY22" s="61"/>
      <c r="MPZ22" s="61"/>
      <c r="MQA22" s="61"/>
      <c r="MQB22" s="61"/>
      <c r="MQC22" s="62"/>
      <c r="MQD22" s="61"/>
      <c r="MQE22" s="61"/>
      <c r="MQF22" s="61"/>
      <c r="MQG22" s="61"/>
      <c r="MQH22" s="61"/>
      <c r="MQI22" s="61"/>
      <c r="MQJ22" s="61"/>
      <c r="MQK22" s="62"/>
      <c r="MQL22" s="61"/>
      <c r="MQM22" s="61"/>
      <c r="MQN22" s="61"/>
      <c r="MQO22" s="61"/>
      <c r="MQP22" s="61"/>
      <c r="MQQ22" s="61"/>
      <c r="MQR22" s="61"/>
      <c r="MQS22" s="62"/>
      <c r="MQT22" s="61"/>
      <c r="MQU22" s="61"/>
      <c r="MQV22" s="61"/>
      <c r="MQW22" s="61"/>
      <c r="MQX22" s="61"/>
      <c r="MQY22" s="61"/>
      <c r="MQZ22" s="61"/>
      <c r="MRA22" s="62"/>
      <c r="MRB22" s="61"/>
      <c r="MRC22" s="61"/>
      <c r="MRD22" s="61"/>
      <c r="MRE22" s="61"/>
      <c r="MRF22" s="61"/>
      <c r="MRG22" s="61"/>
      <c r="MRH22" s="61"/>
      <c r="MRI22" s="62"/>
      <c r="MRJ22" s="61"/>
      <c r="MRK22" s="61"/>
      <c r="MRL22" s="61"/>
      <c r="MRM22" s="61"/>
      <c r="MRN22" s="61"/>
      <c r="MRO22" s="61"/>
      <c r="MRP22" s="61"/>
      <c r="MRQ22" s="62"/>
      <c r="MRR22" s="61"/>
      <c r="MRS22" s="61"/>
      <c r="MRT22" s="61"/>
      <c r="MRU22" s="61"/>
      <c r="MRV22" s="61"/>
      <c r="MRW22" s="61"/>
      <c r="MRX22" s="61"/>
      <c r="MRY22" s="62"/>
      <c r="MRZ22" s="61"/>
      <c r="MSA22" s="61"/>
      <c r="MSB22" s="61"/>
      <c r="MSC22" s="61"/>
      <c r="MSD22" s="61"/>
      <c r="MSE22" s="61"/>
      <c r="MSF22" s="61"/>
      <c r="MSG22" s="62"/>
      <c r="MSH22" s="61"/>
      <c r="MSI22" s="61"/>
      <c r="MSJ22" s="61"/>
      <c r="MSK22" s="61"/>
      <c r="MSL22" s="61"/>
      <c r="MSM22" s="61"/>
      <c r="MSN22" s="61"/>
      <c r="MSO22" s="62"/>
      <c r="MSP22" s="61"/>
      <c r="MSQ22" s="61"/>
      <c r="MSR22" s="61"/>
      <c r="MSS22" s="61"/>
      <c r="MST22" s="61"/>
      <c r="MSU22" s="61"/>
      <c r="MSV22" s="61"/>
      <c r="MSW22" s="62"/>
      <c r="MSX22" s="61"/>
      <c r="MSY22" s="61"/>
      <c r="MSZ22" s="61"/>
      <c r="MTA22" s="61"/>
      <c r="MTB22" s="61"/>
      <c r="MTC22" s="61"/>
      <c r="MTD22" s="61"/>
      <c r="MTE22" s="62"/>
      <c r="MTF22" s="61"/>
      <c r="MTG22" s="61"/>
      <c r="MTH22" s="61"/>
      <c r="MTI22" s="61"/>
      <c r="MTJ22" s="61"/>
      <c r="MTK22" s="61"/>
      <c r="MTL22" s="61"/>
      <c r="MTM22" s="62"/>
      <c r="MTN22" s="61"/>
      <c r="MTO22" s="61"/>
      <c r="MTP22" s="61"/>
      <c r="MTQ22" s="61"/>
      <c r="MTR22" s="61"/>
      <c r="MTS22" s="61"/>
      <c r="MTT22" s="61"/>
      <c r="MTU22" s="62"/>
      <c r="MTV22" s="61"/>
      <c r="MTW22" s="61"/>
      <c r="MTX22" s="61"/>
      <c r="MTY22" s="61"/>
      <c r="MTZ22" s="61"/>
      <c r="MUA22" s="61"/>
      <c r="MUB22" s="61"/>
      <c r="MUC22" s="62"/>
      <c r="MUD22" s="61"/>
      <c r="MUE22" s="61"/>
      <c r="MUF22" s="61"/>
      <c r="MUG22" s="61"/>
      <c r="MUH22" s="61"/>
      <c r="MUI22" s="61"/>
      <c r="MUJ22" s="61"/>
      <c r="MUK22" s="62"/>
      <c r="MUL22" s="61"/>
      <c r="MUM22" s="61"/>
      <c r="MUN22" s="61"/>
      <c r="MUO22" s="61"/>
      <c r="MUP22" s="61"/>
      <c r="MUQ22" s="61"/>
      <c r="MUR22" s="61"/>
      <c r="MUS22" s="62"/>
      <c r="MUT22" s="61"/>
      <c r="MUU22" s="61"/>
      <c r="MUV22" s="61"/>
      <c r="MUW22" s="61"/>
      <c r="MUX22" s="61"/>
      <c r="MUY22" s="61"/>
      <c r="MUZ22" s="61"/>
      <c r="MVA22" s="62"/>
      <c r="MVB22" s="61"/>
      <c r="MVC22" s="61"/>
      <c r="MVD22" s="61"/>
      <c r="MVE22" s="61"/>
      <c r="MVF22" s="61"/>
      <c r="MVG22" s="61"/>
      <c r="MVH22" s="61"/>
      <c r="MVI22" s="62"/>
      <c r="MVJ22" s="61"/>
      <c r="MVK22" s="61"/>
      <c r="MVL22" s="61"/>
      <c r="MVM22" s="61"/>
      <c r="MVN22" s="61"/>
      <c r="MVO22" s="61"/>
      <c r="MVP22" s="61"/>
      <c r="MVQ22" s="62"/>
      <c r="MVR22" s="61"/>
      <c r="MVS22" s="61"/>
      <c r="MVT22" s="61"/>
      <c r="MVU22" s="61"/>
      <c r="MVV22" s="61"/>
      <c r="MVW22" s="61"/>
      <c r="MVX22" s="61"/>
      <c r="MVY22" s="62"/>
      <c r="MVZ22" s="61"/>
      <c r="MWA22" s="61"/>
      <c r="MWB22" s="61"/>
      <c r="MWC22" s="61"/>
      <c r="MWD22" s="61"/>
      <c r="MWE22" s="61"/>
      <c r="MWF22" s="61"/>
      <c r="MWG22" s="62"/>
      <c r="MWH22" s="61"/>
      <c r="MWI22" s="61"/>
      <c r="MWJ22" s="61"/>
      <c r="MWK22" s="61"/>
      <c r="MWL22" s="61"/>
      <c r="MWM22" s="61"/>
      <c r="MWN22" s="61"/>
      <c r="MWO22" s="62"/>
      <c r="MWP22" s="61"/>
      <c r="MWQ22" s="61"/>
      <c r="MWR22" s="61"/>
      <c r="MWS22" s="61"/>
      <c r="MWT22" s="61"/>
      <c r="MWU22" s="61"/>
      <c r="MWV22" s="61"/>
      <c r="MWW22" s="62"/>
      <c r="MWX22" s="61"/>
      <c r="MWY22" s="61"/>
      <c r="MWZ22" s="61"/>
      <c r="MXA22" s="61"/>
      <c r="MXB22" s="61"/>
      <c r="MXC22" s="61"/>
      <c r="MXD22" s="61"/>
      <c r="MXE22" s="62"/>
      <c r="MXF22" s="61"/>
      <c r="MXG22" s="61"/>
      <c r="MXH22" s="61"/>
      <c r="MXI22" s="61"/>
      <c r="MXJ22" s="61"/>
      <c r="MXK22" s="61"/>
      <c r="MXL22" s="61"/>
      <c r="MXM22" s="62"/>
      <c r="MXN22" s="61"/>
      <c r="MXO22" s="61"/>
      <c r="MXP22" s="61"/>
      <c r="MXQ22" s="61"/>
      <c r="MXR22" s="61"/>
      <c r="MXS22" s="61"/>
      <c r="MXT22" s="61"/>
      <c r="MXU22" s="62"/>
      <c r="MXV22" s="61"/>
      <c r="MXW22" s="61"/>
      <c r="MXX22" s="61"/>
      <c r="MXY22" s="61"/>
      <c r="MXZ22" s="61"/>
      <c r="MYA22" s="61"/>
      <c r="MYB22" s="61"/>
      <c r="MYC22" s="62"/>
      <c r="MYD22" s="61"/>
      <c r="MYE22" s="61"/>
      <c r="MYF22" s="61"/>
      <c r="MYG22" s="61"/>
      <c r="MYH22" s="61"/>
      <c r="MYI22" s="61"/>
      <c r="MYJ22" s="61"/>
      <c r="MYK22" s="62"/>
      <c r="MYL22" s="61"/>
      <c r="MYM22" s="61"/>
      <c r="MYN22" s="61"/>
      <c r="MYO22" s="61"/>
      <c r="MYP22" s="61"/>
      <c r="MYQ22" s="61"/>
      <c r="MYR22" s="61"/>
      <c r="MYS22" s="62"/>
      <c r="MYT22" s="61"/>
      <c r="MYU22" s="61"/>
      <c r="MYV22" s="61"/>
      <c r="MYW22" s="61"/>
      <c r="MYX22" s="61"/>
      <c r="MYY22" s="61"/>
      <c r="MYZ22" s="61"/>
      <c r="MZA22" s="62"/>
      <c r="MZB22" s="61"/>
      <c r="MZC22" s="61"/>
      <c r="MZD22" s="61"/>
      <c r="MZE22" s="61"/>
      <c r="MZF22" s="61"/>
      <c r="MZG22" s="61"/>
      <c r="MZH22" s="61"/>
      <c r="MZI22" s="62"/>
      <c r="MZJ22" s="61"/>
      <c r="MZK22" s="61"/>
      <c r="MZL22" s="61"/>
      <c r="MZM22" s="61"/>
      <c r="MZN22" s="61"/>
      <c r="MZO22" s="61"/>
      <c r="MZP22" s="61"/>
      <c r="MZQ22" s="62"/>
      <c r="MZR22" s="61"/>
      <c r="MZS22" s="61"/>
      <c r="MZT22" s="61"/>
      <c r="MZU22" s="61"/>
      <c r="MZV22" s="61"/>
      <c r="MZW22" s="61"/>
      <c r="MZX22" s="61"/>
      <c r="MZY22" s="62"/>
      <c r="MZZ22" s="61"/>
      <c r="NAA22" s="61"/>
      <c r="NAB22" s="61"/>
      <c r="NAC22" s="61"/>
      <c r="NAD22" s="61"/>
      <c r="NAE22" s="61"/>
      <c r="NAF22" s="61"/>
      <c r="NAG22" s="62"/>
      <c r="NAH22" s="61"/>
      <c r="NAI22" s="61"/>
      <c r="NAJ22" s="61"/>
      <c r="NAK22" s="61"/>
      <c r="NAL22" s="61"/>
      <c r="NAM22" s="61"/>
      <c r="NAN22" s="61"/>
      <c r="NAO22" s="62"/>
      <c r="NAP22" s="61"/>
      <c r="NAQ22" s="61"/>
      <c r="NAR22" s="61"/>
      <c r="NAS22" s="61"/>
      <c r="NAT22" s="61"/>
      <c r="NAU22" s="61"/>
      <c r="NAV22" s="61"/>
      <c r="NAW22" s="62"/>
      <c r="NAX22" s="61"/>
      <c r="NAY22" s="61"/>
      <c r="NAZ22" s="61"/>
      <c r="NBA22" s="61"/>
      <c r="NBB22" s="61"/>
      <c r="NBC22" s="61"/>
      <c r="NBD22" s="61"/>
      <c r="NBE22" s="62"/>
      <c r="NBF22" s="61"/>
      <c r="NBG22" s="61"/>
      <c r="NBH22" s="61"/>
      <c r="NBI22" s="61"/>
      <c r="NBJ22" s="61"/>
      <c r="NBK22" s="61"/>
      <c r="NBL22" s="61"/>
      <c r="NBM22" s="62"/>
      <c r="NBN22" s="61"/>
      <c r="NBO22" s="61"/>
      <c r="NBP22" s="61"/>
      <c r="NBQ22" s="61"/>
      <c r="NBR22" s="61"/>
      <c r="NBS22" s="61"/>
      <c r="NBT22" s="61"/>
      <c r="NBU22" s="62"/>
      <c r="NBV22" s="61"/>
      <c r="NBW22" s="61"/>
      <c r="NBX22" s="61"/>
      <c r="NBY22" s="61"/>
      <c r="NBZ22" s="61"/>
      <c r="NCA22" s="61"/>
      <c r="NCB22" s="61"/>
      <c r="NCC22" s="62"/>
      <c r="NCD22" s="61"/>
      <c r="NCE22" s="61"/>
      <c r="NCF22" s="61"/>
      <c r="NCG22" s="61"/>
      <c r="NCH22" s="61"/>
      <c r="NCI22" s="61"/>
      <c r="NCJ22" s="61"/>
      <c r="NCK22" s="62"/>
      <c r="NCL22" s="61"/>
      <c r="NCM22" s="61"/>
      <c r="NCN22" s="61"/>
      <c r="NCO22" s="61"/>
      <c r="NCP22" s="61"/>
      <c r="NCQ22" s="61"/>
      <c r="NCR22" s="61"/>
      <c r="NCS22" s="62"/>
      <c r="NCT22" s="61"/>
      <c r="NCU22" s="61"/>
      <c r="NCV22" s="61"/>
      <c r="NCW22" s="61"/>
      <c r="NCX22" s="61"/>
      <c r="NCY22" s="61"/>
      <c r="NCZ22" s="61"/>
      <c r="NDA22" s="62"/>
      <c r="NDB22" s="61"/>
      <c r="NDC22" s="61"/>
      <c r="NDD22" s="61"/>
      <c r="NDE22" s="61"/>
      <c r="NDF22" s="61"/>
      <c r="NDG22" s="61"/>
      <c r="NDH22" s="61"/>
      <c r="NDI22" s="62"/>
      <c r="NDJ22" s="61"/>
      <c r="NDK22" s="61"/>
      <c r="NDL22" s="61"/>
      <c r="NDM22" s="61"/>
      <c r="NDN22" s="61"/>
      <c r="NDO22" s="61"/>
      <c r="NDP22" s="61"/>
      <c r="NDQ22" s="62"/>
      <c r="NDR22" s="61"/>
      <c r="NDS22" s="61"/>
      <c r="NDT22" s="61"/>
      <c r="NDU22" s="61"/>
      <c r="NDV22" s="61"/>
      <c r="NDW22" s="61"/>
      <c r="NDX22" s="61"/>
      <c r="NDY22" s="62"/>
      <c r="NDZ22" s="61"/>
      <c r="NEA22" s="61"/>
      <c r="NEB22" s="61"/>
      <c r="NEC22" s="61"/>
      <c r="NED22" s="61"/>
      <c r="NEE22" s="61"/>
      <c r="NEF22" s="61"/>
      <c r="NEG22" s="62"/>
      <c r="NEH22" s="61"/>
      <c r="NEI22" s="61"/>
      <c r="NEJ22" s="61"/>
      <c r="NEK22" s="61"/>
      <c r="NEL22" s="61"/>
      <c r="NEM22" s="61"/>
      <c r="NEN22" s="61"/>
      <c r="NEO22" s="62"/>
      <c r="NEP22" s="61"/>
      <c r="NEQ22" s="61"/>
      <c r="NER22" s="61"/>
      <c r="NES22" s="61"/>
      <c r="NET22" s="61"/>
      <c r="NEU22" s="61"/>
      <c r="NEV22" s="61"/>
      <c r="NEW22" s="62"/>
      <c r="NEX22" s="61"/>
      <c r="NEY22" s="61"/>
      <c r="NEZ22" s="61"/>
      <c r="NFA22" s="61"/>
      <c r="NFB22" s="61"/>
      <c r="NFC22" s="61"/>
      <c r="NFD22" s="61"/>
      <c r="NFE22" s="62"/>
      <c r="NFF22" s="61"/>
      <c r="NFG22" s="61"/>
      <c r="NFH22" s="61"/>
      <c r="NFI22" s="61"/>
      <c r="NFJ22" s="61"/>
      <c r="NFK22" s="61"/>
      <c r="NFL22" s="61"/>
      <c r="NFM22" s="62"/>
      <c r="NFN22" s="61"/>
      <c r="NFO22" s="61"/>
      <c r="NFP22" s="61"/>
      <c r="NFQ22" s="61"/>
      <c r="NFR22" s="61"/>
      <c r="NFS22" s="61"/>
      <c r="NFT22" s="61"/>
      <c r="NFU22" s="62"/>
      <c r="NFV22" s="61"/>
      <c r="NFW22" s="61"/>
      <c r="NFX22" s="61"/>
      <c r="NFY22" s="61"/>
      <c r="NFZ22" s="61"/>
      <c r="NGA22" s="61"/>
      <c r="NGB22" s="61"/>
      <c r="NGC22" s="62"/>
      <c r="NGD22" s="61"/>
      <c r="NGE22" s="61"/>
      <c r="NGF22" s="61"/>
      <c r="NGG22" s="61"/>
      <c r="NGH22" s="61"/>
      <c r="NGI22" s="61"/>
      <c r="NGJ22" s="61"/>
      <c r="NGK22" s="62"/>
      <c r="NGL22" s="61"/>
      <c r="NGM22" s="61"/>
      <c r="NGN22" s="61"/>
      <c r="NGO22" s="61"/>
      <c r="NGP22" s="61"/>
      <c r="NGQ22" s="61"/>
      <c r="NGR22" s="61"/>
      <c r="NGS22" s="62"/>
      <c r="NGT22" s="61"/>
      <c r="NGU22" s="61"/>
      <c r="NGV22" s="61"/>
      <c r="NGW22" s="61"/>
      <c r="NGX22" s="61"/>
      <c r="NGY22" s="61"/>
      <c r="NGZ22" s="61"/>
      <c r="NHA22" s="62"/>
      <c r="NHB22" s="61"/>
      <c r="NHC22" s="61"/>
      <c r="NHD22" s="61"/>
      <c r="NHE22" s="61"/>
      <c r="NHF22" s="61"/>
      <c r="NHG22" s="61"/>
      <c r="NHH22" s="61"/>
      <c r="NHI22" s="62"/>
      <c r="NHJ22" s="61"/>
      <c r="NHK22" s="61"/>
      <c r="NHL22" s="61"/>
      <c r="NHM22" s="61"/>
      <c r="NHN22" s="61"/>
      <c r="NHO22" s="61"/>
      <c r="NHP22" s="61"/>
      <c r="NHQ22" s="62"/>
      <c r="NHR22" s="61"/>
      <c r="NHS22" s="61"/>
      <c r="NHT22" s="61"/>
      <c r="NHU22" s="61"/>
      <c r="NHV22" s="61"/>
      <c r="NHW22" s="61"/>
      <c r="NHX22" s="61"/>
      <c r="NHY22" s="62"/>
      <c r="NHZ22" s="61"/>
      <c r="NIA22" s="61"/>
      <c r="NIB22" s="61"/>
      <c r="NIC22" s="61"/>
      <c r="NID22" s="61"/>
      <c r="NIE22" s="61"/>
      <c r="NIF22" s="61"/>
      <c r="NIG22" s="62"/>
      <c r="NIH22" s="61"/>
      <c r="NII22" s="61"/>
      <c r="NIJ22" s="61"/>
      <c r="NIK22" s="61"/>
      <c r="NIL22" s="61"/>
      <c r="NIM22" s="61"/>
      <c r="NIN22" s="61"/>
      <c r="NIO22" s="62"/>
      <c r="NIP22" s="61"/>
      <c r="NIQ22" s="61"/>
      <c r="NIR22" s="61"/>
      <c r="NIS22" s="61"/>
      <c r="NIT22" s="61"/>
      <c r="NIU22" s="61"/>
      <c r="NIV22" s="61"/>
      <c r="NIW22" s="62"/>
      <c r="NIX22" s="61"/>
      <c r="NIY22" s="61"/>
      <c r="NIZ22" s="61"/>
      <c r="NJA22" s="61"/>
      <c r="NJB22" s="61"/>
      <c r="NJC22" s="61"/>
      <c r="NJD22" s="61"/>
      <c r="NJE22" s="62"/>
      <c r="NJF22" s="61"/>
      <c r="NJG22" s="61"/>
      <c r="NJH22" s="61"/>
      <c r="NJI22" s="61"/>
      <c r="NJJ22" s="61"/>
      <c r="NJK22" s="61"/>
      <c r="NJL22" s="61"/>
      <c r="NJM22" s="62"/>
      <c r="NJN22" s="61"/>
      <c r="NJO22" s="61"/>
      <c r="NJP22" s="61"/>
      <c r="NJQ22" s="61"/>
      <c r="NJR22" s="61"/>
      <c r="NJS22" s="61"/>
      <c r="NJT22" s="61"/>
      <c r="NJU22" s="62"/>
      <c r="NJV22" s="61"/>
      <c r="NJW22" s="61"/>
      <c r="NJX22" s="61"/>
      <c r="NJY22" s="61"/>
      <c r="NJZ22" s="61"/>
      <c r="NKA22" s="61"/>
      <c r="NKB22" s="61"/>
      <c r="NKC22" s="62"/>
      <c r="NKD22" s="61"/>
      <c r="NKE22" s="61"/>
      <c r="NKF22" s="61"/>
      <c r="NKG22" s="61"/>
      <c r="NKH22" s="61"/>
      <c r="NKI22" s="61"/>
      <c r="NKJ22" s="61"/>
      <c r="NKK22" s="62"/>
      <c r="NKL22" s="61"/>
      <c r="NKM22" s="61"/>
      <c r="NKN22" s="61"/>
      <c r="NKO22" s="61"/>
      <c r="NKP22" s="61"/>
      <c r="NKQ22" s="61"/>
      <c r="NKR22" s="61"/>
      <c r="NKS22" s="62"/>
      <c r="NKT22" s="61"/>
      <c r="NKU22" s="61"/>
      <c r="NKV22" s="61"/>
      <c r="NKW22" s="61"/>
      <c r="NKX22" s="61"/>
      <c r="NKY22" s="61"/>
      <c r="NKZ22" s="61"/>
      <c r="NLA22" s="62"/>
      <c r="NLB22" s="61"/>
      <c r="NLC22" s="61"/>
      <c r="NLD22" s="61"/>
      <c r="NLE22" s="61"/>
      <c r="NLF22" s="61"/>
      <c r="NLG22" s="61"/>
      <c r="NLH22" s="61"/>
      <c r="NLI22" s="62"/>
      <c r="NLJ22" s="61"/>
      <c r="NLK22" s="61"/>
      <c r="NLL22" s="61"/>
      <c r="NLM22" s="61"/>
      <c r="NLN22" s="61"/>
      <c r="NLO22" s="61"/>
      <c r="NLP22" s="61"/>
      <c r="NLQ22" s="62"/>
      <c r="NLR22" s="61"/>
      <c r="NLS22" s="61"/>
      <c r="NLT22" s="61"/>
      <c r="NLU22" s="61"/>
      <c r="NLV22" s="61"/>
      <c r="NLW22" s="61"/>
      <c r="NLX22" s="61"/>
      <c r="NLY22" s="62"/>
      <c r="NLZ22" s="61"/>
      <c r="NMA22" s="61"/>
      <c r="NMB22" s="61"/>
      <c r="NMC22" s="61"/>
      <c r="NMD22" s="61"/>
      <c r="NME22" s="61"/>
      <c r="NMF22" s="61"/>
      <c r="NMG22" s="62"/>
      <c r="NMH22" s="61"/>
      <c r="NMI22" s="61"/>
      <c r="NMJ22" s="61"/>
      <c r="NMK22" s="61"/>
      <c r="NML22" s="61"/>
      <c r="NMM22" s="61"/>
      <c r="NMN22" s="61"/>
      <c r="NMO22" s="62"/>
      <c r="NMP22" s="61"/>
      <c r="NMQ22" s="61"/>
      <c r="NMR22" s="61"/>
      <c r="NMS22" s="61"/>
      <c r="NMT22" s="61"/>
      <c r="NMU22" s="61"/>
      <c r="NMV22" s="61"/>
      <c r="NMW22" s="62"/>
      <c r="NMX22" s="61"/>
      <c r="NMY22" s="61"/>
      <c r="NMZ22" s="61"/>
      <c r="NNA22" s="61"/>
      <c r="NNB22" s="61"/>
      <c r="NNC22" s="61"/>
      <c r="NND22" s="61"/>
      <c r="NNE22" s="62"/>
      <c r="NNF22" s="61"/>
      <c r="NNG22" s="61"/>
      <c r="NNH22" s="61"/>
      <c r="NNI22" s="61"/>
      <c r="NNJ22" s="61"/>
      <c r="NNK22" s="61"/>
      <c r="NNL22" s="61"/>
      <c r="NNM22" s="62"/>
      <c r="NNN22" s="61"/>
      <c r="NNO22" s="61"/>
      <c r="NNP22" s="61"/>
      <c r="NNQ22" s="61"/>
      <c r="NNR22" s="61"/>
      <c r="NNS22" s="61"/>
      <c r="NNT22" s="61"/>
      <c r="NNU22" s="62"/>
      <c r="NNV22" s="61"/>
      <c r="NNW22" s="61"/>
      <c r="NNX22" s="61"/>
      <c r="NNY22" s="61"/>
      <c r="NNZ22" s="61"/>
      <c r="NOA22" s="61"/>
      <c r="NOB22" s="61"/>
      <c r="NOC22" s="62"/>
      <c r="NOD22" s="61"/>
      <c r="NOE22" s="61"/>
      <c r="NOF22" s="61"/>
      <c r="NOG22" s="61"/>
      <c r="NOH22" s="61"/>
      <c r="NOI22" s="61"/>
      <c r="NOJ22" s="61"/>
      <c r="NOK22" s="62"/>
      <c r="NOL22" s="61"/>
      <c r="NOM22" s="61"/>
      <c r="NON22" s="61"/>
      <c r="NOO22" s="61"/>
      <c r="NOP22" s="61"/>
      <c r="NOQ22" s="61"/>
      <c r="NOR22" s="61"/>
      <c r="NOS22" s="62"/>
      <c r="NOT22" s="61"/>
      <c r="NOU22" s="61"/>
      <c r="NOV22" s="61"/>
      <c r="NOW22" s="61"/>
      <c r="NOX22" s="61"/>
      <c r="NOY22" s="61"/>
      <c r="NOZ22" s="61"/>
      <c r="NPA22" s="62"/>
      <c r="NPB22" s="61"/>
      <c r="NPC22" s="61"/>
      <c r="NPD22" s="61"/>
      <c r="NPE22" s="61"/>
      <c r="NPF22" s="61"/>
      <c r="NPG22" s="61"/>
      <c r="NPH22" s="61"/>
      <c r="NPI22" s="62"/>
      <c r="NPJ22" s="61"/>
      <c r="NPK22" s="61"/>
      <c r="NPL22" s="61"/>
      <c r="NPM22" s="61"/>
      <c r="NPN22" s="61"/>
      <c r="NPO22" s="61"/>
      <c r="NPP22" s="61"/>
      <c r="NPQ22" s="62"/>
      <c r="NPR22" s="61"/>
      <c r="NPS22" s="61"/>
      <c r="NPT22" s="61"/>
      <c r="NPU22" s="61"/>
      <c r="NPV22" s="61"/>
      <c r="NPW22" s="61"/>
      <c r="NPX22" s="61"/>
      <c r="NPY22" s="62"/>
      <c r="NPZ22" s="61"/>
      <c r="NQA22" s="61"/>
      <c r="NQB22" s="61"/>
      <c r="NQC22" s="61"/>
      <c r="NQD22" s="61"/>
      <c r="NQE22" s="61"/>
      <c r="NQF22" s="61"/>
      <c r="NQG22" s="62"/>
      <c r="NQH22" s="61"/>
      <c r="NQI22" s="61"/>
      <c r="NQJ22" s="61"/>
      <c r="NQK22" s="61"/>
      <c r="NQL22" s="61"/>
      <c r="NQM22" s="61"/>
      <c r="NQN22" s="61"/>
      <c r="NQO22" s="62"/>
      <c r="NQP22" s="61"/>
      <c r="NQQ22" s="61"/>
      <c r="NQR22" s="61"/>
      <c r="NQS22" s="61"/>
      <c r="NQT22" s="61"/>
      <c r="NQU22" s="61"/>
      <c r="NQV22" s="61"/>
      <c r="NQW22" s="62"/>
      <c r="NQX22" s="61"/>
      <c r="NQY22" s="61"/>
      <c r="NQZ22" s="61"/>
      <c r="NRA22" s="61"/>
      <c r="NRB22" s="61"/>
      <c r="NRC22" s="61"/>
      <c r="NRD22" s="61"/>
      <c r="NRE22" s="62"/>
      <c r="NRF22" s="61"/>
      <c r="NRG22" s="61"/>
      <c r="NRH22" s="61"/>
      <c r="NRI22" s="61"/>
      <c r="NRJ22" s="61"/>
      <c r="NRK22" s="61"/>
      <c r="NRL22" s="61"/>
      <c r="NRM22" s="62"/>
      <c r="NRN22" s="61"/>
      <c r="NRO22" s="61"/>
      <c r="NRP22" s="61"/>
      <c r="NRQ22" s="61"/>
      <c r="NRR22" s="61"/>
      <c r="NRS22" s="61"/>
      <c r="NRT22" s="61"/>
      <c r="NRU22" s="62"/>
      <c r="NRV22" s="61"/>
      <c r="NRW22" s="61"/>
      <c r="NRX22" s="61"/>
      <c r="NRY22" s="61"/>
      <c r="NRZ22" s="61"/>
      <c r="NSA22" s="61"/>
      <c r="NSB22" s="61"/>
      <c r="NSC22" s="62"/>
      <c r="NSD22" s="61"/>
      <c r="NSE22" s="61"/>
      <c r="NSF22" s="61"/>
      <c r="NSG22" s="61"/>
      <c r="NSH22" s="61"/>
      <c r="NSI22" s="61"/>
      <c r="NSJ22" s="61"/>
      <c r="NSK22" s="62"/>
      <c r="NSL22" s="61"/>
      <c r="NSM22" s="61"/>
      <c r="NSN22" s="61"/>
      <c r="NSO22" s="61"/>
      <c r="NSP22" s="61"/>
      <c r="NSQ22" s="61"/>
      <c r="NSR22" s="61"/>
      <c r="NSS22" s="62"/>
      <c r="NST22" s="61"/>
      <c r="NSU22" s="61"/>
      <c r="NSV22" s="61"/>
      <c r="NSW22" s="61"/>
      <c r="NSX22" s="61"/>
      <c r="NSY22" s="61"/>
      <c r="NSZ22" s="61"/>
      <c r="NTA22" s="62"/>
      <c r="NTB22" s="61"/>
      <c r="NTC22" s="61"/>
      <c r="NTD22" s="61"/>
      <c r="NTE22" s="61"/>
      <c r="NTF22" s="61"/>
      <c r="NTG22" s="61"/>
      <c r="NTH22" s="61"/>
      <c r="NTI22" s="62"/>
      <c r="NTJ22" s="61"/>
      <c r="NTK22" s="61"/>
      <c r="NTL22" s="61"/>
      <c r="NTM22" s="61"/>
      <c r="NTN22" s="61"/>
      <c r="NTO22" s="61"/>
      <c r="NTP22" s="61"/>
      <c r="NTQ22" s="62"/>
      <c r="NTR22" s="61"/>
      <c r="NTS22" s="61"/>
      <c r="NTT22" s="61"/>
      <c r="NTU22" s="61"/>
      <c r="NTV22" s="61"/>
      <c r="NTW22" s="61"/>
      <c r="NTX22" s="61"/>
      <c r="NTY22" s="62"/>
      <c r="NTZ22" s="61"/>
      <c r="NUA22" s="61"/>
      <c r="NUB22" s="61"/>
      <c r="NUC22" s="61"/>
      <c r="NUD22" s="61"/>
      <c r="NUE22" s="61"/>
      <c r="NUF22" s="61"/>
      <c r="NUG22" s="62"/>
      <c r="NUH22" s="61"/>
      <c r="NUI22" s="61"/>
      <c r="NUJ22" s="61"/>
      <c r="NUK22" s="61"/>
      <c r="NUL22" s="61"/>
      <c r="NUM22" s="61"/>
      <c r="NUN22" s="61"/>
      <c r="NUO22" s="62"/>
      <c r="NUP22" s="61"/>
      <c r="NUQ22" s="61"/>
      <c r="NUR22" s="61"/>
      <c r="NUS22" s="61"/>
      <c r="NUT22" s="61"/>
      <c r="NUU22" s="61"/>
      <c r="NUV22" s="61"/>
      <c r="NUW22" s="62"/>
      <c r="NUX22" s="61"/>
      <c r="NUY22" s="61"/>
      <c r="NUZ22" s="61"/>
      <c r="NVA22" s="61"/>
      <c r="NVB22" s="61"/>
      <c r="NVC22" s="61"/>
      <c r="NVD22" s="61"/>
      <c r="NVE22" s="62"/>
      <c r="NVF22" s="61"/>
      <c r="NVG22" s="61"/>
      <c r="NVH22" s="61"/>
      <c r="NVI22" s="61"/>
      <c r="NVJ22" s="61"/>
      <c r="NVK22" s="61"/>
      <c r="NVL22" s="61"/>
      <c r="NVM22" s="62"/>
      <c r="NVN22" s="61"/>
      <c r="NVO22" s="61"/>
      <c r="NVP22" s="61"/>
      <c r="NVQ22" s="61"/>
      <c r="NVR22" s="61"/>
      <c r="NVS22" s="61"/>
      <c r="NVT22" s="61"/>
      <c r="NVU22" s="62"/>
      <c r="NVV22" s="61"/>
      <c r="NVW22" s="61"/>
      <c r="NVX22" s="61"/>
      <c r="NVY22" s="61"/>
      <c r="NVZ22" s="61"/>
      <c r="NWA22" s="61"/>
      <c r="NWB22" s="61"/>
      <c r="NWC22" s="62"/>
      <c r="NWD22" s="61"/>
      <c r="NWE22" s="61"/>
      <c r="NWF22" s="61"/>
      <c r="NWG22" s="61"/>
      <c r="NWH22" s="61"/>
      <c r="NWI22" s="61"/>
      <c r="NWJ22" s="61"/>
      <c r="NWK22" s="62"/>
      <c r="NWL22" s="61"/>
      <c r="NWM22" s="61"/>
      <c r="NWN22" s="61"/>
      <c r="NWO22" s="61"/>
      <c r="NWP22" s="61"/>
      <c r="NWQ22" s="61"/>
      <c r="NWR22" s="61"/>
      <c r="NWS22" s="62"/>
      <c r="NWT22" s="61"/>
      <c r="NWU22" s="61"/>
      <c r="NWV22" s="61"/>
      <c r="NWW22" s="61"/>
      <c r="NWX22" s="61"/>
      <c r="NWY22" s="61"/>
      <c r="NWZ22" s="61"/>
      <c r="NXA22" s="62"/>
      <c r="NXB22" s="61"/>
      <c r="NXC22" s="61"/>
      <c r="NXD22" s="61"/>
      <c r="NXE22" s="61"/>
      <c r="NXF22" s="61"/>
      <c r="NXG22" s="61"/>
      <c r="NXH22" s="61"/>
      <c r="NXI22" s="62"/>
      <c r="NXJ22" s="61"/>
      <c r="NXK22" s="61"/>
      <c r="NXL22" s="61"/>
      <c r="NXM22" s="61"/>
      <c r="NXN22" s="61"/>
      <c r="NXO22" s="61"/>
      <c r="NXP22" s="61"/>
      <c r="NXQ22" s="62"/>
      <c r="NXR22" s="61"/>
      <c r="NXS22" s="61"/>
      <c r="NXT22" s="61"/>
      <c r="NXU22" s="61"/>
      <c r="NXV22" s="61"/>
      <c r="NXW22" s="61"/>
      <c r="NXX22" s="61"/>
      <c r="NXY22" s="62"/>
      <c r="NXZ22" s="61"/>
      <c r="NYA22" s="61"/>
      <c r="NYB22" s="61"/>
      <c r="NYC22" s="61"/>
      <c r="NYD22" s="61"/>
      <c r="NYE22" s="61"/>
      <c r="NYF22" s="61"/>
      <c r="NYG22" s="62"/>
      <c r="NYH22" s="61"/>
      <c r="NYI22" s="61"/>
      <c r="NYJ22" s="61"/>
      <c r="NYK22" s="61"/>
      <c r="NYL22" s="61"/>
      <c r="NYM22" s="61"/>
      <c r="NYN22" s="61"/>
      <c r="NYO22" s="62"/>
      <c r="NYP22" s="61"/>
      <c r="NYQ22" s="61"/>
      <c r="NYR22" s="61"/>
      <c r="NYS22" s="61"/>
      <c r="NYT22" s="61"/>
      <c r="NYU22" s="61"/>
      <c r="NYV22" s="61"/>
      <c r="NYW22" s="62"/>
      <c r="NYX22" s="61"/>
      <c r="NYY22" s="61"/>
      <c r="NYZ22" s="61"/>
      <c r="NZA22" s="61"/>
      <c r="NZB22" s="61"/>
      <c r="NZC22" s="61"/>
      <c r="NZD22" s="61"/>
      <c r="NZE22" s="62"/>
      <c r="NZF22" s="61"/>
      <c r="NZG22" s="61"/>
      <c r="NZH22" s="61"/>
      <c r="NZI22" s="61"/>
      <c r="NZJ22" s="61"/>
      <c r="NZK22" s="61"/>
      <c r="NZL22" s="61"/>
      <c r="NZM22" s="62"/>
      <c r="NZN22" s="61"/>
      <c r="NZO22" s="61"/>
      <c r="NZP22" s="61"/>
      <c r="NZQ22" s="61"/>
      <c r="NZR22" s="61"/>
      <c r="NZS22" s="61"/>
      <c r="NZT22" s="61"/>
      <c r="NZU22" s="62"/>
      <c r="NZV22" s="61"/>
      <c r="NZW22" s="61"/>
      <c r="NZX22" s="61"/>
      <c r="NZY22" s="61"/>
      <c r="NZZ22" s="61"/>
      <c r="OAA22" s="61"/>
      <c r="OAB22" s="61"/>
      <c r="OAC22" s="62"/>
      <c r="OAD22" s="61"/>
      <c r="OAE22" s="61"/>
      <c r="OAF22" s="61"/>
      <c r="OAG22" s="61"/>
      <c r="OAH22" s="61"/>
      <c r="OAI22" s="61"/>
      <c r="OAJ22" s="61"/>
      <c r="OAK22" s="62"/>
      <c r="OAL22" s="61"/>
      <c r="OAM22" s="61"/>
      <c r="OAN22" s="61"/>
      <c r="OAO22" s="61"/>
      <c r="OAP22" s="61"/>
      <c r="OAQ22" s="61"/>
      <c r="OAR22" s="61"/>
      <c r="OAS22" s="62"/>
      <c r="OAT22" s="61"/>
      <c r="OAU22" s="61"/>
      <c r="OAV22" s="61"/>
      <c r="OAW22" s="61"/>
      <c r="OAX22" s="61"/>
      <c r="OAY22" s="61"/>
      <c r="OAZ22" s="61"/>
      <c r="OBA22" s="62"/>
      <c r="OBB22" s="61"/>
      <c r="OBC22" s="61"/>
      <c r="OBD22" s="61"/>
      <c r="OBE22" s="61"/>
      <c r="OBF22" s="61"/>
      <c r="OBG22" s="61"/>
      <c r="OBH22" s="61"/>
      <c r="OBI22" s="62"/>
      <c r="OBJ22" s="61"/>
      <c r="OBK22" s="61"/>
      <c r="OBL22" s="61"/>
      <c r="OBM22" s="61"/>
      <c r="OBN22" s="61"/>
      <c r="OBO22" s="61"/>
      <c r="OBP22" s="61"/>
      <c r="OBQ22" s="62"/>
      <c r="OBR22" s="61"/>
      <c r="OBS22" s="61"/>
      <c r="OBT22" s="61"/>
      <c r="OBU22" s="61"/>
      <c r="OBV22" s="61"/>
      <c r="OBW22" s="61"/>
      <c r="OBX22" s="61"/>
      <c r="OBY22" s="62"/>
      <c r="OBZ22" s="61"/>
      <c r="OCA22" s="61"/>
      <c r="OCB22" s="61"/>
      <c r="OCC22" s="61"/>
      <c r="OCD22" s="61"/>
      <c r="OCE22" s="61"/>
      <c r="OCF22" s="61"/>
      <c r="OCG22" s="62"/>
      <c r="OCH22" s="61"/>
      <c r="OCI22" s="61"/>
      <c r="OCJ22" s="61"/>
      <c r="OCK22" s="61"/>
      <c r="OCL22" s="61"/>
      <c r="OCM22" s="61"/>
      <c r="OCN22" s="61"/>
      <c r="OCO22" s="62"/>
      <c r="OCP22" s="61"/>
      <c r="OCQ22" s="61"/>
      <c r="OCR22" s="61"/>
      <c r="OCS22" s="61"/>
      <c r="OCT22" s="61"/>
      <c r="OCU22" s="61"/>
      <c r="OCV22" s="61"/>
      <c r="OCW22" s="62"/>
      <c r="OCX22" s="61"/>
      <c r="OCY22" s="61"/>
      <c r="OCZ22" s="61"/>
      <c r="ODA22" s="61"/>
      <c r="ODB22" s="61"/>
      <c r="ODC22" s="61"/>
      <c r="ODD22" s="61"/>
      <c r="ODE22" s="62"/>
      <c r="ODF22" s="61"/>
      <c r="ODG22" s="61"/>
      <c r="ODH22" s="61"/>
      <c r="ODI22" s="61"/>
      <c r="ODJ22" s="61"/>
      <c r="ODK22" s="61"/>
      <c r="ODL22" s="61"/>
      <c r="ODM22" s="62"/>
      <c r="ODN22" s="61"/>
      <c r="ODO22" s="61"/>
      <c r="ODP22" s="61"/>
      <c r="ODQ22" s="61"/>
      <c r="ODR22" s="61"/>
      <c r="ODS22" s="61"/>
      <c r="ODT22" s="61"/>
      <c r="ODU22" s="62"/>
      <c r="ODV22" s="61"/>
      <c r="ODW22" s="61"/>
      <c r="ODX22" s="61"/>
      <c r="ODY22" s="61"/>
      <c r="ODZ22" s="61"/>
      <c r="OEA22" s="61"/>
      <c r="OEB22" s="61"/>
      <c r="OEC22" s="62"/>
      <c r="OED22" s="61"/>
      <c r="OEE22" s="61"/>
      <c r="OEF22" s="61"/>
      <c r="OEG22" s="61"/>
      <c r="OEH22" s="61"/>
      <c r="OEI22" s="61"/>
      <c r="OEJ22" s="61"/>
      <c r="OEK22" s="62"/>
      <c r="OEL22" s="61"/>
      <c r="OEM22" s="61"/>
      <c r="OEN22" s="61"/>
      <c r="OEO22" s="61"/>
      <c r="OEP22" s="61"/>
      <c r="OEQ22" s="61"/>
      <c r="OER22" s="61"/>
      <c r="OES22" s="62"/>
      <c r="OET22" s="61"/>
      <c r="OEU22" s="61"/>
      <c r="OEV22" s="61"/>
      <c r="OEW22" s="61"/>
      <c r="OEX22" s="61"/>
      <c r="OEY22" s="61"/>
      <c r="OEZ22" s="61"/>
      <c r="OFA22" s="62"/>
      <c r="OFB22" s="61"/>
      <c r="OFC22" s="61"/>
      <c r="OFD22" s="61"/>
      <c r="OFE22" s="61"/>
      <c r="OFF22" s="61"/>
      <c r="OFG22" s="61"/>
      <c r="OFH22" s="61"/>
      <c r="OFI22" s="62"/>
      <c r="OFJ22" s="61"/>
      <c r="OFK22" s="61"/>
      <c r="OFL22" s="61"/>
      <c r="OFM22" s="61"/>
      <c r="OFN22" s="61"/>
      <c r="OFO22" s="61"/>
      <c r="OFP22" s="61"/>
      <c r="OFQ22" s="62"/>
      <c r="OFR22" s="61"/>
      <c r="OFS22" s="61"/>
      <c r="OFT22" s="61"/>
      <c r="OFU22" s="61"/>
      <c r="OFV22" s="61"/>
      <c r="OFW22" s="61"/>
      <c r="OFX22" s="61"/>
      <c r="OFY22" s="62"/>
      <c r="OFZ22" s="61"/>
      <c r="OGA22" s="61"/>
      <c r="OGB22" s="61"/>
      <c r="OGC22" s="61"/>
      <c r="OGD22" s="61"/>
      <c r="OGE22" s="61"/>
      <c r="OGF22" s="61"/>
      <c r="OGG22" s="62"/>
      <c r="OGH22" s="61"/>
      <c r="OGI22" s="61"/>
      <c r="OGJ22" s="61"/>
      <c r="OGK22" s="61"/>
      <c r="OGL22" s="61"/>
      <c r="OGM22" s="61"/>
      <c r="OGN22" s="61"/>
      <c r="OGO22" s="62"/>
      <c r="OGP22" s="61"/>
      <c r="OGQ22" s="61"/>
      <c r="OGR22" s="61"/>
      <c r="OGS22" s="61"/>
      <c r="OGT22" s="61"/>
      <c r="OGU22" s="61"/>
      <c r="OGV22" s="61"/>
      <c r="OGW22" s="62"/>
      <c r="OGX22" s="61"/>
      <c r="OGY22" s="61"/>
      <c r="OGZ22" s="61"/>
      <c r="OHA22" s="61"/>
      <c r="OHB22" s="61"/>
      <c r="OHC22" s="61"/>
      <c r="OHD22" s="61"/>
      <c r="OHE22" s="62"/>
      <c r="OHF22" s="61"/>
      <c r="OHG22" s="61"/>
      <c r="OHH22" s="61"/>
      <c r="OHI22" s="61"/>
      <c r="OHJ22" s="61"/>
      <c r="OHK22" s="61"/>
      <c r="OHL22" s="61"/>
      <c r="OHM22" s="62"/>
      <c r="OHN22" s="61"/>
      <c r="OHO22" s="61"/>
      <c r="OHP22" s="61"/>
      <c r="OHQ22" s="61"/>
      <c r="OHR22" s="61"/>
      <c r="OHS22" s="61"/>
      <c r="OHT22" s="61"/>
      <c r="OHU22" s="62"/>
      <c r="OHV22" s="61"/>
      <c r="OHW22" s="61"/>
      <c r="OHX22" s="61"/>
      <c r="OHY22" s="61"/>
      <c r="OHZ22" s="61"/>
      <c r="OIA22" s="61"/>
      <c r="OIB22" s="61"/>
      <c r="OIC22" s="62"/>
      <c r="OID22" s="61"/>
      <c r="OIE22" s="61"/>
      <c r="OIF22" s="61"/>
      <c r="OIG22" s="61"/>
      <c r="OIH22" s="61"/>
      <c r="OII22" s="61"/>
      <c r="OIJ22" s="61"/>
      <c r="OIK22" s="62"/>
      <c r="OIL22" s="61"/>
      <c r="OIM22" s="61"/>
      <c r="OIN22" s="61"/>
      <c r="OIO22" s="61"/>
      <c r="OIP22" s="61"/>
      <c r="OIQ22" s="61"/>
      <c r="OIR22" s="61"/>
      <c r="OIS22" s="62"/>
      <c r="OIT22" s="61"/>
      <c r="OIU22" s="61"/>
      <c r="OIV22" s="61"/>
      <c r="OIW22" s="61"/>
      <c r="OIX22" s="61"/>
      <c r="OIY22" s="61"/>
      <c r="OIZ22" s="61"/>
      <c r="OJA22" s="62"/>
      <c r="OJB22" s="61"/>
      <c r="OJC22" s="61"/>
      <c r="OJD22" s="61"/>
      <c r="OJE22" s="61"/>
      <c r="OJF22" s="61"/>
      <c r="OJG22" s="61"/>
      <c r="OJH22" s="61"/>
      <c r="OJI22" s="62"/>
      <c r="OJJ22" s="61"/>
      <c r="OJK22" s="61"/>
      <c r="OJL22" s="61"/>
      <c r="OJM22" s="61"/>
      <c r="OJN22" s="61"/>
      <c r="OJO22" s="61"/>
      <c r="OJP22" s="61"/>
      <c r="OJQ22" s="62"/>
      <c r="OJR22" s="61"/>
      <c r="OJS22" s="61"/>
      <c r="OJT22" s="61"/>
      <c r="OJU22" s="61"/>
      <c r="OJV22" s="61"/>
      <c r="OJW22" s="61"/>
      <c r="OJX22" s="61"/>
      <c r="OJY22" s="62"/>
      <c r="OJZ22" s="61"/>
      <c r="OKA22" s="61"/>
      <c r="OKB22" s="61"/>
      <c r="OKC22" s="61"/>
      <c r="OKD22" s="61"/>
      <c r="OKE22" s="61"/>
      <c r="OKF22" s="61"/>
      <c r="OKG22" s="62"/>
      <c r="OKH22" s="61"/>
      <c r="OKI22" s="61"/>
      <c r="OKJ22" s="61"/>
      <c r="OKK22" s="61"/>
      <c r="OKL22" s="61"/>
      <c r="OKM22" s="61"/>
      <c r="OKN22" s="61"/>
      <c r="OKO22" s="62"/>
      <c r="OKP22" s="61"/>
      <c r="OKQ22" s="61"/>
      <c r="OKR22" s="61"/>
      <c r="OKS22" s="61"/>
      <c r="OKT22" s="61"/>
      <c r="OKU22" s="61"/>
      <c r="OKV22" s="61"/>
      <c r="OKW22" s="62"/>
      <c r="OKX22" s="61"/>
      <c r="OKY22" s="61"/>
      <c r="OKZ22" s="61"/>
      <c r="OLA22" s="61"/>
      <c r="OLB22" s="61"/>
      <c r="OLC22" s="61"/>
      <c r="OLD22" s="61"/>
      <c r="OLE22" s="62"/>
      <c r="OLF22" s="61"/>
      <c r="OLG22" s="61"/>
      <c r="OLH22" s="61"/>
      <c r="OLI22" s="61"/>
      <c r="OLJ22" s="61"/>
      <c r="OLK22" s="61"/>
      <c r="OLL22" s="61"/>
      <c r="OLM22" s="62"/>
      <c r="OLN22" s="61"/>
      <c r="OLO22" s="61"/>
      <c r="OLP22" s="61"/>
      <c r="OLQ22" s="61"/>
      <c r="OLR22" s="61"/>
      <c r="OLS22" s="61"/>
      <c r="OLT22" s="61"/>
      <c r="OLU22" s="62"/>
      <c r="OLV22" s="61"/>
      <c r="OLW22" s="61"/>
      <c r="OLX22" s="61"/>
      <c r="OLY22" s="61"/>
      <c r="OLZ22" s="61"/>
      <c r="OMA22" s="61"/>
      <c r="OMB22" s="61"/>
      <c r="OMC22" s="62"/>
      <c r="OMD22" s="61"/>
      <c r="OME22" s="61"/>
      <c r="OMF22" s="61"/>
      <c r="OMG22" s="61"/>
      <c r="OMH22" s="61"/>
      <c r="OMI22" s="61"/>
      <c r="OMJ22" s="61"/>
      <c r="OMK22" s="62"/>
      <c r="OML22" s="61"/>
      <c r="OMM22" s="61"/>
      <c r="OMN22" s="61"/>
      <c r="OMO22" s="61"/>
      <c r="OMP22" s="61"/>
      <c r="OMQ22" s="61"/>
      <c r="OMR22" s="61"/>
      <c r="OMS22" s="62"/>
      <c r="OMT22" s="61"/>
      <c r="OMU22" s="61"/>
      <c r="OMV22" s="61"/>
      <c r="OMW22" s="61"/>
      <c r="OMX22" s="61"/>
      <c r="OMY22" s="61"/>
      <c r="OMZ22" s="61"/>
      <c r="ONA22" s="62"/>
      <c r="ONB22" s="61"/>
      <c r="ONC22" s="61"/>
      <c r="OND22" s="61"/>
      <c r="ONE22" s="61"/>
      <c r="ONF22" s="61"/>
      <c r="ONG22" s="61"/>
      <c r="ONH22" s="61"/>
      <c r="ONI22" s="62"/>
      <c r="ONJ22" s="61"/>
      <c r="ONK22" s="61"/>
      <c r="ONL22" s="61"/>
      <c r="ONM22" s="61"/>
      <c r="ONN22" s="61"/>
      <c r="ONO22" s="61"/>
      <c r="ONP22" s="61"/>
      <c r="ONQ22" s="62"/>
      <c r="ONR22" s="61"/>
      <c r="ONS22" s="61"/>
      <c r="ONT22" s="61"/>
      <c r="ONU22" s="61"/>
      <c r="ONV22" s="61"/>
      <c r="ONW22" s="61"/>
      <c r="ONX22" s="61"/>
      <c r="ONY22" s="62"/>
      <c r="ONZ22" s="61"/>
      <c r="OOA22" s="61"/>
      <c r="OOB22" s="61"/>
      <c r="OOC22" s="61"/>
      <c r="OOD22" s="61"/>
      <c r="OOE22" s="61"/>
      <c r="OOF22" s="61"/>
      <c r="OOG22" s="62"/>
      <c r="OOH22" s="61"/>
      <c r="OOI22" s="61"/>
      <c r="OOJ22" s="61"/>
      <c r="OOK22" s="61"/>
      <c r="OOL22" s="61"/>
      <c r="OOM22" s="61"/>
      <c r="OON22" s="61"/>
      <c r="OOO22" s="62"/>
      <c r="OOP22" s="61"/>
      <c r="OOQ22" s="61"/>
      <c r="OOR22" s="61"/>
      <c r="OOS22" s="61"/>
      <c r="OOT22" s="61"/>
      <c r="OOU22" s="61"/>
      <c r="OOV22" s="61"/>
      <c r="OOW22" s="62"/>
      <c r="OOX22" s="61"/>
      <c r="OOY22" s="61"/>
      <c r="OOZ22" s="61"/>
      <c r="OPA22" s="61"/>
      <c r="OPB22" s="61"/>
      <c r="OPC22" s="61"/>
      <c r="OPD22" s="61"/>
      <c r="OPE22" s="62"/>
      <c r="OPF22" s="61"/>
      <c r="OPG22" s="61"/>
      <c r="OPH22" s="61"/>
      <c r="OPI22" s="61"/>
      <c r="OPJ22" s="61"/>
      <c r="OPK22" s="61"/>
      <c r="OPL22" s="61"/>
      <c r="OPM22" s="62"/>
      <c r="OPN22" s="61"/>
      <c r="OPO22" s="61"/>
      <c r="OPP22" s="61"/>
      <c r="OPQ22" s="61"/>
      <c r="OPR22" s="61"/>
      <c r="OPS22" s="61"/>
      <c r="OPT22" s="61"/>
      <c r="OPU22" s="62"/>
      <c r="OPV22" s="61"/>
      <c r="OPW22" s="61"/>
      <c r="OPX22" s="61"/>
      <c r="OPY22" s="61"/>
      <c r="OPZ22" s="61"/>
      <c r="OQA22" s="61"/>
      <c r="OQB22" s="61"/>
      <c r="OQC22" s="62"/>
      <c r="OQD22" s="61"/>
      <c r="OQE22" s="61"/>
      <c r="OQF22" s="61"/>
      <c r="OQG22" s="61"/>
      <c r="OQH22" s="61"/>
      <c r="OQI22" s="61"/>
      <c r="OQJ22" s="61"/>
      <c r="OQK22" s="62"/>
      <c r="OQL22" s="61"/>
      <c r="OQM22" s="61"/>
      <c r="OQN22" s="61"/>
      <c r="OQO22" s="61"/>
      <c r="OQP22" s="61"/>
      <c r="OQQ22" s="61"/>
      <c r="OQR22" s="61"/>
      <c r="OQS22" s="62"/>
      <c r="OQT22" s="61"/>
      <c r="OQU22" s="61"/>
      <c r="OQV22" s="61"/>
      <c r="OQW22" s="61"/>
      <c r="OQX22" s="61"/>
      <c r="OQY22" s="61"/>
      <c r="OQZ22" s="61"/>
      <c r="ORA22" s="62"/>
      <c r="ORB22" s="61"/>
      <c r="ORC22" s="61"/>
      <c r="ORD22" s="61"/>
      <c r="ORE22" s="61"/>
      <c r="ORF22" s="61"/>
      <c r="ORG22" s="61"/>
      <c r="ORH22" s="61"/>
      <c r="ORI22" s="62"/>
      <c r="ORJ22" s="61"/>
      <c r="ORK22" s="61"/>
      <c r="ORL22" s="61"/>
      <c r="ORM22" s="61"/>
      <c r="ORN22" s="61"/>
      <c r="ORO22" s="61"/>
      <c r="ORP22" s="61"/>
      <c r="ORQ22" s="62"/>
      <c r="ORR22" s="61"/>
      <c r="ORS22" s="61"/>
      <c r="ORT22" s="61"/>
      <c r="ORU22" s="61"/>
      <c r="ORV22" s="61"/>
      <c r="ORW22" s="61"/>
      <c r="ORX22" s="61"/>
      <c r="ORY22" s="62"/>
      <c r="ORZ22" s="61"/>
      <c r="OSA22" s="61"/>
      <c r="OSB22" s="61"/>
      <c r="OSC22" s="61"/>
      <c r="OSD22" s="61"/>
      <c r="OSE22" s="61"/>
      <c r="OSF22" s="61"/>
      <c r="OSG22" s="62"/>
      <c r="OSH22" s="61"/>
      <c r="OSI22" s="61"/>
      <c r="OSJ22" s="61"/>
      <c r="OSK22" s="61"/>
      <c r="OSL22" s="61"/>
      <c r="OSM22" s="61"/>
      <c r="OSN22" s="61"/>
      <c r="OSO22" s="62"/>
      <c r="OSP22" s="61"/>
      <c r="OSQ22" s="61"/>
      <c r="OSR22" s="61"/>
      <c r="OSS22" s="61"/>
      <c r="OST22" s="61"/>
      <c r="OSU22" s="61"/>
      <c r="OSV22" s="61"/>
      <c r="OSW22" s="62"/>
      <c r="OSX22" s="61"/>
      <c r="OSY22" s="61"/>
      <c r="OSZ22" s="61"/>
      <c r="OTA22" s="61"/>
      <c r="OTB22" s="61"/>
      <c r="OTC22" s="61"/>
      <c r="OTD22" s="61"/>
      <c r="OTE22" s="62"/>
      <c r="OTF22" s="61"/>
      <c r="OTG22" s="61"/>
      <c r="OTH22" s="61"/>
      <c r="OTI22" s="61"/>
      <c r="OTJ22" s="61"/>
      <c r="OTK22" s="61"/>
      <c r="OTL22" s="61"/>
      <c r="OTM22" s="62"/>
      <c r="OTN22" s="61"/>
      <c r="OTO22" s="61"/>
      <c r="OTP22" s="61"/>
      <c r="OTQ22" s="61"/>
      <c r="OTR22" s="61"/>
      <c r="OTS22" s="61"/>
      <c r="OTT22" s="61"/>
      <c r="OTU22" s="62"/>
      <c r="OTV22" s="61"/>
      <c r="OTW22" s="61"/>
      <c r="OTX22" s="61"/>
      <c r="OTY22" s="61"/>
      <c r="OTZ22" s="61"/>
      <c r="OUA22" s="61"/>
      <c r="OUB22" s="61"/>
      <c r="OUC22" s="62"/>
      <c r="OUD22" s="61"/>
      <c r="OUE22" s="61"/>
      <c r="OUF22" s="61"/>
      <c r="OUG22" s="61"/>
      <c r="OUH22" s="61"/>
      <c r="OUI22" s="61"/>
      <c r="OUJ22" s="61"/>
      <c r="OUK22" s="62"/>
      <c r="OUL22" s="61"/>
      <c r="OUM22" s="61"/>
      <c r="OUN22" s="61"/>
      <c r="OUO22" s="61"/>
      <c r="OUP22" s="61"/>
      <c r="OUQ22" s="61"/>
      <c r="OUR22" s="61"/>
      <c r="OUS22" s="62"/>
      <c r="OUT22" s="61"/>
      <c r="OUU22" s="61"/>
      <c r="OUV22" s="61"/>
      <c r="OUW22" s="61"/>
      <c r="OUX22" s="61"/>
      <c r="OUY22" s="61"/>
      <c r="OUZ22" s="61"/>
      <c r="OVA22" s="62"/>
      <c r="OVB22" s="61"/>
      <c r="OVC22" s="61"/>
      <c r="OVD22" s="61"/>
      <c r="OVE22" s="61"/>
      <c r="OVF22" s="61"/>
      <c r="OVG22" s="61"/>
      <c r="OVH22" s="61"/>
      <c r="OVI22" s="62"/>
      <c r="OVJ22" s="61"/>
      <c r="OVK22" s="61"/>
      <c r="OVL22" s="61"/>
      <c r="OVM22" s="61"/>
      <c r="OVN22" s="61"/>
      <c r="OVO22" s="61"/>
      <c r="OVP22" s="61"/>
      <c r="OVQ22" s="62"/>
      <c r="OVR22" s="61"/>
      <c r="OVS22" s="61"/>
      <c r="OVT22" s="61"/>
      <c r="OVU22" s="61"/>
      <c r="OVV22" s="61"/>
      <c r="OVW22" s="61"/>
      <c r="OVX22" s="61"/>
      <c r="OVY22" s="62"/>
      <c r="OVZ22" s="61"/>
      <c r="OWA22" s="61"/>
      <c r="OWB22" s="61"/>
      <c r="OWC22" s="61"/>
      <c r="OWD22" s="61"/>
      <c r="OWE22" s="61"/>
      <c r="OWF22" s="61"/>
      <c r="OWG22" s="62"/>
      <c r="OWH22" s="61"/>
      <c r="OWI22" s="61"/>
      <c r="OWJ22" s="61"/>
      <c r="OWK22" s="61"/>
      <c r="OWL22" s="61"/>
      <c r="OWM22" s="61"/>
      <c r="OWN22" s="61"/>
      <c r="OWO22" s="62"/>
      <c r="OWP22" s="61"/>
      <c r="OWQ22" s="61"/>
      <c r="OWR22" s="61"/>
      <c r="OWS22" s="61"/>
      <c r="OWT22" s="61"/>
      <c r="OWU22" s="61"/>
      <c r="OWV22" s="61"/>
      <c r="OWW22" s="62"/>
      <c r="OWX22" s="61"/>
      <c r="OWY22" s="61"/>
      <c r="OWZ22" s="61"/>
      <c r="OXA22" s="61"/>
      <c r="OXB22" s="61"/>
      <c r="OXC22" s="61"/>
      <c r="OXD22" s="61"/>
      <c r="OXE22" s="62"/>
      <c r="OXF22" s="61"/>
      <c r="OXG22" s="61"/>
      <c r="OXH22" s="61"/>
      <c r="OXI22" s="61"/>
      <c r="OXJ22" s="61"/>
      <c r="OXK22" s="61"/>
      <c r="OXL22" s="61"/>
      <c r="OXM22" s="62"/>
      <c r="OXN22" s="61"/>
      <c r="OXO22" s="61"/>
      <c r="OXP22" s="61"/>
      <c r="OXQ22" s="61"/>
      <c r="OXR22" s="61"/>
      <c r="OXS22" s="61"/>
      <c r="OXT22" s="61"/>
      <c r="OXU22" s="62"/>
      <c r="OXV22" s="61"/>
      <c r="OXW22" s="61"/>
      <c r="OXX22" s="61"/>
      <c r="OXY22" s="61"/>
      <c r="OXZ22" s="61"/>
      <c r="OYA22" s="61"/>
      <c r="OYB22" s="61"/>
      <c r="OYC22" s="62"/>
      <c r="OYD22" s="61"/>
      <c r="OYE22" s="61"/>
      <c r="OYF22" s="61"/>
      <c r="OYG22" s="61"/>
      <c r="OYH22" s="61"/>
      <c r="OYI22" s="61"/>
      <c r="OYJ22" s="61"/>
      <c r="OYK22" s="62"/>
      <c r="OYL22" s="61"/>
      <c r="OYM22" s="61"/>
      <c r="OYN22" s="61"/>
      <c r="OYO22" s="61"/>
      <c r="OYP22" s="61"/>
      <c r="OYQ22" s="61"/>
      <c r="OYR22" s="61"/>
      <c r="OYS22" s="62"/>
      <c r="OYT22" s="61"/>
      <c r="OYU22" s="61"/>
      <c r="OYV22" s="61"/>
      <c r="OYW22" s="61"/>
      <c r="OYX22" s="61"/>
      <c r="OYY22" s="61"/>
      <c r="OYZ22" s="61"/>
      <c r="OZA22" s="62"/>
      <c r="OZB22" s="61"/>
      <c r="OZC22" s="61"/>
      <c r="OZD22" s="61"/>
      <c r="OZE22" s="61"/>
      <c r="OZF22" s="61"/>
      <c r="OZG22" s="61"/>
      <c r="OZH22" s="61"/>
      <c r="OZI22" s="62"/>
      <c r="OZJ22" s="61"/>
      <c r="OZK22" s="61"/>
      <c r="OZL22" s="61"/>
      <c r="OZM22" s="61"/>
      <c r="OZN22" s="61"/>
      <c r="OZO22" s="61"/>
      <c r="OZP22" s="61"/>
      <c r="OZQ22" s="62"/>
      <c r="OZR22" s="61"/>
      <c r="OZS22" s="61"/>
      <c r="OZT22" s="61"/>
      <c r="OZU22" s="61"/>
      <c r="OZV22" s="61"/>
      <c r="OZW22" s="61"/>
      <c r="OZX22" s="61"/>
      <c r="OZY22" s="62"/>
      <c r="OZZ22" s="61"/>
      <c r="PAA22" s="61"/>
      <c r="PAB22" s="61"/>
      <c r="PAC22" s="61"/>
      <c r="PAD22" s="61"/>
      <c r="PAE22" s="61"/>
      <c r="PAF22" s="61"/>
      <c r="PAG22" s="62"/>
      <c r="PAH22" s="61"/>
      <c r="PAI22" s="61"/>
      <c r="PAJ22" s="61"/>
      <c r="PAK22" s="61"/>
      <c r="PAL22" s="61"/>
      <c r="PAM22" s="61"/>
      <c r="PAN22" s="61"/>
      <c r="PAO22" s="62"/>
      <c r="PAP22" s="61"/>
      <c r="PAQ22" s="61"/>
      <c r="PAR22" s="61"/>
      <c r="PAS22" s="61"/>
      <c r="PAT22" s="61"/>
      <c r="PAU22" s="61"/>
      <c r="PAV22" s="61"/>
      <c r="PAW22" s="62"/>
      <c r="PAX22" s="61"/>
      <c r="PAY22" s="61"/>
      <c r="PAZ22" s="61"/>
      <c r="PBA22" s="61"/>
      <c r="PBB22" s="61"/>
      <c r="PBC22" s="61"/>
      <c r="PBD22" s="61"/>
      <c r="PBE22" s="62"/>
      <c r="PBF22" s="61"/>
      <c r="PBG22" s="61"/>
      <c r="PBH22" s="61"/>
      <c r="PBI22" s="61"/>
      <c r="PBJ22" s="61"/>
      <c r="PBK22" s="61"/>
      <c r="PBL22" s="61"/>
      <c r="PBM22" s="62"/>
      <c r="PBN22" s="61"/>
      <c r="PBO22" s="61"/>
      <c r="PBP22" s="61"/>
      <c r="PBQ22" s="61"/>
      <c r="PBR22" s="61"/>
      <c r="PBS22" s="61"/>
      <c r="PBT22" s="61"/>
      <c r="PBU22" s="62"/>
      <c r="PBV22" s="61"/>
      <c r="PBW22" s="61"/>
      <c r="PBX22" s="61"/>
      <c r="PBY22" s="61"/>
      <c r="PBZ22" s="61"/>
      <c r="PCA22" s="61"/>
      <c r="PCB22" s="61"/>
      <c r="PCC22" s="62"/>
      <c r="PCD22" s="61"/>
      <c r="PCE22" s="61"/>
      <c r="PCF22" s="61"/>
      <c r="PCG22" s="61"/>
      <c r="PCH22" s="61"/>
      <c r="PCI22" s="61"/>
      <c r="PCJ22" s="61"/>
      <c r="PCK22" s="62"/>
      <c r="PCL22" s="61"/>
      <c r="PCM22" s="61"/>
      <c r="PCN22" s="61"/>
      <c r="PCO22" s="61"/>
      <c r="PCP22" s="61"/>
      <c r="PCQ22" s="61"/>
      <c r="PCR22" s="61"/>
      <c r="PCS22" s="62"/>
      <c r="PCT22" s="61"/>
      <c r="PCU22" s="61"/>
      <c r="PCV22" s="61"/>
      <c r="PCW22" s="61"/>
      <c r="PCX22" s="61"/>
      <c r="PCY22" s="61"/>
      <c r="PCZ22" s="61"/>
      <c r="PDA22" s="62"/>
      <c r="PDB22" s="61"/>
      <c r="PDC22" s="61"/>
      <c r="PDD22" s="61"/>
      <c r="PDE22" s="61"/>
      <c r="PDF22" s="61"/>
      <c r="PDG22" s="61"/>
      <c r="PDH22" s="61"/>
      <c r="PDI22" s="62"/>
      <c r="PDJ22" s="61"/>
      <c r="PDK22" s="61"/>
      <c r="PDL22" s="61"/>
      <c r="PDM22" s="61"/>
      <c r="PDN22" s="61"/>
      <c r="PDO22" s="61"/>
      <c r="PDP22" s="61"/>
      <c r="PDQ22" s="62"/>
      <c r="PDR22" s="61"/>
      <c r="PDS22" s="61"/>
      <c r="PDT22" s="61"/>
      <c r="PDU22" s="61"/>
      <c r="PDV22" s="61"/>
      <c r="PDW22" s="61"/>
      <c r="PDX22" s="61"/>
      <c r="PDY22" s="62"/>
      <c r="PDZ22" s="61"/>
      <c r="PEA22" s="61"/>
      <c r="PEB22" s="61"/>
      <c r="PEC22" s="61"/>
      <c r="PED22" s="61"/>
      <c r="PEE22" s="61"/>
      <c r="PEF22" s="61"/>
      <c r="PEG22" s="62"/>
      <c r="PEH22" s="61"/>
      <c r="PEI22" s="61"/>
      <c r="PEJ22" s="61"/>
      <c r="PEK22" s="61"/>
      <c r="PEL22" s="61"/>
      <c r="PEM22" s="61"/>
      <c r="PEN22" s="61"/>
      <c r="PEO22" s="62"/>
      <c r="PEP22" s="61"/>
      <c r="PEQ22" s="61"/>
      <c r="PER22" s="61"/>
      <c r="PES22" s="61"/>
      <c r="PET22" s="61"/>
      <c r="PEU22" s="61"/>
      <c r="PEV22" s="61"/>
      <c r="PEW22" s="62"/>
      <c r="PEX22" s="61"/>
      <c r="PEY22" s="61"/>
      <c r="PEZ22" s="61"/>
      <c r="PFA22" s="61"/>
      <c r="PFB22" s="61"/>
      <c r="PFC22" s="61"/>
      <c r="PFD22" s="61"/>
      <c r="PFE22" s="62"/>
      <c r="PFF22" s="61"/>
      <c r="PFG22" s="61"/>
      <c r="PFH22" s="61"/>
      <c r="PFI22" s="61"/>
      <c r="PFJ22" s="61"/>
      <c r="PFK22" s="61"/>
      <c r="PFL22" s="61"/>
      <c r="PFM22" s="62"/>
      <c r="PFN22" s="61"/>
      <c r="PFO22" s="61"/>
      <c r="PFP22" s="61"/>
      <c r="PFQ22" s="61"/>
      <c r="PFR22" s="61"/>
      <c r="PFS22" s="61"/>
      <c r="PFT22" s="61"/>
      <c r="PFU22" s="62"/>
      <c r="PFV22" s="61"/>
      <c r="PFW22" s="61"/>
      <c r="PFX22" s="61"/>
      <c r="PFY22" s="61"/>
      <c r="PFZ22" s="61"/>
      <c r="PGA22" s="61"/>
      <c r="PGB22" s="61"/>
      <c r="PGC22" s="62"/>
      <c r="PGD22" s="61"/>
      <c r="PGE22" s="61"/>
      <c r="PGF22" s="61"/>
      <c r="PGG22" s="61"/>
      <c r="PGH22" s="61"/>
      <c r="PGI22" s="61"/>
      <c r="PGJ22" s="61"/>
      <c r="PGK22" s="62"/>
      <c r="PGL22" s="61"/>
      <c r="PGM22" s="61"/>
      <c r="PGN22" s="61"/>
      <c r="PGO22" s="61"/>
      <c r="PGP22" s="61"/>
      <c r="PGQ22" s="61"/>
      <c r="PGR22" s="61"/>
      <c r="PGS22" s="62"/>
      <c r="PGT22" s="61"/>
      <c r="PGU22" s="61"/>
      <c r="PGV22" s="61"/>
      <c r="PGW22" s="61"/>
      <c r="PGX22" s="61"/>
      <c r="PGY22" s="61"/>
      <c r="PGZ22" s="61"/>
      <c r="PHA22" s="62"/>
      <c r="PHB22" s="61"/>
      <c r="PHC22" s="61"/>
      <c r="PHD22" s="61"/>
      <c r="PHE22" s="61"/>
      <c r="PHF22" s="61"/>
      <c r="PHG22" s="61"/>
      <c r="PHH22" s="61"/>
      <c r="PHI22" s="62"/>
      <c r="PHJ22" s="61"/>
      <c r="PHK22" s="61"/>
      <c r="PHL22" s="61"/>
      <c r="PHM22" s="61"/>
      <c r="PHN22" s="61"/>
      <c r="PHO22" s="61"/>
      <c r="PHP22" s="61"/>
      <c r="PHQ22" s="62"/>
      <c r="PHR22" s="61"/>
      <c r="PHS22" s="61"/>
      <c r="PHT22" s="61"/>
      <c r="PHU22" s="61"/>
      <c r="PHV22" s="61"/>
      <c r="PHW22" s="61"/>
      <c r="PHX22" s="61"/>
      <c r="PHY22" s="62"/>
      <c r="PHZ22" s="61"/>
      <c r="PIA22" s="61"/>
      <c r="PIB22" s="61"/>
      <c r="PIC22" s="61"/>
      <c r="PID22" s="61"/>
      <c r="PIE22" s="61"/>
      <c r="PIF22" s="61"/>
      <c r="PIG22" s="62"/>
      <c r="PIH22" s="61"/>
      <c r="PII22" s="61"/>
      <c r="PIJ22" s="61"/>
      <c r="PIK22" s="61"/>
      <c r="PIL22" s="61"/>
      <c r="PIM22" s="61"/>
      <c r="PIN22" s="61"/>
      <c r="PIO22" s="62"/>
      <c r="PIP22" s="61"/>
      <c r="PIQ22" s="61"/>
      <c r="PIR22" s="61"/>
      <c r="PIS22" s="61"/>
      <c r="PIT22" s="61"/>
      <c r="PIU22" s="61"/>
      <c r="PIV22" s="61"/>
      <c r="PIW22" s="62"/>
      <c r="PIX22" s="61"/>
      <c r="PIY22" s="61"/>
      <c r="PIZ22" s="61"/>
      <c r="PJA22" s="61"/>
      <c r="PJB22" s="61"/>
      <c r="PJC22" s="61"/>
      <c r="PJD22" s="61"/>
      <c r="PJE22" s="62"/>
      <c r="PJF22" s="61"/>
      <c r="PJG22" s="61"/>
      <c r="PJH22" s="61"/>
      <c r="PJI22" s="61"/>
      <c r="PJJ22" s="61"/>
      <c r="PJK22" s="61"/>
      <c r="PJL22" s="61"/>
      <c r="PJM22" s="62"/>
      <c r="PJN22" s="61"/>
      <c r="PJO22" s="61"/>
      <c r="PJP22" s="61"/>
      <c r="PJQ22" s="61"/>
      <c r="PJR22" s="61"/>
      <c r="PJS22" s="61"/>
      <c r="PJT22" s="61"/>
      <c r="PJU22" s="62"/>
      <c r="PJV22" s="61"/>
      <c r="PJW22" s="61"/>
      <c r="PJX22" s="61"/>
      <c r="PJY22" s="61"/>
      <c r="PJZ22" s="61"/>
      <c r="PKA22" s="61"/>
      <c r="PKB22" s="61"/>
      <c r="PKC22" s="62"/>
      <c r="PKD22" s="61"/>
      <c r="PKE22" s="61"/>
      <c r="PKF22" s="61"/>
      <c r="PKG22" s="61"/>
      <c r="PKH22" s="61"/>
      <c r="PKI22" s="61"/>
      <c r="PKJ22" s="61"/>
      <c r="PKK22" s="62"/>
      <c r="PKL22" s="61"/>
      <c r="PKM22" s="61"/>
      <c r="PKN22" s="61"/>
      <c r="PKO22" s="61"/>
      <c r="PKP22" s="61"/>
      <c r="PKQ22" s="61"/>
      <c r="PKR22" s="61"/>
      <c r="PKS22" s="62"/>
      <c r="PKT22" s="61"/>
      <c r="PKU22" s="61"/>
      <c r="PKV22" s="61"/>
      <c r="PKW22" s="61"/>
      <c r="PKX22" s="61"/>
      <c r="PKY22" s="61"/>
      <c r="PKZ22" s="61"/>
      <c r="PLA22" s="62"/>
      <c r="PLB22" s="61"/>
      <c r="PLC22" s="61"/>
      <c r="PLD22" s="61"/>
      <c r="PLE22" s="61"/>
      <c r="PLF22" s="61"/>
      <c r="PLG22" s="61"/>
      <c r="PLH22" s="61"/>
      <c r="PLI22" s="62"/>
      <c r="PLJ22" s="61"/>
      <c r="PLK22" s="61"/>
      <c r="PLL22" s="61"/>
      <c r="PLM22" s="61"/>
      <c r="PLN22" s="61"/>
      <c r="PLO22" s="61"/>
      <c r="PLP22" s="61"/>
      <c r="PLQ22" s="62"/>
      <c r="PLR22" s="61"/>
      <c r="PLS22" s="61"/>
      <c r="PLT22" s="61"/>
      <c r="PLU22" s="61"/>
      <c r="PLV22" s="61"/>
      <c r="PLW22" s="61"/>
      <c r="PLX22" s="61"/>
      <c r="PLY22" s="62"/>
      <c r="PLZ22" s="61"/>
      <c r="PMA22" s="61"/>
      <c r="PMB22" s="61"/>
      <c r="PMC22" s="61"/>
      <c r="PMD22" s="61"/>
      <c r="PME22" s="61"/>
      <c r="PMF22" s="61"/>
      <c r="PMG22" s="62"/>
      <c r="PMH22" s="61"/>
      <c r="PMI22" s="61"/>
      <c r="PMJ22" s="61"/>
      <c r="PMK22" s="61"/>
      <c r="PML22" s="61"/>
      <c r="PMM22" s="61"/>
      <c r="PMN22" s="61"/>
      <c r="PMO22" s="62"/>
      <c r="PMP22" s="61"/>
      <c r="PMQ22" s="61"/>
      <c r="PMR22" s="61"/>
      <c r="PMS22" s="61"/>
      <c r="PMT22" s="61"/>
      <c r="PMU22" s="61"/>
      <c r="PMV22" s="61"/>
      <c r="PMW22" s="62"/>
      <c r="PMX22" s="61"/>
      <c r="PMY22" s="61"/>
      <c r="PMZ22" s="61"/>
      <c r="PNA22" s="61"/>
      <c r="PNB22" s="61"/>
      <c r="PNC22" s="61"/>
      <c r="PND22" s="61"/>
      <c r="PNE22" s="62"/>
      <c r="PNF22" s="61"/>
      <c r="PNG22" s="61"/>
      <c r="PNH22" s="61"/>
      <c r="PNI22" s="61"/>
      <c r="PNJ22" s="61"/>
      <c r="PNK22" s="61"/>
      <c r="PNL22" s="61"/>
      <c r="PNM22" s="62"/>
      <c r="PNN22" s="61"/>
      <c r="PNO22" s="61"/>
      <c r="PNP22" s="61"/>
      <c r="PNQ22" s="61"/>
      <c r="PNR22" s="61"/>
      <c r="PNS22" s="61"/>
      <c r="PNT22" s="61"/>
      <c r="PNU22" s="62"/>
      <c r="PNV22" s="61"/>
      <c r="PNW22" s="61"/>
      <c r="PNX22" s="61"/>
      <c r="PNY22" s="61"/>
      <c r="PNZ22" s="61"/>
      <c r="POA22" s="61"/>
      <c r="POB22" s="61"/>
      <c r="POC22" s="62"/>
      <c r="POD22" s="61"/>
      <c r="POE22" s="61"/>
      <c r="POF22" s="61"/>
      <c r="POG22" s="61"/>
      <c r="POH22" s="61"/>
      <c r="POI22" s="61"/>
      <c r="POJ22" s="61"/>
      <c r="POK22" s="62"/>
      <c r="POL22" s="61"/>
      <c r="POM22" s="61"/>
      <c r="PON22" s="61"/>
      <c r="POO22" s="61"/>
      <c r="POP22" s="61"/>
      <c r="POQ22" s="61"/>
      <c r="POR22" s="61"/>
      <c r="POS22" s="62"/>
      <c r="POT22" s="61"/>
      <c r="POU22" s="61"/>
      <c r="POV22" s="61"/>
      <c r="POW22" s="61"/>
      <c r="POX22" s="61"/>
      <c r="POY22" s="61"/>
      <c r="POZ22" s="61"/>
      <c r="PPA22" s="62"/>
      <c r="PPB22" s="61"/>
      <c r="PPC22" s="61"/>
      <c r="PPD22" s="61"/>
      <c r="PPE22" s="61"/>
      <c r="PPF22" s="61"/>
      <c r="PPG22" s="61"/>
      <c r="PPH22" s="61"/>
      <c r="PPI22" s="62"/>
      <c r="PPJ22" s="61"/>
      <c r="PPK22" s="61"/>
      <c r="PPL22" s="61"/>
      <c r="PPM22" s="61"/>
      <c r="PPN22" s="61"/>
      <c r="PPO22" s="61"/>
      <c r="PPP22" s="61"/>
      <c r="PPQ22" s="62"/>
      <c r="PPR22" s="61"/>
      <c r="PPS22" s="61"/>
      <c r="PPT22" s="61"/>
      <c r="PPU22" s="61"/>
      <c r="PPV22" s="61"/>
      <c r="PPW22" s="61"/>
      <c r="PPX22" s="61"/>
      <c r="PPY22" s="62"/>
      <c r="PPZ22" s="61"/>
      <c r="PQA22" s="61"/>
      <c r="PQB22" s="61"/>
      <c r="PQC22" s="61"/>
      <c r="PQD22" s="61"/>
      <c r="PQE22" s="61"/>
      <c r="PQF22" s="61"/>
      <c r="PQG22" s="62"/>
      <c r="PQH22" s="61"/>
      <c r="PQI22" s="61"/>
      <c r="PQJ22" s="61"/>
      <c r="PQK22" s="61"/>
      <c r="PQL22" s="61"/>
      <c r="PQM22" s="61"/>
      <c r="PQN22" s="61"/>
      <c r="PQO22" s="62"/>
      <c r="PQP22" s="61"/>
      <c r="PQQ22" s="61"/>
      <c r="PQR22" s="61"/>
      <c r="PQS22" s="61"/>
      <c r="PQT22" s="61"/>
      <c r="PQU22" s="61"/>
      <c r="PQV22" s="61"/>
      <c r="PQW22" s="62"/>
      <c r="PQX22" s="61"/>
      <c r="PQY22" s="61"/>
      <c r="PQZ22" s="61"/>
      <c r="PRA22" s="61"/>
      <c r="PRB22" s="61"/>
      <c r="PRC22" s="61"/>
      <c r="PRD22" s="61"/>
      <c r="PRE22" s="62"/>
      <c r="PRF22" s="61"/>
      <c r="PRG22" s="61"/>
      <c r="PRH22" s="61"/>
      <c r="PRI22" s="61"/>
      <c r="PRJ22" s="61"/>
      <c r="PRK22" s="61"/>
      <c r="PRL22" s="61"/>
      <c r="PRM22" s="62"/>
      <c r="PRN22" s="61"/>
      <c r="PRO22" s="61"/>
      <c r="PRP22" s="61"/>
      <c r="PRQ22" s="61"/>
      <c r="PRR22" s="61"/>
      <c r="PRS22" s="61"/>
      <c r="PRT22" s="61"/>
      <c r="PRU22" s="62"/>
      <c r="PRV22" s="61"/>
      <c r="PRW22" s="61"/>
      <c r="PRX22" s="61"/>
      <c r="PRY22" s="61"/>
      <c r="PRZ22" s="61"/>
      <c r="PSA22" s="61"/>
      <c r="PSB22" s="61"/>
      <c r="PSC22" s="62"/>
      <c r="PSD22" s="61"/>
      <c r="PSE22" s="61"/>
      <c r="PSF22" s="61"/>
      <c r="PSG22" s="61"/>
      <c r="PSH22" s="61"/>
      <c r="PSI22" s="61"/>
      <c r="PSJ22" s="61"/>
      <c r="PSK22" s="62"/>
      <c r="PSL22" s="61"/>
      <c r="PSM22" s="61"/>
      <c r="PSN22" s="61"/>
      <c r="PSO22" s="61"/>
      <c r="PSP22" s="61"/>
      <c r="PSQ22" s="61"/>
      <c r="PSR22" s="61"/>
      <c r="PSS22" s="62"/>
      <c r="PST22" s="61"/>
      <c r="PSU22" s="61"/>
      <c r="PSV22" s="61"/>
      <c r="PSW22" s="61"/>
      <c r="PSX22" s="61"/>
      <c r="PSY22" s="61"/>
      <c r="PSZ22" s="61"/>
      <c r="PTA22" s="62"/>
      <c r="PTB22" s="61"/>
      <c r="PTC22" s="61"/>
      <c r="PTD22" s="61"/>
      <c r="PTE22" s="61"/>
      <c r="PTF22" s="61"/>
      <c r="PTG22" s="61"/>
      <c r="PTH22" s="61"/>
      <c r="PTI22" s="62"/>
      <c r="PTJ22" s="61"/>
      <c r="PTK22" s="61"/>
      <c r="PTL22" s="61"/>
      <c r="PTM22" s="61"/>
      <c r="PTN22" s="61"/>
      <c r="PTO22" s="61"/>
      <c r="PTP22" s="61"/>
      <c r="PTQ22" s="62"/>
      <c r="PTR22" s="61"/>
      <c r="PTS22" s="61"/>
      <c r="PTT22" s="61"/>
      <c r="PTU22" s="61"/>
      <c r="PTV22" s="61"/>
      <c r="PTW22" s="61"/>
      <c r="PTX22" s="61"/>
      <c r="PTY22" s="62"/>
      <c r="PTZ22" s="61"/>
      <c r="PUA22" s="61"/>
      <c r="PUB22" s="61"/>
      <c r="PUC22" s="61"/>
      <c r="PUD22" s="61"/>
      <c r="PUE22" s="61"/>
      <c r="PUF22" s="61"/>
      <c r="PUG22" s="62"/>
      <c r="PUH22" s="61"/>
      <c r="PUI22" s="61"/>
      <c r="PUJ22" s="61"/>
      <c r="PUK22" s="61"/>
      <c r="PUL22" s="61"/>
      <c r="PUM22" s="61"/>
      <c r="PUN22" s="61"/>
      <c r="PUO22" s="62"/>
      <c r="PUP22" s="61"/>
      <c r="PUQ22" s="61"/>
      <c r="PUR22" s="61"/>
      <c r="PUS22" s="61"/>
      <c r="PUT22" s="61"/>
      <c r="PUU22" s="61"/>
      <c r="PUV22" s="61"/>
      <c r="PUW22" s="62"/>
      <c r="PUX22" s="61"/>
      <c r="PUY22" s="61"/>
      <c r="PUZ22" s="61"/>
      <c r="PVA22" s="61"/>
      <c r="PVB22" s="61"/>
      <c r="PVC22" s="61"/>
      <c r="PVD22" s="61"/>
      <c r="PVE22" s="62"/>
      <c r="PVF22" s="61"/>
      <c r="PVG22" s="61"/>
      <c r="PVH22" s="61"/>
      <c r="PVI22" s="61"/>
      <c r="PVJ22" s="61"/>
      <c r="PVK22" s="61"/>
      <c r="PVL22" s="61"/>
      <c r="PVM22" s="62"/>
      <c r="PVN22" s="61"/>
      <c r="PVO22" s="61"/>
      <c r="PVP22" s="61"/>
      <c r="PVQ22" s="61"/>
      <c r="PVR22" s="61"/>
      <c r="PVS22" s="61"/>
      <c r="PVT22" s="61"/>
      <c r="PVU22" s="62"/>
      <c r="PVV22" s="61"/>
      <c r="PVW22" s="61"/>
      <c r="PVX22" s="61"/>
      <c r="PVY22" s="61"/>
      <c r="PVZ22" s="61"/>
      <c r="PWA22" s="61"/>
      <c r="PWB22" s="61"/>
      <c r="PWC22" s="62"/>
      <c r="PWD22" s="61"/>
      <c r="PWE22" s="61"/>
      <c r="PWF22" s="61"/>
      <c r="PWG22" s="61"/>
      <c r="PWH22" s="61"/>
      <c r="PWI22" s="61"/>
      <c r="PWJ22" s="61"/>
      <c r="PWK22" s="62"/>
      <c r="PWL22" s="61"/>
      <c r="PWM22" s="61"/>
      <c r="PWN22" s="61"/>
      <c r="PWO22" s="61"/>
      <c r="PWP22" s="61"/>
      <c r="PWQ22" s="61"/>
      <c r="PWR22" s="61"/>
      <c r="PWS22" s="62"/>
      <c r="PWT22" s="61"/>
      <c r="PWU22" s="61"/>
      <c r="PWV22" s="61"/>
      <c r="PWW22" s="61"/>
      <c r="PWX22" s="61"/>
      <c r="PWY22" s="61"/>
      <c r="PWZ22" s="61"/>
      <c r="PXA22" s="62"/>
      <c r="PXB22" s="61"/>
      <c r="PXC22" s="61"/>
      <c r="PXD22" s="61"/>
      <c r="PXE22" s="61"/>
      <c r="PXF22" s="61"/>
      <c r="PXG22" s="61"/>
      <c r="PXH22" s="61"/>
      <c r="PXI22" s="62"/>
      <c r="PXJ22" s="61"/>
      <c r="PXK22" s="61"/>
      <c r="PXL22" s="61"/>
      <c r="PXM22" s="61"/>
      <c r="PXN22" s="61"/>
      <c r="PXO22" s="61"/>
      <c r="PXP22" s="61"/>
      <c r="PXQ22" s="62"/>
      <c r="PXR22" s="61"/>
      <c r="PXS22" s="61"/>
      <c r="PXT22" s="61"/>
      <c r="PXU22" s="61"/>
      <c r="PXV22" s="61"/>
      <c r="PXW22" s="61"/>
      <c r="PXX22" s="61"/>
      <c r="PXY22" s="62"/>
      <c r="PXZ22" s="61"/>
      <c r="PYA22" s="61"/>
      <c r="PYB22" s="61"/>
      <c r="PYC22" s="61"/>
      <c r="PYD22" s="61"/>
      <c r="PYE22" s="61"/>
      <c r="PYF22" s="61"/>
      <c r="PYG22" s="62"/>
      <c r="PYH22" s="61"/>
      <c r="PYI22" s="61"/>
      <c r="PYJ22" s="61"/>
      <c r="PYK22" s="61"/>
      <c r="PYL22" s="61"/>
      <c r="PYM22" s="61"/>
      <c r="PYN22" s="61"/>
      <c r="PYO22" s="62"/>
      <c r="PYP22" s="61"/>
      <c r="PYQ22" s="61"/>
      <c r="PYR22" s="61"/>
      <c r="PYS22" s="61"/>
      <c r="PYT22" s="61"/>
      <c r="PYU22" s="61"/>
      <c r="PYV22" s="61"/>
      <c r="PYW22" s="62"/>
      <c r="PYX22" s="61"/>
      <c r="PYY22" s="61"/>
      <c r="PYZ22" s="61"/>
      <c r="PZA22" s="61"/>
      <c r="PZB22" s="61"/>
      <c r="PZC22" s="61"/>
      <c r="PZD22" s="61"/>
      <c r="PZE22" s="62"/>
      <c r="PZF22" s="61"/>
      <c r="PZG22" s="61"/>
      <c r="PZH22" s="61"/>
      <c r="PZI22" s="61"/>
      <c r="PZJ22" s="61"/>
      <c r="PZK22" s="61"/>
      <c r="PZL22" s="61"/>
      <c r="PZM22" s="62"/>
      <c r="PZN22" s="61"/>
      <c r="PZO22" s="61"/>
      <c r="PZP22" s="61"/>
      <c r="PZQ22" s="61"/>
      <c r="PZR22" s="61"/>
      <c r="PZS22" s="61"/>
      <c r="PZT22" s="61"/>
      <c r="PZU22" s="62"/>
      <c r="PZV22" s="61"/>
      <c r="PZW22" s="61"/>
      <c r="PZX22" s="61"/>
      <c r="PZY22" s="61"/>
      <c r="PZZ22" s="61"/>
      <c r="QAA22" s="61"/>
      <c r="QAB22" s="61"/>
      <c r="QAC22" s="62"/>
      <c r="QAD22" s="61"/>
      <c r="QAE22" s="61"/>
      <c r="QAF22" s="61"/>
      <c r="QAG22" s="61"/>
      <c r="QAH22" s="61"/>
      <c r="QAI22" s="61"/>
      <c r="QAJ22" s="61"/>
      <c r="QAK22" s="62"/>
      <c r="QAL22" s="61"/>
      <c r="QAM22" s="61"/>
      <c r="QAN22" s="61"/>
      <c r="QAO22" s="61"/>
      <c r="QAP22" s="61"/>
      <c r="QAQ22" s="61"/>
      <c r="QAR22" s="61"/>
      <c r="QAS22" s="62"/>
      <c r="QAT22" s="61"/>
      <c r="QAU22" s="61"/>
      <c r="QAV22" s="61"/>
      <c r="QAW22" s="61"/>
      <c r="QAX22" s="61"/>
      <c r="QAY22" s="61"/>
      <c r="QAZ22" s="61"/>
      <c r="QBA22" s="62"/>
      <c r="QBB22" s="61"/>
      <c r="QBC22" s="61"/>
      <c r="QBD22" s="61"/>
      <c r="QBE22" s="61"/>
      <c r="QBF22" s="61"/>
      <c r="QBG22" s="61"/>
      <c r="QBH22" s="61"/>
      <c r="QBI22" s="62"/>
      <c r="QBJ22" s="61"/>
      <c r="QBK22" s="61"/>
      <c r="QBL22" s="61"/>
      <c r="QBM22" s="61"/>
      <c r="QBN22" s="61"/>
      <c r="QBO22" s="61"/>
      <c r="QBP22" s="61"/>
      <c r="QBQ22" s="62"/>
      <c r="QBR22" s="61"/>
      <c r="QBS22" s="61"/>
      <c r="QBT22" s="61"/>
      <c r="QBU22" s="61"/>
      <c r="QBV22" s="61"/>
      <c r="QBW22" s="61"/>
      <c r="QBX22" s="61"/>
      <c r="QBY22" s="62"/>
      <c r="QBZ22" s="61"/>
      <c r="QCA22" s="61"/>
      <c r="QCB22" s="61"/>
      <c r="QCC22" s="61"/>
      <c r="QCD22" s="61"/>
      <c r="QCE22" s="61"/>
      <c r="QCF22" s="61"/>
      <c r="QCG22" s="62"/>
      <c r="QCH22" s="61"/>
      <c r="QCI22" s="61"/>
      <c r="QCJ22" s="61"/>
      <c r="QCK22" s="61"/>
      <c r="QCL22" s="61"/>
      <c r="QCM22" s="61"/>
      <c r="QCN22" s="61"/>
      <c r="QCO22" s="62"/>
      <c r="QCP22" s="61"/>
      <c r="QCQ22" s="61"/>
      <c r="QCR22" s="61"/>
      <c r="QCS22" s="61"/>
      <c r="QCT22" s="61"/>
      <c r="QCU22" s="61"/>
      <c r="QCV22" s="61"/>
      <c r="QCW22" s="62"/>
      <c r="QCX22" s="61"/>
      <c r="QCY22" s="61"/>
      <c r="QCZ22" s="61"/>
      <c r="QDA22" s="61"/>
      <c r="QDB22" s="61"/>
      <c r="QDC22" s="61"/>
      <c r="QDD22" s="61"/>
      <c r="QDE22" s="62"/>
      <c r="QDF22" s="61"/>
      <c r="QDG22" s="61"/>
      <c r="QDH22" s="61"/>
      <c r="QDI22" s="61"/>
      <c r="QDJ22" s="61"/>
      <c r="QDK22" s="61"/>
      <c r="QDL22" s="61"/>
      <c r="QDM22" s="62"/>
      <c r="QDN22" s="61"/>
      <c r="QDO22" s="61"/>
      <c r="QDP22" s="61"/>
      <c r="QDQ22" s="61"/>
      <c r="QDR22" s="61"/>
      <c r="QDS22" s="61"/>
      <c r="QDT22" s="61"/>
      <c r="QDU22" s="62"/>
      <c r="QDV22" s="61"/>
      <c r="QDW22" s="61"/>
      <c r="QDX22" s="61"/>
      <c r="QDY22" s="61"/>
      <c r="QDZ22" s="61"/>
      <c r="QEA22" s="61"/>
      <c r="QEB22" s="61"/>
      <c r="QEC22" s="62"/>
      <c r="QED22" s="61"/>
      <c r="QEE22" s="61"/>
      <c r="QEF22" s="61"/>
      <c r="QEG22" s="61"/>
      <c r="QEH22" s="61"/>
      <c r="QEI22" s="61"/>
      <c r="QEJ22" s="61"/>
      <c r="QEK22" s="62"/>
      <c r="QEL22" s="61"/>
      <c r="QEM22" s="61"/>
      <c r="QEN22" s="61"/>
      <c r="QEO22" s="61"/>
      <c r="QEP22" s="61"/>
      <c r="QEQ22" s="61"/>
      <c r="QER22" s="61"/>
      <c r="QES22" s="62"/>
      <c r="QET22" s="61"/>
      <c r="QEU22" s="61"/>
      <c r="QEV22" s="61"/>
      <c r="QEW22" s="61"/>
      <c r="QEX22" s="61"/>
      <c r="QEY22" s="61"/>
      <c r="QEZ22" s="61"/>
      <c r="QFA22" s="62"/>
      <c r="QFB22" s="61"/>
      <c r="QFC22" s="61"/>
      <c r="QFD22" s="61"/>
      <c r="QFE22" s="61"/>
      <c r="QFF22" s="61"/>
      <c r="QFG22" s="61"/>
      <c r="QFH22" s="61"/>
      <c r="QFI22" s="62"/>
      <c r="QFJ22" s="61"/>
      <c r="QFK22" s="61"/>
      <c r="QFL22" s="61"/>
      <c r="QFM22" s="61"/>
      <c r="QFN22" s="61"/>
      <c r="QFO22" s="61"/>
      <c r="QFP22" s="61"/>
      <c r="QFQ22" s="62"/>
      <c r="QFR22" s="61"/>
      <c r="QFS22" s="61"/>
      <c r="QFT22" s="61"/>
      <c r="QFU22" s="61"/>
      <c r="QFV22" s="61"/>
      <c r="QFW22" s="61"/>
      <c r="QFX22" s="61"/>
      <c r="QFY22" s="62"/>
      <c r="QFZ22" s="61"/>
      <c r="QGA22" s="61"/>
      <c r="QGB22" s="61"/>
      <c r="QGC22" s="61"/>
      <c r="QGD22" s="61"/>
      <c r="QGE22" s="61"/>
      <c r="QGF22" s="61"/>
      <c r="QGG22" s="62"/>
      <c r="QGH22" s="61"/>
      <c r="QGI22" s="61"/>
      <c r="QGJ22" s="61"/>
      <c r="QGK22" s="61"/>
      <c r="QGL22" s="61"/>
      <c r="QGM22" s="61"/>
      <c r="QGN22" s="61"/>
      <c r="QGO22" s="62"/>
      <c r="QGP22" s="61"/>
      <c r="QGQ22" s="61"/>
      <c r="QGR22" s="61"/>
      <c r="QGS22" s="61"/>
      <c r="QGT22" s="61"/>
      <c r="QGU22" s="61"/>
      <c r="QGV22" s="61"/>
      <c r="QGW22" s="62"/>
      <c r="QGX22" s="61"/>
      <c r="QGY22" s="61"/>
      <c r="QGZ22" s="61"/>
      <c r="QHA22" s="61"/>
      <c r="QHB22" s="61"/>
      <c r="QHC22" s="61"/>
      <c r="QHD22" s="61"/>
      <c r="QHE22" s="62"/>
      <c r="QHF22" s="61"/>
      <c r="QHG22" s="61"/>
      <c r="QHH22" s="61"/>
      <c r="QHI22" s="61"/>
      <c r="QHJ22" s="61"/>
      <c r="QHK22" s="61"/>
      <c r="QHL22" s="61"/>
      <c r="QHM22" s="62"/>
      <c r="QHN22" s="61"/>
      <c r="QHO22" s="61"/>
      <c r="QHP22" s="61"/>
      <c r="QHQ22" s="61"/>
      <c r="QHR22" s="61"/>
      <c r="QHS22" s="61"/>
      <c r="QHT22" s="61"/>
      <c r="QHU22" s="62"/>
      <c r="QHV22" s="61"/>
      <c r="QHW22" s="61"/>
      <c r="QHX22" s="61"/>
      <c r="QHY22" s="61"/>
      <c r="QHZ22" s="61"/>
      <c r="QIA22" s="61"/>
      <c r="QIB22" s="61"/>
      <c r="QIC22" s="62"/>
      <c r="QID22" s="61"/>
      <c r="QIE22" s="61"/>
      <c r="QIF22" s="61"/>
      <c r="QIG22" s="61"/>
      <c r="QIH22" s="61"/>
      <c r="QII22" s="61"/>
      <c r="QIJ22" s="61"/>
      <c r="QIK22" s="62"/>
      <c r="QIL22" s="61"/>
      <c r="QIM22" s="61"/>
      <c r="QIN22" s="61"/>
      <c r="QIO22" s="61"/>
      <c r="QIP22" s="61"/>
      <c r="QIQ22" s="61"/>
      <c r="QIR22" s="61"/>
      <c r="QIS22" s="62"/>
      <c r="QIT22" s="61"/>
      <c r="QIU22" s="61"/>
      <c r="QIV22" s="61"/>
      <c r="QIW22" s="61"/>
      <c r="QIX22" s="61"/>
      <c r="QIY22" s="61"/>
      <c r="QIZ22" s="61"/>
      <c r="QJA22" s="62"/>
      <c r="QJB22" s="61"/>
      <c r="QJC22" s="61"/>
      <c r="QJD22" s="61"/>
      <c r="QJE22" s="61"/>
      <c r="QJF22" s="61"/>
      <c r="QJG22" s="61"/>
      <c r="QJH22" s="61"/>
      <c r="QJI22" s="62"/>
      <c r="QJJ22" s="61"/>
      <c r="QJK22" s="61"/>
      <c r="QJL22" s="61"/>
      <c r="QJM22" s="61"/>
      <c r="QJN22" s="61"/>
      <c r="QJO22" s="61"/>
      <c r="QJP22" s="61"/>
      <c r="QJQ22" s="62"/>
      <c r="QJR22" s="61"/>
      <c r="QJS22" s="61"/>
      <c r="QJT22" s="61"/>
      <c r="QJU22" s="61"/>
      <c r="QJV22" s="61"/>
      <c r="QJW22" s="61"/>
      <c r="QJX22" s="61"/>
      <c r="QJY22" s="62"/>
      <c r="QJZ22" s="61"/>
      <c r="QKA22" s="61"/>
      <c r="QKB22" s="61"/>
      <c r="QKC22" s="61"/>
      <c r="QKD22" s="61"/>
      <c r="QKE22" s="61"/>
      <c r="QKF22" s="61"/>
      <c r="QKG22" s="62"/>
      <c r="QKH22" s="61"/>
      <c r="QKI22" s="61"/>
      <c r="QKJ22" s="61"/>
      <c r="QKK22" s="61"/>
      <c r="QKL22" s="61"/>
      <c r="QKM22" s="61"/>
      <c r="QKN22" s="61"/>
      <c r="QKO22" s="62"/>
      <c r="QKP22" s="61"/>
      <c r="QKQ22" s="61"/>
      <c r="QKR22" s="61"/>
      <c r="QKS22" s="61"/>
      <c r="QKT22" s="61"/>
      <c r="QKU22" s="61"/>
      <c r="QKV22" s="61"/>
      <c r="QKW22" s="62"/>
      <c r="QKX22" s="61"/>
      <c r="QKY22" s="61"/>
      <c r="QKZ22" s="61"/>
      <c r="QLA22" s="61"/>
      <c r="QLB22" s="61"/>
      <c r="QLC22" s="61"/>
      <c r="QLD22" s="61"/>
      <c r="QLE22" s="62"/>
      <c r="QLF22" s="61"/>
      <c r="QLG22" s="61"/>
      <c r="QLH22" s="61"/>
      <c r="QLI22" s="61"/>
      <c r="QLJ22" s="61"/>
      <c r="QLK22" s="61"/>
      <c r="QLL22" s="61"/>
      <c r="QLM22" s="62"/>
      <c r="QLN22" s="61"/>
      <c r="QLO22" s="61"/>
      <c r="QLP22" s="61"/>
      <c r="QLQ22" s="61"/>
      <c r="QLR22" s="61"/>
      <c r="QLS22" s="61"/>
      <c r="QLT22" s="61"/>
      <c r="QLU22" s="62"/>
      <c r="QLV22" s="61"/>
      <c r="QLW22" s="61"/>
      <c r="QLX22" s="61"/>
      <c r="QLY22" s="61"/>
      <c r="QLZ22" s="61"/>
      <c r="QMA22" s="61"/>
      <c r="QMB22" s="61"/>
      <c r="QMC22" s="62"/>
      <c r="QMD22" s="61"/>
      <c r="QME22" s="61"/>
      <c r="QMF22" s="61"/>
      <c r="QMG22" s="61"/>
      <c r="QMH22" s="61"/>
      <c r="QMI22" s="61"/>
      <c r="QMJ22" s="61"/>
      <c r="QMK22" s="62"/>
      <c r="QML22" s="61"/>
      <c r="QMM22" s="61"/>
      <c r="QMN22" s="61"/>
      <c r="QMO22" s="61"/>
      <c r="QMP22" s="61"/>
      <c r="QMQ22" s="61"/>
      <c r="QMR22" s="61"/>
      <c r="QMS22" s="62"/>
      <c r="QMT22" s="61"/>
      <c r="QMU22" s="61"/>
      <c r="QMV22" s="61"/>
      <c r="QMW22" s="61"/>
      <c r="QMX22" s="61"/>
      <c r="QMY22" s="61"/>
      <c r="QMZ22" s="61"/>
      <c r="QNA22" s="62"/>
      <c r="QNB22" s="61"/>
      <c r="QNC22" s="61"/>
      <c r="QND22" s="61"/>
      <c r="QNE22" s="61"/>
      <c r="QNF22" s="61"/>
      <c r="QNG22" s="61"/>
      <c r="QNH22" s="61"/>
      <c r="QNI22" s="62"/>
      <c r="QNJ22" s="61"/>
      <c r="QNK22" s="61"/>
      <c r="QNL22" s="61"/>
      <c r="QNM22" s="61"/>
      <c r="QNN22" s="61"/>
      <c r="QNO22" s="61"/>
      <c r="QNP22" s="61"/>
      <c r="QNQ22" s="62"/>
      <c r="QNR22" s="61"/>
      <c r="QNS22" s="61"/>
      <c r="QNT22" s="61"/>
      <c r="QNU22" s="61"/>
      <c r="QNV22" s="61"/>
      <c r="QNW22" s="61"/>
      <c r="QNX22" s="61"/>
      <c r="QNY22" s="62"/>
      <c r="QNZ22" s="61"/>
      <c r="QOA22" s="61"/>
      <c r="QOB22" s="61"/>
      <c r="QOC22" s="61"/>
      <c r="QOD22" s="61"/>
      <c r="QOE22" s="61"/>
      <c r="QOF22" s="61"/>
      <c r="QOG22" s="62"/>
      <c r="QOH22" s="61"/>
      <c r="QOI22" s="61"/>
      <c r="QOJ22" s="61"/>
      <c r="QOK22" s="61"/>
      <c r="QOL22" s="61"/>
      <c r="QOM22" s="61"/>
      <c r="QON22" s="61"/>
      <c r="QOO22" s="62"/>
      <c r="QOP22" s="61"/>
      <c r="QOQ22" s="61"/>
      <c r="QOR22" s="61"/>
      <c r="QOS22" s="61"/>
      <c r="QOT22" s="61"/>
      <c r="QOU22" s="61"/>
      <c r="QOV22" s="61"/>
      <c r="QOW22" s="62"/>
      <c r="QOX22" s="61"/>
      <c r="QOY22" s="61"/>
      <c r="QOZ22" s="61"/>
      <c r="QPA22" s="61"/>
      <c r="QPB22" s="61"/>
      <c r="QPC22" s="61"/>
      <c r="QPD22" s="61"/>
      <c r="QPE22" s="62"/>
      <c r="QPF22" s="61"/>
      <c r="QPG22" s="61"/>
      <c r="QPH22" s="61"/>
      <c r="QPI22" s="61"/>
      <c r="QPJ22" s="61"/>
      <c r="QPK22" s="61"/>
      <c r="QPL22" s="61"/>
      <c r="QPM22" s="62"/>
      <c r="QPN22" s="61"/>
      <c r="QPO22" s="61"/>
      <c r="QPP22" s="61"/>
      <c r="QPQ22" s="61"/>
      <c r="QPR22" s="61"/>
      <c r="QPS22" s="61"/>
      <c r="QPT22" s="61"/>
      <c r="QPU22" s="62"/>
      <c r="QPV22" s="61"/>
      <c r="QPW22" s="61"/>
      <c r="QPX22" s="61"/>
      <c r="QPY22" s="61"/>
      <c r="QPZ22" s="61"/>
      <c r="QQA22" s="61"/>
      <c r="QQB22" s="61"/>
      <c r="QQC22" s="62"/>
      <c r="QQD22" s="61"/>
      <c r="QQE22" s="61"/>
      <c r="QQF22" s="61"/>
      <c r="QQG22" s="61"/>
      <c r="QQH22" s="61"/>
      <c r="QQI22" s="61"/>
      <c r="QQJ22" s="61"/>
      <c r="QQK22" s="62"/>
      <c r="QQL22" s="61"/>
      <c r="QQM22" s="61"/>
      <c r="QQN22" s="61"/>
      <c r="QQO22" s="61"/>
      <c r="QQP22" s="61"/>
      <c r="QQQ22" s="61"/>
      <c r="QQR22" s="61"/>
      <c r="QQS22" s="62"/>
      <c r="QQT22" s="61"/>
      <c r="QQU22" s="61"/>
      <c r="QQV22" s="61"/>
      <c r="QQW22" s="61"/>
      <c r="QQX22" s="61"/>
      <c r="QQY22" s="61"/>
      <c r="QQZ22" s="61"/>
      <c r="QRA22" s="62"/>
      <c r="QRB22" s="61"/>
      <c r="QRC22" s="61"/>
      <c r="QRD22" s="61"/>
      <c r="QRE22" s="61"/>
      <c r="QRF22" s="61"/>
      <c r="QRG22" s="61"/>
      <c r="QRH22" s="61"/>
      <c r="QRI22" s="62"/>
      <c r="QRJ22" s="61"/>
      <c r="QRK22" s="61"/>
      <c r="QRL22" s="61"/>
      <c r="QRM22" s="61"/>
      <c r="QRN22" s="61"/>
      <c r="QRO22" s="61"/>
      <c r="QRP22" s="61"/>
      <c r="QRQ22" s="62"/>
      <c r="QRR22" s="61"/>
      <c r="QRS22" s="61"/>
      <c r="QRT22" s="61"/>
      <c r="QRU22" s="61"/>
      <c r="QRV22" s="61"/>
      <c r="QRW22" s="61"/>
      <c r="QRX22" s="61"/>
      <c r="QRY22" s="62"/>
      <c r="QRZ22" s="61"/>
      <c r="QSA22" s="61"/>
      <c r="QSB22" s="61"/>
      <c r="QSC22" s="61"/>
      <c r="QSD22" s="61"/>
      <c r="QSE22" s="61"/>
      <c r="QSF22" s="61"/>
      <c r="QSG22" s="62"/>
      <c r="QSH22" s="61"/>
      <c r="QSI22" s="61"/>
      <c r="QSJ22" s="61"/>
      <c r="QSK22" s="61"/>
      <c r="QSL22" s="61"/>
      <c r="QSM22" s="61"/>
      <c r="QSN22" s="61"/>
      <c r="QSO22" s="62"/>
      <c r="QSP22" s="61"/>
      <c r="QSQ22" s="61"/>
      <c r="QSR22" s="61"/>
      <c r="QSS22" s="61"/>
      <c r="QST22" s="61"/>
      <c r="QSU22" s="61"/>
      <c r="QSV22" s="61"/>
      <c r="QSW22" s="62"/>
      <c r="QSX22" s="61"/>
      <c r="QSY22" s="61"/>
      <c r="QSZ22" s="61"/>
      <c r="QTA22" s="61"/>
      <c r="QTB22" s="61"/>
      <c r="QTC22" s="61"/>
      <c r="QTD22" s="61"/>
      <c r="QTE22" s="62"/>
      <c r="QTF22" s="61"/>
      <c r="QTG22" s="61"/>
      <c r="QTH22" s="61"/>
      <c r="QTI22" s="61"/>
      <c r="QTJ22" s="61"/>
      <c r="QTK22" s="61"/>
      <c r="QTL22" s="61"/>
      <c r="QTM22" s="62"/>
      <c r="QTN22" s="61"/>
      <c r="QTO22" s="61"/>
      <c r="QTP22" s="61"/>
      <c r="QTQ22" s="61"/>
      <c r="QTR22" s="61"/>
      <c r="QTS22" s="61"/>
      <c r="QTT22" s="61"/>
      <c r="QTU22" s="62"/>
      <c r="QTV22" s="61"/>
      <c r="QTW22" s="61"/>
      <c r="QTX22" s="61"/>
      <c r="QTY22" s="61"/>
      <c r="QTZ22" s="61"/>
      <c r="QUA22" s="61"/>
      <c r="QUB22" s="61"/>
      <c r="QUC22" s="62"/>
      <c r="QUD22" s="61"/>
      <c r="QUE22" s="61"/>
      <c r="QUF22" s="61"/>
      <c r="QUG22" s="61"/>
      <c r="QUH22" s="61"/>
      <c r="QUI22" s="61"/>
      <c r="QUJ22" s="61"/>
      <c r="QUK22" s="62"/>
      <c r="QUL22" s="61"/>
      <c r="QUM22" s="61"/>
      <c r="QUN22" s="61"/>
      <c r="QUO22" s="61"/>
      <c r="QUP22" s="61"/>
      <c r="QUQ22" s="61"/>
      <c r="QUR22" s="61"/>
      <c r="QUS22" s="62"/>
      <c r="QUT22" s="61"/>
      <c r="QUU22" s="61"/>
      <c r="QUV22" s="61"/>
      <c r="QUW22" s="61"/>
      <c r="QUX22" s="61"/>
      <c r="QUY22" s="61"/>
      <c r="QUZ22" s="61"/>
      <c r="QVA22" s="62"/>
      <c r="QVB22" s="61"/>
      <c r="QVC22" s="61"/>
      <c r="QVD22" s="61"/>
      <c r="QVE22" s="61"/>
      <c r="QVF22" s="61"/>
      <c r="QVG22" s="61"/>
      <c r="QVH22" s="61"/>
      <c r="QVI22" s="62"/>
      <c r="QVJ22" s="61"/>
      <c r="QVK22" s="61"/>
      <c r="QVL22" s="61"/>
      <c r="QVM22" s="61"/>
      <c r="QVN22" s="61"/>
      <c r="QVO22" s="61"/>
      <c r="QVP22" s="61"/>
      <c r="QVQ22" s="62"/>
      <c r="QVR22" s="61"/>
      <c r="QVS22" s="61"/>
      <c r="QVT22" s="61"/>
      <c r="QVU22" s="61"/>
      <c r="QVV22" s="61"/>
      <c r="QVW22" s="61"/>
      <c r="QVX22" s="61"/>
      <c r="QVY22" s="62"/>
      <c r="QVZ22" s="61"/>
      <c r="QWA22" s="61"/>
      <c r="QWB22" s="61"/>
      <c r="QWC22" s="61"/>
      <c r="QWD22" s="61"/>
      <c r="QWE22" s="61"/>
      <c r="QWF22" s="61"/>
      <c r="QWG22" s="62"/>
      <c r="QWH22" s="61"/>
      <c r="QWI22" s="61"/>
      <c r="QWJ22" s="61"/>
      <c r="QWK22" s="61"/>
      <c r="QWL22" s="61"/>
      <c r="QWM22" s="61"/>
      <c r="QWN22" s="61"/>
      <c r="QWO22" s="62"/>
      <c r="QWP22" s="61"/>
      <c r="QWQ22" s="61"/>
      <c r="QWR22" s="61"/>
      <c r="QWS22" s="61"/>
      <c r="QWT22" s="61"/>
      <c r="QWU22" s="61"/>
      <c r="QWV22" s="61"/>
      <c r="QWW22" s="62"/>
      <c r="QWX22" s="61"/>
      <c r="QWY22" s="61"/>
      <c r="QWZ22" s="61"/>
      <c r="QXA22" s="61"/>
      <c r="QXB22" s="61"/>
      <c r="QXC22" s="61"/>
      <c r="QXD22" s="61"/>
      <c r="QXE22" s="62"/>
      <c r="QXF22" s="61"/>
      <c r="QXG22" s="61"/>
      <c r="QXH22" s="61"/>
      <c r="QXI22" s="61"/>
      <c r="QXJ22" s="61"/>
      <c r="QXK22" s="61"/>
      <c r="QXL22" s="61"/>
      <c r="QXM22" s="62"/>
      <c r="QXN22" s="61"/>
      <c r="QXO22" s="61"/>
      <c r="QXP22" s="61"/>
      <c r="QXQ22" s="61"/>
      <c r="QXR22" s="61"/>
      <c r="QXS22" s="61"/>
      <c r="QXT22" s="61"/>
      <c r="QXU22" s="62"/>
      <c r="QXV22" s="61"/>
      <c r="QXW22" s="61"/>
      <c r="QXX22" s="61"/>
      <c r="QXY22" s="61"/>
      <c r="QXZ22" s="61"/>
      <c r="QYA22" s="61"/>
      <c r="QYB22" s="61"/>
      <c r="QYC22" s="62"/>
      <c r="QYD22" s="61"/>
      <c r="QYE22" s="61"/>
      <c r="QYF22" s="61"/>
      <c r="QYG22" s="61"/>
      <c r="QYH22" s="61"/>
      <c r="QYI22" s="61"/>
      <c r="QYJ22" s="61"/>
      <c r="QYK22" s="62"/>
      <c r="QYL22" s="61"/>
      <c r="QYM22" s="61"/>
      <c r="QYN22" s="61"/>
      <c r="QYO22" s="61"/>
      <c r="QYP22" s="61"/>
      <c r="QYQ22" s="61"/>
      <c r="QYR22" s="61"/>
      <c r="QYS22" s="62"/>
      <c r="QYT22" s="61"/>
      <c r="QYU22" s="61"/>
      <c r="QYV22" s="61"/>
      <c r="QYW22" s="61"/>
      <c r="QYX22" s="61"/>
      <c r="QYY22" s="61"/>
      <c r="QYZ22" s="61"/>
      <c r="QZA22" s="62"/>
      <c r="QZB22" s="61"/>
      <c r="QZC22" s="61"/>
      <c r="QZD22" s="61"/>
      <c r="QZE22" s="61"/>
      <c r="QZF22" s="61"/>
      <c r="QZG22" s="61"/>
      <c r="QZH22" s="61"/>
      <c r="QZI22" s="62"/>
      <c r="QZJ22" s="61"/>
      <c r="QZK22" s="61"/>
      <c r="QZL22" s="61"/>
      <c r="QZM22" s="61"/>
      <c r="QZN22" s="61"/>
      <c r="QZO22" s="61"/>
      <c r="QZP22" s="61"/>
      <c r="QZQ22" s="62"/>
      <c r="QZR22" s="61"/>
      <c r="QZS22" s="61"/>
      <c r="QZT22" s="61"/>
      <c r="QZU22" s="61"/>
      <c r="QZV22" s="61"/>
      <c r="QZW22" s="61"/>
      <c r="QZX22" s="61"/>
      <c r="QZY22" s="62"/>
      <c r="QZZ22" s="61"/>
      <c r="RAA22" s="61"/>
      <c r="RAB22" s="61"/>
      <c r="RAC22" s="61"/>
      <c r="RAD22" s="61"/>
      <c r="RAE22" s="61"/>
      <c r="RAF22" s="61"/>
      <c r="RAG22" s="62"/>
      <c r="RAH22" s="61"/>
      <c r="RAI22" s="61"/>
      <c r="RAJ22" s="61"/>
      <c r="RAK22" s="61"/>
      <c r="RAL22" s="61"/>
      <c r="RAM22" s="61"/>
      <c r="RAN22" s="61"/>
      <c r="RAO22" s="62"/>
      <c r="RAP22" s="61"/>
      <c r="RAQ22" s="61"/>
      <c r="RAR22" s="61"/>
      <c r="RAS22" s="61"/>
      <c r="RAT22" s="61"/>
      <c r="RAU22" s="61"/>
      <c r="RAV22" s="61"/>
      <c r="RAW22" s="62"/>
      <c r="RAX22" s="61"/>
      <c r="RAY22" s="61"/>
      <c r="RAZ22" s="61"/>
      <c r="RBA22" s="61"/>
      <c r="RBB22" s="61"/>
      <c r="RBC22" s="61"/>
      <c r="RBD22" s="61"/>
      <c r="RBE22" s="62"/>
      <c r="RBF22" s="61"/>
      <c r="RBG22" s="61"/>
      <c r="RBH22" s="61"/>
      <c r="RBI22" s="61"/>
      <c r="RBJ22" s="61"/>
      <c r="RBK22" s="61"/>
      <c r="RBL22" s="61"/>
      <c r="RBM22" s="62"/>
      <c r="RBN22" s="61"/>
      <c r="RBO22" s="61"/>
      <c r="RBP22" s="61"/>
      <c r="RBQ22" s="61"/>
      <c r="RBR22" s="61"/>
      <c r="RBS22" s="61"/>
      <c r="RBT22" s="61"/>
      <c r="RBU22" s="62"/>
      <c r="RBV22" s="61"/>
      <c r="RBW22" s="61"/>
      <c r="RBX22" s="61"/>
      <c r="RBY22" s="61"/>
      <c r="RBZ22" s="61"/>
      <c r="RCA22" s="61"/>
      <c r="RCB22" s="61"/>
      <c r="RCC22" s="62"/>
      <c r="RCD22" s="61"/>
      <c r="RCE22" s="61"/>
      <c r="RCF22" s="61"/>
      <c r="RCG22" s="61"/>
      <c r="RCH22" s="61"/>
      <c r="RCI22" s="61"/>
      <c r="RCJ22" s="61"/>
      <c r="RCK22" s="62"/>
      <c r="RCL22" s="61"/>
      <c r="RCM22" s="61"/>
      <c r="RCN22" s="61"/>
      <c r="RCO22" s="61"/>
      <c r="RCP22" s="61"/>
      <c r="RCQ22" s="61"/>
      <c r="RCR22" s="61"/>
      <c r="RCS22" s="62"/>
      <c r="RCT22" s="61"/>
      <c r="RCU22" s="61"/>
      <c r="RCV22" s="61"/>
      <c r="RCW22" s="61"/>
      <c r="RCX22" s="61"/>
      <c r="RCY22" s="61"/>
      <c r="RCZ22" s="61"/>
      <c r="RDA22" s="62"/>
      <c r="RDB22" s="61"/>
      <c r="RDC22" s="61"/>
      <c r="RDD22" s="61"/>
      <c r="RDE22" s="61"/>
      <c r="RDF22" s="61"/>
      <c r="RDG22" s="61"/>
      <c r="RDH22" s="61"/>
      <c r="RDI22" s="62"/>
      <c r="RDJ22" s="61"/>
      <c r="RDK22" s="61"/>
      <c r="RDL22" s="61"/>
      <c r="RDM22" s="61"/>
      <c r="RDN22" s="61"/>
      <c r="RDO22" s="61"/>
      <c r="RDP22" s="61"/>
      <c r="RDQ22" s="62"/>
      <c r="RDR22" s="61"/>
      <c r="RDS22" s="61"/>
      <c r="RDT22" s="61"/>
      <c r="RDU22" s="61"/>
      <c r="RDV22" s="61"/>
      <c r="RDW22" s="61"/>
      <c r="RDX22" s="61"/>
      <c r="RDY22" s="62"/>
      <c r="RDZ22" s="61"/>
      <c r="REA22" s="61"/>
      <c r="REB22" s="61"/>
      <c r="REC22" s="61"/>
      <c r="RED22" s="61"/>
      <c r="REE22" s="61"/>
      <c r="REF22" s="61"/>
      <c r="REG22" s="62"/>
      <c r="REH22" s="61"/>
      <c r="REI22" s="61"/>
      <c r="REJ22" s="61"/>
      <c r="REK22" s="61"/>
      <c r="REL22" s="61"/>
      <c r="REM22" s="61"/>
      <c r="REN22" s="61"/>
      <c r="REO22" s="62"/>
      <c r="REP22" s="61"/>
      <c r="REQ22" s="61"/>
      <c r="RER22" s="61"/>
      <c r="RES22" s="61"/>
      <c r="RET22" s="61"/>
      <c r="REU22" s="61"/>
      <c r="REV22" s="61"/>
      <c r="REW22" s="62"/>
      <c r="REX22" s="61"/>
      <c r="REY22" s="61"/>
      <c r="REZ22" s="61"/>
      <c r="RFA22" s="61"/>
      <c r="RFB22" s="61"/>
      <c r="RFC22" s="61"/>
      <c r="RFD22" s="61"/>
      <c r="RFE22" s="62"/>
      <c r="RFF22" s="61"/>
      <c r="RFG22" s="61"/>
      <c r="RFH22" s="61"/>
      <c r="RFI22" s="61"/>
      <c r="RFJ22" s="61"/>
      <c r="RFK22" s="61"/>
      <c r="RFL22" s="61"/>
      <c r="RFM22" s="62"/>
      <c r="RFN22" s="61"/>
      <c r="RFO22" s="61"/>
      <c r="RFP22" s="61"/>
      <c r="RFQ22" s="61"/>
      <c r="RFR22" s="61"/>
      <c r="RFS22" s="61"/>
      <c r="RFT22" s="61"/>
      <c r="RFU22" s="62"/>
      <c r="RFV22" s="61"/>
      <c r="RFW22" s="61"/>
      <c r="RFX22" s="61"/>
      <c r="RFY22" s="61"/>
      <c r="RFZ22" s="61"/>
      <c r="RGA22" s="61"/>
      <c r="RGB22" s="61"/>
      <c r="RGC22" s="62"/>
      <c r="RGD22" s="61"/>
      <c r="RGE22" s="61"/>
      <c r="RGF22" s="61"/>
      <c r="RGG22" s="61"/>
      <c r="RGH22" s="61"/>
      <c r="RGI22" s="61"/>
      <c r="RGJ22" s="61"/>
      <c r="RGK22" s="62"/>
      <c r="RGL22" s="61"/>
      <c r="RGM22" s="61"/>
      <c r="RGN22" s="61"/>
      <c r="RGO22" s="61"/>
      <c r="RGP22" s="61"/>
      <c r="RGQ22" s="61"/>
      <c r="RGR22" s="61"/>
      <c r="RGS22" s="62"/>
      <c r="RGT22" s="61"/>
      <c r="RGU22" s="61"/>
      <c r="RGV22" s="61"/>
      <c r="RGW22" s="61"/>
      <c r="RGX22" s="61"/>
      <c r="RGY22" s="61"/>
      <c r="RGZ22" s="61"/>
      <c r="RHA22" s="62"/>
      <c r="RHB22" s="61"/>
      <c r="RHC22" s="61"/>
      <c r="RHD22" s="61"/>
      <c r="RHE22" s="61"/>
      <c r="RHF22" s="61"/>
      <c r="RHG22" s="61"/>
      <c r="RHH22" s="61"/>
      <c r="RHI22" s="62"/>
      <c r="RHJ22" s="61"/>
      <c r="RHK22" s="61"/>
      <c r="RHL22" s="61"/>
      <c r="RHM22" s="61"/>
      <c r="RHN22" s="61"/>
      <c r="RHO22" s="61"/>
      <c r="RHP22" s="61"/>
      <c r="RHQ22" s="62"/>
      <c r="RHR22" s="61"/>
      <c r="RHS22" s="61"/>
      <c r="RHT22" s="61"/>
      <c r="RHU22" s="61"/>
      <c r="RHV22" s="61"/>
      <c r="RHW22" s="61"/>
      <c r="RHX22" s="61"/>
      <c r="RHY22" s="62"/>
      <c r="RHZ22" s="61"/>
      <c r="RIA22" s="61"/>
      <c r="RIB22" s="61"/>
      <c r="RIC22" s="61"/>
      <c r="RID22" s="61"/>
      <c r="RIE22" s="61"/>
      <c r="RIF22" s="61"/>
      <c r="RIG22" s="62"/>
      <c r="RIH22" s="61"/>
      <c r="RII22" s="61"/>
      <c r="RIJ22" s="61"/>
      <c r="RIK22" s="61"/>
      <c r="RIL22" s="61"/>
      <c r="RIM22" s="61"/>
      <c r="RIN22" s="61"/>
      <c r="RIO22" s="62"/>
      <c r="RIP22" s="61"/>
      <c r="RIQ22" s="61"/>
      <c r="RIR22" s="61"/>
      <c r="RIS22" s="61"/>
      <c r="RIT22" s="61"/>
      <c r="RIU22" s="61"/>
      <c r="RIV22" s="61"/>
      <c r="RIW22" s="62"/>
      <c r="RIX22" s="61"/>
      <c r="RIY22" s="61"/>
      <c r="RIZ22" s="61"/>
      <c r="RJA22" s="61"/>
      <c r="RJB22" s="61"/>
      <c r="RJC22" s="61"/>
      <c r="RJD22" s="61"/>
      <c r="RJE22" s="62"/>
      <c r="RJF22" s="61"/>
      <c r="RJG22" s="61"/>
      <c r="RJH22" s="61"/>
      <c r="RJI22" s="61"/>
      <c r="RJJ22" s="61"/>
      <c r="RJK22" s="61"/>
      <c r="RJL22" s="61"/>
      <c r="RJM22" s="62"/>
      <c r="RJN22" s="61"/>
      <c r="RJO22" s="61"/>
      <c r="RJP22" s="61"/>
      <c r="RJQ22" s="61"/>
      <c r="RJR22" s="61"/>
      <c r="RJS22" s="61"/>
      <c r="RJT22" s="61"/>
      <c r="RJU22" s="62"/>
      <c r="RJV22" s="61"/>
      <c r="RJW22" s="61"/>
      <c r="RJX22" s="61"/>
      <c r="RJY22" s="61"/>
      <c r="RJZ22" s="61"/>
      <c r="RKA22" s="61"/>
      <c r="RKB22" s="61"/>
      <c r="RKC22" s="62"/>
      <c r="RKD22" s="61"/>
      <c r="RKE22" s="61"/>
      <c r="RKF22" s="61"/>
      <c r="RKG22" s="61"/>
      <c r="RKH22" s="61"/>
      <c r="RKI22" s="61"/>
      <c r="RKJ22" s="61"/>
      <c r="RKK22" s="62"/>
      <c r="RKL22" s="61"/>
      <c r="RKM22" s="61"/>
      <c r="RKN22" s="61"/>
      <c r="RKO22" s="61"/>
      <c r="RKP22" s="61"/>
      <c r="RKQ22" s="61"/>
      <c r="RKR22" s="61"/>
      <c r="RKS22" s="62"/>
      <c r="RKT22" s="61"/>
      <c r="RKU22" s="61"/>
      <c r="RKV22" s="61"/>
      <c r="RKW22" s="61"/>
      <c r="RKX22" s="61"/>
      <c r="RKY22" s="61"/>
      <c r="RKZ22" s="61"/>
      <c r="RLA22" s="62"/>
      <c r="RLB22" s="61"/>
      <c r="RLC22" s="61"/>
      <c r="RLD22" s="61"/>
      <c r="RLE22" s="61"/>
      <c r="RLF22" s="61"/>
      <c r="RLG22" s="61"/>
      <c r="RLH22" s="61"/>
      <c r="RLI22" s="62"/>
      <c r="RLJ22" s="61"/>
      <c r="RLK22" s="61"/>
      <c r="RLL22" s="61"/>
      <c r="RLM22" s="61"/>
      <c r="RLN22" s="61"/>
      <c r="RLO22" s="61"/>
      <c r="RLP22" s="61"/>
      <c r="RLQ22" s="62"/>
      <c r="RLR22" s="61"/>
      <c r="RLS22" s="61"/>
      <c r="RLT22" s="61"/>
      <c r="RLU22" s="61"/>
      <c r="RLV22" s="61"/>
      <c r="RLW22" s="61"/>
      <c r="RLX22" s="61"/>
      <c r="RLY22" s="62"/>
      <c r="RLZ22" s="61"/>
      <c r="RMA22" s="61"/>
      <c r="RMB22" s="61"/>
      <c r="RMC22" s="61"/>
      <c r="RMD22" s="61"/>
      <c r="RME22" s="61"/>
      <c r="RMF22" s="61"/>
      <c r="RMG22" s="62"/>
      <c r="RMH22" s="61"/>
      <c r="RMI22" s="61"/>
      <c r="RMJ22" s="61"/>
      <c r="RMK22" s="61"/>
      <c r="RML22" s="61"/>
      <c r="RMM22" s="61"/>
      <c r="RMN22" s="61"/>
      <c r="RMO22" s="62"/>
      <c r="RMP22" s="61"/>
      <c r="RMQ22" s="61"/>
      <c r="RMR22" s="61"/>
      <c r="RMS22" s="61"/>
      <c r="RMT22" s="61"/>
      <c r="RMU22" s="61"/>
      <c r="RMV22" s="61"/>
      <c r="RMW22" s="62"/>
      <c r="RMX22" s="61"/>
      <c r="RMY22" s="61"/>
      <c r="RMZ22" s="61"/>
      <c r="RNA22" s="61"/>
      <c r="RNB22" s="61"/>
      <c r="RNC22" s="61"/>
      <c r="RND22" s="61"/>
      <c r="RNE22" s="62"/>
      <c r="RNF22" s="61"/>
      <c r="RNG22" s="61"/>
      <c r="RNH22" s="61"/>
      <c r="RNI22" s="61"/>
      <c r="RNJ22" s="61"/>
      <c r="RNK22" s="61"/>
      <c r="RNL22" s="61"/>
      <c r="RNM22" s="62"/>
      <c r="RNN22" s="61"/>
      <c r="RNO22" s="61"/>
      <c r="RNP22" s="61"/>
      <c r="RNQ22" s="61"/>
      <c r="RNR22" s="61"/>
      <c r="RNS22" s="61"/>
      <c r="RNT22" s="61"/>
      <c r="RNU22" s="62"/>
      <c r="RNV22" s="61"/>
      <c r="RNW22" s="61"/>
      <c r="RNX22" s="61"/>
      <c r="RNY22" s="61"/>
      <c r="RNZ22" s="61"/>
      <c r="ROA22" s="61"/>
      <c r="ROB22" s="61"/>
      <c r="ROC22" s="62"/>
      <c r="ROD22" s="61"/>
      <c r="ROE22" s="61"/>
      <c r="ROF22" s="61"/>
      <c r="ROG22" s="61"/>
      <c r="ROH22" s="61"/>
      <c r="ROI22" s="61"/>
      <c r="ROJ22" s="61"/>
      <c r="ROK22" s="62"/>
      <c r="ROL22" s="61"/>
      <c r="ROM22" s="61"/>
      <c r="RON22" s="61"/>
      <c r="ROO22" s="61"/>
      <c r="ROP22" s="61"/>
      <c r="ROQ22" s="61"/>
      <c r="ROR22" s="61"/>
      <c r="ROS22" s="62"/>
      <c r="ROT22" s="61"/>
      <c r="ROU22" s="61"/>
      <c r="ROV22" s="61"/>
      <c r="ROW22" s="61"/>
      <c r="ROX22" s="61"/>
      <c r="ROY22" s="61"/>
      <c r="ROZ22" s="61"/>
      <c r="RPA22" s="62"/>
      <c r="RPB22" s="61"/>
      <c r="RPC22" s="61"/>
      <c r="RPD22" s="61"/>
      <c r="RPE22" s="61"/>
      <c r="RPF22" s="61"/>
      <c r="RPG22" s="61"/>
      <c r="RPH22" s="61"/>
      <c r="RPI22" s="62"/>
      <c r="RPJ22" s="61"/>
      <c r="RPK22" s="61"/>
      <c r="RPL22" s="61"/>
      <c r="RPM22" s="61"/>
      <c r="RPN22" s="61"/>
      <c r="RPO22" s="61"/>
      <c r="RPP22" s="61"/>
      <c r="RPQ22" s="62"/>
      <c r="RPR22" s="61"/>
      <c r="RPS22" s="61"/>
      <c r="RPT22" s="61"/>
      <c r="RPU22" s="61"/>
      <c r="RPV22" s="61"/>
      <c r="RPW22" s="61"/>
      <c r="RPX22" s="61"/>
      <c r="RPY22" s="62"/>
      <c r="RPZ22" s="61"/>
      <c r="RQA22" s="61"/>
      <c r="RQB22" s="61"/>
      <c r="RQC22" s="61"/>
      <c r="RQD22" s="61"/>
      <c r="RQE22" s="61"/>
      <c r="RQF22" s="61"/>
      <c r="RQG22" s="62"/>
      <c r="RQH22" s="61"/>
      <c r="RQI22" s="61"/>
      <c r="RQJ22" s="61"/>
      <c r="RQK22" s="61"/>
      <c r="RQL22" s="61"/>
      <c r="RQM22" s="61"/>
      <c r="RQN22" s="61"/>
      <c r="RQO22" s="62"/>
      <c r="RQP22" s="61"/>
      <c r="RQQ22" s="61"/>
      <c r="RQR22" s="61"/>
      <c r="RQS22" s="61"/>
      <c r="RQT22" s="61"/>
      <c r="RQU22" s="61"/>
      <c r="RQV22" s="61"/>
      <c r="RQW22" s="62"/>
      <c r="RQX22" s="61"/>
      <c r="RQY22" s="61"/>
      <c r="RQZ22" s="61"/>
      <c r="RRA22" s="61"/>
      <c r="RRB22" s="61"/>
      <c r="RRC22" s="61"/>
      <c r="RRD22" s="61"/>
      <c r="RRE22" s="62"/>
      <c r="RRF22" s="61"/>
      <c r="RRG22" s="61"/>
      <c r="RRH22" s="61"/>
      <c r="RRI22" s="61"/>
      <c r="RRJ22" s="61"/>
      <c r="RRK22" s="61"/>
      <c r="RRL22" s="61"/>
      <c r="RRM22" s="62"/>
      <c r="RRN22" s="61"/>
      <c r="RRO22" s="61"/>
      <c r="RRP22" s="61"/>
      <c r="RRQ22" s="61"/>
      <c r="RRR22" s="61"/>
      <c r="RRS22" s="61"/>
      <c r="RRT22" s="61"/>
      <c r="RRU22" s="62"/>
      <c r="RRV22" s="61"/>
      <c r="RRW22" s="61"/>
      <c r="RRX22" s="61"/>
      <c r="RRY22" s="61"/>
      <c r="RRZ22" s="61"/>
      <c r="RSA22" s="61"/>
      <c r="RSB22" s="61"/>
      <c r="RSC22" s="62"/>
      <c r="RSD22" s="61"/>
      <c r="RSE22" s="61"/>
      <c r="RSF22" s="61"/>
      <c r="RSG22" s="61"/>
      <c r="RSH22" s="61"/>
      <c r="RSI22" s="61"/>
      <c r="RSJ22" s="61"/>
      <c r="RSK22" s="62"/>
      <c r="RSL22" s="61"/>
      <c r="RSM22" s="61"/>
      <c r="RSN22" s="61"/>
      <c r="RSO22" s="61"/>
      <c r="RSP22" s="61"/>
      <c r="RSQ22" s="61"/>
      <c r="RSR22" s="61"/>
      <c r="RSS22" s="62"/>
      <c r="RST22" s="61"/>
      <c r="RSU22" s="61"/>
      <c r="RSV22" s="61"/>
      <c r="RSW22" s="61"/>
      <c r="RSX22" s="61"/>
      <c r="RSY22" s="61"/>
      <c r="RSZ22" s="61"/>
      <c r="RTA22" s="62"/>
      <c r="RTB22" s="61"/>
      <c r="RTC22" s="61"/>
      <c r="RTD22" s="61"/>
      <c r="RTE22" s="61"/>
      <c r="RTF22" s="61"/>
      <c r="RTG22" s="61"/>
      <c r="RTH22" s="61"/>
      <c r="RTI22" s="62"/>
      <c r="RTJ22" s="61"/>
      <c r="RTK22" s="61"/>
      <c r="RTL22" s="61"/>
      <c r="RTM22" s="61"/>
      <c r="RTN22" s="61"/>
      <c r="RTO22" s="61"/>
      <c r="RTP22" s="61"/>
      <c r="RTQ22" s="62"/>
      <c r="RTR22" s="61"/>
      <c r="RTS22" s="61"/>
      <c r="RTT22" s="61"/>
      <c r="RTU22" s="61"/>
      <c r="RTV22" s="61"/>
      <c r="RTW22" s="61"/>
      <c r="RTX22" s="61"/>
      <c r="RTY22" s="62"/>
      <c r="RTZ22" s="61"/>
      <c r="RUA22" s="61"/>
      <c r="RUB22" s="61"/>
      <c r="RUC22" s="61"/>
      <c r="RUD22" s="61"/>
      <c r="RUE22" s="61"/>
      <c r="RUF22" s="61"/>
      <c r="RUG22" s="62"/>
      <c r="RUH22" s="61"/>
      <c r="RUI22" s="61"/>
      <c r="RUJ22" s="61"/>
      <c r="RUK22" s="61"/>
      <c r="RUL22" s="61"/>
      <c r="RUM22" s="61"/>
      <c r="RUN22" s="61"/>
      <c r="RUO22" s="62"/>
      <c r="RUP22" s="61"/>
      <c r="RUQ22" s="61"/>
      <c r="RUR22" s="61"/>
      <c r="RUS22" s="61"/>
      <c r="RUT22" s="61"/>
      <c r="RUU22" s="61"/>
      <c r="RUV22" s="61"/>
      <c r="RUW22" s="62"/>
      <c r="RUX22" s="61"/>
      <c r="RUY22" s="61"/>
      <c r="RUZ22" s="61"/>
      <c r="RVA22" s="61"/>
      <c r="RVB22" s="61"/>
      <c r="RVC22" s="61"/>
      <c r="RVD22" s="61"/>
      <c r="RVE22" s="62"/>
      <c r="RVF22" s="61"/>
      <c r="RVG22" s="61"/>
      <c r="RVH22" s="61"/>
      <c r="RVI22" s="61"/>
      <c r="RVJ22" s="61"/>
      <c r="RVK22" s="61"/>
      <c r="RVL22" s="61"/>
      <c r="RVM22" s="62"/>
      <c r="RVN22" s="61"/>
      <c r="RVO22" s="61"/>
      <c r="RVP22" s="61"/>
      <c r="RVQ22" s="61"/>
      <c r="RVR22" s="61"/>
      <c r="RVS22" s="61"/>
      <c r="RVT22" s="61"/>
      <c r="RVU22" s="62"/>
      <c r="RVV22" s="61"/>
      <c r="RVW22" s="61"/>
      <c r="RVX22" s="61"/>
      <c r="RVY22" s="61"/>
      <c r="RVZ22" s="61"/>
      <c r="RWA22" s="61"/>
      <c r="RWB22" s="61"/>
      <c r="RWC22" s="62"/>
      <c r="RWD22" s="61"/>
      <c r="RWE22" s="61"/>
      <c r="RWF22" s="61"/>
      <c r="RWG22" s="61"/>
      <c r="RWH22" s="61"/>
      <c r="RWI22" s="61"/>
      <c r="RWJ22" s="61"/>
      <c r="RWK22" s="62"/>
      <c r="RWL22" s="61"/>
      <c r="RWM22" s="61"/>
      <c r="RWN22" s="61"/>
      <c r="RWO22" s="61"/>
      <c r="RWP22" s="61"/>
      <c r="RWQ22" s="61"/>
      <c r="RWR22" s="61"/>
      <c r="RWS22" s="62"/>
      <c r="RWT22" s="61"/>
      <c r="RWU22" s="61"/>
      <c r="RWV22" s="61"/>
      <c r="RWW22" s="61"/>
      <c r="RWX22" s="61"/>
      <c r="RWY22" s="61"/>
      <c r="RWZ22" s="61"/>
      <c r="RXA22" s="62"/>
      <c r="RXB22" s="61"/>
      <c r="RXC22" s="61"/>
      <c r="RXD22" s="61"/>
      <c r="RXE22" s="61"/>
      <c r="RXF22" s="61"/>
      <c r="RXG22" s="61"/>
      <c r="RXH22" s="61"/>
      <c r="RXI22" s="62"/>
      <c r="RXJ22" s="61"/>
      <c r="RXK22" s="61"/>
      <c r="RXL22" s="61"/>
      <c r="RXM22" s="61"/>
      <c r="RXN22" s="61"/>
      <c r="RXO22" s="61"/>
      <c r="RXP22" s="61"/>
      <c r="RXQ22" s="62"/>
      <c r="RXR22" s="61"/>
      <c r="RXS22" s="61"/>
      <c r="RXT22" s="61"/>
      <c r="RXU22" s="61"/>
      <c r="RXV22" s="61"/>
      <c r="RXW22" s="61"/>
      <c r="RXX22" s="61"/>
      <c r="RXY22" s="62"/>
      <c r="RXZ22" s="61"/>
      <c r="RYA22" s="61"/>
      <c r="RYB22" s="61"/>
      <c r="RYC22" s="61"/>
      <c r="RYD22" s="61"/>
      <c r="RYE22" s="61"/>
      <c r="RYF22" s="61"/>
      <c r="RYG22" s="62"/>
      <c r="RYH22" s="61"/>
      <c r="RYI22" s="61"/>
      <c r="RYJ22" s="61"/>
      <c r="RYK22" s="61"/>
      <c r="RYL22" s="61"/>
      <c r="RYM22" s="61"/>
      <c r="RYN22" s="61"/>
      <c r="RYO22" s="62"/>
      <c r="RYP22" s="61"/>
      <c r="RYQ22" s="61"/>
      <c r="RYR22" s="61"/>
      <c r="RYS22" s="61"/>
      <c r="RYT22" s="61"/>
      <c r="RYU22" s="61"/>
      <c r="RYV22" s="61"/>
      <c r="RYW22" s="62"/>
      <c r="RYX22" s="61"/>
      <c r="RYY22" s="61"/>
      <c r="RYZ22" s="61"/>
      <c r="RZA22" s="61"/>
      <c r="RZB22" s="61"/>
      <c r="RZC22" s="61"/>
      <c r="RZD22" s="61"/>
      <c r="RZE22" s="62"/>
      <c r="RZF22" s="61"/>
      <c r="RZG22" s="61"/>
      <c r="RZH22" s="61"/>
      <c r="RZI22" s="61"/>
      <c r="RZJ22" s="61"/>
      <c r="RZK22" s="61"/>
      <c r="RZL22" s="61"/>
      <c r="RZM22" s="62"/>
      <c r="RZN22" s="61"/>
      <c r="RZO22" s="61"/>
      <c r="RZP22" s="61"/>
      <c r="RZQ22" s="61"/>
      <c r="RZR22" s="61"/>
      <c r="RZS22" s="61"/>
      <c r="RZT22" s="61"/>
      <c r="RZU22" s="62"/>
      <c r="RZV22" s="61"/>
      <c r="RZW22" s="61"/>
      <c r="RZX22" s="61"/>
      <c r="RZY22" s="61"/>
      <c r="RZZ22" s="61"/>
      <c r="SAA22" s="61"/>
      <c r="SAB22" s="61"/>
      <c r="SAC22" s="62"/>
      <c r="SAD22" s="61"/>
      <c r="SAE22" s="61"/>
      <c r="SAF22" s="61"/>
      <c r="SAG22" s="61"/>
      <c r="SAH22" s="61"/>
      <c r="SAI22" s="61"/>
      <c r="SAJ22" s="61"/>
      <c r="SAK22" s="62"/>
      <c r="SAL22" s="61"/>
      <c r="SAM22" s="61"/>
      <c r="SAN22" s="61"/>
      <c r="SAO22" s="61"/>
      <c r="SAP22" s="61"/>
      <c r="SAQ22" s="61"/>
      <c r="SAR22" s="61"/>
      <c r="SAS22" s="62"/>
      <c r="SAT22" s="61"/>
      <c r="SAU22" s="61"/>
      <c r="SAV22" s="61"/>
      <c r="SAW22" s="61"/>
      <c r="SAX22" s="61"/>
      <c r="SAY22" s="61"/>
      <c r="SAZ22" s="61"/>
      <c r="SBA22" s="62"/>
      <c r="SBB22" s="61"/>
      <c r="SBC22" s="61"/>
      <c r="SBD22" s="61"/>
      <c r="SBE22" s="61"/>
      <c r="SBF22" s="61"/>
      <c r="SBG22" s="61"/>
      <c r="SBH22" s="61"/>
      <c r="SBI22" s="62"/>
      <c r="SBJ22" s="61"/>
      <c r="SBK22" s="61"/>
      <c r="SBL22" s="61"/>
      <c r="SBM22" s="61"/>
      <c r="SBN22" s="61"/>
      <c r="SBO22" s="61"/>
      <c r="SBP22" s="61"/>
      <c r="SBQ22" s="62"/>
      <c r="SBR22" s="61"/>
      <c r="SBS22" s="61"/>
      <c r="SBT22" s="61"/>
      <c r="SBU22" s="61"/>
      <c r="SBV22" s="61"/>
      <c r="SBW22" s="61"/>
      <c r="SBX22" s="61"/>
      <c r="SBY22" s="62"/>
      <c r="SBZ22" s="61"/>
      <c r="SCA22" s="61"/>
      <c r="SCB22" s="61"/>
      <c r="SCC22" s="61"/>
      <c r="SCD22" s="61"/>
      <c r="SCE22" s="61"/>
      <c r="SCF22" s="61"/>
      <c r="SCG22" s="62"/>
      <c r="SCH22" s="61"/>
      <c r="SCI22" s="61"/>
      <c r="SCJ22" s="61"/>
      <c r="SCK22" s="61"/>
      <c r="SCL22" s="61"/>
      <c r="SCM22" s="61"/>
      <c r="SCN22" s="61"/>
      <c r="SCO22" s="62"/>
      <c r="SCP22" s="61"/>
      <c r="SCQ22" s="61"/>
      <c r="SCR22" s="61"/>
      <c r="SCS22" s="61"/>
      <c r="SCT22" s="61"/>
      <c r="SCU22" s="61"/>
      <c r="SCV22" s="61"/>
      <c r="SCW22" s="62"/>
      <c r="SCX22" s="61"/>
      <c r="SCY22" s="61"/>
      <c r="SCZ22" s="61"/>
      <c r="SDA22" s="61"/>
      <c r="SDB22" s="61"/>
      <c r="SDC22" s="61"/>
      <c r="SDD22" s="61"/>
      <c r="SDE22" s="62"/>
      <c r="SDF22" s="61"/>
      <c r="SDG22" s="61"/>
      <c r="SDH22" s="61"/>
      <c r="SDI22" s="61"/>
      <c r="SDJ22" s="61"/>
      <c r="SDK22" s="61"/>
      <c r="SDL22" s="61"/>
      <c r="SDM22" s="62"/>
      <c r="SDN22" s="61"/>
      <c r="SDO22" s="61"/>
      <c r="SDP22" s="61"/>
      <c r="SDQ22" s="61"/>
      <c r="SDR22" s="61"/>
      <c r="SDS22" s="61"/>
      <c r="SDT22" s="61"/>
      <c r="SDU22" s="62"/>
      <c r="SDV22" s="61"/>
      <c r="SDW22" s="61"/>
      <c r="SDX22" s="61"/>
      <c r="SDY22" s="61"/>
      <c r="SDZ22" s="61"/>
      <c r="SEA22" s="61"/>
      <c r="SEB22" s="61"/>
      <c r="SEC22" s="62"/>
      <c r="SED22" s="61"/>
      <c r="SEE22" s="61"/>
      <c r="SEF22" s="61"/>
      <c r="SEG22" s="61"/>
      <c r="SEH22" s="61"/>
      <c r="SEI22" s="61"/>
      <c r="SEJ22" s="61"/>
      <c r="SEK22" s="62"/>
      <c r="SEL22" s="61"/>
      <c r="SEM22" s="61"/>
      <c r="SEN22" s="61"/>
      <c r="SEO22" s="61"/>
      <c r="SEP22" s="61"/>
      <c r="SEQ22" s="61"/>
      <c r="SER22" s="61"/>
      <c r="SES22" s="62"/>
      <c r="SET22" s="61"/>
      <c r="SEU22" s="61"/>
      <c r="SEV22" s="61"/>
      <c r="SEW22" s="61"/>
      <c r="SEX22" s="61"/>
      <c r="SEY22" s="61"/>
      <c r="SEZ22" s="61"/>
      <c r="SFA22" s="62"/>
      <c r="SFB22" s="61"/>
      <c r="SFC22" s="61"/>
      <c r="SFD22" s="61"/>
      <c r="SFE22" s="61"/>
      <c r="SFF22" s="61"/>
      <c r="SFG22" s="61"/>
      <c r="SFH22" s="61"/>
      <c r="SFI22" s="62"/>
      <c r="SFJ22" s="61"/>
      <c r="SFK22" s="61"/>
      <c r="SFL22" s="61"/>
      <c r="SFM22" s="61"/>
      <c r="SFN22" s="61"/>
      <c r="SFO22" s="61"/>
      <c r="SFP22" s="61"/>
      <c r="SFQ22" s="62"/>
      <c r="SFR22" s="61"/>
      <c r="SFS22" s="61"/>
      <c r="SFT22" s="61"/>
      <c r="SFU22" s="61"/>
      <c r="SFV22" s="61"/>
      <c r="SFW22" s="61"/>
      <c r="SFX22" s="61"/>
      <c r="SFY22" s="62"/>
      <c r="SFZ22" s="61"/>
      <c r="SGA22" s="61"/>
      <c r="SGB22" s="61"/>
      <c r="SGC22" s="61"/>
      <c r="SGD22" s="61"/>
      <c r="SGE22" s="61"/>
      <c r="SGF22" s="61"/>
      <c r="SGG22" s="62"/>
      <c r="SGH22" s="61"/>
      <c r="SGI22" s="61"/>
      <c r="SGJ22" s="61"/>
      <c r="SGK22" s="61"/>
      <c r="SGL22" s="61"/>
      <c r="SGM22" s="61"/>
      <c r="SGN22" s="61"/>
      <c r="SGO22" s="62"/>
      <c r="SGP22" s="61"/>
      <c r="SGQ22" s="61"/>
      <c r="SGR22" s="61"/>
      <c r="SGS22" s="61"/>
      <c r="SGT22" s="61"/>
      <c r="SGU22" s="61"/>
      <c r="SGV22" s="61"/>
      <c r="SGW22" s="62"/>
      <c r="SGX22" s="61"/>
      <c r="SGY22" s="61"/>
      <c r="SGZ22" s="61"/>
      <c r="SHA22" s="61"/>
      <c r="SHB22" s="61"/>
      <c r="SHC22" s="61"/>
      <c r="SHD22" s="61"/>
      <c r="SHE22" s="62"/>
      <c r="SHF22" s="61"/>
      <c r="SHG22" s="61"/>
      <c r="SHH22" s="61"/>
      <c r="SHI22" s="61"/>
      <c r="SHJ22" s="61"/>
      <c r="SHK22" s="61"/>
      <c r="SHL22" s="61"/>
      <c r="SHM22" s="62"/>
      <c r="SHN22" s="61"/>
      <c r="SHO22" s="61"/>
      <c r="SHP22" s="61"/>
      <c r="SHQ22" s="61"/>
      <c r="SHR22" s="61"/>
      <c r="SHS22" s="61"/>
      <c r="SHT22" s="61"/>
      <c r="SHU22" s="62"/>
      <c r="SHV22" s="61"/>
      <c r="SHW22" s="61"/>
      <c r="SHX22" s="61"/>
      <c r="SHY22" s="61"/>
      <c r="SHZ22" s="61"/>
      <c r="SIA22" s="61"/>
      <c r="SIB22" s="61"/>
      <c r="SIC22" s="62"/>
      <c r="SID22" s="61"/>
      <c r="SIE22" s="61"/>
      <c r="SIF22" s="61"/>
      <c r="SIG22" s="61"/>
      <c r="SIH22" s="61"/>
      <c r="SII22" s="61"/>
      <c r="SIJ22" s="61"/>
      <c r="SIK22" s="62"/>
      <c r="SIL22" s="61"/>
      <c r="SIM22" s="61"/>
      <c r="SIN22" s="61"/>
      <c r="SIO22" s="61"/>
      <c r="SIP22" s="61"/>
      <c r="SIQ22" s="61"/>
      <c r="SIR22" s="61"/>
      <c r="SIS22" s="62"/>
      <c r="SIT22" s="61"/>
      <c r="SIU22" s="61"/>
      <c r="SIV22" s="61"/>
      <c r="SIW22" s="61"/>
      <c r="SIX22" s="61"/>
      <c r="SIY22" s="61"/>
      <c r="SIZ22" s="61"/>
      <c r="SJA22" s="62"/>
      <c r="SJB22" s="61"/>
      <c r="SJC22" s="61"/>
      <c r="SJD22" s="61"/>
      <c r="SJE22" s="61"/>
      <c r="SJF22" s="61"/>
      <c r="SJG22" s="61"/>
      <c r="SJH22" s="61"/>
      <c r="SJI22" s="62"/>
      <c r="SJJ22" s="61"/>
      <c r="SJK22" s="61"/>
      <c r="SJL22" s="61"/>
      <c r="SJM22" s="61"/>
      <c r="SJN22" s="61"/>
      <c r="SJO22" s="61"/>
      <c r="SJP22" s="61"/>
      <c r="SJQ22" s="62"/>
      <c r="SJR22" s="61"/>
      <c r="SJS22" s="61"/>
      <c r="SJT22" s="61"/>
      <c r="SJU22" s="61"/>
      <c r="SJV22" s="61"/>
      <c r="SJW22" s="61"/>
      <c r="SJX22" s="61"/>
      <c r="SJY22" s="62"/>
      <c r="SJZ22" s="61"/>
      <c r="SKA22" s="61"/>
      <c r="SKB22" s="61"/>
      <c r="SKC22" s="61"/>
      <c r="SKD22" s="61"/>
      <c r="SKE22" s="61"/>
      <c r="SKF22" s="61"/>
      <c r="SKG22" s="62"/>
      <c r="SKH22" s="61"/>
      <c r="SKI22" s="61"/>
      <c r="SKJ22" s="61"/>
      <c r="SKK22" s="61"/>
      <c r="SKL22" s="61"/>
      <c r="SKM22" s="61"/>
      <c r="SKN22" s="61"/>
      <c r="SKO22" s="62"/>
      <c r="SKP22" s="61"/>
      <c r="SKQ22" s="61"/>
      <c r="SKR22" s="61"/>
      <c r="SKS22" s="61"/>
      <c r="SKT22" s="61"/>
      <c r="SKU22" s="61"/>
      <c r="SKV22" s="61"/>
      <c r="SKW22" s="62"/>
      <c r="SKX22" s="61"/>
      <c r="SKY22" s="61"/>
      <c r="SKZ22" s="61"/>
      <c r="SLA22" s="61"/>
      <c r="SLB22" s="61"/>
      <c r="SLC22" s="61"/>
      <c r="SLD22" s="61"/>
      <c r="SLE22" s="62"/>
      <c r="SLF22" s="61"/>
      <c r="SLG22" s="61"/>
      <c r="SLH22" s="61"/>
      <c r="SLI22" s="61"/>
      <c r="SLJ22" s="61"/>
      <c r="SLK22" s="61"/>
      <c r="SLL22" s="61"/>
      <c r="SLM22" s="62"/>
      <c r="SLN22" s="61"/>
      <c r="SLO22" s="61"/>
      <c r="SLP22" s="61"/>
      <c r="SLQ22" s="61"/>
      <c r="SLR22" s="61"/>
      <c r="SLS22" s="61"/>
      <c r="SLT22" s="61"/>
      <c r="SLU22" s="62"/>
      <c r="SLV22" s="61"/>
      <c r="SLW22" s="61"/>
      <c r="SLX22" s="61"/>
      <c r="SLY22" s="61"/>
      <c r="SLZ22" s="61"/>
      <c r="SMA22" s="61"/>
      <c r="SMB22" s="61"/>
      <c r="SMC22" s="62"/>
      <c r="SMD22" s="61"/>
      <c r="SME22" s="61"/>
      <c r="SMF22" s="61"/>
      <c r="SMG22" s="61"/>
      <c r="SMH22" s="61"/>
      <c r="SMI22" s="61"/>
      <c r="SMJ22" s="61"/>
      <c r="SMK22" s="62"/>
      <c r="SML22" s="61"/>
      <c r="SMM22" s="61"/>
      <c r="SMN22" s="61"/>
      <c r="SMO22" s="61"/>
      <c r="SMP22" s="61"/>
      <c r="SMQ22" s="61"/>
      <c r="SMR22" s="61"/>
      <c r="SMS22" s="62"/>
      <c r="SMT22" s="61"/>
      <c r="SMU22" s="61"/>
      <c r="SMV22" s="61"/>
      <c r="SMW22" s="61"/>
      <c r="SMX22" s="61"/>
      <c r="SMY22" s="61"/>
      <c r="SMZ22" s="61"/>
      <c r="SNA22" s="62"/>
      <c r="SNB22" s="61"/>
      <c r="SNC22" s="61"/>
      <c r="SND22" s="61"/>
      <c r="SNE22" s="61"/>
      <c r="SNF22" s="61"/>
      <c r="SNG22" s="61"/>
      <c r="SNH22" s="61"/>
      <c r="SNI22" s="62"/>
      <c r="SNJ22" s="61"/>
      <c r="SNK22" s="61"/>
      <c r="SNL22" s="61"/>
      <c r="SNM22" s="61"/>
      <c r="SNN22" s="61"/>
      <c r="SNO22" s="61"/>
      <c r="SNP22" s="61"/>
      <c r="SNQ22" s="62"/>
      <c r="SNR22" s="61"/>
      <c r="SNS22" s="61"/>
      <c r="SNT22" s="61"/>
      <c r="SNU22" s="61"/>
      <c r="SNV22" s="61"/>
      <c r="SNW22" s="61"/>
      <c r="SNX22" s="61"/>
      <c r="SNY22" s="62"/>
      <c r="SNZ22" s="61"/>
      <c r="SOA22" s="61"/>
      <c r="SOB22" s="61"/>
      <c r="SOC22" s="61"/>
      <c r="SOD22" s="61"/>
      <c r="SOE22" s="61"/>
      <c r="SOF22" s="61"/>
      <c r="SOG22" s="62"/>
      <c r="SOH22" s="61"/>
      <c r="SOI22" s="61"/>
      <c r="SOJ22" s="61"/>
      <c r="SOK22" s="61"/>
      <c r="SOL22" s="61"/>
      <c r="SOM22" s="61"/>
      <c r="SON22" s="61"/>
      <c r="SOO22" s="62"/>
      <c r="SOP22" s="61"/>
      <c r="SOQ22" s="61"/>
      <c r="SOR22" s="61"/>
      <c r="SOS22" s="61"/>
      <c r="SOT22" s="61"/>
      <c r="SOU22" s="61"/>
      <c r="SOV22" s="61"/>
      <c r="SOW22" s="62"/>
      <c r="SOX22" s="61"/>
      <c r="SOY22" s="61"/>
      <c r="SOZ22" s="61"/>
      <c r="SPA22" s="61"/>
      <c r="SPB22" s="61"/>
      <c r="SPC22" s="61"/>
      <c r="SPD22" s="61"/>
      <c r="SPE22" s="62"/>
      <c r="SPF22" s="61"/>
      <c r="SPG22" s="61"/>
      <c r="SPH22" s="61"/>
      <c r="SPI22" s="61"/>
      <c r="SPJ22" s="61"/>
      <c r="SPK22" s="61"/>
      <c r="SPL22" s="61"/>
      <c r="SPM22" s="62"/>
      <c r="SPN22" s="61"/>
      <c r="SPO22" s="61"/>
      <c r="SPP22" s="61"/>
      <c r="SPQ22" s="61"/>
      <c r="SPR22" s="61"/>
      <c r="SPS22" s="61"/>
      <c r="SPT22" s="61"/>
      <c r="SPU22" s="62"/>
      <c r="SPV22" s="61"/>
      <c r="SPW22" s="61"/>
      <c r="SPX22" s="61"/>
      <c r="SPY22" s="61"/>
      <c r="SPZ22" s="61"/>
      <c r="SQA22" s="61"/>
      <c r="SQB22" s="61"/>
      <c r="SQC22" s="62"/>
      <c r="SQD22" s="61"/>
      <c r="SQE22" s="61"/>
      <c r="SQF22" s="61"/>
      <c r="SQG22" s="61"/>
      <c r="SQH22" s="61"/>
      <c r="SQI22" s="61"/>
      <c r="SQJ22" s="61"/>
      <c r="SQK22" s="62"/>
      <c r="SQL22" s="61"/>
      <c r="SQM22" s="61"/>
      <c r="SQN22" s="61"/>
      <c r="SQO22" s="61"/>
      <c r="SQP22" s="61"/>
      <c r="SQQ22" s="61"/>
      <c r="SQR22" s="61"/>
      <c r="SQS22" s="62"/>
      <c r="SQT22" s="61"/>
      <c r="SQU22" s="61"/>
      <c r="SQV22" s="61"/>
      <c r="SQW22" s="61"/>
      <c r="SQX22" s="61"/>
      <c r="SQY22" s="61"/>
      <c r="SQZ22" s="61"/>
      <c r="SRA22" s="62"/>
      <c r="SRB22" s="61"/>
      <c r="SRC22" s="61"/>
      <c r="SRD22" s="61"/>
      <c r="SRE22" s="61"/>
      <c r="SRF22" s="61"/>
      <c r="SRG22" s="61"/>
      <c r="SRH22" s="61"/>
      <c r="SRI22" s="62"/>
      <c r="SRJ22" s="61"/>
      <c r="SRK22" s="61"/>
      <c r="SRL22" s="61"/>
      <c r="SRM22" s="61"/>
      <c r="SRN22" s="61"/>
      <c r="SRO22" s="61"/>
      <c r="SRP22" s="61"/>
      <c r="SRQ22" s="62"/>
      <c r="SRR22" s="61"/>
      <c r="SRS22" s="61"/>
      <c r="SRT22" s="61"/>
      <c r="SRU22" s="61"/>
      <c r="SRV22" s="61"/>
      <c r="SRW22" s="61"/>
      <c r="SRX22" s="61"/>
      <c r="SRY22" s="62"/>
      <c r="SRZ22" s="61"/>
      <c r="SSA22" s="61"/>
      <c r="SSB22" s="61"/>
      <c r="SSC22" s="61"/>
      <c r="SSD22" s="61"/>
      <c r="SSE22" s="61"/>
      <c r="SSF22" s="61"/>
      <c r="SSG22" s="62"/>
      <c r="SSH22" s="61"/>
      <c r="SSI22" s="61"/>
      <c r="SSJ22" s="61"/>
      <c r="SSK22" s="61"/>
      <c r="SSL22" s="61"/>
      <c r="SSM22" s="61"/>
      <c r="SSN22" s="61"/>
      <c r="SSO22" s="62"/>
      <c r="SSP22" s="61"/>
      <c r="SSQ22" s="61"/>
      <c r="SSR22" s="61"/>
      <c r="SSS22" s="61"/>
      <c r="SST22" s="61"/>
      <c r="SSU22" s="61"/>
      <c r="SSV22" s="61"/>
      <c r="SSW22" s="62"/>
      <c r="SSX22" s="61"/>
      <c r="SSY22" s="61"/>
      <c r="SSZ22" s="61"/>
      <c r="STA22" s="61"/>
      <c r="STB22" s="61"/>
      <c r="STC22" s="61"/>
      <c r="STD22" s="61"/>
      <c r="STE22" s="62"/>
      <c r="STF22" s="61"/>
      <c r="STG22" s="61"/>
      <c r="STH22" s="61"/>
      <c r="STI22" s="61"/>
      <c r="STJ22" s="61"/>
      <c r="STK22" s="61"/>
      <c r="STL22" s="61"/>
      <c r="STM22" s="62"/>
      <c r="STN22" s="61"/>
      <c r="STO22" s="61"/>
      <c r="STP22" s="61"/>
      <c r="STQ22" s="61"/>
      <c r="STR22" s="61"/>
      <c r="STS22" s="61"/>
      <c r="STT22" s="61"/>
      <c r="STU22" s="62"/>
      <c r="STV22" s="61"/>
      <c r="STW22" s="61"/>
      <c r="STX22" s="61"/>
      <c r="STY22" s="61"/>
      <c r="STZ22" s="61"/>
      <c r="SUA22" s="61"/>
      <c r="SUB22" s="61"/>
      <c r="SUC22" s="62"/>
      <c r="SUD22" s="61"/>
      <c r="SUE22" s="61"/>
      <c r="SUF22" s="61"/>
      <c r="SUG22" s="61"/>
      <c r="SUH22" s="61"/>
      <c r="SUI22" s="61"/>
      <c r="SUJ22" s="61"/>
      <c r="SUK22" s="62"/>
      <c r="SUL22" s="61"/>
      <c r="SUM22" s="61"/>
      <c r="SUN22" s="61"/>
      <c r="SUO22" s="61"/>
      <c r="SUP22" s="61"/>
      <c r="SUQ22" s="61"/>
      <c r="SUR22" s="61"/>
      <c r="SUS22" s="62"/>
      <c r="SUT22" s="61"/>
      <c r="SUU22" s="61"/>
      <c r="SUV22" s="61"/>
      <c r="SUW22" s="61"/>
      <c r="SUX22" s="61"/>
      <c r="SUY22" s="61"/>
      <c r="SUZ22" s="61"/>
      <c r="SVA22" s="62"/>
      <c r="SVB22" s="61"/>
      <c r="SVC22" s="61"/>
      <c r="SVD22" s="61"/>
      <c r="SVE22" s="61"/>
      <c r="SVF22" s="61"/>
      <c r="SVG22" s="61"/>
      <c r="SVH22" s="61"/>
      <c r="SVI22" s="62"/>
      <c r="SVJ22" s="61"/>
      <c r="SVK22" s="61"/>
      <c r="SVL22" s="61"/>
      <c r="SVM22" s="61"/>
      <c r="SVN22" s="61"/>
      <c r="SVO22" s="61"/>
      <c r="SVP22" s="61"/>
      <c r="SVQ22" s="62"/>
      <c r="SVR22" s="61"/>
      <c r="SVS22" s="61"/>
      <c r="SVT22" s="61"/>
      <c r="SVU22" s="61"/>
      <c r="SVV22" s="61"/>
      <c r="SVW22" s="61"/>
      <c r="SVX22" s="61"/>
      <c r="SVY22" s="62"/>
      <c r="SVZ22" s="61"/>
      <c r="SWA22" s="61"/>
      <c r="SWB22" s="61"/>
      <c r="SWC22" s="61"/>
      <c r="SWD22" s="61"/>
      <c r="SWE22" s="61"/>
      <c r="SWF22" s="61"/>
      <c r="SWG22" s="62"/>
      <c r="SWH22" s="61"/>
      <c r="SWI22" s="61"/>
      <c r="SWJ22" s="61"/>
      <c r="SWK22" s="61"/>
      <c r="SWL22" s="61"/>
      <c r="SWM22" s="61"/>
      <c r="SWN22" s="61"/>
      <c r="SWO22" s="62"/>
      <c r="SWP22" s="61"/>
      <c r="SWQ22" s="61"/>
      <c r="SWR22" s="61"/>
      <c r="SWS22" s="61"/>
      <c r="SWT22" s="61"/>
      <c r="SWU22" s="61"/>
      <c r="SWV22" s="61"/>
      <c r="SWW22" s="62"/>
      <c r="SWX22" s="61"/>
      <c r="SWY22" s="61"/>
      <c r="SWZ22" s="61"/>
      <c r="SXA22" s="61"/>
      <c r="SXB22" s="61"/>
      <c r="SXC22" s="61"/>
      <c r="SXD22" s="61"/>
      <c r="SXE22" s="62"/>
      <c r="SXF22" s="61"/>
      <c r="SXG22" s="61"/>
      <c r="SXH22" s="61"/>
      <c r="SXI22" s="61"/>
      <c r="SXJ22" s="61"/>
      <c r="SXK22" s="61"/>
      <c r="SXL22" s="61"/>
      <c r="SXM22" s="62"/>
      <c r="SXN22" s="61"/>
      <c r="SXO22" s="61"/>
      <c r="SXP22" s="61"/>
      <c r="SXQ22" s="61"/>
      <c r="SXR22" s="61"/>
      <c r="SXS22" s="61"/>
      <c r="SXT22" s="61"/>
      <c r="SXU22" s="62"/>
      <c r="SXV22" s="61"/>
      <c r="SXW22" s="61"/>
      <c r="SXX22" s="61"/>
      <c r="SXY22" s="61"/>
      <c r="SXZ22" s="61"/>
      <c r="SYA22" s="61"/>
      <c r="SYB22" s="61"/>
      <c r="SYC22" s="62"/>
      <c r="SYD22" s="61"/>
      <c r="SYE22" s="61"/>
      <c r="SYF22" s="61"/>
      <c r="SYG22" s="61"/>
      <c r="SYH22" s="61"/>
      <c r="SYI22" s="61"/>
      <c r="SYJ22" s="61"/>
      <c r="SYK22" s="62"/>
      <c r="SYL22" s="61"/>
      <c r="SYM22" s="61"/>
      <c r="SYN22" s="61"/>
      <c r="SYO22" s="61"/>
      <c r="SYP22" s="61"/>
      <c r="SYQ22" s="61"/>
      <c r="SYR22" s="61"/>
      <c r="SYS22" s="62"/>
      <c r="SYT22" s="61"/>
      <c r="SYU22" s="61"/>
      <c r="SYV22" s="61"/>
      <c r="SYW22" s="61"/>
      <c r="SYX22" s="61"/>
      <c r="SYY22" s="61"/>
      <c r="SYZ22" s="61"/>
      <c r="SZA22" s="62"/>
      <c r="SZB22" s="61"/>
      <c r="SZC22" s="61"/>
      <c r="SZD22" s="61"/>
      <c r="SZE22" s="61"/>
      <c r="SZF22" s="61"/>
      <c r="SZG22" s="61"/>
      <c r="SZH22" s="61"/>
      <c r="SZI22" s="62"/>
      <c r="SZJ22" s="61"/>
      <c r="SZK22" s="61"/>
      <c r="SZL22" s="61"/>
      <c r="SZM22" s="61"/>
      <c r="SZN22" s="61"/>
      <c r="SZO22" s="61"/>
      <c r="SZP22" s="61"/>
      <c r="SZQ22" s="62"/>
      <c r="SZR22" s="61"/>
      <c r="SZS22" s="61"/>
      <c r="SZT22" s="61"/>
      <c r="SZU22" s="61"/>
      <c r="SZV22" s="61"/>
      <c r="SZW22" s="61"/>
      <c r="SZX22" s="61"/>
      <c r="SZY22" s="62"/>
      <c r="SZZ22" s="61"/>
      <c r="TAA22" s="61"/>
      <c r="TAB22" s="61"/>
      <c r="TAC22" s="61"/>
      <c r="TAD22" s="61"/>
      <c r="TAE22" s="61"/>
      <c r="TAF22" s="61"/>
      <c r="TAG22" s="62"/>
      <c r="TAH22" s="61"/>
      <c r="TAI22" s="61"/>
      <c r="TAJ22" s="61"/>
      <c r="TAK22" s="61"/>
      <c r="TAL22" s="61"/>
      <c r="TAM22" s="61"/>
      <c r="TAN22" s="61"/>
      <c r="TAO22" s="62"/>
      <c r="TAP22" s="61"/>
      <c r="TAQ22" s="61"/>
      <c r="TAR22" s="61"/>
      <c r="TAS22" s="61"/>
      <c r="TAT22" s="61"/>
      <c r="TAU22" s="61"/>
      <c r="TAV22" s="61"/>
      <c r="TAW22" s="62"/>
      <c r="TAX22" s="61"/>
      <c r="TAY22" s="61"/>
      <c r="TAZ22" s="61"/>
      <c r="TBA22" s="61"/>
      <c r="TBB22" s="61"/>
      <c r="TBC22" s="61"/>
      <c r="TBD22" s="61"/>
      <c r="TBE22" s="62"/>
      <c r="TBF22" s="61"/>
      <c r="TBG22" s="61"/>
      <c r="TBH22" s="61"/>
      <c r="TBI22" s="61"/>
      <c r="TBJ22" s="61"/>
      <c r="TBK22" s="61"/>
      <c r="TBL22" s="61"/>
      <c r="TBM22" s="62"/>
      <c r="TBN22" s="61"/>
      <c r="TBO22" s="61"/>
      <c r="TBP22" s="61"/>
      <c r="TBQ22" s="61"/>
      <c r="TBR22" s="61"/>
      <c r="TBS22" s="61"/>
      <c r="TBT22" s="61"/>
      <c r="TBU22" s="62"/>
      <c r="TBV22" s="61"/>
      <c r="TBW22" s="61"/>
      <c r="TBX22" s="61"/>
      <c r="TBY22" s="61"/>
      <c r="TBZ22" s="61"/>
      <c r="TCA22" s="61"/>
      <c r="TCB22" s="61"/>
      <c r="TCC22" s="62"/>
      <c r="TCD22" s="61"/>
      <c r="TCE22" s="61"/>
      <c r="TCF22" s="61"/>
      <c r="TCG22" s="61"/>
      <c r="TCH22" s="61"/>
      <c r="TCI22" s="61"/>
      <c r="TCJ22" s="61"/>
      <c r="TCK22" s="62"/>
      <c r="TCL22" s="61"/>
      <c r="TCM22" s="61"/>
      <c r="TCN22" s="61"/>
      <c r="TCO22" s="61"/>
      <c r="TCP22" s="61"/>
      <c r="TCQ22" s="61"/>
      <c r="TCR22" s="61"/>
      <c r="TCS22" s="62"/>
      <c r="TCT22" s="61"/>
      <c r="TCU22" s="61"/>
      <c r="TCV22" s="61"/>
      <c r="TCW22" s="61"/>
      <c r="TCX22" s="61"/>
      <c r="TCY22" s="61"/>
      <c r="TCZ22" s="61"/>
      <c r="TDA22" s="62"/>
      <c r="TDB22" s="61"/>
      <c r="TDC22" s="61"/>
      <c r="TDD22" s="61"/>
      <c r="TDE22" s="61"/>
      <c r="TDF22" s="61"/>
      <c r="TDG22" s="61"/>
      <c r="TDH22" s="61"/>
      <c r="TDI22" s="62"/>
      <c r="TDJ22" s="61"/>
      <c r="TDK22" s="61"/>
      <c r="TDL22" s="61"/>
      <c r="TDM22" s="61"/>
      <c r="TDN22" s="61"/>
      <c r="TDO22" s="61"/>
      <c r="TDP22" s="61"/>
      <c r="TDQ22" s="62"/>
      <c r="TDR22" s="61"/>
      <c r="TDS22" s="61"/>
      <c r="TDT22" s="61"/>
      <c r="TDU22" s="61"/>
      <c r="TDV22" s="61"/>
      <c r="TDW22" s="61"/>
      <c r="TDX22" s="61"/>
      <c r="TDY22" s="62"/>
      <c r="TDZ22" s="61"/>
      <c r="TEA22" s="61"/>
      <c r="TEB22" s="61"/>
      <c r="TEC22" s="61"/>
      <c r="TED22" s="61"/>
      <c r="TEE22" s="61"/>
      <c r="TEF22" s="61"/>
      <c r="TEG22" s="62"/>
      <c r="TEH22" s="61"/>
      <c r="TEI22" s="61"/>
      <c r="TEJ22" s="61"/>
      <c r="TEK22" s="61"/>
      <c r="TEL22" s="61"/>
      <c r="TEM22" s="61"/>
      <c r="TEN22" s="61"/>
      <c r="TEO22" s="62"/>
      <c r="TEP22" s="61"/>
      <c r="TEQ22" s="61"/>
      <c r="TER22" s="61"/>
      <c r="TES22" s="61"/>
      <c r="TET22" s="61"/>
      <c r="TEU22" s="61"/>
      <c r="TEV22" s="61"/>
      <c r="TEW22" s="62"/>
      <c r="TEX22" s="61"/>
      <c r="TEY22" s="61"/>
      <c r="TEZ22" s="61"/>
      <c r="TFA22" s="61"/>
      <c r="TFB22" s="61"/>
      <c r="TFC22" s="61"/>
      <c r="TFD22" s="61"/>
      <c r="TFE22" s="62"/>
      <c r="TFF22" s="61"/>
      <c r="TFG22" s="61"/>
      <c r="TFH22" s="61"/>
      <c r="TFI22" s="61"/>
      <c r="TFJ22" s="61"/>
      <c r="TFK22" s="61"/>
      <c r="TFL22" s="61"/>
      <c r="TFM22" s="62"/>
      <c r="TFN22" s="61"/>
      <c r="TFO22" s="61"/>
      <c r="TFP22" s="61"/>
      <c r="TFQ22" s="61"/>
      <c r="TFR22" s="61"/>
      <c r="TFS22" s="61"/>
      <c r="TFT22" s="61"/>
      <c r="TFU22" s="62"/>
      <c r="TFV22" s="61"/>
      <c r="TFW22" s="61"/>
      <c r="TFX22" s="61"/>
      <c r="TFY22" s="61"/>
      <c r="TFZ22" s="61"/>
      <c r="TGA22" s="61"/>
      <c r="TGB22" s="61"/>
      <c r="TGC22" s="62"/>
      <c r="TGD22" s="61"/>
      <c r="TGE22" s="61"/>
      <c r="TGF22" s="61"/>
      <c r="TGG22" s="61"/>
      <c r="TGH22" s="61"/>
      <c r="TGI22" s="61"/>
      <c r="TGJ22" s="61"/>
      <c r="TGK22" s="62"/>
      <c r="TGL22" s="61"/>
      <c r="TGM22" s="61"/>
      <c r="TGN22" s="61"/>
      <c r="TGO22" s="61"/>
      <c r="TGP22" s="61"/>
      <c r="TGQ22" s="61"/>
      <c r="TGR22" s="61"/>
      <c r="TGS22" s="62"/>
      <c r="TGT22" s="61"/>
      <c r="TGU22" s="61"/>
      <c r="TGV22" s="61"/>
      <c r="TGW22" s="61"/>
      <c r="TGX22" s="61"/>
      <c r="TGY22" s="61"/>
      <c r="TGZ22" s="61"/>
      <c r="THA22" s="62"/>
      <c r="THB22" s="61"/>
      <c r="THC22" s="61"/>
      <c r="THD22" s="61"/>
      <c r="THE22" s="61"/>
      <c r="THF22" s="61"/>
      <c r="THG22" s="61"/>
      <c r="THH22" s="61"/>
      <c r="THI22" s="62"/>
      <c r="THJ22" s="61"/>
      <c r="THK22" s="61"/>
      <c r="THL22" s="61"/>
      <c r="THM22" s="61"/>
      <c r="THN22" s="61"/>
      <c r="THO22" s="61"/>
      <c r="THP22" s="61"/>
      <c r="THQ22" s="62"/>
      <c r="THR22" s="61"/>
      <c r="THS22" s="61"/>
      <c r="THT22" s="61"/>
      <c r="THU22" s="61"/>
      <c r="THV22" s="61"/>
      <c r="THW22" s="61"/>
      <c r="THX22" s="61"/>
      <c r="THY22" s="62"/>
      <c r="THZ22" s="61"/>
      <c r="TIA22" s="61"/>
      <c r="TIB22" s="61"/>
      <c r="TIC22" s="61"/>
      <c r="TID22" s="61"/>
      <c r="TIE22" s="61"/>
      <c r="TIF22" s="61"/>
      <c r="TIG22" s="62"/>
      <c r="TIH22" s="61"/>
      <c r="TII22" s="61"/>
      <c r="TIJ22" s="61"/>
      <c r="TIK22" s="61"/>
      <c r="TIL22" s="61"/>
      <c r="TIM22" s="61"/>
      <c r="TIN22" s="61"/>
      <c r="TIO22" s="62"/>
      <c r="TIP22" s="61"/>
      <c r="TIQ22" s="61"/>
      <c r="TIR22" s="61"/>
      <c r="TIS22" s="61"/>
      <c r="TIT22" s="61"/>
      <c r="TIU22" s="61"/>
      <c r="TIV22" s="61"/>
      <c r="TIW22" s="62"/>
      <c r="TIX22" s="61"/>
      <c r="TIY22" s="61"/>
      <c r="TIZ22" s="61"/>
      <c r="TJA22" s="61"/>
      <c r="TJB22" s="61"/>
      <c r="TJC22" s="61"/>
      <c r="TJD22" s="61"/>
      <c r="TJE22" s="62"/>
      <c r="TJF22" s="61"/>
      <c r="TJG22" s="61"/>
      <c r="TJH22" s="61"/>
      <c r="TJI22" s="61"/>
      <c r="TJJ22" s="61"/>
      <c r="TJK22" s="61"/>
      <c r="TJL22" s="61"/>
      <c r="TJM22" s="62"/>
      <c r="TJN22" s="61"/>
      <c r="TJO22" s="61"/>
      <c r="TJP22" s="61"/>
      <c r="TJQ22" s="61"/>
      <c r="TJR22" s="61"/>
      <c r="TJS22" s="61"/>
      <c r="TJT22" s="61"/>
      <c r="TJU22" s="62"/>
      <c r="TJV22" s="61"/>
      <c r="TJW22" s="61"/>
      <c r="TJX22" s="61"/>
      <c r="TJY22" s="61"/>
      <c r="TJZ22" s="61"/>
      <c r="TKA22" s="61"/>
      <c r="TKB22" s="61"/>
      <c r="TKC22" s="62"/>
      <c r="TKD22" s="61"/>
      <c r="TKE22" s="61"/>
      <c r="TKF22" s="61"/>
      <c r="TKG22" s="61"/>
      <c r="TKH22" s="61"/>
      <c r="TKI22" s="61"/>
      <c r="TKJ22" s="61"/>
      <c r="TKK22" s="62"/>
      <c r="TKL22" s="61"/>
      <c r="TKM22" s="61"/>
      <c r="TKN22" s="61"/>
      <c r="TKO22" s="61"/>
      <c r="TKP22" s="61"/>
      <c r="TKQ22" s="61"/>
      <c r="TKR22" s="61"/>
      <c r="TKS22" s="62"/>
      <c r="TKT22" s="61"/>
      <c r="TKU22" s="61"/>
      <c r="TKV22" s="61"/>
      <c r="TKW22" s="61"/>
      <c r="TKX22" s="61"/>
      <c r="TKY22" s="61"/>
      <c r="TKZ22" s="61"/>
      <c r="TLA22" s="62"/>
      <c r="TLB22" s="61"/>
      <c r="TLC22" s="61"/>
      <c r="TLD22" s="61"/>
      <c r="TLE22" s="61"/>
      <c r="TLF22" s="61"/>
      <c r="TLG22" s="61"/>
      <c r="TLH22" s="61"/>
      <c r="TLI22" s="62"/>
      <c r="TLJ22" s="61"/>
      <c r="TLK22" s="61"/>
      <c r="TLL22" s="61"/>
      <c r="TLM22" s="61"/>
      <c r="TLN22" s="61"/>
      <c r="TLO22" s="61"/>
      <c r="TLP22" s="61"/>
      <c r="TLQ22" s="62"/>
      <c r="TLR22" s="61"/>
      <c r="TLS22" s="61"/>
      <c r="TLT22" s="61"/>
      <c r="TLU22" s="61"/>
      <c r="TLV22" s="61"/>
      <c r="TLW22" s="61"/>
      <c r="TLX22" s="61"/>
      <c r="TLY22" s="62"/>
      <c r="TLZ22" s="61"/>
      <c r="TMA22" s="61"/>
      <c r="TMB22" s="61"/>
      <c r="TMC22" s="61"/>
      <c r="TMD22" s="61"/>
      <c r="TME22" s="61"/>
      <c r="TMF22" s="61"/>
      <c r="TMG22" s="62"/>
      <c r="TMH22" s="61"/>
      <c r="TMI22" s="61"/>
      <c r="TMJ22" s="61"/>
      <c r="TMK22" s="61"/>
      <c r="TML22" s="61"/>
      <c r="TMM22" s="61"/>
      <c r="TMN22" s="61"/>
      <c r="TMO22" s="62"/>
      <c r="TMP22" s="61"/>
      <c r="TMQ22" s="61"/>
      <c r="TMR22" s="61"/>
      <c r="TMS22" s="61"/>
      <c r="TMT22" s="61"/>
      <c r="TMU22" s="61"/>
      <c r="TMV22" s="61"/>
      <c r="TMW22" s="62"/>
      <c r="TMX22" s="61"/>
      <c r="TMY22" s="61"/>
      <c r="TMZ22" s="61"/>
      <c r="TNA22" s="61"/>
      <c r="TNB22" s="61"/>
      <c r="TNC22" s="61"/>
      <c r="TND22" s="61"/>
      <c r="TNE22" s="62"/>
      <c r="TNF22" s="61"/>
      <c r="TNG22" s="61"/>
      <c r="TNH22" s="61"/>
      <c r="TNI22" s="61"/>
      <c r="TNJ22" s="61"/>
      <c r="TNK22" s="61"/>
      <c r="TNL22" s="61"/>
      <c r="TNM22" s="62"/>
      <c r="TNN22" s="61"/>
      <c r="TNO22" s="61"/>
      <c r="TNP22" s="61"/>
      <c r="TNQ22" s="61"/>
      <c r="TNR22" s="61"/>
      <c r="TNS22" s="61"/>
      <c r="TNT22" s="61"/>
      <c r="TNU22" s="62"/>
      <c r="TNV22" s="61"/>
      <c r="TNW22" s="61"/>
      <c r="TNX22" s="61"/>
      <c r="TNY22" s="61"/>
      <c r="TNZ22" s="61"/>
      <c r="TOA22" s="61"/>
      <c r="TOB22" s="61"/>
      <c r="TOC22" s="62"/>
      <c r="TOD22" s="61"/>
      <c r="TOE22" s="61"/>
      <c r="TOF22" s="61"/>
      <c r="TOG22" s="61"/>
      <c r="TOH22" s="61"/>
      <c r="TOI22" s="61"/>
      <c r="TOJ22" s="61"/>
      <c r="TOK22" s="62"/>
      <c r="TOL22" s="61"/>
      <c r="TOM22" s="61"/>
      <c r="TON22" s="61"/>
      <c r="TOO22" s="61"/>
      <c r="TOP22" s="61"/>
      <c r="TOQ22" s="61"/>
      <c r="TOR22" s="61"/>
      <c r="TOS22" s="62"/>
      <c r="TOT22" s="61"/>
      <c r="TOU22" s="61"/>
      <c r="TOV22" s="61"/>
      <c r="TOW22" s="61"/>
      <c r="TOX22" s="61"/>
      <c r="TOY22" s="61"/>
      <c r="TOZ22" s="61"/>
      <c r="TPA22" s="62"/>
      <c r="TPB22" s="61"/>
      <c r="TPC22" s="61"/>
      <c r="TPD22" s="61"/>
      <c r="TPE22" s="61"/>
      <c r="TPF22" s="61"/>
      <c r="TPG22" s="61"/>
      <c r="TPH22" s="61"/>
      <c r="TPI22" s="62"/>
      <c r="TPJ22" s="61"/>
      <c r="TPK22" s="61"/>
      <c r="TPL22" s="61"/>
      <c r="TPM22" s="61"/>
      <c r="TPN22" s="61"/>
      <c r="TPO22" s="61"/>
      <c r="TPP22" s="61"/>
      <c r="TPQ22" s="62"/>
      <c r="TPR22" s="61"/>
      <c r="TPS22" s="61"/>
      <c r="TPT22" s="61"/>
      <c r="TPU22" s="61"/>
      <c r="TPV22" s="61"/>
      <c r="TPW22" s="61"/>
      <c r="TPX22" s="61"/>
      <c r="TPY22" s="62"/>
      <c r="TPZ22" s="61"/>
      <c r="TQA22" s="61"/>
      <c r="TQB22" s="61"/>
      <c r="TQC22" s="61"/>
      <c r="TQD22" s="61"/>
      <c r="TQE22" s="61"/>
      <c r="TQF22" s="61"/>
      <c r="TQG22" s="62"/>
      <c r="TQH22" s="61"/>
      <c r="TQI22" s="61"/>
      <c r="TQJ22" s="61"/>
      <c r="TQK22" s="61"/>
      <c r="TQL22" s="61"/>
      <c r="TQM22" s="61"/>
      <c r="TQN22" s="61"/>
      <c r="TQO22" s="62"/>
      <c r="TQP22" s="61"/>
      <c r="TQQ22" s="61"/>
      <c r="TQR22" s="61"/>
      <c r="TQS22" s="61"/>
      <c r="TQT22" s="61"/>
      <c r="TQU22" s="61"/>
      <c r="TQV22" s="61"/>
      <c r="TQW22" s="62"/>
      <c r="TQX22" s="61"/>
      <c r="TQY22" s="61"/>
      <c r="TQZ22" s="61"/>
      <c r="TRA22" s="61"/>
      <c r="TRB22" s="61"/>
      <c r="TRC22" s="61"/>
      <c r="TRD22" s="61"/>
      <c r="TRE22" s="62"/>
      <c r="TRF22" s="61"/>
      <c r="TRG22" s="61"/>
      <c r="TRH22" s="61"/>
      <c r="TRI22" s="61"/>
      <c r="TRJ22" s="61"/>
      <c r="TRK22" s="61"/>
      <c r="TRL22" s="61"/>
      <c r="TRM22" s="62"/>
      <c r="TRN22" s="61"/>
      <c r="TRO22" s="61"/>
      <c r="TRP22" s="61"/>
      <c r="TRQ22" s="61"/>
      <c r="TRR22" s="61"/>
      <c r="TRS22" s="61"/>
      <c r="TRT22" s="61"/>
      <c r="TRU22" s="62"/>
      <c r="TRV22" s="61"/>
      <c r="TRW22" s="61"/>
      <c r="TRX22" s="61"/>
      <c r="TRY22" s="61"/>
      <c r="TRZ22" s="61"/>
      <c r="TSA22" s="61"/>
      <c r="TSB22" s="61"/>
      <c r="TSC22" s="62"/>
      <c r="TSD22" s="61"/>
      <c r="TSE22" s="61"/>
      <c r="TSF22" s="61"/>
      <c r="TSG22" s="61"/>
      <c r="TSH22" s="61"/>
      <c r="TSI22" s="61"/>
      <c r="TSJ22" s="61"/>
      <c r="TSK22" s="62"/>
      <c r="TSL22" s="61"/>
      <c r="TSM22" s="61"/>
      <c r="TSN22" s="61"/>
      <c r="TSO22" s="61"/>
      <c r="TSP22" s="61"/>
      <c r="TSQ22" s="61"/>
      <c r="TSR22" s="61"/>
      <c r="TSS22" s="62"/>
      <c r="TST22" s="61"/>
      <c r="TSU22" s="61"/>
      <c r="TSV22" s="61"/>
      <c r="TSW22" s="61"/>
      <c r="TSX22" s="61"/>
      <c r="TSY22" s="61"/>
      <c r="TSZ22" s="61"/>
      <c r="TTA22" s="62"/>
      <c r="TTB22" s="61"/>
      <c r="TTC22" s="61"/>
      <c r="TTD22" s="61"/>
      <c r="TTE22" s="61"/>
      <c r="TTF22" s="61"/>
      <c r="TTG22" s="61"/>
      <c r="TTH22" s="61"/>
      <c r="TTI22" s="62"/>
      <c r="TTJ22" s="61"/>
      <c r="TTK22" s="61"/>
      <c r="TTL22" s="61"/>
      <c r="TTM22" s="61"/>
      <c r="TTN22" s="61"/>
      <c r="TTO22" s="61"/>
      <c r="TTP22" s="61"/>
      <c r="TTQ22" s="62"/>
      <c r="TTR22" s="61"/>
      <c r="TTS22" s="61"/>
      <c r="TTT22" s="61"/>
      <c r="TTU22" s="61"/>
      <c r="TTV22" s="61"/>
      <c r="TTW22" s="61"/>
      <c r="TTX22" s="61"/>
      <c r="TTY22" s="62"/>
      <c r="TTZ22" s="61"/>
      <c r="TUA22" s="61"/>
      <c r="TUB22" s="61"/>
      <c r="TUC22" s="61"/>
      <c r="TUD22" s="61"/>
      <c r="TUE22" s="61"/>
      <c r="TUF22" s="61"/>
      <c r="TUG22" s="62"/>
      <c r="TUH22" s="61"/>
      <c r="TUI22" s="61"/>
      <c r="TUJ22" s="61"/>
      <c r="TUK22" s="61"/>
      <c r="TUL22" s="61"/>
      <c r="TUM22" s="61"/>
      <c r="TUN22" s="61"/>
      <c r="TUO22" s="62"/>
      <c r="TUP22" s="61"/>
      <c r="TUQ22" s="61"/>
      <c r="TUR22" s="61"/>
      <c r="TUS22" s="61"/>
      <c r="TUT22" s="61"/>
      <c r="TUU22" s="61"/>
      <c r="TUV22" s="61"/>
      <c r="TUW22" s="62"/>
      <c r="TUX22" s="61"/>
      <c r="TUY22" s="61"/>
      <c r="TUZ22" s="61"/>
      <c r="TVA22" s="61"/>
      <c r="TVB22" s="61"/>
      <c r="TVC22" s="61"/>
      <c r="TVD22" s="61"/>
      <c r="TVE22" s="62"/>
      <c r="TVF22" s="61"/>
      <c r="TVG22" s="61"/>
      <c r="TVH22" s="61"/>
      <c r="TVI22" s="61"/>
      <c r="TVJ22" s="61"/>
      <c r="TVK22" s="61"/>
      <c r="TVL22" s="61"/>
      <c r="TVM22" s="62"/>
      <c r="TVN22" s="61"/>
      <c r="TVO22" s="61"/>
      <c r="TVP22" s="61"/>
      <c r="TVQ22" s="61"/>
      <c r="TVR22" s="61"/>
      <c r="TVS22" s="61"/>
      <c r="TVT22" s="61"/>
      <c r="TVU22" s="62"/>
      <c r="TVV22" s="61"/>
      <c r="TVW22" s="61"/>
      <c r="TVX22" s="61"/>
      <c r="TVY22" s="61"/>
      <c r="TVZ22" s="61"/>
      <c r="TWA22" s="61"/>
      <c r="TWB22" s="61"/>
      <c r="TWC22" s="62"/>
      <c r="TWD22" s="61"/>
      <c r="TWE22" s="61"/>
      <c r="TWF22" s="61"/>
      <c r="TWG22" s="61"/>
      <c r="TWH22" s="61"/>
      <c r="TWI22" s="61"/>
      <c r="TWJ22" s="61"/>
      <c r="TWK22" s="62"/>
      <c r="TWL22" s="61"/>
      <c r="TWM22" s="61"/>
      <c r="TWN22" s="61"/>
      <c r="TWO22" s="61"/>
      <c r="TWP22" s="61"/>
      <c r="TWQ22" s="61"/>
      <c r="TWR22" s="61"/>
      <c r="TWS22" s="62"/>
      <c r="TWT22" s="61"/>
      <c r="TWU22" s="61"/>
      <c r="TWV22" s="61"/>
      <c r="TWW22" s="61"/>
      <c r="TWX22" s="61"/>
      <c r="TWY22" s="61"/>
      <c r="TWZ22" s="61"/>
      <c r="TXA22" s="62"/>
      <c r="TXB22" s="61"/>
      <c r="TXC22" s="61"/>
      <c r="TXD22" s="61"/>
      <c r="TXE22" s="61"/>
      <c r="TXF22" s="61"/>
      <c r="TXG22" s="61"/>
      <c r="TXH22" s="61"/>
      <c r="TXI22" s="62"/>
      <c r="TXJ22" s="61"/>
      <c r="TXK22" s="61"/>
      <c r="TXL22" s="61"/>
      <c r="TXM22" s="61"/>
      <c r="TXN22" s="61"/>
      <c r="TXO22" s="61"/>
      <c r="TXP22" s="61"/>
      <c r="TXQ22" s="62"/>
      <c r="TXR22" s="61"/>
      <c r="TXS22" s="61"/>
      <c r="TXT22" s="61"/>
      <c r="TXU22" s="61"/>
      <c r="TXV22" s="61"/>
      <c r="TXW22" s="61"/>
      <c r="TXX22" s="61"/>
      <c r="TXY22" s="62"/>
      <c r="TXZ22" s="61"/>
      <c r="TYA22" s="61"/>
      <c r="TYB22" s="61"/>
      <c r="TYC22" s="61"/>
      <c r="TYD22" s="61"/>
      <c r="TYE22" s="61"/>
      <c r="TYF22" s="61"/>
      <c r="TYG22" s="62"/>
      <c r="TYH22" s="61"/>
      <c r="TYI22" s="61"/>
      <c r="TYJ22" s="61"/>
      <c r="TYK22" s="61"/>
      <c r="TYL22" s="61"/>
      <c r="TYM22" s="61"/>
      <c r="TYN22" s="61"/>
      <c r="TYO22" s="62"/>
      <c r="TYP22" s="61"/>
      <c r="TYQ22" s="61"/>
      <c r="TYR22" s="61"/>
      <c r="TYS22" s="61"/>
      <c r="TYT22" s="61"/>
      <c r="TYU22" s="61"/>
      <c r="TYV22" s="61"/>
      <c r="TYW22" s="62"/>
      <c r="TYX22" s="61"/>
      <c r="TYY22" s="61"/>
      <c r="TYZ22" s="61"/>
      <c r="TZA22" s="61"/>
      <c r="TZB22" s="61"/>
      <c r="TZC22" s="61"/>
      <c r="TZD22" s="61"/>
      <c r="TZE22" s="62"/>
      <c r="TZF22" s="61"/>
      <c r="TZG22" s="61"/>
      <c r="TZH22" s="61"/>
      <c r="TZI22" s="61"/>
      <c r="TZJ22" s="61"/>
      <c r="TZK22" s="61"/>
      <c r="TZL22" s="61"/>
      <c r="TZM22" s="62"/>
      <c r="TZN22" s="61"/>
      <c r="TZO22" s="61"/>
      <c r="TZP22" s="61"/>
      <c r="TZQ22" s="61"/>
      <c r="TZR22" s="61"/>
      <c r="TZS22" s="61"/>
      <c r="TZT22" s="61"/>
      <c r="TZU22" s="62"/>
      <c r="TZV22" s="61"/>
      <c r="TZW22" s="61"/>
      <c r="TZX22" s="61"/>
      <c r="TZY22" s="61"/>
      <c r="TZZ22" s="61"/>
      <c r="UAA22" s="61"/>
      <c r="UAB22" s="61"/>
      <c r="UAC22" s="62"/>
      <c r="UAD22" s="61"/>
      <c r="UAE22" s="61"/>
      <c r="UAF22" s="61"/>
      <c r="UAG22" s="61"/>
      <c r="UAH22" s="61"/>
      <c r="UAI22" s="61"/>
      <c r="UAJ22" s="61"/>
      <c r="UAK22" s="62"/>
      <c r="UAL22" s="61"/>
      <c r="UAM22" s="61"/>
      <c r="UAN22" s="61"/>
      <c r="UAO22" s="61"/>
      <c r="UAP22" s="61"/>
      <c r="UAQ22" s="61"/>
      <c r="UAR22" s="61"/>
      <c r="UAS22" s="62"/>
      <c r="UAT22" s="61"/>
      <c r="UAU22" s="61"/>
      <c r="UAV22" s="61"/>
      <c r="UAW22" s="61"/>
      <c r="UAX22" s="61"/>
      <c r="UAY22" s="61"/>
      <c r="UAZ22" s="61"/>
      <c r="UBA22" s="62"/>
      <c r="UBB22" s="61"/>
      <c r="UBC22" s="61"/>
      <c r="UBD22" s="61"/>
      <c r="UBE22" s="61"/>
      <c r="UBF22" s="61"/>
      <c r="UBG22" s="61"/>
      <c r="UBH22" s="61"/>
      <c r="UBI22" s="62"/>
      <c r="UBJ22" s="61"/>
      <c r="UBK22" s="61"/>
      <c r="UBL22" s="61"/>
      <c r="UBM22" s="61"/>
      <c r="UBN22" s="61"/>
      <c r="UBO22" s="61"/>
      <c r="UBP22" s="61"/>
      <c r="UBQ22" s="62"/>
      <c r="UBR22" s="61"/>
      <c r="UBS22" s="61"/>
      <c r="UBT22" s="61"/>
      <c r="UBU22" s="61"/>
      <c r="UBV22" s="61"/>
      <c r="UBW22" s="61"/>
      <c r="UBX22" s="61"/>
      <c r="UBY22" s="62"/>
      <c r="UBZ22" s="61"/>
      <c r="UCA22" s="61"/>
      <c r="UCB22" s="61"/>
      <c r="UCC22" s="61"/>
      <c r="UCD22" s="61"/>
      <c r="UCE22" s="61"/>
      <c r="UCF22" s="61"/>
      <c r="UCG22" s="62"/>
      <c r="UCH22" s="61"/>
      <c r="UCI22" s="61"/>
      <c r="UCJ22" s="61"/>
      <c r="UCK22" s="61"/>
      <c r="UCL22" s="61"/>
      <c r="UCM22" s="61"/>
      <c r="UCN22" s="61"/>
      <c r="UCO22" s="62"/>
      <c r="UCP22" s="61"/>
      <c r="UCQ22" s="61"/>
      <c r="UCR22" s="61"/>
      <c r="UCS22" s="61"/>
      <c r="UCT22" s="61"/>
      <c r="UCU22" s="61"/>
      <c r="UCV22" s="61"/>
      <c r="UCW22" s="62"/>
      <c r="UCX22" s="61"/>
      <c r="UCY22" s="61"/>
      <c r="UCZ22" s="61"/>
      <c r="UDA22" s="61"/>
      <c r="UDB22" s="61"/>
      <c r="UDC22" s="61"/>
      <c r="UDD22" s="61"/>
      <c r="UDE22" s="62"/>
      <c r="UDF22" s="61"/>
      <c r="UDG22" s="61"/>
      <c r="UDH22" s="61"/>
      <c r="UDI22" s="61"/>
      <c r="UDJ22" s="61"/>
      <c r="UDK22" s="61"/>
      <c r="UDL22" s="61"/>
      <c r="UDM22" s="62"/>
      <c r="UDN22" s="61"/>
      <c r="UDO22" s="61"/>
      <c r="UDP22" s="61"/>
      <c r="UDQ22" s="61"/>
      <c r="UDR22" s="61"/>
      <c r="UDS22" s="61"/>
      <c r="UDT22" s="61"/>
      <c r="UDU22" s="62"/>
      <c r="UDV22" s="61"/>
      <c r="UDW22" s="61"/>
      <c r="UDX22" s="61"/>
      <c r="UDY22" s="61"/>
      <c r="UDZ22" s="61"/>
      <c r="UEA22" s="61"/>
      <c r="UEB22" s="61"/>
      <c r="UEC22" s="62"/>
      <c r="UED22" s="61"/>
      <c r="UEE22" s="61"/>
      <c r="UEF22" s="61"/>
      <c r="UEG22" s="61"/>
      <c r="UEH22" s="61"/>
      <c r="UEI22" s="61"/>
      <c r="UEJ22" s="61"/>
      <c r="UEK22" s="62"/>
      <c r="UEL22" s="61"/>
      <c r="UEM22" s="61"/>
      <c r="UEN22" s="61"/>
      <c r="UEO22" s="61"/>
      <c r="UEP22" s="61"/>
      <c r="UEQ22" s="61"/>
      <c r="UER22" s="61"/>
      <c r="UES22" s="62"/>
      <c r="UET22" s="61"/>
      <c r="UEU22" s="61"/>
      <c r="UEV22" s="61"/>
      <c r="UEW22" s="61"/>
      <c r="UEX22" s="61"/>
      <c r="UEY22" s="61"/>
      <c r="UEZ22" s="61"/>
      <c r="UFA22" s="62"/>
      <c r="UFB22" s="61"/>
      <c r="UFC22" s="61"/>
      <c r="UFD22" s="61"/>
      <c r="UFE22" s="61"/>
      <c r="UFF22" s="61"/>
      <c r="UFG22" s="61"/>
      <c r="UFH22" s="61"/>
      <c r="UFI22" s="62"/>
      <c r="UFJ22" s="61"/>
      <c r="UFK22" s="61"/>
      <c r="UFL22" s="61"/>
      <c r="UFM22" s="61"/>
      <c r="UFN22" s="61"/>
      <c r="UFO22" s="61"/>
      <c r="UFP22" s="61"/>
      <c r="UFQ22" s="62"/>
      <c r="UFR22" s="61"/>
      <c r="UFS22" s="61"/>
      <c r="UFT22" s="61"/>
      <c r="UFU22" s="61"/>
      <c r="UFV22" s="61"/>
      <c r="UFW22" s="61"/>
      <c r="UFX22" s="61"/>
      <c r="UFY22" s="62"/>
      <c r="UFZ22" s="61"/>
      <c r="UGA22" s="61"/>
      <c r="UGB22" s="61"/>
      <c r="UGC22" s="61"/>
      <c r="UGD22" s="61"/>
      <c r="UGE22" s="61"/>
      <c r="UGF22" s="61"/>
      <c r="UGG22" s="62"/>
      <c r="UGH22" s="61"/>
      <c r="UGI22" s="61"/>
      <c r="UGJ22" s="61"/>
      <c r="UGK22" s="61"/>
      <c r="UGL22" s="61"/>
      <c r="UGM22" s="61"/>
      <c r="UGN22" s="61"/>
      <c r="UGO22" s="62"/>
      <c r="UGP22" s="61"/>
      <c r="UGQ22" s="61"/>
      <c r="UGR22" s="61"/>
      <c r="UGS22" s="61"/>
      <c r="UGT22" s="61"/>
      <c r="UGU22" s="61"/>
      <c r="UGV22" s="61"/>
      <c r="UGW22" s="62"/>
      <c r="UGX22" s="61"/>
      <c r="UGY22" s="61"/>
      <c r="UGZ22" s="61"/>
      <c r="UHA22" s="61"/>
      <c r="UHB22" s="61"/>
      <c r="UHC22" s="61"/>
      <c r="UHD22" s="61"/>
      <c r="UHE22" s="62"/>
      <c r="UHF22" s="61"/>
      <c r="UHG22" s="61"/>
      <c r="UHH22" s="61"/>
      <c r="UHI22" s="61"/>
      <c r="UHJ22" s="61"/>
      <c r="UHK22" s="61"/>
      <c r="UHL22" s="61"/>
      <c r="UHM22" s="62"/>
      <c r="UHN22" s="61"/>
      <c r="UHO22" s="61"/>
      <c r="UHP22" s="61"/>
      <c r="UHQ22" s="61"/>
      <c r="UHR22" s="61"/>
      <c r="UHS22" s="61"/>
      <c r="UHT22" s="61"/>
      <c r="UHU22" s="62"/>
      <c r="UHV22" s="61"/>
      <c r="UHW22" s="61"/>
      <c r="UHX22" s="61"/>
      <c r="UHY22" s="61"/>
      <c r="UHZ22" s="61"/>
      <c r="UIA22" s="61"/>
      <c r="UIB22" s="61"/>
      <c r="UIC22" s="62"/>
      <c r="UID22" s="61"/>
      <c r="UIE22" s="61"/>
      <c r="UIF22" s="61"/>
      <c r="UIG22" s="61"/>
      <c r="UIH22" s="61"/>
      <c r="UII22" s="61"/>
      <c r="UIJ22" s="61"/>
      <c r="UIK22" s="62"/>
      <c r="UIL22" s="61"/>
      <c r="UIM22" s="61"/>
      <c r="UIN22" s="61"/>
      <c r="UIO22" s="61"/>
      <c r="UIP22" s="61"/>
      <c r="UIQ22" s="61"/>
      <c r="UIR22" s="61"/>
      <c r="UIS22" s="62"/>
      <c r="UIT22" s="61"/>
      <c r="UIU22" s="61"/>
      <c r="UIV22" s="61"/>
      <c r="UIW22" s="61"/>
      <c r="UIX22" s="61"/>
      <c r="UIY22" s="61"/>
      <c r="UIZ22" s="61"/>
      <c r="UJA22" s="62"/>
      <c r="UJB22" s="61"/>
      <c r="UJC22" s="61"/>
      <c r="UJD22" s="61"/>
      <c r="UJE22" s="61"/>
      <c r="UJF22" s="61"/>
      <c r="UJG22" s="61"/>
      <c r="UJH22" s="61"/>
      <c r="UJI22" s="62"/>
      <c r="UJJ22" s="61"/>
      <c r="UJK22" s="61"/>
      <c r="UJL22" s="61"/>
      <c r="UJM22" s="61"/>
      <c r="UJN22" s="61"/>
      <c r="UJO22" s="61"/>
      <c r="UJP22" s="61"/>
      <c r="UJQ22" s="62"/>
      <c r="UJR22" s="61"/>
      <c r="UJS22" s="61"/>
      <c r="UJT22" s="61"/>
      <c r="UJU22" s="61"/>
      <c r="UJV22" s="61"/>
      <c r="UJW22" s="61"/>
      <c r="UJX22" s="61"/>
      <c r="UJY22" s="62"/>
      <c r="UJZ22" s="61"/>
      <c r="UKA22" s="61"/>
      <c r="UKB22" s="61"/>
      <c r="UKC22" s="61"/>
      <c r="UKD22" s="61"/>
      <c r="UKE22" s="61"/>
      <c r="UKF22" s="61"/>
      <c r="UKG22" s="62"/>
      <c r="UKH22" s="61"/>
      <c r="UKI22" s="61"/>
      <c r="UKJ22" s="61"/>
      <c r="UKK22" s="61"/>
      <c r="UKL22" s="61"/>
      <c r="UKM22" s="61"/>
      <c r="UKN22" s="61"/>
      <c r="UKO22" s="62"/>
      <c r="UKP22" s="61"/>
      <c r="UKQ22" s="61"/>
      <c r="UKR22" s="61"/>
      <c r="UKS22" s="61"/>
      <c r="UKT22" s="61"/>
      <c r="UKU22" s="61"/>
      <c r="UKV22" s="61"/>
      <c r="UKW22" s="62"/>
      <c r="UKX22" s="61"/>
      <c r="UKY22" s="61"/>
      <c r="UKZ22" s="61"/>
      <c r="ULA22" s="61"/>
      <c r="ULB22" s="61"/>
      <c r="ULC22" s="61"/>
      <c r="ULD22" s="61"/>
      <c r="ULE22" s="62"/>
      <c r="ULF22" s="61"/>
      <c r="ULG22" s="61"/>
      <c r="ULH22" s="61"/>
      <c r="ULI22" s="61"/>
      <c r="ULJ22" s="61"/>
      <c r="ULK22" s="61"/>
      <c r="ULL22" s="61"/>
      <c r="ULM22" s="62"/>
      <c r="ULN22" s="61"/>
      <c r="ULO22" s="61"/>
      <c r="ULP22" s="61"/>
      <c r="ULQ22" s="61"/>
      <c r="ULR22" s="61"/>
      <c r="ULS22" s="61"/>
      <c r="ULT22" s="61"/>
      <c r="ULU22" s="62"/>
      <c r="ULV22" s="61"/>
      <c r="ULW22" s="61"/>
      <c r="ULX22" s="61"/>
      <c r="ULY22" s="61"/>
      <c r="ULZ22" s="61"/>
      <c r="UMA22" s="61"/>
      <c r="UMB22" s="61"/>
      <c r="UMC22" s="62"/>
      <c r="UMD22" s="61"/>
      <c r="UME22" s="61"/>
      <c r="UMF22" s="61"/>
      <c r="UMG22" s="61"/>
      <c r="UMH22" s="61"/>
      <c r="UMI22" s="61"/>
      <c r="UMJ22" s="61"/>
      <c r="UMK22" s="62"/>
      <c r="UML22" s="61"/>
      <c r="UMM22" s="61"/>
      <c r="UMN22" s="61"/>
      <c r="UMO22" s="61"/>
      <c r="UMP22" s="61"/>
      <c r="UMQ22" s="61"/>
      <c r="UMR22" s="61"/>
      <c r="UMS22" s="62"/>
      <c r="UMT22" s="61"/>
      <c r="UMU22" s="61"/>
      <c r="UMV22" s="61"/>
      <c r="UMW22" s="61"/>
      <c r="UMX22" s="61"/>
      <c r="UMY22" s="61"/>
      <c r="UMZ22" s="61"/>
      <c r="UNA22" s="62"/>
      <c r="UNB22" s="61"/>
      <c r="UNC22" s="61"/>
      <c r="UND22" s="61"/>
      <c r="UNE22" s="61"/>
      <c r="UNF22" s="61"/>
      <c r="UNG22" s="61"/>
      <c r="UNH22" s="61"/>
      <c r="UNI22" s="62"/>
      <c r="UNJ22" s="61"/>
      <c r="UNK22" s="61"/>
      <c r="UNL22" s="61"/>
      <c r="UNM22" s="61"/>
      <c r="UNN22" s="61"/>
      <c r="UNO22" s="61"/>
      <c r="UNP22" s="61"/>
      <c r="UNQ22" s="62"/>
      <c r="UNR22" s="61"/>
      <c r="UNS22" s="61"/>
      <c r="UNT22" s="61"/>
      <c r="UNU22" s="61"/>
      <c r="UNV22" s="61"/>
      <c r="UNW22" s="61"/>
      <c r="UNX22" s="61"/>
      <c r="UNY22" s="62"/>
      <c r="UNZ22" s="61"/>
      <c r="UOA22" s="61"/>
      <c r="UOB22" s="61"/>
      <c r="UOC22" s="61"/>
      <c r="UOD22" s="61"/>
      <c r="UOE22" s="61"/>
      <c r="UOF22" s="61"/>
      <c r="UOG22" s="62"/>
      <c r="UOH22" s="61"/>
      <c r="UOI22" s="61"/>
      <c r="UOJ22" s="61"/>
      <c r="UOK22" s="61"/>
      <c r="UOL22" s="61"/>
      <c r="UOM22" s="61"/>
      <c r="UON22" s="61"/>
      <c r="UOO22" s="62"/>
      <c r="UOP22" s="61"/>
      <c r="UOQ22" s="61"/>
      <c r="UOR22" s="61"/>
      <c r="UOS22" s="61"/>
      <c r="UOT22" s="61"/>
      <c r="UOU22" s="61"/>
      <c r="UOV22" s="61"/>
      <c r="UOW22" s="62"/>
      <c r="UOX22" s="61"/>
      <c r="UOY22" s="61"/>
      <c r="UOZ22" s="61"/>
      <c r="UPA22" s="61"/>
      <c r="UPB22" s="61"/>
      <c r="UPC22" s="61"/>
      <c r="UPD22" s="61"/>
      <c r="UPE22" s="62"/>
      <c r="UPF22" s="61"/>
      <c r="UPG22" s="61"/>
      <c r="UPH22" s="61"/>
      <c r="UPI22" s="61"/>
      <c r="UPJ22" s="61"/>
      <c r="UPK22" s="61"/>
      <c r="UPL22" s="61"/>
      <c r="UPM22" s="62"/>
      <c r="UPN22" s="61"/>
      <c r="UPO22" s="61"/>
      <c r="UPP22" s="61"/>
      <c r="UPQ22" s="61"/>
      <c r="UPR22" s="61"/>
      <c r="UPS22" s="61"/>
      <c r="UPT22" s="61"/>
      <c r="UPU22" s="62"/>
      <c r="UPV22" s="61"/>
      <c r="UPW22" s="61"/>
      <c r="UPX22" s="61"/>
      <c r="UPY22" s="61"/>
      <c r="UPZ22" s="61"/>
      <c r="UQA22" s="61"/>
      <c r="UQB22" s="61"/>
      <c r="UQC22" s="62"/>
      <c r="UQD22" s="61"/>
      <c r="UQE22" s="61"/>
      <c r="UQF22" s="61"/>
      <c r="UQG22" s="61"/>
      <c r="UQH22" s="61"/>
      <c r="UQI22" s="61"/>
      <c r="UQJ22" s="61"/>
      <c r="UQK22" s="62"/>
      <c r="UQL22" s="61"/>
      <c r="UQM22" s="61"/>
      <c r="UQN22" s="61"/>
      <c r="UQO22" s="61"/>
      <c r="UQP22" s="61"/>
      <c r="UQQ22" s="61"/>
      <c r="UQR22" s="61"/>
      <c r="UQS22" s="62"/>
      <c r="UQT22" s="61"/>
      <c r="UQU22" s="61"/>
      <c r="UQV22" s="61"/>
      <c r="UQW22" s="61"/>
      <c r="UQX22" s="61"/>
      <c r="UQY22" s="61"/>
      <c r="UQZ22" s="61"/>
      <c r="URA22" s="62"/>
      <c r="URB22" s="61"/>
      <c r="URC22" s="61"/>
      <c r="URD22" s="61"/>
      <c r="URE22" s="61"/>
      <c r="URF22" s="61"/>
      <c r="URG22" s="61"/>
      <c r="URH22" s="61"/>
      <c r="URI22" s="62"/>
      <c r="URJ22" s="61"/>
      <c r="URK22" s="61"/>
      <c r="URL22" s="61"/>
      <c r="URM22" s="61"/>
      <c r="URN22" s="61"/>
      <c r="URO22" s="61"/>
      <c r="URP22" s="61"/>
      <c r="URQ22" s="62"/>
      <c r="URR22" s="61"/>
      <c r="URS22" s="61"/>
      <c r="URT22" s="61"/>
      <c r="URU22" s="61"/>
      <c r="URV22" s="61"/>
      <c r="URW22" s="61"/>
      <c r="URX22" s="61"/>
      <c r="URY22" s="62"/>
      <c r="URZ22" s="61"/>
      <c r="USA22" s="61"/>
      <c r="USB22" s="61"/>
      <c r="USC22" s="61"/>
      <c r="USD22" s="61"/>
      <c r="USE22" s="61"/>
      <c r="USF22" s="61"/>
      <c r="USG22" s="62"/>
      <c r="USH22" s="61"/>
      <c r="USI22" s="61"/>
      <c r="USJ22" s="61"/>
      <c r="USK22" s="61"/>
      <c r="USL22" s="61"/>
      <c r="USM22" s="61"/>
      <c r="USN22" s="61"/>
      <c r="USO22" s="62"/>
      <c r="USP22" s="61"/>
      <c r="USQ22" s="61"/>
      <c r="USR22" s="61"/>
      <c r="USS22" s="61"/>
      <c r="UST22" s="61"/>
      <c r="USU22" s="61"/>
      <c r="USV22" s="61"/>
      <c r="USW22" s="62"/>
      <c r="USX22" s="61"/>
      <c r="USY22" s="61"/>
      <c r="USZ22" s="61"/>
      <c r="UTA22" s="61"/>
      <c r="UTB22" s="61"/>
      <c r="UTC22" s="61"/>
      <c r="UTD22" s="61"/>
      <c r="UTE22" s="62"/>
      <c r="UTF22" s="61"/>
      <c r="UTG22" s="61"/>
      <c r="UTH22" s="61"/>
      <c r="UTI22" s="61"/>
      <c r="UTJ22" s="61"/>
      <c r="UTK22" s="61"/>
      <c r="UTL22" s="61"/>
      <c r="UTM22" s="62"/>
      <c r="UTN22" s="61"/>
      <c r="UTO22" s="61"/>
      <c r="UTP22" s="61"/>
      <c r="UTQ22" s="61"/>
      <c r="UTR22" s="61"/>
      <c r="UTS22" s="61"/>
      <c r="UTT22" s="61"/>
      <c r="UTU22" s="62"/>
      <c r="UTV22" s="61"/>
      <c r="UTW22" s="61"/>
      <c r="UTX22" s="61"/>
      <c r="UTY22" s="61"/>
      <c r="UTZ22" s="61"/>
      <c r="UUA22" s="61"/>
      <c r="UUB22" s="61"/>
      <c r="UUC22" s="62"/>
      <c r="UUD22" s="61"/>
      <c r="UUE22" s="61"/>
      <c r="UUF22" s="61"/>
      <c r="UUG22" s="61"/>
      <c r="UUH22" s="61"/>
      <c r="UUI22" s="61"/>
      <c r="UUJ22" s="61"/>
      <c r="UUK22" s="62"/>
      <c r="UUL22" s="61"/>
      <c r="UUM22" s="61"/>
      <c r="UUN22" s="61"/>
      <c r="UUO22" s="61"/>
      <c r="UUP22" s="61"/>
      <c r="UUQ22" s="61"/>
      <c r="UUR22" s="61"/>
      <c r="UUS22" s="62"/>
      <c r="UUT22" s="61"/>
      <c r="UUU22" s="61"/>
      <c r="UUV22" s="61"/>
      <c r="UUW22" s="61"/>
      <c r="UUX22" s="61"/>
      <c r="UUY22" s="61"/>
      <c r="UUZ22" s="61"/>
      <c r="UVA22" s="62"/>
      <c r="UVB22" s="61"/>
      <c r="UVC22" s="61"/>
      <c r="UVD22" s="61"/>
      <c r="UVE22" s="61"/>
      <c r="UVF22" s="61"/>
      <c r="UVG22" s="61"/>
      <c r="UVH22" s="61"/>
      <c r="UVI22" s="62"/>
      <c r="UVJ22" s="61"/>
      <c r="UVK22" s="61"/>
      <c r="UVL22" s="61"/>
      <c r="UVM22" s="61"/>
      <c r="UVN22" s="61"/>
      <c r="UVO22" s="61"/>
      <c r="UVP22" s="61"/>
      <c r="UVQ22" s="62"/>
      <c r="UVR22" s="61"/>
      <c r="UVS22" s="61"/>
      <c r="UVT22" s="61"/>
      <c r="UVU22" s="61"/>
      <c r="UVV22" s="61"/>
      <c r="UVW22" s="61"/>
      <c r="UVX22" s="61"/>
      <c r="UVY22" s="62"/>
      <c r="UVZ22" s="61"/>
      <c r="UWA22" s="61"/>
      <c r="UWB22" s="61"/>
      <c r="UWC22" s="61"/>
      <c r="UWD22" s="61"/>
      <c r="UWE22" s="61"/>
      <c r="UWF22" s="61"/>
      <c r="UWG22" s="62"/>
      <c r="UWH22" s="61"/>
      <c r="UWI22" s="61"/>
      <c r="UWJ22" s="61"/>
      <c r="UWK22" s="61"/>
      <c r="UWL22" s="61"/>
      <c r="UWM22" s="61"/>
      <c r="UWN22" s="61"/>
      <c r="UWO22" s="62"/>
      <c r="UWP22" s="61"/>
      <c r="UWQ22" s="61"/>
      <c r="UWR22" s="61"/>
      <c r="UWS22" s="61"/>
      <c r="UWT22" s="61"/>
      <c r="UWU22" s="61"/>
      <c r="UWV22" s="61"/>
      <c r="UWW22" s="62"/>
      <c r="UWX22" s="61"/>
      <c r="UWY22" s="61"/>
      <c r="UWZ22" s="61"/>
      <c r="UXA22" s="61"/>
      <c r="UXB22" s="61"/>
      <c r="UXC22" s="61"/>
      <c r="UXD22" s="61"/>
      <c r="UXE22" s="62"/>
      <c r="UXF22" s="61"/>
      <c r="UXG22" s="61"/>
      <c r="UXH22" s="61"/>
      <c r="UXI22" s="61"/>
      <c r="UXJ22" s="61"/>
      <c r="UXK22" s="61"/>
      <c r="UXL22" s="61"/>
      <c r="UXM22" s="62"/>
      <c r="UXN22" s="61"/>
      <c r="UXO22" s="61"/>
      <c r="UXP22" s="61"/>
      <c r="UXQ22" s="61"/>
      <c r="UXR22" s="61"/>
      <c r="UXS22" s="61"/>
      <c r="UXT22" s="61"/>
      <c r="UXU22" s="62"/>
      <c r="UXV22" s="61"/>
      <c r="UXW22" s="61"/>
      <c r="UXX22" s="61"/>
      <c r="UXY22" s="61"/>
      <c r="UXZ22" s="61"/>
      <c r="UYA22" s="61"/>
      <c r="UYB22" s="61"/>
      <c r="UYC22" s="62"/>
      <c r="UYD22" s="61"/>
      <c r="UYE22" s="61"/>
      <c r="UYF22" s="61"/>
      <c r="UYG22" s="61"/>
      <c r="UYH22" s="61"/>
      <c r="UYI22" s="61"/>
      <c r="UYJ22" s="61"/>
      <c r="UYK22" s="62"/>
      <c r="UYL22" s="61"/>
      <c r="UYM22" s="61"/>
      <c r="UYN22" s="61"/>
      <c r="UYO22" s="61"/>
      <c r="UYP22" s="61"/>
      <c r="UYQ22" s="61"/>
      <c r="UYR22" s="61"/>
      <c r="UYS22" s="62"/>
      <c r="UYT22" s="61"/>
      <c r="UYU22" s="61"/>
      <c r="UYV22" s="61"/>
      <c r="UYW22" s="61"/>
      <c r="UYX22" s="61"/>
      <c r="UYY22" s="61"/>
      <c r="UYZ22" s="61"/>
      <c r="UZA22" s="62"/>
      <c r="UZB22" s="61"/>
      <c r="UZC22" s="61"/>
      <c r="UZD22" s="61"/>
      <c r="UZE22" s="61"/>
      <c r="UZF22" s="61"/>
      <c r="UZG22" s="61"/>
      <c r="UZH22" s="61"/>
      <c r="UZI22" s="62"/>
      <c r="UZJ22" s="61"/>
      <c r="UZK22" s="61"/>
      <c r="UZL22" s="61"/>
      <c r="UZM22" s="61"/>
      <c r="UZN22" s="61"/>
      <c r="UZO22" s="61"/>
      <c r="UZP22" s="61"/>
      <c r="UZQ22" s="62"/>
      <c r="UZR22" s="61"/>
      <c r="UZS22" s="61"/>
      <c r="UZT22" s="61"/>
      <c r="UZU22" s="61"/>
      <c r="UZV22" s="61"/>
      <c r="UZW22" s="61"/>
      <c r="UZX22" s="61"/>
      <c r="UZY22" s="62"/>
      <c r="UZZ22" s="61"/>
      <c r="VAA22" s="61"/>
      <c r="VAB22" s="61"/>
      <c r="VAC22" s="61"/>
      <c r="VAD22" s="61"/>
      <c r="VAE22" s="61"/>
      <c r="VAF22" s="61"/>
      <c r="VAG22" s="62"/>
      <c r="VAH22" s="61"/>
      <c r="VAI22" s="61"/>
      <c r="VAJ22" s="61"/>
      <c r="VAK22" s="61"/>
      <c r="VAL22" s="61"/>
      <c r="VAM22" s="61"/>
      <c r="VAN22" s="61"/>
      <c r="VAO22" s="62"/>
      <c r="VAP22" s="61"/>
      <c r="VAQ22" s="61"/>
      <c r="VAR22" s="61"/>
      <c r="VAS22" s="61"/>
      <c r="VAT22" s="61"/>
      <c r="VAU22" s="61"/>
      <c r="VAV22" s="61"/>
      <c r="VAW22" s="62"/>
      <c r="VAX22" s="61"/>
      <c r="VAY22" s="61"/>
      <c r="VAZ22" s="61"/>
      <c r="VBA22" s="61"/>
      <c r="VBB22" s="61"/>
      <c r="VBC22" s="61"/>
      <c r="VBD22" s="61"/>
      <c r="VBE22" s="62"/>
      <c r="VBF22" s="61"/>
      <c r="VBG22" s="61"/>
      <c r="VBH22" s="61"/>
      <c r="VBI22" s="61"/>
      <c r="VBJ22" s="61"/>
      <c r="VBK22" s="61"/>
      <c r="VBL22" s="61"/>
      <c r="VBM22" s="62"/>
      <c r="VBN22" s="61"/>
      <c r="VBO22" s="61"/>
      <c r="VBP22" s="61"/>
      <c r="VBQ22" s="61"/>
      <c r="VBR22" s="61"/>
      <c r="VBS22" s="61"/>
      <c r="VBT22" s="61"/>
      <c r="VBU22" s="62"/>
      <c r="VBV22" s="61"/>
      <c r="VBW22" s="61"/>
      <c r="VBX22" s="61"/>
      <c r="VBY22" s="61"/>
      <c r="VBZ22" s="61"/>
      <c r="VCA22" s="61"/>
      <c r="VCB22" s="61"/>
      <c r="VCC22" s="62"/>
      <c r="VCD22" s="61"/>
      <c r="VCE22" s="61"/>
      <c r="VCF22" s="61"/>
      <c r="VCG22" s="61"/>
      <c r="VCH22" s="61"/>
      <c r="VCI22" s="61"/>
      <c r="VCJ22" s="61"/>
      <c r="VCK22" s="62"/>
      <c r="VCL22" s="61"/>
      <c r="VCM22" s="61"/>
      <c r="VCN22" s="61"/>
      <c r="VCO22" s="61"/>
      <c r="VCP22" s="61"/>
      <c r="VCQ22" s="61"/>
      <c r="VCR22" s="61"/>
      <c r="VCS22" s="62"/>
      <c r="VCT22" s="61"/>
      <c r="VCU22" s="61"/>
      <c r="VCV22" s="61"/>
      <c r="VCW22" s="61"/>
      <c r="VCX22" s="61"/>
      <c r="VCY22" s="61"/>
      <c r="VCZ22" s="61"/>
      <c r="VDA22" s="62"/>
      <c r="VDB22" s="61"/>
      <c r="VDC22" s="61"/>
      <c r="VDD22" s="61"/>
      <c r="VDE22" s="61"/>
      <c r="VDF22" s="61"/>
      <c r="VDG22" s="61"/>
      <c r="VDH22" s="61"/>
      <c r="VDI22" s="62"/>
      <c r="VDJ22" s="61"/>
      <c r="VDK22" s="61"/>
      <c r="VDL22" s="61"/>
      <c r="VDM22" s="61"/>
      <c r="VDN22" s="61"/>
      <c r="VDO22" s="61"/>
      <c r="VDP22" s="61"/>
      <c r="VDQ22" s="62"/>
      <c r="VDR22" s="61"/>
      <c r="VDS22" s="61"/>
      <c r="VDT22" s="61"/>
      <c r="VDU22" s="61"/>
      <c r="VDV22" s="61"/>
      <c r="VDW22" s="61"/>
      <c r="VDX22" s="61"/>
      <c r="VDY22" s="62"/>
      <c r="VDZ22" s="61"/>
      <c r="VEA22" s="61"/>
      <c r="VEB22" s="61"/>
      <c r="VEC22" s="61"/>
      <c r="VED22" s="61"/>
      <c r="VEE22" s="61"/>
      <c r="VEF22" s="61"/>
      <c r="VEG22" s="62"/>
      <c r="VEH22" s="61"/>
      <c r="VEI22" s="61"/>
      <c r="VEJ22" s="61"/>
      <c r="VEK22" s="61"/>
      <c r="VEL22" s="61"/>
      <c r="VEM22" s="61"/>
      <c r="VEN22" s="61"/>
      <c r="VEO22" s="62"/>
      <c r="VEP22" s="61"/>
      <c r="VEQ22" s="61"/>
      <c r="VER22" s="61"/>
      <c r="VES22" s="61"/>
      <c r="VET22" s="61"/>
      <c r="VEU22" s="61"/>
      <c r="VEV22" s="61"/>
      <c r="VEW22" s="62"/>
      <c r="VEX22" s="61"/>
      <c r="VEY22" s="61"/>
      <c r="VEZ22" s="61"/>
      <c r="VFA22" s="61"/>
      <c r="VFB22" s="61"/>
      <c r="VFC22" s="61"/>
      <c r="VFD22" s="61"/>
      <c r="VFE22" s="62"/>
      <c r="VFF22" s="61"/>
      <c r="VFG22" s="61"/>
      <c r="VFH22" s="61"/>
      <c r="VFI22" s="61"/>
      <c r="VFJ22" s="61"/>
      <c r="VFK22" s="61"/>
      <c r="VFL22" s="61"/>
      <c r="VFM22" s="62"/>
      <c r="VFN22" s="61"/>
      <c r="VFO22" s="61"/>
      <c r="VFP22" s="61"/>
      <c r="VFQ22" s="61"/>
      <c r="VFR22" s="61"/>
      <c r="VFS22" s="61"/>
      <c r="VFT22" s="61"/>
      <c r="VFU22" s="62"/>
      <c r="VFV22" s="61"/>
      <c r="VFW22" s="61"/>
      <c r="VFX22" s="61"/>
      <c r="VFY22" s="61"/>
      <c r="VFZ22" s="61"/>
      <c r="VGA22" s="61"/>
      <c r="VGB22" s="61"/>
      <c r="VGC22" s="62"/>
      <c r="VGD22" s="61"/>
      <c r="VGE22" s="61"/>
      <c r="VGF22" s="61"/>
      <c r="VGG22" s="61"/>
      <c r="VGH22" s="61"/>
      <c r="VGI22" s="61"/>
      <c r="VGJ22" s="61"/>
      <c r="VGK22" s="62"/>
      <c r="VGL22" s="61"/>
      <c r="VGM22" s="61"/>
      <c r="VGN22" s="61"/>
      <c r="VGO22" s="61"/>
      <c r="VGP22" s="61"/>
      <c r="VGQ22" s="61"/>
      <c r="VGR22" s="61"/>
      <c r="VGS22" s="62"/>
      <c r="VGT22" s="61"/>
      <c r="VGU22" s="61"/>
      <c r="VGV22" s="61"/>
      <c r="VGW22" s="61"/>
      <c r="VGX22" s="61"/>
      <c r="VGY22" s="61"/>
      <c r="VGZ22" s="61"/>
      <c r="VHA22" s="62"/>
      <c r="VHB22" s="61"/>
      <c r="VHC22" s="61"/>
      <c r="VHD22" s="61"/>
      <c r="VHE22" s="61"/>
      <c r="VHF22" s="61"/>
      <c r="VHG22" s="61"/>
      <c r="VHH22" s="61"/>
      <c r="VHI22" s="62"/>
      <c r="VHJ22" s="61"/>
      <c r="VHK22" s="61"/>
      <c r="VHL22" s="61"/>
      <c r="VHM22" s="61"/>
      <c r="VHN22" s="61"/>
      <c r="VHO22" s="61"/>
      <c r="VHP22" s="61"/>
      <c r="VHQ22" s="62"/>
      <c r="VHR22" s="61"/>
      <c r="VHS22" s="61"/>
      <c r="VHT22" s="61"/>
      <c r="VHU22" s="61"/>
      <c r="VHV22" s="61"/>
      <c r="VHW22" s="61"/>
      <c r="VHX22" s="61"/>
      <c r="VHY22" s="62"/>
      <c r="VHZ22" s="61"/>
      <c r="VIA22" s="61"/>
      <c r="VIB22" s="61"/>
      <c r="VIC22" s="61"/>
      <c r="VID22" s="61"/>
      <c r="VIE22" s="61"/>
      <c r="VIF22" s="61"/>
      <c r="VIG22" s="62"/>
      <c r="VIH22" s="61"/>
      <c r="VII22" s="61"/>
      <c r="VIJ22" s="61"/>
      <c r="VIK22" s="61"/>
      <c r="VIL22" s="61"/>
      <c r="VIM22" s="61"/>
      <c r="VIN22" s="61"/>
      <c r="VIO22" s="62"/>
      <c r="VIP22" s="61"/>
      <c r="VIQ22" s="61"/>
      <c r="VIR22" s="61"/>
      <c r="VIS22" s="61"/>
      <c r="VIT22" s="61"/>
      <c r="VIU22" s="61"/>
      <c r="VIV22" s="61"/>
      <c r="VIW22" s="62"/>
      <c r="VIX22" s="61"/>
      <c r="VIY22" s="61"/>
      <c r="VIZ22" s="61"/>
      <c r="VJA22" s="61"/>
      <c r="VJB22" s="61"/>
      <c r="VJC22" s="61"/>
      <c r="VJD22" s="61"/>
      <c r="VJE22" s="62"/>
      <c r="VJF22" s="61"/>
      <c r="VJG22" s="61"/>
      <c r="VJH22" s="61"/>
      <c r="VJI22" s="61"/>
      <c r="VJJ22" s="61"/>
      <c r="VJK22" s="61"/>
      <c r="VJL22" s="61"/>
      <c r="VJM22" s="62"/>
      <c r="VJN22" s="61"/>
      <c r="VJO22" s="61"/>
      <c r="VJP22" s="61"/>
      <c r="VJQ22" s="61"/>
      <c r="VJR22" s="61"/>
      <c r="VJS22" s="61"/>
      <c r="VJT22" s="61"/>
      <c r="VJU22" s="62"/>
      <c r="VJV22" s="61"/>
      <c r="VJW22" s="61"/>
      <c r="VJX22" s="61"/>
      <c r="VJY22" s="61"/>
      <c r="VJZ22" s="61"/>
      <c r="VKA22" s="61"/>
      <c r="VKB22" s="61"/>
      <c r="VKC22" s="62"/>
      <c r="VKD22" s="61"/>
      <c r="VKE22" s="61"/>
      <c r="VKF22" s="61"/>
      <c r="VKG22" s="61"/>
      <c r="VKH22" s="61"/>
      <c r="VKI22" s="61"/>
      <c r="VKJ22" s="61"/>
      <c r="VKK22" s="62"/>
      <c r="VKL22" s="61"/>
      <c r="VKM22" s="61"/>
      <c r="VKN22" s="61"/>
      <c r="VKO22" s="61"/>
      <c r="VKP22" s="61"/>
      <c r="VKQ22" s="61"/>
      <c r="VKR22" s="61"/>
      <c r="VKS22" s="62"/>
      <c r="VKT22" s="61"/>
      <c r="VKU22" s="61"/>
      <c r="VKV22" s="61"/>
      <c r="VKW22" s="61"/>
      <c r="VKX22" s="61"/>
      <c r="VKY22" s="61"/>
      <c r="VKZ22" s="61"/>
      <c r="VLA22" s="62"/>
      <c r="VLB22" s="61"/>
      <c r="VLC22" s="61"/>
      <c r="VLD22" s="61"/>
      <c r="VLE22" s="61"/>
      <c r="VLF22" s="61"/>
      <c r="VLG22" s="61"/>
      <c r="VLH22" s="61"/>
      <c r="VLI22" s="62"/>
      <c r="VLJ22" s="61"/>
      <c r="VLK22" s="61"/>
      <c r="VLL22" s="61"/>
      <c r="VLM22" s="61"/>
      <c r="VLN22" s="61"/>
      <c r="VLO22" s="61"/>
      <c r="VLP22" s="61"/>
      <c r="VLQ22" s="62"/>
      <c r="VLR22" s="61"/>
      <c r="VLS22" s="61"/>
      <c r="VLT22" s="61"/>
      <c r="VLU22" s="61"/>
      <c r="VLV22" s="61"/>
      <c r="VLW22" s="61"/>
      <c r="VLX22" s="61"/>
      <c r="VLY22" s="62"/>
      <c r="VLZ22" s="61"/>
      <c r="VMA22" s="61"/>
      <c r="VMB22" s="61"/>
      <c r="VMC22" s="61"/>
      <c r="VMD22" s="61"/>
      <c r="VME22" s="61"/>
      <c r="VMF22" s="61"/>
      <c r="VMG22" s="62"/>
      <c r="VMH22" s="61"/>
      <c r="VMI22" s="61"/>
      <c r="VMJ22" s="61"/>
      <c r="VMK22" s="61"/>
      <c r="VML22" s="61"/>
      <c r="VMM22" s="61"/>
      <c r="VMN22" s="61"/>
      <c r="VMO22" s="62"/>
      <c r="VMP22" s="61"/>
      <c r="VMQ22" s="61"/>
      <c r="VMR22" s="61"/>
      <c r="VMS22" s="61"/>
      <c r="VMT22" s="61"/>
      <c r="VMU22" s="61"/>
      <c r="VMV22" s="61"/>
      <c r="VMW22" s="62"/>
      <c r="VMX22" s="61"/>
      <c r="VMY22" s="61"/>
      <c r="VMZ22" s="61"/>
      <c r="VNA22" s="61"/>
      <c r="VNB22" s="61"/>
      <c r="VNC22" s="61"/>
      <c r="VND22" s="61"/>
      <c r="VNE22" s="62"/>
      <c r="VNF22" s="61"/>
      <c r="VNG22" s="61"/>
      <c r="VNH22" s="61"/>
      <c r="VNI22" s="61"/>
      <c r="VNJ22" s="61"/>
      <c r="VNK22" s="61"/>
      <c r="VNL22" s="61"/>
      <c r="VNM22" s="62"/>
      <c r="VNN22" s="61"/>
      <c r="VNO22" s="61"/>
      <c r="VNP22" s="61"/>
      <c r="VNQ22" s="61"/>
      <c r="VNR22" s="61"/>
      <c r="VNS22" s="61"/>
      <c r="VNT22" s="61"/>
      <c r="VNU22" s="62"/>
      <c r="VNV22" s="61"/>
      <c r="VNW22" s="61"/>
      <c r="VNX22" s="61"/>
      <c r="VNY22" s="61"/>
      <c r="VNZ22" s="61"/>
      <c r="VOA22" s="61"/>
      <c r="VOB22" s="61"/>
      <c r="VOC22" s="62"/>
      <c r="VOD22" s="61"/>
      <c r="VOE22" s="61"/>
      <c r="VOF22" s="61"/>
      <c r="VOG22" s="61"/>
      <c r="VOH22" s="61"/>
      <c r="VOI22" s="61"/>
      <c r="VOJ22" s="61"/>
      <c r="VOK22" s="62"/>
      <c r="VOL22" s="61"/>
      <c r="VOM22" s="61"/>
      <c r="VON22" s="61"/>
      <c r="VOO22" s="61"/>
      <c r="VOP22" s="61"/>
      <c r="VOQ22" s="61"/>
      <c r="VOR22" s="61"/>
      <c r="VOS22" s="62"/>
      <c r="VOT22" s="61"/>
      <c r="VOU22" s="61"/>
      <c r="VOV22" s="61"/>
      <c r="VOW22" s="61"/>
      <c r="VOX22" s="61"/>
      <c r="VOY22" s="61"/>
      <c r="VOZ22" s="61"/>
      <c r="VPA22" s="62"/>
      <c r="VPB22" s="61"/>
      <c r="VPC22" s="61"/>
      <c r="VPD22" s="61"/>
      <c r="VPE22" s="61"/>
      <c r="VPF22" s="61"/>
      <c r="VPG22" s="61"/>
      <c r="VPH22" s="61"/>
      <c r="VPI22" s="62"/>
      <c r="VPJ22" s="61"/>
      <c r="VPK22" s="61"/>
      <c r="VPL22" s="61"/>
      <c r="VPM22" s="61"/>
      <c r="VPN22" s="61"/>
      <c r="VPO22" s="61"/>
      <c r="VPP22" s="61"/>
      <c r="VPQ22" s="62"/>
      <c r="VPR22" s="61"/>
      <c r="VPS22" s="61"/>
      <c r="VPT22" s="61"/>
      <c r="VPU22" s="61"/>
      <c r="VPV22" s="61"/>
      <c r="VPW22" s="61"/>
      <c r="VPX22" s="61"/>
      <c r="VPY22" s="62"/>
      <c r="VPZ22" s="61"/>
      <c r="VQA22" s="61"/>
      <c r="VQB22" s="61"/>
      <c r="VQC22" s="61"/>
      <c r="VQD22" s="61"/>
      <c r="VQE22" s="61"/>
      <c r="VQF22" s="61"/>
      <c r="VQG22" s="62"/>
      <c r="VQH22" s="61"/>
      <c r="VQI22" s="61"/>
      <c r="VQJ22" s="61"/>
      <c r="VQK22" s="61"/>
      <c r="VQL22" s="61"/>
      <c r="VQM22" s="61"/>
      <c r="VQN22" s="61"/>
      <c r="VQO22" s="62"/>
      <c r="VQP22" s="61"/>
      <c r="VQQ22" s="61"/>
      <c r="VQR22" s="61"/>
      <c r="VQS22" s="61"/>
      <c r="VQT22" s="61"/>
      <c r="VQU22" s="61"/>
      <c r="VQV22" s="61"/>
      <c r="VQW22" s="62"/>
      <c r="VQX22" s="61"/>
      <c r="VQY22" s="61"/>
      <c r="VQZ22" s="61"/>
      <c r="VRA22" s="61"/>
      <c r="VRB22" s="61"/>
      <c r="VRC22" s="61"/>
      <c r="VRD22" s="61"/>
      <c r="VRE22" s="62"/>
      <c r="VRF22" s="61"/>
      <c r="VRG22" s="61"/>
      <c r="VRH22" s="61"/>
      <c r="VRI22" s="61"/>
      <c r="VRJ22" s="61"/>
      <c r="VRK22" s="61"/>
      <c r="VRL22" s="61"/>
      <c r="VRM22" s="62"/>
      <c r="VRN22" s="61"/>
      <c r="VRO22" s="61"/>
      <c r="VRP22" s="61"/>
      <c r="VRQ22" s="61"/>
      <c r="VRR22" s="61"/>
      <c r="VRS22" s="61"/>
      <c r="VRT22" s="61"/>
      <c r="VRU22" s="62"/>
      <c r="VRV22" s="61"/>
      <c r="VRW22" s="61"/>
      <c r="VRX22" s="61"/>
      <c r="VRY22" s="61"/>
      <c r="VRZ22" s="61"/>
      <c r="VSA22" s="61"/>
      <c r="VSB22" s="61"/>
      <c r="VSC22" s="62"/>
      <c r="VSD22" s="61"/>
      <c r="VSE22" s="61"/>
      <c r="VSF22" s="61"/>
      <c r="VSG22" s="61"/>
      <c r="VSH22" s="61"/>
      <c r="VSI22" s="61"/>
      <c r="VSJ22" s="61"/>
      <c r="VSK22" s="62"/>
      <c r="VSL22" s="61"/>
      <c r="VSM22" s="61"/>
      <c r="VSN22" s="61"/>
      <c r="VSO22" s="61"/>
      <c r="VSP22" s="61"/>
      <c r="VSQ22" s="61"/>
      <c r="VSR22" s="61"/>
      <c r="VSS22" s="62"/>
      <c r="VST22" s="61"/>
      <c r="VSU22" s="61"/>
      <c r="VSV22" s="61"/>
      <c r="VSW22" s="61"/>
      <c r="VSX22" s="61"/>
      <c r="VSY22" s="61"/>
      <c r="VSZ22" s="61"/>
      <c r="VTA22" s="62"/>
      <c r="VTB22" s="61"/>
      <c r="VTC22" s="61"/>
      <c r="VTD22" s="61"/>
      <c r="VTE22" s="61"/>
      <c r="VTF22" s="61"/>
      <c r="VTG22" s="61"/>
      <c r="VTH22" s="61"/>
      <c r="VTI22" s="62"/>
      <c r="VTJ22" s="61"/>
      <c r="VTK22" s="61"/>
      <c r="VTL22" s="61"/>
      <c r="VTM22" s="61"/>
      <c r="VTN22" s="61"/>
      <c r="VTO22" s="61"/>
      <c r="VTP22" s="61"/>
      <c r="VTQ22" s="62"/>
      <c r="VTR22" s="61"/>
      <c r="VTS22" s="61"/>
      <c r="VTT22" s="61"/>
      <c r="VTU22" s="61"/>
      <c r="VTV22" s="61"/>
      <c r="VTW22" s="61"/>
      <c r="VTX22" s="61"/>
      <c r="VTY22" s="62"/>
      <c r="VTZ22" s="61"/>
      <c r="VUA22" s="61"/>
      <c r="VUB22" s="61"/>
      <c r="VUC22" s="61"/>
      <c r="VUD22" s="61"/>
      <c r="VUE22" s="61"/>
      <c r="VUF22" s="61"/>
      <c r="VUG22" s="62"/>
      <c r="VUH22" s="61"/>
      <c r="VUI22" s="61"/>
      <c r="VUJ22" s="61"/>
      <c r="VUK22" s="61"/>
      <c r="VUL22" s="61"/>
      <c r="VUM22" s="61"/>
      <c r="VUN22" s="61"/>
      <c r="VUO22" s="62"/>
      <c r="VUP22" s="61"/>
      <c r="VUQ22" s="61"/>
      <c r="VUR22" s="61"/>
      <c r="VUS22" s="61"/>
      <c r="VUT22" s="61"/>
      <c r="VUU22" s="61"/>
      <c r="VUV22" s="61"/>
      <c r="VUW22" s="62"/>
      <c r="VUX22" s="61"/>
      <c r="VUY22" s="61"/>
      <c r="VUZ22" s="61"/>
      <c r="VVA22" s="61"/>
      <c r="VVB22" s="61"/>
      <c r="VVC22" s="61"/>
      <c r="VVD22" s="61"/>
      <c r="VVE22" s="62"/>
      <c r="VVF22" s="61"/>
      <c r="VVG22" s="61"/>
      <c r="VVH22" s="61"/>
      <c r="VVI22" s="61"/>
      <c r="VVJ22" s="61"/>
      <c r="VVK22" s="61"/>
      <c r="VVL22" s="61"/>
      <c r="VVM22" s="62"/>
      <c r="VVN22" s="61"/>
      <c r="VVO22" s="61"/>
      <c r="VVP22" s="61"/>
      <c r="VVQ22" s="61"/>
      <c r="VVR22" s="61"/>
      <c r="VVS22" s="61"/>
      <c r="VVT22" s="61"/>
      <c r="VVU22" s="62"/>
      <c r="VVV22" s="61"/>
      <c r="VVW22" s="61"/>
      <c r="VVX22" s="61"/>
      <c r="VVY22" s="61"/>
      <c r="VVZ22" s="61"/>
      <c r="VWA22" s="61"/>
      <c r="VWB22" s="61"/>
      <c r="VWC22" s="62"/>
      <c r="VWD22" s="61"/>
      <c r="VWE22" s="61"/>
      <c r="VWF22" s="61"/>
      <c r="VWG22" s="61"/>
      <c r="VWH22" s="61"/>
      <c r="VWI22" s="61"/>
      <c r="VWJ22" s="61"/>
      <c r="VWK22" s="62"/>
      <c r="VWL22" s="61"/>
      <c r="VWM22" s="61"/>
      <c r="VWN22" s="61"/>
      <c r="VWO22" s="61"/>
      <c r="VWP22" s="61"/>
      <c r="VWQ22" s="61"/>
      <c r="VWR22" s="61"/>
      <c r="VWS22" s="62"/>
      <c r="VWT22" s="61"/>
      <c r="VWU22" s="61"/>
      <c r="VWV22" s="61"/>
      <c r="VWW22" s="61"/>
      <c r="VWX22" s="61"/>
      <c r="VWY22" s="61"/>
      <c r="VWZ22" s="61"/>
      <c r="VXA22" s="62"/>
      <c r="VXB22" s="61"/>
      <c r="VXC22" s="61"/>
      <c r="VXD22" s="61"/>
      <c r="VXE22" s="61"/>
      <c r="VXF22" s="61"/>
      <c r="VXG22" s="61"/>
      <c r="VXH22" s="61"/>
      <c r="VXI22" s="62"/>
      <c r="VXJ22" s="61"/>
      <c r="VXK22" s="61"/>
      <c r="VXL22" s="61"/>
      <c r="VXM22" s="61"/>
      <c r="VXN22" s="61"/>
      <c r="VXO22" s="61"/>
      <c r="VXP22" s="61"/>
      <c r="VXQ22" s="62"/>
      <c r="VXR22" s="61"/>
      <c r="VXS22" s="61"/>
      <c r="VXT22" s="61"/>
      <c r="VXU22" s="61"/>
      <c r="VXV22" s="61"/>
      <c r="VXW22" s="61"/>
      <c r="VXX22" s="61"/>
      <c r="VXY22" s="62"/>
      <c r="VXZ22" s="61"/>
      <c r="VYA22" s="61"/>
      <c r="VYB22" s="61"/>
      <c r="VYC22" s="61"/>
      <c r="VYD22" s="61"/>
      <c r="VYE22" s="61"/>
      <c r="VYF22" s="61"/>
      <c r="VYG22" s="62"/>
      <c r="VYH22" s="61"/>
      <c r="VYI22" s="61"/>
      <c r="VYJ22" s="61"/>
      <c r="VYK22" s="61"/>
      <c r="VYL22" s="61"/>
      <c r="VYM22" s="61"/>
      <c r="VYN22" s="61"/>
      <c r="VYO22" s="62"/>
      <c r="VYP22" s="61"/>
      <c r="VYQ22" s="61"/>
      <c r="VYR22" s="61"/>
      <c r="VYS22" s="61"/>
      <c r="VYT22" s="61"/>
      <c r="VYU22" s="61"/>
      <c r="VYV22" s="61"/>
      <c r="VYW22" s="62"/>
      <c r="VYX22" s="61"/>
      <c r="VYY22" s="61"/>
      <c r="VYZ22" s="61"/>
      <c r="VZA22" s="61"/>
      <c r="VZB22" s="61"/>
      <c r="VZC22" s="61"/>
      <c r="VZD22" s="61"/>
      <c r="VZE22" s="62"/>
      <c r="VZF22" s="61"/>
      <c r="VZG22" s="61"/>
      <c r="VZH22" s="61"/>
      <c r="VZI22" s="61"/>
      <c r="VZJ22" s="61"/>
      <c r="VZK22" s="61"/>
      <c r="VZL22" s="61"/>
      <c r="VZM22" s="62"/>
      <c r="VZN22" s="61"/>
      <c r="VZO22" s="61"/>
      <c r="VZP22" s="61"/>
      <c r="VZQ22" s="61"/>
      <c r="VZR22" s="61"/>
      <c r="VZS22" s="61"/>
      <c r="VZT22" s="61"/>
      <c r="VZU22" s="62"/>
      <c r="VZV22" s="61"/>
      <c r="VZW22" s="61"/>
      <c r="VZX22" s="61"/>
      <c r="VZY22" s="61"/>
      <c r="VZZ22" s="61"/>
      <c r="WAA22" s="61"/>
      <c r="WAB22" s="61"/>
      <c r="WAC22" s="62"/>
      <c r="WAD22" s="61"/>
      <c r="WAE22" s="61"/>
      <c r="WAF22" s="61"/>
      <c r="WAG22" s="61"/>
      <c r="WAH22" s="61"/>
      <c r="WAI22" s="61"/>
      <c r="WAJ22" s="61"/>
      <c r="WAK22" s="62"/>
      <c r="WAL22" s="61"/>
      <c r="WAM22" s="61"/>
      <c r="WAN22" s="61"/>
      <c r="WAO22" s="61"/>
      <c r="WAP22" s="61"/>
      <c r="WAQ22" s="61"/>
      <c r="WAR22" s="61"/>
      <c r="WAS22" s="62"/>
      <c r="WAT22" s="61"/>
      <c r="WAU22" s="61"/>
      <c r="WAV22" s="61"/>
      <c r="WAW22" s="61"/>
      <c r="WAX22" s="61"/>
      <c r="WAY22" s="61"/>
      <c r="WAZ22" s="61"/>
      <c r="WBA22" s="62"/>
      <c r="WBB22" s="61"/>
      <c r="WBC22" s="61"/>
      <c r="WBD22" s="61"/>
      <c r="WBE22" s="61"/>
      <c r="WBF22" s="61"/>
      <c r="WBG22" s="61"/>
      <c r="WBH22" s="61"/>
      <c r="WBI22" s="62"/>
      <c r="WBJ22" s="61"/>
      <c r="WBK22" s="61"/>
      <c r="WBL22" s="61"/>
      <c r="WBM22" s="61"/>
      <c r="WBN22" s="61"/>
      <c r="WBO22" s="61"/>
      <c r="WBP22" s="61"/>
      <c r="WBQ22" s="62"/>
      <c r="WBR22" s="61"/>
      <c r="WBS22" s="61"/>
      <c r="WBT22" s="61"/>
      <c r="WBU22" s="61"/>
      <c r="WBV22" s="61"/>
      <c r="WBW22" s="61"/>
      <c r="WBX22" s="61"/>
      <c r="WBY22" s="62"/>
      <c r="WBZ22" s="61"/>
      <c r="WCA22" s="61"/>
      <c r="WCB22" s="61"/>
      <c r="WCC22" s="61"/>
      <c r="WCD22" s="61"/>
      <c r="WCE22" s="61"/>
      <c r="WCF22" s="61"/>
      <c r="WCG22" s="62"/>
      <c r="WCH22" s="61"/>
      <c r="WCI22" s="61"/>
      <c r="WCJ22" s="61"/>
      <c r="WCK22" s="61"/>
      <c r="WCL22" s="61"/>
      <c r="WCM22" s="61"/>
      <c r="WCN22" s="61"/>
      <c r="WCO22" s="62"/>
      <c r="WCP22" s="61"/>
      <c r="WCQ22" s="61"/>
      <c r="WCR22" s="61"/>
      <c r="WCS22" s="61"/>
      <c r="WCT22" s="61"/>
      <c r="WCU22" s="61"/>
      <c r="WCV22" s="61"/>
      <c r="WCW22" s="62"/>
      <c r="WCX22" s="61"/>
      <c r="WCY22" s="61"/>
      <c r="WCZ22" s="61"/>
      <c r="WDA22" s="61"/>
      <c r="WDB22" s="61"/>
      <c r="WDC22" s="61"/>
      <c r="WDD22" s="61"/>
      <c r="WDE22" s="62"/>
      <c r="WDF22" s="61"/>
      <c r="WDG22" s="61"/>
      <c r="WDH22" s="61"/>
      <c r="WDI22" s="61"/>
      <c r="WDJ22" s="61"/>
      <c r="WDK22" s="61"/>
      <c r="WDL22" s="61"/>
      <c r="WDM22" s="62"/>
      <c r="WDN22" s="61"/>
      <c r="WDO22" s="61"/>
      <c r="WDP22" s="61"/>
      <c r="WDQ22" s="61"/>
      <c r="WDR22" s="61"/>
      <c r="WDS22" s="61"/>
      <c r="WDT22" s="61"/>
      <c r="WDU22" s="62"/>
      <c r="WDV22" s="61"/>
      <c r="WDW22" s="61"/>
      <c r="WDX22" s="61"/>
      <c r="WDY22" s="61"/>
      <c r="WDZ22" s="61"/>
      <c r="WEA22" s="61"/>
      <c r="WEB22" s="61"/>
      <c r="WEC22" s="62"/>
      <c r="WED22" s="61"/>
      <c r="WEE22" s="61"/>
      <c r="WEF22" s="61"/>
      <c r="WEG22" s="61"/>
      <c r="WEH22" s="61"/>
      <c r="WEI22" s="61"/>
      <c r="WEJ22" s="61"/>
      <c r="WEK22" s="62"/>
      <c r="WEL22" s="61"/>
      <c r="WEM22" s="61"/>
      <c r="WEN22" s="61"/>
      <c r="WEO22" s="61"/>
      <c r="WEP22" s="61"/>
      <c r="WEQ22" s="61"/>
      <c r="WER22" s="61"/>
      <c r="WES22" s="62"/>
      <c r="WET22" s="61"/>
      <c r="WEU22" s="61"/>
      <c r="WEV22" s="61"/>
      <c r="WEW22" s="61"/>
      <c r="WEX22" s="61"/>
      <c r="WEY22" s="61"/>
      <c r="WEZ22" s="61"/>
      <c r="WFA22" s="62"/>
      <c r="WFB22" s="61"/>
      <c r="WFC22" s="61"/>
      <c r="WFD22" s="61"/>
      <c r="WFE22" s="61"/>
      <c r="WFF22" s="61"/>
      <c r="WFG22" s="61"/>
      <c r="WFH22" s="61"/>
      <c r="WFI22" s="62"/>
      <c r="WFJ22" s="61"/>
      <c r="WFK22" s="61"/>
      <c r="WFL22" s="61"/>
      <c r="WFM22" s="61"/>
      <c r="WFN22" s="61"/>
      <c r="WFO22" s="61"/>
      <c r="WFP22" s="61"/>
      <c r="WFQ22" s="62"/>
      <c r="WFR22" s="61"/>
      <c r="WFS22" s="61"/>
      <c r="WFT22" s="61"/>
      <c r="WFU22" s="61"/>
      <c r="WFV22" s="61"/>
      <c r="WFW22" s="61"/>
      <c r="WFX22" s="61"/>
      <c r="WFY22" s="62"/>
      <c r="WFZ22" s="61"/>
      <c r="WGA22" s="61"/>
      <c r="WGB22" s="61"/>
      <c r="WGC22" s="61"/>
      <c r="WGD22" s="61"/>
      <c r="WGE22" s="61"/>
      <c r="WGF22" s="61"/>
      <c r="WGG22" s="62"/>
      <c r="WGH22" s="61"/>
      <c r="WGI22" s="61"/>
      <c r="WGJ22" s="61"/>
      <c r="WGK22" s="61"/>
      <c r="WGL22" s="61"/>
      <c r="WGM22" s="61"/>
      <c r="WGN22" s="61"/>
      <c r="WGO22" s="62"/>
      <c r="WGP22" s="61"/>
      <c r="WGQ22" s="61"/>
      <c r="WGR22" s="61"/>
      <c r="WGS22" s="61"/>
      <c r="WGT22" s="61"/>
      <c r="WGU22" s="61"/>
      <c r="WGV22" s="61"/>
      <c r="WGW22" s="62"/>
      <c r="WGX22" s="61"/>
      <c r="WGY22" s="61"/>
      <c r="WGZ22" s="61"/>
      <c r="WHA22" s="61"/>
      <c r="WHB22" s="61"/>
      <c r="WHC22" s="61"/>
      <c r="WHD22" s="61"/>
      <c r="WHE22" s="62"/>
      <c r="WHF22" s="61"/>
      <c r="WHG22" s="61"/>
      <c r="WHH22" s="61"/>
      <c r="WHI22" s="61"/>
      <c r="WHJ22" s="61"/>
      <c r="WHK22" s="61"/>
      <c r="WHL22" s="61"/>
      <c r="WHM22" s="62"/>
      <c r="WHN22" s="61"/>
      <c r="WHO22" s="61"/>
      <c r="WHP22" s="61"/>
      <c r="WHQ22" s="61"/>
      <c r="WHR22" s="61"/>
      <c r="WHS22" s="61"/>
      <c r="WHT22" s="61"/>
      <c r="WHU22" s="62"/>
      <c r="WHV22" s="61"/>
      <c r="WHW22" s="61"/>
      <c r="WHX22" s="61"/>
      <c r="WHY22" s="61"/>
      <c r="WHZ22" s="61"/>
      <c r="WIA22" s="61"/>
      <c r="WIB22" s="61"/>
      <c r="WIC22" s="62"/>
      <c r="WID22" s="61"/>
      <c r="WIE22" s="61"/>
      <c r="WIF22" s="61"/>
      <c r="WIG22" s="61"/>
      <c r="WIH22" s="61"/>
      <c r="WII22" s="61"/>
      <c r="WIJ22" s="61"/>
      <c r="WIK22" s="62"/>
      <c r="WIL22" s="61"/>
      <c r="WIM22" s="61"/>
      <c r="WIN22" s="61"/>
      <c r="WIO22" s="61"/>
      <c r="WIP22" s="61"/>
      <c r="WIQ22" s="61"/>
      <c r="WIR22" s="61"/>
      <c r="WIS22" s="62"/>
      <c r="WIT22" s="61"/>
      <c r="WIU22" s="61"/>
      <c r="WIV22" s="61"/>
      <c r="WIW22" s="61"/>
      <c r="WIX22" s="61"/>
      <c r="WIY22" s="61"/>
      <c r="WIZ22" s="61"/>
      <c r="WJA22" s="62"/>
      <c r="WJB22" s="61"/>
      <c r="WJC22" s="61"/>
      <c r="WJD22" s="61"/>
      <c r="WJE22" s="61"/>
      <c r="WJF22" s="61"/>
      <c r="WJG22" s="61"/>
      <c r="WJH22" s="61"/>
      <c r="WJI22" s="62"/>
      <c r="WJJ22" s="61"/>
      <c r="WJK22" s="61"/>
      <c r="WJL22" s="61"/>
      <c r="WJM22" s="61"/>
      <c r="WJN22" s="61"/>
      <c r="WJO22" s="61"/>
      <c r="WJP22" s="61"/>
      <c r="WJQ22" s="62"/>
      <c r="WJR22" s="61"/>
      <c r="WJS22" s="61"/>
      <c r="WJT22" s="61"/>
      <c r="WJU22" s="61"/>
      <c r="WJV22" s="61"/>
      <c r="WJW22" s="61"/>
      <c r="WJX22" s="61"/>
      <c r="WJY22" s="62"/>
      <c r="WJZ22" s="61"/>
      <c r="WKA22" s="61"/>
      <c r="WKB22" s="61"/>
      <c r="WKC22" s="61"/>
      <c r="WKD22" s="61"/>
      <c r="WKE22" s="61"/>
      <c r="WKF22" s="61"/>
      <c r="WKG22" s="62"/>
      <c r="WKH22" s="61"/>
      <c r="WKI22" s="61"/>
      <c r="WKJ22" s="61"/>
      <c r="WKK22" s="61"/>
      <c r="WKL22" s="61"/>
      <c r="WKM22" s="61"/>
      <c r="WKN22" s="61"/>
      <c r="WKO22" s="62"/>
      <c r="WKP22" s="61"/>
      <c r="WKQ22" s="61"/>
      <c r="WKR22" s="61"/>
      <c r="WKS22" s="61"/>
      <c r="WKT22" s="61"/>
      <c r="WKU22" s="61"/>
      <c r="WKV22" s="61"/>
      <c r="WKW22" s="62"/>
      <c r="WKX22" s="61"/>
      <c r="WKY22" s="61"/>
      <c r="WKZ22" s="61"/>
      <c r="WLA22" s="61"/>
      <c r="WLB22" s="61"/>
      <c r="WLC22" s="61"/>
      <c r="WLD22" s="61"/>
      <c r="WLE22" s="62"/>
      <c r="WLF22" s="61"/>
      <c r="WLG22" s="61"/>
      <c r="WLH22" s="61"/>
      <c r="WLI22" s="61"/>
      <c r="WLJ22" s="61"/>
      <c r="WLK22" s="61"/>
      <c r="WLL22" s="61"/>
      <c r="WLM22" s="62"/>
      <c r="WLN22" s="61"/>
      <c r="WLO22" s="61"/>
      <c r="WLP22" s="61"/>
      <c r="WLQ22" s="61"/>
      <c r="WLR22" s="61"/>
      <c r="WLS22" s="61"/>
      <c r="WLT22" s="61"/>
      <c r="WLU22" s="62"/>
      <c r="WLV22" s="61"/>
      <c r="WLW22" s="61"/>
      <c r="WLX22" s="61"/>
      <c r="WLY22" s="61"/>
      <c r="WLZ22" s="61"/>
      <c r="WMA22" s="61"/>
      <c r="WMB22" s="61"/>
      <c r="WMC22" s="62"/>
      <c r="WMD22" s="61"/>
      <c r="WME22" s="61"/>
      <c r="WMF22" s="61"/>
      <c r="WMG22" s="61"/>
      <c r="WMH22" s="61"/>
      <c r="WMI22" s="61"/>
      <c r="WMJ22" s="61"/>
      <c r="WMK22" s="62"/>
      <c r="WML22" s="61"/>
      <c r="WMM22" s="61"/>
      <c r="WMN22" s="61"/>
      <c r="WMO22" s="61"/>
      <c r="WMP22" s="61"/>
      <c r="WMQ22" s="61"/>
      <c r="WMR22" s="61"/>
      <c r="WMS22" s="62"/>
      <c r="WMT22" s="61"/>
      <c r="WMU22" s="61"/>
      <c r="WMV22" s="61"/>
      <c r="WMW22" s="61"/>
      <c r="WMX22" s="61"/>
      <c r="WMY22" s="61"/>
      <c r="WMZ22" s="61"/>
      <c r="WNA22" s="62"/>
      <c r="WNB22" s="61"/>
      <c r="WNC22" s="61"/>
      <c r="WND22" s="61"/>
      <c r="WNE22" s="61"/>
      <c r="WNF22" s="61"/>
      <c r="WNG22" s="61"/>
      <c r="WNH22" s="61"/>
      <c r="WNI22" s="62"/>
      <c r="WNJ22" s="61"/>
      <c r="WNK22" s="61"/>
      <c r="WNL22" s="61"/>
      <c r="WNM22" s="61"/>
      <c r="WNN22" s="61"/>
      <c r="WNO22" s="61"/>
      <c r="WNP22" s="61"/>
      <c r="WNQ22" s="62"/>
      <c r="WNR22" s="61"/>
      <c r="WNS22" s="61"/>
      <c r="WNT22" s="61"/>
      <c r="WNU22" s="61"/>
      <c r="WNV22" s="61"/>
      <c r="WNW22" s="61"/>
      <c r="WNX22" s="61"/>
      <c r="WNY22" s="62"/>
      <c r="WNZ22" s="61"/>
      <c r="WOA22" s="61"/>
      <c r="WOB22" s="61"/>
      <c r="WOC22" s="61"/>
      <c r="WOD22" s="61"/>
      <c r="WOE22" s="61"/>
      <c r="WOF22" s="61"/>
      <c r="WOG22" s="62"/>
      <c r="WOH22" s="61"/>
      <c r="WOI22" s="61"/>
      <c r="WOJ22" s="61"/>
      <c r="WOK22" s="61"/>
      <c r="WOL22" s="61"/>
      <c r="WOM22" s="61"/>
      <c r="WON22" s="61"/>
      <c r="WOO22" s="62"/>
      <c r="WOP22" s="61"/>
      <c r="WOQ22" s="61"/>
      <c r="WOR22" s="61"/>
      <c r="WOS22" s="61"/>
      <c r="WOT22" s="61"/>
      <c r="WOU22" s="61"/>
      <c r="WOV22" s="61"/>
      <c r="WOW22" s="62"/>
      <c r="WOX22" s="61"/>
      <c r="WOY22" s="61"/>
      <c r="WOZ22" s="61"/>
      <c r="WPA22" s="61"/>
      <c r="WPB22" s="61"/>
      <c r="WPC22" s="61"/>
      <c r="WPD22" s="61"/>
      <c r="WPE22" s="62"/>
      <c r="WPF22" s="61"/>
      <c r="WPG22" s="61"/>
      <c r="WPH22" s="61"/>
      <c r="WPI22" s="61"/>
      <c r="WPJ22" s="61"/>
      <c r="WPK22" s="61"/>
      <c r="WPL22" s="61"/>
      <c r="WPM22" s="62"/>
      <c r="WPN22" s="61"/>
      <c r="WPO22" s="61"/>
      <c r="WPP22" s="61"/>
      <c r="WPQ22" s="61"/>
      <c r="WPR22" s="61"/>
      <c r="WPS22" s="61"/>
      <c r="WPT22" s="61"/>
      <c r="WPU22" s="62"/>
      <c r="WPV22" s="61"/>
      <c r="WPW22" s="61"/>
      <c r="WPX22" s="61"/>
      <c r="WPY22" s="61"/>
      <c r="WPZ22" s="61"/>
      <c r="WQA22" s="61"/>
      <c r="WQB22" s="61"/>
      <c r="WQC22" s="62"/>
      <c r="WQD22" s="61"/>
      <c r="WQE22" s="61"/>
      <c r="WQF22" s="61"/>
      <c r="WQG22" s="61"/>
      <c r="WQH22" s="61"/>
      <c r="WQI22" s="61"/>
      <c r="WQJ22" s="61"/>
      <c r="WQK22" s="62"/>
      <c r="WQL22" s="61"/>
      <c r="WQM22" s="61"/>
      <c r="WQN22" s="61"/>
      <c r="WQO22" s="61"/>
      <c r="WQP22" s="61"/>
      <c r="WQQ22" s="61"/>
      <c r="WQR22" s="61"/>
      <c r="WQS22" s="62"/>
      <c r="WQT22" s="61"/>
      <c r="WQU22" s="61"/>
      <c r="WQV22" s="61"/>
      <c r="WQW22" s="61"/>
      <c r="WQX22" s="61"/>
      <c r="WQY22" s="61"/>
      <c r="WQZ22" s="61"/>
      <c r="WRA22" s="62"/>
      <c r="WRB22" s="61"/>
      <c r="WRC22" s="61"/>
      <c r="WRD22" s="61"/>
      <c r="WRE22" s="61"/>
      <c r="WRF22" s="61"/>
      <c r="WRG22" s="61"/>
      <c r="WRH22" s="61"/>
      <c r="WRI22" s="62"/>
      <c r="WRJ22" s="61"/>
      <c r="WRK22" s="61"/>
      <c r="WRL22" s="61"/>
      <c r="WRM22" s="61"/>
      <c r="WRN22" s="61"/>
      <c r="WRO22" s="61"/>
      <c r="WRP22" s="61"/>
      <c r="WRQ22" s="62"/>
      <c r="WRR22" s="61"/>
      <c r="WRS22" s="61"/>
      <c r="WRT22" s="61"/>
      <c r="WRU22" s="61"/>
      <c r="WRV22" s="61"/>
      <c r="WRW22" s="61"/>
      <c r="WRX22" s="61"/>
      <c r="WRY22" s="62"/>
      <c r="WRZ22" s="61"/>
      <c r="WSA22" s="61"/>
      <c r="WSB22" s="61"/>
      <c r="WSC22" s="61"/>
      <c r="WSD22" s="61"/>
      <c r="WSE22" s="61"/>
      <c r="WSF22" s="61"/>
      <c r="WSG22" s="62"/>
      <c r="WSH22" s="61"/>
      <c r="WSI22" s="61"/>
      <c r="WSJ22" s="61"/>
      <c r="WSK22" s="61"/>
      <c r="WSL22" s="61"/>
      <c r="WSM22" s="61"/>
      <c r="WSN22" s="61"/>
      <c r="WSO22" s="62"/>
      <c r="WSP22" s="61"/>
      <c r="WSQ22" s="61"/>
      <c r="WSR22" s="61"/>
      <c r="WSS22" s="61"/>
      <c r="WST22" s="61"/>
      <c r="WSU22" s="61"/>
      <c r="WSV22" s="61"/>
      <c r="WSW22" s="62"/>
      <c r="WSX22" s="61"/>
      <c r="WSY22" s="61"/>
      <c r="WSZ22" s="61"/>
      <c r="WTA22" s="61"/>
      <c r="WTB22" s="61"/>
      <c r="WTC22" s="61"/>
      <c r="WTD22" s="61"/>
      <c r="WTE22" s="62"/>
      <c r="WTF22" s="61"/>
      <c r="WTG22" s="61"/>
      <c r="WTH22" s="61"/>
      <c r="WTI22" s="61"/>
      <c r="WTJ22" s="61"/>
      <c r="WTK22" s="61"/>
      <c r="WTL22" s="61"/>
      <c r="WTM22" s="62"/>
      <c r="WTN22" s="61"/>
      <c r="WTO22" s="61"/>
      <c r="WTP22" s="61"/>
      <c r="WTQ22" s="61"/>
      <c r="WTR22" s="61"/>
      <c r="WTS22" s="61"/>
      <c r="WTT22" s="61"/>
      <c r="WTU22" s="62"/>
      <c r="WTV22" s="61"/>
      <c r="WTW22" s="61"/>
      <c r="WTX22" s="61"/>
      <c r="WTY22" s="61"/>
      <c r="WTZ22" s="61"/>
      <c r="WUA22" s="61"/>
      <c r="WUB22" s="61"/>
      <c r="WUC22" s="62"/>
      <c r="WUD22" s="61"/>
      <c r="WUE22" s="61"/>
      <c r="WUF22" s="61"/>
      <c r="WUG22" s="61"/>
      <c r="WUH22" s="61"/>
      <c r="WUI22" s="61"/>
      <c r="WUJ22" s="61"/>
      <c r="WUK22" s="62"/>
      <c r="WUL22" s="61"/>
      <c r="WUM22" s="61"/>
      <c r="WUN22" s="61"/>
      <c r="WUO22" s="61"/>
      <c r="WUP22" s="61"/>
      <c r="WUQ22" s="61"/>
      <c r="WUR22" s="61"/>
      <c r="WUS22" s="62"/>
      <c r="WUT22" s="61"/>
      <c r="WUU22" s="61"/>
      <c r="WUV22" s="61"/>
      <c r="WUW22" s="61"/>
      <c r="WUX22" s="61"/>
      <c r="WUY22" s="61"/>
      <c r="WUZ22" s="61"/>
      <c r="WVA22" s="62"/>
      <c r="WVB22" s="61"/>
      <c r="WVC22" s="61"/>
      <c r="WVD22" s="61"/>
      <c r="WVE22" s="61"/>
      <c r="WVF22" s="61"/>
      <c r="WVG22" s="61"/>
      <c r="WVH22" s="61"/>
      <c r="WVI22" s="62"/>
      <c r="WVJ22" s="61"/>
      <c r="WVK22" s="61"/>
      <c r="WVL22" s="61"/>
      <c r="WVM22" s="61"/>
      <c r="WVN22" s="61"/>
      <c r="WVO22" s="61"/>
      <c r="WVP22" s="61"/>
      <c r="WVQ22" s="62"/>
      <c r="WVR22" s="61"/>
      <c r="WVS22" s="61"/>
      <c r="WVT22" s="61"/>
      <c r="WVU22" s="61"/>
      <c r="WVV22" s="61"/>
      <c r="WVW22" s="61"/>
      <c r="WVX22" s="61"/>
      <c r="WVY22" s="62"/>
      <c r="WVZ22" s="61"/>
      <c r="WWA22" s="61"/>
      <c r="WWB22" s="61"/>
      <c r="WWC22" s="61"/>
      <c r="WWD22" s="61"/>
      <c r="WWE22" s="61"/>
      <c r="WWF22" s="61"/>
      <c r="WWG22" s="62"/>
      <c r="WWH22" s="61"/>
      <c r="WWI22" s="61"/>
      <c r="WWJ22" s="61"/>
      <c r="WWK22" s="61"/>
      <c r="WWL22" s="61"/>
      <c r="WWM22" s="61"/>
      <c r="WWN22" s="61"/>
      <c r="WWO22" s="62"/>
      <c r="WWP22" s="61"/>
      <c r="WWQ22" s="61"/>
      <c r="WWR22" s="61"/>
      <c r="WWS22" s="61"/>
      <c r="WWT22" s="61"/>
      <c r="WWU22" s="61"/>
      <c r="WWV22" s="61"/>
      <c r="WWW22" s="62"/>
      <c r="WWX22" s="61"/>
      <c r="WWY22" s="61"/>
      <c r="WWZ22" s="61"/>
      <c r="WXA22" s="61"/>
      <c r="WXB22" s="61"/>
      <c r="WXC22" s="61"/>
      <c r="WXD22" s="61"/>
      <c r="WXE22" s="62"/>
      <c r="WXF22" s="61"/>
      <c r="WXG22" s="61"/>
      <c r="WXH22" s="61"/>
      <c r="WXI22" s="61"/>
      <c r="WXJ22" s="61"/>
      <c r="WXK22" s="61"/>
      <c r="WXL22" s="61"/>
      <c r="WXM22" s="62"/>
      <c r="WXN22" s="61"/>
      <c r="WXO22" s="61"/>
      <c r="WXP22" s="61"/>
      <c r="WXQ22" s="61"/>
      <c r="WXR22" s="61"/>
      <c r="WXS22" s="61"/>
      <c r="WXT22" s="61"/>
      <c r="WXU22" s="62"/>
      <c r="WXV22" s="61"/>
      <c r="WXW22" s="61"/>
      <c r="WXX22" s="61"/>
      <c r="WXY22" s="61"/>
      <c r="WXZ22" s="61"/>
      <c r="WYA22" s="61"/>
      <c r="WYB22" s="61"/>
      <c r="WYC22" s="62"/>
      <c r="WYD22" s="61"/>
      <c r="WYE22" s="61"/>
      <c r="WYF22" s="61"/>
      <c r="WYG22" s="61"/>
      <c r="WYH22" s="61"/>
      <c r="WYI22" s="61"/>
      <c r="WYJ22" s="61"/>
      <c r="WYK22" s="62"/>
      <c r="WYL22" s="61"/>
      <c r="WYM22" s="61"/>
      <c r="WYN22" s="61"/>
      <c r="WYO22" s="61"/>
      <c r="WYP22" s="61"/>
      <c r="WYQ22" s="61"/>
      <c r="WYR22" s="61"/>
      <c r="WYS22" s="62"/>
      <c r="WYT22" s="61"/>
      <c r="WYU22" s="61"/>
      <c r="WYV22" s="61"/>
      <c r="WYW22" s="61"/>
      <c r="WYX22" s="61"/>
      <c r="WYY22" s="61"/>
      <c r="WYZ22" s="61"/>
      <c r="WZA22" s="62"/>
      <c r="WZB22" s="61"/>
      <c r="WZC22" s="61"/>
      <c r="WZD22" s="61"/>
      <c r="WZE22" s="61"/>
      <c r="WZF22" s="61"/>
      <c r="WZG22" s="61"/>
      <c r="WZH22" s="61"/>
      <c r="WZI22" s="62"/>
      <c r="WZJ22" s="61"/>
      <c r="WZK22" s="61"/>
      <c r="WZL22" s="61"/>
      <c r="WZM22" s="61"/>
      <c r="WZN22" s="61"/>
      <c r="WZO22" s="61"/>
      <c r="WZP22" s="61"/>
      <c r="WZQ22" s="62"/>
      <c r="WZR22" s="61"/>
      <c r="WZS22" s="61"/>
      <c r="WZT22" s="61"/>
      <c r="WZU22" s="61"/>
      <c r="WZV22" s="61"/>
      <c r="WZW22" s="61"/>
      <c r="WZX22" s="61"/>
      <c r="WZY22" s="62"/>
      <c r="WZZ22" s="61"/>
      <c r="XAA22" s="61"/>
      <c r="XAB22" s="61"/>
      <c r="XAC22" s="61"/>
      <c r="XAD22" s="61"/>
      <c r="XAE22" s="61"/>
      <c r="XAF22" s="61"/>
      <c r="XAG22" s="62"/>
      <c r="XAH22" s="61"/>
      <c r="XAI22" s="61"/>
      <c r="XAJ22" s="61"/>
      <c r="XAK22" s="61"/>
      <c r="XAL22" s="61"/>
      <c r="XAM22" s="61"/>
      <c r="XAN22" s="61"/>
      <c r="XAO22" s="62"/>
      <c r="XAP22" s="61"/>
      <c r="XAQ22" s="61"/>
      <c r="XAR22" s="61"/>
      <c r="XAS22" s="61"/>
      <c r="XAT22" s="61"/>
      <c r="XAU22" s="61"/>
      <c r="XAV22" s="61"/>
      <c r="XAW22" s="62"/>
      <c r="XAX22" s="61"/>
      <c r="XAY22" s="61"/>
      <c r="XAZ22" s="61"/>
      <c r="XBA22" s="61"/>
      <c r="XBB22" s="61"/>
      <c r="XBC22" s="61"/>
      <c r="XBD22" s="61"/>
      <c r="XBE22" s="62"/>
      <c r="XBF22" s="61"/>
      <c r="XBG22" s="61"/>
      <c r="XBH22" s="61"/>
      <c r="XBI22" s="61"/>
      <c r="XBJ22" s="61"/>
      <c r="XBK22" s="61"/>
      <c r="XBL22" s="61"/>
      <c r="XBM22" s="62"/>
      <c r="XBN22" s="61"/>
      <c r="XBO22" s="61"/>
      <c r="XBP22" s="61"/>
      <c r="XBQ22" s="61"/>
      <c r="XBR22" s="61"/>
      <c r="XBS22" s="61"/>
      <c r="XBT22" s="61"/>
      <c r="XBU22" s="62"/>
      <c r="XBV22" s="61"/>
      <c r="XBW22" s="61"/>
      <c r="XBX22" s="61"/>
      <c r="XBY22" s="61"/>
      <c r="XBZ22" s="61"/>
      <c r="XCA22" s="61"/>
      <c r="XCB22" s="61"/>
      <c r="XCC22" s="62"/>
      <c r="XCD22" s="61"/>
      <c r="XCE22" s="61"/>
      <c r="XCF22" s="61"/>
      <c r="XCG22" s="61"/>
      <c r="XCH22" s="61"/>
      <c r="XCI22" s="61"/>
      <c r="XCJ22" s="61"/>
      <c r="XCK22" s="62"/>
      <c r="XCL22" s="61"/>
      <c r="XCM22" s="61"/>
      <c r="XCN22" s="61"/>
      <c r="XCO22" s="61"/>
      <c r="XCP22" s="61"/>
      <c r="XCQ22" s="61"/>
      <c r="XCR22" s="61"/>
      <c r="XCS22" s="62"/>
      <c r="XCT22" s="61"/>
      <c r="XCU22" s="61"/>
      <c r="XCV22" s="61"/>
      <c r="XCW22" s="61"/>
      <c r="XCX22" s="61"/>
      <c r="XCY22" s="61"/>
      <c r="XCZ22" s="61"/>
      <c r="XDA22" s="62"/>
      <c r="XDB22" s="61"/>
      <c r="XDC22" s="61"/>
      <c r="XDD22" s="61"/>
      <c r="XDE22" s="61"/>
      <c r="XDF22" s="61"/>
      <c r="XDG22" s="61"/>
      <c r="XDH22" s="61"/>
      <c r="XDI22" s="62"/>
      <c r="XDJ22" s="61"/>
      <c r="XDK22" s="61"/>
      <c r="XDL22" s="61"/>
      <c r="XDM22" s="61"/>
      <c r="XDN22" s="61"/>
      <c r="XDO22" s="61"/>
      <c r="XDP22" s="61"/>
      <c r="XDQ22" s="62"/>
      <c r="XDR22" s="61"/>
      <c r="XDS22" s="61"/>
      <c r="XDT22" s="61"/>
      <c r="XDU22" s="61"/>
      <c r="XDV22" s="61"/>
      <c r="XDW22" s="61"/>
      <c r="XDX22" s="61"/>
      <c r="XDY22" s="62"/>
      <c r="XDZ22" s="61"/>
      <c r="XEA22" s="61"/>
      <c r="XEB22" s="61"/>
      <c r="XEC22" s="61"/>
      <c r="XED22" s="61"/>
      <c r="XEE22" s="61"/>
      <c r="XEF22" s="61"/>
      <c r="XEG22" s="62"/>
      <c r="XEH22" s="61"/>
      <c r="XEI22" s="61"/>
      <c r="XEJ22" s="61"/>
      <c r="XEK22" s="61"/>
      <c r="XEL22" s="61"/>
      <c r="XEM22" s="61"/>
      <c r="XEN22" s="61"/>
      <c r="XEO22" s="62"/>
      <c r="XEP22" s="61"/>
      <c r="XEQ22" s="61"/>
      <c r="XER22" s="61"/>
      <c r="XES22" s="61"/>
      <c r="XET22" s="61"/>
      <c r="XEU22" s="61"/>
      <c r="XEV22" s="61"/>
      <c r="XEW22" s="62"/>
      <c r="XEX22" s="61"/>
      <c r="XEY22" s="61"/>
      <c r="XEZ22" s="61"/>
      <c r="XFA22" s="61"/>
      <c r="XFB22" s="61"/>
      <c r="XFC22" s="61"/>
      <c r="XFD22" s="61"/>
    </row>
    <row r="23" spans="1:16384">
      <c r="A23" s="150"/>
      <c r="B23" s="60"/>
      <c r="C23" s="60"/>
      <c r="D23" s="60"/>
      <c r="E23" s="60"/>
      <c r="F23" s="60"/>
      <c r="G23" s="60"/>
      <c r="H23" s="60"/>
    </row>
    <row r="24" spans="1:16384">
      <c r="A24" s="150"/>
      <c r="B24" s="60"/>
      <c r="C24" s="60"/>
      <c r="D24" s="60"/>
      <c r="E24" s="60"/>
      <c r="F24" s="60"/>
      <c r="G24" s="60"/>
      <c r="H24" s="60"/>
    </row>
    <row r="25" spans="1:16384">
      <c r="A25" s="150"/>
      <c r="B25" s="60"/>
      <c r="C25" s="60"/>
      <c r="D25" s="60"/>
      <c r="E25" s="60"/>
      <c r="F25" s="60"/>
      <c r="G25" s="60"/>
      <c r="H25" s="60"/>
    </row>
    <row r="26" spans="1:16384">
      <c r="A26" s="150"/>
      <c r="B26" s="60"/>
      <c r="C26" s="60"/>
      <c r="D26" s="60"/>
      <c r="E26" s="60"/>
      <c r="F26" s="60"/>
      <c r="G26" s="60"/>
      <c r="H26" s="60"/>
    </row>
    <row r="27" spans="1:16384">
      <c r="A27" s="150"/>
      <c r="B27" s="60"/>
      <c r="C27" s="60"/>
      <c r="D27" s="60"/>
      <c r="E27" s="60"/>
      <c r="F27" s="60"/>
      <c r="G27" s="60"/>
      <c r="H27" s="60"/>
    </row>
    <row r="28" spans="1:16384">
      <c r="A28" s="150"/>
      <c r="B28" s="60"/>
      <c r="C28" s="60"/>
      <c r="D28" s="60"/>
      <c r="E28" s="60"/>
      <c r="F28" s="60"/>
      <c r="G28" s="60"/>
      <c r="H28" s="60"/>
    </row>
    <row r="29" spans="1:16384">
      <c r="A29" s="150"/>
      <c r="B29" s="60"/>
      <c r="C29" s="60"/>
      <c r="D29" s="60"/>
      <c r="E29" s="60"/>
      <c r="F29" s="60"/>
      <c r="G29" s="60"/>
      <c r="H29" s="60"/>
    </row>
    <row r="30" spans="1:16384">
      <c r="A30" s="150"/>
      <c r="B30" s="60"/>
      <c r="C30" s="60"/>
      <c r="D30" s="60"/>
      <c r="E30" s="60"/>
      <c r="F30" s="60"/>
      <c r="G30" s="60"/>
      <c r="H30" s="60"/>
    </row>
    <row r="31" spans="1:16384">
      <c r="A31" s="150"/>
      <c r="B31" s="60"/>
      <c r="C31" s="60"/>
      <c r="D31" s="60"/>
      <c r="E31" s="60"/>
      <c r="F31" s="60"/>
      <c r="G31" s="60"/>
      <c r="H31" s="60"/>
    </row>
    <row r="32" spans="1:16384">
      <c r="A32" s="150"/>
      <c r="B32" s="60"/>
      <c r="C32" s="60"/>
      <c r="D32" s="60"/>
      <c r="E32" s="60"/>
      <c r="F32" s="60"/>
      <c r="G32" s="60"/>
      <c r="H32" s="60"/>
    </row>
    <row r="33" spans="1:8">
      <c r="A33" s="150"/>
      <c r="B33" s="60"/>
      <c r="C33" s="60"/>
      <c r="D33" s="60"/>
      <c r="E33" s="60"/>
      <c r="F33" s="60"/>
      <c r="G33" s="60"/>
      <c r="H33" s="60"/>
    </row>
    <row r="34" spans="1:8">
      <c r="A34" s="150"/>
      <c r="B34" s="60"/>
      <c r="C34" s="60"/>
      <c r="D34" s="60"/>
      <c r="E34" s="60"/>
      <c r="F34" s="60"/>
      <c r="G34" s="60"/>
      <c r="H34" s="60"/>
    </row>
    <row r="35" spans="1:8">
      <c r="A35" s="150"/>
      <c r="B35" s="60"/>
      <c r="C35" s="60"/>
      <c r="D35" s="60"/>
      <c r="E35" s="60"/>
      <c r="F35" s="60"/>
      <c r="G35" s="60"/>
      <c r="H35" s="60"/>
    </row>
    <row r="36" spans="1:8">
      <c r="A36" s="150"/>
      <c r="B36" s="60"/>
      <c r="C36" s="60"/>
      <c r="D36" s="60"/>
      <c r="E36" s="60"/>
      <c r="F36" s="60"/>
      <c r="G36" s="60"/>
      <c r="H36" s="60"/>
    </row>
    <row r="37" spans="1:8">
      <c r="A37" s="150"/>
      <c r="B37" s="60"/>
      <c r="C37" s="60"/>
      <c r="D37" s="60"/>
      <c r="E37" s="60"/>
      <c r="F37" s="60"/>
      <c r="G37" s="60"/>
      <c r="H37" s="60"/>
    </row>
    <row r="38" spans="1:8">
      <c r="A38" s="150"/>
      <c r="B38" s="60"/>
      <c r="C38" s="60"/>
      <c r="D38" s="60"/>
      <c r="E38" s="60"/>
      <c r="F38" s="60"/>
      <c r="G38" s="60"/>
      <c r="H38" s="60"/>
    </row>
    <row r="39" spans="1:8">
      <c r="A39" s="150"/>
      <c r="B39" s="60"/>
      <c r="C39" s="60"/>
      <c r="D39" s="60"/>
      <c r="E39" s="60"/>
      <c r="F39" s="60"/>
      <c r="G39" s="60"/>
      <c r="H39" s="60"/>
    </row>
    <row r="40" spans="1:8">
      <c r="A40" s="150"/>
      <c r="B40" s="60"/>
      <c r="C40" s="60"/>
      <c r="D40" s="60"/>
      <c r="E40" s="60"/>
      <c r="F40" s="60"/>
      <c r="G40" s="60"/>
      <c r="H40" s="60"/>
    </row>
    <row r="41" spans="1:8">
      <c r="A41" s="150"/>
      <c r="B41" s="60"/>
      <c r="C41" s="60"/>
      <c r="D41" s="60"/>
      <c r="E41" s="60"/>
      <c r="F41" s="60"/>
      <c r="G41" s="60"/>
      <c r="H41" s="60"/>
    </row>
    <row r="42" spans="1:8">
      <c r="A42" s="150"/>
      <c r="B42" s="60"/>
      <c r="C42" s="60"/>
      <c r="D42" s="60"/>
      <c r="E42" s="60"/>
      <c r="F42" s="60"/>
      <c r="G42" s="60"/>
      <c r="H42" s="60"/>
    </row>
    <row r="43" spans="1:8">
      <c r="A43" s="150"/>
      <c r="B43" s="60"/>
      <c r="C43" s="60"/>
      <c r="D43" s="60"/>
      <c r="E43" s="60"/>
      <c r="F43" s="60"/>
      <c r="G43" s="60"/>
      <c r="H43" s="60"/>
    </row>
    <row r="44" spans="1:8">
      <c r="A44" s="150"/>
      <c r="B44" s="60"/>
      <c r="C44" s="60"/>
      <c r="D44" s="60"/>
      <c r="E44" s="60"/>
      <c r="F44" s="60"/>
      <c r="G44" s="60"/>
      <c r="H44" s="60"/>
    </row>
    <row r="45" spans="1:8">
      <c r="A45" s="150"/>
      <c r="B45" s="60"/>
      <c r="C45" s="60"/>
      <c r="D45" s="60"/>
      <c r="E45" s="60"/>
      <c r="F45" s="60"/>
      <c r="G45" s="60"/>
      <c r="H45" s="60"/>
    </row>
    <row r="46" spans="1:8">
      <c r="A46" s="150"/>
      <c r="B46" s="60"/>
      <c r="C46" s="60"/>
      <c r="D46" s="60"/>
      <c r="E46" s="60"/>
      <c r="F46" s="60"/>
      <c r="G46" s="60"/>
      <c r="H46" s="60"/>
    </row>
    <row r="47" spans="1:8">
      <c r="A47" s="150"/>
      <c r="B47" s="60"/>
      <c r="C47" s="60"/>
      <c r="D47" s="60"/>
      <c r="E47" s="60"/>
      <c r="F47" s="60"/>
      <c r="G47" s="60"/>
      <c r="H47" s="60"/>
    </row>
    <row r="48" spans="1:8">
      <c r="A48" s="150"/>
      <c r="B48" s="60"/>
      <c r="C48" s="60"/>
      <c r="D48" s="60"/>
      <c r="E48" s="60"/>
      <c r="F48" s="60"/>
      <c r="G48" s="60"/>
      <c r="H48" s="60"/>
    </row>
    <row r="49" spans="1:8" ht="20.100000000000001" customHeight="1">
      <c r="A49" s="150"/>
      <c r="B49" s="60"/>
      <c r="C49" s="60"/>
      <c r="D49" s="60"/>
      <c r="E49" s="60"/>
      <c r="F49" s="60"/>
      <c r="G49" s="60"/>
      <c r="H49" s="60"/>
    </row>
    <row r="50" spans="1:8">
      <c r="A50" s="150"/>
      <c r="B50" s="60"/>
      <c r="C50" s="60"/>
      <c r="D50" s="60"/>
      <c r="E50" s="60"/>
      <c r="F50" s="60"/>
      <c r="G50" s="60"/>
      <c r="H50" s="60"/>
    </row>
    <row r="51" spans="1:8">
      <c r="A51" s="150"/>
      <c r="B51" s="60"/>
      <c r="C51" s="60"/>
      <c r="D51" s="60"/>
      <c r="E51" s="60"/>
      <c r="F51" s="60"/>
      <c r="G51" s="60"/>
      <c r="H51" s="60"/>
    </row>
    <row r="52" spans="1:8">
      <c r="A52" s="150"/>
      <c r="B52" s="60"/>
      <c r="C52" s="60"/>
      <c r="D52" s="60"/>
      <c r="E52" s="60"/>
      <c r="F52" s="60"/>
      <c r="G52" s="60"/>
      <c r="H52" s="60"/>
    </row>
    <row r="53" spans="1:8">
      <c r="A53" s="150"/>
      <c r="B53" s="60"/>
      <c r="C53" s="60"/>
      <c r="D53" s="60"/>
      <c r="E53" s="60"/>
      <c r="F53" s="60"/>
      <c r="G53" s="60"/>
      <c r="H53" s="60"/>
    </row>
    <row r="54" spans="1:8">
      <c r="A54" s="150"/>
      <c r="B54" s="60"/>
      <c r="C54" s="60"/>
      <c r="D54" s="60"/>
      <c r="E54" s="60"/>
      <c r="F54" s="60"/>
      <c r="G54" s="60"/>
      <c r="H54" s="60"/>
    </row>
    <row r="55" spans="1:8">
      <c r="A55" s="169"/>
      <c r="B55" s="60"/>
      <c r="C55" s="60"/>
      <c r="D55" s="60"/>
      <c r="E55" s="60"/>
      <c r="F55" s="60"/>
      <c r="G55" s="60"/>
      <c r="H55" s="60"/>
    </row>
    <row r="56" spans="1:8">
      <c r="A56" s="169"/>
      <c r="B56" s="60"/>
      <c r="C56" s="60"/>
      <c r="D56" s="60"/>
      <c r="E56" s="60"/>
      <c r="F56" s="60"/>
      <c r="G56" s="60"/>
      <c r="H56" s="60"/>
    </row>
    <row r="57" spans="1:8">
      <c r="A57" s="169"/>
      <c r="B57" s="60"/>
      <c r="C57" s="60"/>
      <c r="D57" s="60"/>
      <c r="E57" s="60"/>
      <c r="F57" s="60"/>
      <c r="G57" s="60"/>
      <c r="H57" s="60"/>
    </row>
    <row r="58" spans="1:8">
      <c r="A58" s="150"/>
      <c r="B58" s="60"/>
      <c r="C58" s="60"/>
      <c r="D58" s="60"/>
      <c r="E58" s="60"/>
      <c r="F58" s="60"/>
      <c r="G58" s="60"/>
      <c r="H58" s="60"/>
    </row>
    <row r="59" spans="1:8">
      <c r="A59" s="169"/>
      <c r="B59" s="60"/>
      <c r="C59" s="60"/>
      <c r="D59" s="60"/>
      <c r="E59" s="60"/>
      <c r="F59" s="60"/>
      <c r="G59" s="60"/>
      <c r="H59" s="60"/>
    </row>
    <row r="60" spans="1:8">
      <c r="A60" s="150"/>
      <c r="B60" s="60"/>
      <c r="C60" s="60"/>
      <c r="D60" s="60"/>
      <c r="E60" s="60"/>
      <c r="F60" s="60"/>
      <c r="G60" s="60"/>
      <c r="H60" s="60"/>
    </row>
    <row r="61" spans="1:8">
      <c r="A61" s="150"/>
      <c r="B61" s="60"/>
      <c r="C61" s="60"/>
      <c r="D61" s="60"/>
      <c r="E61" s="60"/>
      <c r="F61" s="60"/>
      <c r="G61" s="60"/>
      <c r="H61" s="60"/>
    </row>
    <row r="62" spans="1:8" ht="20.100000000000001" customHeight="1">
      <c r="A62" s="150"/>
      <c r="B62" s="60"/>
      <c r="C62" s="60"/>
      <c r="D62" s="60"/>
      <c r="E62" s="60"/>
      <c r="F62" s="60"/>
      <c r="G62" s="60"/>
      <c r="H62" s="60"/>
    </row>
    <row r="63" spans="1:8">
      <c r="A63" s="150" t="s">
        <v>359</v>
      </c>
      <c r="B63" s="60"/>
      <c r="C63" s="60"/>
      <c r="D63" s="60"/>
      <c r="E63" s="60"/>
      <c r="F63" s="60"/>
      <c r="G63" s="60"/>
      <c r="H63" s="60"/>
    </row>
  </sheetData>
  <sheetProtection password="C6C4" sheet="1"/>
  <mergeCells count="17">
    <mergeCell ref="B19:H19"/>
    <mergeCell ref="B20:H20"/>
    <mergeCell ref="B21:H21"/>
    <mergeCell ref="B22:H22"/>
    <mergeCell ref="B10:H10"/>
    <mergeCell ref="B11:H11"/>
    <mergeCell ref="B12:H12"/>
    <mergeCell ref="B15:H15"/>
    <mergeCell ref="B17:H17"/>
    <mergeCell ref="B18:H18"/>
    <mergeCell ref="A2:H2"/>
    <mergeCell ref="B16:H16"/>
    <mergeCell ref="B5:H5"/>
    <mergeCell ref="B6:H6"/>
    <mergeCell ref="B7:H7"/>
    <mergeCell ref="B8:H8"/>
    <mergeCell ref="B9:H9"/>
  </mergeCells>
  <pageMargins left="0.78740157480314965" right="0.39370078740157483" top="0.59055118110236227" bottom="0.39370078740157483" header="0.19685039370078741" footer="0.19685039370078741"/>
  <pageSetup paperSize="9" orientation="portrait" r:id="rId1"/>
  <headerFooter>
    <oddHeader>&amp;C&amp;"Arial,Fett"&amp;16&amp;U&amp;K0066FFVorblatt 2</oddHeader>
    <oddFooter>Seite &amp;P von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FFFF99"/>
    <pageSetUpPr fitToPage="1"/>
  </sheetPr>
  <dimension ref="A1:K35"/>
  <sheetViews>
    <sheetView showGridLines="0" tabSelected="1" zoomScaleNormal="100" zoomScaleSheetLayoutView="100" workbookViewId="0">
      <selection activeCell="A2" sqref="A2:I2"/>
    </sheetView>
  </sheetViews>
  <sheetFormatPr baseColWidth="10" defaultColWidth="9.140625" defaultRowHeight="14.25"/>
  <cols>
    <col min="1" max="1" width="5.7109375" style="8" customWidth="1"/>
    <col min="2" max="2" width="20.7109375" style="10" customWidth="1"/>
    <col min="3" max="3" width="10.7109375" style="8" customWidth="1"/>
    <col min="4" max="4" width="10.7109375" style="19" customWidth="1"/>
    <col min="5" max="5" width="14.7109375" style="8" customWidth="1"/>
    <col min="6" max="9" width="10.7109375" style="8" customWidth="1"/>
    <col min="10" max="16384" width="9.140625" style="8"/>
  </cols>
  <sheetData>
    <row r="1" spans="1:11" ht="15" customHeight="1">
      <c r="A1" s="77"/>
      <c r="B1" s="5"/>
      <c r="C1" s="5"/>
      <c r="D1" s="5"/>
      <c r="E1" s="5"/>
      <c r="F1" s="5"/>
      <c r="G1" s="5"/>
      <c r="H1" s="5"/>
      <c r="I1" s="81" t="s">
        <v>18</v>
      </c>
      <c r="J1" s="857"/>
      <c r="K1" s="857"/>
    </row>
    <row r="2" spans="1:11" ht="50.1" customHeight="1">
      <c r="A2" s="922" t="s">
        <v>69</v>
      </c>
      <c r="B2" s="922"/>
      <c r="C2" s="922"/>
      <c r="D2" s="922"/>
      <c r="E2" s="922"/>
      <c r="F2" s="922"/>
      <c r="G2" s="922"/>
      <c r="H2" s="922"/>
      <c r="I2" s="922"/>
      <c r="J2" s="857"/>
      <c r="K2" s="857"/>
    </row>
    <row r="3" spans="1:11" ht="50.1" customHeight="1">
      <c r="A3" s="923" t="s">
        <v>72</v>
      </c>
      <c r="B3" s="923"/>
      <c r="C3" s="923"/>
      <c r="D3" s="923"/>
      <c r="E3" s="923"/>
      <c r="F3" s="923"/>
      <c r="G3" s="923"/>
      <c r="H3" s="923"/>
      <c r="I3" s="923"/>
      <c r="J3" s="932"/>
      <c r="K3" s="932"/>
    </row>
    <row r="4" spans="1:11" ht="30" customHeight="1">
      <c r="A4" s="4"/>
      <c r="B4" s="13"/>
      <c r="C4" s="7"/>
      <c r="D4" s="17"/>
      <c r="E4" s="7"/>
      <c r="F4" s="7"/>
      <c r="G4" s="7"/>
      <c r="H4" s="4"/>
      <c r="I4" s="28"/>
    </row>
    <row r="5" spans="1:11" ht="16.5" customHeight="1">
      <c r="A5" s="4"/>
      <c r="B5" s="13"/>
      <c r="C5" s="7"/>
      <c r="D5" s="17"/>
      <c r="E5" s="5" t="s">
        <v>2</v>
      </c>
      <c r="F5" s="7"/>
      <c r="G5" s="7"/>
      <c r="H5" s="4"/>
      <c r="I5" s="28"/>
    </row>
    <row r="6" spans="1:11">
      <c r="A6" s="4"/>
      <c r="B6" s="14"/>
      <c r="C6" s="6"/>
      <c r="D6" s="17"/>
      <c r="E6" s="7" t="s">
        <v>25</v>
      </c>
      <c r="F6" s="7"/>
      <c r="G6" s="7"/>
      <c r="H6" s="4"/>
      <c r="I6" s="28"/>
    </row>
    <row r="7" spans="1:11">
      <c r="A7" s="4"/>
      <c r="B7" s="13"/>
      <c r="C7" s="7"/>
      <c r="D7" s="17"/>
      <c r="E7" s="7"/>
      <c r="F7" s="7"/>
      <c r="G7" s="7"/>
      <c r="H7" s="4"/>
      <c r="I7" s="28"/>
    </row>
    <row r="8" spans="1:11" ht="15.75">
      <c r="A8" s="4"/>
      <c r="B8" s="13"/>
      <c r="C8" s="59"/>
      <c r="D8" s="18"/>
      <c r="E8" s="5" t="s">
        <v>280</v>
      </c>
      <c r="F8" s="59"/>
      <c r="G8" s="59"/>
      <c r="H8" s="4"/>
      <c r="I8" s="59"/>
    </row>
    <row r="9" spans="1:11">
      <c r="A9" s="4"/>
      <c r="B9" s="13"/>
      <c r="C9" s="59"/>
      <c r="D9" s="17"/>
      <c r="E9" s="59" t="s">
        <v>281</v>
      </c>
      <c r="F9" s="59"/>
      <c r="G9" s="59"/>
      <c r="H9" s="4"/>
      <c r="I9" s="59"/>
    </row>
    <row r="10" spans="1:11" ht="14.25" customHeight="1">
      <c r="A10" s="4"/>
      <c r="B10" s="13"/>
      <c r="C10" s="7"/>
      <c r="D10" s="17"/>
      <c r="E10" s="7"/>
      <c r="F10" s="7"/>
      <c r="G10" s="7"/>
      <c r="H10" s="4"/>
      <c r="I10" s="28"/>
    </row>
    <row r="11" spans="1:11" ht="15.75">
      <c r="A11" s="4"/>
      <c r="B11" s="14"/>
      <c r="C11" s="6"/>
      <c r="D11" s="18"/>
      <c r="E11" s="5" t="s">
        <v>320</v>
      </c>
      <c r="F11" s="7"/>
      <c r="G11" s="7"/>
      <c r="H11" s="4"/>
      <c r="I11" s="28"/>
    </row>
    <row r="12" spans="1:11">
      <c r="A12" s="4"/>
      <c r="B12" s="13"/>
      <c r="C12" s="7"/>
      <c r="D12" s="17"/>
      <c r="E12" s="7" t="s">
        <v>282</v>
      </c>
      <c r="F12" s="7"/>
      <c r="G12" s="7"/>
      <c r="H12" s="4"/>
      <c r="I12" s="28"/>
    </row>
    <row r="13" spans="1:11" ht="30" customHeight="1">
      <c r="A13" s="4"/>
      <c r="B13" s="12"/>
      <c r="C13" s="4"/>
      <c r="D13" s="16"/>
      <c r="E13" s="4"/>
      <c r="F13" s="4"/>
      <c r="G13" s="4"/>
      <c r="H13" s="4"/>
      <c r="I13" s="28"/>
    </row>
    <row r="14" spans="1:11" ht="54.95" customHeight="1">
      <c r="A14" s="4"/>
      <c r="B14" s="15" t="s">
        <v>247</v>
      </c>
      <c r="C14" s="4"/>
      <c r="D14" s="927" t="s">
        <v>574</v>
      </c>
      <c r="E14" s="928"/>
      <c r="F14" s="928"/>
      <c r="G14" s="928"/>
      <c r="H14" s="4"/>
      <c r="I14" s="28"/>
    </row>
    <row r="15" spans="1:11" ht="21.95" customHeight="1">
      <c r="A15" s="4"/>
      <c r="B15" s="15"/>
      <c r="C15" s="4"/>
      <c r="D15" s="49"/>
      <c r="E15" s="50"/>
      <c r="F15" s="50"/>
      <c r="G15" s="50"/>
      <c r="H15" s="4"/>
      <c r="I15" s="28"/>
    </row>
    <row r="16" spans="1:11" ht="70.150000000000006" customHeight="1">
      <c r="A16" s="4"/>
      <c r="B16" s="48" t="s">
        <v>7</v>
      </c>
      <c r="C16" s="4"/>
      <c r="D16" s="927" t="s">
        <v>385</v>
      </c>
      <c r="E16" s="929"/>
      <c r="F16" s="929"/>
      <c r="G16" s="929"/>
      <c r="H16" s="4"/>
      <c r="I16" s="28"/>
    </row>
    <row r="17" spans="1:9" ht="21.95" customHeight="1">
      <c r="A17" s="4"/>
      <c r="B17" s="12"/>
      <c r="C17" s="4"/>
      <c r="D17" s="51"/>
      <c r="E17" s="3"/>
      <c r="F17" s="3"/>
      <c r="G17" s="3"/>
      <c r="H17" s="4"/>
      <c r="I17" s="28"/>
    </row>
    <row r="18" spans="1:9" ht="21.95" customHeight="1">
      <c r="A18" s="4"/>
      <c r="B18" s="48" t="s">
        <v>68</v>
      </c>
      <c r="C18" s="4"/>
      <c r="D18" s="924"/>
      <c r="E18" s="925"/>
      <c r="F18" s="3"/>
      <c r="G18" s="3"/>
      <c r="H18" s="4"/>
      <c r="I18" s="28"/>
    </row>
    <row r="19" spans="1:9" ht="21.95" customHeight="1">
      <c r="A19" s="4"/>
      <c r="B19" s="12"/>
      <c r="C19" s="4"/>
      <c r="D19" s="51"/>
      <c r="E19" s="3"/>
      <c r="F19" s="3"/>
      <c r="G19" s="3"/>
      <c r="H19" s="4"/>
      <c r="I19" s="28"/>
    </row>
    <row r="20" spans="1:9" ht="21.95" customHeight="1">
      <c r="A20" s="4"/>
      <c r="B20" s="48" t="s">
        <v>248</v>
      </c>
      <c r="C20" s="4"/>
      <c r="D20" s="924" t="s">
        <v>386</v>
      </c>
      <c r="E20" s="925"/>
      <c r="F20" s="3"/>
      <c r="G20" s="3"/>
      <c r="H20" s="4"/>
      <c r="I20" s="28"/>
    </row>
    <row r="21" spans="1:9" ht="21.95" customHeight="1">
      <c r="A21" s="4"/>
      <c r="B21" s="12"/>
      <c r="C21" s="4"/>
      <c r="D21" s="52"/>
      <c r="E21" s="53"/>
      <c r="F21" s="53"/>
      <c r="G21" s="3"/>
      <c r="H21" s="4"/>
      <c r="I21" s="28"/>
    </row>
    <row r="22" spans="1:9" ht="21.95" customHeight="1">
      <c r="A22" s="4"/>
      <c r="B22" s="48" t="s">
        <v>8</v>
      </c>
      <c r="C22" s="4"/>
      <c r="D22" s="924"/>
      <c r="E22" s="925"/>
      <c r="F22" s="3"/>
      <c r="G22" s="3"/>
      <c r="H22" s="4"/>
      <c r="I22" s="28"/>
    </row>
    <row r="23" spans="1:9" ht="21.95" customHeight="1">
      <c r="A23" s="4"/>
      <c r="B23" s="12"/>
      <c r="C23" s="4"/>
      <c r="D23" s="51"/>
      <c r="E23" s="3"/>
      <c r="F23" s="3"/>
      <c r="G23" s="3"/>
      <c r="H23" s="4"/>
      <c r="I23" s="28"/>
    </row>
    <row r="24" spans="1:9" ht="21.95" customHeight="1">
      <c r="A24" s="4"/>
      <c r="B24" s="48" t="s">
        <v>1</v>
      </c>
      <c r="C24" s="4"/>
      <c r="D24" s="930" t="s">
        <v>640</v>
      </c>
      <c r="E24" s="931"/>
      <c r="F24" s="3"/>
      <c r="G24" s="3"/>
      <c r="H24" s="4"/>
      <c r="I24" s="28"/>
    </row>
    <row r="25" spans="1:9" ht="21.95" customHeight="1">
      <c r="A25" s="4"/>
      <c r="B25" s="12"/>
      <c r="C25" s="4"/>
      <c r="D25" s="780"/>
      <c r="E25" s="781"/>
      <c r="F25" s="3"/>
      <c r="G25" s="3"/>
      <c r="H25" s="4"/>
      <c r="I25" s="28"/>
    </row>
    <row r="26" spans="1:9" ht="21.95" customHeight="1">
      <c r="A26" s="77"/>
      <c r="B26" s="48" t="s">
        <v>621</v>
      </c>
      <c r="C26" s="4"/>
      <c r="D26" s="933" t="s">
        <v>641</v>
      </c>
      <c r="E26" s="934"/>
      <c r="F26" s="54"/>
      <c r="G26" s="3"/>
      <c r="H26" s="4"/>
      <c r="I26" s="28"/>
    </row>
    <row r="27" spans="1:9" ht="21.95" customHeight="1">
      <c r="A27" s="4"/>
      <c r="B27" s="12"/>
      <c r="C27" s="4"/>
      <c r="D27" s="51"/>
      <c r="E27" s="3"/>
      <c r="F27" s="3"/>
      <c r="G27" s="3"/>
      <c r="H27" s="4"/>
      <c r="I27" s="28"/>
    </row>
    <row r="28" spans="1:9" ht="21.95" customHeight="1">
      <c r="A28" s="4"/>
      <c r="B28" s="926" t="s">
        <v>622</v>
      </c>
      <c r="C28" s="926"/>
      <c r="D28" s="924" t="s">
        <v>387</v>
      </c>
      <c r="E28" s="925"/>
      <c r="F28" s="55"/>
      <c r="G28" s="3"/>
      <c r="H28" s="4"/>
      <c r="I28" s="28"/>
    </row>
    <row r="29" spans="1:9" ht="21.95" customHeight="1">
      <c r="A29" s="4"/>
      <c r="B29" s="12"/>
      <c r="C29" s="4"/>
      <c r="D29" s="51"/>
      <c r="E29" s="3"/>
      <c r="F29" s="3"/>
      <c r="G29" s="3"/>
      <c r="H29" s="4"/>
      <c r="I29" s="28"/>
    </row>
    <row r="30" spans="1:9" ht="21.95" customHeight="1">
      <c r="A30" s="4"/>
      <c r="B30" s="48" t="s">
        <v>0</v>
      </c>
      <c r="C30" s="4"/>
      <c r="D30" s="924" t="s">
        <v>4</v>
      </c>
      <c r="E30" s="925"/>
      <c r="F30" s="53"/>
      <c r="G30" s="3"/>
      <c r="H30" s="4"/>
      <c r="I30" s="28"/>
    </row>
    <row r="31" spans="1:9" ht="16.149999999999999" customHeight="1">
      <c r="A31" s="4"/>
      <c r="B31" s="12"/>
      <c r="C31" s="4"/>
      <c r="D31" s="16"/>
      <c r="E31" s="4"/>
      <c r="F31" s="4"/>
      <c r="G31" s="4"/>
      <c r="H31" s="4"/>
      <c r="I31" s="28"/>
    </row>
    <row r="32" spans="1:9" ht="16.149999999999999" customHeight="1">
      <c r="A32" s="4"/>
      <c r="B32" s="12"/>
      <c r="C32" s="4"/>
      <c r="D32" s="16"/>
      <c r="E32" s="4"/>
      <c r="F32" s="4"/>
      <c r="G32" s="4"/>
      <c r="H32" s="4"/>
      <c r="I32" s="28"/>
    </row>
    <row r="33" spans="1:9" ht="16.149999999999999" customHeight="1">
      <c r="A33" s="4"/>
      <c r="B33" s="12"/>
      <c r="C33" s="4"/>
      <c r="D33" s="16"/>
      <c r="E33" s="4"/>
      <c r="F33" s="4"/>
      <c r="G33" s="4"/>
      <c r="H33" s="4"/>
      <c r="I33" s="28"/>
    </row>
    <row r="34" spans="1:9" ht="16.149999999999999" customHeight="1">
      <c r="A34" s="4"/>
      <c r="B34" s="12"/>
      <c r="C34" s="4"/>
      <c r="D34" s="16"/>
      <c r="E34" s="4"/>
      <c r="F34" s="4"/>
      <c r="G34" s="4"/>
      <c r="H34" s="4"/>
      <c r="I34" s="28"/>
    </row>
    <row r="35" spans="1:9" ht="16.149999999999999" customHeight="1">
      <c r="A35" s="4"/>
      <c r="B35" s="12"/>
      <c r="C35" s="4"/>
      <c r="D35" s="16"/>
      <c r="E35" s="4"/>
      <c r="F35" s="4"/>
      <c r="G35" s="4"/>
      <c r="H35" s="4"/>
      <c r="I35" s="28"/>
    </row>
  </sheetData>
  <sheetProtection password="C6C4" sheet="1"/>
  <customSheetViews>
    <customSheetView guid="{9A539B36-5595-42CD-950E-7E93BE471F3F}" showPageBreaks="1" showGridLines="0" printArea="1" view="pageBreakPreview">
      <selection activeCell="G22" sqref="G22"/>
      <pageMargins left="0.98425196850393704" right="0.27559055118110237" top="0.78740157480314965" bottom="0.51181102362204722" header="0.43307086614173229" footer="0.43307086614173229"/>
      <pageSetup paperSize="9" orientation="portrait" r:id="rId1"/>
      <headerFooter alignWithMargins="0">
        <oddHeader>&amp;RTabelle 1, Seite &amp;P von &amp;N</oddHeader>
      </headerFooter>
    </customSheetView>
    <customSheetView guid="{336B821A-C728-4829-951B-521F2643B416}" showPageBreaks="1" showGridLines="0" printArea="1" view="pageBreakPreview">
      <selection activeCell="G22" sqref="G22"/>
      <pageMargins left="0.98425196850393704" right="0.27559055118110237" top="0.78740157480314965" bottom="0.51181102362204722" header="0.43307086614173229" footer="0.43307086614173229"/>
      <pageSetup paperSize="9" orientation="portrait" r:id="rId2"/>
      <headerFooter alignWithMargins="0">
        <oddHeader>&amp;RTabelle 1, Seite &amp;P von &amp;N</oddHeader>
      </headerFooter>
    </customSheetView>
  </customSheetViews>
  <mergeCells count="14">
    <mergeCell ref="J1:K2"/>
    <mergeCell ref="A2:I2"/>
    <mergeCell ref="A3:I3"/>
    <mergeCell ref="D30:E30"/>
    <mergeCell ref="B28:C28"/>
    <mergeCell ref="D14:G14"/>
    <mergeCell ref="D16:G16"/>
    <mergeCell ref="D20:E20"/>
    <mergeCell ref="D22:E22"/>
    <mergeCell ref="D24:E24"/>
    <mergeCell ref="D28:E28"/>
    <mergeCell ref="D18:E18"/>
    <mergeCell ref="J3:K3"/>
    <mergeCell ref="D26:E26"/>
  </mergeCells>
  <pageMargins left="0.78740157480314965" right="0.39370078740157483" top="0.78740157480314965" bottom="0.39370078740157483" header="0.39370078740157483" footer="0.19685039370078741"/>
  <pageSetup paperSize="9" orientation="portrait" r:id="rId3"/>
  <headerFooter alignWithMargins="0">
    <oddHeader xml:space="preserve">&amp;C&amp;"Arial,Fett"&amp;16 &amp;U&amp;K0066FF1. Deckblatt </oddHeader>
  </headerFooter>
  <colBreaks count="1" manualBreakCount="1">
    <brk id="9" max="1048575" man="1"/>
  </colBreaks>
  <drawing r:id="rId4"/>
  <legacyDrawing r:id="rId5"/>
  <mc:AlternateContent xmlns:mc="http://schemas.openxmlformats.org/markup-compatibility/2006">
    <mc:Choice Requires="x14">
      <controls>
        <mc:AlternateContent xmlns:mc="http://schemas.openxmlformats.org/markup-compatibility/2006">
          <mc:Choice Requires="x14">
            <control shapeId="25606" r:id="rId6" name="Check Box 6">
              <controlPr locked="0" defaultSize="0" autoFill="0" autoLine="0" autoPict="0">
                <anchor moveWithCells="1">
                  <from>
                    <xdr:col>3</xdr:col>
                    <xdr:colOff>47625</xdr:colOff>
                    <xdr:row>4</xdr:row>
                    <xdr:rowOff>104775</xdr:rowOff>
                  </from>
                  <to>
                    <xdr:col>3</xdr:col>
                    <xdr:colOff>285750</xdr:colOff>
                    <xdr:row>5</xdr:row>
                    <xdr:rowOff>123825</xdr:rowOff>
                  </to>
                </anchor>
              </controlPr>
            </control>
          </mc:Choice>
        </mc:AlternateContent>
        <mc:AlternateContent xmlns:mc="http://schemas.openxmlformats.org/markup-compatibility/2006">
          <mc:Choice Requires="x14">
            <control shapeId="25610" r:id="rId7" name="Check Box 10">
              <controlPr locked="0" defaultSize="0" autoFill="0" autoLine="0" autoPict="0">
                <anchor moveWithCells="1">
                  <from>
                    <xdr:col>3</xdr:col>
                    <xdr:colOff>47625</xdr:colOff>
                    <xdr:row>7</xdr:row>
                    <xdr:rowOff>66675</xdr:rowOff>
                  </from>
                  <to>
                    <xdr:col>3</xdr:col>
                    <xdr:colOff>285750</xdr:colOff>
                    <xdr:row>8</xdr:row>
                    <xdr:rowOff>95250</xdr:rowOff>
                  </to>
                </anchor>
              </controlPr>
            </control>
          </mc:Choice>
        </mc:AlternateContent>
        <mc:AlternateContent xmlns:mc="http://schemas.openxmlformats.org/markup-compatibility/2006">
          <mc:Choice Requires="x14">
            <control shapeId="25611" r:id="rId8" name="Check Box 11">
              <controlPr locked="0" defaultSize="0" autoFill="0" autoLine="0" autoPict="0">
                <anchor moveWithCells="1">
                  <from>
                    <xdr:col>3</xdr:col>
                    <xdr:colOff>47625</xdr:colOff>
                    <xdr:row>10</xdr:row>
                    <xdr:rowOff>57150</xdr:rowOff>
                  </from>
                  <to>
                    <xdr:col>3</xdr:col>
                    <xdr:colOff>285750</xdr:colOff>
                    <xdr:row>11</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70C0"/>
  </sheetPr>
  <dimension ref="A1:P39"/>
  <sheetViews>
    <sheetView showGridLines="0" zoomScaleNormal="100" zoomScaleSheetLayoutView="100" workbookViewId="0">
      <pane xSplit="6" ySplit="7" topLeftCell="G8" activePane="bottomRight" state="frozen"/>
      <selection pane="topRight" activeCell="G1" sqref="G1"/>
      <selection pane="bottomLeft" activeCell="A8" sqref="A8"/>
      <selection pane="bottomRight" activeCell="E3" sqref="E3"/>
    </sheetView>
  </sheetViews>
  <sheetFormatPr baseColWidth="10" defaultColWidth="9.140625" defaultRowHeight="12.75"/>
  <cols>
    <col min="1" max="1" width="25.7109375" style="236" customWidth="1"/>
    <col min="2" max="2" width="30.7109375" style="236" customWidth="1"/>
    <col min="3" max="3" width="20.7109375" style="236" customWidth="1"/>
    <col min="4" max="4" width="18.7109375" style="236" customWidth="1"/>
    <col min="5" max="5" width="24.7109375" style="236" customWidth="1"/>
    <col min="6" max="6" width="4.7109375" style="240" customWidth="1"/>
    <col min="7" max="7" width="24.7109375" style="245" customWidth="1"/>
    <col min="8" max="8" width="12.7109375" style="236" customWidth="1"/>
    <col min="9" max="16384" width="9.140625" style="236"/>
  </cols>
  <sheetData>
    <row r="1" spans="1:11" ht="15" customHeight="1">
      <c r="A1" s="546"/>
      <c r="B1" s="468"/>
      <c r="C1" s="468"/>
      <c r="D1" s="468"/>
      <c r="E1" s="468"/>
      <c r="F1" s="468"/>
      <c r="G1" s="555" t="s">
        <v>19</v>
      </c>
      <c r="I1" s="447"/>
      <c r="J1" s="447"/>
      <c r="K1" s="447"/>
    </row>
    <row r="2" spans="1:11" ht="12" customHeight="1">
      <c r="A2" s="471"/>
      <c r="B2" s="471"/>
      <c r="C2" s="471"/>
      <c r="D2" s="471"/>
      <c r="E2" s="471"/>
      <c r="F2" s="471"/>
      <c r="G2" s="472"/>
      <c r="I2" s="447"/>
      <c r="J2" s="447"/>
      <c r="K2" s="447"/>
    </row>
    <row r="3" spans="1:11" ht="30" customHeight="1">
      <c r="A3" s="473" t="s">
        <v>70</v>
      </c>
      <c r="B3" s="941" t="str">
        <f>Name_der_EO_LEO</f>
        <v>Name_der_EO_LEO</v>
      </c>
      <c r="C3" s="942"/>
      <c r="D3" s="474" t="s">
        <v>23</v>
      </c>
      <c r="E3" s="106" t="str">
        <f>Berichtsjahr</f>
        <v>2020</v>
      </c>
      <c r="F3" s="475"/>
      <c r="G3" s="556" t="s">
        <v>103</v>
      </c>
    </row>
    <row r="4" spans="1:11" ht="12" customHeight="1">
      <c r="A4" s="3"/>
      <c r="B4" s="547"/>
      <c r="C4" s="478"/>
      <c r="D4" s="478"/>
      <c r="E4" s="479"/>
      <c r="F4" s="475"/>
      <c r="G4" s="557"/>
    </row>
    <row r="5" spans="1:11" ht="30" customHeight="1">
      <c r="A5" s="473" t="s">
        <v>71</v>
      </c>
      <c r="B5" s="107" t="str">
        <f>EO_Code</f>
        <v>DE XXXX</v>
      </c>
      <c r="C5" s="548"/>
      <c r="D5" s="549"/>
      <c r="E5" s="550"/>
      <c r="F5" s="475"/>
      <c r="G5" s="558" t="s">
        <v>195</v>
      </c>
    </row>
    <row r="6" spans="1:11" ht="12" customHeight="1">
      <c r="A6" s="4"/>
      <c r="B6" s="4"/>
      <c r="C6" s="538"/>
      <c r="D6" s="538"/>
      <c r="E6" s="538"/>
      <c r="F6" s="481"/>
      <c r="G6" s="481"/>
    </row>
    <row r="7" spans="1:11" s="327" customFormat="1" ht="21" customHeight="1" thickBot="1">
      <c r="A7" s="482" t="s">
        <v>299</v>
      </c>
      <c r="B7" s="551"/>
      <c r="C7" s="552"/>
      <c r="D7" s="552"/>
      <c r="E7" s="552"/>
      <c r="F7" s="703"/>
      <c r="G7" s="559" t="s">
        <v>623</v>
      </c>
    </row>
    <row r="8" spans="1:11" ht="30" customHeight="1">
      <c r="A8" s="945" t="s">
        <v>610</v>
      </c>
      <c r="B8" s="946"/>
      <c r="C8" s="953" t="s">
        <v>611</v>
      </c>
      <c r="D8" s="954"/>
      <c r="E8" s="954"/>
      <c r="F8" s="540"/>
      <c r="G8" s="246">
        <f>SUM(G9:G10)</f>
        <v>0</v>
      </c>
    </row>
    <row r="9" spans="1:11" ht="30" customHeight="1">
      <c r="A9" s="947"/>
      <c r="B9" s="948"/>
      <c r="C9" s="955" t="s">
        <v>27</v>
      </c>
      <c r="D9" s="956"/>
      <c r="E9" s="956"/>
      <c r="F9" s="543"/>
      <c r="G9" s="328">
        <v>0</v>
      </c>
      <c r="H9" s="240"/>
      <c r="I9" s="329"/>
      <c r="K9" s="329"/>
    </row>
    <row r="10" spans="1:11" ht="30" customHeight="1">
      <c r="A10" s="947"/>
      <c r="B10" s="948"/>
      <c r="C10" s="955" t="s">
        <v>26</v>
      </c>
      <c r="D10" s="956"/>
      <c r="E10" s="956"/>
      <c r="F10" s="543"/>
      <c r="G10" s="328">
        <v>0</v>
      </c>
    </row>
    <row r="11" spans="1:11" ht="30" customHeight="1" thickBot="1">
      <c r="A11" s="949"/>
      <c r="B11" s="950"/>
      <c r="C11" s="943" t="s">
        <v>614</v>
      </c>
      <c r="D11" s="944"/>
      <c r="E11" s="944"/>
      <c r="F11" s="553"/>
      <c r="G11" s="330">
        <v>0</v>
      </c>
      <c r="H11" s="470" t="s">
        <v>348</v>
      </c>
      <c r="I11" s="88"/>
      <c r="J11" s="88"/>
    </row>
    <row r="12" spans="1:11" ht="30" customHeight="1">
      <c r="A12" s="945" t="s">
        <v>371</v>
      </c>
      <c r="B12" s="946"/>
      <c r="C12" s="957" t="s">
        <v>613</v>
      </c>
      <c r="D12" s="958"/>
      <c r="E12" s="958"/>
      <c r="F12" s="540"/>
      <c r="G12" s="331"/>
      <c r="H12" s="470" t="s">
        <v>479</v>
      </c>
    </row>
    <row r="13" spans="1:11" ht="30" customHeight="1">
      <c r="A13" s="947"/>
      <c r="B13" s="948"/>
      <c r="C13" s="962" t="s">
        <v>615</v>
      </c>
      <c r="D13" s="963"/>
      <c r="E13" s="963"/>
      <c r="F13" s="543"/>
      <c r="G13" s="332"/>
      <c r="H13" s="470" t="s">
        <v>370</v>
      </c>
    </row>
    <row r="14" spans="1:11" ht="30" customHeight="1" thickBot="1">
      <c r="A14" s="949"/>
      <c r="B14" s="950"/>
      <c r="C14" s="939" t="s">
        <v>616</v>
      </c>
      <c r="D14" s="940"/>
      <c r="E14" s="940"/>
      <c r="F14" s="554"/>
      <c r="G14" s="333"/>
      <c r="H14" s="470" t="s">
        <v>370</v>
      </c>
    </row>
    <row r="15" spans="1:11" ht="30" customHeight="1">
      <c r="A15" s="945" t="s">
        <v>372</v>
      </c>
      <c r="B15" s="959"/>
      <c r="C15" s="957" t="s">
        <v>30</v>
      </c>
      <c r="D15" s="958"/>
      <c r="E15" s="958"/>
      <c r="F15" s="540"/>
      <c r="G15" s="331"/>
      <c r="H15" s="470" t="s">
        <v>478</v>
      </c>
    </row>
    <row r="16" spans="1:11" ht="30" customHeight="1">
      <c r="A16" s="947"/>
      <c r="B16" s="960"/>
      <c r="C16" s="962" t="s">
        <v>615</v>
      </c>
      <c r="D16" s="963"/>
      <c r="E16" s="963"/>
      <c r="F16" s="543"/>
      <c r="G16" s="332"/>
      <c r="H16" s="470" t="s">
        <v>370</v>
      </c>
    </row>
    <row r="17" spans="1:16" ht="30" customHeight="1" thickBot="1">
      <c r="A17" s="949"/>
      <c r="B17" s="961"/>
      <c r="C17" s="939" t="s">
        <v>616</v>
      </c>
      <c r="D17" s="940"/>
      <c r="E17" s="940"/>
      <c r="F17" s="544"/>
      <c r="G17" s="333"/>
      <c r="H17" s="470" t="s">
        <v>370</v>
      </c>
    </row>
    <row r="18" spans="1:16" ht="30" customHeight="1">
      <c r="A18" s="945" t="s">
        <v>373</v>
      </c>
      <c r="B18" s="959"/>
      <c r="C18" s="957" t="s">
        <v>29</v>
      </c>
      <c r="D18" s="958"/>
      <c r="E18" s="958"/>
      <c r="F18" s="540"/>
      <c r="G18" s="331"/>
      <c r="H18" s="470" t="s">
        <v>478</v>
      </c>
    </row>
    <row r="19" spans="1:16" ht="30" customHeight="1">
      <c r="A19" s="947"/>
      <c r="B19" s="960"/>
      <c r="C19" s="935" t="s">
        <v>612</v>
      </c>
      <c r="D19" s="936"/>
      <c r="E19" s="936"/>
      <c r="F19" s="542"/>
      <c r="G19" s="334"/>
      <c r="H19" s="470" t="s">
        <v>479</v>
      </c>
    </row>
    <row r="20" spans="1:16" ht="30" customHeight="1">
      <c r="A20" s="947"/>
      <c r="B20" s="960"/>
      <c r="C20" s="962" t="s">
        <v>615</v>
      </c>
      <c r="D20" s="963"/>
      <c r="E20" s="963"/>
      <c r="F20" s="543"/>
      <c r="G20" s="332"/>
      <c r="H20" s="470" t="s">
        <v>370</v>
      </c>
    </row>
    <row r="21" spans="1:16" ht="30" customHeight="1" thickBot="1">
      <c r="A21" s="949"/>
      <c r="B21" s="961"/>
      <c r="C21" s="939" t="s">
        <v>616</v>
      </c>
      <c r="D21" s="940"/>
      <c r="E21" s="940"/>
      <c r="F21" s="544"/>
      <c r="G21" s="333"/>
      <c r="H21" s="470" t="s">
        <v>370</v>
      </c>
    </row>
    <row r="22" spans="1:16" ht="30" customHeight="1" thickBot="1">
      <c r="A22" s="951" t="s">
        <v>620</v>
      </c>
      <c r="B22" s="952"/>
      <c r="C22" s="335"/>
      <c r="D22" s="937" t="s">
        <v>28</v>
      </c>
      <c r="E22" s="938"/>
      <c r="F22" s="545"/>
      <c r="G22" s="336"/>
      <c r="H22" s="470" t="s">
        <v>370</v>
      </c>
      <c r="I22" s="470" t="s">
        <v>478</v>
      </c>
    </row>
    <row r="23" spans="1:16" ht="30" customHeight="1" thickBot="1">
      <c r="A23" s="537"/>
      <c r="B23" s="537"/>
      <c r="C23" s="537"/>
      <c r="D23" s="538"/>
      <c r="E23" s="538"/>
      <c r="F23" s="520"/>
      <c r="G23" s="539"/>
      <c r="I23" s="443"/>
      <c r="J23" s="438"/>
      <c r="K23" s="438"/>
      <c r="L23" s="438"/>
      <c r="M23" s="438"/>
      <c r="N23" s="438"/>
      <c r="O23" s="438"/>
      <c r="P23" s="438"/>
    </row>
    <row r="24" spans="1:16" ht="30" customHeight="1">
      <c r="A24" s="976" t="s">
        <v>522</v>
      </c>
      <c r="B24" s="977"/>
      <c r="C24" s="968" t="s">
        <v>617</v>
      </c>
      <c r="D24" s="969"/>
      <c r="E24" s="532" t="s">
        <v>132</v>
      </c>
      <c r="F24" s="533"/>
      <c r="G24" s="337">
        <v>0</v>
      </c>
      <c r="I24" s="440"/>
      <c r="J24" s="440"/>
      <c r="K24" s="440"/>
      <c r="L24" s="440"/>
      <c r="M24" s="440"/>
      <c r="N24" s="440"/>
      <c r="O24" s="440"/>
      <c r="P24" s="440"/>
    </row>
    <row r="25" spans="1:16" ht="30" customHeight="1" thickBot="1">
      <c r="A25" s="978"/>
      <c r="B25" s="979"/>
      <c r="C25" s="970" t="s">
        <v>31</v>
      </c>
      <c r="D25" s="971"/>
      <c r="E25" s="534" t="s">
        <v>133</v>
      </c>
      <c r="F25" s="535"/>
      <c r="G25" s="338">
        <v>0</v>
      </c>
      <c r="I25" s="440"/>
      <c r="J25" s="440"/>
      <c r="K25" s="440"/>
      <c r="L25" s="440"/>
      <c r="M25" s="440"/>
      <c r="N25" s="440"/>
      <c r="O25" s="440"/>
      <c r="P25" s="440"/>
    </row>
    <row r="26" spans="1:16" ht="30" customHeight="1">
      <c r="A26" s="976" t="s">
        <v>520</v>
      </c>
      <c r="B26" s="977"/>
      <c r="C26" s="968" t="s">
        <v>617</v>
      </c>
      <c r="D26" s="969"/>
      <c r="E26" s="532" t="s">
        <v>132</v>
      </c>
      <c r="F26" s="533"/>
      <c r="G26" s="337">
        <v>0</v>
      </c>
      <c r="I26" s="440"/>
      <c r="J26" s="440"/>
      <c r="K26" s="440"/>
      <c r="L26" s="440"/>
      <c r="M26" s="440"/>
      <c r="N26" s="440"/>
      <c r="O26" s="440"/>
      <c r="P26" s="440"/>
    </row>
    <row r="27" spans="1:16" ht="30" customHeight="1" thickBot="1">
      <c r="A27" s="978"/>
      <c r="B27" s="979"/>
      <c r="C27" s="970" t="s">
        <v>31</v>
      </c>
      <c r="D27" s="971"/>
      <c r="E27" s="534" t="s">
        <v>133</v>
      </c>
      <c r="F27" s="535"/>
      <c r="G27" s="338">
        <v>0</v>
      </c>
      <c r="I27" s="439"/>
      <c r="J27" s="440"/>
      <c r="K27" s="440"/>
      <c r="L27" s="440"/>
      <c r="M27" s="440"/>
      <c r="N27" s="440"/>
      <c r="O27" s="440"/>
      <c r="P27" s="440"/>
    </row>
    <row r="28" spans="1:16" ht="60" customHeight="1" thickBot="1">
      <c r="A28" s="966" t="s">
        <v>521</v>
      </c>
      <c r="B28" s="967"/>
      <c r="C28" s="973" t="s">
        <v>32</v>
      </c>
      <c r="D28" s="974"/>
      <c r="E28" s="975"/>
      <c r="F28" s="536"/>
      <c r="G28" s="339">
        <v>0</v>
      </c>
      <c r="I28" s="455"/>
      <c r="J28" s="455"/>
      <c r="K28" s="455"/>
      <c r="L28" s="455"/>
      <c r="M28" s="455"/>
      <c r="N28" s="455"/>
      <c r="O28" s="455"/>
      <c r="P28" s="455"/>
    </row>
    <row r="29" spans="1:16" ht="30" customHeight="1">
      <c r="A29" s="493"/>
      <c r="B29" s="518"/>
      <c r="C29" s="519"/>
      <c r="D29" s="519"/>
      <c r="E29" s="519"/>
      <c r="F29" s="520"/>
      <c r="G29" s="521"/>
      <c r="I29" s="455"/>
      <c r="J29" s="455"/>
      <c r="K29" s="455"/>
      <c r="L29" s="455"/>
      <c r="M29" s="455"/>
      <c r="N29" s="455"/>
      <c r="O29" s="455"/>
      <c r="P29" s="455"/>
    </row>
    <row r="30" spans="1:16" s="244" customFormat="1" ht="15.75">
      <c r="A30" s="43" t="s">
        <v>607</v>
      </c>
      <c r="B30" s="522"/>
      <c r="C30" s="523"/>
      <c r="D30" s="523"/>
      <c r="E30" s="523"/>
      <c r="F30" s="523"/>
      <c r="G30" s="523"/>
      <c r="I30" s="455"/>
      <c r="J30" s="455"/>
      <c r="K30" s="455"/>
      <c r="L30" s="455"/>
      <c r="M30" s="457"/>
      <c r="N30" s="455"/>
      <c r="O30" s="455"/>
      <c r="P30" s="455"/>
    </row>
    <row r="31" spans="1:16" s="244" customFormat="1" ht="15.95" customHeight="1">
      <c r="A31" s="524" t="s">
        <v>381</v>
      </c>
      <c r="B31" s="964" t="s">
        <v>517</v>
      </c>
      <c r="C31" s="964"/>
      <c r="D31" s="964"/>
      <c r="E31" s="964"/>
      <c r="F31" s="964"/>
      <c r="G31" s="964"/>
      <c r="I31" s="455"/>
      <c r="J31" s="455"/>
      <c r="K31" s="455"/>
      <c r="L31" s="455"/>
      <c r="M31" s="455"/>
      <c r="N31" s="455"/>
      <c r="O31" s="455"/>
      <c r="P31" s="455"/>
    </row>
    <row r="32" spans="1:16" s="244" customFormat="1" ht="65.099999999999994" customHeight="1">
      <c r="A32" s="524"/>
      <c r="B32" s="965" t="s">
        <v>127</v>
      </c>
      <c r="C32" s="965"/>
      <c r="D32" s="965"/>
      <c r="E32" s="965"/>
      <c r="F32" s="965"/>
      <c r="G32" s="965"/>
      <c r="I32" s="456"/>
      <c r="J32" s="456"/>
      <c r="K32" s="456"/>
      <c r="L32" s="456"/>
      <c r="M32" s="456"/>
      <c r="N32" s="456"/>
      <c r="O32" s="456"/>
      <c r="P32" s="456"/>
    </row>
    <row r="33" spans="1:16" ht="15.95" customHeight="1">
      <c r="A33" s="524" t="s">
        <v>382</v>
      </c>
      <c r="B33" s="525" t="s">
        <v>518</v>
      </c>
      <c r="C33" s="526"/>
      <c r="D33" s="526"/>
      <c r="E33" s="526"/>
      <c r="F33" s="526"/>
      <c r="G33" s="526"/>
      <c r="I33" s="456"/>
      <c r="J33" s="456"/>
      <c r="K33" s="456"/>
      <c r="L33" s="456"/>
      <c r="M33" s="456"/>
      <c r="N33" s="456"/>
      <c r="O33" s="456"/>
      <c r="P33" s="456"/>
    </row>
    <row r="34" spans="1:16" s="285" customFormat="1" ht="30" customHeight="1">
      <c r="A34" s="527" t="s">
        <v>383</v>
      </c>
      <c r="B34" s="972" t="s">
        <v>519</v>
      </c>
      <c r="C34" s="972"/>
      <c r="D34" s="972"/>
      <c r="E34" s="972"/>
      <c r="F34" s="972"/>
      <c r="G34" s="972"/>
      <c r="I34" s="449"/>
      <c r="J34" s="449"/>
      <c r="K34" s="449"/>
      <c r="L34" s="449"/>
      <c r="M34" s="449"/>
      <c r="N34" s="449"/>
      <c r="O34" s="449"/>
      <c r="P34" s="449"/>
    </row>
    <row r="35" spans="1:16" ht="15.95" customHeight="1">
      <c r="A35" s="528"/>
      <c r="B35" s="529" t="s">
        <v>477</v>
      </c>
      <c r="C35" s="530"/>
      <c r="D35" s="531"/>
      <c r="E35" s="531"/>
      <c r="F35" s="531"/>
      <c r="G35" s="531"/>
      <c r="I35" s="449"/>
      <c r="J35" s="449"/>
      <c r="K35" s="449"/>
      <c r="L35" s="449"/>
      <c r="M35" s="449"/>
      <c r="N35" s="449"/>
      <c r="O35" s="449"/>
      <c r="P35" s="449"/>
    </row>
    <row r="36" spans="1:16" s="244" customFormat="1" ht="45" customHeight="1">
      <c r="A36" s="524" t="s">
        <v>384</v>
      </c>
      <c r="B36" s="965" t="s">
        <v>523</v>
      </c>
      <c r="C36" s="965"/>
      <c r="D36" s="965"/>
      <c r="E36" s="965"/>
      <c r="F36" s="965"/>
      <c r="G36" s="965"/>
      <c r="I36" s="449"/>
      <c r="J36" s="449"/>
      <c r="K36" s="449"/>
      <c r="L36" s="449"/>
      <c r="M36" s="449"/>
      <c r="N36" s="449"/>
      <c r="O36" s="449"/>
      <c r="P36" s="449"/>
    </row>
    <row r="37" spans="1:16" ht="12.75" customHeight="1">
      <c r="I37" s="449"/>
      <c r="J37" s="449"/>
      <c r="K37" s="449"/>
      <c r="L37" s="449"/>
      <c r="M37" s="449"/>
      <c r="N37" s="449"/>
      <c r="O37" s="449"/>
      <c r="P37" s="449"/>
    </row>
    <row r="38" spans="1:16" ht="12.75" customHeight="1">
      <c r="I38" s="449"/>
      <c r="J38" s="449"/>
      <c r="K38" s="449"/>
      <c r="L38" s="449"/>
      <c r="M38" s="449"/>
      <c r="N38" s="449"/>
      <c r="O38" s="449"/>
      <c r="P38" s="449"/>
    </row>
    <row r="39" spans="1:16" ht="12.75" customHeight="1">
      <c r="I39" s="449"/>
      <c r="J39" s="449"/>
      <c r="K39" s="449"/>
      <c r="L39" s="449"/>
      <c r="M39" s="449"/>
      <c r="N39" s="449"/>
      <c r="O39" s="449"/>
      <c r="P39" s="449"/>
    </row>
  </sheetData>
  <sheetProtection password="C6C4" sheet="1"/>
  <customSheetViews>
    <customSheetView guid="{9A539B36-5595-42CD-950E-7E93BE471F3F}" scale="75" showPageBreaks="1" showGridLines="0" printArea="1" view="pageBreakPreview" topLeftCell="A37">
      <selection activeCell="H39" sqref="H39"/>
      <rowBreaks count="2" manualBreakCount="2">
        <brk id="54" max="6" man="1"/>
        <brk id="94" max="6" man="1"/>
      </rowBreaks>
      <pageMargins left="0.98425196850393704" right="0.27559055118110237" top="0.78740157480314965" bottom="0.51181102362204722" header="0.43307086614173229" footer="0.43307086614173229"/>
      <pageSetup paperSize="9" scale="57" orientation="portrait" r:id="rId1"/>
      <headerFooter alignWithMargins="0">
        <oddHeader>&amp;C&amp;"Arial,Fett"&amp;12 &amp;ESTAMMDATEN&amp;R&amp;16Tabelle 4, Seite &amp;P von &amp;N</oddHeader>
      </headerFooter>
    </customSheetView>
    <customSheetView guid="{520583E7-0F17-4ADC-8223-D964635E90B8}" fitToPage="1" showRuler="0" topLeftCell="A32">
      <selection activeCell="A51" sqref="A51:E51"/>
      <pageMargins left="0.78740157499999996" right="0.78740157499999996" top="0.984251969" bottom="0.984251969" header="0.5" footer="0.5"/>
      <pageSetup paperSize="9" scale="52" orientation="portrait" r:id="rId2"/>
      <headerFooter alignWithMargins="0">
        <oddHeader>&amp;C&amp;"Arial,Gras"&amp;12Table 2.2 - POs and APOs - Production and destination of the products</oddHeader>
        <oddFooter>&amp;L&amp;F - &amp;A&amp;Rpage &amp;P/&amp;N - &amp;D</oddFooter>
      </headerFooter>
    </customSheetView>
    <customSheetView guid="{336B821A-C728-4829-951B-521F2643B416}" scale="75" showPageBreaks="1" showGridLines="0" printArea="1" view="pageBreakPreview" topLeftCell="A37">
      <selection activeCell="H39" sqref="H39"/>
      <rowBreaks count="2" manualBreakCount="2">
        <brk id="54" max="6" man="1"/>
        <brk id="94" max="6" man="1"/>
      </rowBreaks>
      <pageMargins left="0.98425196850393704" right="0.27559055118110237" top="0.78740157480314965" bottom="0.51181102362204722" header="0.43307086614173229" footer="0.43307086614173229"/>
      <pageSetup paperSize="9" scale="57" orientation="portrait" r:id="rId3"/>
      <headerFooter alignWithMargins="0">
        <oddHeader>&amp;C&amp;"Arial,Fett"&amp;12 &amp;ESTAMMDATEN&amp;R&amp;16Tabelle 4, Seite &amp;P von &amp;N</oddHeader>
      </headerFooter>
    </customSheetView>
  </customSheetViews>
  <mergeCells count="33">
    <mergeCell ref="C14:E14"/>
    <mergeCell ref="C15:E15"/>
    <mergeCell ref="A15:B17"/>
    <mergeCell ref="C16:E16"/>
    <mergeCell ref="C17:E17"/>
    <mergeCell ref="B31:G31"/>
    <mergeCell ref="B36:G36"/>
    <mergeCell ref="A28:B28"/>
    <mergeCell ref="B32:G32"/>
    <mergeCell ref="C24:D24"/>
    <mergeCell ref="C26:D26"/>
    <mergeCell ref="C25:D25"/>
    <mergeCell ref="C27:D27"/>
    <mergeCell ref="B34:G34"/>
    <mergeCell ref="C28:E28"/>
    <mergeCell ref="A24:B25"/>
    <mergeCell ref="A26:B27"/>
    <mergeCell ref="C19:E19"/>
    <mergeCell ref="D22:E22"/>
    <mergeCell ref="C21:E21"/>
    <mergeCell ref="B3:C3"/>
    <mergeCell ref="C11:E11"/>
    <mergeCell ref="A8:B11"/>
    <mergeCell ref="A22:B22"/>
    <mergeCell ref="C8:E8"/>
    <mergeCell ref="C9:E9"/>
    <mergeCell ref="C10:E10"/>
    <mergeCell ref="C12:E12"/>
    <mergeCell ref="A18:B21"/>
    <mergeCell ref="C18:E18"/>
    <mergeCell ref="C20:E20"/>
    <mergeCell ref="A12:B14"/>
    <mergeCell ref="C13:E13"/>
  </mergeCells>
  <pageMargins left="0.78740157480314965" right="0.39370078740157483" top="0.78740157480314965" bottom="0.39370078740157483" header="0.39370078740157483" footer="0.19685039370078741"/>
  <pageSetup paperSize="9" scale="61" orientation="portrait" r:id="rId4"/>
  <headerFooter alignWithMargins="0">
    <oddHeader>&amp;C&amp;"Arial,Fett"&amp;16 &amp;U&amp;K0066FF2. Angaben zu den Erzeugerorganisationen</oddHeader>
  </headerFooter>
  <ignoredErrors>
    <ignoredError sqref="G8"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Auswahl!$A$23:$A$24</xm:f>
          </x14:formula1>
          <xm:sqref>C22 G13:G14 G16:G17 G20:G21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88"/>
  <sheetViews>
    <sheetView showGridLines="0" zoomScaleNormal="100" zoomScaleSheetLayoutView="90" workbookViewId="0">
      <pane xSplit="6" ySplit="18" topLeftCell="G19" activePane="bottomRight" state="frozen"/>
      <selection pane="topRight" activeCell="G1" sqref="G1"/>
      <selection pane="bottomLeft" activeCell="A19" sqref="A19"/>
      <selection pane="bottomRight" activeCell="E3" sqref="E3"/>
    </sheetView>
  </sheetViews>
  <sheetFormatPr baseColWidth="10" defaultColWidth="9.140625" defaultRowHeight="12.75"/>
  <cols>
    <col min="1" max="1" width="30.7109375" style="236" customWidth="1"/>
    <col min="2" max="2" width="40.7109375" style="236" customWidth="1"/>
    <col min="3" max="3" width="20.7109375" style="236" customWidth="1"/>
    <col min="4" max="4" width="18.7109375" style="236" customWidth="1"/>
    <col min="5" max="5" width="24.7109375" style="236" customWidth="1"/>
    <col min="6" max="6" width="4.7109375" style="240" customWidth="1"/>
    <col min="7" max="7" width="23" style="245" customWidth="1"/>
    <col min="8" max="8" width="19.7109375" style="241" customWidth="1"/>
    <col min="9" max="9" width="18" style="241" bestFit="1" customWidth="1"/>
    <col min="10" max="10" width="10.7109375" style="258" customWidth="1"/>
    <col min="11" max="11" width="10.7109375" style="236" customWidth="1"/>
    <col min="12" max="12" width="15.7109375" style="236" customWidth="1"/>
    <col min="13" max="13" width="14.7109375" style="236" customWidth="1"/>
    <col min="14" max="16384" width="9.140625" style="236"/>
  </cols>
  <sheetData>
    <row r="1" spans="1:14" ht="15" customHeight="1">
      <c r="A1" s="468"/>
      <c r="B1" s="468"/>
      <c r="C1" s="468"/>
      <c r="D1" s="468"/>
      <c r="E1" s="468"/>
      <c r="F1" s="468"/>
      <c r="G1" s="469" t="s">
        <v>20</v>
      </c>
      <c r="H1" s="985"/>
      <c r="I1" s="985"/>
      <c r="J1" s="985"/>
      <c r="K1" s="990"/>
      <c r="L1" s="990"/>
      <c r="M1" s="241"/>
    </row>
    <row r="2" spans="1:14" ht="12" customHeight="1">
      <c r="A2" s="471"/>
      <c r="B2" s="471"/>
      <c r="C2" s="471"/>
      <c r="D2" s="471"/>
      <c r="E2" s="471"/>
      <c r="F2" s="471"/>
      <c r="G2" s="472"/>
      <c r="H2" s="985"/>
      <c r="I2" s="985"/>
      <c r="J2" s="985"/>
      <c r="K2" s="990"/>
      <c r="L2" s="990"/>
      <c r="M2" s="241"/>
    </row>
    <row r="3" spans="1:14" ht="30" customHeight="1">
      <c r="A3" s="473" t="s">
        <v>70</v>
      </c>
      <c r="B3" s="941" t="str">
        <f>Name_der_EO_LEO</f>
        <v>Name_der_EO_LEO</v>
      </c>
      <c r="C3" s="942"/>
      <c r="D3" s="474" t="s">
        <v>23</v>
      </c>
      <c r="E3" s="106" t="str">
        <f>Berichtsjahr</f>
        <v>2020</v>
      </c>
      <c r="F3" s="475"/>
      <c r="G3" s="73" t="s">
        <v>103</v>
      </c>
      <c r="H3" s="476" t="s">
        <v>126</v>
      </c>
    </row>
    <row r="4" spans="1:14" ht="12" customHeight="1">
      <c r="A4" s="3"/>
      <c r="B4" s="3"/>
      <c r="C4" s="478"/>
      <c r="D4" s="478"/>
      <c r="E4" s="479"/>
      <c r="F4" s="475"/>
      <c r="G4" s="480"/>
    </row>
    <row r="5" spans="1:14" ht="30" customHeight="1">
      <c r="A5" s="473" t="s">
        <v>71</v>
      </c>
      <c r="B5" s="107" t="str">
        <f>EO_Code</f>
        <v>DE XXXX</v>
      </c>
      <c r="C5" s="993" t="s">
        <v>475</v>
      </c>
      <c r="D5" s="993"/>
      <c r="E5" s="993"/>
      <c r="F5" s="475"/>
      <c r="G5" s="56" t="s">
        <v>195</v>
      </c>
      <c r="H5" s="594"/>
    </row>
    <row r="6" spans="1:14" ht="12" customHeight="1">
      <c r="A6" s="4"/>
      <c r="B6" s="4"/>
      <c r="C6" s="993"/>
      <c r="D6" s="993"/>
      <c r="E6" s="993"/>
      <c r="F6" s="481"/>
      <c r="G6" s="481"/>
    </row>
    <row r="7" spans="1:14" s="262" customFormat="1" ht="24" customHeight="1" thickBot="1">
      <c r="A7" s="482" t="s">
        <v>298</v>
      </c>
      <c r="B7" s="483"/>
      <c r="C7" s="994"/>
      <c r="D7" s="994"/>
      <c r="E7" s="994"/>
      <c r="F7" s="484"/>
      <c r="G7" s="485" t="s">
        <v>302</v>
      </c>
      <c r="H7" s="980" t="s">
        <v>528</v>
      </c>
      <c r="I7" s="980"/>
      <c r="J7" s="980"/>
      <c r="K7" s="980"/>
      <c r="L7" s="980"/>
    </row>
    <row r="8" spans="1:14" ht="19.899999999999999" customHeight="1">
      <c r="A8" s="1022" t="s">
        <v>618</v>
      </c>
      <c r="B8" s="953" t="s">
        <v>33</v>
      </c>
      <c r="C8" s="954"/>
      <c r="D8" s="954"/>
      <c r="E8" s="954"/>
      <c r="F8" s="500"/>
      <c r="G8" s="82">
        <f>SUM(G9:G10)</f>
        <v>0</v>
      </c>
    </row>
    <row r="9" spans="1:14" ht="19.899999999999999" customHeight="1">
      <c r="A9" s="1023"/>
      <c r="B9" s="955" t="s">
        <v>626</v>
      </c>
      <c r="C9" s="956"/>
      <c r="D9" s="956"/>
      <c r="E9" s="956"/>
      <c r="F9" s="706"/>
      <c r="G9" s="22">
        <v>0</v>
      </c>
    </row>
    <row r="10" spans="1:14" ht="19.899999999999999" customHeight="1" thickBot="1">
      <c r="A10" s="1024"/>
      <c r="B10" s="943" t="s">
        <v>627</v>
      </c>
      <c r="C10" s="944"/>
      <c r="D10" s="944"/>
      <c r="E10" s="944"/>
      <c r="F10" s="502"/>
      <c r="G10" s="21">
        <v>0</v>
      </c>
      <c r="H10" s="470" t="s">
        <v>513</v>
      </c>
      <c r="I10" s="769" t="s">
        <v>118</v>
      </c>
      <c r="J10" s="477"/>
      <c r="K10" s="487"/>
      <c r="L10" s="488"/>
      <c r="M10" s="444"/>
    </row>
    <row r="11" spans="1:14" ht="19.899999999999999" customHeight="1">
      <c r="A11" s="1023" t="s">
        <v>619</v>
      </c>
      <c r="B11" s="1027" t="s">
        <v>34</v>
      </c>
      <c r="C11" s="1028"/>
      <c r="D11" s="1028"/>
      <c r="E11" s="1028"/>
      <c r="F11" s="705"/>
      <c r="G11" s="20">
        <f>SUM(G12:G13)</f>
        <v>0</v>
      </c>
      <c r="H11" s="770">
        <f>SUM(G19:G71)</f>
        <v>0</v>
      </c>
      <c r="I11" s="771">
        <f>G11-H11</f>
        <v>0</v>
      </c>
      <c r="J11" s="981" t="s">
        <v>595</v>
      </c>
      <c r="K11" s="981"/>
      <c r="L11" s="981"/>
      <c r="M11" s="449"/>
      <c r="N11" s="449"/>
    </row>
    <row r="12" spans="1:14" ht="19.899999999999999" customHeight="1">
      <c r="A12" s="1023"/>
      <c r="B12" s="955" t="s">
        <v>628</v>
      </c>
      <c r="C12" s="956"/>
      <c r="D12" s="956"/>
      <c r="E12" s="956"/>
      <c r="F12" s="706"/>
      <c r="G12" s="22">
        <v>0</v>
      </c>
      <c r="H12" s="772">
        <f>$G$11/2</f>
        <v>0</v>
      </c>
      <c r="I12" s="491" t="s">
        <v>119</v>
      </c>
      <c r="J12" s="982"/>
      <c r="K12" s="982"/>
      <c r="L12" s="982"/>
      <c r="M12" s="449"/>
      <c r="N12" s="449"/>
    </row>
    <row r="13" spans="1:14" ht="19.899999999999999" customHeight="1" thickBot="1">
      <c r="A13" s="1026"/>
      <c r="B13" s="943" t="s">
        <v>627</v>
      </c>
      <c r="C13" s="944"/>
      <c r="D13" s="944"/>
      <c r="E13" s="944"/>
      <c r="F13" s="502"/>
      <c r="G13" s="21">
        <v>0</v>
      </c>
      <c r="H13" s="773">
        <f>H11/2</f>
        <v>0</v>
      </c>
      <c r="I13" s="774" t="s">
        <v>119</v>
      </c>
      <c r="J13" s="983"/>
      <c r="K13" s="983"/>
      <c r="L13" s="983"/>
      <c r="M13" s="449"/>
      <c r="N13" s="449"/>
    </row>
    <row r="14" spans="1:14" ht="19.899999999999999" customHeight="1" thickBot="1">
      <c r="A14" s="1029" t="s">
        <v>594</v>
      </c>
      <c r="B14" s="1030"/>
      <c r="C14" s="1030"/>
      <c r="D14" s="1030"/>
      <c r="E14" s="779" t="str">
        <f>Berichtszeitraum</f>
        <v>01.01.2020 - 31.12.2020</v>
      </c>
      <c r="F14" s="502"/>
      <c r="G14" s="454">
        <f>SUM('T2 EO'!G24,'T2 EO'!G26)</f>
        <v>0</v>
      </c>
      <c r="H14" s="704" t="s">
        <v>577</v>
      </c>
      <c r="I14" s="489"/>
      <c r="J14" s="477"/>
      <c r="K14" s="88"/>
      <c r="L14" s="88"/>
    </row>
    <row r="15" spans="1:14" ht="19.899999999999999" customHeight="1" thickBot="1">
      <c r="A15" s="1034" t="s">
        <v>400</v>
      </c>
      <c r="B15" s="1035"/>
      <c r="C15" s="1035"/>
      <c r="D15" s="1035"/>
      <c r="E15" s="386" t="s">
        <v>401</v>
      </c>
      <c r="F15" s="503"/>
      <c r="G15" s="83">
        <v>0</v>
      </c>
      <c r="H15" s="76">
        <f>G15*I15</f>
        <v>0</v>
      </c>
      <c r="I15" s="490">
        <v>4.1000000000000002E-2</v>
      </c>
      <c r="J15" s="984" t="s">
        <v>408</v>
      </c>
      <c r="K15" s="984"/>
      <c r="L15" s="984"/>
      <c r="M15" s="435"/>
      <c r="N15" s="435"/>
    </row>
    <row r="16" spans="1:14" ht="12" customHeight="1">
      <c r="A16" s="493"/>
      <c r="B16" s="493"/>
      <c r="C16" s="493"/>
      <c r="D16" s="493"/>
      <c r="E16" s="493"/>
      <c r="F16" s="494"/>
      <c r="G16" s="495"/>
      <c r="H16" s="76">
        <f>G15*I16</f>
        <v>0</v>
      </c>
      <c r="I16" s="490">
        <v>4.5999999999999999E-2</v>
      </c>
      <c r="J16" s="984"/>
      <c r="K16" s="984"/>
      <c r="L16" s="984"/>
      <c r="M16" s="435"/>
      <c r="N16" s="435"/>
    </row>
    <row r="17" spans="1:16" s="262" customFormat="1" ht="30" customHeight="1" thickBot="1">
      <c r="A17" s="482" t="s">
        <v>637</v>
      </c>
      <c r="B17" s="496"/>
      <c r="C17" s="496"/>
      <c r="D17" s="496"/>
      <c r="E17" s="496"/>
      <c r="F17" s="497"/>
      <c r="G17" s="485" t="s">
        <v>301</v>
      </c>
      <c r="H17" s="260"/>
      <c r="I17" s="265"/>
      <c r="J17" s="261"/>
    </row>
    <row r="18" spans="1:16" ht="60" customHeight="1" thickBot="1">
      <c r="A18" s="1007" t="s">
        <v>624</v>
      </c>
      <c r="B18" s="1008"/>
      <c r="C18" s="1031" t="s">
        <v>625</v>
      </c>
      <c r="D18" s="1031"/>
      <c r="E18" s="1032"/>
      <c r="F18" s="498"/>
      <c r="G18" s="499" t="s">
        <v>374</v>
      </c>
      <c r="H18" s="260"/>
      <c r="I18" s="439"/>
      <c r="J18" s="439"/>
      <c r="K18" s="439"/>
      <c r="L18" s="439"/>
      <c r="M18" s="439"/>
      <c r="N18" s="439"/>
      <c r="O18" s="438"/>
      <c r="P18" s="438"/>
    </row>
    <row r="19" spans="1:16" ht="16.149999999999999" customHeight="1">
      <c r="A19" s="998" t="s">
        <v>41</v>
      </c>
      <c r="B19" s="999"/>
      <c r="C19" s="953" t="s">
        <v>35</v>
      </c>
      <c r="D19" s="954"/>
      <c r="E19" s="954"/>
      <c r="F19" s="500"/>
      <c r="G19" s="271">
        <f>'T5.1 Invest'!K12</f>
        <v>0</v>
      </c>
      <c r="H19" s="260"/>
      <c r="I19" s="439"/>
      <c r="J19" s="439"/>
      <c r="K19" s="439"/>
      <c r="L19" s="439"/>
      <c r="M19" s="439"/>
      <c r="N19" s="439"/>
      <c r="O19" s="440"/>
      <c r="P19" s="440"/>
    </row>
    <row r="20" spans="1:16" ht="16.149999999999999" customHeight="1">
      <c r="A20" s="1000"/>
      <c r="B20" s="1001"/>
      <c r="C20" s="1005" t="s">
        <v>36</v>
      </c>
      <c r="D20" s="1006"/>
      <c r="E20" s="1006"/>
      <c r="F20" s="501"/>
      <c r="G20" s="20">
        <f>'T5.1 Invest'!K20</f>
        <v>0</v>
      </c>
      <c r="H20" s="260"/>
      <c r="I20" s="439"/>
      <c r="J20" s="439"/>
      <c r="K20" s="439"/>
      <c r="L20" s="439"/>
      <c r="M20" s="439"/>
      <c r="N20" s="439"/>
      <c r="O20" s="440"/>
      <c r="P20" s="440"/>
    </row>
    <row r="21" spans="1:16" ht="16.149999999999999" customHeight="1">
      <c r="A21" s="1000"/>
      <c r="B21" s="965"/>
      <c r="C21" s="955" t="s">
        <v>37</v>
      </c>
      <c r="D21" s="956"/>
      <c r="E21" s="956"/>
      <c r="F21" s="501"/>
      <c r="G21" s="20">
        <f>'T5.1 Invest'!K28</f>
        <v>0</v>
      </c>
      <c r="H21" s="260"/>
      <c r="I21" s="439"/>
      <c r="J21" s="439"/>
      <c r="K21" s="439"/>
      <c r="L21" s="439"/>
      <c r="M21" s="439"/>
      <c r="N21" s="439"/>
      <c r="O21" s="440"/>
      <c r="P21" s="440"/>
    </row>
    <row r="22" spans="1:16" ht="16.149999999999999" customHeight="1">
      <c r="A22" s="1000"/>
      <c r="B22" s="965"/>
      <c r="C22" s="1005" t="s">
        <v>38</v>
      </c>
      <c r="D22" s="1006"/>
      <c r="E22" s="1006"/>
      <c r="F22" s="501"/>
      <c r="G22" s="20">
        <f>'T5.1 Invest'!K36</f>
        <v>0</v>
      </c>
      <c r="H22" s="260"/>
      <c r="I22" s="439"/>
      <c r="J22" s="439"/>
      <c r="K22" s="439"/>
      <c r="L22" s="439"/>
      <c r="M22" s="439"/>
      <c r="N22" s="439"/>
    </row>
    <row r="23" spans="1:16" ht="16.149999999999999" customHeight="1">
      <c r="A23" s="1000"/>
      <c r="B23" s="965"/>
      <c r="C23" s="1005" t="s">
        <v>39</v>
      </c>
      <c r="D23" s="1006"/>
      <c r="E23" s="1006"/>
      <c r="F23" s="501"/>
      <c r="G23" s="20">
        <f>'T5.1 Invest'!K44</f>
        <v>0</v>
      </c>
      <c r="H23" s="260"/>
      <c r="I23" s="439"/>
      <c r="J23" s="439"/>
      <c r="K23" s="439"/>
      <c r="L23" s="439"/>
      <c r="M23" s="439"/>
      <c r="N23" s="439"/>
    </row>
    <row r="24" spans="1:16" ht="16.149999999999999" customHeight="1" thickBot="1">
      <c r="A24" s="1002"/>
      <c r="B24" s="940"/>
      <c r="C24" s="996" t="s">
        <v>40</v>
      </c>
      <c r="D24" s="997"/>
      <c r="E24" s="997"/>
      <c r="F24" s="502"/>
      <c r="G24" s="272">
        <f>'T5.1 Invest'!K52</f>
        <v>0</v>
      </c>
      <c r="H24" s="260"/>
      <c r="I24" s="439"/>
      <c r="J24" s="439"/>
      <c r="K24" s="439"/>
      <c r="L24" s="439"/>
      <c r="M24" s="439"/>
      <c r="N24" s="439"/>
    </row>
    <row r="25" spans="1:16" ht="16.149999999999999" customHeight="1">
      <c r="A25" s="998" t="s">
        <v>6</v>
      </c>
      <c r="B25" s="1033"/>
      <c r="C25" s="953" t="s">
        <v>35</v>
      </c>
      <c r="D25" s="954"/>
      <c r="E25" s="954"/>
      <c r="F25" s="500"/>
      <c r="G25" s="271">
        <f>'T5.2 Forsch'!K12</f>
        <v>0</v>
      </c>
      <c r="H25" s="260"/>
      <c r="I25" s="439"/>
      <c r="J25" s="439"/>
      <c r="K25" s="439"/>
      <c r="L25" s="439"/>
      <c r="M25" s="439"/>
      <c r="N25" s="439"/>
    </row>
    <row r="26" spans="1:16" ht="16.149999999999999" customHeight="1">
      <c r="A26" s="1000"/>
      <c r="B26" s="965"/>
      <c r="C26" s="1005" t="s">
        <v>36</v>
      </c>
      <c r="D26" s="1006"/>
      <c r="E26" s="1006"/>
      <c r="F26" s="501"/>
      <c r="G26" s="20">
        <f>'T5.2 Forsch'!K20</f>
        <v>0</v>
      </c>
      <c r="H26" s="260"/>
      <c r="I26" s="439"/>
      <c r="J26" s="439"/>
      <c r="K26" s="439"/>
      <c r="L26" s="439"/>
      <c r="M26" s="439"/>
      <c r="N26" s="439"/>
    </row>
    <row r="27" spans="1:16" ht="16.149999999999999" customHeight="1">
      <c r="A27" s="1000"/>
      <c r="B27" s="965"/>
      <c r="C27" s="1005" t="s">
        <v>37</v>
      </c>
      <c r="D27" s="1006"/>
      <c r="E27" s="1006"/>
      <c r="F27" s="501"/>
      <c r="G27" s="20">
        <f>'T5.2 Forsch'!K28</f>
        <v>0</v>
      </c>
      <c r="H27" s="260"/>
      <c r="I27" s="439"/>
      <c r="J27" s="439"/>
      <c r="K27" s="439"/>
      <c r="L27" s="439"/>
      <c r="M27" s="439"/>
      <c r="N27" s="439"/>
    </row>
    <row r="28" spans="1:16" ht="16.149999999999999" customHeight="1" thickBot="1">
      <c r="A28" s="1002"/>
      <c r="B28" s="940"/>
      <c r="C28" s="996" t="s">
        <v>38</v>
      </c>
      <c r="D28" s="997"/>
      <c r="E28" s="997"/>
      <c r="F28" s="502"/>
      <c r="G28" s="272">
        <f>'T5.2 Forsch'!K36</f>
        <v>0</v>
      </c>
      <c r="H28" s="260"/>
    </row>
    <row r="29" spans="1:16" ht="30" customHeight="1" thickBot="1">
      <c r="A29" s="1029" t="s">
        <v>42</v>
      </c>
      <c r="B29" s="1030"/>
      <c r="C29" s="1003" t="s">
        <v>36</v>
      </c>
      <c r="D29" s="1004"/>
      <c r="E29" s="1004"/>
      <c r="F29" s="503"/>
      <c r="G29" s="273">
        <f>'T5.3 Quali'!K12</f>
        <v>0</v>
      </c>
      <c r="H29" s="260"/>
      <c r="I29" s="446"/>
      <c r="J29" s="445"/>
      <c r="K29" s="314"/>
      <c r="L29" s="314"/>
      <c r="M29" s="314"/>
      <c r="N29" s="314"/>
    </row>
    <row r="30" spans="1:16" ht="16.149999999999999" customHeight="1">
      <c r="A30" s="998" t="s">
        <v>44</v>
      </c>
      <c r="B30" s="1033"/>
      <c r="C30" s="953" t="s">
        <v>37</v>
      </c>
      <c r="D30" s="954"/>
      <c r="E30" s="954"/>
      <c r="F30" s="500"/>
      <c r="G30" s="271">
        <f>'T5.4 Abs+Kom'!K12</f>
        <v>0</v>
      </c>
      <c r="H30" s="260"/>
      <c r="I30" s="458"/>
      <c r="J30" s="459"/>
      <c r="K30" s="459"/>
      <c r="L30" s="459"/>
      <c r="M30" s="459"/>
      <c r="N30" s="459"/>
    </row>
    <row r="31" spans="1:16" ht="16.149999999999999" customHeight="1">
      <c r="A31" s="1000"/>
      <c r="B31" s="965"/>
      <c r="C31" s="1005" t="s">
        <v>43</v>
      </c>
      <c r="D31" s="1006"/>
      <c r="E31" s="1006"/>
      <c r="F31" s="501"/>
      <c r="G31" s="20">
        <f>'T5.4 Abs+Kom'!K20</f>
        <v>0</v>
      </c>
      <c r="H31" s="260"/>
      <c r="I31" s="459"/>
      <c r="J31" s="459"/>
      <c r="K31" s="459"/>
      <c r="L31" s="459"/>
      <c r="M31" s="459"/>
      <c r="N31" s="459"/>
    </row>
    <row r="32" spans="1:16" ht="16.149999999999999" customHeight="1" thickBot="1">
      <c r="A32" s="1002"/>
      <c r="B32" s="940"/>
      <c r="C32" s="996" t="s">
        <v>39</v>
      </c>
      <c r="D32" s="997"/>
      <c r="E32" s="997"/>
      <c r="F32" s="502"/>
      <c r="G32" s="272">
        <f>'T5.4 Abs+Kom'!K28</f>
        <v>0</v>
      </c>
      <c r="H32" s="260"/>
      <c r="I32" s="265"/>
    </row>
    <row r="33" spans="1:14" ht="16.149999999999999" customHeight="1">
      <c r="A33" s="998" t="s">
        <v>45</v>
      </c>
      <c r="B33" s="1033"/>
      <c r="C33" s="953" t="s">
        <v>35</v>
      </c>
      <c r="D33" s="954"/>
      <c r="E33" s="954"/>
      <c r="F33" s="500"/>
      <c r="G33" s="271">
        <f>'T5.5 Bild'!K12</f>
        <v>0</v>
      </c>
      <c r="H33" s="260"/>
      <c r="I33" s="265"/>
    </row>
    <row r="34" spans="1:14" ht="16.149999999999999" customHeight="1">
      <c r="A34" s="1000"/>
      <c r="B34" s="965"/>
      <c r="C34" s="1005" t="s">
        <v>36</v>
      </c>
      <c r="D34" s="1006"/>
      <c r="E34" s="1006"/>
      <c r="F34" s="501"/>
      <c r="G34" s="20">
        <f>'T5.5 Bild'!K20</f>
        <v>0</v>
      </c>
      <c r="H34" s="260"/>
      <c r="I34" s="265"/>
    </row>
    <row r="35" spans="1:14" ht="16.149999999999999" customHeight="1">
      <c r="A35" s="1000"/>
      <c r="B35" s="965"/>
      <c r="C35" s="1005" t="s">
        <v>37</v>
      </c>
      <c r="D35" s="1006"/>
      <c r="E35" s="1006"/>
      <c r="F35" s="501"/>
      <c r="G35" s="20">
        <f>'T5.5 Bild'!K28</f>
        <v>0</v>
      </c>
      <c r="H35" s="260"/>
      <c r="I35" s="265"/>
    </row>
    <row r="36" spans="1:14" ht="16.149999999999999" customHeight="1">
      <c r="A36" s="1000"/>
      <c r="B36" s="1001"/>
      <c r="C36" s="1005" t="s">
        <v>38</v>
      </c>
      <c r="D36" s="1006"/>
      <c r="E36" s="1006"/>
      <c r="F36" s="501"/>
      <c r="G36" s="20">
        <f>'T5.5 Bild'!K36</f>
        <v>0</v>
      </c>
      <c r="H36" s="260"/>
      <c r="I36" s="265"/>
    </row>
    <row r="37" spans="1:14" ht="16.149999999999999" customHeight="1" thickBot="1">
      <c r="A37" s="1002"/>
      <c r="B37" s="1009"/>
      <c r="C37" s="996" t="s">
        <v>39</v>
      </c>
      <c r="D37" s="997"/>
      <c r="E37" s="997"/>
      <c r="F37" s="502"/>
      <c r="G37" s="272">
        <f>'T5.5 Bild'!K44</f>
        <v>0</v>
      </c>
      <c r="H37" s="260"/>
      <c r="I37" s="265"/>
    </row>
    <row r="38" spans="1:14" ht="16.149999999999999" customHeight="1">
      <c r="A38" s="998" t="s">
        <v>46</v>
      </c>
      <c r="B38" s="1033"/>
      <c r="C38" s="953" t="s">
        <v>35</v>
      </c>
      <c r="D38" s="954"/>
      <c r="E38" s="954"/>
      <c r="F38" s="500"/>
      <c r="G38" s="271">
        <f>'T5.6 Berat'!K12</f>
        <v>0</v>
      </c>
      <c r="H38" s="260"/>
      <c r="I38" s="265"/>
    </row>
    <row r="39" spans="1:14" ht="16.149999999999999" customHeight="1">
      <c r="A39" s="1000"/>
      <c r="B39" s="965"/>
      <c r="C39" s="1005" t="s">
        <v>36</v>
      </c>
      <c r="D39" s="1006"/>
      <c r="E39" s="1006"/>
      <c r="F39" s="501"/>
      <c r="G39" s="20">
        <f>'T5.6 Berat'!K20</f>
        <v>0</v>
      </c>
      <c r="H39" s="260"/>
      <c r="I39" s="265"/>
    </row>
    <row r="40" spans="1:14" ht="16.149999999999999" customHeight="1">
      <c r="A40" s="1000"/>
      <c r="B40" s="965"/>
      <c r="C40" s="1005" t="s">
        <v>37</v>
      </c>
      <c r="D40" s="1006"/>
      <c r="E40" s="1006"/>
      <c r="F40" s="501"/>
      <c r="G40" s="20">
        <f>'T5.6 Berat'!K28</f>
        <v>0</v>
      </c>
      <c r="H40" s="260"/>
      <c r="I40" s="265"/>
    </row>
    <row r="41" spans="1:14" ht="16.149999999999999" customHeight="1" thickBot="1">
      <c r="A41" s="1000"/>
      <c r="B41" s="1001"/>
      <c r="C41" s="504" t="s">
        <v>38</v>
      </c>
      <c r="D41" s="505"/>
      <c r="E41" s="505"/>
      <c r="F41" s="506"/>
      <c r="G41" s="274">
        <f>'T5.6 Berat'!K36</f>
        <v>0</v>
      </c>
      <c r="H41" s="260"/>
      <c r="I41" s="265"/>
    </row>
    <row r="42" spans="1:14" ht="16.149999999999999" customHeight="1">
      <c r="A42" s="1020" t="s">
        <v>47</v>
      </c>
      <c r="B42" s="1021"/>
      <c r="C42" s="1010" t="s">
        <v>38</v>
      </c>
      <c r="D42" s="1011"/>
      <c r="E42" s="1011"/>
      <c r="F42" s="500"/>
      <c r="G42" s="271">
        <f>'T5.7 Umwelt'!K13</f>
        <v>0</v>
      </c>
    </row>
    <row r="43" spans="1:14" ht="16.149999999999999" customHeight="1">
      <c r="A43" s="1016" t="s">
        <v>48</v>
      </c>
      <c r="B43" s="1017"/>
      <c r="C43" s="1012"/>
      <c r="D43" s="1013"/>
      <c r="E43" s="1013"/>
      <c r="F43" s="501"/>
      <c r="G43" s="20">
        <f>'T5.7 Umwelt'!K14</f>
        <v>0</v>
      </c>
    </row>
    <row r="44" spans="1:14" ht="30" customHeight="1">
      <c r="A44" s="1016" t="s">
        <v>49</v>
      </c>
      <c r="B44" s="1017"/>
      <c r="C44" s="1012"/>
      <c r="D44" s="1013"/>
      <c r="E44" s="1013"/>
      <c r="F44" s="501"/>
      <c r="G44" s="20">
        <f>'T5.7 Umwelt'!K15</f>
        <v>0</v>
      </c>
    </row>
    <row r="45" spans="1:14" ht="16.149999999999999" customHeight="1">
      <c r="A45" s="1016" t="s">
        <v>50</v>
      </c>
      <c r="B45" s="1017"/>
      <c r="C45" s="1012"/>
      <c r="D45" s="1013"/>
      <c r="E45" s="1013"/>
      <c r="F45" s="501"/>
      <c r="G45" s="20">
        <f>'T5.7 Umwelt'!K20</f>
        <v>0</v>
      </c>
    </row>
    <row r="46" spans="1:14" ht="49.9" customHeight="1">
      <c r="A46" s="1016" t="s">
        <v>51</v>
      </c>
      <c r="B46" s="1017"/>
      <c r="C46" s="1012"/>
      <c r="D46" s="1013"/>
      <c r="E46" s="1013"/>
      <c r="F46" s="501"/>
      <c r="G46" s="20">
        <f>'T5.7 Umwelt'!K25</f>
        <v>0</v>
      </c>
      <c r="M46" s="441"/>
      <c r="N46" s="441"/>
    </row>
    <row r="47" spans="1:14" ht="16.149999999999999" customHeight="1">
      <c r="A47" s="1016" t="s">
        <v>52</v>
      </c>
      <c r="B47" s="1017"/>
      <c r="C47" s="1012"/>
      <c r="D47" s="1013"/>
      <c r="E47" s="1013"/>
      <c r="F47" s="501"/>
      <c r="G47" s="20">
        <f>'T5.7 Umwelt'!K30</f>
        <v>0</v>
      </c>
      <c r="I47" s="460"/>
      <c r="J47" s="460"/>
      <c r="K47" s="460"/>
      <c r="L47" s="460"/>
      <c r="M47" s="460"/>
      <c r="N47" s="441"/>
    </row>
    <row r="48" spans="1:14" ht="30" customHeight="1">
      <c r="A48" s="1016" t="s">
        <v>53</v>
      </c>
      <c r="B48" s="1017"/>
      <c r="C48" s="1012"/>
      <c r="D48" s="1013"/>
      <c r="E48" s="1013"/>
      <c r="F48" s="501"/>
      <c r="G48" s="20">
        <f>'T5.7 Umwelt'!K35</f>
        <v>0</v>
      </c>
      <c r="I48" s="460"/>
      <c r="J48" s="460"/>
      <c r="K48" s="460"/>
      <c r="L48" s="460"/>
      <c r="M48" s="460"/>
      <c r="N48" s="441"/>
    </row>
    <row r="49" spans="1:15" ht="16.149999999999999" customHeight="1">
      <c r="A49" s="1016" t="s">
        <v>54</v>
      </c>
      <c r="B49" s="1017"/>
      <c r="C49" s="1012"/>
      <c r="D49" s="1013"/>
      <c r="E49" s="1013"/>
      <c r="F49" s="501"/>
      <c r="G49" s="20">
        <f>'T5.7 Umwelt'!K40</f>
        <v>0</v>
      </c>
      <c r="I49" s="460"/>
      <c r="J49" s="460"/>
      <c r="K49" s="460"/>
      <c r="L49" s="460"/>
      <c r="M49" s="460"/>
      <c r="N49" s="441"/>
    </row>
    <row r="50" spans="1:15" ht="16.149999999999999" customHeight="1" thickBot="1">
      <c r="A50" s="1018" t="s">
        <v>55</v>
      </c>
      <c r="B50" s="1019"/>
      <c r="C50" s="1014"/>
      <c r="D50" s="1015"/>
      <c r="E50" s="1015"/>
      <c r="F50" s="502"/>
      <c r="G50" s="272">
        <f>'T5.7 Umwelt'!K45</f>
        <v>0</v>
      </c>
      <c r="I50" s="460"/>
      <c r="J50" s="460"/>
      <c r="K50" s="460"/>
      <c r="L50" s="460"/>
      <c r="M50" s="460"/>
      <c r="N50" s="441"/>
    </row>
    <row r="51" spans="1:15" ht="16.149999999999999" customHeight="1">
      <c r="A51" s="1045" t="s">
        <v>56</v>
      </c>
      <c r="B51" s="1046"/>
      <c r="C51" s="1010" t="s">
        <v>39</v>
      </c>
      <c r="D51" s="1011"/>
      <c r="E51" s="1011"/>
      <c r="F51" s="500"/>
      <c r="G51" s="507"/>
      <c r="I51" s="460"/>
      <c r="J51" s="460"/>
      <c r="K51" s="460"/>
      <c r="L51" s="460"/>
      <c r="M51" s="460"/>
      <c r="N51" s="441"/>
    </row>
    <row r="52" spans="1:15" ht="16.149999999999999" customHeight="1">
      <c r="A52" s="1043" t="s">
        <v>57</v>
      </c>
      <c r="B52" s="1044"/>
      <c r="C52" s="1012"/>
      <c r="D52" s="1013"/>
      <c r="E52" s="1013"/>
      <c r="F52" s="501"/>
      <c r="G52" s="508"/>
      <c r="H52" s="448"/>
      <c r="I52" s="460"/>
      <c r="J52" s="460"/>
      <c r="K52" s="460"/>
      <c r="L52" s="460"/>
      <c r="M52" s="460"/>
      <c r="N52" s="441"/>
    </row>
    <row r="53" spans="1:15" ht="16.149999999999999" customHeight="1">
      <c r="A53" s="1016" t="s">
        <v>58</v>
      </c>
      <c r="B53" s="1017"/>
      <c r="C53" s="1012"/>
      <c r="D53" s="1013"/>
      <c r="E53" s="1013"/>
      <c r="F53" s="501"/>
      <c r="G53" s="20">
        <f>'T5.8 Krise'!K14</f>
        <v>0</v>
      </c>
      <c r="H53" s="260"/>
      <c r="I53" s="265"/>
    </row>
    <row r="54" spans="1:15" ht="16.149999999999999" customHeight="1">
      <c r="A54" s="1043" t="s">
        <v>59</v>
      </c>
      <c r="B54" s="1044"/>
      <c r="C54" s="1012"/>
      <c r="D54" s="1013"/>
      <c r="E54" s="1013"/>
      <c r="F54" s="501"/>
      <c r="G54" s="509"/>
      <c r="H54" s="461"/>
      <c r="I54" s="462"/>
      <c r="J54" s="462"/>
      <c r="K54" s="462"/>
      <c r="L54" s="462"/>
    </row>
    <row r="55" spans="1:15" ht="16.149999999999999" customHeight="1">
      <c r="A55" s="1043" t="s">
        <v>60</v>
      </c>
      <c r="B55" s="1044"/>
      <c r="C55" s="1012"/>
      <c r="D55" s="1013"/>
      <c r="E55" s="1013"/>
      <c r="F55" s="501"/>
      <c r="G55" s="509"/>
      <c r="H55" s="461"/>
      <c r="I55" s="462"/>
      <c r="J55" s="462"/>
      <c r="K55" s="462"/>
      <c r="L55" s="462"/>
    </row>
    <row r="56" spans="1:15" ht="16.149999999999999" customHeight="1">
      <c r="A56" s="1043" t="s">
        <v>61</v>
      </c>
      <c r="B56" s="1044"/>
      <c r="C56" s="1012"/>
      <c r="D56" s="1013"/>
      <c r="E56" s="1013"/>
      <c r="F56" s="501"/>
      <c r="G56" s="509"/>
      <c r="H56" s="463"/>
      <c r="I56" s="464"/>
      <c r="J56" s="464"/>
      <c r="K56" s="464"/>
      <c r="L56" s="464"/>
      <c r="M56" s="285"/>
      <c r="N56" s="285"/>
    </row>
    <row r="57" spans="1:15" ht="16.149999999999999" customHeight="1">
      <c r="A57" s="1043" t="s">
        <v>629</v>
      </c>
      <c r="B57" s="1044"/>
      <c r="C57" s="1012"/>
      <c r="D57" s="1013"/>
      <c r="E57" s="1013"/>
      <c r="F57" s="501"/>
      <c r="G57" s="508"/>
      <c r="H57" s="463"/>
      <c r="I57" s="464"/>
      <c r="J57" s="464"/>
      <c r="K57" s="464"/>
      <c r="L57" s="464"/>
      <c r="M57" s="285"/>
      <c r="N57" s="285"/>
    </row>
    <row r="58" spans="1:15" ht="16.149999999999999" customHeight="1">
      <c r="A58" s="1043" t="s">
        <v>62</v>
      </c>
      <c r="B58" s="1044"/>
      <c r="C58" s="1012"/>
      <c r="D58" s="1013"/>
      <c r="E58" s="1013"/>
      <c r="F58" s="501"/>
      <c r="G58" s="508"/>
      <c r="H58" s="470"/>
      <c r="I58" s="491"/>
      <c r="J58" s="988" t="s">
        <v>525</v>
      </c>
      <c r="K58" s="988"/>
      <c r="L58" s="988" t="s">
        <v>524</v>
      </c>
      <c r="M58" s="988" t="s">
        <v>526</v>
      </c>
      <c r="N58" s="465"/>
      <c r="O58" s="465"/>
    </row>
    <row r="59" spans="1:15" ht="16.149999999999999" customHeight="1">
      <c r="A59" s="1016" t="s">
        <v>63</v>
      </c>
      <c r="B59" s="1017"/>
      <c r="C59" s="1012"/>
      <c r="D59" s="1013"/>
      <c r="E59" s="1013"/>
      <c r="F59" s="501"/>
      <c r="G59" s="20">
        <f>'T5.8 Krise'!K22</f>
        <v>0</v>
      </c>
      <c r="H59" s="991" t="s">
        <v>527</v>
      </c>
      <c r="I59" s="992"/>
      <c r="J59" s="988"/>
      <c r="K59" s="988"/>
      <c r="L59" s="988"/>
      <c r="M59" s="988"/>
      <c r="N59" s="465"/>
      <c r="O59" s="465"/>
    </row>
    <row r="60" spans="1:15" ht="15.75" customHeight="1" thickBot="1">
      <c r="A60" s="1038" t="s">
        <v>64</v>
      </c>
      <c r="B60" s="1039"/>
      <c r="C60" s="1014"/>
      <c r="D60" s="1015"/>
      <c r="E60" s="1015"/>
      <c r="F60" s="502"/>
      <c r="G60" s="510"/>
      <c r="H60" s="991"/>
      <c r="I60" s="992"/>
      <c r="J60" s="988"/>
      <c r="K60" s="988"/>
      <c r="L60" s="988"/>
      <c r="M60" s="988"/>
      <c r="N60" s="465"/>
      <c r="O60" s="465"/>
    </row>
    <row r="61" spans="1:15" ht="16.149999999999999" customHeight="1">
      <c r="A61" s="998" t="s">
        <v>65</v>
      </c>
      <c r="B61" s="999"/>
      <c r="C61" s="953" t="s">
        <v>35</v>
      </c>
      <c r="D61" s="954"/>
      <c r="E61" s="954"/>
      <c r="F61" s="500"/>
      <c r="G61" s="141">
        <f>SUM(G19,G25,G33,G38,G68)/98*2</f>
        <v>0</v>
      </c>
      <c r="H61" s="986" t="s">
        <v>514</v>
      </c>
      <c r="I61" s="987"/>
      <c r="J61" s="989">
        <f>IF((SUM(G61:G67))&lt;=180000,(SUM(G61:G67)),"Achtung &gt;180.000,00€")</f>
        <v>0</v>
      </c>
      <c r="K61" s="989">
        <f>IF((SUM(K19,K25,K33,K38,K68)/98*2)&lt;=180000,(SUM(K19,K25,K33,K38,K68)/98*2),"Achtung&lt;180.000")</f>
        <v>0</v>
      </c>
      <c r="L61" s="989">
        <f>IF((SUM(G19:G50,G53,G59,G68:G71)/98*2&lt;=180000),(SUM(G19:G50,G53,G59,G68:G71)/98*2),"Achtung &gt;180.000,00 €")</f>
        <v>0</v>
      </c>
      <c r="M61" s="989">
        <f>IF(G73*2%&gt;180000,"Achtung &gt;180.000,00 €",G73*2%)</f>
        <v>0</v>
      </c>
      <c r="N61" s="465"/>
      <c r="O61" s="465"/>
    </row>
    <row r="62" spans="1:15" ht="16.149999999999999" customHeight="1">
      <c r="A62" s="1000"/>
      <c r="B62" s="1001"/>
      <c r="C62" s="1005" t="s">
        <v>36</v>
      </c>
      <c r="D62" s="1006"/>
      <c r="E62" s="1006"/>
      <c r="F62" s="501"/>
      <c r="G62" s="139">
        <f>SUM(G20,G26,G29,G34,G39,G69)/98*2</f>
        <v>0</v>
      </c>
      <c r="H62" s="986" t="s">
        <v>514</v>
      </c>
      <c r="I62" s="987"/>
      <c r="J62" s="989">
        <f>IF((SUM(J20,J26,J34,J39,J69)/98*2)&lt;=180000,(SUM(J20,J26,J34,J39,J69)/98*2),"Achtung&lt;180.000")</f>
        <v>0</v>
      </c>
      <c r="K62" s="989">
        <f>IF((SUM(K20,K26,K34,K39,K69)/98*2)&lt;=180000,(SUM(K20,K26,K34,K39,K69)/98*2),"Achtung&lt;180.000")</f>
        <v>0</v>
      </c>
      <c r="L62" s="989"/>
      <c r="M62" s="989"/>
      <c r="N62" s="465"/>
      <c r="O62" s="465"/>
    </row>
    <row r="63" spans="1:15" ht="16.149999999999999" customHeight="1">
      <c r="A63" s="1000"/>
      <c r="B63" s="1001"/>
      <c r="C63" s="955" t="s">
        <v>37</v>
      </c>
      <c r="D63" s="956"/>
      <c r="E63" s="956"/>
      <c r="F63" s="501"/>
      <c r="G63" s="139">
        <f>SUM(G21,G27,G30,G35,G40,G70)/98*2</f>
        <v>0</v>
      </c>
      <c r="H63" s="986" t="s">
        <v>514</v>
      </c>
      <c r="I63" s="987"/>
      <c r="J63" s="989">
        <f>IF((SUM(J21,J27,J35,J40,J70)/98*2)&lt;=180000,(SUM(J21,J27,J35,J40,J70)/98*2),"Achtung&lt;180.000")</f>
        <v>0</v>
      </c>
      <c r="K63" s="989">
        <f>IF((SUM(K21,K27,K35,K40,K70)/98*2)&lt;=180000,(SUM(K21,K27,K35,K40,K70)/98*2),"Achtung&lt;180.000")</f>
        <v>0</v>
      </c>
      <c r="L63" s="989"/>
      <c r="M63" s="989"/>
      <c r="N63" s="465"/>
      <c r="O63" s="465"/>
    </row>
    <row r="64" spans="1:15" ht="16.149999999999999" customHeight="1">
      <c r="A64" s="1000"/>
      <c r="B64" s="1001"/>
      <c r="C64" s="1040" t="s">
        <v>43</v>
      </c>
      <c r="D64" s="1041"/>
      <c r="E64" s="1042"/>
      <c r="F64" s="501"/>
      <c r="G64" s="139">
        <f>SUM(G31)/98*2</f>
        <v>0</v>
      </c>
      <c r="H64" s="986" t="s">
        <v>514</v>
      </c>
      <c r="I64" s="987"/>
      <c r="J64" s="989">
        <f t="shared" ref="J64:K64" si="0">IF((SUM(J22,J28,J36,J41,J71)/98*2)&lt;=180000,(SUM(J22,J28,J36,J41,J71)/98*2),"Achtung&lt;180.000")</f>
        <v>0</v>
      </c>
      <c r="K64" s="989">
        <f t="shared" si="0"/>
        <v>0</v>
      </c>
      <c r="L64" s="989"/>
      <c r="M64" s="989"/>
      <c r="N64" s="465"/>
      <c r="O64" s="465"/>
    </row>
    <row r="65" spans="1:15" ht="16.149999999999999" customHeight="1">
      <c r="A65" s="1000"/>
      <c r="B65" s="1001"/>
      <c r="C65" s="1005" t="s">
        <v>38</v>
      </c>
      <c r="D65" s="1006"/>
      <c r="E65" s="1006"/>
      <c r="F65" s="501"/>
      <c r="G65" s="139">
        <f>SUM(G22,G28,G36,G41:G50,G71)/98*2</f>
        <v>0</v>
      </c>
      <c r="H65" s="986" t="s">
        <v>514</v>
      </c>
      <c r="I65" s="987"/>
      <c r="J65" s="989">
        <f t="shared" ref="J65:K67" si="1">IF((SUM(J23,J29,J37,J42,J72)/98*2)&lt;=180000,(SUM(J23,J29,J37,J42,J72)/98*2),"Achtung&lt;180.000")</f>
        <v>0</v>
      </c>
      <c r="K65" s="989">
        <f t="shared" si="1"/>
        <v>0</v>
      </c>
      <c r="L65" s="989"/>
      <c r="M65" s="989"/>
      <c r="N65" s="465"/>
      <c r="O65" s="465"/>
    </row>
    <row r="66" spans="1:15" ht="16.149999999999999" customHeight="1">
      <c r="A66" s="1000"/>
      <c r="B66" s="1001"/>
      <c r="C66" s="1005" t="s">
        <v>39</v>
      </c>
      <c r="D66" s="1006"/>
      <c r="E66" s="1006"/>
      <c r="F66" s="501"/>
      <c r="G66" s="139">
        <f>SUM(G23,G32,G37,G53,G59,)/98*2</f>
        <v>0</v>
      </c>
      <c r="H66" s="986" t="s">
        <v>514</v>
      </c>
      <c r="I66" s="987"/>
      <c r="J66" s="989">
        <f t="shared" si="1"/>
        <v>0</v>
      </c>
      <c r="K66" s="989">
        <f t="shared" si="1"/>
        <v>0</v>
      </c>
      <c r="L66" s="989"/>
      <c r="M66" s="989"/>
      <c r="N66" s="465"/>
      <c r="O66" s="465"/>
    </row>
    <row r="67" spans="1:15" ht="16.149999999999999" customHeight="1" thickBot="1">
      <c r="A67" s="1002"/>
      <c r="B67" s="1009"/>
      <c r="C67" s="996" t="s">
        <v>40</v>
      </c>
      <c r="D67" s="997"/>
      <c r="E67" s="997"/>
      <c r="F67" s="502"/>
      <c r="G67" s="140">
        <f>SUM(G24)/98*2</f>
        <v>0</v>
      </c>
      <c r="H67" s="986" t="s">
        <v>514</v>
      </c>
      <c r="I67" s="987"/>
      <c r="J67" s="989">
        <f t="shared" si="1"/>
        <v>0</v>
      </c>
      <c r="K67" s="989">
        <f t="shared" si="1"/>
        <v>0</v>
      </c>
      <c r="L67" s="989"/>
      <c r="M67" s="989"/>
      <c r="N67" s="465"/>
      <c r="O67" s="465"/>
    </row>
    <row r="68" spans="1:15" ht="16.149999999999999" customHeight="1">
      <c r="A68" s="998" t="s">
        <v>66</v>
      </c>
      <c r="B68" s="999"/>
      <c r="C68" s="953" t="s">
        <v>35</v>
      </c>
      <c r="D68" s="954"/>
      <c r="E68" s="954"/>
      <c r="F68" s="500"/>
      <c r="G68" s="271">
        <f>'T5.9 Sonst'!K12</f>
        <v>0</v>
      </c>
      <c r="H68" s="260"/>
      <c r="I68" s="265"/>
    </row>
    <row r="69" spans="1:15" ht="16.149999999999999" customHeight="1">
      <c r="A69" s="1000"/>
      <c r="B69" s="1001"/>
      <c r="C69" s="1005" t="s">
        <v>36</v>
      </c>
      <c r="D69" s="1006"/>
      <c r="E69" s="1006"/>
      <c r="F69" s="501"/>
      <c r="G69" s="20">
        <f>'T5.9 Sonst'!K20</f>
        <v>0</v>
      </c>
      <c r="I69" s="447"/>
    </row>
    <row r="70" spans="1:15" ht="16.149999999999999" customHeight="1">
      <c r="A70" s="1000"/>
      <c r="B70" s="1001"/>
      <c r="C70" s="1005" t="s">
        <v>37</v>
      </c>
      <c r="D70" s="1006"/>
      <c r="E70" s="1006"/>
      <c r="F70" s="501"/>
      <c r="G70" s="20">
        <f>'T5.9 Sonst'!K28</f>
        <v>0</v>
      </c>
      <c r="I70" s="447"/>
    </row>
    <row r="71" spans="1:15" ht="16.149999999999999" customHeight="1" thickBot="1">
      <c r="A71" s="1002"/>
      <c r="B71" s="1009"/>
      <c r="C71" s="996" t="s">
        <v>38</v>
      </c>
      <c r="D71" s="997"/>
      <c r="E71" s="997"/>
      <c r="F71" s="502"/>
      <c r="G71" s="272">
        <f>'T5.9 Sonst'!K36</f>
        <v>0</v>
      </c>
      <c r="I71" s="447"/>
    </row>
    <row r="72" spans="1:15" ht="15" customHeight="1">
      <c r="A72" s="493"/>
      <c r="B72" s="493"/>
      <c r="C72" s="493"/>
      <c r="D72" s="493"/>
      <c r="E72" s="493"/>
      <c r="F72" s="494"/>
      <c r="G72" s="495"/>
      <c r="H72" s="470" t="s">
        <v>130</v>
      </c>
      <c r="I72" s="470"/>
      <c r="J72" s="477"/>
      <c r="K72" s="88"/>
    </row>
    <row r="73" spans="1:15" ht="15" customHeight="1" thickBot="1">
      <c r="A73" s="493"/>
      <c r="B73" s="493"/>
      <c r="C73" s="493"/>
      <c r="D73" s="493"/>
      <c r="E73" s="511" t="s">
        <v>117</v>
      </c>
      <c r="F73" s="494"/>
      <c r="G73" s="300">
        <f>SUM(G19:G71)</f>
        <v>0</v>
      </c>
      <c r="H73" s="178">
        <f>SUM('T5.1 Invest'!K61,'T5.2 Forsch'!K45,'T5.3 Quali'!K21,'T5.4 Abs+Kom'!K37,'T5.5 Bild'!K53,'T5.6 Berat'!K45,'T5.7 Umwelt'!K51,'T5.8 Krise'!K29,'T5.9 Sonst'!K45,)</f>
        <v>0</v>
      </c>
      <c r="I73" s="76">
        <f>G73-H73</f>
        <v>0</v>
      </c>
      <c r="J73" s="477"/>
      <c r="K73" s="88"/>
    </row>
    <row r="74" spans="1:15" ht="15" customHeight="1" thickTop="1">
      <c r="A74" s="493"/>
      <c r="B74" s="493"/>
      <c r="C74" s="493"/>
      <c r="D74" s="493"/>
      <c r="E74" s="511"/>
      <c r="F74" s="494"/>
      <c r="G74" s="512"/>
    </row>
    <row r="75" spans="1:15" ht="15" customHeight="1">
      <c r="A75" s="43" t="s">
        <v>608</v>
      </c>
      <c r="B75" s="513"/>
      <c r="C75" s="513"/>
      <c r="D75" s="513"/>
      <c r="E75" s="513"/>
      <c r="F75" s="77"/>
      <c r="G75" s="514"/>
    </row>
    <row r="76" spans="1:15" ht="20.100000000000001" customHeight="1">
      <c r="A76" s="515" t="s">
        <v>293</v>
      </c>
      <c r="B76" s="516"/>
      <c r="C76" s="516"/>
      <c r="D76" s="516"/>
      <c r="E76" s="516"/>
      <c r="F76" s="516"/>
      <c r="G76" s="517"/>
    </row>
    <row r="77" spans="1:15" ht="20.100000000000001" customHeight="1">
      <c r="A77" s="995" t="s">
        <v>529</v>
      </c>
      <c r="B77" s="995"/>
      <c r="C77" s="995"/>
      <c r="D77" s="995"/>
      <c r="E77" s="995"/>
      <c r="F77" s="995"/>
      <c r="G77" s="995"/>
    </row>
    <row r="78" spans="1:15" ht="50.1" customHeight="1">
      <c r="A78" s="995" t="s">
        <v>530</v>
      </c>
      <c r="B78" s="995"/>
      <c r="C78" s="995"/>
      <c r="D78" s="995"/>
      <c r="E78" s="995"/>
      <c r="F78" s="995"/>
      <c r="G78" s="995"/>
    </row>
    <row r="79" spans="1:15" ht="50.1" customHeight="1">
      <c r="A79" s="995" t="s">
        <v>531</v>
      </c>
      <c r="B79" s="995"/>
      <c r="C79" s="995"/>
      <c r="D79" s="995"/>
      <c r="E79" s="995"/>
      <c r="F79" s="995"/>
      <c r="G79" s="995"/>
    </row>
    <row r="80" spans="1:15" ht="20.100000000000001" customHeight="1">
      <c r="A80" s="515" t="s">
        <v>294</v>
      </c>
      <c r="B80" s="516"/>
      <c r="C80" s="516"/>
      <c r="D80" s="516"/>
      <c r="E80" s="516"/>
      <c r="F80" s="516"/>
      <c r="G80" s="517"/>
    </row>
    <row r="81" spans="1:10" ht="35.1" customHeight="1">
      <c r="A81" s="995" t="s">
        <v>532</v>
      </c>
      <c r="B81" s="995"/>
      <c r="C81" s="995"/>
      <c r="D81" s="995"/>
      <c r="E81" s="995"/>
      <c r="F81" s="995"/>
      <c r="G81" s="995"/>
    </row>
    <row r="82" spans="1:10" ht="20.100000000000001" customHeight="1">
      <c r="A82" s="1025" t="s">
        <v>295</v>
      </c>
      <c r="B82" s="1025"/>
      <c r="C82" s="1025"/>
      <c r="D82" s="1025"/>
      <c r="E82" s="1025"/>
      <c r="F82" s="1025"/>
      <c r="G82" s="1025"/>
    </row>
    <row r="83" spans="1:10" ht="35.1" customHeight="1">
      <c r="A83" s="995" t="s">
        <v>533</v>
      </c>
      <c r="B83" s="995"/>
      <c r="C83" s="995"/>
      <c r="D83" s="995"/>
      <c r="E83" s="995"/>
      <c r="F83" s="995"/>
      <c r="G83" s="995"/>
    </row>
    <row r="84" spans="1:10" ht="20.100000000000001" customHeight="1">
      <c r="A84" s="1025" t="s">
        <v>296</v>
      </c>
      <c r="B84" s="1025"/>
      <c r="C84" s="1025"/>
      <c r="D84" s="1025"/>
      <c r="E84" s="1025"/>
      <c r="F84" s="1025"/>
      <c r="G84" s="1025"/>
    </row>
    <row r="85" spans="1:10" ht="20.100000000000001" customHeight="1">
      <c r="A85" s="995" t="s">
        <v>534</v>
      </c>
      <c r="B85" s="995"/>
      <c r="C85" s="995"/>
      <c r="D85" s="995"/>
      <c r="E85" s="995"/>
      <c r="F85" s="995"/>
      <c r="G85" s="995"/>
    </row>
    <row r="86" spans="1:10" ht="12.75" customHeight="1">
      <c r="A86" s="77"/>
      <c r="B86" s="77"/>
      <c r="C86" s="77"/>
      <c r="D86" s="77"/>
      <c r="E86" s="77"/>
      <c r="F86" s="77"/>
      <c r="G86" s="514"/>
    </row>
    <row r="87" spans="1:10" s="467" customFormat="1" ht="20.100000000000001" customHeight="1">
      <c r="A87" s="1037" t="s">
        <v>288</v>
      </c>
      <c r="B87" s="1037"/>
      <c r="C87" s="1037"/>
      <c r="D87" s="1037"/>
      <c r="E87" s="1037"/>
      <c r="F87" s="1037"/>
      <c r="G87" s="1037"/>
      <c r="H87" s="270"/>
      <c r="I87" s="264"/>
      <c r="J87" s="466"/>
    </row>
    <row r="88" spans="1:10" ht="125.1" customHeight="1">
      <c r="A88" s="1036" t="s">
        <v>182</v>
      </c>
      <c r="B88" s="1036"/>
      <c r="C88" s="1036"/>
      <c r="D88" s="1036"/>
      <c r="E88" s="1036"/>
      <c r="F88" s="1036"/>
      <c r="G88" s="1036"/>
    </row>
  </sheetData>
  <sheetProtection password="C6C4" sheet="1"/>
  <mergeCells count="106">
    <mergeCell ref="C27:E27"/>
    <mergeCell ref="C28:E28"/>
    <mergeCell ref="C51:E60"/>
    <mergeCell ref="L58:L60"/>
    <mergeCell ref="C31:E31"/>
    <mergeCell ref="A58:B58"/>
    <mergeCell ref="A56:B56"/>
    <mergeCell ref="A51:B51"/>
    <mergeCell ref="A52:B52"/>
    <mergeCell ref="A53:B53"/>
    <mergeCell ref="A54:B54"/>
    <mergeCell ref="A55:B55"/>
    <mergeCell ref="A57:B57"/>
    <mergeCell ref="A30:B32"/>
    <mergeCell ref="A45:B45"/>
    <mergeCell ref="C30:E30"/>
    <mergeCell ref="C33:E33"/>
    <mergeCell ref="C38:E38"/>
    <mergeCell ref="A38:B41"/>
    <mergeCell ref="C39:E39"/>
    <mergeCell ref="C40:E40"/>
    <mergeCell ref="A43:B43"/>
    <mergeCell ref="A44:B44"/>
    <mergeCell ref="A88:G88"/>
    <mergeCell ref="A87:G87"/>
    <mergeCell ref="A83:G83"/>
    <mergeCell ref="A82:G82"/>
    <mergeCell ref="A47:B47"/>
    <mergeCell ref="A48:B48"/>
    <mergeCell ref="C71:E71"/>
    <mergeCell ref="A68:B71"/>
    <mergeCell ref="A59:B59"/>
    <mergeCell ref="A60:B60"/>
    <mergeCell ref="C61:E61"/>
    <mergeCell ref="C62:E62"/>
    <mergeCell ref="C63:E63"/>
    <mergeCell ref="C65:E65"/>
    <mergeCell ref="C69:E69"/>
    <mergeCell ref="C66:E66"/>
    <mergeCell ref="C67:E67"/>
    <mergeCell ref="C68:E68"/>
    <mergeCell ref="C64:E64"/>
    <mergeCell ref="B8:E8"/>
    <mergeCell ref="B9:E9"/>
    <mergeCell ref="B10:E10"/>
    <mergeCell ref="B3:C3"/>
    <mergeCell ref="A8:A10"/>
    <mergeCell ref="A85:G85"/>
    <mergeCell ref="A84:G84"/>
    <mergeCell ref="A77:G77"/>
    <mergeCell ref="A78:G78"/>
    <mergeCell ref="A11:A13"/>
    <mergeCell ref="B11:E11"/>
    <mergeCell ref="B12:E12"/>
    <mergeCell ref="B13:E13"/>
    <mergeCell ref="A29:B29"/>
    <mergeCell ref="A14:D14"/>
    <mergeCell ref="C18:E18"/>
    <mergeCell ref="A25:B28"/>
    <mergeCell ref="A15:D15"/>
    <mergeCell ref="C32:E32"/>
    <mergeCell ref="A33:B37"/>
    <mergeCell ref="C36:E36"/>
    <mergeCell ref="C37:E37"/>
    <mergeCell ref="C34:E34"/>
    <mergeCell ref="C35:E35"/>
    <mergeCell ref="M58:M60"/>
    <mergeCell ref="M61:M67"/>
    <mergeCell ref="H59:I60"/>
    <mergeCell ref="C5:E7"/>
    <mergeCell ref="A79:G79"/>
    <mergeCell ref="A81:G81"/>
    <mergeCell ref="C24:E24"/>
    <mergeCell ref="A19:B24"/>
    <mergeCell ref="C29:E29"/>
    <mergeCell ref="C23:E23"/>
    <mergeCell ref="C25:E25"/>
    <mergeCell ref="C26:E26"/>
    <mergeCell ref="A18:B18"/>
    <mergeCell ref="C19:E19"/>
    <mergeCell ref="C20:E20"/>
    <mergeCell ref="C21:E21"/>
    <mergeCell ref="C22:E22"/>
    <mergeCell ref="A61:B67"/>
    <mergeCell ref="C70:E70"/>
    <mergeCell ref="C42:E50"/>
    <mergeCell ref="A49:B49"/>
    <mergeCell ref="A50:B50"/>
    <mergeCell ref="A46:B46"/>
    <mergeCell ref="A42:B42"/>
    <mergeCell ref="H7:L7"/>
    <mergeCell ref="J11:L13"/>
    <mergeCell ref="J15:L16"/>
    <mergeCell ref="I1:J2"/>
    <mergeCell ref="H67:I67"/>
    <mergeCell ref="J58:K60"/>
    <mergeCell ref="J61:K67"/>
    <mergeCell ref="H61:I61"/>
    <mergeCell ref="H62:I62"/>
    <mergeCell ref="H63:I63"/>
    <mergeCell ref="H64:I64"/>
    <mergeCell ref="H65:I65"/>
    <mergeCell ref="H66:I66"/>
    <mergeCell ref="H1:H2"/>
    <mergeCell ref="K1:L2"/>
    <mergeCell ref="L61:L67"/>
  </mergeCells>
  <pageMargins left="0.78740157480314965" right="0.39370078740157483" top="0.78740157480314965" bottom="0.39370078740157483" header="0.39370078740157483" footer="0.19685039370078741"/>
  <pageSetup paperSize="9" scale="56" fitToHeight="2" orientation="portrait" r:id="rId1"/>
  <headerFooter alignWithMargins="0">
    <oddHeader>&amp;C&amp;"Arial,Fett"&amp;16 &amp;U&amp;K0066FF3. Angaben zu den Ausgaben</oddHeader>
    <oddFooter>Seite &amp;P von &amp;N</oddFooter>
  </headerFooter>
  <rowBreaks count="1" manualBreakCount="1">
    <brk id="74" max="16383" man="1"/>
  </rowBreaks>
  <ignoredErrors>
    <ignoredError sqref="G14 G61:G67 K61 J62:L67 J61 M62:M67 L61:M61 H11:H1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D118"/>
  <sheetViews>
    <sheetView showGridLines="0" zoomScaleNormal="100" zoomScaleSheetLayoutView="90" workbookViewId="0">
      <pane xSplit="7" ySplit="9" topLeftCell="H10" activePane="bottomRight" state="frozen"/>
      <selection pane="topRight" activeCell="H1" sqref="H1"/>
      <selection pane="bottomLeft" activeCell="A10" sqref="A10"/>
      <selection pane="bottomRight" activeCell="F3" sqref="F3"/>
    </sheetView>
  </sheetViews>
  <sheetFormatPr baseColWidth="10" defaultColWidth="9.140625" defaultRowHeight="12.75"/>
  <cols>
    <col min="1" max="1" width="2.7109375" style="236" customWidth="1"/>
    <col min="2" max="2" width="25.7109375" style="236" customWidth="1"/>
    <col min="3" max="3" width="20.7109375" style="236" customWidth="1"/>
    <col min="4" max="4" width="40.7109375" style="285" customWidth="1"/>
    <col min="5" max="5" width="15.7109375" style="236" customWidth="1"/>
    <col min="6" max="6" width="23.7109375" style="236" customWidth="1"/>
    <col min="7" max="7" width="4.7109375" style="240" customWidth="1"/>
    <col min="8" max="8" width="18.7109375" style="245" customWidth="1"/>
    <col min="9" max="9" width="18.7109375" style="276" customWidth="1"/>
    <col min="10" max="16384" width="9.140625" style="236"/>
  </cols>
  <sheetData>
    <row r="1" spans="1:12" ht="15" customHeight="1">
      <c r="A1" s="513"/>
      <c r="B1" s="560"/>
      <c r="C1" s="560"/>
      <c r="D1" s="560"/>
      <c r="E1" s="560"/>
      <c r="F1" s="560"/>
      <c r="G1" s="560"/>
      <c r="H1" s="473" t="s">
        <v>21</v>
      </c>
      <c r="I1" s="985"/>
      <c r="J1" s="1122"/>
      <c r="K1" s="1122"/>
      <c r="L1" s="1122"/>
    </row>
    <row r="2" spans="1:12" ht="12" customHeight="1">
      <c r="A2" s="513"/>
      <c r="B2" s="471"/>
      <c r="C2" s="471"/>
      <c r="D2" s="561"/>
      <c r="E2" s="471"/>
      <c r="F2" s="471"/>
      <c r="G2" s="471"/>
      <c r="H2" s="472"/>
      <c r="I2" s="985"/>
      <c r="J2" s="1122"/>
      <c r="K2" s="1122"/>
      <c r="L2" s="1122"/>
    </row>
    <row r="3" spans="1:12" ht="30" customHeight="1">
      <c r="A3" s="513"/>
      <c r="B3" s="473" t="s">
        <v>67</v>
      </c>
      <c r="C3" s="1089" t="str">
        <f>Name_der_EO_LEO</f>
        <v>Name_der_EO_LEO</v>
      </c>
      <c r="D3" s="1090"/>
      <c r="E3" s="474" t="s">
        <v>23</v>
      </c>
      <c r="F3" s="106" t="str">
        <f>Berichtsjahr</f>
        <v>2020</v>
      </c>
      <c r="G3" s="475"/>
      <c r="H3" s="73" t="s">
        <v>103</v>
      </c>
      <c r="I3" s="1059"/>
    </row>
    <row r="4" spans="1:12" ht="12" customHeight="1">
      <c r="A4" s="513"/>
      <c r="B4" s="3"/>
      <c r="C4" s="547"/>
      <c r="D4" s="562"/>
      <c r="E4" s="478"/>
      <c r="F4" s="479"/>
      <c r="G4" s="475"/>
      <c r="H4" s="557"/>
      <c r="I4" s="1059"/>
    </row>
    <row r="5" spans="1:12" ht="30" customHeight="1">
      <c r="A5" s="513"/>
      <c r="B5" s="473" t="s">
        <v>71</v>
      </c>
      <c r="C5" s="107" t="str">
        <f>EO_Code</f>
        <v>DE XXXX</v>
      </c>
      <c r="D5" s="1092" t="s">
        <v>398</v>
      </c>
      <c r="E5" s="1092"/>
      <c r="F5" s="1092"/>
      <c r="G5" s="475"/>
      <c r="H5" s="476" t="s">
        <v>126</v>
      </c>
      <c r="I5" s="708"/>
    </row>
    <row r="6" spans="1:12" ht="12" customHeight="1">
      <c r="A6" s="513"/>
      <c r="B6" s="4"/>
      <c r="C6" s="4"/>
      <c r="D6" s="1092"/>
      <c r="E6" s="1092"/>
      <c r="F6" s="1092"/>
      <c r="G6" s="481"/>
      <c r="H6" s="481"/>
      <c r="I6" s="709"/>
    </row>
    <row r="7" spans="1:12" s="278" customFormat="1" ht="30" customHeight="1" thickBot="1">
      <c r="A7" s="1088" t="s">
        <v>297</v>
      </c>
      <c r="B7" s="1088"/>
      <c r="C7" s="1088"/>
      <c r="D7" s="1093"/>
      <c r="E7" s="1093"/>
      <c r="F7" s="1093"/>
      <c r="G7" s="563"/>
      <c r="H7" s="485" t="s">
        <v>300</v>
      </c>
      <c r="I7" s="277"/>
    </row>
    <row r="8" spans="1:12" ht="45" customHeight="1" thickBot="1">
      <c r="A8" s="1007" t="s">
        <v>624</v>
      </c>
      <c r="B8" s="1094"/>
      <c r="C8" s="1094"/>
      <c r="D8" s="564" t="s">
        <v>630</v>
      </c>
      <c r="E8" s="1086" t="s">
        <v>16</v>
      </c>
      <c r="F8" s="1087"/>
      <c r="G8" s="565"/>
      <c r="H8" s="707" t="s">
        <v>375</v>
      </c>
      <c r="I8" s="585" t="s">
        <v>505</v>
      </c>
    </row>
    <row r="9" spans="1:12" ht="16.5" thickBot="1">
      <c r="A9" s="566"/>
      <c r="B9" s="567"/>
      <c r="C9" s="567"/>
      <c r="D9" s="568"/>
      <c r="E9" s="567"/>
      <c r="F9" s="567"/>
      <c r="G9" s="569"/>
      <c r="H9" s="710"/>
      <c r="I9" s="279"/>
    </row>
    <row r="10" spans="1:12" ht="16.149999999999999" customHeight="1">
      <c r="A10" s="1076" t="s">
        <v>349</v>
      </c>
      <c r="B10" s="1077"/>
      <c r="C10" s="1077"/>
      <c r="D10" s="1069" t="s">
        <v>35</v>
      </c>
      <c r="E10" s="1082" t="s">
        <v>73</v>
      </c>
      <c r="F10" s="1083"/>
      <c r="G10" s="570"/>
      <c r="H10" s="289">
        <f>'T5.1 Invest'!F12</f>
        <v>0</v>
      </c>
      <c r="I10" s="279"/>
    </row>
    <row r="11" spans="1:12" ht="16.149999999999999" customHeight="1">
      <c r="A11" s="1078"/>
      <c r="B11" s="1079"/>
      <c r="C11" s="1079"/>
      <c r="D11" s="1067"/>
      <c r="E11" s="1084" t="s">
        <v>545</v>
      </c>
      <c r="F11" s="1062"/>
      <c r="G11" s="571"/>
      <c r="H11" s="290">
        <f>'T5.1 Invest'!K12</f>
        <v>0</v>
      </c>
      <c r="I11" s="279"/>
    </row>
    <row r="12" spans="1:12" ht="16.149999999999999" customHeight="1">
      <c r="A12" s="1078"/>
      <c r="B12" s="1079"/>
      <c r="C12" s="1079"/>
      <c r="D12" s="1067" t="s">
        <v>36</v>
      </c>
      <c r="E12" s="1061" t="s">
        <v>73</v>
      </c>
      <c r="F12" s="1062"/>
      <c r="G12" s="571"/>
      <c r="H12" s="291">
        <f>'T5.1 Invest'!F20</f>
        <v>0</v>
      </c>
    </row>
    <row r="13" spans="1:12" ht="16.149999999999999" customHeight="1">
      <c r="A13" s="1078"/>
      <c r="B13" s="1079"/>
      <c r="C13" s="1079"/>
      <c r="D13" s="1067"/>
      <c r="E13" s="1084" t="s">
        <v>545</v>
      </c>
      <c r="F13" s="1062"/>
      <c r="G13" s="571"/>
      <c r="H13" s="290">
        <f>'T5.1 Invest'!K20</f>
        <v>0</v>
      </c>
      <c r="I13" s="279"/>
    </row>
    <row r="14" spans="1:12" ht="16.149999999999999" customHeight="1">
      <c r="A14" s="1078"/>
      <c r="B14" s="1079"/>
      <c r="C14" s="1079"/>
      <c r="D14" s="1067" t="s">
        <v>37</v>
      </c>
      <c r="E14" s="1061" t="s">
        <v>73</v>
      </c>
      <c r="F14" s="1062"/>
      <c r="G14" s="571"/>
      <c r="H14" s="292">
        <f>'T5.1 Invest'!F28</f>
        <v>0</v>
      </c>
    </row>
    <row r="15" spans="1:12" ht="16.149999999999999" customHeight="1">
      <c r="A15" s="1078"/>
      <c r="B15" s="1079"/>
      <c r="C15" s="1079"/>
      <c r="D15" s="1067"/>
      <c r="E15" s="1084" t="s">
        <v>545</v>
      </c>
      <c r="F15" s="1062"/>
      <c r="G15" s="571"/>
      <c r="H15" s="290">
        <f>'T5.1 Invest'!K28</f>
        <v>0</v>
      </c>
      <c r="I15" s="279"/>
    </row>
    <row r="16" spans="1:12" ht="45" customHeight="1">
      <c r="A16" s="1078"/>
      <c r="B16" s="1079"/>
      <c r="C16" s="1079"/>
      <c r="D16" s="1067"/>
      <c r="E16" s="1084" t="s">
        <v>495</v>
      </c>
      <c r="F16" s="1062"/>
      <c r="G16" s="571"/>
      <c r="H16" s="290" t="str">
        <f>'T6.1 Sam_Indi NSt'!H19</f>
        <v>0</v>
      </c>
      <c r="I16" s="486" t="s">
        <v>493</v>
      </c>
      <c r="J16" s="280"/>
      <c r="L16" s="280"/>
    </row>
    <row r="17" spans="1:9" ht="16.149999999999999" customHeight="1">
      <c r="A17" s="1078"/>
      <c r="B17" s="1079"/>
      <c r="C17" s="1079"/>
      <c r="D17" s="1067" t="s">
        <v>38</v>
      </c>
      <c r="E17" s="1061" t="s">
        <v>73</v>
      </c>
      <c r="F17" s="1062"/>
      <c r="G17" s="571"/>
      <c r="H17" s="292">
        <f>'T5.1 Invest'!F36</f>
        <v>0</v>
      </c>
    </row>
    <row r="18" spans="1:9" ht="16.149999999999999" customHeight="1">
      <c r="A18" s="1078"/>
      <c r="B18" s="1079"/>
      <c r="C18" s="1079"/>
      <c r="D18" s="1067"/>
      <c r="E18" s="1084" t="s">
        <v>545</v>
      </c>
      <c r="F18" s="1062"/>
      <c r="G18" s="571"/>
      <c r="H18" s="290">
        <f>'T5.1 Invest'!K36</f>
        <v>0</v>
      </c>
    </row>
    <row r="19" spans="1:9" ht="16.149999999999999" customHeight="1">
      <c r="A19" s="1078"/>
      <c r="B19" s="1079"/>
      <c r="C19" s="1079"/>
      <c r="D19" s="1067" t="s">
        <v>39</v>
      </c>
      <c r="E19" s="1061" t="s">
        <v>73</v>
      </c>
      <c r="F19" s="1062"/>
      <c r="G19" s="571"/>
      <c r="H19" s="292">
        <f>'T5.1 Invest'!F44</f>
        <v>0</v>
      </c>
    </row>
    <row r="20" spans="1:9" ht="16.149999999999999" customHeight="1">
      <c r="A20" s="1078"/>
      <c r="B20" s="1079"/>
      <c r="C20" s="1079"/>
      <c r="D20" s="1067"/>
      <c r="E20" s="1084" t="s">
        <v>545</v>
      </c>
      <c r="F20" s="1062"/>
      <c r="G20" s="571"/>
      <c r="H20" s="290">
        <f>'T5.1 Invest'!K44</f>
        <v>0</v>
      </c>
    </row>
    <row r="21" spans="1:9" ht="16.149999999999999" customHeight="1">
      <c r="A21" s="1078"/>
      <c r="B21" s="1079"/>
      <c r="C21" s="1079"/>
      <c r="D21" s="1067" t="s">
        <v>40</v>
      </c>
      <c r="E21" s="1061" t="s">
        <v>73</v>
      </c>
      <c r="F21" s="1062"/>
      <c r="G21" s="571"/>
      <c r="H21" s="292">
        <f>'T5.1 Invest'!F52</f>
        <v>0</v>
      </c>
    </row>
    <row r="22" spans="1:9" ht="16.149999999999999" customHeight="1" thickBot="1">
      <c r="A22" s="1080"/>
      <c r="B22" s="1081"/>
      <c r="C22" s="1081"/>
      <c r="D22" s="1068"/>
      <c r="E22" s="1084" t="s">
        <v>545</v>
      </c>
      <c r="F22" s="1062"/>
      <c r="G22" s="572"/>
      <c r="H22" s="293">
        <f>'T5.1 Invest'!K52</f>
        <v>0</v>
      </c>
    </row>
    <row r="23" spans="1:9" ht="16.149999999999999" customHeight="1">
      <c r="A23" s="1076" t="s">
        <v>217</v>
      </c>
      <c r="B23" s="1077"/>
      <c r="C23" s="1077"/>
      <c r="D23" s="1069" t="s">
        <v>35</v>
      </c>
      <c r="E23" s="1082" t="s">
        <v>73</v>
      </c>
      <c r="F23" s="1083"/>
      <c r="G23" s="570"/>
      <c r="H23" s="289">
        <f>'T5.2 Forsch'!F12</f>
        <v>0</v>
      </c>
    </row>
    <row r="24" spans="1:9" ht="16.149999999999999" customHeight="1">
      <c r="A24" s="1078"/>
      <c r="B24" s="1079"/>
      <c r="C24" s="1079"/>
      <c r="D24" s="1067"/>
      <c r="E24" s="1084" t="s">
        <v>545</v>
      </c>
      <c r="F24" s="1062"/>
      <c r="G24" s="571"/>
      <c r="H24" s="290">
        <f>'T5.2 Forsch'!K12</f>
        <v>0</v>
      </c>
    </row>
    <row r="25" spans="1:9" ht="16.149999999999999" customHeight="1">
      <c r="A25" s="1078"/>
      <c r="B25" s="1079"/>
      <c r="C25" s="1079"/>
      <c r="D25" s="1067" t="s">
        <v>36</v>
      </c>
      <c r="E25" s="1061" t="s">
        <v>73</v>
      </c>
      <c r="F25" s="1062"/>
      <c r="G25" s="571"/>
      <c r="H25" s="292">
        <f>'T5.2 Forsch'!F20</f>
        <v>0</v>
      </c>
    </row>
    <row r="26" spans="1:9" ht="16.149999999999999" customHeight="1">
      <c r="A26" s="1078"/>
      <c r="B26" s="1079"/>
      <c r="C26" s="1079"/>
      <c r="D26" s="1067"/>
      <c r="E26" s="1084" t="s">
        <v>545</v>
      </c>
      <c r="F26" s="1062"/>
      <c r="G26" s="571"/>
      <c r="H26" s="290">
        <f>'T5.2 Forsch'!K20</f>
        <v>0</v>
      </c>
    </row>
    <row r="27" spans="1:9" ht="16.149999999999999" customHeight="1">
      <c r="A27" s="1078"/>
      <c r="B27" s="1079"/>
      <c r="C27" s="1079"/>
      <c r="D27" s="1067" t="s">
        <v>37</v>
      </c>
      <c r="E27" s="1061" t="s">
        <v>73</v>
      </c>
      <c r="F27" s="1062"/>
      <c r="G27" s="571"/>
      <c r="H27" s="292">
        <f>'T5.2 Forsch'!F28</f>
        <v>0</v>
      </c>
    </row>
    <row r="28" spans="1:9" ht="16.149999999999999" customHeight="1">
      <c r="A28" s="1078"/>
      <c r="B28" s="1079"/>
      <c r="C28" s="1079"/>
      <c r="D28" s="1067"/>
      <c r="E28" s="1084" t="s">
        <v>545</v>
      </c>
      <c r="F28" s="1062"/>
      <c r="G28" s="571"/>
      <c r="H28" s="290">
        <f>'T5.2 Forsch'!K28</f>
        <v>0</v>
      </c>
    </row>
    <row r="29" spans="1:9" ht="16.149999999999999" customHeight="1">
      <c r="A29" s="1078"/>
      <c r="B29" s="1079"/>
      <c r="C29" s="1079"/>
      <c r="D29" s="1067" t="s">
        <v>38</v>
      </c>
      <c r="E29" s="1061" t="s">
        <v>73</v>
      </c>
      <c r="F29" s="1062"/>
      <c r="G29" s="571"/>
      <c r="H29" s="292">
        <f>'T5.2 Forsch'!F36</f>
        <v>0</v>
      </c>
    </row>
    <row r="30" spans="1:9" ht="16.149999999999999" customHeight="1" thickBot="1">
      <c r="A30" s="1080"/>
      <c r="B30" s="1081"/>
      <c r="C30" s="1081"/>
      <c r="D30" s="1068"/>
      <c r="E30" s="1084" t="s">
        <v>545</v>
      </c>
      <c r="F30" s="1062"/>
      <c r="G30" s="572"/>
      <c r="H30" s="293">
        <f>'T5.2 Forsch'!K36</f>
        <v>0</v>
      </c>
    </row>
    <row r="31" spans="1:9" ht="24.95" customHeight="1">
      <c r="A31" s="1076" t="s">
        <v>350</v>
      </c>
      <c r="B31" s="1077"/>
      <c r="C31" s="1077"/>
      <c r="D31" s="1069" t="s">
        <v>36</v>
      </c>
      <c r="E31" s="1082" t="s">
        <v>222</v>
      </c>
      <c r="F31" s="1083"/>
      <c r="G31" s="570"/>
      <c r="H31" s="294">
        <f>'T5.3 Quali'!R12</f>
        <v>0</v>
      </c>
      <c r="I31" s="281"/>
    </row>
    <row r="32" spans="1:9" ht="20.100000000000001" customHeight="1">
      <c r="A32" s="1078"/>
      <c r="B32" s="1079"/>
      <c r="C32" s="1079"/>
      <c r="D32" s="1067"/>
      <c r="E32" s="1061" t="s">
        <v>73</v>
      </c>
      <c r="F32" s="1062"/>
      <c r="G32" s="571"/>
      <c r="H32" s="292">
        <f>'T5.3 Quali'!F12</f>
        <v>0</v>
      </c>
      <c r="I32" s="281"/>
    </row>
    <row r="33" spans="1:9" ht="20.100000000000001" customHeight="1" thickBot="1">
      <c r="A33" s="1080"/>
      <c r="B33" s="1081"/>
      <c r="C33" s="1081"/>
      <c r="D33" s="1068"/>
      <c r="E33" s="1091" t="s">
        <v>76</v>
      </c>
      <c r="F33" s="1066"/>
      <c r="G33" s="572"/>
      <c r="H33" s="295">
        <f>'T6.1 Sam_Indi NSt'!H20</f>
        <v>0</v>
      </c>
      <c r="I33" s="486" t="s">
        <v>376</v>
      </c>
    </row>
    <row r="34" spans="1:9" ht="16.149999999999999" customHeight="1">
      <c r="A34" s="1076" t="s">
        <v>223</v>
      </c>
      <c r="B34" s="1077"/>
      <c r="C34" s="1077"/>
      <c r="D34" s="1069" t="s">
        <v>37</v>
      </c>
      <c r="E34" s="1082" t="s">
        <v>73</v>
      </c>
      <c r="F34" s="1083"/>
      <c r="G34" s="570"/>
      <c r="H34" s="289">
        <f>'T5.4 Abs+Kom'!F12</f>
        <v>0</v>
      </c>
    </row>
    <row r="35" spans="1:9" ht="16.149999999999999" customHeight="1">
      <c r="A35" s="1078"/>
      <c r="B35" s="1079"/>
      <c r="C35" s="1079"/>
      <c r="D35" s="1067"/>
      <c r="E35" s="1061" t="s">
        <v>77</v>
      </c>
      <c r="F35" s="1062"/>
      <c r="G35" s="571"/>
      <c r="H35" s="296">
        <f>'T5.4 Abs+Kom'!R12</f>
        <v>0</v>
      </c>
    </row>
    <row r="36" spans="1:9" ht="16.149999999999999" customHeight="1">
      <c r="A36" s="1078"/>
      <c r="B36" s="1079"/>
      <c r="C36" s="1079"/>
      <c r="D36" s="1067" t="s">
        <v>43</v>
      </c>
      <c r="E36" s="1061" t="s">
        <v>73</v>
      </c>
      <c r="F36" s="1062"/>
      <c r="G36" s="571"/>
      <c r="H36" s="292">
        <f>'T5.4 Abs+Kom'!F20</f>
        <v>0</v>
      </c>
    </row>
    <row r="37" spans="1:9" ht="16.149999999999999" customHeight="1">
      <c r="A37" s="1078"/>
      <c r="B37" s="1079"/>
      <c r="C37" s="1079"/>
      <c r="D37" s="1067"/>
      <c r="E37" s="1061" t="s">
        <v>77</v>
      </c>
      <c r="F37" s="1062"/>
      <c r="G37" s="571"/>
      <c r="H37" s="296">
        <f>'T5.4 Abs+Kom'!R20</f>
        <v>0</v>
      </c>
    </row>
    <row r="38" spans="1:9" ht="16.149999999999999" customHeight="1">
      <c r="A38" s="1078"/>
      <c r="B38" s="1079"/>
      <c r="C38" s="1079"/>
      <c r="D38" s="1067" t="s">
        <v>39</v>
      </c>
      <c r="E38" s="1061" t="s">
        <v>73</v>
      </c>
      <c r="F38" s="1062"/>
      <c r="G38" s="571"/>
      <c r="H38" s="292">
        <f>'T5.4 Abs+Kom'!F28</f>
        <v>0</v>
      </c>
    </row>
    <row r="39" spans="1:9" ht="16.149999999999999" customHeight="1" thickBot="1">
      <c r="A39" s="1080"/>
      <c r="B39" s="1081"/>
      <c r="C39" s="1081"/>
      <c r="D39" s="1068"/>
      <c r="E39" s="1065" t="s">
        <v>77</v>
      </c>
      <c r="F39" s="1066"/>
      <c r="G39" s="572"/>
      <c r="H39" s="297">
        <f>'T5.4 Abs+Kom'!R28</f>
        <v>0</v>
      </c>
    </row>
    <row r="40" spans="1:9" ht="16.149999999999999" customHeight="1">
      <c r="A40" s="1076" t="s">
        <v>218</v>
      </c>
      <c r="B40" s="1077"/>
      <c r="C40" s="1077"/>
      <c r="D40" s="1069" t="s">
        <v>35</v>
      </c>
      <c r="E40" s="1082" t="s">
        <v>73</v>
      </c>
      <c r="F40" s="1083"/>
      <c r="G40" s="570"/>
      <c r="H40" s="289">
        <f>'T5.5 Bild'!F12</f>
        <v>0</v>
      </c>
    </row>
    <row r="41" spans="1:9" ht="16.149999999999999" customHeight="1">
      <c r="A41" s="1078"/>
      <c r="B41" s="1079"/>
      <c r="C41" s="1079"/>
      <c r="D41" s="1067"/>
      <c r="E41" s="1061" t="s">
        <v>78</v>
      </c>
      <c r="F41" s="1062"/>
      <c r="G41" s="571"/>
      <c r="H41" s="296">
        <f>'T5.5 Bild'!R12</f>
        <v>0</v>
      </c>
    </row>
    <row r="42" spans="1:9" ht="16.149999999999999" customHeight="1">
      <c r="A42" s="1078"/>
      <c r="B42" s="1079"/>
      <c r="C42" s="1079"/>
      <c r="D42" s="1067" t="s">
        <v>36</v>
      </c>
      <c r="E42" s="1061" t="s">
        <v>73</v>
      </c>
      <c r="F42" s="1062"/>
      <c r="G42" s="571"/>
      <c r="H42" s="292">
        <f>'T5.5 Bild'!F20</f>
        <v>0</v>
      </c>
    </row>
    <row r="43" spans="1:9" ht="16.149999999999999" customHeight="1">
      <c r="A43" s="1078"/>
      <c r="B43" s="1079"/>
      <c r="C43" s="1079"/>
      <c r="D43" s="1067"/>
      <c r="E43" s="1061" t="s">
        <v>78</v>
      </c>
      <c r="F43" s="1062"/>
      <c r="G43" s="571"/>
      <c r="H43" s="296">
        <f>'T5.5 Bild'!R20</f>
        <v>0</v>
      </c>
    </row>
    <row r="44" spans="1:9" ht="16.149999999999999" customHeight="1">
      <c r="A44" s="1078"/>
      <c r="B44" s="1079"/>
      <c r="C44" s="1079"/>
      <c r="D44" s="1067" t="s">
        <v>37</v>
      </c>
      <c r="E44" s="1061" t="s">
        <v>73</v>
      </c>
      <c r="F44" s="1062"/>
      <c r="G44" s="571"/>
      <c r="H44" s="292">
        <f>'T5.5 Bild'!F28</f>
        <v>0</v>
      </c>
    </row>
    <row r="45" spans="1:9" ht="16.149999999999999" customHeight="1">
      <c r="A45" s="1078"/>
      <c r="B45" s="1079"/>
      <c r="C45" s="1079"/>
      <c r="D45" s="1067"/>
      <c r="E45" s="1061" t="s">
        <v>78</v>
      </c>
      <c r="F45" s="1062"/>
      <c r="G45" s="571"/>
      <c r="H45" s="296">
        <f>'T5.5 Bild'!R28</f>
        <v>0</v>
      </c>
    </row>
    <row r="46" spans="1:9" ht="16.149999999999999" customHeight="1">
      <c r="A46" s="1078"/>
      <c r="B46" s="1079"/>
      <c r="C46" s="1079"/>
      <c r="D46" s="1067" t="s">
        <v>38</v>
      </c>
      <c r="E46" s="1061" t="s">
        <v>73</v>
      </c>
      <c r="F46" s="1062"/>
      <c r="G46" s="571"/>
      <c r="H46" s="292">
        <f>'T5.5 Bild'!F36</f>
        <v>0</v>
      </c>
    </row>
    <row r="47" spans="1:9" ht="16.149999999999999" customHeight="1">
      <c r="A47" s="1078"/>
      <c r="B47" s="1079"/>
      <c r="C47" s="1079"/>
      <c r="D47" s="1067"/>
      <c r="E47" s="1061" t="s">
        <v>78</v>
      </c>
      <c r="F47" s="1062"/>
      <c r="G47" s="571"/>
      <c r="H47" s="296">
        <f>'T5.5 Bild'!R36</f>
        <v>0</v>
      </c>
    </row>
    <row r="48" spans="1:9" ht="16.149999999999999" customHeight="1">
      <c r="A48" s="1078"/>
      <c r="B48" s="1079"/>
      <c r="C48" s="1079"/>
      <c r="D48" s="1067" t="s">
        <v>39</v>
      </c>
      <c r="E48" s="1061" t="s">
        <v>73</v>
      </c>
      <c r="F48" s="1062"/>
      <c r="G48" s="571"/>
      <c r="H48" s="292">
        <f>'T5.5 Bild'!F44</f>
        <v>0</v>
      </c>
    </row>
    <row r="49" spans="1:9" ht="16.149999999999999" customHeight="1" thickBot="1">
      <c r="A49" s="1080"/>
      <c r="B49" s="1081"/>
      <c r="C49" s="1081"/>
      <c r="D49" s="1068"/>
      <c r="E49" s="1065" t="s">
        <v>78</v>
      </c>
      <c r="F49" s="1066"/>
      <c r="G49" s="572"/>
      <c r="H49" s="297">
        <f>'T5.5 Bild'!R44</f>
        <v>0</v>
      </c>
    </row>
    <row r="50" spans="1:9" ht="16.149999999999999" customHeight="1">
      <c r="A50" s="1076" t="s">
        <v>219</v>
      </c>
      <c r="B50" s="1077"/>
      <c r="C50" s="1077"/>
      <c r="D50" s="1069" t="s">
        <v>35</v>
      </c>
      <c r="E50" s="1082" t="s">
        <v>73</v>
      </c>
      <c r="F50" s="1083"/>
      <c r="G50" s="570"/>
      <c r="H50" s="289">
        <f>'T5.6 Berat'!F12</f>
        <v>0</v>
      </c>
    </row>
    <row r="51" spans="1:9" ht="16.149999999999999" customHeight="1">
      <c r="A51" s="1078"/>
      <c r="B51" s="1079"/>
      <c r="C51" s="1079"/>
      <c r="D51" s="1067"/>
      <c r="E51" s="1061" t="s">
        <v>78</v>
      </c>
      <c r="F51" s="1062"/>
      <c r="G51" s="571"/>
      <c r="H51" s="296">
        <f>'T5.6 Berat'!R12</f>
        <v>0</v>
      </c>
    </row>
    <row r="52" spans="1:9" ht="16.149999999999999" customHeight="1">
      <c r="A52" s="1078"/>
      <c r="B52" s="1079"/>
      <c r="C52" s="1079"/>
      <c r="D52" s="1067" t="s">
        <v>36</v>
      </c>
      <c r="E52" s="1061" t="s">
        <v>73</v>
      </c>
      <c r="F52" s="1062"/>
      <c r="G52" s="571"/>
      <c r="H52" s="292">
        <f>'T5.6 Berat'!F20</f>
        <v>0</v>
      </c>
    </row>
    <row r="53" spans="1:9" ht="16.149999999999999" customHeight="1">
      <c r="A53" s="1078"/>
      <c r="B53" s="1079"/>
      <c r="C53" s="1079"/>
      <c r="D53" s="1067"/>
      <c r="E53" s="1061" t="s">
        <v>78</v>
      </c>
      <c r="F53" s="1062"/>
      <c r="G53" s="571"/>
      <c r="H53" s="296">
        <f>'T5.6 Berat'!R20</f>
        <v>0</v>
      </c>
    </row>
    <row r="54" spans="1:9" ht="16.149999999999999" customHeight="1">
      <c r="A54" s="1078"/>
      <c r="B54" s="1079"/>
      <c r="C54" s="1079"/>
      <c r="D54" s="1067" t="s">
        <v>37</v>
      </c>
      <c r="E54" s="1061" t="s">
        <v>73</v>
      </c>
      <c r="F54" s="1062"/>
      <c r="G54" s="571"/>
      <c r="H54" s="292">
        <f>'T5.6 Berat'!F28</f>
        <v>0</v>
      </c>
    </row>
    <row r="55" spans="1:9" ht="16.149999999999999" customHeight="1">
      <c r="A55" s="1078"/>
      <c r="B55" s="1079"/>
      <c r="C55" s="1079"/>
      <c r="D55" s="1067"/>
      <c r="E55" s="1061" t="s">
        <v>78</v>
      </c>
      <c r="F55" s="1062"/>
      <c r="G55" s="571"/>
      <c r="H55" s="296">
        <f>'T5.6 Berat'!R28</f>
        <v>0</v>
      </c>
    </row>
    <row r="56" spans="1:9" ht="16.149999999999999" customHeight="1">
      <c r="A56" s="1078"/>
      <c r="B56" s="1079"/>
      <c r="C56" s="1079"/>
      <c r="D56" s="1067" t="s">
        <v>38</v>
      </c>
      <c r="E56" s="1061" t="s">
        <v>73</v>
      </c>
      <c r="F56" s="1062"/>
      <c r="G56" s="571"/>
      <c r="H56" s="292">
        <f>'T5.6 Berat'!F36</f>
        <v>0</v>
      </c>
    </row>
    <row r="57" spans="1:9" ht="16.149999999999999" customHeight="1" thickBot="1">
      <c r="A57" s="1080"/>
      <c r="B57" s="1081"/>
      <c r="C57" s="1081"/>
      <c r="D57" s="1068"/>
      <c r="E57" s="1065" t="s">
        <v>78</v>
      </c>
      <c r="F57" s="1066"/>
      <c r="G57" s="572"/>
      <c r="H57" s="297">
        <f>'T5.6 Berat'!R36</f>
        <v>0</v>
      </c>
    </row>
    <row r="58" spans="1:9" ht="30" customHeight="1">
      <c r="A58" s="1131" t="s">
        <v>47</v>
      </c>
      <c r="B58" s="1132"/>
      <c r="C58" s="1132"/>
      <c r="D58" s="1117" t="s">
        <v>353</v>
      </c>
      <c r="E58" s="1109" t="s">
        <v>135</v>
      </c>
      <c r="F58" s="1110"/>
      <c r="G58" s="570"/>
      <c r="H58" s="294">
        <f>'T5.7 Umwelt'!R13</f>
        <v>0</v>
      </c>
    </row>
    <row r="59" spans="1:9" ht="16.149999999999999" customHeight="1">
      <c r="A59" s="1095"/>
      <c r="B59" s="1096"/>
      <c r="C59" s="1096"/>
      <c r="D59" s="1118"/>
      <c r="E59" s="1105" t="s">
        <v>73</v>
      </c>
      <c r="F59" s="1106"/>
      <c r="G59" s="571"/>
      <c r="H59" s="292">
        <f>'T5.7 Umwelt'!F13</f>
        <v>0</v>
      </c>
    </row>
    <row r="60" spans="1:9" ht="30" customHeight="1">
      <c r="A60" s="1078" t="s">
        <v>48</v>
      </c>
      <c r="B60" s="1079"/>
      <c r="C60" s="1079"/>
      <c r="D60" s="1118"/>
      <c r="E60" s="1070" t="s">
        <v>136</v>
      </c>
      <c r="F60" s="1071"/>
      <c r="G60" s="571"/>
      <c r="H60" s="298">
        <f>'T5.7 Umwelt'!R14</f>
        <v>0</v>
      </c>
    </row>
    <row r="61" spans="1:9" ht="16.149999999999999" customHeight="1">
      <c r="A61" s="1078"/>
      <c r="B61" s="1079"/>
      <c r="C61" s="1079"/>
      <c r="D61" s="1118"/>
      <c r="E61" s="1070" t="s">
        <v>73</v>
      </c>
      <c r="F61" s="1071"/>
      <c r="G61" s="571"/>
      <c r="H61" s="292">
        <f>'T5.7 Umwelt'!F14</f>
        <v>0</v>
      </c>
    </row>
    <row r="62" spans="1:9" ht="30" customHeight="1">
      <c r="A62" s="1095" t="s">
        <v>49</v>
      </c>
      <c r="B62" s="1096"/>
      <c r="C62" s="1096"/>
      <c r="D62" s="1118"/>
      <c r="E62" s="1105" t="s">
        <v>137</v>
      </c>
      <c r="F62" s="1106"/>
      <c r="G62" s="571"/>
      <c r="H62" s="298">
        <f>'T5.7 Umwelt'!R15</f>
        <v>0</v>
      </c>
    </row>
    <row r="63" spans="1:9" ht="16.149999999999999" customHeight="1">
      <c r="A63" s="1095"/>
      <c r="B63" s="1096"/>
      <c r="C63" s="1096"/>
      <c r="D63" s="1118"/>
      <c r="E63" s="1105" t="s">
        <v>73</v>
      </c>
      <c r="F63" s="1106"/>
      <c r="G63" s="571"/>
      <c r="H63" s="292">
        <f>'T5.7 Umwelt'!F15</f>
        <v>0</v>
      </c>
    </row>
    <row r="64" spans="1:9" ht="16.149999999999999" customHeight="1">
      <c r="A64" s="1095"/>
      <c r="B64" s="1096"/>
      <c r="C64" s="1096"/>
      <c r="D64" s="1118"/>
      <c r="E64" s="1107" t="s">
        <v>556</v>
      </c>
      <c r="F64" s="1108"/>
      <c r="G64" s="571"/>
      <c r="H64" s="298">
        <f>'T5.7 Umwelt'!Z15-'T5.7 Umwelt'!Y15</f>
        <v>0</v>
      </c>
      <c r="I64" s="486" t="s">
        <v>508</v>
      </c>
    </row>
    <row r="65" spans="1:12" ht="54.95" customHeight="1">
      <c r="A65" s="1103" t="s">
        <v>50</v>
      </c>
      <c r="B65" s="1104"/>
      <c r="C65" s="1104"/>
      <c r="D65" s="1118"/>
      <c r="E65" s="1072" t="s">
        <v>224</v>
      </c>
      <c r="F65" s="1073"/>
      <c r="G65" s="573"/>
      <c r="H65" s="746">
        <f>'T5.7 Umwelt'!R20</f>
        <v>0</v>
      </c>
    </row>
    <row r="66" spans="1:12" ht="16.149999999999999" customHeight="1">
      <c r="A66" s="1078"/>
      <c r="B66" s="1079"/>
      <c r="C66" s="1079"/>
      <c r="D66" s="1118"/>
      <c r="E66" s="1127" t="s">
        <v>73</v>
      </c>
      <c r="F66" s="1128"/>
      <c r="G66" s="571"/>
      <c r="H66" s="292">
        <f>'T5.7 Umwelt'!F20</f>
        <v>0</v>
      </c>
    </row>
    <row r="67" spans="1:12" ht="30" customHeight="1">
      <c r="A67" s="1078"/>
      <c r="B67" s="1079"/>
      <c r="C67" s="1079"/>
      <c r="D67" s="1119"/>
      <c r="E67" s="1125" t="s">
        <v>555</v>
      </c>
      <c r="F67" s="1126"/>
      <c r="G67" s="571"/>
      <c r="H67" s="298">
        <f>'T5.7 Umwelt'!Z20-'T5.7 Umwelt'!Y20</f>
        <v>0</v>
      </c>
      <c r="I67" s="486" t="s">
        <v>509</v>
      </c>
    </row>
    <row r="68" spans="1:12" ht="45" customHeight="1">
      <c r="A68" s="1095" t="s">
        <v>51</v>
      </c>
      <c r="B68" s="1096"/>
      <c r="C68" s="1096"/>
      <c r="D68" s="1120" t="s">
        <v>351</v>
      </c>
      <c r="E68" s="1105" t="s">
        <v>79</v>
      </c>
      <c r="F68" s="1106"/>
      <c r="G68" s="571"/>
      <c r="H68" s="298">
        <f>'T5.7 Umwelt'!R25</f>
        <v>0</v>
      </c>
    </row>
    <row r="69" spans="1:12" ht="16.149999999999999" customHeight="1">
      <c r="A69" s="1095"/>
      <c r="B69" s="1096"/>
      <c r="C69" s="1096"/>
      <c r="D69" s="1118"/>
      <c r="E69" s="1105" t="s">
        <v>80</v>
      </c>
      <c r="F69" s="1106"/>
      <c r="G69" s="571"/>
      <c r="H69" s="292">
        <f>'T5.7 Umwelt'!F25</f>
        <v>0</v>
      </c>
    </row>
    <row r="70" spans="1:12" ht="30" customHeight="1">
      <c r="A70" s="1078" t="s">
        <v>154</v>
      </c>
      <c r="B70" s="1079"/>
      <c r="C70" s="1079"/>
      <c r="D70" s="1118"/>
      <c r="E70" s="1111" t="s">
        <v>138</v>
      </c>
      <c r="F70" s="1112"/>
      <c r="G70" s="571"/>
      <c r="H70" s="298">
        <f>'T5.7 Umwelt'!R30</f>
        <v>0</v>
      </c>
    </row>
    <row r="71" spans="1:12" ht="16.149999999999999" customHeight="1">
      <c r="A71" s="1078"/>
      <c r="B71" s="1079"/>
      <c r="C71" s="1079"/>
      <c r="D71" s="1118"/>
      <c r="E71" s="1070" t="s">
        <v>80</v>
      </c>
      <c r="F71" s="1071"/>
      <c r="G71" s="571"/>
      <c r="H71" s="292">
        <f>'T5.7 Umwelt'!F30</f>
        <v>0</v>
      </c>
    </row>
    <row r="72" spans="1:12" ht="30" customHeight="1">
      <c r="A72" s="1078"/>
      <c r="B72" s="1079"/>
      <c r="C72" s="1079"/>
      <c r="D72" s="1118"/>
      <c r="E72" s="1125" t="s">
        <v>554</v>
      </c>
      <c r="F72" s="1126"/>
      <c r="G72" s="571"/>
      <c r="H72" s="711"/>
    </row>
    <row r="73" spans="1:12" ht="40.9" customHeight="1">
      <c r="A73" s="1078"/>
      <c r="B73" s="1079"/>
      <c r="C73" s="1079"/>
      <c r="D73" s="1118"/>
      <c r="E73" s="629" t="s">
        <v>82</v>
      </c>
      <c r="F73" s="628" t="s">
        <v>546</v>
      </c>
      <c r="G73" s="571"/>
      <c r="H73" s="298">
        <f>'T6.1 Sam_Indi NSt'!I47-'T6.1 Sam_Indi NSt'!H47</f>
        <v>0</v>
      </c>
      <c r="I73" s="486" t="s">
        <v>496</v>
      </c>
    </row>
    <row r="74" spans="1:12" ht="30" customHeight="1">
      <c r="A74" s="1078"/>
      <c r="B74" s="1079"/>
      <c r="C74" s="1079"/>
      <c r="D74" s="1118"/>
      <c r="E74" s="629" t="s">
        <v>83</v>
      </c>
      <c r="F74" s="628" t="s">
        <v>547</v>
      </c>
      <c r="G74" s="571"/>
      <c r="H74" s="298">
        <f>'T6.1 Sam_Indi NSt'!I48-'T6.1 Sam_Indi NSt'!H48</f>
        <v>0</v>
      </c>
      <c r="I74" s="486" t="s">
        <v>497</v>
      </c>
    </row>
    <row r="75" spans="1:12" ht="30" customHeight="1">
      <c r="A75" s="1078"/>
      <c r="B75" s="1079"/>
      <c r="C75" s="1079"/>
      <c r="D75" s="1118"/>
      <c r="E75" s="629" t="s">
        <v>84</v>
      </c>
      <c r="F75" s="628" t="s">
        <v>548</v>
      </c>
      <c r="G75" s="571"/>
      <c r="H75" s="298">
        <f>'T6.1 Sam_Indi NSt'!I49-'T6.1 Sam_Indi NSt'!H49</f>
        <v>0</v>
      </c>
      <c r="I75" s="486" t="s">
        <v>498</v>
      </c>
    </row>
    <row r="76" spans="1:12" ht="30" customHeight="1">
      <c r="A76" s="1078"/>
      <c r="B76" s="1079"/>
      <c r="C76" s="1079"/>
      <c r="D76" s="1118"/>
      <c r="E76" s="629" t="s">
        <v>85</v>
      </c>
      <c r="F76" s="628" t="s">
        <v>549</v>
      </c>
      <c r="G76" s="571"/>
      <c r="H76" s="298">
        <f>'T6.1 Sam_Indi NSt'!I50-'T6.1 Sam_Indi NSt'!H50</f>
        <v>0</v>
      </c>
      <c r="I76" s="486" t="s">
        <v>499</v>
      </c>
    </row>
    <row r="77" spans="1:12" ht="16.149999999999999" customHeight="1">
      <c r="A77" s="1048" t="s">
        <v>53</v>
      </c>
      <c r="B77" s="1049"/>
      <c r="C77" s="1050"/>
      <c r="D77" s="1118"/>
      <c r="E77" s="1113" t="s">
        <v>80</v>
      </c>
      <c r="F77" s="1114"/>
      <c r="G77" s="573"/>
      <c r="H77" s="291">
        <f>'T5.7 Umwelt'!F35</f>
        <v>0</v>
      </c>
    </row>
    <row r="78" spans="1:12" ht="54.95" customHeight="1">
      <c r="A78" s="1051"/>
      <c r="B78" s="1052"/>
      <c r="C78" s="1053"/>
      <c r="D78" s="1118"/>
      <c r="E78" s="1101" t="s">
        <v>550</v>
      </c>
      <c r="F78" s="1102"/>
      <c r="G78" s="571"/>
      <c r="H78" s="298">
        <f>'T6.1 Sam_Indi NSt'!I57-'T6.1 Sam_Indi NSt'!H57</f>
        <v>0</v>
      </c>
      <c r="I78" s="486" t="s">
        <v>500</v>
      </c>
    </row>
    <row r="79" spans="1:12" ht="69.95" customHeight="1">
      <c r="A79" s="1051"/>
      <c r="B79" s="1052"/>
      <c r="C79" s="1053"/>
      <c r="D79" s="1118"/>
      <c r="E79" s="1057" t="s">
        <v>542</v>
      </c>
      <c r="F79" s="1058"/>
      <c r="G79" s="571"/>
      <c r="H79" s="298">
        <f>'T6.1 Sam_Indi NSt'!I58-'T6.1 Sam_Indi NSt'!H58</f>
        <v>0</v>
      </c>
      <c r="I79" s="492" t="s">
        <v>501</v>
      </c>
      <c r="J79" s="596"/>
      <c r="K79" s="596"/>
      <c r="L79" s="596"/>
    </row>
    <row r="80" spans="1:12" ht="54.95" customHeight="1">
      <c r="A80" s="1051"/>
      <c r="B80" s="1052"/>
      <c r="C80" s="1053"/>
      <c r="D80" s="1118"/>
      <c r="E80" s="1107" t="s">
        <v>552</v>
      </c>
      <c r="F80" s="1108"/>
      <c r="G80" s="571"/>
      <c r="H80" s="298">
        <f>'T6.1 Sam_Indi NSt'!I59-'T6.1 Sam_Indi NSt'!H59</f>
        <v>0</v>
      </c>
      <c r="I80" s="486" t="s">
        <v>557</v>
      </c>
    </row>
    <row r="81" spans="1:16" ht="69.95" customHeight="1">
      <c r="A81" s="1054"/>
      <c r="B81" s="1055"/>
      <c r="C81" s="1056"/>
      <c r="D81" s="1118"/>
      <c r="E81" s="1057" t="s">
        <v>544</v>
      </c>
      <c r="F81" s="1058"/>
      <c r="G81" s="571"/>
      <c r="H81" s="298">
        <f>'T6.1 Sam_Indi NSt'!I60-'T6.1 Sam_Indi NSt'!H60</f>
        <v>0</v>
      </c>
      <c r="I81" s="492" t="s">
        <v>558</v>
      </c>
    </row>
    <row r="82" spans="1:16" ht="30" customHeight="1">
      <c r="A82" s="1078" t="s">
        <v>153</v>
      </c>
      <c r="B82" s="1079"/>
      <c r="C82" s="1079"/>
      <c r="D82" s="1118"/>
      <c r="E82" s="1070" t="s">
        <v>81</v>
      </c>
      <c r="F82" s="1071"/>
      <c r="G82" s="571"/>
      <c r="H82" s="711"/>
    </row>
    <row r="83" spans="1:16" ht="25.5">
      <c r="A83" s="1078"/>
      <c r="B83" s="1079"/>
      <c r="C83" s="1079"/>
      <c r="D83" s="1118"/>
      <c r="E83" s="629" t="s">
        <v>83</v>
      </c>
      <c r="F83" s="628" t="s">
        <v>547</v>
      </c>
      <c r="G83" s="571"/>
      <c r="H83" s="298">
        <f>'T6.1 Sam_Indi NSt'!I51-'T6.1 Sam_Indi NSt'!H51</f>
        <v>0</v>
      </c>
      <c r="I83" s="486" t="s">
        <v>504</v>
      </c>
    </row>
    <row r="84" spans="1:16" ht="30" customHeight="1">
      <c r="A84" s="1078"/>
      <c r="B84" s="1079"/>
      <c r="C84" s="1079"/>
      <c r="D84" s="1118"/>
      <c r="E84" s="629" t="s">
        <v>84</v>
      </c>
      <c r="F84" s="628" t="s">
        <v>551</v>
      </c>
      <c r="G84" s="571"/>
      <c r="H84" s="298">
        <f>'T6.1 Sam_Indi NSt'!I52-'T6.1 Sam_Indi NSt'!H52</f>
        <v>0</v>
      </c>
      <c r="I84" s="486" t="s">
        <v>502</v>
      </c>
    </row>
    <row r="85" spans="1:16" ht="30" customHeight="1">
      <c r="A85" s="1078"/>
      <c r="B85" s="1079"/>
      <c r="C85" s="1079"/>
      <c r="D85" s="1118"/>
      <c r="E85" s="629" t="s">
        <v>85</v>
      </c>
      <c r="F85" s="628" t="s">
        <v>549</v>
      </c>
      <c r="G85" s="571"/>
      <c r="H85" s="298">
        <f>'T6.1 Sam_Indi NSt'!I53-'T6.1 Sam_Indi NSt'!H53</f>
        <v>0</v>
      </c>
      <c r="I85" s="486" t="s">
        <v>503</v>
      </c>
    </row>
    <row r="86" spans="1:16" ht="16.149999999999999" customHeight="1">
      <c r="A86" s="1095" t="s">
        <v>55</v>
      </c>
      <c r="B86" s="1096"/>
      <c r="C86" s="1096"/>
      <c r="D86" s="1118"/>
      <c r="E86" s="1105" t="s">
        <v>73</v>
      </c>
      <c r="F86" s="1106"/>
      <c r="G86" s="571"/>
      <c r="H86" s="292">
        <f>'T5.7 Umwelt'!F45</f>
        <v>0</v>
      </c>
    </row>
    <row r="87" spans="1:16" ht="16.149999999999999" customHeight="1" thickBot="1">
      <c r="A87" s="1123"/>
      <c r="B87" s="1124"/>
      <c r="C87" s="1124"/>
      <c r="D87" s="1121"/>
      <c r="E87" s="1063" t="s">
        <v>78</v>
      </c>
      <c r="F87" s="1064"/>
      <c r="G87" s="572"/>
      <c r="H87" s="299">
        <f>'T5.7 Umwelt'!R45</f>
        <v>0</v>
      </c>
    </row>
    <row r="88" spans="1:16" s="240" customFormat="1" ht="20.100000000000001" customHeight="1">
      <c r="A88" s="1097" t="s">
        <v>225</v>
      </c>
      <c r="B88" s="1098"/>
      <c r="C88" s="1098"/>
      <c r="D88" s="1077" t="s">
        <v>220</v>
      </c>
      <c r="E88" s="1135" t="s">
        <v>80</v>
      </c>
      <c r="F88" s="1136"/>
      <c r="G88" s="574"/>
      <c r="H88" s="712"/>
    </row>
    <row r="89" spans="1:16" s="240" customFormat="1" ht="20.100000000000001" customHeight="1">
      <c r="A89" s="1099" t="s">
        <v>553</v>
      </c>
      <c r="B89" s="1100"/>
      <c r="C89" s="1100"/>
      <c r="D89" s="1079"/>
      <c r="E89" s="1127" t="s">
        <v>80</v>
      </c>
      <c r="F89" s="1128"/>
      <c r="G89" s="575"/>
      <c r="H89" s="713"/>
      <c r="J89" s="1085"/>
      <c r="K89" s="1085"/>
      <c r="L89" s="1085"/>
      <c r="M89" s="1085"/>
      <c r="N89" s="1085"/>
      <c r="O89" s="1085"/>
      <c r="P89" s="1085"/>
    </row>
    <row r="90" spans="1:16" s="240" customFormat="1" ht="20.100000000000001" customHeight="1">
      <c r="A90" s="1074" t="s">
        <v>58</v>
      </c>
      <c r="B90" s="1075"/>
      <c r="C90" s="1075"/>
      <c r="D90" s="1079"/>
      <c r="E90" s="1133" t="s">
        <v>32</v>
      </c>
      <c r="F90" s="1134"/>
      <c r="G90" s="575"/>
      <c r="H90" s="298">
        <f>'T5.8 Krise'!R14</f>
        <v>0</v>
      </c>
      <c r="I90" s="263"/>
      <c r="J90" s="1085"/>
      <c r="K90" s="1085"/>
      <c r="L90" s="1085"/>
      <c r="M90" s="1085"/>
      <c r="N90" s="1085"/>
      <c r="O90" s="1085"/>
      <c r="P90" s="1085"/>
    </row>
    <row r="91" spans="1:16" s="240" customFormat="1" ht="20.100000000000001" customHeight="1">
      <c r="A91" s="1099" t="s">
        <v>226</v>
      </c>
      <c r="B91" s="1100"/>
      <c r="C91" s="1100"/>
      <c r="D91" s="1079"/>
      <c r="E91" s="1127" t="s">
        <v>102</v>
      </c>
      <c r="F91" s="1128"/>
      <c r="G91" s="575"/>
      <c r="H91" s="713"/>
      <c r="J91" s="1085"/>
      <c r="K91" s="1085"/>
      <c r="L91" s="1085"/>
      <c r="M91" s="1085"/>
      <c r="N91" s="1085"/>
      <c r="O91" s="1085"/>
      <c r="P91" s="1085"/>
    </row>
    <row r="92" spans="1:16" ht="15" customHeight="1">
      <c r="A92" s="1078" t="s">
        <v>636</v>
      </c>
      <c r="B92" s="1079"/>
      <c r="C92" s="1079"/>
      <c r="D92" s="1079"/>
      <c r="E92" s="1127" t="s">
        <v>102</v>
      </c>
      <c r="F92" s="1128"/>
      <c r="G92" s="571"/>
      <c r="H92" s="713"/>
      <c r="J92" s="1085"/>
      <c r="K92" s="1085"/>
      <c r="L92" s="1085"/>
      <c r="M92" s="1085"/>
      <c r="N92" s="1085"/>
      <c r="O92" s="1085"/>
      <c r="P92" s="1085"/>
    </row>
    <row r="93" spans="1:16" ht="15" customHeight="1">
      <c r="A93" s="1078"/>
      <c r="B93" s="1079"/>
      <c r="C93" s="1079"/>
      <c r="D93" s="1079"/>
      <c r="E93" s="1127" t="s">
        <v>32</v>
      </c>
      <c r="F93" s="1128"/>
      <c r="G93" s="571"/>
      <c r="H93" s="714"/>
      <c r="J93" s="1085"/>
      <c r="K93" s="1085"/>
      <c r="L93" s="1085"/>
      <c r="M93" s="1085"/>
      <c r="N93" s="1085"/>
      <c r="O93" s="1085"/>
      <c r="P93" s="1085"/>
    </row>
    <row r="94" spans="1:16" ht="15" customHeight="1">
      <c r="A94" s="1078" t="s">
        <v>227</v>
      </c>
      <c r="B94" s="1079"/>
      <c r="C94" s="1079"/>
      <c r="D94" s="1079"/>
      <c r="E94" s="1127" t="s">
        <v>102</v>
      </c>
      <c r="F94" s="1128"/>
      <c r="G94" s="571"/>
      <c r="H94" s="713"/>
      <c r="J94" s="1085"/>
      <c r="K94" s="1085"/>
      <c r="L94" s="1085"/>
      <c r="M94" s="1085"/>
      <c r="N94" s="1085"/>
      <c r="O94" s="1085"/>
      <c r="P94" s="1085"/>
    </row>
    <row r="95" spans="1:16" ht="15" customHeight="1">
      <c r="A95" s="1078"/>
      <c r="B95" s="1079"/>
      <c r="C95" s="1079"/>
      <c r="D95" s="1079"/>
      <c r="E95" s="1127" t="s">
        <v>32</v>
      </c>
      <c r="F95" s="1128"/>
      <c r="G95" s="571"/>
      <c r="H95" s="714"/>
    </row>
    <row r="96" spans="1:16" ht="20.100000000000001" customHeight="1">
      <c r="A96" s="1074" t="s">
        <v>63</v>
      </c>
      <c r="B96" s="1075"/>
      <c r="C96" s="1075"/>
      <c r="D96" s="1079"/>
      <c r="E96" s="1133" t="s">
        <v>80</v>
      </c>
      <c r="F96" s="1134"/>
      <c r="G96" s="571"/>
      <c r="H96" s="292">
        <f>'T5.8 Krise'!F22</f>
        <v>0</v>
      </c>
      <c r="I96" s="263"/>
      <c r="J96" s="436"/>
    </row>
    <row r="97" spans="1:16384" ht="20.100000000000001" customHeight="1" thickBot="1">
      <c r="A97" s="1115" t="s">
        <v>64</v>
      </c>
      <c r="B97" s="1116"/>
      <c r="C97" s="1116"/>
      <c r="D97" s="1081"/>
      <c r="E97" s="1137" t="s">
        <v>102</v>
      </c>
      <c r="F97" s="1138"/>
      <c r="G97" s="572"/>
      <c r="H97" s="715"/>
    </row>
    <row r="98" spans="1:16384" ht="15" customHeight="1">
      <c r="A98" s="1103" t="s">
        <v>221</v>
      </c>
      <c r="B98" s="1104"/>
      <c r="C98" s="1104"/>
      <c r="D98" s="576" t="s">
        <v>35</v>
      </c>
      <c r="E98" s="1129" t="s">
        <v>80</v>
      </c>
      <c r="F98" s="1130"/>
      <c r="G98" s="573"/>
      <c r="H98" s="291">
        <f>'T5.9 Sonst'!F12</f>
        <v>0</v>
      </c>
      <c r="I98" s="263"/>
    </row>
    <row r="99" spans="1:16384" ht="30" customHeight="1">
      <c r="A99" s="1078"/>
      <c r="B99" s="1079"/>
      <c r="C99" s="1079"/>
      <c r="D99" s="577" t="s">
        <v>36</v>
      </c>
      <c r="E99" s="1061" t="s">
        <v>80</v>
      </c>
      <c r="F99" s="1062"/>
      <c r="G99" s="571"/>
      <c r="H99" s="292">
        <f>'T5.9 Sonst'!F20</f>
        <v>0</v>
      </c>
      <c r="I99" s="263"/>
    </row>
    <row r="100" spans="1:16384" ht="30" customHeight="1">
      <c r="A100" s="1078"/>
      <c r="B100" s="1079"/>
      <c r="C100" s="1079"/>
      <c r="D100" s="577" t="s">
        <v>37</v>
      </c>
      <c r="E100" s="1061" t="s">
        <v>80</v>
      </c>
      <c r="F100" s="1062"/>
      <c r="G100" s="571"/>
      <c r="H100" s="292">
        <f>'T5.9 Sonst'!F28</f>
        <v>0</v>
      </c>
      <c r="I100" s="263"/>
    </row>
    <row r="101" spans="1:16384" ht="15" customHeight="1" thickBot="1">
      <c r="A101" s="1080"/>
      <c r="B101" s="1081"/>
      <c r="C101" s="1081"/>
      <c r="D101" s="578" t="s">
        <v>38</v>
      </c>
      <c r="E101" s="1065" t="s">
        <v>80</v>
      </c>
      <c r="F101" s="1066"/>
      <c r="G101" s="572"/>
      <c r="H101" s="299">
        <f>'T5.9 Sonst'!F36</f>
        <v>0</v>
      </c>
      <c r="I101" s="263"/>
    </row>
    <row r="102" spans="1:16384" ht="15.75">
      <c r="A102" s="513"/>
      <c r="B102" s="493"/>
      <c r="C102" s="493"/>
      <c r="D102" s="493"/>
      <c r="E102" s="494"/>
      <c r="F102" s="495"/>
      <c r="G102" s="513"/>
      <c r="H102" s="513"/>
    </row>
    <row r="103" spans="1:16384" ht="15.75">
      <c r="A103" s="1037" t="s">
        <v>291</v>
      </c>
      <c r="B103" s="1037"/>
      <c r="C103" s="1037"/>
      <c r="D103" s="1037"/>
      <c r="E103" s="1037"/>
      <c r="F103" s="1037"/>
      <c r="G103" s="1037"/>
      <c r="H103" s="579"/>
      <c r="I103" s="283"/>
      <c r="J103" s="284"/>
      <c r="K103" s="284"/>
      <c r="L103" s="284"/>
      <c r="M103" s="284"/>
      <c r="N103" s="284"/>
      <c r="O103" s="1060"/>
      <c r="P103" s="1060"/>
      <c r="Q103" s="1060"/>
      <c r="R103" s="1060"/>
      <c r="S103" s="1060"/>
      <c r="T103" s="1060"/>
      <c r="U103" s="1060"/>
      <c r="V103" s="1060"/>
      <c r="W103" s="1060"/>
      <c r="X103" s="1060"/>
      <c r="Y103" s="1060"/>
      <c r="Z103" s="1060"/>
      <c r="AA103" s="1060"/>
      <c r="AB103" s="1060"/>
      <c r="AC103" s="1060"/>
      <c r="AD103" s="1060"/>
      <c r="AE103" s="1060"/>
      <c r="AF103" s="1060"/>
      <c r="AG103" s="1060"/>
      <c r="AH103" s="1060"/>
      <c r="AI103" s="1060"/>
      <c r="AJ103" s="1060"/>
      <c r="AK103" s="1060"/>
      <c r="AL103" s="1060"/>
      <c r="AM103" s="1060"/>
      <c r="AN103" s="1060"/>
      <c r="AO103" s="1060"/>
      <c r="AP103" s="1060"/>
      <c r="AQ103" s="1060"/>
      <c r="AR103" s="1060"/>
      <c r="AS103" s="1060"/>
      <c r="AT103" s="1060"/>
      <c r="AU103" s="1060"/>
      <c r="AV103" s="1060"/>
      <c r="AW103" s="1060"/>
      <c r="AX103" s="1060"/>
      <c r="AY103" s="1060"/>
      <c r="AZ103" s="1060"/>
      <c r="BA103" s="1060"/>
      <c r="BB103" s="1060"/>
      <c r="BC103" s="1060"/>
      <c r="BD103" s="1060"/>
      <c r="BE103" s="1060"/>
      <c r="BF103" s="1060"/>
      <c r="BG103" s="1060"/>
      <c r="BH103" s="1060"/>
      <c r="BI103" s="1060"/>
      <c r="BJ103" s="1060"/>
      <c r="BK103" s="1060"/>
      <c r="BL103" s="1060"/>
      <c r="BM103" s="1060"/>
      <c r="BN103" s="1060"/>
      <c r="BO103" s="1060"/>
      <c r="BP103" s="1060"/>
      <c r="BQ103" s="1060"/>
      <c r="BR103" s="1060"/>
      <c r="BS103" s="1060"/>
      <c r="BT103" s="1060"/>
      <c r="BU103" s="1060"/>
      <c r="BV103" s="1060"/>
      <c r="BW103" s="1060"/>
      <c r="BX103" s="1060"/>
      <c r="BY103" s="1060"/>
      <c r="BZ103" s="1060"/>
      <c r="CA103" s="1060"/>
      <c r="CB103" s="1060"/>
      <c r="CC103" s="1060"/>
      <c r="CD103" s="1060"/>
      <c r="CE103" s="1060"/>
      <c r="CF103" s="1060"/>
      <c r="CG103" s="1060"/>
      <c r="CH103" s="1060"/>
      <c r="CI103" s="1060"/>
      <c r="CJ103" s="1060"/>
      <c r="CK103" s="1060"/>
      <c r="CL103" s="1060"/>
      <c r="CM103" s="1060"/>
      <c r="CN103" s="1060"/>
      <c r="CO103" s="1060"/>
      <c r="CP103" s="1060"/>
      <c r="CQ103" s="1060"/>
      <c r="CR103" s="1060"/>
      <c r="CS103" s="1060"/>
      <c r="CT103" s="1060"/>
      <c r="CU103" s="1060"/>
      <c r="CV103" s="1060"/>
      <c r="CW103" s="1060"/>
      <c r="CX103" s="1060"/>
      <c r="CY103" s="1060"/>
      <c r="CZ103" s="1060"/>
      <c r="DA103" s="1060"/>
      <c r="DB103" s="1060"/>
      <c r="DC103" s="1060"/>
      <c r="DD103" s="1060"/>
      <c r="DE103" s="1060"/>
      <c r="DF103" s="1060"/>
      <c r="DG103" s="1060"/>
      <c r="DH103" s="1060"/>
      <c r="DI103" s="1060"/>
      <c r="DJ103" s="1060"/>
      <c r="DK103" s="1060"/>
      <c r="DL103" s="1060"/>
      <c r="DM103" s="1060"/>
      <c r="DN103" s="1060"/>
      <c r="DO103" s="1060"/>
      <c r="DP103" s="1060"/>
      <c r="DQ103" s="1060"/>
      <c r="DR103" s="1060"/>
      <c r="DS103" s="1060"/>
      <c r="DT103" s="1060"/>
      <c r="DU103" s="1060"/>
      <c r="DV103" s="1060"/>
      <c r="DW103" s="1060"/>
      <c r="DX103" s="1060"/>
      <c r="DY103" s="1060"/>
      <c r="DZ103" s="1060"/>
      <c r="EA103" s="1060"/>
      <c r="EB103" s="1060"/>
      <c r="EC103" s="1060"/>
      <c r="ED103" s="1060"/>
      <c r="EE103" s="1060"/>
      <c r="EF103" s="1060"/>
      <c r="EG103" s="1060"/>
      <c r="EH103" s="1060"/>
      <c r="EI103" s="1060"/>
      <c r="EJ103" s="1060"/>
      <c r="EK103" s="1060"/>
      <c r="EL103" s="1060"/>
      <c r="EM103" s="1060"/>
      <c r="EN103" s="1060"/>
      <c r="EO103" s="1060"/>
      <c r="EP103" s="1060"/>
      <c r="EQ103" s="1060"/>
      <c r="ER103" s="1060"/>
      <c r="ES103" s="1060"/>
      <c r="ET103" s="1060"/>
      <c r="EU103" s="1060"/>
      <c r="EV103" s="1060"/>
      <c r="EW103" s="1060"/>
      <c r="EX103" s="1060"/>
      <c r="EY103" s="1060"/>
      <c r="EZ103" s="1060"/>
      <c r="FA103" s="1060"/>
      <c r="FB103" s="1060"/>
      <c r="FC103" s="1060"/>
      <c r="FD103" s="1060"/>
      <c r="FE103" s="1060"/>
      <c r="FF103" s="1060"/>
      <c r="FG103" s="1060"/>
      <c r="FH103" s="1060"/>
      <c r="FI103" s="1060"/>
      <c r="FJ103" s="1060"/>
      <c r="FK103" s="1060"/>
      <c r="FL103" s="1060"/>
      <c r="FM103" s="1060"/>
      <c r="FN103" s="1060"/>
      <c r="FO103" s="1060"/>
      <c r="FP103" s="1060"/>
      <c r="FQ103" s="1060"/>
      <c r="FR103" s="1060"/>
      <c r="FS103" s="1060"/>
      <c r="FT103" s="1060"/>
      <c r="FU103" s="1060"/>
      <c r="FV103" s="1060"/>
      <c r="FW103" s="1060"/>
      <c r="FX103" s="1060"/>
      <c r="FY103" s="1060"/>
      <c r="FZ103" s="1060"/>
      <c r="GA103" s="1060"/>
      <c r="GB103" s="1060"/>
      <c r="GC103" s="1060"/>
      <c r="GD103" s="1060"/>
      <c r="GE103" s="1060"/>
      <c r="GF103" s="1060"/>
      <c r="GG103" s="1060"/>
      <c r="GH103" s="1060"/>
      <c r="GI103" s="1060"/>
      <c r="GJ103" s="1060"/>
      <c r="GK103" s="1060"/>
      <c r="GL103" s="1060"/>
      <c r="GM103" s="1060"/>
      <c r="GN103" s="1060"/>
      <c r="GO103" s="1060"/>
      <c r="GP103" s="1060"/>
      <c r="GQ103" s="1060"/>
      <c r="GR103" s="1060"/>
      <c r="GS103" s="1060"/>
      <c r="GT103" s="1060"/>
      <c r="GU103" s="1060"/>
      <c r="GV103" s="1060"/>
      <c r="GW103" s="1060"/>
      <c r="GX103" s="1060"/>
      <c r="GY103" s="1060"/>
      <c r="GZ103" s="1060"/>
      <c r="HA103" s="1060"/>
      <c r="HB103" s="1060"/>
      <c r="HC103" s="1060"/>
      <c r="HD103" s="1060"/>
      <c r="HE103" s="1060"/>
      <c r="HF103" s="1060"/>
      <c r="HG103" s="1060"/>
      <c r="HH103" s="1060"/>
      <c r="HI103" s="1060"/>
      <c r="HJ103" s="1060"/>
      <c r="HK103" s="1060"/>
      <c r="HL103" s="1060"/>
      <c r="HM103" s="1060"/>
      <c r="HN103" s="1060"/>
      <c r="HO103" s="1060"/>
      <c r="HP103" s="1060"/>
      <c r="HQ103" s="1060"/>
      <c r="HR103" s="1060"/>
      <c r="HS103" s="1060"/>
      <c r="HT103" s="1060"/>
      <c r="HU103" s="1060"/>
      <c r="HV103" s="1060"/>
      <c r="HW103" s="1060"/>
      <c r="HX103" s="1060"/>
      <c r="HY103" s="1060"/>
      <c r="HZ103" s="1060"/>
      <c r="IA103" s="1060"/>
      <c r="IB103" s="1060"/>
      <c r="IC103" s="1060"/>
      <c r="ID103" s="1060"/>
      <c r="IE103" s="1060"/>
      <c r="IF103" s="1060"/>
      <c r="IG103" s="1060"/>
      <c r="IH103" s="1060"/>
      <c r="II103" s="1060"/>
      <c r="IJ103" s="1060"/>
      <c r="IK103" s="1060"/>
      <c r="IL103" s="1060"/>
      <c r="IM103" s="1060"/>
      <c r="IN103" s="1060"/>
      <c r="IO103" s="1060"/>
      <c r="IP103" s="1060"/>
      <c r="IQ103" s="1060"/>
      <c r="IR103" s="1060"/>
      <c r="IS103" s="1060"/>
      <c r="IT103" s="1060"/>
      <c r="IU103" s="1060"/>
      <c r="IV103" s="1060"/>
      <c r="IW103" s="1060"/>
      <c r="IX103" s="1060"/>
      <c r="IY103" s="1060"/>
      <c r="IZ103" s="1060"/>
      <c r="JA103" s="1060"/>
      <c r="JB103" s="1060"/>
      <c r="JC103" s="1060"/>
      <c r="JD103" s="1060"/>
      <c r="JE103" s="1060"/>
      <c r="JF103" s="1060"/>
      <c r="JG103" s="1060"/>
      <c r="JH103" s="1060"/>
      <c r="JI103" s="1060"/>
      <c r="JJ103" s="1060"/>
      <c r="JK103" s="1060"/>
      <c r="JL103" s="1060"/>
      <c r="JM103" s="1060"/>
      <c r="JN103" s="1060"/>
      <c r="JO103" s="1060"/>
      <c r="JP103" s="1060"/>
      <c r="JQ103" s="1060"/>
      <c r="JR103" s="1060"/>
      <c r="JS103" s="1060"/>
      <c r="JT103" s="1060"/>
      <c r="JU103" s="1060"/>
      <c r="JV103" s="1060"/>
      <c r="JW103" s="1060"/>
      <c r="JX103" s="1060"/>
      <c r="JY103" s="1060"/>
      <c r="JZ103" s="1060"/>
      <c r="KA103" s="1060"/>
      <c r="KB103" s="1060"/>
      <c r="KC103" s="1060"/>
      <c r="KD103" s="1060"/>
      <c r="KE103" s="1060"/>
      <c r="KF103" s="1060"/>
      <c r="KG103" s="1060"/>
      <c r="KH103" s="1060"/>
      <c r="KI103" s="1060"/>
      <c r="KJ103" s="1060"/>
      <c r="KK103" s="1060"/>
      <c r="KL103" s="1060"/>
      <c r="KM103" s="1060"/>
      <c r="KN103" s="1060"/>
      <c r="KO103" s="1060"/>
      <c r="KP103" s="1060"/>
      <c r="KQ103" s="1060"/>
      <c r="KR103" s="1060"/>
      <c r="KS103" s="1060"/>
      <c r="KT103" s="1060"/>
      <c r="KU103" s="1060"/>
      <c r="KV103" s="1060"/>
      <c r="KW103" s="1060"/>
      <c r="KX103" s="1060"/>
      <c r="KY103" s="1060"/>
      <c r="KZ103" s="1060"/>
      <c r="LA103" s="1060"/>
      <c r="LB103" s="1060"/>
      <c r="LC103" s="1060"/>
      <c r="LD103" s="1060"/>
      <c r="LE103" s="1060"/>
      <c r="LF103" s="1060"/>
      <c r="LG103" s="1060"/>
      <c r="LH103" s="1060"/>
      <c r="LI103" s="1060"/>
      <c r="LJ103" s="1060"/>
      <c r="LK103" s="1060"/>
      <c r="LL103" s="1060"/>
      <c r="LM103" s="1060"/>
      <c r="LN103" s="1060"/>
      <c r="LO103" s="1060"/>
      <c r="LP103" s="1060"/>
      <c r="LQ103" s="1060"/>
      <c r="LR103" s="1060"/>
      <c r="LS103" s="1060"/>
      <c r="LT103" s="1060"/>
      <c r="LU103" s="1060"/>
      <c r="LV103" s="1060"/>
      <c r="LW103" s="1060"/>
      <c r="LX103" s="1060"/>
      <c r="LY103" s="1060"/>
      <c r="LZ103" s="1060"/>
      <c r="MA103" s="1060"/>
      <c r="MB103" s="1060"/>
      <c r="MC103" s="1060"/>
      <c r="MD103" s="1060"/>
      <c r="ME103" s="1060"/>
      <c r="MF103" s="1060"/>
      <c r="MG103" s="1060"/>
      <c r="MH103" s="1060"/>
      <c r="MI103" s="1060"/>
      <c r="MJ103" s="1060"/>
      <c r="MK103" s="1060"/>
      <c r="ML103" s="1060"/>
      <c r="MM103" s="1060"/>
      <c r="MN103" s="1060"/>
      <c r="MO103" s="1060"/>
      <c r="MP103" s="1060"/>
      <c r="MQ103" s="1060"/>
      <c r="MR103" s="1060"/>
      <c r="MS103" s="1060"/>
      <c r="MT103" s="1060"/>
      <c r="MU103" s="1060"/>
      <c r="MV103" s="1060"/>
      <c r="MW103" s="1060"/>
      <c r="MX103" s="1060"/>
      <c r="MY103" s="1060"/>
      <c r="MZ103" s="1060"/>
      <c r="NA103" s="1060"/>
      <c r="NB103" s="1060"/>
      <c r="NC103" s="1060"/>
      <c r="ND103" s="1060"/>
      <c r="NE103" s="1060"/>
      <c r="NF103" s="1060"/>
      <c r="NG103" s="1060"/>
      <c r="NH103" s="1060"/>
      <c r="NI103" s="1060"/>
      <c r="NJ103" s="1060"/>
      <c r="NK103" s="1060"/>
      <c r="NL103" s="1060"/>
      <c r="NM103" s="1060"/>
      <c r="NN103" s="1060"/>
      <c r="NO103" s="1060"/>
      <c r="NP103" s="1060"/>
      <c r="NQ103" s="1060"/>
      <c r="NR103" s="1060"/>
      <c r="NS103" s="1060"/>
      <c r="NT103" s="1060"/>
      <c r="NU103" s="1060"/>
      <c r="NV103" s="1060"/>
      <c r="NW103" s="1060"/>
      <c r="NX103" s="1060"/>
      <c r="NY103" s="1060"/>
      <c r="NZ103" s="1060"/>
      <c r="OA103" s="1060"/>
      <c r="OB103" s="1060"/>
      <c r="OC103" s="1060"/>
      <c r="OD103" s="1060"/>
      <c r="OE103" s="1060"/>
      <c r="OF103" s="1060"/>
      <c r="OG103" s="1060"/>
      <c r="OH103" s="1060"/>
      <c r="OI103" s="1060"/>
      <c r="OJ103" s="1060"/>
      <c r="OK103" s="1060"/>
      <c r="OL103" s="1060"/>
      <c r="OM103" s="1060"/>
      <c r="ON103" s="1060"/>
      <c r="OO103" s="1060"/>
      <c r="OP103" s="1060"/>
      <c r="OQ103" s="1060"/>
      <c r="OR103" s="1060"/>
      <c r="OS103" s="1060"/>
      <c r="OT103" s="1060"/>
      <c r="OU103" s="1060"/>
      <c r="OV103" s="1060"/>
      <c r="OW103" s="1060"/>
      <c r="OX103" s="1060"/>
      <c r="OY103" s="1060"/>
      <c r="OZ103" s="1060"/>
      <c r="PA103" s="1060"/>
      <c r="PB103" s="1060"/>
      <c r="PC103" s="1060"/>
      <c r="PD103" s="1060"/>
      <c r="PE103" s="1060"/>
      <c r="PF103" s="1060"/>
      <c r="PG103" s="1060"/>
      <c r="PH103" s="1060"/>
      <c r="PI103" s="1060"/>
      <c r="PJ103" s="1060"/>
      <c r="PK103" s="1060"/>
      <c r="PL103" s="1060"/>
      <c r="PM103" s="1060"/>
      <c r="PN103" s="1060"/>
      <c r="PO103" s="1060"/>
      <c r="PP103" s="1060"/>
      <c r="PQ103" s="1060"/>
      <c r="PR103" s="1060"/>
      <c r="PS103" s="1060"/>
      <c r="PT103" s="1060"/>
      <c r="PU103" s="1060"/>
      <c r="PV103" s="1060"/>
      <c r="PW103" s="1060"/>
      <c r="PX103" s="1060"/>
      <c r="PY103" s="1060"/>
      <c r="PZ103" s="1060"/>
      <c r="QA103" s="1060"/>
      <c r="QB103" s="1060"/>
      <c r="QC103" s="1060"/>
      <c r="QD103" s="1060"/>
      <c r="QE103" s="1060"/>
      <c r="QF103" s="1060"/>
      <c r="QG103" s="1060"/>
      <c r="QH103" s="1060"/>
      <c r="QI103" s="1060"/>
      <c r="QJ103" s="1060"/>
      <c r="QK103" s="1060"/>
      <c r="QL103" s="1060"/>
      <c r="QM103" s="1060"/>
      <c r="QN103" s="1060"/>
      <c r="QO103" s="1060"/>
      <c r="QP103" s="1060"/>
      <c r="QQ103" s="1060"/>
      <c r="QR103" s="1060"/>
      <c r="QS103" s="1060"/>
      <c r="QT103" s="1060"/>
      <c r="QU103" s="1060"/>
      <c r="QV103" s="1060"/>
      <c r="QW103" s="1060"/>
      <c r="QX103" s="1060"/>
      <c r="QY103" s="1060"/>
      <c r="QZ103" s="1060"/>
      <c r="RA103" s="1060"/>
      <c r="RB103" s="1060"/>
      <c r="RC103" s="1060"/>
      <c r="RD103" s="1060"/>
      <c r="RE103" s="1060"/>
      <c r="RF103" s="1060"/>
      <c r="RG103" s="1060"/>
      <c r="RH103" s="1060"/>
      <c r="RI103" s="1060"/>
      <c r="RJ103" s="1060"/>
      <c r="RK103" s="1060"/>
      <c r="RL103" s="1060"/>
      <c r="RM103" s="1060"/>
      <c r="RN103" s="1060"/>
      <c r="RO103" s="1060"/>
      <c r="RP103" s="1060"/>
      <c r="RQ103" s="1060"/>
      <c r="RR103" s="1060"/>
      <c r="RS103" s="1060"/>
      <c r="RT103" s="1060"/>
      <c r="RU103" s="1060"/>
      <c r="RV103" s="1060"/>
      <c r="RW103" s="1060"/>
      <c r="RX103" s="1060"/>
      <c r="RY103" s="1060"/>
      <c r="RZ103" s="1060"/>
      <c r="SA103" s="1060"/>
      <c r="SB103" s="1060"/>
      <c r="SC103" s="1060"/>
      <c r="SD103" s="1060"/>
      <c r="SE103" s="1060"/>
      <c r="SF103" s="1060"/>
      <c r="SG103" s="1060"/>
      <c r="SH103" s="1060"/>
      <c r="SI103" s="1060"/>
      <c r="SJ103" s="1060"/>
      <c r="SK103" s="1060"/>
      <c r="SL103" s="1060"/>
      <c r="SM103" s="1060"/>
      <c r="SN103" s="1060"/>
      <c r="SO103" s="1060"/>
      <c r="SP103" s="1060"/>
      <c r="SQ103" s="1060"/>
      <c r="SR103" s="1060"/>
      <c r="SS103" s="1060"/>
      <c r="ST103" s="1060"/>
      <c r="SU103" s="1060"/>
      <c r="SV103" s="1060"/>
      <c r="SW103" s="1060"/>
      <c r="SX103" s="1060"/>
      <c r="SY103" s="1060"/>
      <c r="SZ103" s="1060"/>
      <c r="TA103" s="1060"/>
      <c r="TB103" s="1060"/>
      <c r="TC103" s="1060"/>
      <c r="TD103" s="1060"/>
      <c r="TE103" s="1060"/>
      <c r="TF103" s="1060"/>
      <c r="TG103" s="1060"/>
      <c r="TH103" s="1060"/>
      <c r="TI103" s="1060"/>
      <c r="TJ103" s="1060"/>
      <c r="TK103" s="1060"/>
      <c r="TL103" s="1060"/>
      <c r="TM103" s="1060"/>
      <c r="TN103" s="1060"/>
      <c r="TO103" s="1060"/>
      <c r="TP103" s="1060"/>
      <c r="TQ103" s="1060"/>
      <c r="TR103" s="1060"/>
      <c r="TS103" s="1060"/>
      <c r="TT103" s="1060"/>
      <c r="TU103" s="1060"/>
      <c r="TV103" s="1060"/>
      <c r="TW103" s="1060"/>
      <c r="TX103" s="1060"/>
      <c r="TY103" s="1060"/>
      <c r="TZ103" s="1060"/>
      <c r="UA103" s="1060"/>
      <c r="UB103" s="1060"/>
      <c r="UC103" s="1060"/>
      <c r="UD103" s="1060"/>
      <c r="UE103" s="1060"/>
      <c r="UF103" s="1060"/>
      <c r="UG103" s="1060"/>
      <c r="UH103" s="1060"/>
      <c r="UI103" s="1060"/>
      <c r="UJ103" s="1060"/>
      <c r="UK103" s="1060"/>
      <c r="UL103" s="1060"/>
      <c r="UM103" s="1060"/>
      <c r="UN103" s="1060"/>
      <c r="UO103" s="1060"/>
      <c r="UP103" s="1060"/>
      <c r="UQ103" s="1060"/>
      <c r="UR103" s="1060"/>
      <c r="US103" s="1060"/>
      <c r="UT103" s="1060"/>
      <c r="UU103" s="1060"/>
      <c r="UV103" s="1060"/>
      <c r="UW103" s="1060"/>
      <c r="UX103" s="1060"/>
      <c r="UY103" s="1060"/>
      <c r="UZ103" s="1060"/>
      <c r="VA103" s="1060"/>
      <c r="VB103" s="1060"/>
      <c r="VC103" s="1060"/>
      <c r="VD103" s="1060"/>
      <c r="VE103" s="1060"/>
      <c r="VF103" s="1060"/>
      <c r="VG103" s="1060"/>
      <c r="VH103" s="1060"/>
      <c r="VI103" s="1060"/>
      <c r="VJ103" s="1060"/>
      <c r="VK103" s="1060"/>
      <c r="VL103" s="1060"/>
      <c r="VM103" s="1060"/>
      <c r="VN103" s="1060"/>
      <c r="VO103" s="1060"/>
      <c r="VP103" s="1060"/>
      <c r="VQ103" s="1060"/>
      <c r="VR103" s="1060"/>
      <c r="VS103" s="1060"/>
      <c r="VT103" s="1060"/>
      <c r="VU103" s="1060"/>
      <c r="VV103" s="1060"/>
      <c r="VW103" s="1060"/>
      <c r="VX103" s="1060"/>
      <c r="VY103" s="1060"/>
      <c r="VZ103" s="1060"/>
      <c r="WA103" s="1060"/>
      <c r="WB103" s="1060"/>
      <c r="WC103" s="1060"/>
      <c r="WD103" s="1060"/>
      <c r="WE103" s="1060"/>
      <c r="WF103" s="1060"/>
      <c r="WG103" s="1060"/>
      <c r="WH103" s="1060"/>
      <c r="WI103" s="1060"/>
      <c r="WJ103" s="1060"/>
      <c r="WK103" s="1060"/>
      <c r="WL103" s="1060"/>
      <c r="WM103" s="1060"/>
      <c r="WN103" s="1060"/>
      <c r="WO103" s="1060"/>
      <c r="WP103" s="1060"/>
      <c r="WQ103" s="1060"/>
      <c r="WR103" s="1060"/>
      <c r="WS103" s="1060"/>
      <c r="WT103" s="1060"/>
      <c r="WU103" s="1060"/>
      <c r="WV103" s="1060"/>
      <c r="WW103" s="1060"/>
      <c r="WX103" s="1060"/>
      <c r="WY103" s="1060"/>
      <c r="WZ103" s="1060"/>
      <c r="XA103" s="1060"/>
      <c r="XB103" s="1060"/>
      <c r="XC103" s="1060"/>
      <c r="XD103" s="1060"/>
      <c r="XE103" s="1060"/>
      <c r="XF103" s="1060"/>
      <c r="XG103" s="1060"/>
      <c r="XH103" s="1060"/>
      <c r="XI103" s="1060"/>
      <c r="XJ103" s="1060"/>
      <c r="XK103" s="1060"/>
      <c r="XL103" s="1060"/>
      <c r="XM103" s="1060"/>
      <c r="XN103" s="1060"/>
      <c r="XO103" s="1060"/>
      <c r="XP103" s="1060"/>
      <c r="XQ103" s="1060"/>
      <c r="XR103" s="1060"/>
      <c r="XS103" s="1060"/>
      <c r="XT103" s="1060"/>
      <c r="XU103" s="1060"/>
      <c r="XV103" s="1060"/>
      <c r="XW103" s="1060"/>
      <c r="XX103" s="1060"/>
      <c r="XY103" s="1060"/>
      <c r="XZ103" s="1060"/>
      <c r="YA103" s="1060"/>
      <c r="YB103" s="1060"/>
      <c r="YC103" s="1060"/>
      <c r="YD103" s="1060"/>
      <c r="YE103" s="1060"/>
      <c r="YF103" s="1060"/>
      <c r="YG103" s="1060"/>
      <c r="YH103" s="1060"/>
      <c r="YI103" s="1060"/>
      <c r="YJ103" s="1060"/>
      <c r="YK103" s="1060"/>
      <c r="YL103" s="1060"/>
      <c r="YM103" s="1060"/>
      <c r="YN103" s="1060"/>
      <c r="YO103" s="1060"/>
      <c r="YP103" s="1060"/>
      <c r="YQ103" s="1060"/>
      <c r="YR103" s="1060"/>
      <c r="YS103" s="1060"/>
      <c r="YT103" s="1060"/>
      <c r="YU103" s="1060"/>
      <c r="YV103" s="1060"/>
      <c r="YW103" s="1060"/>
      <c r="YX103" s="1060"/>
      <c r="YY103" s="1060"/>
      <c r="YZ103" s="1060"/>
      <c r="ZA103" s="1060"/>
      <c r="ZB103" s="1060"/>
      <c r="ZC103" s="1060"/>
      <c r="ZD103" s="1060"/>
      <c r="ZE103" s="1060"/>
      <c r="ZF103" s="1060"/>
      <c r="ZG103" s="1060"/>
      <c r="ZH103" s="1060"/>
      <c r="ZI103" s="1060"/>
      <c r="ZJ103" s="1060"/>
      <c r="ZK103" s="1060"/>
      <c r="ZL103" s="1060"/>
      <c r="ZM103" s="1060"/>
      <c r="ZN103" s="1060"/>
      <c r="ZO103" s="1060"/>
      <c r="ZP103" s="1060"/>
      <c r="ZQ103" s="1060"/>
      <c r="ZR103" s="1060"/>
      <c r="ZS103" s="1060"/>
      <c r="ZT103" s="1060"/>
      <c r="ZU103" s="1060"/>
      <c r="ZV103" s="1060"/>
      <c r="ZW103" s="1060"/>
      <c r="ZX103" s="1060"/>
      <c r="ZY103" s="1060"/>
      <c r="ZZ103" s="1060"/>
      <c r="AAA103" s="1060"/>
      <c r="AAB103" s="1060"/>
      <c r="AAC103" s="1060"/>
      <c r="AAD103" s="1060"/>
      <c r="AAE103" s="1060"/>
      <c r="AAF103" s="1060"/>
      <c r="AAG103" s="1060"/>
      <c r="AAH103" s="1060"/>
      <c r="AAI103" s="1060"/>
      <c r="AAJ103" s="1060"/>
      <c r="AAK103" s="1060"/>
      <c r="AAL103" s="1060"/>
      <c r="AAM103" s="1060"/>
      <c r="AAN103" s="1060"/>
      <c r="AAO103" s="1060"/>
      <c r="AAP103" s="1060"/>
      <c r="AAQ103" s="1060"/>
      <c r="AAR103" s="1060"/>
      <c r="AAS103" s="1060"/>
      <c r="AAT103" s="1060"/>
      <c r="AAU103" s="1060"/>
      <c r="AAV103" s="1060"/>
      <c r="AAW103" s="1060"/>
      <c r="AAX103" s="1060"/>
      <c r="AAY103" s="1060"/>
      <c r="AAZ103" s="1060"/>
      <c r="ABA103" s="1060"/>
      <c r="ABB103" s="1060"/>
      <c r="ABC103" s="1060"/>
      <c r="ABD103" s="1060"/>
      <c r="ABE103" s="1060"/>
      <c r="ABF103" s="1060"/>
      <c r="ABG103" s="1060"/>
      <c r="ABH103" s="1060"/>
      <c r="ABI103" s="1060"/>
      <c r="ABJ103" s="1060"/>
      <c r="ABK103" s="1060"/>
      <c r="ABL103" s="1060"/>
      <c r="ABM103" s="1060"/>
      <c r="ABN103" s="1060"/>
      <c r="ABO103" s="1060"/>
      <c r="ABP103" s="1060"/>
      <c r="ABQ103" s="1060"/>
      <c r="ABR103" s="1060"/>
      <c r="ABS103" s="1060"/>
      <c r="ABT103" s="1060"/>
      <c r="ABU103" s="1060"/>
      <c r="ABV103" s="1060"/>
      <c r="ABW103" s="1060"/>
      <c r="ABX103" s="1060"/>
      <c r="ABY103" s="1060"/>
      <c r="ABZ103" s="1060"/>
      <c r="ACA103" s="1060"/>
      <c r="ACB103" s="1060"/>
      <c r="ACC103" s="1060"/>
      <c r="ACD103" s="1060"/>
      <c r="ACE103" s="1060"/>
      <c r="ACF103" s="1060"/>
      <c r="ACG103" s="1060"/>
      <c r="ACH103" s="1060"/>
      <c r="ACI103" s="1060"/>
      <c r="ACJ103" s="1060"/>
      <c r="ACK103" s="1060"/>
      <c r="ACL103" s="1060"/>
      <c r="ACM103" s="1060"/>
      <c r="ACN103" s="1060"/>
      <c r="ACO103" s="1060"/>
      <c r="ACP103" s="1060"/>
      <c r="ACQ103" s="1060"/>
      <c r="ACR103" s="1060"/>
      <c r="ACS103" s="1060"/>
      <c r="ACT103" s="1060"/>
      <c r="ACU103" s="1060"/>
      <c r="ACV103" s="1060"/>
      <c r="ACW103" s="1060"/>
      <c r="ACX103" s="1060"/>
      <c r="ACY103" s="1060"/>
      <c r="ACZ103" s="1060"/>
      <c r="ADA103" s="1060"/>
      <c r="ADB103" s="1060"/>
      <c r="ADC103" s="1060"/>
      <c r="ADD103" s="1060"/>
      <c r="ADE103" s="1060"/>
      <c r="ADF103" s="1060"/>
      <c r="ADG103" s="1060"/>
      <c r="ADH103" s="1060"/>
      <c r="ADI103" s="1060"/>
      <c r="ADJ103" s="1060"/>
      <c r="ADK103" s="1060"/>
      <c r="ADL103" s="1060"/>
      <c r="ADM103" s="1060"/>
      <c r="ADN103" s="1060"/>
      <c r="ADO103" s="1060"/>
      <c r="ADP103" s="1060"/>
      <c r="ADQ103" s="1060"/>
      <c r="ADR103" s="1060"/>
      <c r="ADS103" s="1060"/>
      <c r="ADT103" s="1060"/>
      <c r="ADU103" s="1060"/>
      <c r="ADV103" s="1060"/>
      <c r="ADW103" s="1060"/>
      <c r="ADX103" s="1060"/>
      <c r="ADY103" s="1060"/>
      <c r="ADZ103" s="1060"/>
      <c r="AEA103" s="1060"/>
      <c r="AEB103" s="1060"/>
      <c r="AEC103" s="1060"/>
      <c r="AED103" s="1060"/>
      <c r="AEE103" s="1060"/>
      <c r="AEF103" s="1060"/>
      <c r="AEG103" s="1060"/>
      <c r="AEH103" s="1060"/>
      <c r="AEI103" s="1060"/>
      <c r="AEJ103" s="1060"/>
      <c r="AEK103" s="1060"/>
      <c r="AEL103" s="1060"/>
      <c r="AEM103" s="1060"/>
      <c r="AEN103" s="1060"/>
      <c r="AEO103" s="1060"/>
      <c r="AEP103" s="1060"/>
      <c r="AEQ103" s="1060"/>
      <c r="AER103" s="1060"/>
      <c r="AES103" s="1060"/>
      <c r="AET103" s="1060"/>
      <c r="AEU103" s="1060"/>
      <c r="AEV103" s="1060"/>
      <c r="AEW103" s="1060"/>
      <c r="AEX103" s="1060"/>
      <c r="AEY103" s="1060"/>
      <c r="AEZ103" s="1060"/>
      <c r="AFA103" s="1060"/>
      <c r="AFB103" s="1060"/>
      <c r="AFC103" s="1060"/>
      <c r="AFD103" s="1060"/>
      <c r="AFE103" s="1060"/>
      <c r="AFF103" s="1060"/>
      <c r="AFG103" s="1060"/>
      <c r="AFH103" s="1060"/>
      <c r="AFI103" s="1060"/>
      <c r="AFJ103" s="1060"/>
      <c r="AFK103" s="1060"/>
      <c r="AFL103" s="1060"/>
      <c r="AFM103" s="1060"/>
      <c r="AFN103" s="1060"/>
      <c r="AFO103" s="1060"/>
      <c r="AFP103" s="1060"/>
      <c r="AFQ103" s="1060"/>
      <c r="AFR103" s="1060"/>
      <c r="AFS103" s="1060"/>
      <c r="AFT103" s="1060"/>
      <c r="AFU103" s="1060"/>
      <c r="AFV103" s="1060"/>
      <c r="AFW103" s="1060"/>
      <c r="AFX103" s="1060"/>
      <c r="AFY103" s="1060"/>
      <c r="AFZ103" s="1060"/>
      <c r="AGA103" s="1060"/>
      <c r="AGB103" s="1060"/>
      <c r="AGC103" s="1060"/>
      <c r="AGD103" s="1060"/>
      <c r="AGE103" s="1060"/>
      <c r="AGF103" s="1060"/>
      <c r="AGG103" s="1060"/>
      <c r="AGH103" s="1060"/>
      <c r="AGI103" s="1060"/>
      <c r="AGJ103" s="1060"/>
      <c r="AGK103" s="1060"/>
      <c r="AGL103" s="1060"/>
      <c r="AGM103" s="1060"/>
      <c r="AGN103" s="1060"/>
      <c r="AGO103" s="1060"/>
      <c r="AGP103" s="1060"/>
      <c r="AGQ103" s="1060"/>
      <c r="AGR103" s="1060"/>
      <c r="AGS103" s="1060"/>
      <c r="AGT103" s="1060"/>
      <c r="AGU103" s="1060"/>
      <c r="AGV103" s="1060"/>
      <c r="AGW103" s="1060"/>
      <c r="AGX103" s="1060"/>
      <c r="AGY103" s="1060"/>
      <c r="AGZ103" s="1060"/>
      <c r="AHA103" s="1060"/>
      <c r="AHB103" s="1060"/>
      <c r="AHC103" s="1060"/>
      <c r="AHD103" s="1060"/>
      <c r="AHE103" s="1060"/>
      <c r="AHF103" s="1060"/>
      <c r="AHG103" s="1060"/>
      <c r="AHH103" s="1060"/>
      <c r="AHI103" s="1060"/>
      <c r="AHJ103" s="1060"/>
      <c r="AHK103" s="1060"/>
      <c r="AHL103" s="1060"/>
      <c r="AHM103" s="1060"/>
      <c r="AHN103" s="1060"/>
      <c r="AHO103" s="1060"/>
      <c r="AHP103" s="1060"/>
      <c r="AHQ103" s="1060"/>
      <c r="AHR103" s="1060"/>
      <c r="AHS103" s="1060"/>
      <c r="AHT103" s="1060"/>
      <c r="AHU103" s="1060"/>
      <c r="AHV103" s="1060"/>
      <c r="AHW103" s="1060"/>
      <c r="AHX103" s="1060"/>
      <c r="AHY103" s="1060"/>
      <c r="AHZ103" s="1060"/>
      <c r="AIA103" s="1060"/>
      <c r="AIB103" s="1060"/>
      <c r="AIC103" s="1060"/>
      <c r="AID103" s="1060"/>
      <c r="AIE103" s="1060"/>
      <c r="AIF103" s="1060"/>
      <c r="AIG103" s="1060"/>
      <c r="AIH103" s="1060"/>
      <c r="AII103" s="1060"/>
      <c r="AIJ103" s="1060"/>
      <c r="AIK103" s="1060"/>
      <c r="AIL103" s="1060"/>
      <c r="AIM103" s="1060"/>
      <c r="AIN103" s="1060"/>
      <c r="AIO103" s="1060"/>
      <c r="AIP103" s="1060"/>
      <c r="AIQ103" s="1060"/>
      <c r="AIR103" s="1060"/>
      <c r="AIS103" s="1060"/>
      <c r="AIT103" s="1060"/>
      <c r="AIU103" s="1060"/>
      <c r="AIV103" s="1060"/>
      <c r="AIW103" s="1060"/>
      <c r="AIX103" s="1060"/>
      <c r="AIY103" s="1060"/>
      <c r="AIZ103" s="1060"/>
      <c r="AJA103" s="1060"/>
      <c r="AJB103" s="1060"/>
      <c r="AJC103" s="1060"/>
      <c r="AJD103" s="1060"/>
      <c r="AJE103" s="1060"/>
      <c r="AJF103" s="1060"/>
      <c r="AJG103" s="1060"/>
      <c r="AJH103" s="1060"/>
      <c r="AJI103" s="1060"/>
      <c r="AJJ103" s="1060"/>
      <c r="AJK103" s="1060"/>
      <c r="AJL103" s="1060"/>
      <c r="AJM103" s="1060"/>
      <c r="AJN103" s="1060"/>
      <c r="AJO103" s="1060"/>
      <c r="AJP103" s="1060"/>
      <c r="AJQ103" s="1060"/>
      <c r="AJR103" s="1060"/>
      <c r="AJS103" s="1060"/>
      <c r="AJT103" s="1060"/>
      <c r="AJU103" s="1060"/>
      <c r="AJV103" s="1060"/>
      <c r="AJW103" s="1060"/>
      <c r="AJX103" s="1060"/>
      <c r="AJY103" s="1060"/>
      <c r="AJZ103" s="1060"/>
      <c r="AKA103" s="1060"/>
      <c r="AKB103" s="1060"/>
      <c r="AKC103" s="1060"/>
      <c r="AKD103" s="1060"/>
      <c r="AKE103" s="1060"/>
      <c r="AKF103" s="1060"/>
      <c r="AKG103" s="1060"/>
      <c r="AKH103" s="1060"/>
      <c r="AKI103" s="1060"/>
      <c r="AKJ103" s="1060"/>
      <c r="AKK103" s="1060"/>
      <c r="AKL103" s="1060"/>
      <c r="AKM103" s="1060"/>
      <c r="AKN103" s="1060"/>
      <c r="AKO103" s="1060"/>
      <c r="AKP103" s="1060"/>
      <c r="AKQ103" s="1060"/>
      <c r="AKR103" s="1060"/>
      <c r="AKS103" s="1060"/>
      <c r="AKT103" s="1060"/>
      <c r="AKU103" s="1060"/>
      <c r="AKV103" s="1060"/>
      <c r="AKW103" s="1060"/>
      <c r="AKX103" s="1060"/>
      <c r="AKY103" s="1060"/>
      <c r="AKZ103" s="1060"/>
      <c r="ALA103" s="1060"/>
      <c r="ALB103" s="1060"/>
      <c r="ALC103" s="1060"/>
      <c r="ALD103" s="1060"/>
      <c r="ALE103" s="1060"/>
      <c r="ALF103" s="1060"/>
      <c r="ALG103" s="1060"/>
      <c r="ALH103" s="1060"/>
      <c r="ALI103" s="1060"/>
      <c r="ALJ103" s="1060"/>
      <c r="ALK103" s="1060"/>
      <c r="ALL103" s="1060"/>
      <c r="ALM103" s="1060"/>
      <c r="ALN103" s="1060"/>
      <c r="ALO103" s="1060"/>
      <c r="ALP103" s="1060"/>
      <c r="ALQ103" s="1060"/>
      <c r="ALR103" s="1060"/>
      <c r="ALS103" s="1060"/>
      <c r="ALT103" s="1060"/>
      <c r="ALU103" s="1060"/>
      <c r="ALV103" s="1060"/>
      <c r="ALW103" s="1060"/>
      <c r="ALX103" s="1060"/>
      <c r="ALY103" s="1060"/>
      <c r="ALZ103" s="1060"/>
      <c r="AMA103" s="1060"/>
      <c r="AMB103" s="1060"/>
      <c r="AMC103" s="1060"/>
      <c r="AMD103" s="1060"/>
      <c r="AME103" s="1060"/>
      <c r="AMF103" s="1060"/>
      <c r="AMG103" s="1060"/>
      <c r="AMH103" s="1060"/>
      <c r="AMI103" s="1060"/>
      <c r="AMJ103" s="1060"/>
      <c r="AMK103" s="1060"/>
      <c r="AML103" s="1060"/>
      <c r="AMM103" s="1060"/>
      <c r="AMN103" s="1060"/>
      <c r="AMO103" s="1060"/>
      <c r="AMP103" s="1060"/>
      <c r="AMQ103" s="1060"/>
      <c r="AMR103" s="1060"/>
      <c r="AMS103" s="1060"/>
      <c r="AMT103" s="1060"/>
      <c r="AMU103" s="1060"/>
      <c r="AMV103" s="1060"/>
      <c r="AMW103" s="1060"/>
      <c r="AMX103" s="1060"/>
      <c r="AMY103" s="1060"/>
      <c r="AMZ103" s="1060"/>
      <c r="ANA103" s="1060"/>
      <c r="ANB103" s="1060"/>
      <c r="ANC103" s="1060"/>
      <c r="AND103" s="1060"/>
      <c r="ANE103" s="1060"/>
      <c r="ANF103" s="1060"/>
      <c r="ANG103" s="1060"/>
      <c r="ANH103" s="1060"/>
      <c r="ANI103" s="1060"/>
      <c r="ANJ103" s="1060"/>
      <c r="ANK103" s="1060"/>
      <c r="ANL103" s="1060"/>
      <c r="ANM103" s="1060"/>
      <c r="ANN103" s="1060"/>
      <c r="ANO103" s="1060"/>
      <c r="ANP103" s="1060"/>
      <c r="ANQ103" s="1060"/>
      <c r="ANR103" s="1060"/>
      <c r="ANS103" s="1060"/>
      <c r="ANT103" s="1060"/>
      <c r="ANU103" s="1060"/>
      <c r="ANV103" s="1060"/>
      <c r="ANW103" s="1060"/>
      <c r="ANX103" s="1060"/>
      <c r="ANY103" s="1060"/>
      <c r="ANZ103" s="1060"/>
      <c r="AOA103" s="1060"/>
      <c r="AOB103" s="1060"/>
      <c r="AOC103" s="1060"/>
      <c r="AOD103" s="1060"/>
      <c r="AOE103" s="1060"/>
      <c r="AOF103" s="1060"/>
      <c r="AOG103" s="1060"/>
      <c r="AOH103" s="1060"/>
      <c r="AOI103" s="1060"/>
      <c r="AOJ103" s="1060"/>
      <c r="AOK103" s="1060"/>
      <c r="AOL103" s="1060"/>
      <c r="AOM103" s="1060"/>
      <c r="AON103" s="1060"/>
      <c r="AOO103" s="1060"/>
      <c r="AOP103" s="1060"/>
      <c r="AOQ103" s="1060"/>
      <c r="AOR103" s="1060"/>
      <c r="AOS103" s="1060"/>
      <c r="AOT103" s="1060"/>
      <c r="AOU103" s="1060"/>
      <c r="AOV103" s="1060"/>
      <c r="AOW103" s="1060"/>
      <c r="AOX103" s="1060"/>
      <c r="AOY103" s="1060"/>
      <c r="AOZ103" s="1060"/>
      <c r="APA103" s="1060"/>
      <c r="APB103" s="1060"/>
      <c r="APC103" s="1060"/>
      <c r="APD103" s="1060"/>
      <c r="APE103" s="1060"/>
      <c r="APF103" s="1060"/>
      <c r="APG103" s="1060"/>
      <c r="APH103" s="1060"/>
      <c r="API103" s="1060"/>
      <c r="APJ103" s="1060"/>
      <c r="APK103" s="1060"/>
      <c r="APL103" s="1060"/>
      <c r="APM103" s="1060"/>
      <c r="APN103" s="1060"/>
      <c r="APO103" s="1060"/>
      <c r="APP103" s="1060"/>
      <c r="APQ103" s="1060"/>
      <c r="APR103" s="1060"/>
      <c r="APS103" s="1060"/>
      <c r="APT103" s="1060"/>
      <c r="APU103" s="1060"/>
      <c r="APV103" s="1060"/>
      <c r="APW103" s="1060"/>
      <c r="APX103" s="1060"/>
      <c r="APY103" s="1060"/>
      <c r="APZ103" s="1060"/>
      <c r="AQA103" s="1060"/>
      <c r="AQB103" s="1060"/>
      <c r="AQC103" s="1060"/>
      <c r="AQD103" s="1060"/>
      <c r="AQE103" s="1060"/>
      <c r="AQF103" s="1060"/>
      <c r="AQG103" s="1060"/>
      <c r="AQH103" s="1060"/>
      <c r="AQI103" s="1060"/>
      <c r="AQJ103" s="1060"/>
      <c r="AQK103" s="1060"/>
      <c r="AQL103" s="1060"/>
      <c r="AQM103" s="1060"/>
      <c r="AQN103" s="1060"/>
      <c r="AQO103" s="1060"/>
      <c r="AQP103" s="1060"/>
      <c r="AQQ103" s="1060"/>
      <c r="AQR103" s="1060"/>
      <c r="AQS103" s="1060"/>
      <c r="AQT103" s="1060"/>
      <c r="AQU103" s="1060"/>
      <c r="AQV103" s="1060"/>
      <c r="AQW103" s="1060"/>
      <c r="AQX103" s="1060"/>
      <c r="AQY103" s="1060"/>
      <c r="AQZ103" s="1060"/>
      <c r="ARA103" s="1060"/>
      <c r="ARB103" s="1060"/>
      <c r="ARC103" s="1060"/>
      <c r="ARD103" s="1060"/>
      <c r="ARE103" s="1060"/>
      <c r="ARF103" s="1060"/>
      <c r="ARG103" s="1060"/>
      <c r="ARH103" s="1060"/>
      <c r="ARI103" s="1060"/>
      <c r="ARJ103" s="1060"/>
      <c r="ARK103" s="1060"/>
      <c r="ARL103" s="1060"/>
      <c r="ARM103" s="1060"/>
      <c r="ARN103" s="1060"/>
      <c r="ARO103" s="1060"/>
      <c r="ARP103" s="1060"/>
      <c r="ARQ103" s="1060"/>
      <c r="ARR103" s="1060"/>
      <c r="ARS103" s="1060"/>
      <c r="ART103" s="1060"/>
      <c r="ARU103" s="1060"/>
      <c r="ARV103" s="1060"/>
      <c r="ARW103" s="1060"/>
      <c r="ARX103" s="1060"/>
      <c r="ARY103" s="1060"/>
      <c r="ARZ103" s="1060"/>
      <c r="ASA103" s="1060"/>
      <c r="ASB103" s="1060"/>
      <c r="ASC103" s="1060"/>
      <c r="ASD103" s="1060"/>
      <c r="ASE103" s="1060"/>
      <c r="ASF103" s="1060"/>
      <c r="ASG103" s="1060"/>
      <c r="ASH103" s="1060"/>
      <c r="ASI103" s="1060"/>
      <c r="ASJ103" s="1060"/>
      <c r="ASK103" s="1060"/>
      <c r="ASL103" s="1060"/>
      <c r="ASM103" s="1060"/>
      <c r="ASN103" s="1060"/>
      <c r="ASO103" s="1060"/>
      <c r="ASP103" s="1060"/>
      <c r="ASQ103" s="1060"/>
      <c r="ASR103" s="1060"/>
      <c r="ASS103" s="1060"/>
      <c r="AST103" s="1060"/>
      <c r="ASU103" s="1060"/>
      <c r="ASV103" s="1060"/>
      <c r="ASW103" s="1060"/>
      <c r="ASX103" s="1060"/>
      <c r="ASY103" s="1060"/>
      <c r="ASZ103" s="1060"/>
      <c r="ATA103" s="1060"/>
      <c r="ATB103" s="1060"/>
      <c r="ATC103" s="1060"/>
      <c r="ATD103" s="1060"/>
      <c r="ATE103" s="1060"/>
      <c r="ATF103" s="1060"/>
      <c r="ATG103" s="1060"/>
      <c r="ATH103" s="1060"/>
      <c r="ATI103" s="1060"/>
      <c r="ATJ103" s="1060"/>
      <c r="ATK103" s="1060"/>
      <c r="ATL103" s="1060"/>
      <c r="ATM103" s="1060"/>
      <c r="ATN103" s="1060"/>
      <c r="ATO103" s="1060"/>
      <c r="ATP103" s="1060"/>
      <c r="ATQ103" s="1060"/>
      <c r="ATR103" s="1060"/>
      <c r="ATS103" s="1060"/>
      <c r="ATT103" s="1060"/>
      <c r="ATU103" s="1060"/>
      <c r="ATV103" s="1060"/>
      <c r="ATW103" s="1060"/>
      <c r="ATX103" s="1060"/>
      <c r="ATY103" s="1060"/>
      <c r="ATZ103" s="1060"/>
      <c r="AUA103" s="1060"/>
      <c r="AUB103" s="1060"/>
      <c r="AUC103" s="1060"/>
      <c r="AUD103" s="1060"/>
      <c r="AUE103" s="1060"/>
      <c r="AUF103" s="1060"/>
      <c r="AUG103" s="1060"/>
      <c r="AUH103" s="1060"/>
      <c r="AUI103" s="1060"/>
      <c r="AUJ103" s="1060"/>
      <c r="AUK103" s="1060"/>
      <c r="AUL103" s="1060"/>
      <c r="AUM103" s="1060"/>
      <c r="AUN103" s="1060"/>
      <c r="AUO103" s="1060"/>
      <c r="AUP103" s="1060"/>
      <c r="AUQ103" s="1060"/>
      <c r="AUR103" s="1060"/>
      <c r="AUS103" s="1060"/>
      <c r="AUT103" s="1060"/>
      <c r="AUU103" s="1060"/>
      <c r="AUV103" s="1060"/>
      <c r="AUW103" s="1060"/>
      <c r="AUX103" s="1060"/>
      <c r="AUY103" s="1060"/>
      <c r="AUZ103" s="1060"/>
      <c r="AVA103" s="1060"/>
      <c r="AVB103" s="1060"/>
      <c r="AVC103" s="1060"/>
      <c r="AVD103" s="1060"/>
      <c r="AVE103" s="1060"/>
      <c r="AVF103" s="1060"/>
      <c r="AVG103" s="1060"/>
      <c r="AVH103" s="1060"/>
      <c r="AVI103" s="1060"/>
      <c r="AVJ103" s="1060"/>
      <c r="AVK103" s="1060"/>
      <c r="AVL103" s="1060"/>
      <c r="AVM103" s="1060"/>
      <c r="AVN103" s="1060"/>
      <c r="AVO103" s="1060"/>
      <c r="AVP103" s="1060"/>
      <c r="AVQ103" s="1060"/>
      <c r="AVR103" s="1060"/>
      <c r="AVS103" s="1060"/>
      <c r="AVT103" s="1060"/>
      <c r="AVU103" s="1060"/>
      <c r="AVV103" s="1060"/>
      <c r="AVW103" s="1060"/>
      <c r="AVX103" s="1060"/>
      <c r="AVY103" s="1060"/>
      <c r="AVZ103" s="1060"/>
      <c r="AWA103" s="1060"/>
      <c r="AWB103" s="1060"/>
      <c r="AWC103" s="1060"/>
      <c r="AWD103" s="1060"/>
      <c r="AWE103" s="1060"/>
      <c r="AWF103" s="1060"/>
      <c r="AWG103" s="1060"/>
      <c r="AWH103" s="1060"/>
      <c r="AWI103" s="1060"/>
      <c r="AWJ103" s="1060"/>
      <c r="AWK103" s="1060"/>
      <c r="AWL103" s="1060"/>
      <c r="AWM103" s="1060"/>
      <c r="AWN103" s="1060"/>
      <c r="AWO103" s="1060"/>
      <c r="AWP103" s="1060"/>
      <c r="AWQ103" s="1060"/>
      <c r="AWR103" s="1060"/>
      <c r="AWS103" s="1060"/>
      <c r="AWT103" s="1060"/>
      <c r="AWU103" s="1060"/>
      <c r="AWV103" s="1060"/>
      <c r="AWW103" s="1060"/>
      <c r="AWX103" s="1060"/>
      <c r="AWY103" s="1060"/>
      <c r="AWZ103" s="1060"/>
      <c r="AXA103" s="1060"/>
      <c r="AXB103" s="1060"/>
      <c r="AXC103" s="1060"/>
      <c r="AXD103" s="1060"/>
      <c r="AXE103" s="1060"/>
      <c r="AXF103" s="1060"/>
      <c r="AXG103" s="1060"/>
      <c r="AXH103" s="1060"/>
      <c r="AXI103" s="1060"/>
      <c r="AXJ103" s="1060"/>
      <c r="AXK103" s="1060"/>
      <c r="AXL103" s="1060"/>
      <c r="AXM103" s="1060"/>
      <c r="AXN103" s="1060"/>
      <c r="AXO103" s="1060"/>
      <c r="AXP103" s="1060"/>
      <c r="AXQ103" s="1060"/>
      <c r="AXR103" s="1060"/>
      <c r="AXS103" s="1060"/>
      <c r="AXT103" s="1060"/>
      <c r="AXU103" s="1060"/>
      <c r="AXV103" s="1060"/>
      <c r="AXW103" s="1060"/>
      <c r="AXX103" s="1060"/>
      <c r="AXY103" s="1060"/>
      <c r="AXZ103" s="1060"/>
      <c r="AYA103" s="1060"/>
      <c r="AYB103" s="1060"/>
      <c r="AYC103" s="1060"/>
      <c r="AYD103" s="1060"/>
      <c r="AYE103" s="1060"/>
      <c r="AYF103" s="1060"/>
      <c r="AYG103" s="1060"/>
      <c r="AYH103" s="1060"/>
      <c r="AYI103" s="1060"/>
      <c r="AYJ103" s="1060"/>
      <c r="AYK103" s="1060"/>
      <c r="AYL103" s="1060"/>
      <c r="AYM103" s="1060"/>
      <c r="AYN103" s="1060"/>
      <c r="AYO103" s="1060"/>
      <c r="AYP103" s="1060"/>
      <c r="AYQ103" s="1060"/>
      <c r="AYR103" s="1060"/>
      <c r="AYS103" s="1060"/>
      <c r="AYT103" s="1060"/>
      <c r="AYU103" s="1060"/>
      <c r="AYV103" s="1060"/>
      <c r="AYW103" s="1060"/>
      <c r="AYX103" s="1060"/>
      <c r="AYY103" s="1060"/>
      <c r="AYZ103" s="1060"/>
      <c r="AZA103" s="1060"/>
      <c r="AZB103" s="1060"/>
      <c r="AZC103" s="1060"/>
      <c r="AZD103" s="1060"/>
      <c r="AZE103" s="1060"/>
      <c r="AZF103" s="1060"/>
      <c r="AZG103" s="1060"/>
      <c r="AZH103" s="1060"/>
      <c r="AZI103" s="1060"/>
      <c r="AZJ103" s="1060"/>
      <c r="AZK103" s="1060"/>
      <c r="AZL103" s="1060"/>
      <c r="AZM103" s="1060"/>
      <c r="AZN103" s="1060"/>
      <c r="AZO103" s="1060"/>
      <c r="AZP103" s="1060"/>
      <c r="AZQ103" s="1060"/>
      <c r="AZR103" s="1060"/>
      <c r="AZS103" s="1060"/>
      <c r="AZT103" s="1060"/>
      <c r="AZU103" s="1060"/>
      <c r="AZV103" s="1060"/>
      <c r="AZW103" s="1060"/>
      <c r="AZX103" s="1060"/>
      <c r="AZY103" s="1060"/>
      <c r="AZZ103" s="1060"/>
      <c r="BAA103" s="1060"/>
      <c r="BAB103" s="1060"/>
      <c r="BAC103" s="1060"/>
      <c r="BAD103" s="1060"/>
      <c r="BAE103" s="1060"/>
      <c r="BAF103" s="1060"/>
      <c r="BAG103" s="1060"/>
      <c r="BAH103" s="1060"/>
      <c r="BAI103" s="1060"/>
      <c r="BAJ103" s="1060"/>
      <c r="BAK103" s="1060"/>
      <c r="BAL103" s="1060"/>
      <c r="BAM103" s="1060"/>
      <c r="BAN103" s="1060"/>
      <c r="BAO103" s="1060"/>
      <c r="BAP103" s="1060"/>
      <c r="BAQ103" s="1060"/>
      <c r="BAR103" s="1060"/>
      <c r="BAS103" s="1060"/>
      <c r="BAT103" s="1060"/>
      <c r="BAU103" s="1060"/>
      <c r="BAV103" s="1060"/>
      <c r="BAW103" s="1060"/>
      <c r="BAX103" s="1060"/>
      <c r="BAY103" s="1060"/>
      <c r="BAZ103" s="1060"/>
      <c r="BBA103" s="1060"/>
      <c r="BBB103" s="1060"/>
      <c r="BBC103" s="1060"/>
      <c r="BBD103" s="1060"/>
      <c r="BBE103" s="1060"/>
      <c r="BBF103" s="1060"/>
      <c r="BBG103" s="1060"/>
      <c r="BBH103" s="1060"/>
      <c r="BBI103" s="1060"/>
      <c r="BBJ103" s="1060"/>
      <c r="BBK103" s="1060"/>
      <c r="BBL103" s="1060"/>
      <c r="BBM103" s="1060"/>
      <c r="BBN103" s="1060"/>
      <c r="BBO103" s="1060"/>
      <c r="BBP103" s="1060"/>
      <c r="BBQ103" s="1060"/>
      <c r="BBR103" s="1060"/>
      <c r="BBS103" s="1060"/>
      <c r="BBT103" s="1060"/>
      <c r="BBU103" s="1060"/>
      <c r="BBV103" s="1060"/>
      <c r="BBW103" s="1060"/>
      <c r="BBX103" s="1060"/>
      <c r="BBY103" s="1060"/>
      <c r="BBZ103" s="1060"/>
      <c r="BCA103" s="1060"/>
      <c r="BCB103" s="1060"/>
      <c r="BCC103" s="1060"/>
      <c r="BCD103" s="1060"/>
      <c r="BCE103" s="1060"/>
      <c r="BCF103" s="1060"/>
      <c r="BCG103" s="1060"/>
      <c r="BCH103" s="1060"/>
      <c r="BCI103" s="1060"/>
      <c r="BCJ103" s="1060"/>
      <c r="BCK103" s="1060"/>
      <c r="BCL103" s="1060"/>
      <c r="BCM103" s="1060"/>
      <c r="BCN103" s="1060"/>
      <c r="BCO103" s="1060"/>
      <c r="BCP103" s="1060"/>
      <c r="BCQ103" s="1060"/>
      <c r="BCR103" s="1060"/>
      <c r="BCS103" s="1060"/>
      <c r="BCT103" s="1060"/>
      <c r="BCU103" s="1060"/>
      <c r="BCV103" s="1060"/>
      <c r="BCW103" s="1060"/>
      <c r="BCX103" s="1060"/>
      <c r="BCY103" s="1060"/>
      <c r="BCZ103" s="1060"/>
      <c r="BDA103" s="1060"/>
      <c r="BDB103" s="1060"/>
      <c r="BDC103" s="1060"/>
      <c r="BDD103" s="1060"/>
      <c r="BDE103" s="1060"/>
      <c r="BDF103" s="1060"/>
      <c r="BDG103" s="1060"/>
      <c r="BDH103" s="1060"/>
      <c r="BDI103" s="1060"/>
      <c r="BDJ103" s="1060"/>
      <c r="BDK103" s="1060"/>
      <c r="BDL103" s="1060"/>
      <c r="BDM103" s="1060"/>
      <c r="BDN103" s="1060"/>
      <c r="BDO103" s="1060"/>
      <c r="BDP103" s="1060"/>
      <c r="BDQ103" s="1060"/>
      <c r="BDR103" s="1060"/>
      <c r="BDS103" s="1060"/>
      <c r="BDT103" s="1060"/>
      <c r="BDU103" s="1060"/>
      <c r="BDV103" s="1060"/>
      <c r="BDW103" s="1060"/>
      <c r="BDX103" s="1060"/>
      <c r="BDY103" s="1060"/>
      <c r="BDZ103" s="1060"/>
      <c r="BEA103" s="1060"/>
      <c r="BEB103" s="1060"/>
      <c r="BEC103" s="1060"/>
      <c r="BED103" s="1060"/>
      <c r="BEE103" s="1060"/>
      <c r="BEF103" s="1060"/>
      <c r="BEG103" s="1060"/>
      <c r="BEH103" s="1060"/>
      <c r="BEI103" s="1060"/>
      <c r="BEJ103" s="1060"/>
      <c r="BEK103" s="1060"/>
      <c r="BEL103" s="1060"/>
      <c r="BEM103" s="1060"/>
      <c r="BEN103" s="1060"/>
      <c r="BEO103" s="1060"/>
      <c r="BEP103" s="1060"/>
      <c r="BEQ103" s="1060"/>
      <c r="BER103" s="1060"/>
      <c r="BES103" s="1060"/>
      <c r="BET103" s="1060"/>
      <c r="BEU103" s="1060"/>
      <c r="BEV103" s="1060"/>
      <c r="BEW103" s="1060"/>
      <c r="BEX103" s="1060"/>
      <c r="BEY103" s="1060"/>
      <c r="BEZ103" s="1060"/>
      <c r="BFA103" s="1060"/>
      <c r="BFB103" s="1060"/>
      <c r="BFC103" s="1060"/>
      <c r="BFD103" s="1060"/>
      <c r="BFE103" s="1060"/>
      <c r="BFF103" s="1060"/>
      <c r="BFG103" s="1060"/>
      <c r="BFH103" s="1060"/>
      <c r="BFI103" s="1060"/>
      <c r="BFJ103" s="1060"/>
      <c r="BFK103" s="1060"/>
      <c r="BFL103" s="1060"/>
      <c r="BFM103" s="1060"/>
      <c r="BFN103" s="1060"/>
      <c r="BFO103" s="1060"/>
      <c r="BFP103" s="1060"/>
      <c r="BFQ103" s="1060"/>
      <c r="BFR103" s="1060"/>
      <c r="BFS103" s="1060"/>
      <c r="BFT103" s="1060"/>
      <c r="BFU103" s="1060"/>
      <c r="BFV103" s="1060"/>
      <c r="BFW103" s="1060"/>
      <c r="BFX103" s="1060"/>
      <c r="BFY103" s="1060"/>
      <c r="BFZ103" s="1060"/>
      <c r="BGA103" s="1060"/>
      <c r="BGB103" s="1060"/>
      <c r="BGC103" s="1060"/>
      <c r="BGD103" s="1060"/>
      <c r="BGE103" s="1060"/>
      <c r="BGF103" s="1060"/>
      <c r="BGG103" s="1060"/>
      <c r="BGH103" s="1060"/>
      <c r="BGI103" s="1060"/>
      <c r="BGJ103" s="1060"/>
      <c r="BGK103" s="1060"/>
      <c r="BGL103" s="1060"/>
      <c r="BGM103" s="1060"/>
      <c r="BGN103" s="1060"/>
      <c r="BGO103" s="1060"/>
      <c r="BGP103" s="1060"/>
      <c r="BGQ103" s="1060"/>
      <c r="BGR103" s="1060"/>
      <c r="BGS103" s="1060"/>
      <c r="BGT103" s="1060"/>
      <c r="BGU103" s="1060"/>
      <c r="BGV103" s="1060"/>
      <c r="BGW103" s="1060"/>
      <c r="BGX103" s="1060"/>
      <c r="BGY103" s="1060"/>
      <c r="BGZ103" s="1060"/>
      <c r="BHA103" s="1060"/>
      <c r="BHB103" s="1060"/>
      <c r="BHC103" s="1060"/>
      <c r="BHD103" s="1060"/>
      <c r="BHE103" s="1060"/>
      <c r="BHF103" s="1060"/>
      <c r="BHG103" s="1060"/>
      <c r="BHH103" s="1060"/>
      <c r="BHI103" s="1060"/>
      <c r="BHJ103" s="1060"/>
      <c r="BHK103" s="1060"/>
      <c r="BHL103" s="1060"/>
      <c r="BHM103" s="1060"/>
      <c r="BHN103" s="1060"/>
      <c r="BHO103" s="1060"/>
      <c r="BHP103" s="1060"/>
      <c r="BHQ103" s="1060"/>
      <c r="BHR103" s="1060"/>
      <c r="BHS103" s="1060"/>
      <c r="BHT103" s="1060"/>
      <c r="BHU103" s="1060"/>
      <c r="BHV103" s="1060"/>
      <c r="BHW103" s="1060"/>
      <c r="BHX103" s="1060"/>
      <c r="BHY103" s="1060"/>
      <c r="BHZ103" s="1060"/>
      <c r="BIA103" s="1060"/>
      <c r="BIB103" s="1060"/>
      <c r="BIC103" s="1060"/>
      <c r="BID103" s="1060"/>
      <c r="BIE103" s="1060"/>
      <c r="BIF103" s="1060"/>
      <c r="BIG103" s="1060"/>
      <c r="BIH103" s="1060"/>
      <c r="BII103" s="1060"/>
      <c r="BIJ103" s="1060"/>
      <c r="BIK103" s="1060"/>
      <c r="BIL103" s="1060"/>
      <c r="BIM103" s="1060"/>
      <c r="BIN103" s="1060"/>
      <c r="BIO103" s="1060"/>
      <c r="BIP103" s="1060"/>
      <c r="BIQ103" s="1060"/>
      <c r="BIR103" s="1060"/>
      <c r="BIS103" s="1060"/>
      <c r="BIT103" s="1060"/>
      <c r="BIU103" s="1060"/>
      <c r="BIV103" s="1060"/>
      <c r="BIW103" s="1060"/>
      <c r="BIX103" s="1060"/>
      <c r="BIY103" s="1060"/>
      <c r="BIZ103" s="1060"/>
      <c r="BJA103" s="1060"/>
      <c r="BJB103" s="1060"/>
      <c r="BJC103" s="1060"/>
      <c r="BJD103" s="1060"/>
      <c r="BJE103" s="1060"/>
      <c r="BJF103" s="1060"/>
      <c r="BJG103" s="1060"/>
      <c r="BJH103" s="1060"/>
      <c r="BJI103" s="1060"/>
      <c r="BJJ103" s="1060"/>
      <c r="BJK103" s="1060"/>
      <c r="BJL103" s="1060"/>
      <c r="BJM103" s="1060"/>
      <c r="BJN103" s="1060"/>
      <c r="BJO103" s="1060"/>
      <c r="BJP103" s="1060"/>
      <c r="BJQ103" s="1060"/>
      <c r="BJR103" s="1060"/>
      <c r="BJS103" s="1060"/>
      <c r="BJT103" s="1060"/>
      <c r="BJU103" s="1060"/>
      <c r="BJV103" s="1060"/>
      <c r="BJW103" s="1060"/>
      <c r="BJX103" s="1060"/>
      <c r="BJY103" s="1060"/>
      <c r="BJZ103" s="1060"/>
      <c r="BKA103" s="1060"/>
      <c r="BKB103" s="1060"/>
      <c r="BKC103" s="1060"/>
      <c r="BKD103" s="1060"/>
      <c r="BKE103" s="1060"/>
      <c r="BKF103" s="1060"/>
      <c r="BKG103" s="1060"/>
      <c r="BKH103" s="1060"/>
      <c r="BKI103" s="1060"/>
      <c r="BKJ103" s="1060"/>
      <c r="BKK103" s="1060"/>
      <c r="BKL103" s="1060"/>
      <c r="BKM103" s="1060"/>
      <c r="BKN103" s="1060"/>
      <c r="BKO103" s="1060"/>
      <c r="BKP103" s="1060"/>
      <c r="BKQ103" s="1060"/>
      <c r="BKR103" s="1060"/>
      <c r="BKS103" s="1060"/>
      <c r="BKT103" s="1060"/>
      <c r="BKU103" s="1060"/>
      <c r="BKV103" s="1060"/>
      <c r="BKW103" s="1060"/>
      <c r="BKX103" s="1060"/>
      <c r="BKY103" s="1060"/>
      <c r="BKZ103" s="1060"/>
      <c r="BLA103" s="1060"/>
      <c r="BLB103" s="1060"/>
      <c r="BLC103" s="1060"/>
      <c r="BLD103" s="1060"/>
      <c r="BLE103" s="1060"/>
      <c r="BLF103" s="1060"/>
      <c r="BLG103" s="1060"/>
      <c r="BLH103" s="1060"/>
      <c r="BLI103" s="1060"/>
      <c r="BLJ103" s="1060"/>
      <c r="BLK103" s="1060"/>
      <c r="BLL103" s="1060"/>
      <c r="BLM103" s="1060"/>
      <c r="BLN103" s="1060"/>
      <c r="BLO103" s="1060"/>
      <c r="BLP103" s="1060"/>
      <c r="BLQ103" s="1060"/>
      <c r="BLR103" s="1060"/>
      <c r="BLS103" s="1060"/>
      <c r="BLT103" s="1060"/>
      <c r="BLU103" s="1060"/>
      <c r="BLV103" s="1060"/>
      <c r="BLW103" s="1060"/>
      <c r="BLX103" s="1060"/>
      <c r="BLY103" s="1060"/>
      <c r="BLZ103" s="1060"/>
      <c r="BMA103" s="1060"/>
      <c r="BMB103" s="1060"/>
      <c r="BMC103" s="1060"/>
      <c r="BMD103" s="1060"/>
      <c r="BME103" s="1060"/>
      <c r="BMF103" s="1060"/>
      <c r="BMG103" s="1060"/>
      <c r="BMH103" s="1060"/>
      <c r="BMI103" s="1060"/>
      <c r="BMJ103" s="1060"/>
      <c r="BMK103" s="1060"/>
      <c r="BML103" s="1060"/>
      <c r="BMM103" s="1060"/>
      <c r="BMN103" s="1060"/>
      <c r="BMO103" s="1060"/>
      <c r="BMP103" s="1060"/>
      <c r="BMQ103" s="1060"/>
      <c r="BMR103" s="1060"/>
      <c r="BMS103" s="1060"/>
      <c r="BMT103" s="1060"/>
      <c r="BMU103" s="1060"/>
      <c r="BMV103" s="1060"/>
      <c r="BMW103" s="1060"/>
      <c r="BMX103" s="1060"/>
      <c r="BMY103" s="1060"/>
      <c r="BMZ103" s="1060"/>
      <c r="BNA103" s="1060"/>
      <c r="BNB103" s="1060"/>
      <c r="BNC103" s="1060"/>
      <c r="BND103" s="1060"/>
      <c r="BNE103" s="1060"/>
      <c r="BNF103" s="1060"/>
      <c r="BNG103" s="1060"/>
      <c r="BNH103" s="1060"/>
      <c r="BNI103" s="1060"/>
      <c r="BNJ103" s="1060"/>
      <c r="BNK103" s="1060"/>
      <c r="BNL103" s="1060"/>
      <c r="BNM103" s="1060"/>
      <c r="BNN103" s="1060"/>
      <c r="BNO103" s="1060"/>
      <c r="BNP103" s="1060"/>
      <c r="BNQ103" s="1060"/>
      <c r="BNR103" s="1060"/>
      <c r="BNS103" s="1060"/>
      <c r="BNT103" s="1060"/>
      <c r="BNU103" s="1060"/>
      <c r="BNV103" s="1060"/>
      <c r="BNW103" s="1060"/>
      <c r="BNX103" s="1060"/>
      <c r="BNY103" s="1060"/>
      <c r="BNZ103" s="1060"/>
      <c r="BOA103" s="1060"/>
      <c r="BOB103" s="1060"/>
      <c r="BOC103" s="1060"/>
      <c r="BOD103" s="1060"/>
      <c r="BOE103" s="1060"/>
      <c r="BOF103" s="1060"/>
      <c r="BOG103" s="1060"/>
      <c r="BOH103" s="1060"/>
      <c r="BOI103" s="1060"/>
      <c r="BOJ103" s="1060"/>
      <c r="BOK103" s="1060"/>
      <c r="BOL103" s="1060"/>
      <c r="BOM103" s="1060"/>
      <c r="BON103" s="1060"/>
      <c r="BOO103" s="1060"/>
      <c r="BOP103" s="1060"/>
      <c r="BOQ103" s="1060"/>
      <c r="BOR103" s="1060"/>
      <c r="BOS103" s="1060"/>
      <c r="BOT103" s="1060"/>
      <c r="BOU103" s="1060"/>
      <c r="BOV103" s="1060"/>
      <c r="BOW103" s="1060"/>
      <c r="BOX103" s="1060"/>
      <c r="BOY103" s="1060"/>
      <c r="BOZ103" s="1060"/>
      <c r="BPA103" s="1060"/>
      <c r="BPB103" s="1060"/>
      <c r="BPC103" s="1060"/>
      <c r="BPD103" s="1060"/>
      <c r="BPE103" s="1060"/>
      <c r="BPF103" s="1060"/>
      <c r="BPG103" s="1060"/>
      <c r="BPH103" s="1060"/>
      <c r="BPI103" s="1060"/>
      <c r="BPJ103" s="1060"/>
      <c r="BPK103" s="1060"/>
      <c r="BPL103" s="1060"/>
      <c r="BPM103" s="1060"/>
      <c r="BPN103" s="1060"/>
      <c r="BPO103" s="1060"/>
      <c r="BPP103" s="1060"/>
      <c r="BPQ103" s="1060"/>
      <c r="BPR103" s="1060"/>
      <c r="BPS103" s="1060"/>
      <c r="BPT103" s="1060"/>
      <c r="BPU103" s="1060"/>
      <c r="BPV103" s="1060"/>
      <c r="BPW103" s="1060"/>
      <c r="BPX103" s="1060"/>
      <c r="BPY103" s="1060"/>
      <c r="BPZ103" s="1060"/>
      <c r="BQA103" s="1060"/>
      <c r="BQB103" s="1060"/>
      <c r="BQC103" s="1060"/>
      <c r="BQD103" s="1060"/>
      <c r="BQE103" s="1060"/>
      <c r="BQF103" s="1060"/>
      <c r="BQG103" s="1060"/>
      <c r="BQH103" s="1060"/>
      <c r="BQI103" s="1060"/>
      <c r="BQJ103" s="1060"/>
      <c r="BQK103" s="1060"/>
      <c r="BQL103" s="1060"/>
      <c r="BQM103" s="1060"/>
      <c r="BQN103" s="1060"/>
      <c r="BQO103" s="1060"/>
      <c r="BQP103" s="1060"/>
      <c r="BQQ103" s="1060"/>
      <c r="BQR103" s="1060"/>
      <c r="BQS103" s="1060"/>
      <c r="BQT103" s="1060"/>
      <c r="BQU103" s="1060"/>
      <c r="BQV103" s="1060"/>
      <c r="BQW103" s="1060"/>
      <c r="BQX103" s="1060"/>
      <c r="BQY103" s="1060"/>
      <c r="BQZ103" s="1060"/>
      <c r="BRA103" s="1060"/>
      <c r="BRB103" s="1060"/>
      <c r="BRC103" s="1060"/>
      <c r="BRD103" s="1060"/>
      <c r="BRE103" s="1060"/>
      <c r="BRF103" s="1060"/>
      <c r="BRG103" s="1060"/>
      <c r="BRH103" s="1060"/>
      <c r="BRI103" s="1060"/>
      <c r="BRJ103" s="1060"/>
      <c r="BRK103" s="1060"/>
      <c r="BRL103" s="1060"/>
      <c r="BRM103" s="1060"/>
      <c r="BRN103" s="1060"/>
      <c r="BRO103" s="1060"/>
      <c r="BRP103" s="1060"/>
      <c r="BRQ103" s="1060"/>
      <c r="BRR103" s="1060"/>
      <c r="BRS103" s="1060"/>
      <c r="BRT103" s="1060"/>
      <c r="BRU103" s="1060"/>
      <c r="BRV103" s="1060"/>
      <c r="BRW103" s="1060"/>
      <c r="BRX103" s="1060"/>
      <c r="BRY103" s="1060"/>
      <c r="BRZ103" s="1060"/>
      <c r="BSA103" s="1060"/>
      <c r="BSB103" s="1060"/>
      <c r="BSC103" s="1060"/>
      <c r="BSD103" s="1060"/>
      <c r="BSE103" s="1060"/>
      <c r="BSF103" s="1060"/>
      <c r="BSG103" s="1060"/>
      <c r="BSH103" s="1060"/>
      <c r="BSI103" s="1060"/>
      <c r="BSJ103" s="1060"/>
      <c r="BSK103" s="1060"/>
      <c r="BSL103" s="1060"/>
      <c r="BSM103" s="1060"/>
      <c r="BSN103" s="1060"/>
      <c r="BSO103" s="1060"/>
      <c r="BSP103" s="1060"/>
      <c r="BSQ103" s="1060"/>
      <c r="BSR103" s="1060"/>
      <c r="BSS103" s="1060"/>
      <c r="BST103" s="1060"/>
      <c r="BSU103" s="1060"/>
      <c r="BSV103" s="1060"/>
      <c r="BSW103" s="1060"/>
      <c r="BSX103" s="1060"/>
      <c r="BSY103" s="1060"/>
      <c r="BSZ103" s="1060"/>
      <c r="BTA103" s="1060"/>
      <c r="BTB103" s="1060"/>
      <c r="BTC103" s="1060"/>
      <c r="BTD103" s="1060"/>
      <c r="BTE103" s="1060"/>
      <c r="BTF103" s="1060"/>
      <c r="BTG103" s="1060"/>
      <c r="BTH103" s="1060"/>
      <c r="BTI103" s="1060"/>
      <c r="BTJ103" s="1060"/>
      <c r="BTK103" s="1060"/>
      <c r="BTL103" s="1060"/>
      <c r="BTM103" s="1060"/>
      <c r="BTN103" s="1060"/>
      <c r="BTO103" s="1060"/>
      <c r="BTP103" s="1060"/>
      <c r="BTQ103" s="1060"/>
      <c r="BTR103" s="1060"/>
      <c r="BTS103" s="1060"/>
      <c r="BTT103" s="1060"/>
      <c r="BTU103" s="1060"/>
      <c r="BTV103" s="1060"/>
      <c r="BTW103" s="1060"/>
      <c r="BTX103" s="1060"/>
      <c r="BTY103" s="1060"/>
      <c r="BTZ103" s="1060"/>
      <c r="BUA103" s="1060"/>
      <c r="BUB103" s="1060"/>
      <c r="BUC103" s="1060"/>
      <c r="BUD103" s="1060"/>
      <c r="BUE103" s="1060"/>
      <c r="BUF103" s="1060"/>
      <c r="BUG103" s="1060"/>
      <c r="BUH103" s="1060"/>
      <c r="BUI103" s="1060"/>
      <c r="BUJ103" s="1060"/>
      <c r="BUK103" s="1060"/>
      <c r="BUL103" s="1060"/>
      <c r="BUM103" s="1060"/>
      <c r="BUN103" s="1060"/>
      <c r="BUO103" s="1060"/>
      <c r="BUP103" s="1060"/>
      <c r="BUQ103" s="1060"/>
      <c r="BUR103" s="1060"/>
      <c r="BUS103" s="1060"/>
      <c r="BUT103" s="1060"/>
      <c r="BUU103" s="1060"/>
      <c r="BUV103" s="1060"/>
      <c r="BUW103" s="1060"/>
      <c r="BUX103" s="1060"/>
      <c r="BUY103" s="1060"/>
      <c r="BUZ103" s="1060"/>
      <c r="BVA103" s="1060"/>
      <c r="BVB103" s="1060"/>
      <c r="BVC103" s="1060"/>
      <c r="BVD103" s="1060"/>
      <c r="BVE103" s="1060"/>
      <c r="BVF103" s="1060"/>
      <c r="BVG103" s="1060"/>
      <c r="BVH103" s="1060"/>
      <c r="BVI103" s="1060"/>
      <c r="BVJ103" s="1060"/>
      <c r="BVK103" s="1060"/>
      <c r="BVL103" s="1060"/>
      <c r="BVM103" s="1060"/>
      <c r="BVN103" s="1060"/>
      <c r="BVO103" s="1060"/>
      <c r="BVP103" s="1060"/>
      <c r="BVQ103" s="1060"/>
      <c r="BVR103" s="1060"/>
      <c r="BVS103" s="1060"/>
      <c r="BVT103" s="1060"/>
      <c r="BVU103" s="1060"/>
      <c r="BVV103" s="1060"/>
      <c r="BVW103" s="1060"/>
      <c r="BVX103" s="1060"/>
      <c r="BVY103" s="1060"/>
      <c r="BVZ103" s="1060"/>
      <c r="BWA103" s="1060"/>
      <c r="BWB103" s="1060"/>
      <c r="BWC103" s="1060"/>
      <c r="BWD103" s="1060"/>
      <c r="BWE103" s="1060"/>
      <c r="BWF103" s="1060"/>
      <c r="BWG103" s="1060"/>
      <c r="BWH103" s="1060"/>
      <c r="BWI103" s="1060"/>
      <c r="BWJ103" s="1060"/>
      <c r="BWK103" s="1060"/>
      <c r="BWL103" s="1060"/>
      <c r="BWM103" s="1060"/>
      <c r="BWN103" s="1060"/>
      <c r="BWO103" s="1060"/>
      <c r="BWP103" s="1060"/>
      <c r="BWQ103" s="1060"/>
      <c r="BWR103" s="1060"/>
      <c r="BWS103" s="1060"/>
      <c r="BWT103" s="1060"/>
      <c r="BWU103" s="1060"/>
      <c r="BWV103" s="1060"/>
      <c r="BWW103" s="1060"/>
      <c r="BWX103" s="1060"/>
      <c r="BWY103" s="1060"/>
      <c r="BWZ103" s="1060"/>
      <c r="BXA103" s="1060"/>
      <c r="BXB103" s="1060"/>
      <c r="BXC103" s="1060"/>
      <c r="BXD103" s="1060"/>
      <c r="BXE103" s="1060"/>
      <c r="BXF103" s="1060"/>
      <c r="BXG103" s="1060"/>
      <c r="BXH103" s="1060"/>
      <c r="BXI103" s="1060"/>
      <c r="BXJ103" s="1060"/>
      <c r="BXK103" s="1060"/>
      <c r="BXL103" s="1060"/>
      <c r="BXM103" s="1060"/>
      <c r="BXN103" s="1060"/>
      <c r="BXO103" s="1060"/>
      <c r="BXP103" s="1060"/>
      <c r="BXQ103" s="1060"/>
      <c r="BXR103" s="1060"/>
      <c r="BXS103" s="1060"/>
      <c r="BXT103" s="1060"/>
      <c r="BXU103" s="1060"/>
      <c r="BXV103" s="1060"/>
      <c r="BXW103" s="1060"/>
      <c r="BXX103" s="1060"/>
      <c r="BXY103" s="1060"/>
      <c r="BXZ103" s="1060"/>
      <c r="BYA103" s="1060"/>
      <c r="BYB103" s="1060"/>
      <c r="BYC103" s="1060"/>
      <c r="BYD103" s="1060"/>
      <c r="BYE103" s="1060"/>
      <c r="BYF103" s="1060"/>
      <c r="BYG103" s="1060"/>
      <c r="BYH103" s="1060"/>
      <c r="BYI103" s="1060"/>
      <c r="BYJ103" s="1060"/>
      <c r="BYK103" s="1060"/>
      <c r="BYL103" s="1060"/>
      <c r="BYM103" s="1060"/>
      <c r="BYN103" s="1060"/>
      <c r="BYO103" s="1060"/>
      <c r="BYP103" s="1060"/>
      <c r="BYQ103" s="1060"/>
      <c r="BYR103" s="1060"/>
      <c r="BYS103" s="1060"/>
      <c r="BYT103" s="1060"/>
      <c r="BYU103" s="1060"/>
      <c r="BYV103" s="1060"/>
      <c r="BYW103" s="1060"/>
      <c r="BYX103" s="1060"/>
      <c r="BYY103" s="1060"/>
      <c r="BYZ103" s="1060"/>
      <c r="BZA103" s="1060"/>
      <c r="BZB103" s="1060"/>
      <c r="BZC103" s="1060"/>
      <c r="BZD103" s="1060"/>
      <c r="BZE103" s="1060"/>
      <c r="BZF103" s="1060"/>
      <c r="BZG103" s="1060"/>
      <c r="BZH103" s="1060"/>
      <c r="BZI103" s="1060"/>
      <c r="BZJ103" s="1060"/>
      <c r="BZK103" s="1060"/>
      <c r="BZL103" s="1060"/>
      <c r="BZM103" s="1060"/>
      <c r="BZN103" s="1060"/>
      <c r="BZO103" s="1060"/>
      <c r="BZP103" s="1060"/>
      <c r="BZQ103" s="1060"/>
      <c r="BZR103" s="1060"/>
      <c r="BZS103" s="1060"/>
      <c r="BZT103" s="1060"/>
      <c r="BZU103" s="1060"/>
      <c r="BZV103" s="1060"/>
      <c r="BZW103" s="1060"/>
      <c r="BZX103" s="1060"/>
      <c r="BZY103" s="1060"/>
      <c r="BZZ103" s="1060"/>
      <c r="CAA103" s="1060"/>
      <c r="CAB103" s="1060"/>
      <c r="CAC103" s="1060"/>
      <c r="CAD103" s="1060"/>
      <c r="CAE103" s="1060"/>
      <c r="CAF103" s="1060"/>
      <c r="CAG103" s="1060"/>
      <c r="CAH103" s="1060"/>
      <c r="CAI103" s="1060"/>
      <c r="CAJ103" s="1060"/>
      <c r="CAK103" s="1060"/>
      <c r="CAL103" s="1060"/>
      <c r="CAM103" s="1060"/>
      <c r="CAN103" s="1060"/>
      <c r="CAO103" s="1060"/>
      <c r="CAP103" s="1060"/>
      <c r="CAQ103" s="1060"/>
      <c r="CAR103" s="1060"/>
      <c r="CAS103" s="1060"/>
      <c r="CAT103" s="1060"/>
      <c r="CAU103" s="1060"/>
      <c r="CAV103" s="1060"/>
      <c r="CAW103" s="1060"/>
      <c r="CAX103" s="1060"/>
      <c r="CAY103" s="1060"/>
      <c r="CAZ103" s="1060"/>
      <c r="CBA103" s="1060"/>
      <c r="CBB103" s="1060"/>
      <c r="CBC103" s="1060"/>
      <c r="CBD103" s="1060"/>
      <c r="CBE103" s="1060"/>
      <c r="CBF103" s="1060"/>
      <c r="CBG103" s="1060"/>
      <c r="CBH103" s="1060"/>
      <c r="CBI103" s="1060"/>
      <c r="CBJ103" s="1060"/>
      <c r="CBK103" s="1060"/>
      <c r="CBL103" s="1060"/>
      <c r="CBM103" s="1060"/>
      <c r="CBN103" s="1060"/>
      <c r="CBO103" s="1060"/>
      <c r="CBP103" s="1060"/>
      <c r="CBQ103" s="1060"/>
      <c r="CBR103" s="1060"/>
      <c r="CBS103" s="1060"/>
      <c r="CBT103" s="1060"/>
      <c r="CBU103" s="1060"/>
      <c r="CBV103" s="1060"/>
      <c r="CBW103" s="1060"/>
      <c r="CBX103" s="1060"/>
      <c r="CBY103" s="1060"/>
      <c r="CBZ103" s="1060"/>
      <c r="CCA103" s="1060"/>
      <c r="CCB103" s="1060"/>
      <c r="CCC103" s="1060"/>
      <c r="CCD103" s="1060"/>
      <c r="CCE103" s="1060"/>
      <c r="CCF103" s="1060"/>
      <c r="CCG103" s="1060"/>
      <c r="CCH103" s="1060"/>
      <c r="CCI103" s="1060"/>
      <c r="CCJ103" s="1060"/>
      <c r="CCK103" s="1060"/>
      <c r="CCL103" s="1060"/>
      <c r="CCM103" s="1060"/>
      <c r="CCN103" s="1060"/>
      <c r="CCO103" s="1060"/>
      <c r="CCP103" s="1060"/>
      <c r="CCQ103" s="1060"/>
      <c r="CCR103" s="1060"/>
      <c r="CCS103" s="1060"/>
      <c r="CCT103" s="1060"/>
      <c r="CCU103" s="1060"/>
      <c r="CCV103" s="1060"/>
      <c r="CCW103" s="1060"/>
      <c r="CCX103" s="1060"/>
      <c r="CCY103" s="1060"/>
      <c r="CCZ103" s="1060"/>
      <c r="CDA103" s="1060"/>
      <c r="CDB103" s="1060"/>
      <c r="CDC103" s="1060"/>
      <c r="CDD103" s="1060"/>
      <c r="CDE103" s="1060"/>
      <c r="CDF103" s="1060"/>
      <c r="CDG103" s="1060"/>
      <c r="CDH103" s="1060"/>
      <c r="CDI103" s="1060"/>
      <c r="CDJ103" s="1060"/>
      <c r="CDK103" s="1060"/>
      <c r="CDL103" s="1060"/>
      <c r="CDM103" s="1060"/>
      <c r="CDN103" s="1060"/>
      <c r="CDO103" s="1060"/>
      <c r="CDP103" s="1060"/>
      <c r="CDQ103" s="1060"/>
      <c r="CDR103" s="1060"/>
      <c r="CDS103" s="1060"/>
      <c r="CDT103" s="1060"/>
      <c r="CDU103" s="1060"/>
      <c r="CDV103" s="1060"/>
      <c r="CDW103" s="1060"/>
      <c r="CDX103" s="1060"/>
      <c r="CDY103" s="1060"/>
      <c r="CDZ103" s="1060"/>
      <c r="CEA103" s="1060"/>
      <c r="CEB103" s="1060"/>
      <c r="CEC103" s="1060"/>
      <c r="CED103" s="1060"/>
      <c r="CEE103" s="1060"/>
      <c r="CEF103" s="1060"/>
      <c r="CEG103" s="1060"/>
      <c r="CEH103" s="1060"/>
      <c r="CEI103" s="1060"/>
      <c r="CEJ103" s="1060"/>
      <c r="CEK103" s="1060"/>
      <c r="CEL103" s="1060"/>
      <c r="CEM103" s="1060"/>
      <c r="CEN103" s="1060"/>
      <c r="CEO103" s="1060"/>
      <c r="CEP103" s="1060"/>
      <c r="CEQ103" s="1060"/>
      <c r="CER103" s="1060"/>
      <c r="CES103" s="1060"/>
      <c r="CET103" s="1060"/>
      <c r="CEU103" s="1060"/>
      <c r="CEV103" s="1060"/>
      <c r="CEW103" s="1060"/>
      <c r="CEX103" s="1060"/>
      <c r="CEY103" s="1060"/>
      <c r="CEZ103" s="1060"/>
      <c r="CFA103" s="1060"/>
      <c r="CFB103" s="1060"/>
      <c r="CFC103" s="1060"/>
      <c r="CFD103" s="1060"/>
      <c r="CFE103" s="1060"/>
      <c r="CFF103" s="1060"/>
      <c r="CFG103" s="1060"/>
      <c r="CFH103" s="1060"/>
      <c r="CFI103" s="1060"/>
      <c r="CFJ103" s="1060"/>
      <c r="CFK103" s="1060"/>
      <c r="CFL103" s="1060"/>
      <c r="CFM103" s="1060"/>
      <c r="CFN103" s="1060"/>
      <c r="CFO103" s="1060"/>
      <c r="CFP103" s="1060"/>
      <c r="CFQ103" s="1060"/>
      <c r="CFR103" s="1060"/>
      <c r="CFS103" s="1060"/>
      <c r="CFT103" s="1060"/>
      <c r="CFU103" s="1060"/>
      <c r="CFV103" s="1060"/>
      <c r="CFW103" s="1060"/>
      <c r="CFX103" s="1060"/>
      <c r="CFY103" s="1060"/>
      <c r="CFZ103" s="1060"/>
      <c r="CGA103" s="1060"/>
      <c r="CGB103" s="1060"/>
      <c r="CGC103" s="1060"/>
      <c r="CGD103" s="1060"/>
      <c r="CGE103" s="1060"/>
      <c r="CGF103" s="1060"/>
      <c r="CGG103" s="1060"/>
      <c r="CGH103" s="1060"/>
      <c r="CGI103" s="1060"/>
      <c r="CGJ103" s="1060"/>
      <c r="CGK103" s="1060"/>
      <c r="CGL103" s="1060"/>
      <c r="CGM103" s="1060"/>
      <c r="CGN103" s="1060"/>
      <c r="CGO103" s="1060"/>
      <c r="CGP103" s="1060"/>
      <c r="CGQ103" s="1060"/>
      <c r="CGR103" s="1060"/>
      <c r="CGS103" s="1060"/>
      <c r="CGT103" s="1060"/>
      <c r="CGU103" s="1060"/>
      <c r="CGV103" s="1060"/>
      <c r="CGW103" s="1060"/>
      <c r="CGX103" s="1060"/>
      <c r="CGY103" s="1060"/>
      <c r="CGZ103" s="1060"/>
      <c r="CHA103" s="1060"/>
      <c r="CHB103" s="1060"/>
      <c r="CHC103" s="1060"/>
      <c r="CHD103" s="1060"/>
      <c r="CHE103" s="1060"/>
      <c r="CHF103" s="1060"/>
      <c r="CHG103" s="1060"/>
      <c r="CHH103" s="1060"/>
      <c r="CHI103" s="1060"/>
      <c r="CHJ103" s="1060"/>
      <c r="CHK103" s="1060"/>
      <c r="CHL103" s="1060"/>
      <c r="CHM103" s="1060"/>
      <c r="CHN103" s="1060"/>
      <c r="CHO103" s="1060"/>
      <c r="CHP103" s="1060"/>
      <c r="CHQ103" s="1060"/>
      <c r="CHR103" s="1060"/>
      <c r="CHS103" s="1060"/>
      <c r="CHT103" s="1060"/>
      <c r="CHU103" s="1060"/>
      <c r="CHV103" s="1060"/>
      <c r="CHW103" s="1060"/>
      <c r="CHX103" s="1060"/>
      <c r="CHY103" s="1060"/>
      <c r="CHZ103" s="1060"/>
      <c r="CIA103" s="1060"/>
      <c r="CIB103" s="1060"/>
      <c r="CIC103" s="1060"/>
      <c r="CID103" s="1060"/>
      <c r="CIE103" s="1060"/>
      <c r="CIF103" s="1060"/>
      <c r="CIG103" s="1060"/>
      <c r="CIH103" s="1060"/>
      <c r="CII103" s="1060"/>
      <c r="CIJ103" s="1060"/>
      <c r="CIK103" s="1060"/>
      <c r="CIL103" s="1060"/>
      <c r="CIM103" s="1060"/>
      <c r="CIN103" s="1060"/>
      <c r="CIO103" s="1060"/>
      <c r="CIP103" s="1060"/>
      <c r="CIQ103" s="1060"/>
      <c r="CIR103" s="1060"/>
      <c r="CIS103" s="1060"/>
      <c r="CIT103" s="1060"/>
      <c r="CIU103" s="1060"/>
      <c r="CIV103" s="1060"/>
      <c r="CIW103" s="1060"/>
      <c r="CIX103" s="1060"/>
      <c r="CIY103" s="1060"/>
      <c r="CIZ103" s="1060"/>
      <c r="CJA103" s="1060"/>
      <c r="CJB103" s="1060"/>
      <c r="CJC103" s="1060"/>
      <c r="CJD103" s="1060"/>
      <c r="CJE103" s="1060"/>
      <c r="CJF103" s="1060"/>
      <c r="CJG103" s="1060"/>
      <c r="CJH103" s="1060"/>
      <c r="CJI103" s="1060"/>
      <c r="CJJ103" s="1060"/>
      <c r="CJK103" s="1060"/>
      <c r="CJL103" s="1060"/>
      <c r="CJM103" s="1060"/>
      <c r="CJN103" s="1060"/>
      <c r="CJO103" s="1060"/>
      <c r="CJP103" s="1060"/>
      <c r="CJQ103" s="1060"/>
      <c r="CJR103" s="1060"/>
      <c r="CJS103" s="1060"/>
      <c r="CJT103" s="1060"/>
      <c r="CJU103" s="1060"/>
      <c r="CJV103" s="1060"/>
      <c r="CJW103" s="1060"/>
      <c r="CJX103" s="1060"/>
      <c r="CJY103" s="1060"/>
      <c r="CJZ103" s="1060"/>
      <c r="CKA103" s="1060"/>
      <c r="CKB103" s="1060"/>
      <c r="CKC103" s="1060"/>
      <c r="CKD103" s="1060"/>
      <c r="CKE103" s="1060"/>
      <c r="CKF103" s="1060"/>
      <c r="CKG103" s="1060"/>
      <c r="CKH103" s="1060"/>
      <c r="CKI103" s="1060"/>
      <c r="CKJ103" s="1060"/>
      <c r="CKK103" s="1060"/>
      <c r="CKL103" s="1060"/>
      <c r="CKM103" s="1060"/>
      <c r="CKN103" s="1060"/>
      <c r="CKO103" s="1060"/>
      <c r="CKP103" s="1060"/>
      <c r="CKQ103" s="1060"/>
      <c r="CKR103" s="1060"/>
      <c r="CKS103" s="1060"/>
      <c r="CKT103" s="1060"/>
      <c r="CKU103" s="1060"/>
      <c r="CKV103" s="1060"/>
      <c r="CKW103" s="1060"/>
      <c r="CKX103" s="1060"/>
      <c r="CKY103" s="1060"/>
      <c r="CKZ103" s="1060"/>
      <c r="CLA103" s="1060"/>
      <c r="CLB103" s="1060"/>
      <c r="CLC103" s="1060"/>
      <c r="CLD103" s="1060"/>
      <c r="CLE103" s="1060"/>
      <c r="CLF103" s="1060"/>
      <c r="CLG103" s="1060"/>
      <c r="CLH103" s="1060"/>
      <c r="CLI103" s="1060"/>
      <c r="CLJ103" s="1060"/>
      <c r="CLK103" s="1060"/>
      <c r="CLL103" s="1060"/>
      <c r="CLM103" s="1060"/>
      <c r="CLN103" s="1060"/>
      <c r="CLO103" s="1060"/>
      <c r="CLP103" s="1060"/>
      <c r="CLQ103" s="1060"/>
      <c r="CLR103" s="1060"/>
      <c r="CLS103" s="1060"/>
      <c r="CLT103" s="1060"/>
      <c r="CLU103" s="1060"/>
      <c r="CLV103" s="1060"/>
      <c r="CLW103" s="1060"/>
      <c r="CLX103" s="1060"/>
      <c r="CLY103" s="1060"/>
      <c r="CLZ103" s="1060"/>
      <c r="CMA103" s="1060"/>
      <c r="CMB103" s="1060"/>
      <c r="CMC103" s="1060"/>
      <c r="CMD103" s="1060"/>
      <c r="CME103" s="1060"/>
      <c r="CMF103" s="1060"/>
      <c r="CMG103" s="1060"/>
      <c r="CMH103" s="1060"/>
      <c r="CMI103" s="1060"/>
      <c r="CMJ103" s="1060"/>
      <c r="CMK103" s="1060"/>
      <c r="CML103" s="1060"/>
      <c r="CMM103" s="1060"/>
      <c r="CMN103" s="1060"/>
      <c r="CMO103" s="1060"/>
      <c r="CMP103" s="1060"/>
      <c r="CMQ103" s="1060"/>
      <c r="CMR103" s="1060"/>
      <c r="CMS103" s="1060"/>
      <c r="CMT103" s="1060"/>
      <c r="CMU103" s="1060"/>
      <c r="CMV103" s="1060"/>
      <c r="CMW103" s="1060"/>
      <c r="CMX103" s="1060"/>
      <c r="CMY103" s="1060"/>
      <c r="CMZ103" s="1060"/>
      <c r="CNA103" s="1060"/>
      <c r="CNB103" s="1060"/>
      <c r="CNC103" s="1060"/>
      <c r="CND103" s="1060"/>
      <c r="CNE103" s="1060"/>
      <c r="CNF103" s="1060"/>
      <c r="CNG103" s="1060"/>
      <c r="CNH103" s="1060"/>
      <c r="CNI103" s="1060"/>
      <c r="CNJ103" s="1060"/>
      <c r="CNK103" s="1060"/>
      <c r="CNL103" s="1060"/>
      <c r="CNM103" s="1060"/>
      <c r="CNN103" s="1060"/>
      <c r="CNO103" s="1060"/>
      <c r="CNP103" s="1060"/>
      <c r="CNQ103" s="1060"/>
      <c r="CNR103" s="1060"/>
      <c r="CNS103" s="1060"/>
      <c r="CNT103" s="1060"/>
      <c r="CNU103" s="1060"/>
      <c r="CNV103" s="1060"/>
      <c r="CNW103" s="1060"/>
      <c r="CNX103" s="1060"/>
      <c r="CNY103" s="1060"/>
      <c r="CNZ103" s="1060"/>
      <c r="COA103" s="1060"/>
      <c r="COB103" s="1060"/>
      <c r="COC103" s="1060"/>
      <c r="COD103" s="1060"/>
      <c r="COE103" s="1060"/>
      <c r="COF103" s="1060"/>
      <c r="COG103" s="1060"/>
      <c r="COH103" s="1060"/>
      <c r="COI103" s="1060"/>
      <c r="COJ103" s="1060"/>
      <c r="COK103" s="1060"/>
      <c r="COL103" s="1060"/>
      <c r="COM103" s="1060"/>
      <c r="CON103" s="1060"/>
      <c r="COO103" s="1060"/>
      <c r="COP103" s="1060"/>
      <c r="COQ103" s="1060"/>
      <c r="COR103" s="1060"/>
      <c r="COS103" s="1060"/>
      <c r="COT103" s="1060"/>
      <c r="COU103" s="1060"/>
      <c r="COV103" s="1060"/>
      <c r="COW103" s="1060"/>
      <c r="COX103" s="1060"/>
      <c r="COY103" s="1060"/>
      <c r="COZ103" s="1060"/>
      <c r="CPA103" s="1060"/>
      <c r="CPB103" s="1060"/>
      <c r="CPC103" s="1060"/>
      <c r="CPD103" s="1060"/>
      <c r="CPE103" s="1060"/>
      <c r="CPF103" s="1060"/>
      <c r="CPG103" s="1060"/>
      <c r="CPH103" s="1060"/>
      <c r="CPI103" s="1060"/>
      <c r="CPJ103" s="1060"/>
      <c r="CPK103" s="1060"/>
      <c r="CPL103" s="1060"/>
      <c r="CPM103" s="1060"/>
      <c r="CPN103" s="1060"/>
      <c r="CPO103" s="1060"/>
      <c r="CPP103" s="1060"/>
      <c r="CPQ103" s="1060"/>
      <c r="CPR103" s="1060"/>
      <c r="CPS103" s="1060"/>
      <c r="CPT103" s="1060"/>
      <c r="CPU103" s="1060"/>
      <c r="CPV103" s="1060"/>
      <c r="CPW103" s="1060"/>
      <c r="CPX103" s="1060"/>
      <c r="CPY103" s="1060"/>
      <c r="CPZ103" s="1060"/>
      <c r="CQA103" s="1060"/>
      <c r="CQB103" s="1060"/>
      <c r="CQC103" s="1060"/>
      <c r="CQD103" s="1060"/>
      <c r="CQE103" s="1060"/>
      <c r="CQF103" s="1060"/>
      <c r="CQG103" s="1060"/>
      <c r="CQH103" s="1060"/>
      <c r="CQI103" s="1060"/>
      <c r="CQJ103" s="1060"/>
      <c r="CQK103" s="1060"/>
      <c r="CQL103" s="1060"/>
      <c r="CQM103" s="1060"/>
      <c r="CQN103" s="1060"/>
      <c r="CQO103" s="1060"/>
      <c r="CQP103" s="1060"/>
      <c r="CQQ103" s="1060"/>
      <c r="CQR103" s="1060"/>
      <c r="CQS103" s="1060"/>
      <c r="CQT103" s="1060"/>
      <c r="CQU103" s="1060"/>
      <c r="CQV103" s="1060"/>
      <c r="CQW103" s="1060"/>
      <c r="CQX103" s="1060"/>
      <c r="CQY103" s="1060"/>
      <c r="CQZ103" s="1060"/>
      <c r="CRA103" s="1060"/>
      <c r="CRB103" s="1060"/>
      <c r="CRC103" s="1060"/>
      <c r="CRD103" s="1060"/>
      <c r="CRE103" s="1060"/>
      <c r="CRF103" s="1060"/>
      <c r="CRG103" s="1060"/>
      <c r="CRH103" s="1060"/>
      <c r="CRI103" s="1060"/>
      <c r="CRJ103" s="1060"/>
      <c r="CRK103" s="1060"/>
      <c r="CRL103" s="1060"/>
      <c r="CRM103" s="1060"/>
      <c r="CRN103" s="1060"/>
      <c r="CRO103" s="1060"/>
      <c r="CRP103" s="1060"/>
      <c r="CRQ103" s="1060"/>
      <c r="CRR103" s="1060"/>
      <c r="CRS103" s="1060"/>
      <c r="CRT103" s="1060"/>
      <c r="CRU103" s="1060"/>
      <c r="CRV103" s="1060"/>
      <c r="CRW103" s="1060"/>
      <c r="CRX103" s="1060"/>
      <c r="CRY103" s="1060"/>
      <c r="CRZ103" s="1060"/>
      <c r="CSA103" s="1060"/>
      <c r="CSB103" s="1060"/>
      <c r="CSC103" s="1060"/>
      <c r="CSD103" s="1060"/>
      <c r="CSE103" s="1060"/>
      <c r="CSF103" s="1060"/>
      <c r="CSG103" s="1060"/>
      <c r="CSH103" s="1060"/>
      <c r="CSI103" s="1060"/>
      <c r="CSJ103" s="1060"/>
      <c r="CSK103" s="1060"/>
      <c r="CSL103" s="1060"/>
      <c r="CSM103" s="1060"/>
      <c r="CSN103" s="1060"/>
      <c r="CSO103" s="1060"/>
      <c r="CSP103" s="1060"/>
      <c r="CSQ103" s="1060"/>
      <c r="CSR103" s="1060"/>
      <c r="CSS103" s="1060"/>
      <c r="CST103" s="1060"/>
      <c r="CSU103" s="1060"/>
      <c r="CSV103" s="1060"/>
      <c r="CSW103" s="1060"/>
      <c r="CSX103" s="1060"/>
      <c r="CSY103" s="1060"/>
      <c r="CSZ103" s="1060"/>
      <c r="CTA103" s="1060"/>
      <c r="CTB103" s="1060"/>
      <c r="CTC103" s="1060"/>
      <c r="CTD103" s="1060"/>
      <c r="CTE103" s="1060"/>
      <c r="CTF103" s="1060"/>
      <c r="CTG103" s="1060"/>
      <c r="CTH103" s="1060"/>
      <c r="CTI103" s="1060"/>
      <c r="CTJ103" s="1060"/>
      <c r="CTK103" s="1060"/>
      <c r="CTL103" s="1060"/>
      <c r="CTM103" s="1060"/>
      <c r="CTN103" s="1060"/>
      <c r="CTO103" s="1060"/>
      <c r="CTP103" s="1060"/>
      <c r="CTQ103" s="1060"/>
      <c r="CTR103" s="1060"/>
      <c r="CTS103" s="1060"/>
      <c r="CTT103" s="1060"/>
      <c r="CTU103" s="1060"/>
      <c r="CTV103" s="1060"/>
      <c r="CTW103" s="1060"/>
      <c r="CTX103" s="1060"/>
      <c r="CTY103" s="1060"/>
      <c r="CTZ103" s="1060"/>
      <c r="CUA103" s="1060"/>
      <c r="CUB103" s="1060"/>
      <c r="CUC103" s="1060"/>
      <c r="CUD103" s="1060"/>
      <c r="CUE103" s="1060"/>
      <c r="CUF103" s="1060"/>
      <c r="CUG103" s="1060"/>
      <c r="CUH103" s="1060"/>
      <c r="CUI103" s="1060"/>
      <c r="CUJ103" s="1060"/>
      <c r="CUK103" s="1060"/>
      <c r="CUL103" s="1060"/>
      <c r="CUM103" s="1060"/>
      <c r="CUN103" s="1060"/>
      <c r="CUO103" s="1060"/>
      <c r="CUP103" s="1060"/>
      <c r="CUQ103" s="1060"/>
      <c r="CUR103" s="1060"/>
      <c r="CUS103" s="1060"/>
      <c r="CUT103" s="1060"/>
      <c r="CUU103" s="1060"/>
      <c r="CUV103" s="1060"/>
      <c r="CUW103" s="1060"/>
      <c r="CUX103" s="1060"/>
      <c r="CUY103" s="1060"/>
      <c r="CUZ103" s="1060"/>
      <c r="CVA103" s="1060"/>
      <c r="CVB103" s="1060"/>
      <c r="CVC103" s="1060"/>
      <c r="CVD103" s="1060"/>
      <c r="CVE103" s="1060"/>
      <c r="CVF103" s="1060"/>
      <c r="CVG103" s="1060"/>
      <c r="CVH103" s="1060"/>
      <c r="CVI103" s="1060"/>
      <c r="CVJ103" s="1060"/>
      <c r="CVK103" s="1060"/>
      <c r="CVL103" s="1060"/>
      <c r="CVM103" s="1060"/>
      <c r="CVN103" s="1060"/>
      <c r="CVO103" s="1060"/>
      <c r="CVP103" s="1060"/>
      <c r="CVQ103" s="1060"/>
      <c r="CVR103" s="1060"/>
      <c r="CVS103" s="1060"/>
      <c r="CVT103" s="1060"/>
      <c r="CVU103" s="1060"/>
      <c r="CVV103" s="1060"/>
      <c r="CVW103" s="1060"/>
      <c r="CVX103" s="1060"/>
      <c r="CVY103" s="1060"/>
      <c r="CVZ103" s="1060"/>
      <c r="CWA103" s="1060"/>
      <c r="CWB103" s="1060"/>
      <c r="CWC103" s="1060"/>
      <c r="CWD103" s="1060"/>
      <c r="CWE103" s="1060"/>
      <c r="CWF103" s="1060"/>
      <c r="CWG103" s="1060"/>
      <c r="CWH103" s="1060"/>
      <c r="CWI103" s="1060"/>
      <c r="CWJ103" s="1060"/>
      <c r="CWK103" s="1060"/>
      <c r="CWL103" s="1060"/>
      <c r="CWM103" s="1060"/>
      <c r="CWN103" s="1060"/>
      <c r="CWO103" s="1060"/>
      <c r="CWP103" s="1060"/>
      <c r="CWQ103" s="1060"/>
      <c r="CWR103" s="1060"/>
      <c r="CWS103" s="1060"/>
      <c r="CWT103" s="1060"/>
      <c r="CWU103" s="1060"/>
      <c r="CWV103" s="1060"/>
      <c r="CWW103" s="1060"/>
      <c r="CWX103" s="1060"/>
      <c r="CWY103" s="1060"/>
      <c r="CWZ103" s="1060"/>
      <c r="CXA103" s="1060"/>
      <c r="CXB103" s="1060"/>
      <c r="CXC103" s="1060"/>
      <c r="CXD103" s="1060"/>
      <c r="CXE103" s="1060"/>
      <c r="CXF103" s="1060"/>
      <c r="CXG103" s="1060"/>
      <c r="CXH103" s="1060"/>
      <c r="CXI103" s="1060"/>
      <c r="CXJ103" s="1060"/>
      <c r="CXK103" s="1060"/>
      <c r="CXL103" s="1060"/>
      <c r="CXM103" s="1060"/>
      <c r="CXN103" s="1060"/>
      <c r="CXO103" s="1060"/>
      <c r="CXP103" s="1060"/>
      <c r="CXQ103" s="1060"/>
      <c r="CXR103" s="1060"/>
      <c r="CXS103" s="1060"/>
      <c r="CXT103" s="1060"/>
      <c r="CXU103" s="1060"/>
      <c r="CXV103" s="1060"/>
      <c r="CXW103" s="1060"/>
      <c r="CXX103" s="1060"/>
      <c r="CXY103" s="1060"/>
      <c r="CXZ103" s="1060"/>
      <c r="CYA103" s="1060"/>
      <c r="CYB103" s="1060"/>
      <c r="CYC103" s="1060"/>
      <c r="CYD103" s="1060"/>
      <c r="CYE103" s="1060"/>
      <c r="CYF103" s="1060"/>
      <c r="CYG103" s="1060"/>
      <c r="CYH103" s="1060"/>
      <c r="CYI103" s="1060"/>
      <c r="CYJ103" s="1060"/>
      <c r="CYK103" s="1060"/>
      <c r="CYL103" s="1060"/>
      <c r="CYM103" s="1060"/>
      <c r="CYN103" s="1060"/>
      <c r="CYO103" s="1060"/>
      <c r="CYP103" s="1060"/>
      <c r="CYQ103" s="1060"/>
      <c r="CYR103" s="1060"/>
      <c r="CYS103" s="1060"/>
      <c r="CYT103" s="1060"/>
      <c r="CYU103" s="1060"/>
      <c r="CYV103" s="1060"/>
      <c r="CYW103" s="1060"/>
      <c r="CYX103" s="1060"/>
      <c r="CYY103" s="1060"/>
      <c r="CYZ103" s="1060"/>
      <c r="CZA103" s="1060"/>
      <c r="CZB103" s="1060"/>
      <c r="CZC103" s="1060"/>
      <c r="CZD103" s="1060"/>
      <c r="CZE103" s="1060"/>
      <c r="CZF103" s="1060"/>
      <c r="CZG103" s="1060"/>
      <c r="CZH103" s="1060"/>
      <c r="CZI103" s="1060"/>
      <c r="CZJ103" s="1060"/>
      <c r="CZK103" s="1060"/>
      <c r="CZL103" s="1060"/>
      <c r="CZM103" s="1060"/>
      <c r="CZN103" s="1060"/>
      <c r="CZO103" s="1060"/>
      <c r="CZP103" s="1060"/>
      <c r="CZQ103" s="1060"/>
      <c r="CZR103" s="1060"/>
      <c r="CZS103" s="1060"/>
      <c r="CZT103" s="1060"/>
      <c r="CZU103" s="1060"/>
      <c r="CZV103" s="1060"/>
      <c r="CZW103" s="1060"/>
      <c r="CZX103" s="1060"/>
      <c r="CZY103" s="1060"/>
      <c r="CZZ103" s="1060"/>
      <c r="DAA103" s="1060"/>
      <c r="DAB103" s="1060"/>
      <c r="DAC103" s="1060"/>
      <c r="DAD103" s="1060"/>
      <c r="DAE103" s="1060"/>
      <c r="DAF103" s="1060"/>
      <c r="DAG103" s="1060"/>
      <c r="DAH103" s="1060"/>
      <c r="DAI103" s="1060"/>
      <c r="DAJ103" s="1060"/>
      <c r="DAK103" s="1060"/>
      <c r="DAL103" s="1060"/>
      <c r="DAM103" s="1060"/>
      <c r="DAN103" s="1060"/>
      <c r="DAO103" s="1060"/>
      <c r="DAP103" s="1060"/>
      <c r="DAQ103" s="1060"/>
      <c r="DAR103" s="1060"/>
      <c r="DAS103" s="1060"/>
      <c r="DAT103" s="1060"/>
      <c r="DAU103" s="1060"/>
      <c r="DAV103" s="1060"/>
      <c r="DAW103" s="1060"/>
      <c r="DAX103" s="1060"/>
      <c r="DAY103" s="1060"/>
      <c r="DAZ103" s="1060"/>
      <c r="DBA103" s="1060"/>
      <c r="DBB103" s="1060"/>
      <c r="DBC103" s="1060"/>
      <c r="DBD103" s="1060"/>
      <c r="DBE103" s="1060"/>
      <c r="DBF103" s="1060"/>
      <c r="DBG103" s="1060"/>
      <c r="DBH103" s="1060"/>
      <c r="DBI103" s="1060"/>
      <c r="DBJ103" s="1060"/>
      <c r="DBK103" s="1060"/>
      <c r="DBL103" s="1060"/>
      <c r="DBM103" s="1060"/>
      <c r="DBN103" s="1060"/>
      <c r="DBO103" s="1060"/>
      <c r="DBP103" s="1060"/>
      <c r="DBQ103" s="1060"/>
      <c r="DBR103" s="1060"/>
      <c r="DBS103" s="1060"/>
      <c r="DBT103" s="1060"/>
      <c r="DBU103" s="1060"/>
      <c r="DBV103" s="1060"/>
      <c r="DBW103" s="1060"/>
      <c r="DBX103" s="1060"/>
      <c r="DBY103" s="1060"/>
      <c r="DBZ103" s="1060"/>
      <c r="DCA103" s="1060"/>
      <c r="DCB103" s="1060"/>
      <c r="DCC103" s="1060"/>
      <c r="DCD103" s="1060"/>
      <c r="DCE103" s="1060"/>
      <c r="DCF103" s="1060"/>
      <c r="DCG103" s="1060"/>
      <c r="DCH103" s="1060"/>
      <c r="DCI103" s="1060"/>
      <c r="DCJ103" s="1060"/>
      <c r="DCK103" s="1060"/>
      <c r="DCL103" s="1060"/>
      <c r="DCM103" s="1060"/>
      <c r="DCN103" s="1060"/>
      <c r="DCO103" s="1060"/>
      <c r="DCP103" s="1060"/>
      <c r="DCQ103" s="1060"/>
      <c r="DCR103" s="1060"/>
      <c r="DCS103" s="1060"/>
      <c r="DCT103" s="1060"/>
      <c r="DCU103" s="1060"/>
      <c r="DCV103" s="1060"/>
      <c r="DCW103" s="1060"/>
      <c r="DCX103" s="1060"/>
      <c r="DCY103" s="1060"/>
      <c r="DCZ103" s="1060"/>
      <c r="DDA103" s="1060"/>
      <c r="DDB103" s="1060"/>
      <c r="DDC103" s="1060"/>
      <c r="DDD103" s="1060"/>
      <c r="DDE103" s="1060"/>
      <c r="DDF103" s="1060"/>
      <c r="DDG103" s="1060"/>
      <c r="DDH103" s="1060"/>
      <c r="DDI103" s="1060"/>
      <c r="DDJ103" s="1060"/>
      <c r="DDK103" s="1060"/>
      <c r="DDL103" s="1060"/>
      <c r="DDM103" s="1060"/>
      <c r="DDN103" s="1060"/>
      <c r="DDO103" s="1060"/>
      <c r="DDP103" s="1060"/>
      <c r="DDQ103" s="1060"/>
      <c r="DDR103" s="1060"/>
      <c r="DDS103" s="1060"/>
      <c r="DDT103" s="1060"/>
      <c r="DDU103" s="1060"/>
      <c r="DDV103" s="1060"/>
      <c r="DDW103" s="1060"/>
      <c r="DDX103" s="1060"/>
      <c r="DDY103" s="1060"/>
      <c r="DDZ103" s="1060"/>
      <c r="DEA103" s="1060"/>
      <c r="DEB103" s="1060"/>
      <c r="DEC103" s="1060"/>
      <c r="DED103" s="1060"/>
      <c r="DEE103" s="1060"/>
      <c r="DEF103" s="1060"/>
      <c r="DEG103" s="1060"/>
      <c r="DEH103" s="1060"/>
      <c r="DEI103" s="1060"/>
      <c r="DEJ103" s="1060"/>
      <c r="DEK103" s="1060"/>
      <c r="DEL103" s="1060"/>
      <c r="DEM103" s="1060"/>
      <c r="DEN103" s="1060"/>
      <c r="DEO103" s="1060"/>
      <c r="DEP103" s="1060"/>
      <c r="DEQ103" s="1060"/>
      <c r="DER103" s="1060"/>
      <c r="DES103" s="1060"/>
      <c r="DET103" s="1060"/>
      <c r="DEU103" s="1060"/>
      <c r="DEV103" s="1060"/>
      <c r="DEW103" s="1060"/>
      <c r="DEX103" s="1060"/>
      <c r="DEY103" s="1060"/>
      <c r="DEZ103" s="1060"/>
      <c r="DFA103" s="1060"/>
      <c r="DFB103" s="1060"/>
      <c r="DFC103" s="1060"/>
      <c r="DFD103" s="1060"/>
      <c r="DFE103" s="1060"/>
      <c r="DFF103" s="1060"/>
      <c r="DFG103" s="1060"/>
      <c r="DFH103" s="1060"/>
      <c r="DFI103" s="1060"/>
      <c r="DFJ103" s="1060"/>
      <c r="DFK103" s="1060"/>
      <c r="DFL103" s="1060"/>
      <c r="DFM103" s="1060"/>
      <c r="DFN103" s="1060"/>
      <c r="DFO103" s="1060"/>
      <c r="DFP103" s="1060"/>
      <c r="DFQ103" s="1060"/>
      <c r="DFR103" s="1060"/>
      <c r="DFS103" s="1060"/>
      <c r="DFT103" s="1060"/>
      <c r="DFU103" s="1060"/>
      <c r="DFV103" s="1060"/>
      <c r="DFW103" s="1060"/>
      <c r="DFX103" s="1060"/>
      <c r="DFY103" s="1060"/>
      <c r="DFZ103" s="1060"/>
      <c r="DGA103" s="1060"/>
      <c r="DGB103" s="1060"/>
      <c r="DGC103" s="1060"/>
      <c r="DGD103" s="1060"/>
      <c r="DGE103" s="1060"/>
      <c r="DGF103" s="1060"/>
      <c r="DGG103" s="1060"/>
      <c r="DGH103" s="1060"/>
      <c r="DGI103" s="1060"/>
      <c r="DGJ103" s="1060"/>
      <c r="DGK103" s="1060"/>
      <c r="DGL103" s="1060"/>
      <c r="DGM103" s="1060"/>
      <c r="DGN103" s="1060"/>
      <c r="DGO103" s="1060"/>
      <c r="DGP103" s="1060"/>
      <c r="DGQ103" s="1060"/>
      <c r="DGR103" s="1060"/>
      <c r="DGS103" s="1060"/>
      <c r="DGT103" s="1060"/>
      <c r="DGU103" s="1060"/>
      <c r="DGV103" s="1060"/>
      <c r="DGW103" s="1060"/>
      <c r="DGX103" s="1060"/>
      <c r="DGY103" s="1060"/>
      <c r="DGZ103" s="1060"/>
      <c r="DHA103" s="1060"/>
      <c r="DHB103" s="1060"/>
      <c r="DHC103" s="1060"/>
      <c r="DHD103" s="1060"/>
      <c r="DHE103" s="1060"/>
      <c r="DHF103" s="1060"/>
      <c r="DHG103" s="1060"/>
      <c r="DHH103" s="1060"/>
      <c r="DHI103" s="1060"/>
      <c r="DHJ103" s="1060"/>
      <c r="DHK103" s="1060"/>
      <c r="DHL103" s="1060"/>
      <c r="DHM103" s="1060"/>
      <c r="DHN103" s="1060"/>
      <c r="DHO103" s="1060"/>
      <c r="DHP103" s="1060"/>
      <c r="DHQ103" s="1060"/>
      <c r="DHR103" s="1060"/>
      <c r="DHS103" s="1060"/>
      <c r="DHT103" s="1060"/>
      <c r="DHU103" s="1060"/>
      <c r="DHV103" s="1060"/>
      <c r="DHW103" s="1060"/>
      <c r="DHX103" s="1060"/>
      <c r="DHY103" s="1060"/>
      <c r="DHZ103" s="1060"/>
      <c r="DIA103" s="1060"/>
      <c r="DIB103" s="1060"/>
      <c r="DIC103" s="1060"/>
      <c r="DID103" s="1060"/>
      <c r="DIE103" s="1060"/>
      <c r="DIF103" s="1060"/>
      <c r="DIG103" s="1060"/>
      <c r="DIH103" s="1060"/>
      <c r="DII103" s="1060"/>
      <c r="DIJ103" s="1060"/>
      <c r="DIK103" s="1060"/>
      <c r="DIL103" s="1060"/>
      <c r="DIM103" s="1060"/>
      <c r="DIN103" s="1060"/>
      <c r="DIO103" s="1060"/>
      <c r="DIP103" s="1060"/>
      <c r="DIQ103" s="1060"/>
      <c r="DIR103" s="1060"/>
      <c r="DIS103" s="1060"/>
      <c r="DIT103" s="1060"/>
      <c r="DIU103" s="1060"/>
      <c r="DIV103" s="1060"/>
      <c r="DIW103" s="1060"/>
      <c r="DIX103" s="1060"/>
      <c r="DIY103" s="1060"/>
      <c r="DIZ103" s="1060"/>
      <c r="DJA103" s="1060"/>
      <c r="DJB103" s="1060"/>
      <c r="DJC103" s="1060"/>
      <c r="DJD103" s="1060"/>
      <c r="DJE103" s="1060"/>
      <c r="DJF103" s="1060"/>
      <c r="DJG103" s="1060"/>
      <c r="DJH103" s="1060"/>
      <c r="DJI103" s="1060"/>
      <c r="DJJ103" s="1060"/>
      <c r="DJK103" s="1060"/>
      <c r="DJL103" s="1060"/>
      <c r="DJM103" s="1060"/>
      <c r="DJN103" s="1060"/>
      <c r="DJO103" s="1060"/>
      <c r="DJP103" s="1060"/>
      <c r="DJQ103" s="1060"/>
      <c r="DJR103" s="1060"/>
      <c r="DJS103" s="1060"/>
      <c r="DJT103" s="1060"/>
      <c r="DJU103" s="1060"/>
      <c r="DJV103" s="1060"/>
      <c r="DJW103" s="1060"/>
      <c r="DJX103" s="1060"/>
      <c r="DJY103" s="1060"/>
      <c r="DJZ103" s="1060"/>
      <c r="DKA103" s="1060"/>
      <c r="DKB103" s="1060"/>
      <c r="DKC103" s="1060"/>
      <c r="DKD103" s="1060"/>
      <c r="DKE103" s="1060"/>
      <c r="DKF103" s="1060"/>
      <c r="DKG103" s="1060"/>
      <c r="DKH103" s="1060"/>
      <c r="DKI103" s="1060"/>
      <c r="DKJ103" s="1060"/>
      <c r="DKK103" s="1060"/>
      <c r="DKL103" s="1060"/>
      <c r="DKM103" s="1060"/>
      <c r="DKN103" s="1060"/>
      <c r="DKO103" s="1060"/>
      <c r="DKP103" s="1060"/>
      <c r="DKQ103" s="1060"/>
      <c r="DKR103" s="1060"/>
      <c r="DKS103" s="1060"/>
      <c r="DKT103" s="1060"/>
      <c r="DKU103" s="1060"/>
      <c r="DKV103" s="1060"/>
      <c r="DKW103" s="1060"/>
      <c r="DKX103" s="1060"/>
      <c r="DKY103" s="1060"/>
      <c r="DKZ103" s="1060"/>
      <c r="DLA103" s="1060"/>
      <c r="DLB103" s="1060"/>
      <c r="DLC103" s="1060"/>
      <c r="DLD103" s="1060"/>
      <c r="DLE103" s="1060"/>
      <c r="DLF103" s="1060"/>
      <c r="DLG103" s="1060"/>
      <c r="DLH103" s="1060"/>
      <c r="DLI103" s="1060"/>
      <c r="DLJ103" s="1060"/>
      <c r="DLK103" s="1060"/>
      <c r="DLL103" s="1060"/>
      <c r="DLM103" s="1060"/>
      <c r="DLN103" s="1060"/>
      <c r="DLO103" s="1060"/>
      <c r="DLP103" s="1060"/>
      <c r="DLQ103" s="1060"/>
      <c r="DLR103" s="1060"/>
      <c r="DLS103" s="1060"/>
      <c r="DLT103" s="1060"/>
      <c r="DLU103" s="1060"/>
      <c r="DLV103" s="1060"/>
      <c r="DLW103" s="1060"/>
      <c r="DLX103" s="1060"/>
      <c r="DLY103" s="1060"/>
      <c r="DLZ103" s="1060"/>
      <c r="DMA103" s="1060"/>
      <c r="DMB103" s="1060"/>
      <c r="DMC103" s="1060"/>
      <c r="DMD103" s="1060"/>
      <c r="DME103" s="1060"/>
      <c r="DMF103" s="1060"/>
      <c r="DMG103" s="1060"/>
      <c r="DMH103" s="1060"/>
      <c r="DMI103" s="1060"/>
      <c r="DMJ103" s="1060"/>
      <c r="DMK103" s="1060"/>
      <c r="DML103" s="1060"/>
      <c r="DMM103" s="1060"/>
      <c r="DMN103" s="1060"/>
      <c r="DMO103" s="1060"/>
      <c r="DMP103" s="1060"/>
      <c r="DMQ103" s="1060"/>
      <c r="DMR103" s="1060"/>
      <c r="DMS103" s="1060"/>
      <c r="DMT103" s="1060"/>
      <c r="DMU103" s="1060"/>
      <c r="DMV103" s="1060"/>
      <c r="DMW103" s="1060"/>
      <c r="DMX103" s="1060"/>
      <c r="DMY103" s="1060"/>
      <c r="DMZ103" s="1060"/>
      <c r="DNA103" s="1060"/>
      <c r="DNB103" s="1060"/>
      <c r="DNC103" s="1060"/>
      <c r="DND103" s="1060"/>
      <c r="DNE103" s="1060"/>
      <c r="DNF103" s="1060"/>
      <c r="DNG103" s="1060"/>
      <c r="DNH103" s="1060"/>
      <c r="DNI103" s="1060"/>
      <c r="DNJ103" s="1060"/>
      <c r="DNK103" s="1060"/>
      <c r="DNL103" s="1060"/>
      <c r="DNM103" s="1060"/>
      <c r="DNN103" s="1060"/>
      <c r="DNO103" s="1060"/>
      <c r="DNP103" s="1060"/>
      <c r="DNQ103" s="1060"/>
      <c r="DNR103" s="1060"/>
      <c r="DNS103" s="1060"/>
      <c r="DNT103" s="1060"/>
      <c r="DNU103" s="1060"/>
      <c r="DNV103" s="1060"/>
      <c r="DNW103" s="1060"/>
      <c r="DNX103" s="1060"/>
      <c r="DNY103" s="1060"/>
      <c r="DNZ103" s="1060"/>
      <c r="DOA103" s="1060"/>
      <c r="DOB103" s="1060"/>
      <c r="DOC103" s="1060"/>
      <c r="DOD103" s="1060"/>
      <c r="DOE103" s="1060"/>
      <c r="DOF103" s="1060"/>
      <c r="DOG103" s="1060"/>
      <c r="DOH103" s="1060"/>
      <c r="DOI103" s="1060"/>
      <c r="DOJ103" s="1060"/>
      <c r="DOK103" s="1060"/>
      <c r="DOL103" s="1060"/>
      <c r="DOM103" s="1060"/>
      <c r="DON103" s="1060"/>
      <c r="DOO103" s="1060"/>
      <c r="DOP103" s="1060"/>
      <c r="DOQ103" s="1060"/>
      <c r="DOR103" s="1060"/>
      <c r="DOS103" s="1060"/>
      <c r="DOT103" s="1060"/>
      <c r="DOU103" s="1060"/>
      <c r="DOV103" s="1060"/>
      <c r="DOW103" s="1060"/>
      <c r="DOX103" s="1060"/>
      <c r="DOY103" s="1060"/>
      <c r="DOZ103" s="1060"/>
      <c r="DPA103" s="1060"/>
      <c r="DPB103" s="1060"/>
      <c r="DPC103" s="1060"/>
      <c r="DPD103" s="1060"/>
      <c r="DPE103" s="1060"/>
      <c r="DPF103" s="1060"/>
      <c r="DPG103" s="1060"/>
      <c r="DPH103" s="1060"/>
      <c r="DPI103" s="1060"/>
      <c r="DPJ103" s="1060"/>
      <c r="DPK103" s="1060"/>
      <c r="DPL103" s="1060"/>
      <c r="DPM103" s="1060"/>
      <c r="DPN103" s="1060"/>
      <c r="DPO103" s="1060"/>
      <c r="DPP103" s="1060"/>
      <c r="DPQ103" s="1060"/>
      <c r="DPR103" s="1060"/>
      <c r="DPS103" s="1060"/>
      <c r="DPT103" s="1060"/>
      <c r="DPU103" s="1060"/>
      <c r="DPV103" s="1060"/>
      <c r="DPW103" s="1060"/>
      <c r="DPX103" s="1060"/>
      <c r="DPY103" s="1060"/>
      <c r="DPZ103" s="1060"/>
      <c r="DQA103" s="1060"/>
      <c r="DQB103" s="1060"/>
      <c r="DQC103" s="1060"/>
      <c r="DQD103" s="1060"/>
      <c r="DQE103" s="1060"/>
      <c r="DQF103" s="1060"/>
      <c r="DQG103" s="1060"/>
      <c r="DQH103" s="1060"/>
      <c r="DQI103" s="1060"/>
      <c r="DQJ103" s="1060"/>
      <c r="DQK103" s="1060"/>
      <c r="DQL103" s="1060"/>
      <c r="DQM103" s="1060"/>
      <c r="DQN103" s="1060"/>
      <c r="DQO103" s="1060"/>
      <c r="DQP103" s="1060"/>
      <c r="DQQ103" s="1060"/>
      <c r="DQR103" s="1060"/>
      <c r="DQS103" s="1060"/>
      <c r="DQT103" s="1060"/>
      <c r="DQU103" s="1060"/>
      <c r="DQV103" s="1060"/>
      <c r="DQW103" s="1060"/>
      <c r="DQX103" s="1060"/>
      <c r="DQY103" s="1060"/>
      <c r="DQZ103" s="1060"/>
      <c r="DRA103" s="1060"/>
      <c r="DRB103" s="1060"/>
      <c r="DRC103" s="1060"/>
      <c r="DRD103" s="1060"/>
      <c r="DRE103" s="1060"/>
      <c r="DRF103" s="1060"/>
      <c r="DRG103" s="1060"/>
      <c r="DRH103" s="1060"/>
      <c r="DRI103" s="1060"/>
      <c r="DRJ103" s="1060"/>
      <c r="DRK103" s="1060"/>
      <c r="DRL103" s="1060"/>
      <c r="DRM103" s="1060"/>
      <c r="DRN103" s="1060"/>
      <c r="DRO103" s="1060"/>
      <c r="DRP103" s="1060"/>
      <c r="DRQ103" s="1060"/>
      <c r="DRR103" s="1060"/>
      <c r="DRS103" s="1060"/>
      <c r="DRT103" s="1060"/>
      <c r="DRU103" s="1060"/>
      <c r="DRV103" s="1060"/>
      <c r="DRW103" s="1060"/>
      <c r="DRX103" s="1060"/>
      <c r="DRY103" s="1060"/>
      <c r="DRZ103" s="1060"/>
      <c r="DSA103" s="1060"/>
      <c r="DSB103" s="1060"/>
      <c r="DSC103" s="1060"/>
      <c r="DSD103" s="1060"/>
      <c r="DSE103" s="1060"/>
      <c r="DSF103" s="1060"/>
      <c r="DSG103" s="1060"/>
      <c r="DSH103" s="1060"/>
      <c r="DSI103" s="1060"/>
      <c r="DSJ103" s="1060"/>
      <c r="DSK103" s="1060"/>
      <c r="DSL103" s="1060"/>
      <c r="DSM103" s="1060"/>
      <c r="DSN103" s="1060"/>
      <c r="DSO103" s="1060"/>
      <c r="DSP103" s="1060"/>
      <c r="DSQ103" s="1060"/>
      <c r="DSR103" s="1060"/>
      <c r="DSS103" s="1060"/>
      <c r="DST103" s="1060"/>
      <c r="DSU103" s="1060"/>
      <c r="DSV103" s="1060"/>
      <c r="DSW103" s="1060"/>
      <c r="DSX103" s="1060"/>
      <c r="DSY103" s="1060"/>
      <c r="DSZ103" s="1060"/>
      <c r="DTA103" s="1060"/>
      <c r="DTB103" s="1060"/>
      <c r="DTC103" s="1060"/>
      <c r="DTD103" s="1060"/>
      <c r="DTE103" s="1060"/>
      <c r="DTF103" s="1060"/>
      <c r="DTG103" s="1060"/>
      <c r="DTH103" s="1060"/>
      <c r="DTI103" s="1060"/>
      <c r="DTJ103" s="1060"/>
      <c r="DTK103" s="1060"/>
      <c r="DTL103" s="1060"/>
      <c r="DTM103" s="1060"/>
      <c r="DTN103" s="1060"/>
      <c r="DTO103" s="1060"/>
      <c r="DTP103" s="1060"/>
      <c r="DTQ103" s="1060"/>
      <c r="DTR103" s="1060"/>
      <c r="DTS103" s="1060"/>
      <c r="DTT103" s="1060"/>
      <c r="DTU103" s="1060"/>
      <c r="DTV103" s="1060"/>
      <c r="DTW103" s="1060"/>
      <c r="DTX103" s="1060"/>
      <c r="DTY103" s="1060"/>
      <c r="DTZ103" s="1060"/>
      <c r="DUA103" s="1060"/>
      <c r="DUB103" s="1060"/>
      <c r="DUC103" s="1060"/>
      <c r="DUD103" s="1060"/>
      <c r="DUE103" s="1060"/>
      <c r="DUF103" s="1060"/>
      <c r="DUG103" s="1060"/>
      <c r="DUH103" s="1060"/>
      <c r="DUI103" s="1060"/>
      <c r="DUJ103" s="1060"/>
      <c r="DUK103" s="1060"/>
      <c r="DUL103" s="1060"/>
      <c r="DUM103" s="1060"/>
      <c r="DUN103" s="1060"/>
      <c r="DUO103" s="1060"/>
      <c r="DUP103" s="1060"/>
      <c r="DUQ103" s="1060"/>
      <c r="DUR103" s="1060"/>
      <c r="DUS103" s="1060"/>
      <c r="DUT103" s="1060"/>
      <c r="DUU103" s="1060"/>
      <c r="DUV103" s="1060"/>
      <c r="DUW103" s="1060"/>
      <c r="DUX103" s="1060"/>
      <c r="DUY103" s="1060"/>
      <c r="DUZ103" s="1060"/>
      <c r="DVA103" s="1060"/>
      <c r="DVB103" s="1060"/>
      <c r="DVC103" s="1060"/>
      <c r="DVD103" s="1060"/>
      <c r="DVE103" s="1060"/>
      <c r="DVF103" s="1060"/>
      <c r="DVG103" s="1060"/>
      <c r="DVH103" s="1060"/>
      <c r="DVI103" s="1060"/>
      <c r="DVJ103" s="1060"/>
      <c r="DVK103" s="1060"/>
      <c r="DVL103" s="1060"/>
      <c r="DVM103" s="1060"/>
      <c r="DVN103" s="1060"/>
      <c r="DVO103" s="1060"/>
      <c r="DVP103" s="1060"/>
      <c r="DVQ103" s="1060"/>
      <c r="DVR103" s="1060"/>
      <c r="DVS103" s="1060"/>
      <c r="DVT103" s="1060"/>
      <c r="DVU103" s="1060"/>
      <c r="DVV103" s="1060"/>
      <c r="DVW103" s="1060"/>
      <c r="DVX103" s="1060"/>
      <c r="DVY103" s="1060"/>
      <c r="DVZ103" s="1060"/>
      <c r="DWA103" s="1060"/>
      <c r="DWB103" s="1060"/>
      <c r="DWC103" s="1060"/>
      <c r="DWD103" s="1060"/>
      <c r="DWE103" s="1060"/>
      <c r="DWF103" s="1060"/>
      <c r="DWG103" s="1060"/>
      <c r="DWH103" s="1060"/>
      <c r="DWI103" s="1060"/>
      <c r="DWJ103" s="1060"/>
      <c r="DWK103" s="1060"/>
      <c r="DWL103" s="1060"/>
      <c r="DWM103" s="1060"/>
      <c r="DWN103" s="1060"/>
      <c r="DWO103" s="1060"/>
      <c r="DWP103" s="1060"/>
      <c r="DWQ103" s="1060"/>
      <c r="DWR103" s="1060"/>
      <c r="DWS103" s="1060"/>
      <c r="DWT103" s="1060"/>
      <c r="DWU103" s="1060"/>
      <c r="DWV103" s="1060"/>
      <c r="DWW103" s="1060"/>
      <c r="DWX103" s="1060"/>
      <c r="DWY103" s="1060"/>
      <c r="DWZ103" s="1060"/>
      <c r="DXA103" s="1060"/>
      <c r="DXB103" s="1060"/>
      <c r="DXC103" s="1060"/>
      <c r="DXD103" s="1060"/>
      <c r="DXE103" s="1060"/>
      <c r="DXF103" s="1060"/>
      <c r="DXG103" s="1060"/>
      <c r="DXH103" s="1060"/>
      <c r="DXI103" s="1060"/>
      <c r="DXJ103" s="1060"/>
      <c r="DXK103" s="1060"/>
      <c r="DXL103" s="1060"/>
      <c r="DXM103" s="1060"/>
      <c r="DXN103" s="1060"/>
      <c r="DXO103" s="1060"/>
      <c r="DXP103" s="1060"/>
      <c r="DXQ103" s="1060"/>
      <c r="DXR103" s="1060"/>
      <c r="DXS103" s="1060"/>
      <c r="DXT103" s="1060"/>
      <c r="DXU103" s="1060"/>
      <c r="DXV103" s="1060"/>
      <c r="DXW103" s="1060"/>
      <c r="DXX103" s="1060"/>
      <c r="DXY103" s="1060"/>
      <c r="DXZ103" s="1060"/>
      <c r="DYA103" s="1060"/>
      <c r="DYB103" s="1060"/>
      <c r="DYC103" s="1060"/>
      <c r="DYD103" s="1060"/>
      <c r="DYE103" s="1060"/>
      <c r="DYF103" s="1060"/>
      <c r="DYG103" s="1060"/>
      <c r="DYH103" s="1060"/>
      <c r="DYI103" s="1060"/>
      <c r="DYJ103" s="1060"/>
      <c r="DYK103" s="1060"/>
      <c r="DYL103" s="1060"/>
      <c r="DYM103" s="1060"/>
      <c r="DYN103" s="1060"/>
      <c r="DYO103" s="1060"/>
      <c r="DYP103" s="1060"/>
      <c r="DYQ103" s="1060"/>
      <c r="DYR103" s="1060"/>
      <c r="DYS103" s="1060"/>
      <c r="DYT103" s="1060"/>
      <c r="DYU103" s="1060"/>
      <c r="DYV103" s="1060"/>
      <c r="DYW103" s="1060"/>
      <c r="DYX103" s="1060"/>
      <c r="DYY103" s="1060"/>
      <c r="DYZ103" s="1060"/>
      <c r="DZA103" s="1060"/>
      <c r="DZB103" s="1060"/>
      <c r="DZC103" s="1060"/>
      <c r="DZD103" s="1060"/>
      <c r="DZE103" s="1060"/>
      <c r="DZF103" s="1060"/>
      <c r="DZG103" s="1060"/>
      <c r="DZH103" s="1060"/>
      <c r="DZI103" s="1060"/>
      <c r="DZJ103" s="1060"/>
      <c r="DZK103" s="1060"/>
      <c r="DZL103" s="1060"/>
      <c r="DZM103" s="1060"/>
      <c r="DZN103" s="1060"/>
      <c r="DZO103" s="1060"/>
      <c r="DZP103" s="1060"/>
      <c r="DZQ103" s="1060"/>
      <c r="DZR103" s="1060"/>
      <c r="DZS103" s="1060"/>
      <c r="DZT103" s="1060"/>
      <c r="DZU103" s="1060"/>
      <c r="DZV103" s="1060"/>
      <c r="DZW103" s="1060"/>
      <c r="DZX103" s="1060"/>
      <c r="DZY103" s="1060"/>
      <c r="DZZ103" s="1060"/>
      <c r="EAA103" s="1060"/>
      <c r="EAB103" s="1060"/>
      <c r="EAC103" s="1060"/>
      <c r="EAD103" s="1060"/>
      <c r="EAE103" s="1060"/>
      <c r="EAF103" s="1060"/>
      <c r="EAG103" s="1060"/>
      <c r="EAH103" s="1060"/>
      <c r="EAI103" s="1060"/>
      <c r="EAJ103" s="1060"/>
      <c r="EAK103" s="1060"/>
      <c r="EAL103" s="1060"/>
      <c r="EAM103" s="1060"/>
      <c r="EAN103" s="1060"/>
      <c r="EAO103" s="1060"/>
      <c r="EAP103" s="1060"/>
      <c r="EAQ103" s="1060"/>
      <c r="EAR103" s="1060"/>
      <c r="EAS103" s="1060"/>
      <c r="EAT103" s="1060"/>
      <c r="EAU103" s="1060"/>
      <c r="EAV103" s="1060"/>
      <c r="EAW103" s="1060"/>
      <c r="EAX103" s="1060"/>
      <c r="EAY103" s="1060"/>
      <c r="EAZ103" s="1060"/>
      <c r="EBA103" s="1060"/>
      <c r="EBB103" s="1060"/>
      <c r="EBC103" s="1060"/>
      <c r="EBD103" s="1060"/>
      <c r="EBE103" s="1060"/>
      <c r="EBF103" s="1060"/>
      <c r="EBG103" s="1060"/>
      <c r="EBH103" s="1060"/>
      <c r="EBI103" s="1060"/>
      <c r="EBJ103" s="1060"/>
      <c r="EBK103" s="1060"/>
      <c r="EBL103" s="1060"/>
      <c r="EBM103" s="1060"/>
      <c r="EBN103" s="1060"/>
      <c r="EBO103" s="1060"/>
      <c r="EBP103" s="1060"/>
      <c r="EBQ103" s="1060"/>
      <c r="EBR103" s="1060"/>
      <c r="EBS103" s="1060"/>
      <c r="EBT103" s="1060"/>
      <c r="EBU103" s="1060"/>
      <c r="EBV103" s="1060"/>
      <c r="EBW103" s="1060"/>
      <c r="EBX103" s="1060"/>
      <c r="EBY103" s="1060"/>
      <c r="EBZ103" s="1060"/>
      <c r="ECA103" s="1060"/>
      <c r="ECB103" s="1060"/>
      <c r="ECC103" s="1060"/>
      <c r="ECD103" s="1060"/>
      <c r="ECE103" s="1060"/>
      <c r="ECF103" s="1060"/>
      <c r="ECG103" s="1060"/>
      <c r="ECH103" s="1060"/>
      <c r="ECI103" s="1060"/>
      <c r="ECJ103" s="1060"/>
      <c r="ECK103" s="1060"/>
      <c r="ECL103" s="1060"/>
      <c r="ECM103" s="1060"/>
      <c r="ECN103" s="1060"/>
      <c r="ECO103" s="1060"/>
      <c r="ECP103" s="1060"/>
      <c r="ECQ103" s="1060"/>
      <c r="ECR103" s="1060"/>
      <c r="ECS103" s="1060"/>
      <c r="ECT103" s="1060"/>
      <c r="ECU103" s="1060"/>
      <c r="ECV103" s="1060"/>
      <c r="ECW103" s="1060"/>
      <c r="ECX103" s="1060"/>
      <c r="ECY103" s="1060"/>
      <c r="ECZ103" s="1060"/>
      <c r="EDA103" s="1060"/>
      <c r="EDB103" s="1060"/>
      <c r="EDC103" s="1060"/>
      <c r="EDD103" s="1060"/>
      <c r="EDE103" s="1060"/>
      <c r="EDF103" s="1060"/>
      <c r="EDG103" s="1060"/>
      <c r="EDH103" s="1060"/>
      <c r="EDI103" s="1060"/>
      <c r="EDJ103" s="1060"/>
      <c r="EDK103" s="1060"/>
      <c r="EDL103" s="1060"/>
      <c r="EDM103" s="1060"/>
      <c r="EDN103" s="1060"/>
      <c r="EDO103" s="1060"/>
      <c r="EDP103" s="1060"/>
      <c r="EDQ103" s="1060"/>
      <c r="EDR103" s="1060"/>
      <c r="EDS103" s="1060"/>
      <c r="EDT103" s="1060"/>
      <c r="EDU103" s="1060"/>
      <c r="EDV103" s="1060"/>
      <c r="EDW103" s="1060"/>
      <c r="EDX103" s="1060"/>
      <c r="EDY103" s="1060"/>
      <c r="EDZ103" s="1060"/>
      <c r="EEA103" s="1060"/>
      <c r="EEB103" s="1060"/>
      <c r="EEC103" s="1060"/>
      <c r="EED103" s="1060"/>
      <c r="EEE103" s="1060"/>
      <c r="EEF103" s="1060"/>
      <c r="EEG103" s="1060"/>
      <c r="EEH103" s="1060"/>
      <c r="EEI103" s="1060"/>
      <c r="EEJ103" s="1060"/>
      <c r="EEK103" s="1060"/>
      <c r="EEL103" s="1060"/>
      <c r="EEM103" s="1060"/>
      <c r="EEN103" s="1060"/>
      <c r="EEO103" s="1060"/>
      <c r="EEP103" s="1060"/>
      <c r="EEQ103" s="1060"/>
      <c r="EER103" s="1060"/>
      <c r="EES103" s="1060"/>
      <c r="EET103" s="1060"/>
      <c r="EEU103" s="1060"/>
      <c r="EEV103" s="1060"/>
      <c r="EEW103" s="1060"/>
      <c r="EEX103" s="1060"/>
      <c r="EEY103" s="1060"/>
      <c r="EEZ103" s="1060"/>
      <c r="EFA103" s="1060"/>
      <c r="EFB103" s="1060"/>
      <c r="EFC103" s="1060"/>
      <c r="EFD103" s="1060"/>
      <c r="EFE103" s="1060"/>
      <c r="EFF103" s="1060"/>
      <c r="EFG103" s="1060"/>
      <c r="EFH103" s="1060"/>
      <c r="EFI103" s="1060"/>
      <c r="EFJ103" s="1060"/>
      <c r="EFK103" s="1060"/>
      <c r="EFL103" s="1060"/>
      <c r="EFM103" s="1060"/>
      <c r="EFN103" s="1060"/>
      <c r="EFO103" s="1060"/>
      <c r="EFP103" s="1060"/>
      <c r="EFQ103" s="1060"/>
      <c r="EFR103" s="1060"/>
      <c r="EFS103" s="1060"/>
      <c r="EFT103" s="1060"/>
      <c r="EFU103" s="1060"/>
      <c r="EFV103" s="1060"/>
      <c r="EFW103" s="1060"/>
      <c r="EFX103" s="1060"/>
      <c r="EFY103" s="1060"/>
      <c r="EFZ103" s="1060"/>
      <c r="EGA103" s="1060"/>
      <c r="EGB103" s="1060"/>
      <c r="EGC103" s="1060"/>
      <c r="EGD103" s="1060"/>
      <c r="EGE103" s="1060"/>
      <c r="EGF103" s="1060"/>
      <c r="EGG103" s="1060"/>
      <c r="EGH103" s="1060"/>
      <c r="EGI103" s="1060"/>
      <c r="EGJ103" s="1060"/>
      <c r="EGK103" s="1060"/>
      <c r="EGL103" s="1060"/>
      <c r="EGM103" s="1060"/>
      <c r="EGN103" s="1060"/>
      <c r="EGO103" s="1060"/>
      <c r="EGP103" s="1060"/>
      <c r="EGQ103" s="1060"/>
      <c r="EGR103" s="1060"/>
      <c r="EGS103" s="1060"/>
      <c r="EGT103" s="1060"/>
      <c r="EGU103" s="1060"/>
      <c r="EGV103" s="1060"/>
      <c r="EGW103" s="1060"/>
      <c r="EGX103" s="1060"/>
      <c r="EGY103" s="1060"/>
      <c r="EGZ103" s="1060"/>
      <c r="EHA103" s="1060"/>
      <c r="EHB103" s="1060"/>
      <c r="EHC103" s="1060"/>
      <c r="EHD103" s="1060"/>
      <c r="EHE103" s="1060"/>
      <c r="EHF103" s="1060"/>
      <c r="EHG103" s="1060"/>
      <c r="EHH103" s="1060"/>
      <c r="EHI103" s="1060"/>
      <c r="EHJ103" s="1060"/>
      <c r="EHK103" s="1060"/>
      <c r="EHL103" s="1060"/>
      <c r="EHM103" s="1060"/>
      <c r="EHN103" s="1060"/>
      <c r="EHO103" s="1060"/>
      <c r="EHP103" s="1060"/>
      <c r="EHQ103" s="1060"/>
      <c r="EHR103" s="1060"/>
      <c r="EHS103" s="1060"/>
      <c r="EHT103" s="1060"/>
      <c r="EHU103" s="1060"/>
      <c r="EHV103" s="1060"/>
      <c r="EHW103" s="1060"/>
      <c r="EHX103" s="1060"/>
      <c r="EHY103" s="1060"/>
      <c r="EHZ103" s="1060"/>
      <c r="EIA103" s="1060"/>
      <c r="EIB103" s="1060"/>
      <c r="EIC103" s="1060"/>
      <c r="EID103" s="1060"/>
      <c r="EIE103" s="1060"/>
      <c r="EIF103" s="1060"/>
      <c r="EIG103" s="1060"/>
      <c r="EIH103" s="1060"/>
      <c r="EII103" s="1060"/>
      <c r="EIJ103" s="1060"/>
      <c r="EIK103" s="1060"/>
      <c r="EIL103" s="1060"/>
      <c r="EIM103" s="1060"/>
      <c r="EIN103" s="1060"/>
      <c r="EIO103" s="1060"/>
      <c r="EIP103" s="1060"/>
      <c r="EIQ103" s="1060"/>
      <c r="EIR103" s="1060"/>
      <c r="EIS103" s="1060"/>
      <c r="EIT103" s="1060"/>
      <c r="EIU103" s="1060"/>
      <c r="EIV103" s="1060"/>
      <c r="EIW103" s="1060"/>
      <c r="EIX103" s="1060"/>
      <c r="EIY103" s="1060"/>
      <c r="EIZ103" s="1060"/>
      <c r="EJA103" s="1060"/>
      <c r="EJB103" s="1060"/>
      <c r="EJC103" s="1060"/>
      <c r="EJD103" s="1060"/>
      <c r="EJE103" s="1060"/>
      <c r="EJF103" s="1060"/>
      <c r="EJG103" s="1060"/>
      <c r="EJH103" s="1060"/>
      <c r="EJI103" s="1060"/>
      <c r="EJJ103" s="1060"/>
      <c r="EJK103" s="1060"/>
      <c r="EJL103" s="1060"/>
      <c r="EJM103" s="1060"/>
      <c r="EJN103" s="1060"/>
      <c r="EJO103" s="1060"/>
      <c r="EJP103" s="1060"/>
      <c r="EJQ103" s="1060"/>
      <c r="EJR103" s="1060"/>
      <c r="EJS103" s="1060"/>
      <c r="EJT103" s="1060"/>
      <c r="EJU103" s="1060"/>
      <c r="EJV103" s="1060"/>
      <c r="EJW103" s="1060"/>
      <c r="EJX103" s="1060"/>
      <c r="EJY103" s="1060"/>
      <c r="EJZ103" s="1060"/>
      <c r="EKA103" s="1060"/>
      <c r="EKB103" s="1060"/>
      <c r="EKC103" s="1060"/>
      <c r="EKD103" s="1060"/>
      <c r="EKE103" s="1060"/>
      <c r="EKF103" s="1060"/>
      <c r="EKG103" s="1060"/>
      <c r="EKH103" s="1060"/>
      <c r="EKI103" s="1060"/>
      <c r="EKJ103" s="1060"/>
      <c r="EKK103" s="1060"/>
      <c r="EKL103" s="1060"/>
      <c r="EKM103" s="1060"/>
      <c r="EKN103" s="1060"/>
      <c r="EKO103" s="1060"/>
      <c r="EKP103" s="1060"/>
      <c r="EKQ103" s="1060"/>
      <c r="EKR103" s="1060"/>
      <c r="EKS103" s="1060"/>
      <c r="EKT103" s="1060"/>
      <c r="EKU103" s="1060"/>
      <c r="EKV103" s="1060"/>
      <c r="EKW103" s="1060"/>
      <c r="EKX103" s="1060"/>
      <c r="EKY103" s="1060"/>
      <c r="EKZ103" s="1060"/>
      <c r="ELA103" s="1060"/>
      <c r="ELB103" s="1060"/>
      <c r="ELC103" s="1060"/>
      <c r="ELD103" s="1060"/>
      <c r="ELE103" s="1060"/>
      <c r="ELF103" s="1060"/>
      <c r="ELG103" s="1060"/>
      <c r="ELH103" s="1060"/>
      <c r="ELI103" s="1060"/>
      <c r="ELJ103" s="1060"/>
      <c r="ELK103" s="1060"/>
      <c r="ELL103" s="1060"/>
      <c r="ELM103" s="1060"/>
      <c r="ELN103" s="1060"/>
      <c r="ELO103" s="1060"/>
      <c r="ELP103" s="1060"/>
      <c r="ELQ103" s="1060"/>
      <c r="ELR103" s="1060"/>
      <c r="ELS103" s="1060"/>
      <c r="ELT103" s="1060"/>
      <c r="ELU103" s="1060"/>
      <c r="ELV103" s="1060"/>
      <c r="ELW103" s="1060"/>
      <c r="ELX103" s="1060"/>
      <c r="ELY103" s="1060"/>
      <c r="ELZ103" s="1060"/>
      <c r="EMA103" s="1060"/>
      <c r="EMB103" s="1060"/>
      <c r="EMC103" s="1060"/>
      <c r="EMD103" s="1060"/>
      <c r="EME103" s="1060"/>
      <c r="EMF103" s="1060"/>
      <c r="EMG103" s="1060"/>
      <c r="EMH103" s="1060"/>
      <c r="EMI103" s="1060"/>
      <c r="EMJ103" s="1060"/>
      <c r="EMK103" s="1060"/>
      <c r="EML103" s="1060"/>
      <c r="EMM103" s="1060"/>
      <c r="EMN103" s="1060"/>
      <c r="EMO103" s="1060"/>
      <c r="EMP103" s="1060"/>
      <c r="EMQ103" s="1060"/>
      <c r="EMR103" s="1060"/>
      <c r="EMS103" s="1060"/>
      <c r="EMT103" s="1060"/>
      <c r="EMU103" s="1060"/>
      <c r="EMV103" s="1060"/>
      <c r="EMW103" s="1060"/>
      <c r="EMX103" s="1060"/>
      <c r="EMY103" s="1060"/>
      <c r="EMZ103" s="1060"/>
      <c r="ENA103" s="1060"/>
      <c r="ENB103" s="1060"/>
      <c r="ENC103" s="1060"/>
      <c r="END103" s="1060"/>
      <c r="ENE103" s="1060"/>
      <c r="ENF103" s="1060"/>
      <c r="ENG103" s="1060"/>
      <c r="ENH103" s="1060"/>
      <c r="ENI103" s="1060"/>
      <c r="ENJ103" s="1060"/>
      <c r="ENK103" s="1060"/>
      <c r="ENL103" s="1060"/>
      <c r="ENM103" s="1060"/>
      <c r="ENN103" s="1060"/>
      <c r="ENO103" s="1060"/>
      <c r="ENP103" s="1060"/>
      <c r="ENQ103" s="1060"/>
      <c r="ENR103" s="1060"/>
      <c r="ENS103" s="1060"/>
      <c r="ENT103" s="1060"/>
      <c r="ENU103" s="1060"/>
      <c r="ENV103" s="1060"/>
      <c r="ENW103" s="1060"/>
      <c r="ENX103" s="1060"/>
      <c r="ENY103" s="1060"/>
      <c r="ENZ103" s="1060"/>
      <c r="EOA103" s="1060"/>
      <c r="EOB103" s="1060"/>
      <c r="EOC103" s="1060"/>
      <c r="EOD103" s="1060"/>
      <c r="EOE103" s="1060"/>
      <c r="EOF103" s="1060"/>
      <c r="EOG103" s="1060"/>
      <c r="EOH103" s="1060"/>
      <c r="EOI103" s="1060"/>
      <c r="EOJ103" s="1060"/>
      <c r="EOK103" s="1060"/>
      <c r="EOL103" s="1060"/>
      <c r="EOM103" s="1060"/>
      <c r="EON103" s="1060"/>
      <c r="EOO103" s="1060"/>
      <c r="EOP103" s="1060"/>
      <c r="EOQ103" s="1060"/>
      <c r="EOR103" s="1060"/>
      <c r="EOS103" s="1060"/>
      <c r="EOT103" s="1060"/>
      <c r="EOU103" s="1060"/>
      <c r="EOV103" s="1060"/>
      <c r="EOW103" s="1060"/>
      <c r="EOX103" s="1060"/>
      <c r="EOY103" s="1060"/>
      <c r="EOZ103" s="1060"/>
      <c r="EPA103" s="1060"/>
      <c r="EPB103" s="1060"/>
      <c r="EPC103" s="1060"/>
      <c r="EPD103" s="1060"/>
      <c r="EPE103" s="1060"/>
      <c r="EPF103" s="1060"/>
      <c r="EPG103" s="1060"/>
      <c r="EPH103" s="1060"/>
      <c r="EPI103" s="1060"/>
      <c r="EPJ103" s="1060"/>
      <c r="EPK103" s="1060"/>
      <c r="EPL103" s="1060"/>
      <c r="EPM103" s="1060"/>
      <c r="EPN103" s="1060"/>
      <c r="EPO103" s="1060"/>
      <c r="EPP103" s="1060"/>
      <c r="EPQ103" s="1060"/>
      <c r="EPR103" s="1060"/>
      <c r="EPS103" s="1060"/>
      <c r="EPT103" s="1060"/>
      <c r="EPU103" s="1060"/>
      <c r="EPV103" s="1060"/>
      <c r="EPW103" s="1060"/>
      <c r="EPX103" s="1060"/>
      <c r="EPY103" s="1060"/>
      <c r="EPZ103" s="1060"/>
      <c r="EQA103" s="1060"/>
      <c r="EQB103" s="1060"/>
      <c r="EQC103" s="1060"/>
      <c r="EQD103" s="1060"/>
      <c r="EQE103" s="1060"/>
      <c r="EQF103" s="1060"/>
      <c r="EQG103" s="1060"/>
      <c r="EQH103" s="1060"/>
      <c r="EQI103" s="1060"/>
      <c r="EQJ103" s="1060"/>
      <c r="EQK103" s="1060"/>
      <c r="EQL103" s="1060"/>
      <c r="EQM103" s="1060"/>
      <c r="EQN103" s="1060"/>
      <c r="EQO103" s="1060"/>
      <c r="EQP103" s="1060"/>
      <c r="EQQ103" s="1060"/>
      <c r="EQR103" s="1060"/>
      <c r="EQS103" s="1060"/>
      <c r="EQT103" s="1060"/>
      <c r="EQU103" s="1060"/>
      <c r="EQV103" s="1060"/>
      <c r="EQW103" s="1060"/>
      <c r="EQX103" s="1060"/>
      <c r="EQY103" s="1060"/>
      <c r="EQZ103" s="1060"/>
      <c r="ERA103" s="1060"/>
      <c r="ERB103" s="1060"/>
      <c r="ERC103" s="1060"/>
      <c r="ERD103" s="1060"/>
      <c r="ERE103" s="1060"/>
      <c r="ERF103" s="1060"/>
      <c r="ERG103" s="1060"/>
      <c r="ERH103" s="1060"/>
      <c r="ERI103" s="1060"/>
      <c r="ERJ103" s="1060"/>
      <c r="ERK103" s="1060"/>
      <c r="ERL103" s="1060"/>
      <c r="ERM103" s="1060"/>
      <c r="ERN103" s="1060"/>
      <c r="ERO103" s="1060"/>
      <c r="ERP103" s="1060"/>
      <c r="ERQ103" s="1060"/>
      <c r="ERR103" s="1060"/>
      <c r="ERS103" s="1060"/>
      <c r="ERT103" s="1060"/>
      <c r="ERU103" s="1060"/>
      <c r="ERV103" s="1060"/>
      <c r="ERW103" s="1060"/>
      <c r="ERX103" s="1060"/>
      <c r="ERY103" s="1060"/>
      <c r="ERZ103" s="1060"/>
      <c r="ESA103" s="1060"/>
      <c r="ESB103" s="1060"/>
      <c r="ESC103" s="1060"/>
      <c r="ESD103" s="1060"/>
      <c r="ESE103" s="1060"/>
      <c r="ESF103" s="1060"/>
      <c r="ESG103" s="1060"/>
      <c r="ESH103" s="1060"/>
      <c r="ESI103" s="1060"/>
      <c r="ESJ103" s="1060"/>
      <c r="ESK103" s="1060"/>
      <c r="ESL103" s="1060"/>
      <c r="ESM103" s="1060"/>
      <c r="ESN103" s="1060"/>
      <c r="ESO103" s="1060"/>
      <c r="ESP103" s="1060"/>
      <c r="ESQ103" s="1060"/>
      <c r="ESR103" s="1060"/>
      <c r="ESS103" s="1060"/>
      <c r="EST103" s="1060"/>
      <c r="ESU103" s="1060"/>
      <c r="ESV103" s="1060"/>
      <c r="ESW103" s="1060"/>
      <c r="ESX103" s="1060"/>
      <c r="ESY103" s="1060"/>
      <c r="ESZ103" s="1060"/>
      <c r="ETA103" s="1060"/>
      <c r="ETB103" s="1060"/>
      <c r="ETC103" s="1060"/>
      <c r="ETD103" s="1060"/>
      <c r="ETE103" s="1060"/>
      <c r="ETF103" s="1060"/>
      <c r="ETG103" s="1060"/>
      <c r="ETH103" s="1060"/>
      <c r="ETI103" s="1060"/>
      <c r="ETJ103" s="1060"/>
      <c r="ETK103" s="1060"/>
      <c r="ETL103" s="1060"/>
      <c r="ETM103" s="1060"/>
      <c r="ETN103" s="1060"/>
      <c r="ETO103" s="1060"/>
      <c r="ETP103" s="1060"/>
      <c r="ETQ103" s="1060"/>
      <c r="ETR103" s="1060"/>
      <c r="ETS103" s="1060"/>
      <c r="ETT103" s="1060"/>
      <c r="ETU103" s="1060"/>
      <c r="ETV103" s="1060"/>
      <c r="ETW103" s="1060"/>
      <c r="ETX103" s="1060"/>
      <c r="ETY103" s="1060"/>
      <c r="ETZ103" s="1060"/>
      <c r="EUA103" s="1060"/>
      <c r="EUB103" s="1060"/>
      <c r="EUC103" s="1060"/>
      <c r="EUD103" s="1060"/>
      <c r="EUE103" s="1060"/>
      <c r="EUF103" s="1060"/>
      <c r="EUG103" s="1060"/>
      <c r="EUH103" s="1060"/>
      <c r="EUI103" s="1060"/>
      <c r="EUJ103" s="1060"/>
      <c r="EUK103" s="1060"/>
      <c r="EUL103" s="1060"/>
      <c r="EUM103" s="1060"/>
      <c r="EUN103" s="1060"/>
      <c r="EUO103" s="1060"/>
      <c r="EUP103" s="1060"/>
      <c r="EUQ103" s="1060"/>
      <c r="EUR103" s="1060"/>
      <c r="EUS103" s="1060"/>
      <c r="EUT103" s="1060"/>
      <c r="EUU103" s="1060"/>
      <c r="EUV103" s="1060"/>
      <c r="EUW103" s="1060"/>
      <c r="EUX103" s="1060"/>
      <c r="EUY103" s="1060"/>
      <c r="EUZ103" s="1060"/>
      <c r="EVA103" s="1060"/>
      <c r="EVB103" s="1060"/>
      <c r="EVC103" s="1060"/>
      <c r="EVD103" s="1060"/>
      <c r="EVE103" s="1060"/>
      <c r="EVF103" s="1060"/>
      <c r="EVG103" s="1060"/>
      <c r="EVH103" s="1060"/>
      <c r="EVI103" s="1060"/>
      <c r="EVJ103" s="1060"/>
      <c r="EVK103" s="1060"/>
      <c r="EVL103" s="1060"/>
      <c r="EVM103" s="1060"/>
      <c r="EVN103" s="1060"/>
      <c r="EVO103" s="1060"/>
      <c r="EVP103" s="1060"/>
      <c r="EVQ103" s="1060"/>
      <c r="EVR103" s="1060"/>
      <c r="EVS103" s="1060"/>
      <c r="EVT103" s="1060"/>
      <c r="EVU103" s="1060"/>
      <c r="EVV103" s="1060"/>
      <c r="EVW103" s="1060"/>
      <c r="EVX103" s="1060"/>
      <c r="EVY103" s="1060"/>
      <c r="EVZ103" s="1060"/>
      <c r="EWA103" s="1060"/>
      <c r="EWB103" s="1060"/>
      <c r="EWC103" s="1060"/>
      <c r="EWD103" s="1060"/>
      <c r="EWE103" s="1060"/>
      <c r="EWF103" s="1060"/>
      <c r="EWG103" s="1060"/>
      <c r="EWH103" s="1060"/>
      <c r="EWI103" s="1060"/>
      <c r="EWJ103" s="1060"/>
      <c r="EWK103" s="1060"/>
      <c r="EWL103" s="1060"/>
      <c r="EWM103" s="1060"/>
      <c r="EWN103" s="1060"/>
      <c r="EWO103" s="1060"/>
      <c r="EWP103" s="1060"/>
      <c r="EWQ103" s="1060"/>
      <c r="EWR103" s="1060"/>
      <c r="EWS103" s="1060"/>
      <c r="EWT103" s="1060"/>
      <c r="EWU103" s="1060"/>
      <c r="EWV103" s="1060"/>
      <c r="EWW103" s="1060"/>
      <c r="EWX103" s="1060"/>
      <c r="EWY103" s="1060"/>
      <c r="EWZ103" s="1060"/>
      <c r="EXA103" s="1060"/>
      <c r="EXB103" s="1060"/>
      <c r="EXC103" s="1060"/>
      <c r="EXD103" s="1060"/>
      <c r="EXE103" s="1060"/>
      <c r="EXF103" s="1060"/>
      <c r="EXG103" s="1060"/>
      <c r="EXH103" s="1060"/>
      <c r="EXI103" s="1060"/>
      <c r="EXJ103" s="1060"/>
      <c r="EXK103" s="1060"/>
      <c r="EXL103" s="1060"/>
      <c r="EXM103" s="1060"/>
      <c r="EXN103" s="1060"/>
      <c r="EXO103" s="1060"/>
      <c r="EXP103" s="1060"/>
      <c r="EXQ103" s="1060"/>
      <c r="EXR103" s="1060"/>
      <c r="EXS103" s="1060"/>
      <c r="EXT103" s="1060"/>
      <c r="EXU103" s="1060"/>
      <c r="EXV103" s="1060"/>
      <c r="EXW103" s="1060"/>
      <c r="EXX103" s="1060"/>
      <c r="EXY103" s="1060"/>
      <c r="EXZ103" s="1060"/>
      <c r="EYA103" s="1060"/>
      <c r="EYB103" s="1060"/>
      <c r="EYC103" s="1060"/>
      <c r="EYD103" s="1060"/>
      <c r="EYE103" s="1060"/>
      <c r="EYF103" s="1060"/>
      <c r="EYG103" s="1060"/>
      <c r="EYH103" s="1060"/>
      <c r="EYI103" s="1060"/>
      <c r="EYJ103" s="1060"/>
      <c r="EYK103" s="1060"/>
      <c r="EYL103" s="1060"/>
      <c r="EYM103" s="1060"/>
      <c r="EYN103" s="1060"/>
      <c r="EYO103" s="1060"/>
      <c r="EYP103" s="1060"/>
      <c r="EYQ103" s="1060"/>
      <c r="EYR103" s="1060"/>
      <c r="EYS103" s="1060"/>
      <c r="EYT103" s="1060"/>
      <c r="EYU103" s="1060"/>
      <c r="EYV103" s="1060"/>
      <c r="EYW103" s="1060"/>
      <c r="EYX103" s="1060"/>
      <c r="EYY103" s="1060"/>
      <c r="EYZ103" s="1060"/>
      <c r="EZA103" s="1060"/>
      <c r="EZB103" s="1060"/>
      <c r="EZC103" s="1060"/>
      <c r="EZD103" s="1060"/>
      <c r="EZE103" s="1060"/>
      <c r="EZF103" s="1060"/>
      <c r="EZG103" s="1060"/>
      <c r="EZH103" s="1060"/>
      <c r="EZI103" s="1060"/>
      <c r="EZJ103" s="1060"/>
      <c r="EZK103" s="1060"/>
      <c r="EZL103" s="1060"/>
      <c r="EZM103" s="1060"/>
      <c r="EZN103" s="1060"/>
      <c r="EZO103" s="1060"/>
      <c r="EZP103" s="1060"/>
      <c r="EZQ103" s="1060"/>
      <c r="EZR103" s="1060"/>
      <c r="EZS103" s="1060"/>
      <c r="EZT103" s="1060"/>
      <c r="EZU103" s="1060"/>
      <c r="EZV103" s="1060"/>
      <c r="EZW103" s="1060"/>
      <c r="EZX103" s="1060"/>
      <c r="EZY103" s="1060"/>
      <c r="EZZ103" s="1060"/>
      <c r="FAA103" s="1060"/>
      <c r="FAB103" s="1060"/>
      <c r="FAC103" s="1060"/>
      <c r="FAD103" s="1060"/>
      <c r="FAE103" s="1060"/>
      <c r="FAF103" s="1060"/>
      <c r="FAG103" s="1060"/>
      <c r="FAH103" s="1060"/>
      <c r="FAI103" s="1060"/>
      <c r="FAJ103" s="1060"/>
      <c r="FAK103" s="1060"/>
      <c r="FAL103" s="1060"/>
      <c r="FAM103" s="1060"/>
      <c r="FAN103" s="1060"/>
      <c r="FAO103" s="1060"/>
      <c r="FAP103" s="1060"/>
      <c r="FAQ103" s="1060"/>
      <c r="FAR103" s="1060"/>
      <c r="FAS103" s="1060"/>
      <c r="FAT103" s="1060"/>
      <c r="FAU103" s="1060"/>
      <c r="FAV103" s="1060"/>
      <c r="FAW103" s="1060"/>
      <c r="FAX103" s="1060"/>
      <c r="FAY103" s="1060"/>
      <c r="FAZ103" s="1060"/>
      <c r="FBA103" s="1060"/>
      <c r="FBB103" s="1060"/>
      <c r="FBC103" s="1060"/>
      <c r="FBD103" s="1060"/>
      <c r="FBE103" s="1060"/>
      <c r="FBF103" s="1060"/>
      <c r="FBG103" s="1060"/>
      <c r="FBH103" s="1060"/>
      <c r="FBI103" s="1060"/>
      <c r="FBJ103" s="1060"/>
      <c r="FBK103" s="1060"/>
      <c r="FBL103" s="1060"/>
      <c r="FBM103" s="1060"/>
      <c r="FBN103" s="1060"/>
      <c r="FBO103" s="1060"/>
      <c r="FBP103" s="1060"/>
      <c r="FBQ103" s="1060"/>
      <c r="FBR103" s="1060"/>
      <c r="FBS103" s="1060"/>
      <c r="FBT103" s="1060"/>
      <c r="FBU103" s="1060"/>
      <c r="FBV103" s="1060"/>
      <c r="FBW103" s="1060"/>
      <c r="FBX103" s="1060"/>
      <c r="FBY103" s="1060"/>
      <c r="FBZ103" s="1060"/>
      <c r="FCA103" s="1060"/>
      <c r="FCB103" s="1060"/>
      <c r="FCC103" s="1060"/>
      <c r="FCD103" s="1060"/>
      <c r="FCE103" s="1060"/>
      <c r="FCF103" s="1060"/>
      <c r="FCG103" s="1060"/>
      <c r="FCH103" s="1060"/>
      <c r="FCI103" s="1060"/>
      <c r="FCJ103" s="1060"/>
      <c r="FCK103" s="1060"/>
      <c r="FCL103" s="1060"/>
      <c r="FCM103" s="1060"/>
      <c r="FCN103" s="1060"/>
      <c r="FCO103" s="1060"/>
      <c r="FCP103" s="1060"/>
      <c r="FCQ103" s="1060"/>
      <c r="FCR103" s="1060"/>
      <c r="FCS103" s="1060"/>
      <c r="FCT103" s="1060"/>
      <c r="FCU103" s="1060"/>
      <c r="FCV103" s="1060"/>
      <c r="FCW103" s="1060"/>
      <c r="FCX103" s="1060"/>
      <c r="FCY103" s="1060"/>
      <c r="FCZ103" s="1060"/>
      <c r="FDA103" s="1060"/>
      <c r="FDB103" s="1060"/>
      <c r="FDC103" s="1060"/>
      <c r="FDD103" s="1060"/>
      <c r="FDE103" s="1060"/>
      <c r="FDF103" s="1060"/>
      <c r="FDG103" s="1060"/>
      <c r="FDH103" s="1060"/>
      <c r="FDI103" s="1060"/>
      <c r="FDJ103" s="1060"/>
      <c r="FDK103" s="1060"/>
      <c r="FDL103" s="1060"/>
      <c r="FDM103" s="1060"/>
      <c r="FDN103" s="1060"/>
      <c r="FDO103" s="1060"/>
      <c r="FDP103" s="1060"/>
      <c r="FDQ103" s="1060"/>
      <c r="FDR103" s="1060"/>
      <c r="FDS103" s="1060"/>
      <c r="FDT103" s="1060"/>
      <c r="FDU103" s="1060"/>
      <c r="FDV103" s="1060"/>
      <c r="FDW103" s="1060"/>
      <c r="FDX103" s="1060"/>
      <c r="FDY103" s="1060"/>
      <c r="FDZ103" s="1060"/>
      <c r="FEA103" s="1060"/>
      <c r="FEB103" s="1060"/>
      <c r="FEC103" s="1060"/>
      <c r="FED103" s="1060"/>
      <c r="FEE103" s="1060"/>
      <c r="FEF103" s="1060"/>
      <c r="FEG103" s="1060"/>
      <c r="FEH103" s="1060"/>
      <c r="FEI103" s="1060"/>
      <c r="FEJ103" s="1060"/>
      <c r="FEK103" s="1060"/>
      <c r="FEL103" s="1060"/>
      <c r="FEM103" s="1060"/>
      <c r="FEN103" s="1060"/>
      <c r="FEO103" s="1060"/>
      <c r="FEP103" s="1060"/>
      <c r="FEQ103" s="1060"/>
      <c r="FER103" s="1060"/>
      <c r="FES103" s="1060"/>
      <c r="FET103" s="1060"/>
      <c r="FEU103" s="1060"/>
      <c r="FEV103" s="1060"/>
      <c r="FEW103" s="1060"/>
      <c r="FEX103" s="1060"/>
      <c r="FEY103" s="1060"/>
      <c r="FEZ103" s="1060"/>
      <c r="FFA103" s="1060"/>
      <c r="FFB103" s="1060"/>
      <c r="FFC103" s="1060"/>
      <c r="FFD103" s="1060"/>
      <c r="FFE103" s="1060"/>
      <c r="FFF103" s="1060"/>
      <c r="FFG103" s="1060"/>
      <c r="FFH103" s="1060"/>
      <c r="FFI103" s="1060"/>
      <c r="FFJ103" s="1060"/>
      <c r="FFK103" s="1060"/>
      <c r="FFL103" s="1060"/>
      <c r="FFM103" s="1060"/>
      <c r="FFN103" s="1060"/>
      <c r="FFO103" s="1060"/>
      <c r="FFP103" s="1060"/>
      <c r="FFQ103" s="1060"/>
      <c r="FFR103" s="1060"/>
      <c r="FFS103" s="1060"/>
      <c r="FFT103" s="1060"/>
      <c r="FFU103" s="1060"/>
      <c r="FFV103" s="1060"/>
      <c r="FFW103" s="1060"/>
      <c r="FFX103" s="1060"/>
      <c r="FFY103" s="1060"/>
      <c r="FFZ103" s="1060"/>
      <c r="FGA103" s="1060"/>
      <c r="FGB103" s="1060"/>
      <c r="FGC103" s="1060"/>
      <c r="FGD103" s="1060"/>
      <c r="FGE103" s="1060"/>
      <c r="FGF103" s="1060"/>
      <c r="FGG103" s="1060"/>
      <c r="FGH103" s="1060"/>
      <c r="FGI103" s="1060"/>
      <c r="FGJ103" s="1060"/>
      <c r="FGK103" s="1060"/>
      <c r="FGL103" s="1060"/>
      <c r="FGM103" s="1060"/>
      <c r="FGN103" s="1060"/>
      <c r="FGO103" s="1060"/>
      <c r="FGP103" s="1060"/>
      <c r="FGQ103" s="1060"/>
      <c r="FGR103" s="1060"/>
      <c r="FGS103" s="1060"/>
      <c r="FGT103" s="1060"/>
      <c r="FGU103" s="1060"/>
      <c r="FGV103" s="1060"/>
      <c r="FGW103" s="1060"/>
      <c r="FGX103" s="1060"/>
      <c r="FGY103" s="1060"/>
      <c r="FGZ103" s="1060"/>
      <c r="FHA103" s="1060"/>
      <c r="FHB103" s="1060"/>
      <c r="FHC103" s="1060"/>
      <c r="FHD103" s="1060"/>
      <c r="FHE103" s="1060"/>
      <c r="FHF103" s="1060"/>
      <c r="FHG103" s="1060"/>
      <c r="FHH103" s="1060"/>
      <c r="FHI103" s="1060"/>
      <c r="FHJ103" s="1060"/>
      <c r="FHK103" s="1060"/>
      <c r="FHL103" s="1060"/>
      <c r="FHM103" s="1060"/>
      <c r="FHN103" s="1060"/>
      <c r="FHO103" s="1060"/>
      <c r="FHP103" s="1060"/>
      <c r="FHQ103" s="1060"/>
      <c r="FHR103" s="1060"/>
      <c r="FHS103" s="1060"/>
      <c r="FHT103" s="1060"/>
      <c r="FHU103" s="1060"/>
      <c r="FHV103" s="1060"/>
      <c r="FHW103" s="1060"/>
      <c r="FHX103" s="1060"/>
      <c r="FHY103" s="1060"/>
      <c r="FHZ103" s="1060"/>
      <c r="FIA103" s="1060"/>
      <c r="FIB103" s="1060"/>
      <c r="FIC103" s="1060"/>
      <c r="FID103" s="1060"/>
      <c r="FIE103" s="1060"/>
      <c r="FIF103" s="1060"/>
      <c r="FIG103" s="1060"/>
      <c r="FIH103" s="1060"/>
      <c r="FII103" s="1060"/>
      <c r="FIJ103" s="1060"/>
      <c r="FIK103" s="1060"/>
      <c r="FIL103" s="1060"/>
      <c r="FIM103" s="1060"/>
      <c r="FIN103" s="1060"/>
      <c r="FIO103" s="1060"/>
      <c r="FIP103" s="1060"/>
      <c r="FIQ103" s="1060"/>
      <c r="FIR103" s="1060"/>
      <c r="FIS103" s="1060"/>
      <c r="FIT103" s="1060"/>
      <c r="FIU103" s="1060"/>
      <c r="FIV103" s="1060"/>
      <c r="FIW103" s="1060"/>
      <c r="FIX103" s="1060"/>
      <c r="FIY103" s="1060"/>
      <c r="FIZ103" s="1060"/>
      <c r="FJA103" s="1060"/>
      <c r="FJB103" s="1060"/>
      <c r="FJC103" s="1060"/>
      <c r="FJD103" s="1060"/>
      <c r="FJE103" s="1060"/>
      <c r="FJF103" s="1060"/>
      <c r="FJG103" s="1060"/>
      <c r="FJH103" s="1060"/>
      <c r="FJI103" s="1060"/>
      <c r="FJJ103" s="1060"/>
      <c r="FJK103" s="1060"/>
      <c r="FJL103" s="1060"/>
      <c r="FJM103" s="1060"/>
      <c r="FJN103" s="1060"/>
      <c r="FJO103" s="1060"/>
      <c r="FJP103" s="1060"/>
      <c r="FJQ103" s="1060"/>
      <c r="FJR103" s="1060"/>
      <c r="FJS103" s="1060"/>
      <c r="FJT103" s="1060"/>
      <c r="FJU103" s="1060"/>
      <c r="FJV103" s="1060"/>
      <c r="FJW103" s="1060"/>
      <c r="FJX103" s="1060"/>
      <c r="FJY103" s="1060"/>
      <c r="FJZ103" s="1060"/>
      <c r="FKA103" s="1060"/>
      <c r="FKB103" s="1060"/>
      <c r="FKC103" s="1060"/>
      <c r="FKD103" s="1060"/>
      <c r="FKE103" s="1060"/>
      <c r="FKF103" s="1060"/>
      <c r="FKG103" s="1060"/>
      <c r="FKH103" s="1060"/>
      <c r="FKI103" s="1060"/>
      <c r="FKJ103" s="1060"/>
      <c r="FKK103" s="1060"/>
      <c r="FKL103" s="1060"/>
      <c r="FKM103" s="1060"/>
      <c r="FKN103" s="1060"/>
      <c r="FKO103" s="1060"/>
      <c r="FKP103" s="1060"/>
      <c r="FKQ103" s="1060"/>
      <c r="FKR103" s="1060"/>
      <c r="FKS103" s="1060"/>
      <c r="FKT103" s="1060"/>
      <c r="FKU103" s="1060"/>
      <c r="FKV103" s="1060"/>
      <c r="FKW103" s="1060"/>
      <c r="FKX103" s="1060"/>
      <c r="FKY103" s="1060"/>
      <c r="FKZ103" s="1060"/>
      <c r="FLA103" s="1060"/>
      <c r="FLB103" s="1060"/>
      <c r="FLC103" s="1060"/>
      <c r="FLD103" s="1060"/>
      <c r="FLE103" s="1060"/>
      <c r="FLF103" s="1060"/>
      <c r="FLG103" s="1060"/>
      <c r="FLH103" s="1060"/>
      <c r="FLI103" s="1060"/>
      <c r="FLJ103" s="1060"/>
      <c r="FLK103" s="1060"/>
      <c r="FLL103" s="1060"/>
      <c r="FLM103" s="1060"/>
      <c r="FLN103" s="1060"/>
      <c r="FLO103" s="1060"/>
      <c r="FLP103" s="1060"/>
      <c r="FLQ103" s="1060"/>
      <c r="FLR103" s="1060"/>
      <c r="FLS103" s="1060"/>
      <c r="FLT103" s="1060"/>
      <c r="FLU103" s="1060"/>
      <c r="FLV103" s="1060"/>
      <c r="FLW103" s="1060"/>
      <c r="FLX103" s="1060"/>
      <c r="FLY103" s="1060"/>
      <c r="FLZ103" s="1060"/>
      <c r="FMA103" s="1060"/>
      <c r="FMB103" s="1060"/>
      <c r="FMC103" s="1060"/>
      <c r="FMD103" s="1060"/>
      <c r="FME103" s="1060"/>
      <c r="FMF103" s="1060"/>
      <c r="FMG103" s="1060"/>
      <c r="FMH103" s="1060"/>
      <c r="FMI103" s="1060"/>
      <c r="FMJ103" s="1060"/>
      <c r="FMK103" s="1060"/>
      <c r="FML103" s="1060"/>
      <c r="FMM103" s="1060"/>
      <c r="FMN103" s="1060"/>
      <c r="FMO103" s="1060"/>
      <c r="FMP103" s="1060"/>
      <c r="FMQ103" s="1060"/>
      <c r="FMR103" s="1060"/>
      <c r="FMS103" s="1060"/>
      <c r="FMT103" s="1060"/>
      <c r="FMU103" s="1060"/>
      <c r="FMV103" s="1060"/>
      <c r="FMW103" s="1060"/>
      <c r="FMX103" s="1060"/>
      <c r="FMY103" s="1060"/>
      <c r="FMZ103" s="1060"/>
      <c r="FNA103" s="1060"/>
      <c r="FNB103" s="1060"/>
      <c r="FNC103" s="1060"/>
      <c r="FND103" s="1060"/>
      <c r="FNE103" s="1060"/>
      <c r="FNF103" s="1060"/>
      <c r="FNG103" s="1060"/>
      <c r="FNH103" s="1060"/>
      <c r="FNI103" s="1060"/>
      <c r="FNJ103" s="1060"/>
      <c r="FNK103" s="1060"/>
      <c r="FNL103" s="1060"/>
      <c r="FNM103" s="1060"/>
      <c r="FNN103" s="1060"/>
      <c r="FNO103" s="1060"/>
      <c r="FNP103" s="1060"/>
      <c r="FNQ103" s="1060"/>
      <c r="FNR103" s="1060"/>
      <c r="FNS103" s="1060"/>
      <c r="FNT103" s="1060"/>
      <c r="FNU103" s="1060"/>
      <c r="FNV103" s="1060"/>
      <c r="FNW103" s="1060"/>
      <c r="FNX103" s="1060"/>
      <c r="FNY103" s="1060"/>
      <c r="FNZ103" s="1060"/>
      <c r="FOA103" s="1060"/>
      <c r="FOB103" s="1060"/>
      <c r="FOC103" s="1060"/>
      <c r="FOD103" s="1060"/>
      <c r="FOE103" s="1060"/>
      <c r="FOF103" s="1060"/>
      <c r="FOG103" s="1060"/>
      <c r="FOH103" s="1060"/>
      <c r="FOI103" s="1060"/>
      <c r="FOJ103" s="1060"/>
      <c r="FOK103" s="1060"/>
      <c r="FOL103" s="1060"/>
      <c r="FOM103" s="1060"/>
      <c r="FON103" s="1060"/>
      <c r="FOO103" s="1060"/>
      <c r="FOP103" s="1060"/>
      <c r="FOQ103" s="1060"/>
      <c r="FOR103" s="1060"/>
      <c r="FOS103" s="1060"/>
      <c r="FOT103" s="1060"/>
      <c r="FOU103" s="1060"/>
      <c r="FOV103" s="1060"/>
      <c r="FOW103" s="1060"/>
      <c r="FOX103" s="1060"/>
      <c r="FOY103" s="1060"/>
      <c r="FOZ103" s="1060"/>
      <c r="FPA103" s="1060"/>
      <c r="FPB103" s="1060"/>
      <c r="FPC103" s="1060"/>
      <c r="FPD103" s="1060"/>
      <c r="FPE103" s="1060"/>
      <c r="FPF103" s="1060"/>
      <c r="FPG103" s="1060"/>
      <c r="FPH103" s="1060"/>
      <c r="FPI103" s="1060"/>
      <c r="FPJ103" s="1060"/>
      <c r="FPK103" s="1060"/>
      <c r="FPL103" s="1060"/>
      <c r="FPM103" s="1060"/>
      <c r="FPN103" s="1060"/>
      <c r="FPO103" s="1060"/>
      <c r="FPP103" s="1060"/>
      <c r="FPQ103" s="1060"/>
      <c r="FPR103" s="1060"/>
      <c r="FPS103" s="1060"/>
      <c r="FPT103" s="1060"/>
      <c r="FPU103" s="1060"/>
      <c r="FPV103" s="1060"/>
      <c r="FPW103" s="1060"/>
      <c r="FPX103" s="1060"/>
      <c r="FPY103" s="1060"/>
      <c r="FPZ103" s="1060"/>
      <c r="FQA103" s="1060"/>
      <c r="FQB103" s="1060"/>
      <c r="FQC103" s="1060"/>
      <c r="FQD103" s="1060"/>
      <c r="FQE103" s="1060"/>
      <c r="FQF103" s="1060"/>
      <c r="FQG103" s="1060"/>
      <c r="FQH103" s="1060"/>
      <c r="FQI103" s="1060"/>
      <c r="FQJ103" s="1060"/>
      <c r="FQK103" s="1060"/>
      <c r="FQL103" s="1060"/>
      <c r="FQM103" s="1060"/>
      <c r="FQN103" s="1060"/>
      <c r="FQO103" s="1060"/>
      <c r="FQP103" s="1060"/>
      <c r="FQQ103" s="1060"/>
      <c r="FQR103" s="1060"/>
      <c r="FQS103" s="1060"/>
      <c r="FQT103" s="1060"/>
      <c r="FQU103" s="1060"/>
      <c r="FQV103" s="1060"/>
      <c r="FQW103" s="1060"/>
      <c r="FQX103" s="1060"/>
      <c r="FQY103" s="1060"/>
      <c r="FQZ103" s="1060"/>
      <c r="FRA103" s="1060"/>
      <c r="FRB103" s="1060"/>
      <c r="FRC103" s="1060"/>
      <c r="FRD103" s="1060"/>
      <c r="FRE103" s="1060"/>
      <c r="FRF103" s="1060"/>
      <c r="FRG103" s="1060"/>
      <c r="FRH103" s="1060"/>
      <c r="FRI103" s="1060"/>
      <c r="FRJ103" s="1060"/>
      <c r="FRK103" s="1060"/>
      <c r="FRL103" s="1060"/>
      <c r="FRM103" s="1060"/>
      <c r="FRN103" s="1060"/>
      <c r="FRO103" s="1060"/>
      <c r="FRP103" s="1060"/>
      <c r="FRQ103" s="1060"/>
      <c r="FRR103" s="1060"/>
      <c r="FRS103" s="1060"/>
      <c r="FRT103" s="1060"/>
      <c r="FRU103" s="1060"/>
      <c r="FRV103" s="1060"/>
      <c r="FRW103" s="1060"/>
      <c r="FRX103" s="1060"/>
      <c r="FRY103" s="1060"/>
      <c r="FRZ103" s="1060"/>
      <c r="FSA103" s="1060"/>
      <c r="FSB103" s="1060"/>
      <c r="FSC103" s="1060"/>
      <c r="FSD103" s="1060"/>
      <c r="FSE103" s="1060"/>
      <c r="FSF103" s="1060"/>
      <c r="FSG103" s="1060"/>
      <c r="FSH103" s="1060"/>
      <c r="FSI103" s="1060"/>
      <c r="FSJ103" s="1060"/>
      <c r="FSK103" s="1060"/>
      <c r="FSL103" s="1060"/>
      <c r="FSM103" s="1060"/>
      <c r="FSN103" s="1060"/>
      <c r="FSO103" s="1060"/>
      <c r="FSP103" s="1060"/>
      <c r="FSQ103" s="1060"/>
      <c r="FSR103" s="1060"/>
      <c r="FSS103" s="1060"/>
      <c r="FST103" s="1060"/>
      <c r="FSU103" s="1060"/>
      <c r="FSV103" s="1060"/>
      <c r="FSW103" s="1060"/>
      <c r="FSX103" s="1060"/>
      <c r="FSY103" s="1060"/>
      <c r="FSZ103" s="1060"/>
      <c r="FTA103" s="1060"/>
      <c r="FTB103" s="1060"/>
      <c r="FTC103" s="1060"/>
      <c r="FTD103" s="1060"/>
      <c r="FTE103" s="1060"/>
      <c r="FTF103" s="1060"/>
      <c r="FTG103" s="1060"/>
      <c r="FTH103" s="1060"/>
      <c r="FTI103" s="1060"/>
      <c r="FTJ103" s="1060"/>
      <c r="FTK103" s="1060"/>
      <c r="FTL103" s="1060"/>
      <c r="FTM103" s="1060"/>
      <c r="FTN103" s="1060"/>
      <c r="FTO103" s="1060"/>
      <c r="FTP103" s="1060"/>
      <c r="FTQ103" s="1060"/>
      <c r="FTR103" s="1060"/>
      <c r="FTS103" s="1060"/>
      <c r="FTT103" s="1060"/>
      <c r="FTU103" s="1060"/>
      <c r="FTV103" s="1060"/>
      <c r="FTW103" s="1060"/>
      <c r="FTX103" s="1060"/>
      <c r="FTY103" s="1060"/>
      <c r="FTZ103" s="1060"/>
      <c r="FUA103" s="1060"/>
      <c r="FUB103" s="1060"/>
      <c r="FUC103" s="1060"/>
      <c r="FUD103" s="1060"/>
      <c r="FUE103" s="1060"/>
      <c r="FUF103" s="1060"/>
      <c r="FUG103" s="1060"/>
      <c r="FUH103" s="1060"/>
      <c r="FUI103" s="1060"/>
      <c r="FUJ103" s="1060"/>
      <c r="FUK103" s="1060"/>
      <c r="FUL103" s="1060"/>
      <c r="FUM103" s="1060"/>
      <c r="FUN103" s="1060"/>
      <c r="FUO103" s="1060"/>
      <c r="FUP103" s="1060"/>
      <c r="FUQ103" s="1060"/>
      <c r="FUR103" s="1060"/>
      <c r="FUS103" s="1060"/>
      <c r="FUT103" s="1060"/>
      <c r="FUU103" s="1060"/>
      <c r="FUV103" s="1060"/>
      <c r="FUW103" s="1060"/>
      <c r="FUX103" s="1060"/>
      <c r="FUY103" s="1060"/>
      <c r="FUZ103" s="1060"/>
      <c r="FVA103" s="1060"/>
      <c r="FVB103" s="1060"/>
      <c r="FVC103" s="1060"/>
      <c r="FVD103" s="1060"/>
      <c r="FVE103" s="1060"/>
      <c r="FVF103" s="1060"/>
      <c r="FVG103" s="1060"/>
      <c r="FVH103" s="1060"/>
      <c r="FVI103" s="1060"/>
      <c r="FVJ103" s="1060"/>
      <c r="FVK103" s="1060"/>
      <c r="FVL103" s="1060"/>
      <c r="FVM103" s="1060"/>
      <c r="FVN103" s="1060"/>
      <c r="FVO103" s="1060"/>
      <c r="FVP103" s="1060"/>
      <c r="FVQ103" s="1060"/>
      <c r="FVR103" s="1060"/>
      <c r="FVS103" s="1060"/>
      <c r="FVT103" s="1060"/>
      <c r="FVU103" s="1060"/>
      <c r="FVV103" s="1060"/>
      <c r="FVW103" s="1060"/>
      <c r="FVX103" s="1060"/>
      <c r="FVY103" s="1060"/>
      <c r="FVZ103" s="1060"/>
      <c r="FWA103" s="1060"/>
      <c r="FWB103" s="1060"/>
      <c r="FWC103" s="1060"/>
      <c r="FWD103" s="1060"/>
      <c r="FWE103" s="1060"/>
      <c r="FWF103" s="1060"/>
      <c r="FWG103" s="1060"/>
      <c r="FWH103" s="1060"/>
      <c r="FWI103" s="1060"/>
      <c r="FWJ103" s="1060"/>
      <c r="FWK103" s="1060"/>
      <c r="FWL103" s="1060"/>
      <c r="FWM103" s="1060"/>
      <c r="FWN103" s="1060"/>
      <c r="FWO103" s="1060"/>
      <c r="FWP103" s="1060"/>
      <c r="FWQ103" s="1060"/>
      <c r="FWR103" s="1060"/>
      <c r="FWS103" s="1060"/>
      <c r="FWT103" s="1060"/>
      <c r="FWU103" s="1060"/>
      <c r="FWV103" s="1060"/>
      <c r="FWW103" s="1060"/>
      <c r="FWX103" s="1060"/>
      <c r="FWY103" s="1060"/>
      <c r="FWZ103" s="1060"/>
      <c r="FXA103" s="1060"/>
      <c r="FXB103" s="1060"/>
      <c r="FXC103" s="1060"/>
      <c r="FXD103" s="1060"/>
      <c r="FXE103" s="1060"/>
      <c r="FXF103" s="1060"/>
      <c r="FXG103" s="1060"/>
      <c r="FXH103" s="1060"/>
      <c r="FXI103" s="1060"/>
      <c r="FXJ103" s="1060"/>
      <c r="FXK103" s="1060"/>
      <c r="FXL103" s="1060"/>
      <c r="FXM103" s="1060"/>
      <c r="FXN103" s="1060"/>
      <c r="FXO103" s="1060"/>
      <c r="FXP103" s="1060"/>
      <c r="FXQ103" s="1060"/>
      <c r="FXR103" s="1060"/>
      <c r="FXS103" s="1060"/>
      <c r="FXT103" s="1060"/>
      <c r="FXU103" s="1060"/>
      <c r="FXV103" s="1060"/>
      <c r="FXW103" s="1060"/>
      <c r="FXX103" s="1060"/>
      <c r="FXY103" s="1060"/>
      <c r="FXZ103" s="1060"/>
      <c r="FYA103" s="1060"/>
      <c r="FYB103" s="1060"/>
      <c r="FYC103" s="1060"/>
      <c r="FYD103" s="1060"/>
      <c r="FYE103" s="1060"/>
      <c r="FYF103" s="1060"/>
      <c r="FYG103" s="1060"/>
      <c r="FYH103" s="1060"/>
      <c r="FYI103" s="1060"/>
      <c r="FYJ103" s="1060"/>
      <c r="FYK103" s="1060"/>
      <c r="FYL103" s="1060"/>
      <c r="FYM103" s="1060"/>
      <c r="FYN103" s="1060"/>
      <c r="FYO103" s="1060"/>
      <c r="FYP103" s="1060"/>
      <c r="FYQ103" s="1060"/>
      <c r="FYR103" s="1060"/>
      <c r="FYS103" s="1060"/>
      <c r="FYT103" s="1060"/>
      <c r="FYU103" s="1060"/>
      <c r="FYV103" s="1060"/>
      <c r="FYW103" s="1060"/>
      <c r="FYX103" s="1060"/>
      <c r="FYY103" s="1060"/>
      <c r="FYZ103" s="1060"/>
      <c r="FZA103" s="1060"/>
      <c r="FZB103" s="1060"/>
      <c r="FZC103" s="1060"/>
      <c r="FZD103" s="1060"/>
      <c r="FZE103" s="1060"/>
      <c r="FZF103" s="1060"/>
      <c r="FZG103" s="1060"/>
      <c r="FZH103" s="1060"/>
      <c r="FZI103" s="1060"/>
      <c r="FZJ103" s="1060"/>
      <c r="FZK103" s="1060"/>
      <c r="FZL103" s="1060"/>
      <c r="FZM103" s="1060"/>
      <c r="FZN103" s="1060"/>
      <c r="FZO103" s="1060"/>
      <c r="FZP103" s="1060"/>
      <c r="FZQ103" s="1060"/>
      <c r="FZR103" s="1060"/>
      <c r="FZS103" s="1060"/>
      <c r="FZT103" s="1060"/>
      <c r="FZU103" s="1060"/>
      <c r="FZV103" s="1060"/>
      <c r="FZW103" s="1060"/>
      <c r="FZX103" s="1060"/>
      <c r="FZY103" s="1060"/>
      <c r="FZZ103" s="1060"/>
      <c r="GAA103" s="1060"/>
      <c r="GAB103" s="1060"/>
      <c r="GAC103" s="1060"/>
      <c r="GAD103" s="1060"/>
      <c r="GAE103" s="1060"/>
      <c r="GAF103" s="1060"/>
      <c r="GAG103" s="1060"/>
      <c r="GAH103" s="1060"/>
      <c r="GAI103" s="1060"/>
      <c r="GAJ103" s="1060"/>
      <c r="GAK103" s="1060"/>
      <c r="GAL103" s="1060"/>
      <c r="GAM103" s="1060"/>
      <c r="GAN103" s="1060"/>
      <c r="GAO103" s="1060"/>
      <c r="GAP103" s="1060"/>
      <c r="GAQ103" s="1060"/>
      <c r="GAR103" s="1060"/>
      <c r="GAS103" s="1060"/>
      <c r="GAT103" s="1060"/>
      <c r="GAU103" s="1060"/>
      <c r="GAV103" s="1060"/>
      <c r="GAW103" s="1060"/>
      <c r="GAX103" s="1060"/>
      <c r="GAY103" s="1060"/>
      <c r="GAZ103" s="1060"/>
      <c r="GBA103" s="1060"/>
      <c r="GBB103" s="1060"/>
      <c r="GBC103" s="1060"/>
      <c r="GBD103" s="1060"/>
      <c r="GBE103" s="1060"/>
      <c r="GBF103" s="1060"/>
      <c r="GBG103" s="1060"/>
      <c r="GBH103" s="1060"/>
      <c r="GBI103" s="1060"/>
      <c r="GBJ103" s="1060"/>
      <c r="GBK103" s="1060"/>
      <c r="GBL103" s="1060"/>
      <c r="GBM103" s="1060"/>
      <c r="GBN103" s="1060"/>
      <c r="GBO103" s="1060"/>
      <c r="GBP103" s="1060"/>
      <c r="GBQ103" s="1060"/>
      <c r="GBR103" s="1060"/>
      <c r="GBS103" s="1060"/>
      <c r="GBT103" s="1060"/>
      <c r="GBU103" s="1060"/>
      <c r="GBV103" s="1060"/>
      <c r="GBW103" s="1060"/>
      <c r="GBX103" s="1060"/>
      <c r="GBY103" s="1060"/>
      <c r="GBZ103" s="1060"/>
      <c r="GCA103" s="1060"/>
      <c r="GCB103" s="1060"/>
      <c r="GCC103" s="1060"/>
      <c r="GCD103" s="1060"/>
      <c r="GCE103" s="1060"/>
      <c r="GCF103" s="1060"/>
      <c r="GCG103" s="1060"/>
      <c r="GCH103" s="1060"/>
      <c r="GCI103" s="1060"/>
      <c r="GCJ103" s="1060"/>
      <c r="GCK103" s="1060"/>
      <c r="GCL103" s="1060"/>
      <c r="GCM103" s="1060"/>
      <c r="GCN103" s="1060"/>
      <c r="GCO103" s="1060"/>
      <c r="GCP103" s="1060"/>
      <c r="GCQ103" s="1060"/>
      <c r="GCR103" s="1060"/>
      <c r="GCS103" s="1060"/>
      <c r="GCT103" s="1060"/>
      <c r="GCU103" s="1060"/>
      <c r="GCV103" s="1060"/>
      <c r="GCW103" s="1060"/>
      <c r="GCX103" s="1060"/>
      <c r="GCY103" s="1060"/>
      <c r="GCZ103" s="1060"/>
      <c r="GDA103" s="1060"/>
      <c r="GDB103" s="1060"/>
      <c r="GDC103" s="1060"/>
      <c r="GDD103" s="1060"/>
      <c r="GDE103" s="1060"/>
      <c r="GDF103" s="1060"/>
      <c r="GDG103" s="1060"/>
      <c r="GDH103" s="1060"/>
      <c r="GDI103" s="1060"/>
      <c r="GDJ103" s="1060"/>
      <c r="GDK103" s="1060"/>
      <c r="GDL103" s="1060"/>
      <c r="GDM103" s="1060"/>
      <c r="GDN103" s="1060"/>
      <c r="GDO103" s="1060"/>
      <c r="GDP103" s="1060"/>
      <c r="GDQ103" s="1060"/>
      <c r="GDR103" s="1060"/>
      <c r="GDS103" s="1060"/>
      <c r="GDT103" s="1060"/>
      <c r="GDU103" s="1060"/>
      <c r="GDV103" s="1060"/>
      <c r="GDW103" s="1060"/>
      <c r="GDX103" s="1060"/>
      <c r="GDY103" s="1060"/>
      <c r="GDZ103" s="1060"/>
      <c r="GEA103" s="1060"/>
      <c r="GEB103" s="1060"/>
      <c r="GEC103" s="1060"/>
      <c r="GED103" s="1060"/>
      <c r="GEE103" s="1060"/>
      <c r="GEF103" s="1060"/>
      <c r="GEG103" s="1060"/>
      <c r="GEH103" s="1060"/>
      <c r="GEI103" s="1060"/>
      <c r="GEJ103" s="1060"/>
      <c r="GEK103" s="1060"/>
      <c r="GEL103" s="1060"/>
      <c r="GEM103" s="1060"/>
      <c r="GEN103" s="1060"/>
      <c r="GEO103" s="1060"/>
      <c r="GEP103" s="1060"/>
      <c r="GEQ103" s="1060"/>
      <c r="GER103" s="1060"/>
      <c r="GES103" s="1060"/>
      <c r="GET103" s="1060"/>
      <c r="GEU103" s="1060"/>
      <c r="GEV103" s="1060"/>
      <c r="GEW103" s="1060"/>
      <c r="GEX103" s="1060"/>
      <c r="GEY103" s="1060"/>
      <c r="GEZ103" s="1060"/>
      <c r="GFA103" s="1060"/>
      <c r="GFB103" s="1060"/>
      <c r="GFC103" s="1060"/>
      <c r="GFD103" s="1060"/>
      <c r="GFE103" s="1060"/>
      <c r="GFF103" s="1060"/>
      <c r="GFG103" s="1060"/>
      <c r="GFH103" s="1060"/>
      <c r="GFI103" s="1060"/>
      <c r="GFJ103" s="1060"/>
      <c r="GFK103" s="1060"/>
      <c r="GFL103" s="1060"/>
      <c r="GFM103" s="1060"/>
      <c r="GFN103" s="1060"/>
      <c r="GFO103" s="1060"/>
      <c r="GFP103" s="1060"/>
      <c r="GFQ103" s="1060"/>
      <c r="GFR103" s="1060"/>
      <c r="GFS103" s="1060"/>
      <c r="GFT103" s="1060"/>
      <c r="GFU103" s="1060"/>
      <c r="GFV103" s="1060"/>
      <c r="GFW103" s="1060"/>
      <c r="GFX103" s="1060"/>
      <c r="GFY103" s="1060"/>
      <c r="GFZ103" s="1060"/>
      <c r="GGA103" s="1060"/>
      <c r="GGB103" s="1060"/>
      <c r="GGC103" s="1060"/>
      <c r="GGD103" s="1060"/>
      <c r="GGE103" s="1060"/>
      <c r="GGF103" s="1060"/>
      <c r="GGG103" s="1060"/>
      <c r="GGH103" s="1060"/>
      <c r="GGI103" s="1060"/>
      <c r="GGJ103" s="1060"/>
      <c r="GGK103" s="1060"/>
      <c r="GGL103" s="1060"/>
      <c r="GGM103" s="1060"/>
      <c r="GGN103" s="1060"/>
      <c r="GGO103" s="1060"/>
      <c r="GGP103" s="1060"/>
      <c r="GGQ103" s="1060"/>
      <c r="GGR103" s="1060"/>
      <c r="GGS103" s="1060"/>
      <c r="GGT103" s="1060"/>
      <c r="GGU103" s="1060"/>
      <c r="GGV103" s="1060"/>
      <c r="GGW103" s="1060"/>
      <c r="GGX103" s="1060"/>
      <c r="GGY103" s="1060"/>
      <c r="GGZ103" s="1060"/>
      <c r="GHA103" s="1060"/>
      <c r="GHB103" s="1060"/>
      <c r="GHC103" s="1060"/>
      <c r="GHD103" s="1060"/>
      <c r="GHE103" s="1060"/>
      <c r="GHF103" s="1060"/>
      <c r="GHG103" s="1060"/>
      <c r="GHH103" s="1060"/>
      <c r="GHI103" s="1060"/>
      <c r="GHJ103" s="1060"/>
      <c r="GHK103" s="1060"/>
      <c r="GHL103" s="1060"/>
      <c r="GHM103" s="1060"/>
      <c r="GHN103" s="1060"/>
      <c r="GHO103" s="1060"/>
      <c r="GHP103" s="1060"/>
      <c r="GHQ103" s="1060"/>
      <c r="GHR103" s="1060"/>
      <c r="GHS103" s="1060"/>
      <c r="GHT103" s="1060"/>
      <c r="GHU103" s="1060"/>
      <c r="GHV103" s="1060"/>
      <c r="GHW103" s="1060"/>
      <c r="GHX103" s="1060"/>
      <c r="GHY103" s="1060"/>
      <c r="GHZ103" s="1060"/>
      <c r="GIA103" s="1060"/>
      <c r="GIB103" s="1060"/>
      <c r="GIC103" s="1060"/>
      <c r="GID103" s="1060"/>
      <c r="GIE103" s="1060"/>
      <c r="GIF103" s="1060"/>
      <c r="GIG103" s="1060"/>
      <c r="GIH103" s="1060"/>
      <c r="GII103" s="1060"/>
      <c r="GIJ103" s="1060"/>
      <c r="GIK103" s="1060"/>
      <c r="GIL103" s="1060"/>
      <c r="GIM103" s="1060"/>
      <c r="GIN103" s="1060"/>
      <c r="GIO103" s="1060"/>
      <c r="GIP103" s="1060"/>
      <c r="GIQ103" s="1060"/>
      <c r="GIR103" s="1060"/>
      <c r="GIS103" s="1060"/>
      <c r="GIT103" s="1060"/>
      <c r="GIU103" s="1060"/>
      <c r="GIV103" s="1060"/>
      <c r="GIW103" s="1060"/>
      <c r="GIX103" s="1060"/>
      <c r="GIY103" s="1060"/>
      <c r="GIZ103" s="1060"/>
      <c r="GJA103" s="1060"/>
      <c r="GJB103" s="1060"/>
      <c r="GJC103" s="1060"/>
      <c r="GJD103" s="1060"/>
      <c r="GJE103" s="1060"/>
      <c r="GJF103" s="1060"/>
      <c r="GJG103" s="1060"/>
      <c r="GJH103" s="1060"/>
      <c r="GJI103" s="1060"/>
      <c r="GJJ103" s="1060"/>
      <c r="GJK103" s="1060"/>
      <c r="GJL103" s="1060"/>
      <c r="GJM103" s="1060"/>
      <c r="GJN103" s="1060"/>
      <c r="GJO103" s="1060"/>
      <c r="GJP103" s="1060"/>
      <c r="GJQ103" s="1060"/>
      <c r="GJR103" s="1060"/>
      <c r="GJS103" s="1060"/>
      <c r="GJT103" s="1060"/>
      <c r="GJU103" s="1060"/>
      <c r="GJV103" s="1060"/>
      <c r="GJW103" s="1060"/>
      <c r="GJX103" s="1060"/>
      <c r="GJY103" s="1060"/>
      <c r="GJZ103" s="1060"/>
      <c r="GKA103" s="1060"/>
      <c r="GKB103" s="1060"/>
      <c r="GKC103" s="1060"/>
      <c r="GKD103" s="1060"/>
      <c r="GKE103" s="1060"/>
      <c r="GKF103" s="1060"/>
      <c r="GKG103" s="1060"/>
      <c r="GKH103" s="1060"/>
      <c r="GKI103" s="1060"/>
      <c r="GKJ103" s="1060"/>
      <c r="GKK103" s="1060"/>
      <c r="GKL103" s="1060"/>
      <c r="GKM103" s="1060"/>
      <c r="GKN103" s="1060"/>
      <c r="GKO103" s="1060"/>
      <c r="GKP103" s="1060"/>
      <c r="GKQ103" s="1060"/>
      <c r="GKR103" s="1060"/>
      <c r="GKS103" s="1060"/>
      <c r="GKT103" s="1060"/>
      <c r="GKU103" s="1060"/>
      <c r="GKV103" s="1060"/>
      <c r="GKW103" s="1060"/>
      <c r="GKX103" s="1060"/>
      <c r="GKY103" s="1060"/>
      <c r="GKZ103" s="1060"/>
      <c r="GLA103" s="1060"/>
      <c r="GLB103" s="1060"/>
      <c r="GLC103" s="1060"/>
      <c r="GLD103" s="1060"/>
      <c r="GLE103" s="1060"/>
      <c r="GLF103" s="1060"/>
      <c r="GLG103" s="1060"/>
      <c r="GLH103" s="1060"/>
      <c r="GLI103" s="1060"/>
      <c r="GLJ103" s="1060"/>
      <c r="GLK103" s="1060"/>
      <c r="GLL103" s="1060"/>
      <c r="GLM103" s="1060"/>
      <c r="GLN103" s="1060"/>
      <c r="GLO103" s="1060"/>
      <c r="GLP103" s="1060"/>
      <c r="GLQ103" s="1060"/>
      <c r="GLR103" s="1060"/>
      <c r="GLS103" s="1060"/>
      <c r="GLT103" s="1060"/>
      <c r="GLU103" s="1060"/>
      <c r="GLV103" s="1060"/>
      <c r="GLW103" s="1060"/>
      <c r="GLX103" s="1060"/>
      <c r="GLY103" s="1060"/>
      <c r="GLZ103" s="1060"/>
      <c r="GMA103" s="1060"/>
      <c r="GMB103" s="1060"/>
      <c r="GMC103" s="1060"/>
      <c r="GMD103" s="1060"/>
      <c r="GME103" s="1060"/>
      <c r="GMF103" s="1060"/>
      <c r="GMG103" s="1060"/>
      <c r="GMH103" s="1060"/>
      <c r="GMI103" s="1060"/>
      <c r="GMJ103" s="1060"/>
      <c r="GMK103" s="1060"/>
      <c r="GML103" s="1060"/>
      <c r="GMM103" s="1060"/>
      <c r="GMN103" s="1060"/>
      <c r="GMO103" s="1060"/>
      <c r="GMP103" s="1060"/>
      <c r="GMQ103" s="1060"/>
      <c r="GMR103" s="1060"/>
      <c r="GMS103" s="1060"/>
      <c r="GMT103" s="1060"/>
      <c r="GMU103" s="1060"/>
      <c r="GMV103" s="1060"/>
      <c r="GMW103" s="1060"/>
      <c r="GMX103" s="1060"/>
      <c r="GMY103" s="1060"/>
      <c r="GMZ103" s="1060"/>
      <c r="GNA103" s="1060"/>
      <c r="GNB103" s="1060"/>
      <c r="GNC103" s="1060"/>
      <c r="GND103" s="1060"/>
      <c r="GNE103" s="1060"/>
      <c r="GNF103" s="1060"/>
      <c r="GNG103" s="1060"/>
      <c r="GNH103" s="1060"/>
      <c r="GNI103" s="1060"/>
      <c r="GNJ103" s="1060"/>
      <c r="GNK103" s="1060"/>
      <c r="GNL103" s="1060"/>
      <c r="GNM103" s="1060"/>
      <c r="GNN103" s="1060"/>
      <c r="GNO103" s="1060"/>
      <c r="GNP103" s="1060"/>
      <c r="GNQ103" s="1060"/>
      <c r="GNR103" s="1060"/>
      <c r="GNS103" s="1060"/>
      <c r="GNT103" s="1060"/>
      <c r="GNU103" s="1060"/>
      <c r="GNV103" s="1060"/>
      <c r="GNW103" s="1060"/>
      <c r="GNX103" s="1060"/>
      <c r="GNY103" s="1060"/>
      <c r="GNZ103" s="1060"/>
      <c r="GOA103" s="1060"/>
      <c r="GOB103" s="1060"/>
      <c r="GOC103" s="1060"/>
      <c r="GOD103" s="1060"/>
      <c r="GOE103" s="1060"/>
      <c r="GOF103" s="1060"/>
      <c r="GOG103" s="1060"/>
      <c r="GOH103" s="1060"/>
      <c r="GOI103" s="1060"/>
      <c r="GOJ103" s="1060"/>
      <c r="GOK103" s="1060"/>
      <c r="GOL103" s="1060"/>
      <c r="GOM103" s="1060"/>
      <c r="GON103" s="1060"/>
      <c r="GOO103" s="1060"/>
      <c r="GOP103" s="1060"/>
      <c r="GOQ103" s="1060"/>
      <c r="GOR103" s="1060"/>
      <c r="GOS103" s="1060"/>
      <c r="GOT103" s="1060"/>
      <c r="GOU103" s="1060"/>
      <c r="GOV103" s="1060"/>
      <c r="GOW103" s="1060"/>
      <c r="GOX103" s="1060"/>
      <c r="GOY103" s="1060"/>
      <c r="GOZ103" s="1060"/>
      <c r="GPA103" s="1060"/>
      <c r="GPB103" s="1060"/>
      <c r="GPC103" s="1060"/>
      <c r="GPD103" s="1060"/>
      <c r="GPE103" s="1060"/>
      <c r="GPF103" s="1060"/>
      <c r="GPG103" s="1060"/>
      <c r="GPH103" s="1060"/>
      <c r="GPI103" s="1060"/>
      <c r="GPJ103" s="1060"/>
      <c r="GPK103" s="1060"/>
      <c r="GPL103" s="1060"/>
      <c r="GPM103" s="1060"/>
      <c r="GPN103" s="1060"/>
      <c r="GPO103" s="1060"/>
      <c r="GPP103" s="1060"/>
      <c r="GPQ103" s="1060"/>
      <c r="GPR103" s="1060"/>
      <c r="GPS103" s="1060"/>
      <c r="GPT103" s="1060"/>
      <c r="GPU103" s="1060"/>
      <c r="GPV103" s="1060"/>
      <c r="GPW103" s="1060"/>
      <c r="GPX103" s="1060"/>
      <c r="GPY103" s="1060"/>
      <c r="GPZ103" s="1060"/>
      <c r="GQA103" s="1060"/>
      <c r="GQB103" s="1060"/>
      <c r="GQC103" s="1060"/>
      <c r="GQD103" s="1060"/>
      <c r="GQE103" s="1060"/>
      <c r="GQF103" s="1060"/>
      <c r="GQG103" s="1060"/>
      <c r="GQH103" s="1060"/>
      <c r="GQI103" s="1060"/>
      <c r="GQJ103" s="1060"/>
      <c r="GQK103" s="1060"/>
      <c r="GQL103" s="1060"/>
      <c r="GQM103" s="1060"/>
      <c r="GQN103" s="1060"/>
      <c r="GQO103" s="1060"/>
      <c r="GQP103" s="1060"/>
      <c r="GQQ103" s="1060"/>
      <c r="GQR103" s="1060"/>
      <c r="GQS103" s="1060"/>
      <c r="GQT103" s="1060"/>
      <c r="GQU103" s="1060"/>
      <c r="GQV103" s="1060"/>
      <c r="GQW103" s="1060"/>
      <c r="GQX103" s="1060"/>
      <c r="GQY103" s="1060"/>
      <c r="GQZ103" s="1060"/>
      <c r="GRA103" s="1060"/>
      <c r="GRB103" s="1060"/>
      <c r="GRC103" s="1060"/>
      <c r="GRD103" s="1060"/>
      <c r="GRE103" s="1060"/>
      <c r="GRF103" s="1060"/>
      <c r="GRG103" s="1060"/>
      <c r="GRH103" s="1060"/>
      <c r="GRI103" s="1060"/>
      <c r="GRJ103" s="1060"/>
      <c r="GRK103" s="1060"/>
      <c r="GRL103" s="1060"/>
      <c r="GRM103" s="1060"/>
      <c r="GRN103" s="1060"/>
      <c r="GRO103" s="1060"/>
      <c r="GRP103" s="1060"/>
      <c r="GRQ103" s="1060"/>
      <c r="GRR103" s="1060"/>
      <c r="GRS103" s="1060"/>
      <c r="GRT103" s="1060"/>
      <c r="GRU103" s="1060"/>
      <c r="GRV103" s="1060"/>
      <c r="GRW103" s="1060"/>
      <c r="GRX103" s="1060"/>
      <c r="GRY103" s="1060"/>
      <c r="GRZ103" s="1060"/>
      <c r="GSA103" s="1060"/>
      <c r="GSB103" s="1060"/>
      <c r="GSC103" s="1060"/>
      <c r="GSD103" s="1060"/>
      <c r="GSE103" s="1060"/>
      <c r="GSF103" s="1060"/>
      <c r="GSG103" s="1060"/>
      <c r="GSH103" s="1060"/>
      <c r="GSI103" s="1060"/>
      <c r="GSJ103" s="1060"/>
      <c r="GSK103" s="1060"/>
      <c r="GSL103" s="1060"/>
      <c r="GSM103" s="1060"/>
      <c r="GSN103" s="1060"/>
      <c r="GSO103" s="1060"/>
      <c r="GSP103" s="1060"/>
      <c r="GSQ103" s="1060"/>
      <c r="GSR103" s="1060"/>
      <c r="GSS103" s="1060"/>
      <c r="GST103" s="1060"/>
      <c r="GSU103" s="1060"/>
      <c r="GSV103" s="1060"/>
      <c r="GSW103" s="1060"/>
      <c r="GSX103" s="1060"/>
      <c r="GSY103" s="1060"/>
      <c r="GSZ103" s="1060"/>
      <c r="GTA103" s="1060"/>
      <c r="GTB103" s="1060"/>
      <c r="GTC103" s="1060"/>
      <c r="GTD103" s="1060"/>
      <c r="GTE103" s="1060"/>
      <c r="GTF103" s="1060"/>
      <c r="GTG103" s="1060"/>
      <c r="GTH103" s="1060"/>
      <c r="GTI103" s="1060"/>
      <c r="GTJ103" s="1060"/>
      <c r="GTK103" s="1060"/>
      <c r="GTL103" s="1060"/>
      <c r="GTM103" s="1060"/>
      <c r="GTN103" s="1060"/>
      <c r="GTO103" s="1060"/>
      <c r="GTP103" s="1060"/>
      <c r="GTQ103" s="1060"/>
      <c r="GTR103" s="1060"/>
      <c r="GTS103" s="1060"/>
      <c r="GTT103" s="1060"/>
      <c r="GTU103" s="1060"/>
      <c r="GTV103" s="1060"/>
      <c r="GTW103" s="1060"/>
      <c r="GTX103" s="1060"/>
      <c r="GTY103" s="1060"/>
      <c r="GTZ103" s="1060"/>
      <c r="GUA103" s="1060"/>
      <c r="GUB103" s="1060"/>
      <c r="GUC103" s="1060"/>
      <c r="GUD103" s="1060"/>
      <c r="GUE103" s="1060"/>
      <c r="GUF103" s="1060"/>
      <c r="GUG103" s="1060"/>
      <c r="GUH103" s="1060"/>
      <c r="GUI103" s="1060"/>
      <c r="GUJ103" s="1060"/>
      <c r="GUK103" s="1060"/>
      <c r="GUL103" s="1060"/>
      <c r="GUM103" s="1060"/>
      <c r="GUN103" s="1060"/>
      <c r="GUO103" s="1060"/>
      <c r="GUP103" s="1060"/>
      <c r="GUQ103" s="1060"/>
      <c r="GUR103" s="1060"/>
      <c r="GUS103" s="1060"/>
      <c r="GUT103" s="1060"/>
      <c r="GUU103" s="1060"/>
      <c r="GUV103" s="1060"/>
      <c r="GUW103" s="1060"/>
      <c r="GUX103" s="1060"/>
      <c r="GUY103" s="1060"/>
      <c r="GUZ103" s="1060"/>
      <c r="GVA103" s="1060"/>
      <c r="GVB103" s="1060"/>
      <c r="GVC103" s="1060"/>
      <c r="GVD103" s="1060"/>
      <c r="GVE103" s="1060"/>
      <c r="GVF103" s="1060"/>
      <c r="GVG103" s="1060"/>
      <c r="GVH103" s="1060"/>
      <c r="GVI103" s="1060"/>
      <c r="GVJ103" s="1060"/>
      <c r="GVK103" s="1060"/>
      <c r="GVL103" s="1060"/>
      <c r="GVM103" s="1060"/>
      <c r="GVN103" s="1060"/>
      <c r="GVO103" s="1060"/>
      <c r="GVP103" s="1060"/>
      <c r="GVQ103" s="1060"/>
      <c r="GVR103" s="1060"/>
      <c r="GVS103" s="1060"/>
      <c r="GVT103" s="1060"/>
      <c r="GVU103" s="1060"/>
      <c r="GVV103" s="1060"/>
      <c r="GVW103" s="1060"/>
      <c r="GVX103" s="1060"/>
      <c r="GVY103" s="1060"/>
      <c r="GVZ103" s="1060"/>
      <c r="GWA103" s="1060"/>
      <c r="GWB103" s="1060"/>
      <c r="GWC103" s="1060"/>
      <c r="GWD103" s="1060"/>
      <c r="GWE103" s="1060"/>
      <c r="GWF103" s="1060"/>
      <c r="GWG103" s="1060"/>
      <c r="GWH103" s="1060"/>
      <c r="GWI103" s="1060"/>
      <c r="GWJ103" s="1060"/>
      <c r="GWK103" s="1060"/>
      <c r="GWL103" s="1060"/>
      <c r="GWM103" s="1060"/>
      <c r="GWN103" s="1060"/>
      <c r="GWO103" s="1060"/>
      <c r="GWP103" s="1060"/>
      <c r="GWQ103" s="1060"/>
      <c r="GWR103" s="1060"/>
      <c r="GWS103" s="1060"/>
      <c r="GWT103" s="1060"/>
      <c r="GWU103" s="1060"/>
      <c r="GWV103" s="1060"/>
      <c r="GWW103" s="1060"/>
      <c r="GWX103" s="1060"/>
      <c r="GWY103" s="1060"/>
      <c r="GWZ103" s="1060"/>
      <c r="GXA103" s="1060"/>
      <c r="GXB103" s="1060"/>
      <c r="GXC103" s="1060"/>
      <c r="GXD103" s="1060"/>
      <c r="GXE103" s="1060"/>
      <c r="GXF103" s="1060"/>
      <c r="GXG103" s="1060"/>
      <c r="GXH103" s="1060"/>
      <c r="GXI103" s="1060"/>
      <c r="GXJ103" s="1060"/>
      <c r="GXK103" s="1060"/>
      <c r="GXL103" s="1060"/>
      <c r="GXM103" s="1060"/>
      <c r="GXN103" s="1060"/>
      <c r="GXO103" s="1060"/>
      <c r="GXP103" s="1060"/>
      <c r="GXQ103" s="1060"/>
      <c r="GXR103" s="1060"/>
      <c r="GXS103" s="1060"/>
      <c r="GXT103" s="1060"/>
      <c r="GXU103" s="1060"/>
      <c r="GXV103" s="1060"/>
      <c r="GXW103" s="1060"/>
      <c r="GXX103" s="1060"/>
      <c r="GXY103" s="1060"/>
      <c r="GXZ103" s="1060"/>
      <c r="GYA103" s="1060"/>
      <c r="GYB103" s="1060"/>
      <c r="GYC103" s="1060"/>
      <c r="GYD103" s="1060"/>
      <c r="GYE103" s="1060"/>
      <c r="GYF103" s="1060"/>
      <c r="GYG103" s="1060"/>
      <c r="GYH103" s="1060"/>
      <c r="GYI103" s="1060"/>
      <c r="GYJ103" s="1060"/>
      <c r="GYK103" s="1060"/>
      <c r="GYL103" s="1060"/>
      <c r="GYM103" s="1060"/>
      <c r="GYN103" s="1060"/>
      <c r="GYO103" s="1060"/>
      <c r="GYP103" s="1060"/>
      <c r="GYQ103" s="1060"/>
      <c r="GYR103" s="1060"/>
      <c r="GYS103" s="1060"/>
      <c r="GYT103" s="1060"/>
      <c r="GYU103" s="1060"/>
      <c r="GYV103" s="1060"/>
      <c r="GYW103" s="1060"/>
      <c r="GYX103" s="1060"/>
      <c r="GYY103" s="1060"/>
      <c r="GYZ103" s="1060"/>
      <c r="GZA103" s="1060"/>
      <c r="GZB103" s="1060"/>
      <c r="GZC103" s="1060"/>
      <c r="GZD103" s="1060"/>
      <c r="GZE103" s="1060"/>
      <c r="GZF103" s="1060"/>
      <c r="GZG103" s="1060"/>
      <c r="GZH103" s="1060"/>
      <c r="GZI103" s="1060"/>
      <c r="GZJ103" s="1060"/>
      <c r="GZK103" s="1060"/>
      <c r="GZL103" s="1060"/>
      <c r="GZM103" s="1060"/>
      <c r="GZN103" s="1060"/>
      <c r="GZO103" s="1060"/>
      <c r="GZP103" s="1060"/>
      <c r="GZQ103" s="1060"/>
      <c r="GZR103" s="1060"/>
      <c r="GZS103" s="1060"/>
      <c r="GZT103" s="1060"/>
      <c r="GZU103" s="1060"/>
      <c r="GZV103" s="1060"/>
      <c r="GZW103" s="1060"/>
      <c r="GZX103" s="1060"/>
      <c r="GZY103" s="1060"/>
      <c r="GZZ103" s="1060"/>
      <c r="HAA103" s="1060"/>
      <c r="HAB103" s="1060"/>
      <c r="HAC103" s="1060"/>
      <c r="HAD103" s="1060"/>
      <c r="HAE103" s="1060"/>
      <c r="HAF103" s="1060"/>
      <c r="HAG103" s="1060"/>
      <c r="HAH103" s="1060"/>
      <c r="HAI103" s="1060"/>
      <c r="HAJ103" s="1060"/>
      <c r="HAK103" s="1060"/>
      <c r="HAL103" s="1060"/>
      <c r="HAM103" s="1060"/>
      <c r="HAN103" s="1060"/>
      <c r="HAO103" s="1060"/>
      <c r="HAP103" s="1060"/>
      <c r="HAQ103" s="1060"/>
      <c r="HAR103" s="1060"/>
      <c r="HAS103" s="1060"/>
      <c r="HAT103" s="1060"/>
      <c r="HAU103" s="1060"/>
      <c r="HAV103" s="1060"/>
      <c r="HAW103" s="1060"/>
      <c r="HAX103" s="1060"/>
      <c r="HAY103" s="1060"/>
      <c r="HAZ103" s="1060"/>
      <c r="HBA103" s="1060"/>
      <c r="HBB103" s="1060"/>
      <c r="HBC103" s="1060"/>
      <c r="HBD103" s="1060"/>
      <c r="HBE103" s="1060"/>
      <c r="HBF103" s="1060"/>
      <c r="HBG103" s="1060"/>
      <c r="HBH103" s="1060"/>
      <c r="HBI103" s="1060"/>
      <c r="HBJ103" s="1060"/>
      <c r="HBK103" s="1060"/>
      <c r="HBL103" s="1060"/>
      <c r="HBM103" s="1060"/>
      <c r="HBN103" s="1060"/>
      <c r="HBO103" s="1060"/>
      <c r="HBP103" s="1060"/>
      <c r="HBQ103" s="1060"/>
      <c r="HBR103" s="1060"/>
      <c r="HBS103" s="1060"/>
      <c r="HBT103" s="1060"/>
      <c r="HBU103" s="1060"/>
      <c r="HBV103" s="1060"/>
      <c r="HBW103" s="1060"/>
      <c r="HBX103" s="1060"/>
      <c r="HBY103" s="1060"/>
      <c r="HBZ103" s="1060"/>
      <c r="HCA103" s="1060"/>
      <c r="HCB103" s="1060"/>
      <c r="HCC103" s="1060"/>
      <c r="HCD103" s="1060"/>
      <c r="HCE103" s="1060"/>
      <c r="HCF103" s="1060"/>
      <c r="HCG103" s="1060"/>
      <c r="HCH103" s="1060"/>
      <c r="HCI103" s="1060"/>
      <c r="HCJ103" s="1060"/>
      <c r="HCK103" s="1060"/>
      <c r="HCL103" s="1060"/>
      <c r="HCM103" s="1060"/>
      <c r="HCN103" s="1060"/>
      <c r="HCO103" s="1060"/>
      <c r="HCP103" s="1060"/>
      <c r="HCQ103" s="1060"/>
      <c r="HCR103" s="1060"/>
      <c r="HCS103" s="1060"/>
      <c r="HCT103" s="1060"/>
      <c r="HCU103" s="1060"/>
      <c r="HCV103" s="1060"/>
      <c r="HCW103" s="1060"/>
      <c r="HCX103" s="1060"/>
      <c r="HCY103" s="1060"/>
      <c r="HCZ103" s="1060"/>
      <c r="HDA103" s="1060"/>
      <c r="HDB103" s="1060"/>
      <c r="HDC103" s="1060"/>
      <c r="HDD103" s="1060"/>
      <c r="HDE103" s="1060"/>
      <c r="HDF103" s="1060"/>
      <c r="HDG103" s="1060"/>
      <c r="HDH103" s="1060"/>
      <c r="HDI103" s="1060"/>
      <c r="HDJ103" s="1060"/>
      <c r="HDK103" s="1060"/>
      <c r="HDL103" s="1060"/>
      <c r="HDM103" s="1060"/>
      <c r="HDN103" s="1060"/>
      <c r="HDO103" s="1060"/>
      <c r="HDP103" s="1060"/>
      <c r="HDQ103" s="1060"/>
      <c r="HDR103" s="1060"/>
      <c r="HDS103" s="1060"/>
      <c r="HDT103" s="1060"/>
      <c r="HDU103" s="1060"/>
      <c r="HDV103" s="1060"/>
      <c r="HDW103" s="1060"/>
      <c r="HDX103" s="1060"/>
      <c r="HDY103" s="1060"/>
      <c r="HDZ103" s="1060"/>
      <c r="HEA103" s="1060"/>
      <c r="HEB103" s="1060"/>
      <c r="HEC103" s="1060"/>
      <c r="HED103" s="1060"/>
      <c r="HEE103" s="1060"/>
      <c r="HEF103" s="1060"/>
      <c r="HEG103" s="1060"/>
      <c r="HEH103" s="1060"/>
      <c r="HEI103" s="1060"/>
      <c r="HEJ103" s="1060"/>
      <c r="HEK103" s="1060"/>
      <c r="HEL103" s="1060"/>
      <c r="HEM103" s="1060"/>
      <c r="HEN103" s="1060"/>
      <c r="HEO103" s="1060"/>
      <c r="HEP103" s="1060"/>
      <c r="HEQ103" s="1060"/>
      <c r="HER103" s="1060"/>
      <c r="HES103" s="1060"/>
      <c r="HET103" s="1060"/>
      <c r="HEU103" s="1060"/>
      <c r="HEV103" s="1060"/>
      <c r="HEW103" s="1060"/>
      <c r="HEX103" s="1060"/>
      <c r="HEY103" s="1060"/>
      <c r="HEZ103" s="1060"/>
      <c r="HFA103" s="1060"/>
      <c r="HFB103" s="1060"/>
      <c r="HFC103" s="1060"/>
      <c r="HFD103" s="1060"/>
      <c r="HFE103" s="1060"/>
      <c r="HFF103" s="1060"/>
      <c r="HFG103" s="1060"/>
      <c r="HFH103" s="1060"/>
      <c r="HFI103" s="1060"/>
      <c r="HFJ103" s="1060"/>
      <c r="HFK103" s="1060"/>
      <c r="HFL103" s="1060"/>
      <c r="HFM103" s="1060"/>
      <c r="HFN103" s="1060"/>
      <c r="HFO103" s="1060"/>
      <c r="HFP103" s="1060"/>
      <c r="HFQ103" s="1060"/>
      <c r="HFR103" s="1060"/>
      <c r="HFS103" s="1060"/>
      <c r="HFT103" s="1060"/>
      <c r="HFU103" s="1060"/>
      <c r="HFV103" s="1060"/>
      <c r="HFW103" s="1060"/>
      <c r="HFX103" s="1060"/>
      <c r="HFY103" s="1060"/>
      <c r="HFZ103" s="1060"/>
      <c r="HGA103" s="1060"/>
      <c r="HGB103" s="1060"/>
      <c r="HGC103" s="1060"/>
      <c r="HGD103" s="1060"/>
      <c r="HGE103" s="1060"/>
      <c r="HGF103" s="1060"/>
      <c r="HGG103" s="1060"/>
      <c r="HGH103" s="1060"/>
      <c r="HGI103" s="1060"/>
      <c r="HGJ103" s="1060"/>
      <c r="HGK103" s="1060"/>
      <c r="HGL103" s="1060"/>
      <c r="HGM103" s="1060"/>
      <c r="HGN103" s="1060"/>
      <c r="HGO103" s="1060"/>
      <c r="HGP103" s="1060"/>
      <c r="HGQ103" s="1060"/>
      <c r="HGR103" s="1060"/>
      <c r="HGS103" s="1060"/>
      <c r="HGT103" s="1060"/>
      <c r="HGU103" s="1060"/>
      <c r="HGV103" s="1060"/>
      <c r="HGW103" s="1060"/>
      <c r="HGX103" s="1060"/>
      <c r="HGY103" s="1060"/>
      <c r="HGZ103" s="1060"/>
      <c r="HHA103" s="1060"/>
      <c r="HHB103" s="1060"/>
      <c r="HHC103" s="1060"/>
      <c r="HHD103" s="1060"/>
      <c r="HHE103" s="1060"/>
      <c r="HHF103" s="1060"/>
      <c r="HHG103" s="1060"/>
      <c r="HHH103" s="1060"/>
      <c r="HHI103" s="1060"/>
      <c r="HHJ103" s="1060"/>
      <c r="HHK103" s="1060"/>
      <c r="HHL103" s="1060"/>
      <c r="HHM103" s="1060"/>
      <c r="HHN103" s="1060"/>
      <c r="HHO103" s="1060"/>
      <c r="HHP103" s="1060"/>
      <c r="HHQ103" s="1060"/>
      <c r="HHR103" s="1060"/>
      <c r="HHS103" s="1060"/>
      <c r="HHT103" s="1060"/>
      <c r="HHU103" s="1060"/>
      <c r="HHV103" s="1060"/>
      <c r="HHW103" s="1060"/>
      <c r="HHX103" s="1060"/>
      <c r="HHY103" s="1060"/>
      <c r="HHZ103" s="1060"/>
      <c r="HIA103" s="1060"/>
      <c r="HIB103" s="1060"/>
      <c r="HIC103" s="1060"/>
      <c r="HID103" s="1060"/>
      <c r="HIE103" s="1060"/>
      <c r="HIF103" s="1060"/>
      <c r="HIG103" s="1060"/>
      <c r="HIH103" s="1060"/>
      <c r="HII103" s="1060"/>
      <c r="HIJ103" s="1060"/>
      <c r="HIK103" s="1060"/>
      <c r="HIL103" s="1060"/>
      <c r="HIM103" s="1060"/>
      <c r="HIN103" s="1060"/>
      <c r="HIO103" s="1060"/>
      <c r="HIP103" s="1060"/>
      <c r="HIQ103" s="1060"/>
      <c r="HIR103" s="1060"/>
      <c r="HIS103" s="1060"/>
      <c r="HIT103" s="1060"/>
      <c r="HIU103" s="1060"/>
      <c r="HIV103" s="1060"/>
      <c r="HIW103" s="1060"/>
      <c r="HIX103" s="1060"/>
      <c r="HIY103" s="1060"/>
      <c r="HIZ103" s="1060"/>
      <c r="HJA103" s="1060"/>
      <c r="HJB103" s="1060"/>
      <c r="HJC103" s="1060"/>
      <c r="HJD103" s="1060"/>
      <c r="HJE103" s="1060"/>
      <c r="HJF103" s="1060"/>
      <c r="HJG103" s="1060"/>
      <c r="HJH103" s="1060"/>
      <c r="HJI103" s="1060"/>
      <c r="HJJ103" s="1060"/>
      <c r="HJK103" s="1060"/>
      <c r="HJL103" s="1060"/>
      <c r="HJM103" s="1060"/>
      <c r="HJN103" s="1060"/>
      <c r="HJO103" s="1060"/>
      <c r="HJP103" s="1060"/>
      <c r="HJQ103" s="1060"/>
      <c r="HJR103" s="1060"/>
      <c r="HJS103" s="1060"/>
      <c r="HJT103" s="1060"/>
      <c r="HJU103" s="1060"/>
      <c r="HJV103" s="1060"/>
      <c r="HJW103" s="1060"/>
      <c r="HJX103" s="1060"/>
      <c r="HJY103" s="1060"/>
      <c r="HJZ103" s="1060"/>
      <c r="HKA103" s="1060"/>
      <c r="HKB103" s="1060"/>
      <c r="HKC103" s="1060"/>
      <c r="HKD103" s="1060"/>
      <c r="HKE103" s="1060"/>
      <c r="HKF103" s="1060"/>
      <c r="HKG103" s="1060"/>
      <c r="HKH103" s="1060"/>
      <c r="HKI103" s="1060"/>
      <c r="HKJ103" s="1060"/>
      <c r="HKK103" s="1060"/>
      <c r="HKL103" s="1060"/>
      <c r="HKM103" s="1060"/>
      <c r="HKN103" s="1060"/>
      <c r="HKO103" s="1060"/>
      <c r="HKP103" s="1060"/>
      <c r="HKQ103" s="1060"/>
      <c r="HKR103" s="1060"/>
      <c r="HKS103" s="1060"/>
      <c r="HKT103" s="1060"/>
      <c r="HKU103" s="1060"/>
      <c r="HKV103" s="1060"/>
      <c r="HKW103" s="1060"/>
      <c r="HKX103" s="1060"/>
      <c r="HKY103" s="1060"/>
      <c r="HKZ103" s="1060"/>
      <c r="HLA103" s="1060"/>
      <c r="HLB103" s="1060"/>
      <c r="HLC103" s="1060"/>
      <c r="HLD103" s="1060"/>
      <c r="HLE103" s="1060"/>
      <c r="HLF103" s="1060"/>
      <c r="HLG103" s="1060"/>
      <c r="HLH103" s="1060"/>
      <c r="HLI103" s="1060"/>
      <c r="HLJ103" s="1060"/>
      <c r="HLK103" s="1060"/>
      <c r="HLL103" s="1060"/>
      <c r="HLM103" s="1060"/>
      <c r="HLN103" s="1060"/>
      <c r="HLO103" s="1060"/>
      <c r="HLP103" s="1060"/>
      <c r="HLQ103" s="1060"/>
      <c r="HLR103" s="1060"/>
      <c r="HLS103" s="1060"/>
      <c r="HLT103" s="1060"/>
      <c r="HLU103" s="1060"/>
      <c r="HLV103" s="1060"/>
      <c r="HLW103" s="1060"/>
      <c r="HLX103" s="1060"/>
      <c r="HLY103" s="1060"/>
      <c r="HLZ103" s="1060"/>
      <c r="HMA103" s="1060"/>
      <c r="HMB103" s="1060"/>
      <c r="HMC103" s="1060"/>
      <c r="HMD103" s="1060"/>
      <c r="HME103" s="1060"/>
      <c r="HMF103" s="1060"/>
      <c r="HMG103" s="1060"/>
      <c r="HMH103" s="1060"/>
      <c r="HMI103" s="1060"/>
      <c r="HMJ103" s="1060"/>
      <c r="HMK103" s="1060"/>
      <c r="HML103" s="1060"/>
      <c r="HMM103" s="1060"/>
      <c r="HMN103" s="1060"/>
      <c r="HMO103" s="1060"/>
      <c r="HMP103" s="1060"/>
      <c r="HMQ103" s="1060"/>
      <c r="HMR103" s="1060"/>
      <c r="HMS103" s="1060"/>
      <c r="HMT103" s="1060"/>
      <c r="HMU103" s="1060"/>
      <c r="HMV103" s="1060"/>
      <c r="HMW103" s="1060"/>
      <c r="HMX103" s="1060"/>
      <c r="HMY103" s="1060"/>
      <c r="HMZ103" s="1060"/>
      <c r="HNA103" s="1060"/>
      <c r="HNB103" s="1060"/>
      <c r="HNC103" s="1060"/>
      <c r="HND103" s="1060"/>
      <c r="HNE103" s="1060"/>
      <c r="HNF103" s="1060"/>
      <c r="HNG103" s="1060"/>
      <c r="HNH103" s="1060"/>
      <c r="HNI103" s="1060"/>
      <c r="HNJ103" s="1060"/>
      <c r="HNK103" s="1060"/>
      <c r="HNL103" s="1060"/>
      <c r="HNM103" s="1060"/>
      <c r="HNN103" s="1060"/>
      <c r="HNO103" s="1060"/>
      <c r="HNP103" s="1060"/>
      <c r="HNQ103" s="1060"/>
      <c r="HNR103" s="1060"/>
      <c r="HNS103" s="1060"/>
      <c r="HNT103" s="1060"/>
      <c r="HNU103" s="1060"/>
      <c r="HNV103" s="1060"/>
      <c r="HNW103" s="1060"/>
      <c r="HNX103" s="1060"/>
      <c r="HNY103" s="1060"/>
      <c r="HNZ103" s="1060"/>
      <c r="HOA103" s="1060"/>
      <c r="HOB103" s="1060"/>
      <c r="HOC103" s="1060"/>
      <c r="HOD103" s="1060"/>
      <c r="HOE103" s="1060"/>
      <c r="HOF103" s="1060"/>
      <c r="HOG103" s="1060"/>
      <c r="HOH103" s="1060"/>
      <c r="HOI103" s="1060"/>
      <c r="HOJ103" s="1060"/>
      <c r="HOK103" s="1060"/>
      <c r="HOL103" s="1060"/>
      <c r="HOM103" s="1060"/>
      <c r="HON103" s="1060"/>
      <c r="HOO103" s="1060"/>
      <c r="HOP103" s="1060"/>
      <c r="HOQ103" s="1060"/>
      <c r="HOR103" s="1060"/>
      <c r="HOS103" s="1060"/>
      <c r="HOT103" s="1060"/>
      <c r="HOU103" s="1060"/>
      <c r="HOV103" s="1060"/>
      <c r="HOW103" s="1060"/>
      <c r="HOX103" s="1060"/>
      <c r="HOY103" s="1060"/>
      <c r="HOZ103" s="1060"/>
      <c r="HPA103" s="1060"/>
      <c r="HPB103" s="1060"/>
      <c r="HPC103" s="1060"/>
      <c r="HPD103" s="1060"/>
      <c r="HPE103" s="1060"/>
      <c r="HPF103" s="1060"/>
      <c r="HPG103" s="1060"/>
      <c r="HPH103" s="1060"/>
      <c r="HPI103" s="1060"/>
      <c r="HPJ103" s="1060"/>
      <c r="HPK103" s="1060"/>
      <c r="HPL103" s="1060"/>
      <c r="HPM103" s="1060"/>
      <c r="HPN103" s="1060"/>
      <c r="HPO103" s="1060"/>
      <c r="HPP103" s="1060"/>
      <c r="HPQ103" s="1060"/>
      <c r="HPR103" s="1060"/>
      <c r="HPS103" s="1060"/>
      <c r="HPT103" s="1060"/>
      <c r="HPU103" s="1060"/>
      <c r="HPV103" s="1060"/>
      <c r="HPW103" s="1060"/>
      <c r="HPX103" s="1060"/>
      <c r="HPY103" s="1060"/>
      <c r="HPZ103" s="1060"/>
      <c r="HQA103" s="1060"/>
      <c r="HQB103" s="1060"/>
      <c r="HQC103" s="1060"/>
      <c r="HQD103" s="1060"/>
      <c r="HQE103" s="1060"/>
      <c r="HQF103" s="1060"/>
      <c r="HQG103" s="1060"/>
      <c r="HQH103" s="1060"/>
      <c r="HQI103" s="1060"/>
      <c r="HQJ103" s="1060"/>
      <c r="HQK103" s="1060"/>
      <c r="HQL103" s="1060"/>
      <c r="HQM103" s="1060"/>
      <c r="HQN103" s="1060"/>
      <c r="HQO103" s="1060"/>
      <c r="HQP103" s="1060"/>
      <c r="HQQ103" s="1060"/>
      <c r="HQR103" s="1060"/>
      <c r="HQS103" s="1060"/>
      <c r="HQT103" s="1060"/>
      <c r="HQU103" s="1060"/>
      <c r="HQV103" s="1060"/>
      <c r="HQW103" s="1060"/>
      <c r="HQX103" s="1060"/>
      <c r="HQY103" s="1060"/>
      <c r="HQZ103" s="1060"/>
      <c r="HRA103" s="1060"/>
      <c r="HRB103" s="1060"/>
      <c r="HRC103" s="1060"/>
      <c r="HRD103" s="1060"/>
      <c r="HRE103" s="1060"/>
      <c r="HRF103" s="1060"/>
      <c r="HRG103" s="1060"/>
      <c r="HRH103" s="1060"/>
      <c r="HRI103" s="1060"/>
      <c r="HRJ103" s="1060"/>
      <c r="HRK103" s="1060"/>
      <c r="HRL103" s="1060"/>
      <c r="HRM103" s="1060"/>
      <c r="HRN103" s="1060"/>
      <c r="HRO103" s="1060"/>
      <c r="HRP103" s="1060"/>
      <c r="HRQ103" s="1060"/>
      <c r="HRR103" s="1060"/>
      <c r="HRS103" s="1060"/>
      <c r="HRT103" s="1060"/>
      <c r="HRU103" s="1060"/>
      <c r="HRV103" s="1060"/>
      <c r="HRW103" s="1060"/>
      <c r="HRX103" s="1060"/>
      <c r="HRY103" s="1060"/>
      <c r="HRZ103" s="1060"/>
      <c r="HSA103" s="1060"/>
      <c r="HSB103" s="1060"/>
      <c r="HSC103" s="1060"/>
      <c r="HSD103" s="1060"/>
      <c r="HSE103" s="1060"/>
      <c r="HSF103" s="1060"/>
      <c r="HSG103" s="1060"/>
      <c r="HSH103" s="1060"/>
      <c r="HSI103" s="1060"/>
      <c r="HSJ103" s="1060"/>
      <c r="HSK103" s="1060"/>
      <c r="HSL103" s="1060"/>
      <c r="HSM103" s="1060"/>
      <c r="HSN103" s="1060"/>
      <c r="HSO103" s="1060"/>
      <c r="HSP103" s="1060"/>
      <c r="HSQ103" s="1060"/>
      <c r="HSR103" s="1060"/>
      <c r="HSS103" s="1060"/>
      <c r="HST103" s="1060"/>
      <c r="HSU103" s="1060"/>
      <c r="HSV103" s="1060"/>
      <c r="HSW103" s="1060"/>
      <c r="HSX103" s="1060"/>
      <c r="HSY103" s="1060"/>
      <c r="HSZ103" s="1060"/>
      <c r="HTA103" s="1060"/>
      <c r="HTB103" s="1060"/>
      <c r="HTC103" s="1060"/>
      <c r="HTD103" s="1060"/>
      <c r="HTE103" s="1060"/>
      <c r="HTF103" s="1060"/>
      <c r="HTG103" s="1060"/>
      <c r="HTH103" s="1060"/>
      <c r="HTI103" s="1060"/>
      <c r="HTJ103" s="1060"/>
      <c r="HTK103" s="1060"/>
      <c r="HTL103" s="1060"/>
      <c r="HTM103" s="1060"/>
      <c r="HTN103" s="1060"/>
      <c r="HTO103" s="1060"/>
      <c r="HTP103" s="1060"/>
      <c r="HTQ103" s="1060"/>
      <c r="HTR103" s="1060"/>
      <c r="HTS103" s="1060"/>
      <c r="HTT103" s="1060"/>
      <c r="HTU103" s="1060"/>
      <c r="HTV103" s="1060"/>
      <c r="HTW103" s="1060"/>
      <c r="HTX103" s="1060"/>
      <c r="HTY103" s="1060"/>
      <c r="HTZ103" s="1060"/>
      <c r="HUA103" s="1060"/>
      <c r="HUB103" s="1060"/>
      <c r="HUC103" s="1060"/>
      <c r="HUD103" s="1060"/>
      <c r="HUE103" s="1060"/>
      <c r="HUF103" s="1060"/>
      <c r="HUG103" s="1060"/>
      <c r="HUH103" s="1060"/>
      <c r="HUI103" s="1060"/>
      <c r="HUJ103" s="1060"/>
      <c r="HUK103" s="1060"/>
      <c r="HUL103" s="1060"/>
      <c r="HUM103" s="1060"/>
      <c r="HUN103" s="1060"/>
      <c r="HUO103" s="1060"/>
      <c r="HUP103" s="1060"/>
      <c r="HUQ103" s="1060"/>
      <c r="HUR103" s="1060"/>
      <c r="HUS103" s="1060"/>
      <c r="HUT103" s="1060"/>
      <c r="HUU103" s="1060"/>
      <c r="HUV103" s="1060"/>
      <c r="HUW103" s="1060"/>
      <c r="HUX103" s="1060"/>
      <c r="HUY103" s="1060"/>
      <c r="HUZ103" s="1060"/>
      <c r="HVA103" s="1060"/>
      <c r="HVB103" s="1060"/>
      <c r="HVC103" s="1060"/>
      <c r="HVD103" s="1060"/>
      <c r="HVE103" s="1060"/>
      <c r="HVF103" s="1060"/>
      <c r="HVG103" s="1060"/>
      <c r="HVH103" s="1060"/>
      <c r="HVI103" s="1060"/>
      <c r="HVJ103" s="1060"/>
      <c r="HVK103" s="1060"/>
      <c r="HVL103" s="1060"/>
      <c r="HVM103" s="1060"/>
      <c r="HVN103" s="1060"/>
      <c r="HVO103" s="1060"/>
      <c r="HVP103" s="1060"/>
      <c r="HVQ103" s="1060"/>
      <c r="HVR103" s="1060"/>
      <c r="HVS103" s="1060"/>
      <c r="HVT103" s="1060"/>
      <c r="HVU103" s="1060"/>
      <c r="HVV103" s="1060"/>
      <c r="HVW103" s="1060"/>
      <c r="HVX103" s="1060"/>
      <c r="HVY103" s="1060"/>
      <c r="HVZ103" s="1060"/>
      <c r="HWA103" s="1060"/>
      <c r="HWB103" s="1060"/>
      <c r="HWC103" s="1060"/>
      <c r="HWD103" s="1060"/>
      <c r="HWE103" s="1060"/>
      <c r="HWF103" s="1060"/>
      <c r="HWG103" s="1060"/>
      <c r="HWH103" s="1060"/>
      <c r="HWI103" s="1060"/>
      <c r="HWJ103" s="1060"/>
      <c r="HWK103" s="1060"/>
      <c r="HWL103" s="1060"/>
      <c r="HWM103" s="1060"/>
      <c r="HWN103" s="1060"/>
      <c r="HWO103" s="1060"/>
      <c r="HWP103" s="1060"/>
      <c r="HWQ103" s="1060"/>
      <c r="HWR103" s="1060"/>
      <c r="HWS103" s="1060"/>
      <c r="HWT103" s="1060"/>
      <c r="HWU103" s="1060"/>
      <c r="HWV103" s="1060"/>
      <c r="HWW103" s="1060"/>
      <c r="HWX103" s="1060"/>
      <c r="HWY103" s="1060"/>
      <c r="HWZ103" s="1060"/>
      <c r="HXA103" s="1060"/>
      <c r="HXB103" s="1060"/>
      <c r="HXC103" s="1060"/>
      <c r="HXD103" s="1060"/>
      <c r="HXE103" s="1060"/>
      <c r="HXF103" s="1060"/>
      <c r="HXG103" s="1060"/>
      <c r="HXH103" s="1060"/>
      <c r="HXI103" s="1060"/>
      <c r="HXJ103" s="1060"/>
      <c r="HXK103" s="1060"/>
      <c r="HXL103" s="1060"/>
      <c r="HXM103" s="1060"/>
      <c r="HXN103" s="1060"/>
      <c r="HXO103" s="1060"/>
      <c r="HXP103" s="1060"/>
      <c r="HXQ103" s="1060"/>
      <c r="HXR103" s="1060"/>
      <c r="HXS103" s="1060"/>
      <c r="HXT103" s="1060"/>
      <c r="HXU103" s="1060"/>
      <c r="HXV103" s="1060"/>
      <c r="HXW103" s="1060"/>
      <c r="HXX103" s="1060"/>
      <c r="HXY103" s="1060"/>
      <c r="HXZ103" s="1060"/>
      <c r="HYA103" s="1060"/>
      <c r="HYB103" s="1060"/>
      <c r="HYC103" s="1060"/>
      <c r="HYD103" s="1060"/>
      <c r="HYE103" s="1060"/>
      <c r="HYF103" s="1060"/>
      <c r="HYG103" s="1060"/>
      <c r="HYH103" s="1060"/>
      <c r="HYI103" s="1060"/>
      <c r="HYJ103" s="1060"/>
      <c r="HYK103" s="1060"/>
      <c r="HYL103" s="1060"/>
      <c r="HYM103" s="1060"/>
      <c r="HYN103" s="1060"/>
      <c r="HYO103" s="1060"/>
      <c r="HYP103" s="1060"/>
      <c r="HYQ103" s="1060"/>
      <c r="HYR103" s="1060"/>
      <c r="HYS103" s="1060"/>
      <c r="HYT103" s="1060"/>
      <c r="HYU103" s="1060"/>
      <c r="HYV103" s="1060"/>
      <c r="HYW103" s="1060"/>
      <c r="HYX103" s="1060"/>
      <c r="HYY103" s="1060"/>
      <c r="HYZ103" s="1060"/>
      <c r="HZA103" s="1060"/>
      <c r="HZB103" s="1060"/>
      <c r="HZC103" s="1060"/>
      <c r="HZD103" s="1060"/>
      <c r="HZE103" s="1060"/>
      <c r="HZF103" s="1060"/>
      <c r="HZG103" s="1060"/>
      <c r="HZH103" s="1060"/>
      <c r="HZI103" s="1060"/>
      <c r="HZJ103" s="1060"/>
      <c r="HZK103" s="1060"/>
      <c r="HZL103" s="1060"/>
      <c r="HZM103" s="1060"/>
      <c r="HZN103" s="1060"/>
      <c r="HZO103" s="1060"/>
      <c r="HZP103" s="1060"/>
      <c r="HZQ103" s="1060"/>
      <c r="HZR103" s="1060"/>
      <c r="HZS103" s="1060"/>
      <c r="HZT103" s="1060"/>
      <c r="HZU103" s="1060"/>
      <c r="HZV103" s="1060"/>
      <c r="HZW103" s="1060"/>
      <c r="HZX103" s="1060"/>
      <c r="HZY103" s="1060"/>
      <c r="HZZ103" s="1060"/>
      <c r="IAA103" s="1060"/>
      <c r="IAB103" s="1060"/>
      <c r="IAC103" s="1060"/>
      <c r="IAD103" s="1060"/>
      <c r="IAE103" s="1060"/>
      <c r="IAF103" s="1060"/>
      <c r="IAG103" s="1060"/>
      <c r="IAH103" s="1060"/>
      <c r="IAI103" s="1060"/>
      <c r="IAJ103" s="1060"/>
      <c r="IAK103" s="1060"/>
      <c r="IAL103" s="1060"/>
      <c r="IAM103" s="1060"/>
      <c r="IAN103" s="1060"/>
      <c r="IAO103" s="1060"/>
      <c r="IAP103" s="1060"/>
      <c r="IAQ103" s="1060"/>
      <c r="IAR103" s="1060"/>
      <c r="IAS103" s="1060"/>
      <c r="IAT103" s="1060"/>
      <c r="IAU103" s="1060"/>
      <c r="IAV103" s="1060"/>
      <c r="IAW103" s="1060"/>
      <c r="IAX103" s="1060"/>
      <c r="IAY103" s="1060"/>
      <c r="IAZ103" s="1060"/>
      <c r="IBA103" s="1060"/>
      <c r="IBB103" s="1060"/>
      <c r="IBC103" s="1060"/>
      <c r="IBD103" s="1060"/>
      <c r="IBE103" s="1060"/>
      <c r="IBF103" s="1060"/>
      <c r="IBG103" s="1060"/>
      <c r="IBH103" s="1060"/>
      <c r="IBI103" s="1060"/>
      <c r="IBJ103" s="1060"/>
      <c r="IBK103" s="1060"/>
      <c r="IBL103" s="1060"/>
      <c r="IBM103" s="1060"/>
      <c r="IBN103" s="1060"/>
      <c r="IBO103" s="1060"/>
      <c r="IBP103" s="1060"/>
      <c r="IBQ103" s="1060"/>
      <c r="IBR103" s="1060"/>
      <c r="IBS103" s="1060"/>
      <c r="IBT103" s="1060"/>
      <c r="IBU103" s="1060"/>
      <c r="IBV103" s="1060"/>
      <c r="IBW103" s="1060"/>
      <c r="IBX103" s="1060"/>
      <c r="IBY103" s="1060"/>
      <c r="IBZ103" s="1060"/>
      <c r="ICA103" s="1060"/>
      <c r="ICB103" s="1060"/>
      <c r="ICC103" s="1060"/>
      <c r="ICD103" s="1060"/>
      <c r="ICE103" s="1060"/>
      <c r="ICF103" s="1060"/>
      <c r="ICG103" s="1060"/>
      <c r="ICH103" s="1060"/>
      <c r="ICI103" s="1060"/>
      <c r="ICJ103" s="1060"/>
      <c r="ICK103" s="1060"/>
      <c r="ICL103" s="1060"/>
      <c r="ICM103" s="1060"/>
      <c r="ICN103" s="1060"/>
      <c r="ICO103" s="1060"/>
      <c r="ICP103" s="1060"/>
      <c r="ICQ103" s="1060"/>
      <c r="ICR103" s="1060"/>
      <c r="ICS103" s="1060"/>
      <c r="ICT103" s="1060"/>
      <c r="ICU103" s="1060"/>
      <c r="ICV103" s="1060"/>
      <c r="ICW103" s="1060"/>
      <c r="ICX103" s="1060"/>
      <c r="ICY103" s="1060"/>
      <c r="ICZ103" s="1060"/>
      <c r="IDA103" s="1060"/>
      <c r="IDB103" s="1060"/>
      <c r="IDC103" s="1060"/>
      <c r="IDD103" s="1060"/>
      <c r="IDE103" s="1060"/>
      <c r="IDF103" s="1060"/>
      <c r="IDG103" s="1060"/>
      <c r="IDH103" s="1060"/>
      <c r="IDI103" s="1060"/>
      <c r="IDJ103" s="1060"/>
      <c r="IDK103" s="1060"/>
      <c r="IDL103" s="1060"/>
      <c r="IDM103" s="1060"/>
      <c r="IDN103" s="1060"/>
      <c r="IDO103" s="1060"/>
      <c r="IDP103" s="1060"/>
      <c r="IDQ103" s="1060"/>
      <c r="IDR103" s="1060"/>
      <c r="IDS103" s="1060"/>
      <c r="IDT103" s="1060"/>
      <c r="IDU103" s="1060"/>
      <c r="IDV103" s="1060"/>
      <c r="IDW103" s="1060"/>
      <c r="IDX103" s="1060"/>
      <c r="IDY103" s="1060"/>
      <c r="IDZ103" s="1060"/>
      <c r="IEA103" s="1060"/>
      <c r="IEB103" s="1060"/>
      <c r="IEC103" s="1060"/>
      <c r="IED103" s="1060"/>
      <c r="IEE103" s="1060"/>
      <c r="IEF103" s="1060"/>
      <c r="IEG103" s="1060"/>
      <c r="IEH103" s="1060"/>
      <c r="IEI103" s="1060"/>
      <c r="IEJ103" s="1060"/>
      <c r="IEK103" s="1060"/>
      <c r="IEL103" s="1060"/>
      <c r="IEM103" s="1060"/>
      <c r="IEN103" s="1060"/>
      <c r="IEO103" s="1060"/>
      <c r="IEP103" s="1060"/>
      <c r="IEQ103" s="1060"/>
      <c r="IER103" s="1060"/>
      <c r="IES103" s="1060"/>
      <c r="IET103" s="1060"/>
      <c r="IEU103" s="1060"/>
      <c r="IEV103" s="1060"/>
      <c r="IEW103" s="1060"/>
      <c r="IEX103" s="1060"/>
      <c r="IEY103" s="1060"/>
      <c r="IEZ103" s="1060"/>
      <c r="IFA103" s="1060"/>
      <c r="IFB103" s="1060"/>
      <c r="IFC103" s="1060"/>
      <c r="IFD103" s="1060"/>
      <c r="IFE103" s="1060"/>
      <c r="IFF103" s="1060"/>
      <c r="IFG103" s="1060"/>
      <c r="IFH103" s="1060"/>
      <c r="IFI103" s="1060"/>
      <c r="IFJ103" s="1060"/>
      <c r="IFK103" s="1060"/>
      <c r="IFL103" s="1060"/>
      <c r="IFM103" s="1060"/>
      <c r="IFN103" s="1060"/>
      <c r="IFO103" s="1060"/>
      <c r="IFP103" s="1060"/>
      <c r="IFQ103" s="1060"/>
      <c r="IFR103" s="1060"/>
      <c r="IFS103" s="1060"/>
      <c r="IFT103" s="1060"/>
      <c r="IFU103" s="1060"/>
      <c r="IFV103" s="1060"/>
      <c r="IFW103" s="1060"/>
      <c r="IFX103" s="1060"/>
      <c r="IFY103" s="1060"/>
      <c r="IFZ103" s="1060"/>
      <c r="IGA103" s="1060"/>
      <c r="IGB103" s="1060"/>
      <c r="IGC103" s="1060"/>
      <c r="IGD103" s="1060"/>
      <c r="IGE103" s="1060"/>
      <c r="IGF103" s="1060"/>
      <c r="IGG103" s="1060"/>
      <c r="IGH103" s="1060"/>
      <c r="IGI103" s="1060"/>
      <c r="IGJ103" s="1060"/>
      <c r="IGK103" s="1060"/>
      <c r="IGL103" s="1060"/>
      <c r="IGM103" s="1060"/>
      <c r="IGN103" s="1060"/>
      <c r="IGO103" s="1060"/>
      <c r="IGP103" s="1060"/>
      <c r="IGQ103" s="1060"/>
      <c r="IGR103" s="1060"/>
      <c r="IGS103" s="1060"/>
      <c r="IGT103" s="1060"/>
      <c r="IGU103" s="1060"/>
      <c r="IGV103" s="1060"/>
      <c r="IGW103" s="1060"/>
      <c r="IGX103" s="1060"/>
      <c r="IGY103" s="1060"/>
      <c r="IGZ103" s="1060"/>
      <c r="IHA103" s="1060"/>
      <c r="IHB103" s="1060"/>
      <c r="IHC103" s="1060"/>
      <c r="IHD103" s="1060"/>
      <c r="IHE103" s="1060"/>
      <c r="IHF103" s="1060"/>
      <c r="IHG103" s="1060"/>
      <c r="IHH103" s="1060"/>
      <c r="IHI103" s="1060"/>
      <c r="IHJ103" s="1060"/>
      <c r="IHK103" s="1060"/>
      <c r="IHL103" s="1060"/>
      <c r="IHM103" s="1060"/>
      <c r="IHN103" s="1060"/>
      <c r="IHO103" s="1060"/>
      <c r="IHP103" s="1060"/>
      <c r="IHQ103" s="1060"/>
      <c r="IHR103" s="1060"/>
      <c r="IHS103" s="1060"/>
      <c r="IHT103" s="1060"/>
      <c r="IHU103" s="1060"/>
      <c r="IHV103" s="1060"/>
      <c r="IHW103" s="1060"/>
      <c r="IHX103" s="1060"/>
      <c r="IHY103" s="1060"/>
      <c r="IHZ103" s="1060"/>
      <c r="IIA103" s="1060"/>
      <c r="IIB103" s="1060"/>
      <c r="IIC103" s="1060"/>
      <c r="IID103" s="1060"/>
      <c r="IIE103" s="1060"/>
      <c r="IIF103" s="1060"/>
      <c r="IIG103" s="1060"/>
      <c r="IIH103" s="1060"/>
      <c r="III103" s="1060"/>
      <c r="IIJ103" s="1060"/>
      <c r="IIK103" s="1060"/>
      <c r="IIL103" s="1060"/>
      <c r="IIM103" s="1060"/>
      <c r="IIN103" s="1060"/>
      <c r="IIO103" s="1060"/>
      <c r="IIP103" s="1060"/>
      <c r="IIQ103" s="1060"/>
      <c r="IIR103" s="1060"/>
      <c r="IIS103" s="1060"/>
      <c r="IIT103" s="1060"/>
      <c r="IIU103" s="1060"/>
      <c r="IIV103" s="1060"/>
      <c r="IIW103" s="1060"/>
      <c r="IIX103" s="1060"/>
      <c r="IIY103" s="1060"/>
      <c r="IIZ103" s="1060"/>
      <c r="IJA103" s="1060"/>
      <c r="IJB103" s="1060"/>
      <c r="IJC103" s="1060"/>
      <c r="IJD103" s="1060"/>
      <c r="IJE103" s="1060"/>
      <c r="IJF103" s="1060"/>
      <c r="IJG103" s="1060"/>
      <c r="IJH103" s="1060"/>
      <c r="IJI103" s="1060"/>
      <c r="IJJ103" s="1060"/>
      <c r="IJK103" s="1060"/>
      <c r="IJL103" s="1060"/>
      <c r="IJM103" s="1060"/>
      <c r="IJN103" s="1060"/>
      <c r="IJO103" s="1060"/>
      <c r="IJP103" s="1060"/>
      <c r="IJQ103" s="1060"/>
      <c r="IJR103" s="1060"/>
      <c r="IJS103" s="1060"/>
      <c r="IJT103" s="1060"/>
      <c r="IJU103" s="1060"/>
      <c r="IJV103" s="1060"/>
      <c r="IJW103" s="1060"/>
      <c r="IJX103" s="1060"/>
      <c r="IJY103" s="1060"/>
      <c r="IJZ103" s="1060"/>
      <c r="IKA103" s="1060"/>
      <c r="IKB103" s="1060"/>
      <c r="IKC103" s="1060"/>
      <c r="IKD103" s="1060"/>
      <c r="IKE103" s="1060"/>
      <c r="IKF103" s="1060"/>
      <c r="IKG103" s="1060"/>
      <c r="IKH103" s="1060"/>
      <c r="IKI103" s="1060"/>
      <c r="IKJ103" s="1060"/>
      <c r="IKK103" s="1060"/>
      <c r="IKL103" s="1060"/>
      <c r="IKM103" s="1060"/>
      <c r="IKN103" s="1060"/>
      <c r="IKO103" s="1060"/>
      <c r="IKP103" s="1060"/>
      <c r="IKQ103" s="1060"/>
      <c r="IKR103" s="1060"/>
      <c r="IKS103" s="1060"/>
      <c r="IKT103" s="1060"/>
      <c r="IKU103" s="1060"/>
      <c r="IKV103" s="1060"/>
      <c r="IKW103" s="1060"/>
      <c r="IKX103" s="1060"/>
      <c r="IKY103" s="1060"/>
      <c r="IKZ103" s="1060"/>
      <c r="ILA103" s="1060"/>
      <c r="ILB103" s="1060"/>
      <c r="ILC103" s="1060"/>
      <c r="ILD103" s="1060"/>
      <c r="ILE103" s="1060"/>
      <c r="ILF103" s="1060"/>
      <c r="ILG103" s="1060"/>
      <c r="ILH103" s="1060"/>
      <c r="ILI103" s="1060"/>
      <c r="ILJ103" s="1060"/>
      <c r="ILK103" s="1060"/>
      <c r="ILL103" s="1060"/>
      <c r="ILM103" s="1060"/>
      <c r="ILN103" s="1060"/>
      <c r="ILO103" s="1060"/>
      <c r="ILP103" s="1060"/>
      <c r="ILQ103" s="1060"/>
      <c r="ILR103" s="1060"/>
      <c r="ILS103" s="1060"/>
      <c r="ILT103" s="1060"/>
      <c r="ILU103" s="1060"/>
      <c r="ILV103" s="1060"/>
      <c r="ILW103" s="1060"/>
      <c r="ILX103" s="1060"/>
      <c r="ILY103" s="1060"/>
      <c r="ILZ103" s="1060"/>
      <c r="IMA103" s="1060"/>
      <c r="IMB103" s="1060"/>
      <c r="IMC103" s="1060"/>
      <c r="IMD103" s="1060"/>
      <c r="IME103" s="1060"/>
      <c r="IMF103" s="1060"/>
      <c r="IMG103" s="1060"/>
      <c r="IMH103" s="1060"/>
      <c r="IMI103" s="1060"/>
      <c r="IMJ103" s="1060"/>
      <c r="IMK103" s="1060"/>
      <c r="IML103" s="1060"/>
      <c r="IMM103" s="1060"/>
      <c r="IMN103" s="1060"/>
      <c r="IMO103" s="1060"/>
      <c r="IMP103" s="1060"/>
      <c r="IMQ103" s="1060"/>
      <c r="IMR103" s="1060"/>
      <c r="IMS103" s="1060"/>
      <c r="IMT103" s="1060"/>
      <c r="IMU103" s="1060"/>
      <c r="IMV103" s="1060"/>
      <c r="IMW103" s="1060"/>
      <c r="IMX103" s="1060"/>
      <c r="IMY103" s="1060"/>
      <c r="IMZ103" s="1060"/>
      <c r="INA103" s="1060"/>
      <c r="INB103" s="1060"/>
      <c r="INC103" s="1060"/>
      <c r="IND103" s="1060"/>
      <c r="INE103" s="1060"/>
      <c r="INF103" s="1060"/>
      <c r="ING103" s="1060"/>
      <c r="INH103" s="1060"/>
      <c r="INI103" s="1060"/>
      <c r="INJ103" s="1060"/>
      <c r="INK103" s="1060"/>
      <c r="INL103" s="1060"/>
      <c r="INM103" s="1060"/>
      <c r="INN103" s="1060"/>
      <c r="INO103" s="1060"/>
      <c r="INP103" s="1060"/>
      <c r="INQ103" s="1060"/>
      <c r="INR103" s="1060"/>
      <c r="INS103" s="1060"/>
      <c r="INT103" s="1060"/>
      <c r="INU103" s="1060"/>
      <c r="INV103" s="1060"/>
      <c r="INW103" s="1060"/>
      <c r="INX103" s="1060"/>
      <c r="INY103" s="1060"/>
      <c r="INZ103" s="1060"/>
      <c r="IOA103" s="1060"/>
      <c r="IOB103" s="1060"/>
      <c r="IOC103" s="1060"/>
      <c r="IOD103" s="1060"/>
      <c r="IOE103" s="1060"/>
      <c r="IOF103" s="1060"/>
      <c r="IOG103" s="1060"/>
      <c r="IOH103" s="1060"/>
      <c r="IOI103" s="1060"/>
      <c r="IOJ103" s="1060"/>
      <c r="IOK103" s="1060"/>
      <c r="IOL103" s="1060"/>
      <c r="IOM103" s="1060"/>
      <c r="ION103" s="1060"/>
      <c r="IOO103" s="1060"/>
      <c r="IOP103" s="1060"/>
      <c r="IOQ103" s="1060"/>
      <c r="IOR103" s="1060"/>
      <c r="IOS103" s="1060"/>
      <c r="IOT103" s="1060"/>
      <c r="IOU103" s="1060"/>
      <c r="IOV103" s="1060"/>
      <c r="IOW103" s="1060"/>
      <c r="IOX103" s="1060"/>
      <c r="IOY103" s="1060"/>
      <c r="IOZ103" s="1060"/>
      <c r="IPA103" s="1060"/>
      <c r="IPB103" s="1060"/>
      <c r="IPC103" s="1060"/>
      <c r="IPD103" s="1060"/>
      <c r="IPE103" s="1060"/>
      <c r="IPF103" s="1060"/>
      <c r="IPG103" s="1060"/>
      <c r="IPH103" s="1060"/>
      <c r="IPI103" s="1060"/>
      <c r="IPJ103" s="1060"/>
      <c r="IPK103" s="1060"/>
      <c r="IPL103" s="1060"/>
      <c r="IPM103" s="1060"/>
      <c r="IPN103" s="1060"/>
      <c r="IPO103" s="1060"/>
      <c r="IPP103" s="1060"/>
      <c r="IPQ103" s="1060"/>
      <c r="IPR103" s="1060"/>
      <c r="IPS103" s="1060"/>
      <c r="IPT103" s="1060"/>
      <c r="IPU103" s="1060"/>
      <c r="IPV103" s="1060"/>
      <c r="IPW103" s="1060"/>
      <c r="IPX103" s="1060"/>
      <c r="IPY103" s="1060"/>
      <c r="IPZ103" s="1060"/>
      <c r="IQA103" s="1060"/>
      <c r="IQB103" s="1060"/>
      <c r="IQC103" s="1060"/>
      <c r="IQD103" s="1060"/>
      <c r="IQE103" s="1060"/>
      <c r="IQF103" s="1060"/>
      <c r="IQG103" s="1060"/>
      <c r="IQH103" s="1060"/>
      <c r="IQI103" s="1060"/>
      <c r="IQJ103" s="1060"/>
      <c r="IQK103" s="1060"/>
      <c r="IQL103" s="1060"/>
      <c r="IQM103" s="1060"/>
      <c r="IQN103" s="1060"/>
      <c r="IQO103" s="1060"/>
      <c r="IQP103" s="1060"/>
      <c r="IQQ103" s="1060"/>
      <c r="IQR103" s="1060"/>
      <c r="IQS103" s="1060"/>
      <c r="IQT103" s="1060"/>
      <c r="IQU103" s="1060"/>
      <c r="IQV103" s="1060"/>
      <c r="IQW103" s="1060"/>
      <c r="IQX103" s="1060"/>
      <c r="IQY103" s="1060"/>
      <c r="IQZ103" s="1060"/>
      <c r="IRA103" s="1060"/>
      <c r="IRB103" s="1060"/>
      <c r="IRC103" s="1060"/>
      <c r="IRD103" s="1060"/>
      <c r="IRE103" s="1060"/>
      <c r="IRF103" s="1060"/>
      <c r="IRG103" s="1060"/>
      <c r="IRH103" s="1060"/>
      <c r="IRI103" s="1060"/>
      <c r="IRJ103" s="1060"/>
      <c r="IRK103" s="1060"/>
      <c r="IRL103" s="1060"/>
      <c r="IRM103" s="1060"/>
      <c r="IRN103" s="1060"/>
      <c r="IRO103" s="1060"/>
      <c r="IRP103" s="1060"/>
      <c r="IRQ103" s="1060"/>
      <c r="IRR103" s="1060"/>
      <c r="IRS103" s="1060"/>
      <c r="IRT103" s="1060"/>
      <c r="IRU103" s="1060"/>
      <c r="IRV103" s="1060"/>
      <c r="IRW103" s="1060"/>
      <c r="IRX103" s="1060"/>
      <c r="IRY103" s="1060"/>
      <c r="IRZ103" s="1060"/>
      <c r="ISA103" s="1060"/>
      <c r="ISB103" s="1060"/>
      <c r="ISC103" s="1060"/>
      <c r="ISD103" s="1060"/>
      <c r="ISE103" s="1060"/>
      <c r="ISF103" s="1060"/>
      <c r="ISG103" s="1060"/>
      <c r="ISH103" s="1060"/>
      <c r="ISI103" s="1060"/>
      <c r="ISJ103" s="1060"/>
      <c r="ISK103" s="1060"/>
      <c r="ISL103" s="1060"/>
      <c r="ISM103" s="1060"/>
      <c r="ISN103" s="1060"/>
      <c r="ISO103" s="1060"/>
      <c r="ISP103" s="1060"/>
      <c r="ISQ103" s="1060"/>
      <c r="ISR103" s="1060"/>
      <c r="ISS103" s="1060"/>
      <c r="IST103" s="1060"/>
      <c r="ISU103" s="1060"/>
      <c r="ISV103" s="1060"/>
      <c r="ISW103" s="1060"/>
      <c r="ISX103" s="1060"/>
      <c r="ISY103" s="1060"/>
      <c r="ISZ103" s="1060"/>
      <c r="ITA103" s="1060"/>
      <c r="ITB103" s="1060"/>
      <c r="ITC103" s="1060"/>
      <c r="ITD103" s="1060"/>
      <c r="ITE103" s="1060"/>
      <c r="ITF103" s="1060"/>
      <c r="ITG103" s="1060"/>
      <c r="ITH103" s="1060"/>
      <c r="ITI103" s="1060"/>
      <c r="ITJ103" s="1060"/>
      <c r="ITK103" s="1060"/>
      <c r="ITL103" s="1060"/>
      <c r="ITM103" s="1060"/>
      <c r="ITN103" s="1060"/>
      <c r="ITO103" s="1060"/>
      <c r="ITP103" s="1060"/>
      <c r="ITQ103" s="1060"/>
      <c r="ITR103" s="1060"/>
      <c r="ITS103" s="1060"/>
      <c r="ITT103" s="1060"/>
      <c r="ITU103" s="1060"/>
      <c r="ITV103" s="1060"/>
      <c r="ITW103" s="1060"/>
      <c r="ITX103" s="1060"/>
      <c r="ITY103" s="1060"/>
      <c r="ITZ103" s="1060"/>
      <c r="IUA103" s="1060"/>
      <c r="IUB103" s="1060"/>
      <c r="IUC103" s="1060"/>
      <c r="IUD103" s="1060"/>
      <c r="IUE103" s="1060"/>
      <c r="IUF103" s="1060"/>
      <c r="IUG103" s="1060"/>
      <c r="IUH103" s="1060"/>
      <c r="IUI103" s="1060"/>
      <c r="IUJ103" s="1060"/>
      <c r="IUK103" s="1060"/>
      <c r="IUL103" s="1060"/>
      <c r="IUM103" s="1060"/>
      <c r="IUN103" s="1060"/>
      <c r="IUO103" s="1060"/>
      <c r="IUP103" s="1060"/>
      <c r="IUQ103" s="1060"/>
      <c r="IUR103" s="1060"/>
      <c r="IUS103" s="1060"/>
      <c r="IUT103" s="1060"/>
      <c r="IUU103" s="1060"/>
      <c r="IUV103" s="1060"/>
      <c r="IUW103" s="1060"/>
      <c r="IUX103" s="1060"/>
      <c r="IUY103" s="1060"/>
      <c r="IUZ103" s="1060"/>
      <c r="IVA103" s="1060"/>
      <c r="IVB103" s="1060"/>
      <c r="IVC103" s="1060"/>
      <c r="IVD103" s="1060"/>
      <c r="IVE103" s="1060"/>
      <c r="IVF103" s="1060"/>
      <c r="IVG103" s="1060"/>
      <c r="IVH103" s="1060"/>
      <c r="IVI103" s="1060"/>
      <c r="IVJ103" s="1060"/>
      <c r="IVK103" s="1060"/>
      <c r="IVL103" s="1060"/>
      <c r="IVM103" s="1060"/>
      <c r="IVN103" s="1060"/>
      <c r="IVO103" s="1060"/>
      <c r="IVP103" s="1060"/>
      <c r="IVQ103" s="1060"/>
      <c r="IVR103" s="1060"/>
      <c r="IVS103" s="1060"/>
      <c r="IVT103" s="1060"/>
      <c r="IVU103" s="1060"/>
      <c r="IVV103" s="1060"/>
      <c r="IVW103" s="1060"/>
      <c r="IVX103" s="1060"/>
      <c r="IVY103" s="1060"/>
      <c r="IVZ103" s="1060"/>
      <c r="IWA103" s="1060"/>
      <c r="IWB103" s="1060"/>
      <c r="IWC103" s="1060"/>
      <c r="IWD103" s="1060"/>
      <c r="IWE103" s="1060"/>
      <c r="IWF103" s="1060"/>
      <c r="IWG103" s="1060"/>
      <c r="IWH103" s="1060"/>
      <c r="IWI103" s="1060"/>
      <c r="IWJ103" s="1060"/>
      <c r="IWK103" s="1060"/>
      <c r="IWL103" s="1060"/>
      <c r="IWM103" s="1060"/>
      <c r="IWN103" s="1060"/>
      <c r="IWO103" s="1060"/>
      <c r="IWP103" s="1060"/>
      <c r="IWQ103" s="1060"/>
      <c r="IWR103" s="1060"/>
      <c r="IWS103" s="1060"/>
      <c r="IWT103" s="1060"/>
      <c r="IWU103" s="1060"/>
      <c r="IWV103" s="1060"/>
      <c r="IWW103" s="1060"/>
      <c r="IWX103" s="1060"/>
      <c r="IWY103" s="1060"/>
      <c r="IWZ103" s="1060"/>
      <c r="IXA103" s="1060"/>
      <c r="IXB103" s="1060"/>
      <c r="IXC103" s="1060"/>
      <c r="IXD103" s="1060"/>
      <c r="IXE103" s="1060"/>
      <c r="IXF103" s="1060"/>
      <c r="IXG103" s="1060"/>
      <c r="IXH103" s="1060"/>
      <c r="IXI103" s="1060"/>
      <c r="IXJ103" s="1060"/>
      <c r="IXK103" s="1060"/>
      <c r="IXL103" s="1060"/>
      <c r="IXM103" s="1060"/>
      <c r="IXN103" s="1060"/>
      <c r="IXO103" s="1060"/>
      <c r="IXP103" s="1060"/>
      <c r="IXQ103" s="1060"/>
      <c r="IXR103" s="1060"/>
      <c r="IXS103" s="1060"/>
      <c r="IXT103" s="1060"/>
      <c r="IXU103" s="1060"/>
      <c r="IXV103" s="1060"/>
      <c r="IXW103" s="1060"/>
      <c r="IXX103" s="1060"/>
      <c r="IXY103" s="1060"/>
      <c r="IXZ103" s="1060"/>
      <c r="IYA103" s="1060"/>
      <c r="IYB103" s="1060"/>
      <c r="IYC103" s="1060"/>
      <c r="IYD103" s="1060"/>
      <c r="IYE103" s="1060"/>
      <c r="IYF103" s="1060"/>
      <c r="IYG103" s="1060"/>
      <c r="IYH103" s="1060"/>
      <c r="IYI103" s="1060"/>
      <c r="IYJ103" s="1060"/>
      <c r="IYK103" s="1060"/>
      <c r="IYL103" s="1060"/>
      <c r="IYM103" s="1060"/>
      <c r="IYN103" s="1060"/>
      <c r="IYO103" s="1060"/>
      <c r="IYP103" s="1060"/>
      <c r="IYQ103" s="1060"/>
      <c r="IYR103" s="1060"/>
      <c r="IYS103" s="1060"/>
      <c r="IYT103" s="1060"/>
      <c r="IYU103" s="1060"/>
      <c r="IYV103" s="1060"/>
      <c r="IYW103" s="1060"/>
      <c r="IYX103" s="1060"/>
      <c r="IYY103" s="1060"/>
      <c r="IYZ103" s="1060"/>
      <c r="IZA103" s="1060"/>
      <c r="IZB103" s="1060"/>
      <c r="IZC103" s="1060"/>
      <c r="IZD103" s="1060"/>
      <c r="IZE103" s="1060"/>
      <c r="IZF103" s="1060"/>
      <c r="IZG103" s="1060"/>
      <c r="IZH103" s="1060"/>
      <c r="IZI103" s="1060"/>
      <c r="IZJ103" s="1060"/>
      <c r="IZK103" s="1060"/>
      <c r="IZL103" s="1060"/>
      <c r="IZM103" s="1060"/>
      <c r="IZN103" s="1060"/>
      <c r="IZO103" s="1060"/>
      <c r="IZP103" s="1060"/>
      <c r="IZQ103" s="1060"/>
      <c r="IZR103" s="1060"/>
      <c r="IZS103" s="1060"/>
      <c r="IZT103" s="1060"/>
      <c r="IZU103" s="1060"/>
      <c r="IZV103" s="1060"/>
      <c r="IZW103" s="1060"/>
      <c r="IZX103" s="1060"/>
      <c r="IZY103" s="1060"/>
      <c r="IZZ103" s="1060"/>
      <c r="JAA103" s="1060"/>
      <c r="JAB103" s="1060"/>
      <c r="JAC103" s="1060"/>
      <c r="JAD103" s="1060"/>
      <c r="JAE103" s="1060"/>
      <c r="JAF103" s="1060"/>
      <c r="JAG103" s="1060"/>
      <c r="JAH103" s="1060"/>
      <c r="JAI103" s="1060"/>
      <c r="JAJ103" s="1060"/>
      <c r="JAK103" s="1060"/>
      <c r="JAL103" s="1060"/>
      <c r="JAM103" s="1060"/>
      <c r="JAN103" s="1060"/>
      <c r="JAO103" s="1060"/>
      <c r="JAP103" s="1060"/>
      <c r="JAQ103" s="1060"/>
      <c r="JAR103" s="1060"/>
      <c r="JAS103" s="1060"/>
      <c r="JAT103" s="1060"/>
      <c r="JAU103" s="1060"/>
      <c r="JAV103" s="1060"/>
      <c r="JAW103" s="1060"/>
      <c r="JAX103" s="1060"/>
      <c r="JAY103" s="1060"/>
      <c r="JAZ103" s="1060"/>
      <c r="JBA103" s="1060"/>
      <c r="JBB103" s="1060"/>
      <c r="JBC103" s="1060"/>
      <c r="JBD103" s="1060"/>
      <c r="JBE103" s="1060"/>
      <c r="JBF103" s="1060"/>
      <c r="JBG103" s="1060"/>
      <c r="JBH103" s="1060"/>
      <c r="JBI103" s="1060"/>
      <c r="JBJ103" s="1060"/>
      <c r="JBK103" s="1060"/>
      <c r="JBL103" s="1060"/>
      <c r="JBM103" s="1060"/>
      <c r="JBN103" s="1060"/>
      <c r="JBO103" s="1060"/>
      <c r="JBP103" s="1060"/>
      <c r="JBQ103" s="1060"/>
      <c r="JBR103" s="1060"/>
      <c r="JBS103" s="1060"/>
      <c r="JBT103" s="1060"/>
      <c r="JBU103" s="1060"/>
      <c r="JBV103" s="1060"/>
      <c r="JBW103" s="1060"/>
      <c r="JBX103" s="1060"/>
      <c r="JBY103" s="1060"/>
      <c r="JBZ103" s="1060"/>
      <c r="JCA103" s="1060"/>
      <c r="JCB103" s="1060"/>
      <c r="JCC103" s="1060"/>
      <c r="JCD103" s="1060"/>
      <c r="JCE103" s="1060"/>
      <c r="JCF103" s="1060"/>
      <c r="JCG103" s="1060"/>
      <c r="JCH103" s="1060"/>
      <c r="JCI103" s="1060"/>
      <c r="JCJ103" s="1060"/>
      <c r="JCK103" s="1060"/>
      <c r="JCL103" s="1060"/>
      <c r="JCM103" s="1060"/>
      <c r="JCN103" s="1060"/>
      <c r="JCO103" s="1060"/>
      <c r="JCP103" s="1060"/>
      <c r="JCQ103" s="1060"/>
      <c r="JCR103" s="1060"/>
      <c r="JCS103" s="1060"/>
      <c r="JCT103" s="1060"/>
      <c r="JCU103" s="1060"/>
      <c r="JCV103" s="1060"/>
      <c r="JCW103" s="1060"/>
      <c r="JCX103" s="1060"/>
      <c r="JCY103" s="1060"/>
      <c r="JCZ103" s="1060"/>
      <c r="JDA103" s="1060"/>
      <c r="JDB103" s="1060"/>
      <c r="JDC103" s="1060"/>
      <c r="JDD103" s="1060"/>
      <c r="JDE103" s="1060"/>
      <c r="JDF103" s="1060"/>
      <c r="JDG103" s="1060"/>
      <c r="JDH103" s="1060"/>
      <c r="JDI103" s="1060"/>
      <c r="JDJ103" s="1060"/>
      <c r="JDK103" s="1060"/>
      <c r="JDL103" s="1060"/>
      <c r="JDM103" s="1060"/>
      <c r="JDN103" s="1060"/>
      <c r="JDO103" s="1060"/>
      <c r="JDP103" s="1060"/>
      <c r="JDQ103" s="1060"/>
      <c r="JDR103" s="1060"/>
      <c r="JDS103" s="1060"/>
      <c r="JDT103" s="1060"/>
      <c r="JDU103" s="1060"/>
      <c r="JDV103" s="1060"/>
      <c r="JDW103" s="1060"/>
      <c r="JDX103" s="1060"/>
      <c r="JDY103" s="1060"/>
      <c r="JDZ103" s="1060"/>
      <c r="JEA103" s="1060"/>
      <c r="JEB103" s="1060"/>
      <c r="JEC103" s="1060"/>
      <c r="JED103" s="1060"/>
      <c r="JEE103" s="1060"/>
      <c r="JEF103" s="1060"/>
      <c r="JEG103" s="1060"/>
      <c r="JEH103" s="1060"/>
      <c r="JEI103" s="1060"/>
      <c r="JEJ103" s="1060"/>
      <c r="JEK103" s="1060"/>
      <c r="JEL103" s="1060"/>
      <c r="JEM103" s="1060"/>
      <c r="JEN103" s="1060"/>
      <c r="JEO103" s="1060"/>
      <c r="JEP103" s="1060"/>
      <c r="JEQ103" s="1060"/>
      <c r="JER103" s="1060"/>
      <c r="JES103" s="1060"/>
      <c r="JET103" s="1060"/>
      <c r="JEU103" s="1060"/>
      <c r="JEV103" s="1060"/>
      <c r="JEW103" s="1060"/>
      <c r="JEX103" s="1060"/>
      <c r="JEY103" s="1060"/>
      <c r="JEZ103" s="1060"/>
      <c r="JFA103" s="1060"/>
      <c r="JFB103" s="1060"/>
      <c r="JFC103" s="1060"/>
      <c r="JFD103" s="1060"/>
      <c r="JFE103" s="1060"/>
      <c r="JFF103" s="1060"/>
      <c r="JFG103" s="1060"/>
      <c r="JFH103" s="1060"/>
      <c r="JFI103" s="1060"/>
      <c r="JFJ103" s="1060"/>
      <c r="JFK103" s="1060"/>
      <c r="JFL103" s="1060"/>
      <c r="JFM103" s="1060"/>
      <c r="JFN103" s="1060"/>
      <c r="JFO103" s="1060"/>
      <c r="JFP103" s="1060"/>
      <c r="JFQ103" s="1060"/>
      <c r="JFR103" s="1060"/>
      <c r="JFS103" s="1060"/>
      <c r="JFT103" s="1060"/>
      <c r="JFU103" s="1060"/>
      <c r="JFV103" s="1060"/>
      <c r="JFW103" s="1060"/>
      <c r="JFX103" s="1060"/>
      <c r="JFY103" s="1060"/>
      <c r="JFZ103" s="1060"/>
      <c r="JGA103" s="1060"/>
      <c r="JGB103" s="1060"/>
      <c r="JGC103" s="1060"/>
      <c r="JGD103" s="1060"/>
      <c r="JGE103" s="1060"/>
      <c r="JGF103" s="1060"/>
      <c r="JGG103" s="1060"/>
      <c r="JGH103" s="1060"/>
      <c r="JGI103" s="1060"/>
      <c r="JGJ103" s="1060"/>
      <c r="JGK103" s="1060"/>
      <c r="JGL103" s="1060"/>
      <c r="JGM103" s="1060"/>
      <c r="JGN103" s="1060"/>
      <c r="JGO103" s="1060"/>
      <c r="JGP103" s="1060"/>
      <c r="JGQ103" s="1060"/>
      <c r="JGR103" s="1060"/>
      <c r="JGS103" s="1060"/>
      <c r="JGT103" s="1060"/>
      <c r="JGU103" s="1060"/>
      <c r="JGV103" s="1060"/>
      <c r="JGW103" s="1060"/>
      <c r="JGX103" s="1060"/>
      <c r="JGY103" s="1060"/>
      <c r="JGZ103" s="1060"/>
      <c r="JHA103" s="1060"/>
      <c r="JHB103" s="1060"/>
      <c r="JHC103" s="1060"/>
      <c r="JHD103" s="1060"/>
      <c r="JHE103" s="1060"/>
      <c r="JHF103" s="1060"/>
      <c r="JHG103" s="1060"/>
      <c r="JHH103" s="1060"/>
      <c r="JHI103" s="1060"/>
      <c r="JHJ103" s="1060"/>
      <c r="JHK103" s="1060"/>
      <c r="JHL103" s="1060"/>
      <c r="JHM103" s="1060"/>
      <c r="JHN103" s="1060"/>
      <c r="JHO103" s="1060"/>
      <c r="JHP103" s="1060"/>
      <c r="JHQ103" s="1060"/>
      <c r="JHR103" s="1060"/>
      <c r="JHS103" s="1060"/>
      <c r="JHT103" s="1060"/>
      <c r="JHU103" s="1060"/>
      <c r="JHV103" s="1060"/>
      <c r="JHW103" s="1060"/>
      <c r="JHX103" s="1060"/>
      <c r="JHY103" s="1060"/>
      <c r="JHZ103" s="1060"/>
      <c r="JIA103" s="1060"/>
      <c r="JIB103" s="1060"/>
      <c r="JIC103" s="1060"/>
      <c r="JID103" s="1060"/>
      <c r="JIE103" s="1060"/>
      <c r="JIF103" s="1060"/>
      <c r="JIG103" s="1060"/>
      <c r="JIH103" s="1060"/>
      <c r="JII103" s="1060"/>
      <c r="JIJ103" s="1060"/>
      <c r="JIK103" s="1060"/>
      <c r="JIL103" s="1060"/>
      <c r="JIM103" s="1060"/>
      <c r="JIN103" s="1060"/>
      <c r="JIO103" s="1060"/>
      <c r="JIP103" s="1060"/>
      <c r="JIQ103" s="1060"/>
      <c r="JIR103" s="1060"/>
      <c r="JIS103" s="1060"/>
      <c r="JIT103" s="1060"/>
      <c r="JIU103" s="1060"/>
      <c r="JIV103" s="1060"/>
      <c r="JIW103" s="1060"/>
      <c r="JIX103" s="1060"/>
      <c r="JIY103" s="1060"/>
      <c r="JIZ103" s="1060"/>
      <c r="JJA103" s="1060"/>
      <c r="JJB103" s="1060"/>
      <c r="JJC103" s="1060"/>
      <c r="JJD103" s="1060"/>
      <c r="JJE103" s="1060"/>
      <c r="JJF103" s="1060"/>
      <c r="JJG103" s="1060"/>
      <c r="JJH103" s="1060"/>
      <c r="JJI103" s="1060"/>
      <c r="JJJ103" s="1060"/>
      <c r="JJK103" s="1060"/>
      <c r="JJL103" s="1060"/>
      <c r="JJM103" s="1060"/>
      <c r="JJN103" s="1060"/>
      <c r="JJO103" s="1060"/>
      <c r="JJP103" s="1060"/>
      <c r="JJQ103" s="1060"/>
      <c r="JJR103" s="1060"/>
      <c r="JJS103" s="1060"/>
      <c r="JJT103" s="1060"/>
      <c r="JJU103" s="1060"/>
      <c r="JJV103" s="1060"/>
      <c r="JJW103" s="1060"/>
      <c r="JJX103" s="1060"/>
      <c r="JJY103" s="1060"/>
      <c r="JJZ103" s="1060"/>
      <c r="JKA103" s="1060"/>
      <c r="JKB103" s="1060"/>
      <c r="JKC103" s="1060"/>
      <c r="JKD103" s="1060"/>
      <c r="JKE103" s="1060"/>
      <c r="JKF103" s="1060"/>
      <c r="JKG103" s="1060"/>
      <c r="JKH103" s="1060"/>
      <c r="JKI103" s="1060"/>
      <c r="JKJ103" s="1060"/>
      <c r="JKK103" s="1060"/>
      <c r="JKL103" s="1060"/>
      <c r="JKM103" s="1060"/>
      <c r="JKN103" s="1060"/>
      <c r="JKO103" s="1060"/>
      <c r="JKP103" s="1060"/>
      <c r="JKQ103" s="1060"/>
      <c r="JKR103" s="1060"/>
      <c r="JKS103" s="1060"/>
      <c r="JKT103" s="1060"/>
      <c r="JKU103" s="1060"/>
      <c r="JKV103" s="1060"/>
      <c r="JKW103" s="1060"/>
      <c r="JKX103" s="1060"/>
      <c r="JKY103" s="1060"/>
      <c r="JKZ103" s="1060"/>
      <c r="JLA103" s="1060"/>
      <c r="JLB103" s="1060"/>
      <c r="JLC103" s="1060"/>
      <c r="JLD103" s="1060"/>
      <c r="JLE103" s="1060"/>
      <c r="JLF103" s="1060"/>
      <c r="JLG103" s="1060"/>
      <c r="JLH103" s="1060"/>
      <c r="JLI103" s="1060"/>
      <c r="JLJ103" s="1060"/>
      <c r="JLK103" s="1060"/>
      <c r="JLL103" s="1060"/>
      <c r="JLM103" s="1060"/>
      <c r="JLN103" s="1060"/>
      <c r="JLO103" s="1060"/>
      <c r="JLP103" s="1060"/>
      <c r="JLQ103" s="1060"/>
      <c r="JLR103" s="1060"/>
      <c r="JLS103" s="1060"/>
      <c r="JLT103" s="1060"/>
      <c r="JLU103" s="1060"/>
      <c r="JLV103" s="1060"/>
      <c r="JLW103" s="1060"/>
      <c r="JLX103" s="1060"/>
      <c r="JLY103" s="1060"/>
      <c r="JLZ103" s="1060"/>
      <c r="JMA103" s="1060"/>
      <c r="JMB103" s="1060"/>
      <c r="JMC103" s="1060"/>
      <c r="JMD103" s="1060"/>
      <c r="JME103" s="1060"/>
      <c r="JMF103" s="1060"/>
      <c r="JMG103" s="1060"/>
      <c r="JMH103" s="1060"/>
      <c r="JMI103" s="1060"/>
      <c r="JMJ103" s="1060"/>
      <c r="JMK103" s="1060"/>
      <c r="JML103" s="1060"/>
      <c r="JMM103" s="1060"/>
      <c r="JMN103" s="1060"/>
      <c r="JMO103" s="1060"/>
      <c r="JMP103" s="1060"/>
      <c r="JMQ103" s="1060"/>
      <c r="JMR103" s="1060"/>
      <c r="JMS103" s="1060"/>
      <c r="JMT103" s="1060"/>
      <c r="JMU103" s="1060"/>
      <c r="JMV103" s="1060"/>
      <c r="JMW103" s="1060"/>
      <c r="JMX103" s="1060"/>
      <c r="JMY103" s="1060"/>
      <c r="JMZ103" s="1060"/>
      <c r="JNA103" s="1060"/>
      <c r="JNB103" s="1060"/>
      <c r="JNC103" s="1060"/>
      <c r="JND103" s="1060"/>
      <c r="JNE103" s="1060"/>
      <c r="JNF103" s="1060"/>
      <c r="JNG103" s="1060"/>
      <c r="JNH103" s="1060"/>
      <c r="JNI103" s="1060"/>
      <c r="JNJ103" s="1060"/>
      <c r="JNK103" s="1060"/>
      <c r="JNL103" s="1060"/>
      <c r="JNM103" s="1060"/>
      <c r="JNN103" s="1060"/>
      <c r="JNO103" s="1060"/>
      <c r="JNP103" s="1060"/>
      <c r="JNQ103" s="1060"/>
      <c r="JNR103" s="1060"/>
      <c r="JNS103" s="1060"/>
      <c r="JNT103" s="1060"/>
      <c r="JNU103" s="1060"/>
      <c r="JNV103" s="1060"/>
      <c r="JNW103" s="1060"/>
      <c r="JNX103" s="1060"/>
      <c r="JNY103" s="1060"/>
      <c r="JNZ103" s="1060"/>
      <c r="JOA103" s="1060"/>
      <c r="JOB103" s="1060"/>
      <c r="JOC103" s="1060"/>
      <c r="JOD103" s="1060"/>
      <c r="JOE103" s="1060"/>
      <c r="JOF103" s="1060"/>
      <c r="JOG103" s="1060"/>
      <c r="JOH103" s="1060"/>
      <c r="JOI103" s="1060"/>
      <c r="JOJ103" s="1060"/>
      <c r="JOK103" s="1060"/>
      <c r="JOL103" s="1060"/>
      <c r="JOM103" s="1060"/>
      <c r="JON103" s="1060"/>
      <c r="JOO103" s="1060"/>
      <c r="JOP103" s="1060"/>
      <c r="JOQ103" s="1060"/>
      <c r="JOR103" s="1060"/>
      <c r="JOS103" s="1060"/>
      <c r="JOT103" s="1060"/>
      <c r="JOU103" s="1060"/>
      <c r="JOV103" s="1060"/>
      <c r="JOW103" s="1060"/>
      <c r="JOX103" s="1060"/>
      <c r="JOY103" s="1060"/>
      <c r="JOZ103" s="1060"/>
      <c r="JPA103" s="1060"/>
      <c r="JPB103" s="1060"/>
      <c r="JPC103" s="1060"/>
      <c r="JPD103" s="1060"/>
      <c r="JPE103" s="1060"/>
      <c r="JPF103" s="1060"/>
      <c r="JPG103" s="1060"/>
      <c r="JPH103" s="1060"/>
      <c r="JPI103" s="1060"/>
      <c r="JPJ103" s="1060"/>
      <c r="JPK103" s="1060"/>
      <c r="JPL103" s="1060"/>
      <c r="JPM103" s="1060"/>
      <c r="JPN103" s="1060"/>
      <c r="JPO103" s="1060"/>
      <c r="JPP103" s="1060"/>
      <c r="JPQ103" s="1060"/>
      <c r="JPR103" s="1060"/>
      <c r="JPS103" s="1060"/>
      <c r="JPT103" s="1060"/>
      <c r="JPU103" s="1060"/>
      <c r="JPV103" s="1060"/>
      <c r="JPW103" s="1060"/>
      <c r="JPX103" s="1060"/>
      <c r="JPY103" s="1060"/>
      <c r="JPZ103" s="1060"/>
      <c r="JQA103" s="1060"/>
      <c r="JQB103" s="1060"/>
      <c r="JQC103" s="1060"/>
      <c r="JQD103" s="1060"/>
      <c r="JQE103" s="1060"/>
      <c r="JQF103" s="1060"/>
      <c r="JQG103" s="1060"/>
      <c r="JQH103" s="1060"/>
      <c r="JQI103" s="1060"/>
      <c r="JQJ103" s="1060"/>
      <c r="JQK103" s="1060"/>
      <c r="JQL103" s="1060"/>
      <c r="JQM103" s="1060"/>
      <c r="JQN103" s="1060"/>
      <c r="JQO103" s="1060"/>
      <c r="JQP103" s="1060"/>
      <c r="JQQ103" s="1060"/>
      <c r="JQR103" s="1060"/>
      <c r="JQS103" s="1060"/>
      <c r="JQT103" s="1060"/>
      <c r="JQU103" s="1060"/>
      <c r="JQV103" s="1060"/>
      <c r="JQW103" s="1060"/>
      <c r="JQX103" s="1060"/>
      <c r="JQY103" s="1060"/>
      <c r="JQZ103" s="1060"/>
      <c r="JRA103" s="1060"/>
      <c r="JRB103" s="1060"/>
      <c r="JRC103" s="1060"/>
      <c r="JRD103" s="1060"/>
      <c r="JRE103" s="1060"/>
      <c r="JRF103" s="1060"/>
      <c r="JRG103" s="1060"/>
      <c r="JRH103" s="1060"/>
      <c r="JRI103" s="1060"/>
      <c r="JRJ103" s="1060"/>
      <c r="JRK103" s="1060"/>
      <c r="JRL103" s="1060"/>
      <c r="JRM103" s="1060"/>
      <c r="JRN103" s="1060"/>
      <c r="JRO103" s="1060"/>
      <c r="JRP103" s="1060"/>
      <c r="JRQ103" s="1060"/>
      <c r="JRR103" s="1060"/>
      <c r="JRS103" s="1060"/>
      <c r="JRT103" s="1060"/>
      <c r="JRU103" s="1060"/>
      <c r="JRV103" s="1060"/>
      <c r="JRW103" s="1060"/>
      <c r="JRX103" s="1060"/>
      <c r="JRY103" s="1060"/>
      <c r="JRZ103" s="1060"/>
      <c r="JSA103" s="1060"/>
      <c r="JSB103" s="1060"/>
      <c r="JSC103" s="1060"/>
      <c r="JSD103" s="1060"/>
      <c r="JSE103" s="1060"/>
      <c r="JSF103" s="1060"/>
      <c r="JSG103" s="1060"/>
      <c r="JSH103" s="1060"/>
      <c r="JSI103" s="1060"/>
      <c r="JSJ103" s="1060"/>
      <c r="JSK103" s="1060"/>
      <c r="JSL103" s="1060"/>
      <c r="JSM103" s="1060"/>
      <c r="JSN103" s="1060"/>
      <c r="JSO103" s="1060"/>
      <c r="JSP103" s="1060"/>
      <c r="JSQ103" s="1060"/>
      <c r="JSR103" s="1060"/>
      <c r="JSS103" s="1060"/>
      <c r="JST103" s="1060"/>
      <c r="JSU103" s="1060"/>
      <c r="JSV103" s="1060"/>
      <c r="JSW103" s="1060"/>
      <c r="JSX103" s="1060"/>
      <c r="JSY103" s="1060"/>
      <c r="JSZ103" s="1060"/>
      <c r="JTA103" s="1060"/>
      <c r="JTB103" s="1060"/>
      <c r="JTC103" s="1060"/>
      <c r="JTD103" s="1060"/>
      <c r="JTE103" s="1060"/>
      <c r="JTF103" s="1060"/>
      <c r="JTG103" s="1060"/>
      <c r="JTH103" s="1060"/>
      <c r="JTI103" s="1060"/>
      <c r="JTJ103" s="1060"/>
      <c r="JTK103" s="1060"/>
      <c r="JTL103" s="1060"/>
      <c r="JTM103" s="1060"/>
      <c r="JTN103" s="1060"/>
      <c r="JTO103" s="1060"/>
      <c r="JTP103" s="1060"/>
      <c r="JTQ103" s="1060"/>
      <c r="JTR103" s="1060"/>
      <c r="JTS103" s="1060"/>
      <c r="JTT103" s="1060"/>
      <c r="JTU103" s="1060"/>
      <c r="JTV103" s="1060"/>
      <c r="JTW103" s="1060"/>
      <c r="JTX103" s="1060"/>
      <c r="JTY103" s="1060"/>
      <c r="JTZ103" s="1060"/>
      <c r="JUA103" s="1060"/>
      <c r="JUB103" s="1060"/>
      <c r="JUC103" s="1060"/>
      <c r="JUD103" s="1060"/>
      <c r="JUE103" s="1060"/>
      <c r="JUF103" s="1060"/>
      <c r="JUG103" s="1060"/>
      <c r="JUH103" s="1060"/>
      <c r="JUI103" s="1060"/>
      <c r="JUJ103" s="1060"/>
      <c r="JUK103" s="1060"/>
      <c r="JUL103" s="1060"/>
      <c r="JUM103" s="1060"/>
      <c r="JUN103" s="1060"/>
      <c r="JUO103" s="1060"/>
      <c r="JUP103" s="1060"/>
      <c r="JUQ103" s="1060"/>
      <c r="JUR103" s="1060"/>
      <c r="JUS103" s="1060"/>
      <c r="JUT103" s="1060"/>
      <c r="JUU103" s="1060"/>
      <c r="JUV103" s="1060"/>
      <c r="JUW103" s="1060"/>
      <c r="JUX103" s="1060"/>
      <c r="JUY103" s="1060"/>
      <c r="JUZ103" s="1060"/>
      <c r="JVA103" s="1060"/>
      <c r="JVB103" s="1060"/>
      <c r="JVC103" s="1060"/>
      <c r="JVD103" s="1060"/>
      <c r="JVE103" s="1060"/>
      <c r="JVF103" s="1060"/>
      <c r="JVG103" s="1060"/>
      <c r="JVH103" s="1060"/>
      <c r="JVI103" s="1060"/>
      <c r="JVJ103" s="1060"/>
      <c r="JVK103" s="1060"/>
      <c r="JVL103" s="1060"/>
      <c r="JVM103" s="1060"/>
      <c r="JVN103" s="1060"/>
      <c r="JVO103" s="1060"/>
      <c r="JVP103" s="1060"/>
      <c r="JVQ103" s="1060"/>
      <c r="JVR103" s="1060"/>
      <c r="JVS103" s="1060"/>
      <c r="JVT103" s="1060"/>
      <c r="JVU103" s="1060"/>
      <c r="JVV103" s="1060"/>
      <c r="JVW103" s="1060"/>
      <c r="JVX103" s="1060"/>
      <c r="JVY103" s="1060"/>
      <c r="JVZ103" s="1060"/>
      <c r="JWA103" s="1060"/>
      <c r="JWB103" s="1060"/>
      <c r="JWC103" s="1060"/>
      <c r="JWD103" s="1060"/>
      <c r="JWE103" s="1060"/>
      <c r="JWF103" s="1060"/>
      <c r="JWG103" s="1060"/>
      <c r="JWH103" s="1060"/>
      <c r="JWI103" s="1060"/>
      <c r="JWJ103" s="1060"/>
      <c r="JWK103" s="1060"/>
      <c r="JWL103" s="1060"/>
      <c r="JWM103" s="1060"/>
      <c r="JWN103" s="1060"/>
      <c r="JWO103" s="1060"/>
      <c r="JWP103" s="1060"/>
      <c r="JWQ103" s="1060"/>
      <c r="JWR103" s="1060"/>
      <c r="JWS103" s="1060"/>
      <c r="JWT103" s="1060"/>
      <c r="JWU103" s="1060"/>
      <c r="JWV103" s="1060"/>
      <c r="JWW103" s="1060"/>
      <c r="JWX103" s="1060"/>
      <c r="JWY103" s="1060"/>
      <c r="JWZ103" s="1060"/>
      <c r="JXA103" s="1060"/>
      <c r="JXB103" s="1060"/>
      <c r="JXC103" s="1060"/>
      <c r="JXD103" s="1060"/>
      <c r="JXE103" s="1060"/>
      <c r="JXF103" s="1060"/>
      <c r="JXG103" s="1060"/>
      <c r="JXH103" s="1060"/>
      <c r="JXI103" s="1060"/>
      <c r="JXJ103" s="1060"/>
      <c r="JXK103" s="1060"/>
      <c r="JXL103" s="1060"/>
      <c r="JXM103" s="1060"/>
      <c r="JXN103" s="1060"/>
      <c r="JXO103" s="1060"/>
      <c r="JXP103" s="1060"/>
      <c r="JXQ103" s="1060"/>
      <c r="JXR103" s="1060"/>
      <c r="JXS103" s="1060"/>
      <c r="JXT103" s="1060"/>
      <c r="JXU103" s="1060"/>
      <c r="JXV103" s="1060"/>
      <c r="JXW103" s="1060"/>
      <c r="JXX103" s="1060"/>
      <c r="JXY103" s="1060"/>
      <c r="JXZ103" s="1060"/>
      <c r="JYA103" s="1060"/>
      <c r="JYB103" s="1060"/>
      <c r="JYC103" s="1060"/>
      <c r="JYD103" s="1060"/>
      <c r="JYE103" s="1060"/>
      <c r="JYF103" s="1060"/>
      <c r="JYG103" s="1060"/>
      <c r="JYH103" s="1060"/>
      <c r="JYI103" s="1060"/>
      <c r="JYJ103" s="1060"/>
      <c r="JYK103" s="1060"/>
      <c r="JYL103" s="1060"/>
      <c r="JYM103" s="1060"/>
      <c r="JYN103" s="1060"/>
      <c r="JYO103" s="1060"/>
      <c r="JYP103" s="1060"/>
      <c r="JYQ103" s="1060"/>
      <c r="JYR103" s="1060"/>
      <c r="JYS103" s="1060"/>
      <c r="JYT103" s="1060"/>
      <c r="JYU103" s="1060"/>
      <c r="JYV103" s="1060"/>
      <c r="JYW103" s="1060"/>
      <c r="JYX103" s="1060"/>
      <c r="JYY103" s="1060"/>
      <c r="JYZ103" s="1060"/>
      <c r="JZA103" s="1060"/>
      <c r="JZB103" s="1060"/>
      <c r="JZC103" s="1060"/>
      <c r="JZD103" s="1060"/>
      <c r="JZE103" s="1060"/>
      <c r="JZF103" s="1060"/>
      <c r="JZG103" s="1060"/>
      <c r="JZH103" s="1060"/>
      <c r="JZI103" s="1060"/>
      <c r="JZJ103" s="1060"/>
      <c r="JZK103" s="1060"/>
      <c r="JZL103" s="1060"/>
      <c r="JZM103" s="1060"/>
      <c r="JZN103" s="1060"/>
      <c r="JZO103" s="1060"/>
      <c r="JZP103" s="1060"/>
      <c r="JZQ103" s="1060"/>
      <c r="JZR103" s="1060"/>
      <c r="JZS103" s="1060"/>
      <c r="JZT103" s="1060"/>
      <c r="JZU103" s="1060"/>
      <c r="JZV103" s="1060"/>
      <c r="JZW103" s="1060"/>
      <c r="JZX103" s="1060"/>
      <c r="JZY103" s="1060"/>
      <c r="JZZ103" s="1060"/>
      <c r="KAA103" s="1060"/>
      <c r="KAB103" s="1060"/>
      <c r="KAC103" s="1060"/>
      <c r="KAD103" s="1060"/>
      <c r="KAE103" s="1060"/>
      <c r="KAF103" s="1060"/>
      <c r="KAG103" s="1060"/>
      <c r="KAH103" s="1060"/>
      <c r="KAI103" s="1060"/>
      <c r="KAJ103" s="1060"/>
      <c r="KAK103" s="1060"/>
      <c r="KAL103" s="1060"/>
      <c r="KAM103" s="1060"/>
      <c r="KAN103" s="1060"/>
      <c r="KAO103" s="1060"/>
      <c r="KAP103" s="1060"/>
      <c r="KAQ103" s="1060"/>
      <c r="KAR103" s="1060"/>
      <c r="KAS103" s="1060"/>
      <c r="KAT103" s="1060"/>
      <c r="KAU103" s="1060"/>
      <c r="KAV103" s="1060"/>
      <c r="KAW103" s="1060"/>
      <c r="KAX103" s="1060"/>
      <c r="KAY103" s="1060"/>
      <c r="KAZ103" s="1060"/>
      <c r="KBA103" s="1060"/>
      <c r="KBB103" s="1060"/>
      <c r="KBC103" s="1060"/>
      <c r="KBD103" s="1060"/>
      <c r="KBE103" s="1060"/>
      <c r="KBF103" s="1060"/>
      <c r="KBG103" s="1060"/>
      <c r="KBH103" s="1060"/>
      <c r="KBI103" s="1060"/>
      <c r="KBJ103" s="1060"/>
      <c r="KBK103" s="1060"/>
      <c r="KBL103" s="1060"/>
      <c r="KBM103" s="1060"/>
      <c r="KBN103" s="1060"/>
      <c r="KBO103" s="1060"/>
      <c r="KBP103" s="1060"/>
      <c r="KBQ103" s="1060"/>
      <c r="KBR103" s="1060"/>
      <c r="KBS103" s="1060"/>
      <c r="KBT103" s="1060"/>
      <c r="KBU103" s="1060"/>
      <c r="KBV103" s="1060"/>
      <c r="KBW103" s="1060"/>
      <c r="KBX103" s="1060"/>
      <c r="KBY103" s="1060"/>
      <c r="KBZ103" s="1060"/>
      <c r="KCA103" s="1060"/>
      <c r="KCB103" s="1060"/>
      <c r="KCC103" s="1060"/>
      <c r="KCD103" s="1060"/>
      <c r="KCE103" s="1060"/>
      <c r="KCF103" s="1060"/>
      <c r="KCG103" s="1060"/>
      <c r="KCH103" s="1060"/>
      <c r="KCI103" s="1060"/>
      <c r="KCJ103" s="1060"/>
      <c r="KCK103" s="1060"/>
      <c r="KCL103" s="1060"/>
      <c r="KCM103" s="1060"/>
      <c r="KCN103" s="1060"/>
      <c r="KCO103" s="1060"/>
      <c r="KCP103" s="1060"/>
      <c r="KCQ103" s="1060"/>
      <c r="KCR103" s="1060"/>
      <c r="KCS103" s="1060"/>
      <c r="KCT103" s="1060"/>
      <c r="KCU103" s="1060"/>
      <c r="KCV103" s="1060"/>
      <c r="KCW103" s="1060"/>
      <c r="KCX103" s="1060"/>
      <c r="KCY103" s="1060"/>
      <c r="KCZ103" s="1060"/>
      <c r="KDA103" s="1060"/>
      <c r="KDB103" s="1060"/>
      <c r="KDC103" s="1060"/>
      <c r="KDD103" s="1060"/>
      <c r="KDE103" s="1060"/>
      <c r="KDF103" s="1060"/>
      <c r="KDG103" s="1060"/>
      <c r="KDH103" s="1060"/>
      <c r="KDI103" s="1060"/>
      <c r="KDJ103" s="1060"/>
      <c r="KDK103" s="1060"/>
      <c r="KDL103" s="1060"/>
      <c r="KDM103" s="1060"/>
      <c r="KDN103" s="1060"/>
      <c r="KDO103" s="1060"/>
      <c r="KDP103" s="1060"/>
      <c r="KDQ103" s="1060"/>
      <c r="KDR103" s="1060"/>
      <c r="KDS103" s="1060"/>
      <c r="KDT103" s="1060"/>
      <c r="KDU103" s="1060"/>
      <c r="KDV103" s="1060"/>
      <c r="KDW103" s="1060"/>
      <c r="KDX103" s="1060"/>
      <c r="KDY103" s="1060"/>
      <c r="KDZ103" s="1060"/>
      <c r="KEA103" s="1060"/>
      <c r="KEB103" s="1060"/>
      <c r="KEC103" s="1060"/>
      <c r="KED103" s="1060"/>
      <c r="KEE103" s="1060"/>
      <c r="KEF103" s="1060"/>
      <c r="KEG103" s="1060"/>
      <c r="KEH103" s="1060"/>
      <c r="KEI103" s="1060"/>
      <c r="KEJ103" s="1060"/>
      <c r="KEK103" s="1060"/>
      <c r="KEL103" s="1060"/>
      <c r="KEM103" s="1060"/>
      <c r="KEN103" s="1060"/>
      <c r="KEO103" s="1060"/>
      <c r="KEP103" s="1060"/>
      <c r="KEQ103" s="1060"/>
      <c r="KER103" s="1060"/>
      <c r="KES103" s="1060"/>
      <c r="KET103" s="1060"/>
      <c r="KEU103" s="1060"/>
      <c r="KEV103" s="1060"/>
      <c r="KEW103" s="1060"/>
      <c r="KEX103" s="1060"/>
      <c r="KEY103" s="1060"/>
      <c r="KEZ103" s="1060"/>
      <c r="KFA103" s="1060"/>
      <c r="KFB103" s="1060"/>
      <c r="KFC103" s="1060"/>
      <c r="KFD103" s="1060"/>
      <c r="KFE103" s="1060"/>
      <c r="KFF103" s="1060"/>
      <c r="KFG103" s="1060"/>
      <c r="KFH103" s="1060"/>
      <c r="KFI103" s="1060"/>
      <c r="KFJ103" s="1060"/>
      <c r="KFK103" s="1060"/>
      <c r="KFL103" s="1060"/>
      <c r="KFM103" s="1060"/>
      <c r="KFN103" s="1060"/>
      <c r="KFO103" s="1060"/>
      <c r="KFP103" s="1060"/>
      <c r="KFQ103" s="1060"/>
      <c r="KFR103" s="1060"/>
      <c r="KFS103" s="1060"/>
      <c r="KFT103" s="1060"/>
      <c r="KFU103" s="1060"/>
      <c r="KFV103" s="1060"/>
      <c r="KFW103" s="1060"/>
      <c r="KFX103" s="1060"/>
      <c r="KFY103" s="1060"/>
      <c r="KFZ103" s="1060"/>
      <c r="KGA103" s="1060"/>
      <c r="KGB103" s="1060"/>
      <c r="KGC103" s="1060"/>
      <c r="KGD103" s="1060"/>
      <c r="KGE103" s="1060"/>
      <c r="KGF103" s="1060"/>
      <c r="KGG103" s="1060"/>
      <c r="KGH103" s="1060"/>
      <c r="KGI103" s="1060"/>
      <c r="KGJ103" s="1060"/>
      <c r="KGK103" s="1060"/>
      <c r="KGL103" s="1060"/>
      <c r="KGM103" s="1060"/>
      <c r="KGN103" s="1060"/>
      <c r="KGO103" s="1060"/>
      <c r="KGP103" s="1060"/>
      <c r="KGQ103" s="1060"/>
      <c r="KGR103" s="1060"/>
      <c r="KGS103" s="1060"/>
      <c r="KGT103" s="1060"/>
      <c r="KGU103" s="1060"/>
      <c r="KGV103" s="1060"/>
      <c r="KGW103" s="1060"/>
      <c r="KGX103" s="1060"/>
      <c r="KGY103" s="1060"/>
      <c r="KGZ103" s="1060"/>
      <c r="KHA103" s="1060"/>
      <c r="KHB103" s="1060"/>
      <c r="KHC103" s="1060"/>
      <c r="KHD103" s="1060"/>
      <c r="KHE103" s="1060"/>
      <c r="KHF103" s="1060"/>
      <c r="KHG103" s="1060"/>
      <c r="KHH103" s="1060"/>
      <c r="KHI103" s="1060"/>
      <c r="KHJ103" s="1060"/>
      <c r="KHK103" s="1060"/>
      <c r="KHL103" s="1060"/>
      <c r="KHM103" s="1060"/>
      <c r="KHN103" s="1060"/>
      <c r="KHO103" s="1060"/>
      <c r="KHP103" s="1060"/>
      <c r="KHQ103" s="1060"/>
      <c r="KHR103" s="1060"/>
      <c r="KHS103" s="1060"/>
      <c r="KHT103" s="1060"/>
      <c r="KHU103" s="1060"/>
      <c r="KHV103" s="1060"/>
      <c r="KHW103" s="1060"/>
      <c r="KHX103" s="1060"/>
      <c r="KHY103" s="1060"/>
      <c r="KHZ103" s="1060"/>
      <c r="KIA103" s="1060"/>
      <c r="KIB103" s="1060"/>
      <c r="KIC103" s="1060"/>
      <c r="KID103" s="1060"/>
      <c r="KIE103" s="1060"/>
      <c r="KIF103" s="1060"/>
      <c r="KIG103" s="1060"/>
      <c r="KIH103" s="1060"/>
      <c r="KII103" s="1060"/>
      <c r="KIJ103" s="1060"/>
      <c r="KIK103" s="1060"/>
      <c r="KIL103" s="1060"/>
      <c r="KIM103" s="1060"/>
      <c r="KIN103" s="1060"/>
      <c r="KIO103" s="1060"/>
      <c r="KIP103" s="1060"/>
      <c r="KIQ103" s="1060"/>
      <c r="KIR103" s="1060"/>
      <c r="KIS103" s="1060"/>
      <c r="KIT103" s="1060"/>
      <c r="KIU103" s="1060"/>
      <c r="KIV103" s="1060"/>
      <c r="KIW103" s="1060"/>
      <c r="KIX103" s="1060"/>
      <c r="KIY103" s="1060"/>
      <c r="KIZ103" s="1060"/>
      <c r="KJA103" s="1060"/>
      <c r="KJB103" s="1060"/>
      <c r="KJC103" s="1060"/>
      <c r="KJD103" s="1060"/>
      <c r="KJE103" s="1060"/>
      <c r="KJF103" s="1060"/>
      <c r="KJG103" s="1060"/>
      <c r="KJH103" s="1060"/>
      <c r="KJI103" s="1060"/>
      <c r="KJJ103" s="1060"/>
      <c r="KJK103" s="1060"/>
      <c r="KJL103" s="1060"/>
      <c r="KJM103" s="1060"/>
      <c r="KJN103" s="1060"/>
      <c r="KJO103" s="1060"/>
      <c r="KJP103" s="1060"/>
      <c r="KJQ103" s="1060"/>
      <c r="KJR103" s="1060"/>
      <c r="KJS103" s="1060"/>
      <c r="KJT103" s="1060"/>
      <c r="KJU103" s="1060"/>
      <c r="KJV103" s="1060"/>
      <c r="KJW103" s="1060"/>
      <c r="KJX103" s="1060"/>
      <c r="KJY103" s="1060"/>
      <c r="KJZ103" s="1060"/>
      <c r="KKA103" s="1060"/>
      <c r="KKB103" s="1060"/>
      <c r="KKC103" s="1060"/>
      <c r="KKD103" s="1060"/>
      <c r="KKE103" s="1060"/>
      <c r="KKF103" s="1060"/>
      <c r="KKG103" s="1060"/>
      <c r="KKH103" s="1060"/>
      <c r="KKI103" s="1060"/>
      <c r="KKJ103" s="1060"/>
      <c r="KKK103" s="1060"/>
      <c r="KKL103" s="1060"/>
      <c r="KKM103" s="1060"/>
      <c r="KKN103" s="1060"/>
      <c r="KKO103" s="1060"/>
      <c r="KKP103" s="1060"/>
      <c r="KKQ103" s="1060"/>
      <c r="KKR103" s="1060"/>
      <c r="KKS103" s="1060"/>
      <c r="KKT103" s="1060"/>
      <c r="KKU103" s="1060"/>
      <c r="KKV103" s="1060"/>
      <c r="KKW103" s="1060"/>
      <c r="KKX103" s="1060"/>
      <c r="KKY103" s="1060"/>
      <c r="KKZ103" s="1060"/>
      <c r="KLA103" s="1060"/>
      <c r="KLB103" s="1060"/>
      <c r="KLC103" s="1060"/>
      <c r="KLD103" s="1060"/>
      <c r="KLE103" s="1060"/>
      <c r="KLF103" s="1060"/>
      <c r="KLG103" s="1060"/>
      <c r="KLH103" s="1060"/>
      <c r="KLI103" s="1060"/>
      <c r="KLJ103" s="1060"/>
      <c r="KLK103" s="1060"/>
      <c r="KLL103" s="1060"/>
      <c r="KLM103" s="1060"/>
      <c r="KLN103" s="1060"/>
      <c r="KLO103" s="1060"/>
      <c r="KLP103" s="1060"/>
      <c r="KLQ103" s="1060"/>
      <c r="KLR103" s="1060"/>
      <c r="KLS103" s="1060"/>
      <c r="KLT103" s="1060"/>
      <c r="KLU103" s="1060"/>
      <c r="KLV103" s="1060"/>
      <c r="KLW103" s="1060"/>
      <c r="KLX103" s="1060"/>
      <c r="KLY103" s="1060"/>
      <c r="KLZ103" s="1060"/>
      <c r="KMA103" s="1060"/>
      <c r="KMB103" s="1060"/>
      <c r="KMC103" s="1060"/>
      <c r="KMD103" s="1060"/>
      <c r="KME103" s="1060"/>
      <c r="KMF103" s="1060"/>
      <c r="KMG103" s="1060"/>
      <c r="KMH103" s="1060"/>
      <c r="KMI103" s="1060"/>
      <c r="KMJ103" s="1060"/>
      <c r="KMK103" s="1060"/>
      <c r="KML103" s="1060"/>
      <c r="KMM103" s="1060"/>
      <c r="KMN103" s="1060"/>
      <c r="KMO103" s="1060"/>
      <c r="KMP103" s="1060"/>
      <c r="KMQ103" s="1060"/>
      <c r="KMR103" s="1060"/>
      <c r="KMS103" s="1060"/>
      <c r="KMT103" s="1060"/>
      <c r="KMU103" s="1060"/>
      <c r="KMV103" s="1060"/>
      <c r="KMW103" s="1060"/>
      <c r="KMX103" s="1060"/>
      <c r="KMY103" s="1060"/>
      <c r="KMZ103" s="1060"/>
      <c r="KNA103" s="1060"/>
      <c r="KNB103" s="1060"/>
      <c r="KNC103" s="1060"/>
      <c r="KND103" s="1060"/>
      <c r="KNE103" s="1060"/>
      <c r="KNF103" s="1060"/>
      <c r="KNG103" s="1060"/>
      <c r="KNH103" s="1060"/>
      <c r="KNI103" s="1060"/>
      <c r="KNJ103" s="1060"/>
      <c r="KNK103" s="1060"/>
      <c r="KNL103" s="1060"/>
      <c r="KNM103" s="1060"/>
      <c r="KNN103" s="1060"/>
      <c r="KNO103" s="1060"/>
      <c r="KNP103" s="1060"/>
      <c r="KNQ103" s="1060"/>
      <c r="KNR103" s="1060"/>
      <c r="KNS103" s="1060"/>
      <c r="KNT103" s="1060"/>
      <c r="KNU103" s="1060"/>
      <c r="KNV103" s="1060"/>
      <c r="KNW103" s="1060"/>
      <c r="KNX103" s="1060"/>
      <c r="KNY103" s="1060"/>
      <c r="KNZ103" s="1060"/>
      <c r="KOA103" s="1060"/>
      <c r="KOB103" s="1060"/>
      <c r="KOC103" s="1060"/>
      <c r="KOD103" s="1060"/>
      <c r="KOE103" s="1060"/>
      <c r="KOF103" s="1060"/>
      <c r="KOG103" s="1060"/>
      <c r="KOH103" s="1060"/>
      <c r="KOI103" s="1060"/>
      <c r="KOJ103" s="1060"/>
      <c r="KOK103" s="1060"/>
      <c r="KOL103" s="1060"/>
      <c r="KOM103" s="1060"/>
      <c r="KON103" s="1060"/>
      <c r="KOO103" s="1060"/>
      <c r="KOP103" s="1060"/>
      <c r="KOQ103" s="1060"/>
      <c r="KOR103" s="1060"/>
      <c r="KOS103" s="1060"/>
      <c r="KOT103" s="1060"/>
      <c r="KOU103" s="1060"/>
      <c r="KOV103" s="1060"/>
      <c r="KOW103" s="1060"/>
      <c r="KOX103" s="1060"/>
      <c r="KOY103" s="1060"/>
      <c r="KOZ103" s="1060"/>
      <c r="KPA103" s="1060"/>
      <c r="KPB103" s="1060"/>
      <c r="KPC103" s="1060"/>
      <c r="KPD103" s="1060"/>
      <c r="KPE103" s="1060"/>
      <c r="KPF103" s="1060"/>
      <c r="KPG103" s="1060"/>
      <c r="KPH103" s="1060"/>
      <c r="KPI103" s="1060"/>
      <c r="KPJ103" s="1060"/>
      <c r="KPK103" s="1060"/>
      <c r="KPL103" s="1060"/>
      <c r="KPM103" s="1060"/>
      <c r="KPN103" s="1060"/>
      <c r="KPO103" s="1060"/>
      <c r="KPP103" s="1060"/>
      <c r="KPQ103" s="1060"/>
      <c r="KPR103" s="1060"/>
      <c r="KPS103" s="1060"/>
      <c r="KPT103" s="1060"/>
      <c r="KPU103" s="1060"/>
      <c r="KPV103" s="1060"/>
      <c r="KPW103" s="1060"/>
      <c r="KPX103" s="1060"/>
      <c r="KPY103" s="1060"/>
      <c r="KPZ103" s="1060"/>
      <c r="KQA103" s="1060"/>
      <c r="KQB103" s="1060"/>
      <c r="KQC103" s="1060"/>
      <c r="KQD103" s="1060"/>
      <c r="KQE103" s="1060"/>
      <c r="KQF103" s="1060"/>
      <c r="KQG103" s="1060"/>
      <c r="KQH103" s="1060"/>
      <c r="KQI103" s="1060"/>
      <c r="KQJ103" s="1060"/>
      <c r="KQK103" s="1060"/>
      <c r="KQL103" s="1060"/>
      <c r="KQM103" s="1060"/>
      <c r="KQN103" s="1060"/>
      <c r="KQO103" s="1060"/>
      <c r="KQP103" s="1060"/>
      <c r="KQQ103" s="1060"/>
      <c r="KQR103" s="1060"/>
      <c r="KQS103" s="1060"/>
      <c r="KQT103" s="1060"/>
      <c r="KQU103" s="1060"/>
      <c r="KQV103" s="1060"/>
      <c r="KQW103" s="1060"/>
      <c r="KQX103" s="1060"/>
      <c r="KQY103" s="1060"/>
      <c r="KQZ103" s="1060"/>
      <c r="KRA103" s="1060"/>
      <c r="KRB103" s="1060"/>
      <c r="KRC103" s="1060"/>
      <c r="KRD103" s="1060"/>
      <c r="KRE103" s="1060"/>
      <c r="KRF103" s="1060"/>
      <c r="KRG103" s="1060"/>
      <c r="KRH103" s="1060"/>
      <c r="KRI103" s="1060"/>
      <c r="KRJ103" s="1060"/>
      <c r="KRK103" s="1060"/>
      <c r="KRL103" s="1060"/>
      <c r="KRM103" s="1060"/>
      <c r="KRN103" s="1060"/>
      <c r="KRO103" s="1060"/>
      <c r="KRP103" s="1060"/>
      <c r="KRQ103" s="1060"/>
      <c r="KRR103" s="1060"/>
      <c r="KRS103" s="1060"/>
      <c r="KRT103" s="1060"/>
      <c r="KRU103" s="1060"/>
      <c r="KRV103" s="1060"/>
      <c r="KRW103" s="1060"/>
      <c r="KRX103" s="1060"/>
      <c r="KRY103" s="1060"/>
      <c r="KRZ103" s="1060"/>
      <c r="KSA103" s="1060"/>
      <c r="KSB103" s="1060"/>
      <c r="KSC103" s="1060"/>
      <c r="KSD103" s="1060"/>
      <c r="KSE103" s="1060"/>
      <c r="KSF103" s="1060"/>
      <c r="KSG103" s="1060"/>
      <c r="KSH103" s="1060"/>
      <c r="KSI103" s="1060"/>
      <c r="KSJ103" s="1060"/>
      <c r="KSK103" s="1060"/>
      <c r="KSL103" s="1060"/>
      <c r="KSM103" s="1060"/>
      <c r="KSN103" s="1060"/>
      <c r="KSO103" s="1060"/>
      <c r="KSP103" s="1060"/>
      <c r="KSQ103" s="1060"/>
      <c r="KSR103" s="1060"/>
      <c r="KSS103" s="1060"/>
      <c r="KST103" s="1060"/>
      <c r="KSU103" s="1060"/>
      <c r="KSV103" s="1060"/>
      <c r="KSW103" s="1060"/>
      <c r="KSX103" s="1060"/>
      <c r="KSY103" s="1060"/>
      <c r="KSZ103" s="1060"/>
      <c r="KTA103" s="1060"/>
      <c r="KTB103" s="1060"/>
      <c r="KTC103" s="1060"/>
      <c r="KTD103" s="1060"/>
      <c r="KTE103" s="1060"/>
      <c r="KTF103" s="1060"/>
      <c r="KTG103" s="1060"/>
      <c r="KTH103" s="1060"/>
      <c r="KTI103" s="1060"/>
      <c r="KTJ103" s="1060"/>
      <c r="KTK103" s="1060"/>
      <c r="KTL103" s="1060"/>
      <c r="KTM103" s="1060"/>
      <c r="KTN103" s="1060"/>
      <c r="KTO103" s="1060"/>
      <c r="KTP103" s="1060"/>
      <c r="KTQ103" s="1060"/>
      <c r="KTR103" s="1060"/>
      <c r="KTS103" s="1060"/>
      <c r="KTT103" s="1060"/>
      <c r="KTU103" s="1060"/>
      <c r="KTV103" s="1060"/>
      <c r="KTW103" s="1060"/>
      <c r="KTX103" s="1060"/>
      <c r="KTY103" s="1060"/>
      <c r="KTZ103" s="1060"/>
      <c r="KUA103" s="1060"/>
      <c r="KUB103" s="1060"/>
      <c r="KUC103" s="1060"/>
      <c r="KUD103" s="1060"/>
      <c r="KUE103" s="1060"/>
      <c r="KUF103" s="1060"/>
      <c r="KUG103" s="1060"/>
      <c r="KUH103" s="1060"/>
      <c r="KUI103" s="1060"/>
      <c r="KUJ103" s="1060"/>
      <c r="KUK103" s="1060"/>
      <c r="KUL103" s="1060"/>
      <c r="KUM103" s="1060"/>
      <c r="KUN103" s="1060"/>
      <c r="KUO103" s="1060"/>
      <c r="KUP103" s="1060"/>
      <c r="KUQ103" s="1060"/>
      <c r="KUR103" s="1060"/>
      <c r="KUS103" s="1060"/>
      <c r="KUT103" s="1060"/>
      <c r="KUU103" s="1060"/>
      <c r="KUV103" s="1060"/>
      <c r="KUW103" s="1060"/>
      <c r="KUX103" s="1060"/>
      <c r="KUY103" s="1060"/>
      <c r="KUZ103" s="1060"/>
      <c r="KVA103" s="1060"/>
      <c r="KVB103" s="1060"/>
      <c r="KVC103" s="1060"/>
      <c r="KVD103" s="1060"/>
      <c r="KVE103" s="1060"/>
      <c r="KVF103" s="1060"/>
      <c r="KVG103" s="1060"/>
      <c r="KVH103" s="1060"/>
      <c r="KVI103" s="1060"/>
      <c r="KVJ103" s="1060"/>
      <c r="KVK103" s="1060"/>
      <c r="KVL103" s="1060"/>
      <c r="KVM103" s="1060"/>
      <c r="KVN103" s="1060"/>
      <c r="KVO103" s="1060"/>
      <c r="KVP103" s="1060"/>
      <c r="KVQ103" s="1060"/>
      <c r="KVR103" s="1060"/>
      <c r="KVS103" s="1060"/>
      <c r="KVT103" s="1060"/>
      <c r="KVU103" s="1060"/>
      <c r="KVV103" s="1060"/>
      <c r="KVW103" s="1060"/>
      <c r="KVX103" s="1060"/>
      <c r="KVY103" s="1060"/>
      <c r="KVZ103" s="1060"/>
      <c r="KWA103" s="1060"/>
      <c r="KWB103" s="1060"/>
      <c r="KWC103" s="1060"/>
      <c r="KWD103" s="1060"/>
      <c r="KWE103" s="1060"/>
      <c r="KWF103" s="1060"/>
      <c r="KWG103" s="1060"/>
      <c r="KWH103" s="1060"/>
      <c r="KWI103" s="1060"/>
      <c r="KWJ103" s="1060"/>
      <c r="KWK103" s="1060"/>
      <c r="KWL103" s="1060"/>
      <c r="KWM103" s="1060"/>
      <c r="KWN103" s="1060"/>
      <c r="KWO103" s="1060"/>
      <c r="KWP103" s="1060"/>
      <c r="KWQ103" s="1060"/>
      <c r="KWR103" s="1060"/>
      <c r="KWS103" s="1060"/>
      <c r="KWT103" s="1060"/>
      <c r="KWU103" s="1060"/>
      <c r="KWV103" s="1060"/>
      <c r="KWW103" s="1060"/>
      <c r="KWX103" s="1060"/>
      <c r="KWY103" s="1060"/>
      <c r="KWZ103" s="1060"/>
      <c r="KXA103" s="1060"/>
      <c r="KXB103" s="1060"/>
      <c r="KXC103" s="1060"/>
      <c r="KXD103" s="1060"/>
      <c r="KXE103" s="1060"/>
      <c r="KXF103" s="1060"/>
      <c r="KXG103" s="1060"/>
      <c r="KXH103" s="1060"/>
      <c r="KXI103" s="1060"/>
      <c r="KXJ103" s="1060"/>
      <c r="KXK103" s="1060"/>
      <c r="KXL103" s="1060"/>
      <c r="KXM103" s="1060"/>
      <c r="KXN103" s="1060"/>
      <c r="KXO103" s="1060"/>
      <c r="KXP103" s="1060"/>
      <c r="KXQ103" s="1060"/>
      <c r="KXR103" s="1060"/>
      <c r="KXS103" s="1060"/>
      <c r="KXT103" s="1060"/>
      <c r="KXU103" s="1060"/>
      <c r="KXV103" s="1060"/>
      <c r="KXW103" s="1060"/>
      <c r="KXX103" s="1060"/>
      <c r="KXY103" s="1060"/>
      <c r="KXZ103" s="1060"/>
      <c r="KYA103" s="1060"/>
      <c r="KYB103" s="1060"/>
      <c r="KYC103" s="1060"/>
      <c r="KYD103" s="1060"/>
      <c r="KYE103" s="1060"/>
      <c r="KYF103" s="1060"/>
      <c r="KYG103" s="1060"/>
      <c r="KYH103" s="1060"/>
      <c r="KYI103" s="1060"/>
      <c r="KYJ103" s="1060"/>
      <c r="KYK103" s="1060"/>
      <c r="KYL103" s="1060"/>
      <c r="KYM103" s="1060"/>
      <c r="KYN103" s="1060"/>
      <c r="KYO103" s="1060"/>
      <c r="KYP103" s="1060"/>
      <c r="KYQ103" s="1060"/>
      <c r="KYR103" s="1060"/>
      <c r="KYS103" s="1060"/>
      <c r="KYT103" s="1060"/>
      <c r="KYU103" s="1060"/>
      <c r="KYV103" s="1060"/>
      <c r="KYW103" s="1060"/>
      <c r="KYX103" s="1060"/>
      <c r="KYY103" s="1060"/>
      <c r="KYZ103" s="1060"/>
      <c r="KZA103" s="1060"/>
      <c r="KZB103" s="1060"/>
      <c r="KZC103" s="1060"/>
      <c r="KZD103" s="1060"/>
      <c r="KZE103" s="1060"/>
      <c r="KZF103" s="1060"/>
      <c r="KZG103" s="1060"/>
      <c r="KZH103" s="1060"/>
      <c r="KZI103" s="1060"/>
      <c r="KZJ103" s="1060"/>
      <c r="KZK103" s="1060"/>
      <c r="KZL103" s="1060"/>
      <c r="KZM103" s="1060"/>
      <c r="KZN103" s="1060"/>
      <c r="KZO103" s="1060"/>
      <c r="KZP103" s="1060"/>
      <c r="KZQ103" s="1060"/>
      <c r="KZR103" s="1060"/>
      <c r="KZS103" s="1060"/>
      <c r="KZT103" s="1060"/>
      <c r="KZU103" s="1060"/>
      <c r="KZV103" s="1060"/>
      <c r="KZW103" s="1060"/>
      <c r="KZX103" s="1060"/>
      <c r="KZY103" s="1060"/>
      <c r="KZZ103" s="1060"/>
      <c r="LAA103" s="1060"/>
      <c r="LAB103" s="1060"/>
      <c r="LAC103" s="1060"/>
      <c r="LAD103" s="1060"/>
      <c r="LAE103" s="1060"/>
      <c r="LAF103" s="1060"/>
      <c r="LAG103" s="1060"/>
      <c r="LAH103" s="1060"/>
      <c r="LAI103" s="1060"/>
      <c r="LAJ103" s="1060"/>
      <c r="LAK103" s="1060"/>
      <c r="LAL103" s="1060"/>
      <c r="LAM103" s="1060"/>
      <c r="LAN103" s="1060"/>
      <c r="LAO103" s="1060"/>
      <c r="LAP103" s="1060"/>
      <c r="LAQ103" s="1060"/>
      <c r="LAR103" s="1060"/>
      <c r="LAS103" s="1060"/>
      <c r="LAT103" s="1060"/>
      <c r="LAU103" s="1060"/>
      <c r="LAV103" s="1060"/>
      <c r="LAW103" s="1060"/>
      <c r="LAX103" s="1060"/>
      <c r="LAY103" s="1060"/>
      <c r="LAZ103" s="1060"/>
      <c r="LBA103" s="1060"/>
      <c r="LBB103" s="1060"/>
      <c r="LBC103" s="1060"/>
      <c r="LBD103" s="1060"/>
      <c r="LBE103" s="1060"/>
      <c r="LBF103" s="1060"/>
      <c r="LBG103" s="1060"/>
      <c r="LBH103" s="1060"/>
      <c r="LBI103" s="1060"/>
      <c r="LBJ103" s="1060"/>
      <c r="LBK103" s="1060"/>
      <c r="LBL103" s="1060"/>
      <c r="LBM103" s="1060"/>
      <c r="LBN103" s="1060"/>
      <c r="LBO103" s="1060"/>
      <c r="LBP103" s="1060"/>
      <c r="LBQ103" s="1060"/>
      <c r="LBR103" s="1060"/>
      <c r="LBS103" s="1060"/>
      <c r="LBT103" s="1060"/>
      <c r="LBU103" s="1060"/>
      <c r="LBV103" s="1060"/>
      <c r="LBW103" s="1060"/>
      <c r="LBX103" s="1060"/>
      <c r="LBY103" s="1060"/>
      <c r="LBZ103" s="1060"/>
      <c r="LCA103" s="1060"/>
      <c r="LCB103" s="1060"/>
      <c r="LCC103" s="1060"/>
      <c r="LCD103" s="1060"/>
      <c r="LCE103" s="1060"/>
      <c r="LCF103" s="1060"/>
      <c r="LCG103" s="1060"/>
      <c r="LCH103" s="1060"/>
      <c r="LCI103" s="1060"/>
      <c r="LCJ103" s="1060"/>
      <c r="LCK103" s="1060"/>
      <c r="LCL103" s="1060"/>
      <c r="LCM103" s="1060"/>
      <c r="LCN103" s="1060"/>
      <c r="LCO103" s="1060"/>
      <c r="LCP103" s="1060"/>
      <c r="LCQ103" s="1060"/>
      <c r="LCR103" s="1060"/>
      <c r="LCS103" s="1060"/>
      <c r="LCT103" s="1060"/>
      <c r="LCU103" s="1060"/>
      <c r="LCV103" s="1060"/>
      <c r="LCW103" s="1060"/>
      <c r="LCX103" s="1060"/>
      <c r="LCY103" s="1060"/>
      <c r="LCZ103" s="1060"/>
      <c r="LDA103" s="1060"/>
      <c r="LDB103" s="1060"/>
      <c r="LDC103" s="1060"/>
      <c r="LDD103" s="1060"/>
      <c r="LDE103" s="1060"/>
      <c r="LDF103" s="1060"/>
      <c r="LDG103" s="1060"/>
      <c r="LDH103" s="1060"/>
      <c r="LDI103" s="1060"/>
      <c r="LDJ103" s="1060"/>
      <c r="LDK103" s="1060"/>
      <c r="LDL103" s="1060"/>
      <c r="LDM103" s="1060"/>
      <c r="LDN103" s="1060"/>
      <c r="LDO103" s="1060"/>
      <c r="LDP103" s="1060"/>
      <c r="LDQ103" s="1060"/>
      <c r="LDR103" s="1060"/>
      <c r="LDS103" s="1060"/>
      <c r="LDT103" s="1060"/>
      <c r="LDU103" s="1060"/>
      <c r="LDV103" s="1060"/>
      <c r="LDW103" s="1060"/>
      <c r="LDX103" s="1060"/>
      <c r="LDY103" s="1060"/>
      <c r="LDZ103" s="1060"/>
      <c r="LEA103" s="1060"/>
      <c r="LEB103" s="1060"/>
      <c r="LEC103" s="1060"/>
      <c r="LED103" s="1060"/>
      <c r="LEE103" s="1060"/>
      <c r="LEF103" s="1060"/>
      <c r="LEG103" s="1060"/>
      <c r="LEH103" s="1060"/>
      <c r="LEI103" s="1060"/>
      <c r="LEJ103" s="1060"/>
      <c r="LEK103" s="1060"/>
      <c r="LEL103" s="1060"/>
      <c r="LEM103" s="1060"/>
      <c r="LEN103" s="1060"/>
      <c r="LEO103" s="1060"/>
      <c r="LEP103" s="1060"/>
      <c r="LEQ103" s="1060"/>
      <c r="LER103" s="1060"/>
      <c r="LES103" s="1060"/>
      <c r="LET103" s="1060"/>
      <c r="LEU103" s="1060"/>
      <c r="LEV103" s="1060"/>
      <c r="LEW103" s="1060"/>
      <c r="LEX103" s="1060"/>
      <c r="LEY103" s="1060"/>
      <c r="LEZ103" s="1060"/>
      <c r="LFA103" s="1060"/>
      <c r="LFB103" s="1060"/>
      <c r="LFC103" s="1060"/>
      <c r="LFD103" s="1060"/>
      <c r="LFE103" s="1060"/>
      <c r="LFF103" s="1060"/>
      <c r="LFG103" s="1060"/>
      <c r="LFH103" s="1060"/>
      <c r="LFI103" s="1060"/>
      <c r="LFJ103" s="1060"/>
      <c r="LFK103" s="1060"/>
      <c r="LFL103" s="1060"/>
      <c r="LFM103" s="1060"/>
      <c r="LFN103" s="1060"/>
      <c r="LFO103" s="1060"/>
      <c r="LFP103" s="1060"/>
      <c r="LFQ103" s="1060"/>
      <c r="LFR103" s="1060"/>
      <c r="LFS103" s="1060"/>
      <c r="LFT103" s="1060"/>
      <c r="LFU103" s="1060"/>
      <c r="LFV103" s="1060"/>
      <c r="LFW103" s="1060"/>
      <c r="LFX103" s="1060"/>
      <c r="LFY103" s="1060"/>
      <c r="LFZ103" s="1060"/>
      <c r="LGA103" s="1060"/>
      <c r="LGB103" s="1060"/>
      <c r="LGC103" s="1060"/>
      <c r="LGD103" s="1060"/>
      <c r="LGE103" s="1060"/>
      <c r="LGF103" s="1060"/>
      <c r="LGG103" s="1060"/>
      <c r="LGH103" s="1060"/>
      <c r="LGI103" s="1060"/>
      <c r="LGJ103" s="1060"/>
      <c r="LGK103" s="1060"/>
      <c r="LGL103" s="1060"/>
      <c r="LGM103" s="1060"/>
      <c r="LGN103" s="1060"/>
      <c r="LGO103" s="1060"/>
      <c r="LGP103" s="1060"/>
      <c r="LGQ103" s="1060"/>
      <c r="LGR103" s="1060"/>
      <c r="LGS103" s="1060"/>
      <c r="LGT103" s="1060"/>
      <c r="LGU103" s="1060"/>
      <c r="LGV103" s="1060"/>
      <c r="LGW103" s="1060"/>
      <c r="LGX103" s="1060"/>
      <c r="LGY103" s="1060"/>
      <c r="LGZ103" s="1060"/>
      <c r="LHA103" s="1060"/>
      <c r="LHB103" s="1060"/>
      <c r="LHC103" s="1060"/>
      <c r="LHD103" s="1060"/>
      <c r="LHE103" s="1060"/>
      <c r="LHF103" s="1060"/>
      <c r="LHG103" s="1060"/>
      <c r="LHH103" s="1060"/>
      <c r="LHI103" s="1060"/>
      <c r="LHJ103" s="1060"/>
      <c r="LHK103" s="1060"/>
      <c r="LHL103" s="1060"/>
      <c r="LHM103" s="1060"/>
      <c r="LHN103" s="1060"/>
      <c r="LHO103" s="1060"/>
      <c r="LHP103" s="1060"/>
      <c r="LHQ103" s="1060"/>
      <c r="LHR103" s="1060"/>
      <c r="LHS103" s="1060"/>
      <c r="LHT103" s="1060"/>
      <c r="LHU103" s="1060"/>
      <c r="LHV103" s="1060"/>
      <c r="LHW103" s="1060"/>
      <c r="LHX103" s="1060"/>
      <c r="LHY103" s="1060"/>
      <c r="LHZ103" s="1060"/>
      <c r="LIA103" s="1060"/>
      <c r="LIB103" s="1060"/>
      <c r="LIC103" s="1060"/>
      <c r="LID103" s="1060"/>
      <c r="LIE103" s="1060"/>
      <c r="LIF103" s="1060"/>
      <c r="LIG103" s="1060"/>
      <c r="LIH103" s="1060"/>
      <c r="LII103" s="1060"/>
      <c r="LIJ103" s="1060"/>
      <c r="LIK103" s="1060"/>
      <c r="LIL103" s="1060"/>
      <c r="LIM103" s="1060"/>
      <c r="LIN103" s="1060"/>
      <c r="LIO103" s="1060"/>
      <c r="LIP103" s="1060"/>
      <c r="LIQ103" s="1060"/>
      <c r="LIR103" s="1060"/>
      <c r="LIS103" s="1060"/>
      <c r="LIT103" s="1060"/>
      <c r="LIU103" s="1060"/>
      <c r="LIV103" s="1060"/>
      <c r="LIW103" s="1060"/>
      <c r="LIX103" s="1060"/>
      <c r="LIY103" s="1060"/>
      <c r="LIZ103" s="1060"/>
      <c r="LJA103" s="1060"/>
      <c r="LJB103" s="1060"/>
      <c r="LJC103" s="1060"/>
      <c r="LJD103" s="1060"/>
      <c r="LJE103" s="1060"/>
      <c r="LJF103" s="1060"/>
      <c r="LJG103" s="1060"/>
      <c r="LJH103" s="1060"/>
      <c r="LJI103" s="1060"/>
      <c r="LJJ103" s="1060"/>
      <c r="LJK103" s="1060"/>
      <c r="LJL103" s="1060"/>
      <c r="LJM103" s="1060"/>
      <c r="LJN103" s="1060"/>
      <c r="LJO103" s="1060"/>
      <c r="LJP103" s="1060"/>
      <c r="LJQ103" s="1060"/>
      <c r="LJR103" s="1060"/>
      <c r="LJS103" s="1060"/>
      <c r="LJT103" s="1060"/>
      <c r="LJU103" s="1060"/>
      <c r="LJV103" s="1060"/>
      <c r="LJW103" s="1060"/>
      <c r="LJX103" s="1060"/>
      <c r="LJY103" s="1060"/>
      <c r="LJZ103" s="1060"/>
      <c r="LKA103" s="1060"/>
      <c r="LKB103" s="1060"/>
      <c r="LKC103" s="1060"/>
      <c r="LKD103" s="1060"/>
      <c r="LKE103" s="1060"/>
      <c r="LKF103" s="1060"/>
      <c r="LKG103" s="1060"/>
      <c r="LKH103" s="1060"/>
      <c r="LKI103" s="1060"/>
      <c r="LKJ103" s="1060"/>
      <c r="LKK103" s="1060"/>
      <c r="LKL103" s="1060"/>
      <c r="LKM103" s="1060"/>
      <c r="LKN103" s="1060"/>
      <c r="LKO103" s="1060"/>
      <c r="LKP103" s="1060"/>
      <c r="LKQ103" s="1060"/>
      <c r="LKR103" s="1060"/>
      <c r="LKS103" s="1060"/>
      <c r="LKT103" s="1060"/>
      <c r="LKU103" s="1060"/>
      <c r="LKV103" s="1060"/>
      <c r="LKW103" s="1060"/>
      <c r="LKX103" s="1060"/>
      <c r="LKY103" s="1060"/>
      <c r="LKZ103" s="1060"/>
      <c r="LLA103" s="1060"/>
      <c r="LLB103" s="1060"/>
      <c r="LLC103" s="1060"/>
      <c r="LLD103" s="1060"/>
      <c r="LLE103" s="1060"/>
      <c r="LLF103" s="1060"/>
      <c r="LLG103" s="1060"/>
      <c r="LLH103" s="1060"/>
      <c r="LLI103" s="1060"/>
      <c r="LLJ103" s="1060"/>
      <c r="LLK103" s="1060"/>
      <c r="LLL103" s="1060"/>
      <c r="LLM103" s="1060"/>
      <c r="LLN103" s="1060"/>
      <c r="LLO103" s="1060"/>
      <c r="LLP103" s="1060"/>
      <c r="LLQ103" s="1060"/>
      <c r="LLR103" s="1060"/>
      <c r="LLS103" s="1060"/>
      <c r="LLT103" s="1060"/>
      <c r="LLU103" s="1060"/>
      <c r="LLV103" s="1060"/>
      <c r="LLW103" s="1060"/>
      <c r="LLX103" s="1060"/>
      <c r="LLY103" s="1060"/>
      <c r="LLZ103" s="1060"/>
      <c r="LMA103" s="1060"/>
      <c r="LMB103" s="1060"/>
      <c r="LMC103" s="1060"/>
      <c r="LMD103" s="1060"/>
      <c r="LME103" s="1060"/>
      <c r="LMF103" s="1060"/>
      <c r="LMG103" s="1060"/>
      <c r="LMH103" s="1060"/>
      <c r="LMI103" s="1060"/>
      <c r="LMJ103" s="1060"/>
      <c r="LMK103" s="1060"/>
      <c r="LML103" s="1060"/>
      <c r="LMM103" s="1060"/>
      <c r="LMN103" s="1060"/>
      <c r="LMO103" s="1060"/>
      <c r="LMP103" s="1060"/>
      <c r="LMQ103" s="1060"/>
      <c r="LMR103" s="1060"/>
      <c r="LMS103" s="1060"/>
      <c r="LMT103" s="1060"/>
      <c r="LMU103" s="1060"/>
      <c r="LMV103" s="1060"/>
      <c r="LMW103" s="1060"/>
      <c r="LMX103" s="1060"/>
      <c r="LMY103" s="1060"/>
      <c r="LMZ103" s="1060"/>
      <c r="LNA103" s="1060"/>
      <c r="LNB103" s="1060"/>
      <c r="LNC103" s="1060"/>
      <c r="LND103" s="1060"/>
      <c r="LNE103" s="1060"/>
      <c r="LNF103" s="1060"/>
      <c r="LNG103" s="1060"/>
      <c r="LNH103" s="1060"/>
      <c r="LNI103" s="1060"/>
      <c r="LNJ103" s="1060"/>
      <c r="LNK103" s="1060"/>
      <c r="LNL103" s="1060"/>
      <c r="LNM103" s="1060"/>
      <c r="LNN103" s="1060"/>
      <c r="LNO103" s="1060"/>
      <c r="LNP103" s="1060"/>
      <c r="LNQ103" s="1060"/>
      <c r="LNR103" s="1060"/>
      <c r="LNS103" s="1060"/>
      <c r="LNT103" s="1060"/>
      <c r="LNU103" s="1060"/>
      <c r="LNV103" s="1060"/>
      <c r="LNW103" s="1060"/>
      <c r="LNX103" s="1060"/>
      <c r="LNY103" s="1060"/>
      <c r="LNZ103" s="1060"/>
      <c r="LOA103" s="1060"/>
      <c r="LOB103" s="1060"/>
      <c r="LOC103" s="1060"/>
      <c r="LOD103" s="1060"/>
      <c r="LOE103" s="1060"/>
      <c r="LOF103" s="1060"/>
      <c r="LOG103" s="1060"/>
      <c r="LOH103" s="1060"/>
      <c r="LOI103" s="1060"/>
      <c r="LOJ103" s="1060"/>
      <c r="LOK103" s="1060"/>
      <c r="LOL103" s="1060"/>
      <c r="LOM103" s="1060"/>
      <c r="LON103" s="1060"/>
      <c r="LOO103" s="1060"/>
      <c r="LOP103" s="1060"/>
      <c r="LOQ103" s="1060"/>
      <c r="LOR103" s="1060"/>
      <c r="LOS103" s="1060"/>
      <c r="LOT103" s="1060"/>
      <c r="LOU103" s="1060"/>
      <c r="LOV103" s="1060"/>
      <c r="LOW103" s="1060"/>
      <c r="LOX103" s="1060"/>
      <c r="LOY103" s="1060"/>
      <c r="LOZ103" s="1060"/>
      <c r="LPA103" s="1060"/>
      <c r="LPB103" s="1060"/>
      <c r="LPC103" s="1060"/>
      <c r="LPD103" s="1060"/>
      <c r="LPE103" s="1060"/>
      <c r="LPF103" s="1060"/>
      <c r="LPG103" s="1060"/>
      <c r="LPH103" s="1060"/>
      <c r="LPI103" s="1060"/>
      <c r="LPJ103" s="1060"/>
      <c r="LPK103" s="1060"/>
      <c r="LPL103" s="1060"/>
      <c r="LPM103" s="1060"/>
      <c r="LPN103" s="1060"/>
      <c r="LPO103" s="1060"/>
      <c r="LPP103" s="1060"/>
      <c r="LPQ103" s="1060"/>
      <c r="LPR103" s="1060"/>
      <c r="LPS103" s="1060"/>
      <c r="LPT103" s="1060"/>
      <c r="LPU103" s="1060"/>
      <c r="LPV103" s="1060"/>
      <c r="LPW103" s="1060"/>
      <c r="LPX103" s="1060"/>
      <c r="LPY103" s="1060"/>
      <c r="LPZ103" s="1060"/>
      <c r="LQA103" s="1060"/>
      <c r="LQB103" s="1060"/>
      <c r="LQC103" s="1060"/>
      <c r="LQD103" s="1060"/>
      <c r="LQE103" s="1060"/>
      <c r="LQF103" s="1060"/>
      <c r="LQG103" s="1060"/>
      <c r="LQH103" s="1060"/>
      <c r="LQI103" s="1060"/>
      <c r="LQJ103" s="1060"/>
      <c r="LQK103" s="1060"/>
      <c r="LQL103" s="1060"/>
      <c r="LQM103" s="1060"/>
      <c r="LQN103" s="1060"/>
      <c r="LQO103" s="1060"/>
      <c r="LQP103" s="1060"/>
      <c r="LQQ103" s="1060"/>
      <c r="LQR103" s="1060"/>
      <c r="LQS103" s="1060"/>
      <c r="LQT103" s="1060"/>
      <c r="LQU103" s="1060"/>
      <c r="LQV103" s="1060"/>
      <c r="LQW103" s="1060"/>
      <c r="LQX103" s="1060"/>
      <c r="LQY103" s="1060"/>
      <c r="LQZ103" s="1060"/>
      <c r="LRA103" s="1060"/>
      <c r="LRB103" s="1060"/>
      <c r="LRC103" s="1060"/>
      <c r="LRD103" s="1060"/>
      <c r="LRE103" s="1060"/>
      <c r="LRF103" s="1060"/>
      <c r="LRG103" s="1060"/>
      <c r="LRH103" s="1060"/>
      <c r="LRI103" s="1060"/>
      <c r="LRJ103" s="1060"/>
      <c r="LRK103" s="1060"/>
      <c r="LRL103" s="1060"/>
      <c r="LRM103" s="1060"/>
      <c r="LRN103" s="1060"/>
      <c r="LRO103" s="1060"/>
      <c r="LRP103" s="1060"/>
      <c r="LRQ103" s="1060"/>
      <c r="LRR103" s="1060"/>
      <c r="LRS103" s="1060"/>
      <c r="LRT103" s="1060"/>
      <c r="LRU103" s="1060"/>
      <c r="LRV103" s="1060"/>
      <c r="LRW103" s="1060"/>
      <c r="LRX103" s="1060"/>
      <c r="LRY103" s="1060"/>
      <c r="LRZ103" s="1060"/>
      <c r="LSA103" s="1060"/>
      <c r="LSB103" s="1060"/>
      <c r="LSC103" s="1060"/>
      <c r="LSD103" s="1060"/>
      <c r="LSE103" s="1060"/>
      <c r="LSF103" s="1060"/>
      <c r="LSG103" s="1060"/>
      <c r="LSH103" s="1060"/>
      <c r="LSI103" s="1060"/>
      <c r="LSJ103" s="1060"/>
      <c r="LSK103" s="1060"/>
      <c r="LSL103" s="1060"/>
      <c r="LSM103" s="1060"/>
      <c r="LSN103" s="1060"/>
      <c r="LSO103" s="1060"/>
      <c r="LSP103" s="1060"/>
      <c r="LSQ103" s="1060"/>
      <c r="LSR103" s="1060"/>
      <c r="LSS103" s="1060"/>
      <c r="LST103" s="1060"/>
      <c r="LSU103" s="1060"/>
      <c r="LSV103" s="1060"/>
      <c r="LSW103" s="1060"/>
      <c r="LSX103" s="1060"/>
      <c r="LSY103" s="1060"/>
      <c r="LSZ103" s="1060"/>
      <c r="LTA103" s="1060"/>
      <c r="LTB103" s="1060"/>
      <c r="LTC103" s="1060"/>
      <c r="LTD103" s="1060"/>
      <c r="LTE103" s="1060"/>
      <c r="LTF103" s="1060"/>
      <c r="LTG103" s="1060"/>
      <c r="LTH103" s="1060"/>
      <c r="LTI103" s="1060"/>
      <c r="LTJ103" s="1060"/>
      <c r="LTK103" s="1060"/>
      <c r="LTL103" s="1060"/>
      <c r="LTM103" s="1060"/>
      <c r="LTN103" s="1060"/>
      <c r="LTO103" s="1060"/>
      <c r="LTP103" s="1060"/>
      <c r="LTQ103" s="1060"/>
      <c r="LTR103" s="1060"/>
      <c r="LTS103" s="1060"/>
      <c r="LTT103" s="1060"/>
      <c r="LTU103" s="1060"/>
      <c r="LTV103" s="1060"/>
      <c r="LTW103" s="1060"/>
      <c r="LTX103" s="1060"/>
      <c r="LTY103" s="1060"/>
      <c r="LTZ103" s="1060"/>
      <c r="LUA103" s="1060"/>
      <c r="LUB103" s="1060"/>
      <c r="LUC103" s="1060"/>
      <c r="LUD103" s="1060"/>
      <c r="LUE103" s="1060"/>
      <c r="LUF103" s="1060"/>
      <c r="LUG103" s="1060"/>
      <c r="LUH103" s="1060"/>
      <c r="LUI103" s="1060"/>
      <c r="LUJ103" s="1060"/>
      <c r="LUK103" s="1060"/>
      <c r="LUL103" s="1060"/>
      <c r="LUM103" s="1060"/>
      <c r="LUN103" s="1060"/>
      <c r="LUO103" s="1060"/>
      <c r="LUP103" s="1060"/>
      <c r="LUQ103" s="1060"/>
      <c r="LUR103" s="1060"/>
      <c r="LUS103" s="1060"/>
      <c r="LUT103" s="1060"/>
      <c r="LUU103" s="1060"/>
      <c r="LUV103" s="1060"/>
      <c r="LUW103" s="1060"/>
      <c r="LUX103" s="1060"/>
      <c r="LUY103" s="1060"/>
      <c r="LUZ103" s="1060"/>
      <c r="LVA103" s="1060"/>
      <c r="LVB103" s="1060"/>
      <c r="LVC103" s="1060"/>
      <c r="LVD103" s="1060"/>
      <c r="LVE103" s="1060"/>
      <c r="LVF103" s="1060"/>
      <c r="LVG103" s="1060"/>
      <c r="LVH103" s="1060"/>
      <c r="LVI103" s="1060"/>
      <c r="LVJ103" s="1060"/>
      <c r="LVK103" s="1060"/>
      <c r="LVL103" s="1060"/>
      <c r="LVM103" s="1060"/>
      <c r="LVN103" s="1060"/>
      <c r="LVO103" s="1060"/>
      <c r="LVP103" s="1060"/>
      <c r="LVQ103" s="1060"/>
      <c r="LVR103" s="1060"/>
      <c r="LVS103" s="1060"/>
      <c r="LVT103" s="1060"/>
      <c r="LVU103" s="1060"/>
      <c r="LVV103" s="1060"/>
      <c r="LVW103" s="1060"/>
      <c r="LVX103" s="1060"/>
      <c r="LVY103" s="1060"/>
      <c r="LVZ103" s="1060"/>
      <c r="LWA103" s="1060"/>
      <c r="LWB103" s="1060"/>
      <c r="LWC103" s="1060"/>
      <c r="LWD103" s="1060"/>
      <c r="LWE103" s="1060"/>
      <c r="LWF103" s="1060"/>
      <c r="LWG103" s="1060"/>
      <c r="LWH103" s="1060"/>
      <c r="LWI103" s="1060"/>
      <c r="LWJ103" s="1060"/>
      <c r="LWK103" s="1060"/>
      <c r="LWL103" s="1060"/>
      <c r="LWM103" s="1060"/>
      <c r="LWN103" s="1060"/>
      <c r="LWO103" s="1060"/>
      <c r="LWP103" s="1060"/>
      <c r="LWQ103" s="1060"/>
      <c r="LWR103" s="1060"/>
      <c r="LWS103" s="1060"/>
      <c r="LWT103" s="1060"/>
      <c r="LWU103" s="1060"/>
      <c r="LWV103" s="1060"/>
      <c r="LWW103" s="1060"/>
      <c r="LWX103" s="1060"/>
      <c r="LWY103" s="1060"/>
      <c r="LWZ103" s="1060"/>
      <c r="LXA103" s="1060"/>
      <c r="LXB103" s="1060"/>
      <c r="LXC103" s="1060"/>
      <c r="LXD103" s="1060"/>
      <c r="LXE103" s="1060"/>
      <c r="LXF103" s="1060"/>
      <c r="LXG103" s="1060"/>
      <c r="LXH103" s="1060"/>
      <c r="LXI103" s="1060"/>
      <c r="LXJ103" s="1060"/>
      <c r="LXK103" s="1060"/>
      <c r="LXL103" s="1060"/>
      <c r="LXM103" s="1060"/>
      <c r="LXN103" s="1060"/>
      <c r="LXO103" s="1060"/>
      <c r="LXP103" s="1060"/>
      <c r="LXQ103" s="1060"/>
      <c r="LXR103" s="1060"/>
      <c r="LXS103" s="1060"/>
      <c r="LXT103" s="1060"/>
      <c r="LXU103" s="1060"/>
      <c r="LXV103" s="1060"/>
      <c r="LXW103" s="1060"/>
      <c r="LXX103" s="1060"/>
      <c r="LXY103" s="1060"/>
      <c r="LXZ103" s="1060"/>
      <c r="LYA103" s="1060"/>
      <c r="LYB103" s="1060"/>
      <c r="LYC103" s="1060"/>
      <c r="LYD103" s="1060"/>
      <c r="LYE103" s="1060"/>
      <c r="LYF103" s="1060"/>
      <c r="LYG103" s="1060"/>
      <c r="LYH103" s="1060"/>
      <c r="LYI103" s="1060"/>
      <c r="LYJ103" s="1060"/>
      <c r="LYK103" s="1060"/>
      <c r="LYL103" s="1060"/>
      <c r="LYM103" s="1060"/>
      <c r="LYN103" s="1060"/>
      <c r="LYO103" s="1060"/>
      <c r="LYP103" s="1060"/>
      <c r="LYQ103" s="1060"/>
      <c r="LYR103" s="1060"/>
      <c r="LYS103" s="1060"/>
      <c r="LYT103" s="1060"/>
      <c r="LYU103" s="1060"/>
      <c r="LYV103" s="1060"/>
      <c r="LYW103" s="1060"/>
      <c r="LYX103" s="1060"/>
      <c r="LYY103" s="1060"/>
      <c r="LYZ103" s="1060"/>
      <c r="LZA103" s="1060"/>
      <c r="LZB103" s="1060"/>
      <c r="LZC103" s="1060"/>
      <c r="LZD103" s="1060"/>
      <c r="LZE103" s="1060"/>
      <c r="LZF103" s="1060"/>
      <c r="LZG103" s="1060"/>
      <c r="LZH103" s="1060"/>
      <c r="LZI103" s="1060"/>
      <c r="LZJ103" s="1060"/>
      <c r="LZK103" s="1060"/>
      <c r="LZL103" s="1060"/>
      <c r="LZM103" s="1060"/>
      <c r="LZN103" s="1060"/>
      <c r="LZO103" s="1060"/>
      <c r="LZP103" s="1060"/>
      <c r="LZQ103" s="1060"/>
      <c r="LZR103" s="1060"/>
      <c r="LZS103" s="1060"/>
      <c r="LZT103" s="1060"/>
      <c r="LZU103" s="1060"/>
      <c r="LZV103" s="1060"/>
      <c r="LZW103" s="1060"/>
      <c r="LZX103" s="1060"/>
      <c r="LZY103" s="1060"/>
      <c r="LZZ103" s="1060"/>
      <c r="MAA103" s="1060"/>
      <c r="MAB103" s="1060"/>
      <c r="MAC103" s="1060"/>
      <c r="MAD103" s="1060"/>
      <c r="MAE103" s="1060"/>
      <c r="MAF103" s="1060"/>
      <c r="MAG103" s="1060"/>
      <c r="MAH103" s="1060"/>
      <c r="MAI103" s="1060"/>
      <c r="MAJ103" s="1060"/>
      <c r="MAK103" s="1060"/>
      <c r="MAL103" s="1060"/>
      <c r="MAM103" s="1060"/>
      <c r="MAN103" s="1060"/>
      <c r="MAO103" s="1060"/>
      <c r="MAP103" s="1060"/>
      <c r="MAQ103" s="1060"/>
      <c r="MAR103" s="1060"/>
      <c r="MAS103" s="1060"/>
      <c r="MAT103" s="1060"/>
      <c r="MAU103" s="1060"/>
      <c r="MAV103" s="1060"/>
      <c r="MAW103" s="1060"/>
      <c r="MAX103" s="1060"/>
      <c r="MAY103" s="1060"/>
      <c r="MAZ103" s="1060"/>
      <c r="MBA103" s="1060"/>
      <c r="MBB103" s="1060"/>
      <c r="MBC103" s="1060"/>
      <c r="MBD103" s="1060"/>
      <c r="MBE103" s="1060"/>
      <c r="MBF103" s="1060"/>
      <c r="MBG103" s="1060"/>
      <c r="MBH103" s="1060"/>
      <c r="MBI103" s="1060"/>
      <c r="MBJ103" s="1060"/>
      <c r="MBK103" s="1060"/>
      <c r="MBL103" s="1060"/>
      <c r="MBM103" s="1060"/>
      <c r="MBN103" s="1060"/>
      <c r="MBO103" s="1060"/>
      <c r="MBP103" s="1060"/>
      <c r="MBQ103" s="1060"/>
      <c r="MBR103" s="1060"/>
      <c r="MBS103" s="1060"/>
      <c r="MBT103" s="1060"/>
      <c r="MBU103" s="1060"/>
      <c r="MBV103" s="1060"/>
      <c r="MBW103" s="1060"/>
      <c r="MBX103" s="1060"/>
      <c r="MBY103" s="1060"/>
      <c r="MBZ103" s="1060"/>
      <c r="MCA103" s="1060"/>
      <c r="MCB103" s="1060"/>
      <c r="MCC103" s="1060"/>
      <c r="MCD103" s="1060"/>
      <c r="MCE103" s="1060"/>
      <c r="MCF103" s="1060"/>
      <c r="MCG103" s="1060"/>
      <c r="MCH103" s="1060"/>
      <c r="MCI103" s="1060"/>
      <c r="MCJ103" s="1060"/>
      <c r="MCK103" s="1060"/>
      <c r="MCL103" s="1060"/>
      <c r="MCM103" s="1060"/>
      <c r="MCN103" s="1060"/>
      <c r="MCO103" s="1060"/>
      <c r="MCP103" s="1060"/>
      <c r="MCQ103" s="1060"/>
      <c r="MCR103" s="1060"/>
      <c r="MCS103" s="1060"/>
      <c r="MCT103" s="1060"/>
      <c r="MCU103" s="1060"/>
      <c r="MCV103" s="1060"/>
      <c r="MCW103" s="1060"/>
      <c r="MCX103" s="1060"/>
      <c r="MCY103" s="1060"/>
      <c r="MCZ103" s="1060"/>
      <c r="MDA103" s="1060"/>
      <c r="MDB103" s="1060"/>
      <c r="MDC103" s="1060"/>
      <c r="MDD103" s="1060"/>
      <c r="MDE103" s="1060"/>
      <c r="MDF103" s="1060"/>
      <c r="MDG103" s="1060"/>
      <c r="MDH103" s="1060"/>
      <c r="MDI103" s="1060"/>
      <c r="MDJ103" s="1060"/>
      <c r="MDK103" s="1060"/>
      <c r="MDL103" s="1060"/>
      <c r="MDM103" s="1060"/>
      <c r="MDN103" s="1060"/>
      <c r="MDO103" s="1060"/>
      <c r="MDP103" s="1060"/>
      <c r="MDQ103" s="1060"/>
      <c r="MDR103" s="1060"/>
      <c r="MDS103" s="1060"/>
      <c r="MDT103" s="1060"/>
      <c r="MDU103" s="1060"/>
      <c r="MDV103" s="1060"/>
      <c r="MDW103" s="1060"/>
      <c r="MDX103" s="1060"/>
      <c r="MDY103" s="1060"/>
      <c r="MDZ103" s="1060"/>
      <c r="MEA103" s="1060"/>
      <c r="MEB103" s="1060"/>
      <c r="MEC103" s="1060"/>
      <c r="MED103" s="1060"/>
      <c r="MEE103" s="1060"/>
      <c r="MEF103" s="1060"/>
      <c r="MEG103" s="1060"/>
      <c r="MEH103" s="1060"/>
      <c r="MEI103" s="1060"/>
      <c r="MEJ103" s="1060"/>
      <c r="MEK103" s="1060"/>
      <c r="MEL103" s="1060"/>
      <c r="MEM103" s="1060"/>
      <c r="MEN103" s="1060"/>
      <c r="MEO103" s="1060"/>
      <c r="MEP103" s="1060"/>
      <c r="MEQ103" s="1060"/>
      <c r="MER103" s="1060"/>
      <c r="MES103" s="1060"/>
      <c r="MET103" s="1060"/>
      <c r="MEU103" s="1060"/>
      <c r="MEV103" s="1060"/>
      <c r="MEW103" s="1060"/>
      <c r="MEX103" s="1060"/>
      <c r="MEY103" s="1060"/>
      <c r="MEZ103" s="1060"/>
      <c r="MFA103" s="1060"/>
      <c r="MFB103" s="1060"/>
      <c r="MFC103" s="1060"/>
      <c r="MFD103" s="1060"/>
      <c r="MFE103" s="1060"/>
      <c r="MFF103" s="1060"/>
      <c r="MFG103" s="1060"/>
      <c r="MFH103" s="1060"/>
      <c r="MFI103" s="1060"/>
      <c r="MFJ103" s="1060"/>
      <c r="MFK103" s="1060"/>
      <c r="MFL103" s="1060"/>
      <c r="MFM103" s="1060"/>
      <c r="MFN103" s="1060"/>
      <c r="MFO103" s="1060"/>
      <c r="MFP103" s="1060"/>
      <c r="MFQ103" s="1060"/>
      <c r="MFR103" s="1060"/>
      <c r="MFS103" s="1060"/>
      <c r="MFT103" s="1060"/>
      <c r="MFU103" s="1060"/>
      <c r="MFV103" s="1060"/>
      <c r="MFW103" s="1060"/>
      <c r="MFX103" s="1060"/>
      <c r="MFY103" s="1060"/>
      <c r="MFZ103" s="1060"/>
      <c r="MGA103" s="1060"/>
      <c r="MGB103" s="1060"/>
      <c r="MGC103" s="1060"/>
      <c r="MGD103" s="1060"/>
      <c r="MGE103" s="1060"/>
      <c r="MGF103" s="1060"/>
      <c r="MGG103" s="1060"/>
      <c r="MGH103" s="1060"/>
      <c r="MGI103" s="1060"/>
      <c r="MGJ103" s="1060"/>
      <c r="MGK103" s="1060"/>
      <c r="MGL103" s="1060"/>
      <c r="MGM103" s="1060"/>
      <c r="MGN103" s="1060"/>
      <c r="MGO103" s="1060"/>
      <c r="MGP103" s="1060"/>
      <c r="MGQ103" s="1060"/>
      <c r="MGR103" s="1060"/>
      <c r="MGS103" s="1060"/>
      <c r="MGT103" s="1060"/>
      <c r="MGU103" s="1060"/>
      <c r="MGV103" s="1060"/>
      <c r="MGW103" s="1060"/>
      <c r="MGX103" s="1060"/>
      <c r="MGY103" s="1060"/>
      <c r="MGZ103" s="1060"/>
      <c r="MHA103" s="1060"/>
      <c r="MHB103" s="1060"/>
      <c r="MHC103" s="1060"/>
      <c r="MHD103" s="1060"/>
      <c r="MHE103" s="1060"/>
      <c r="MHF103" s="1060"/>
      <c r="MHG103" s="1060"/>
      <c r="MHH103" s="1060"/>
      <c r="MHI103" s="1060"/>
      <c r="MHJ103" s="1060"/>
      <c r="MHK103" s="1060"/>
      <c r="MHL103" s="1060"/>
      <c r="MHM103" s="1060"/>
      <c r="MHN103" s="1060"/>
      <c r="MHO103" s="1060"/>
      <c r="MHP103" s="1060"/>
      <c r="MHQ103" s="1060"/>
      <c r="MHR103" s="1060"/>
      <c r="MHS103" s="1060"/>
      <c r="MHT103" s="1060"/>
      <c r="MHU103" s="1060"/>
      <c r="MHV103" s="1060"/>
      <c r="MHW103" s="1060"/>
      <c r="MHX103" s="1060"/>
      <c r="MHY103" s="1060"/>
      <c r="MHZ103" s="1060"/>
      <c r="MIA103" s="1060"/>
      <c r="MIB103" s="1060"/>
      <c r="MIC103" s="1060"/>
      <c r="MID103" s="1060"/>
      <c r="MIE103" s="1060"/>
      <c r="MIF103" s="1060"/>
      <c r="MIG103" s="1060"/>
      <c r="MIH103" s="1060"/>
      <c r="MII103" s="1060"/>
      <c r="MIJ103" s="1060"/>
      <c r="MIK103" s="1060"/>
      <c r="MIL103" s="1060"/>
      <c r="MIM103" s="1060"/>
      <c r="MIN103" s="1060"/>
      <c r="MIO103" s="1060"/>
      <c r="MIP103" s="1060"/>
      <c r="MIQ103" s="1060"/>
      <c r="MIR103" s="1060"/>
      <c r="MIS103" s="1060"/>
      <c r="MIT103" s="1060"/>
      <c r="MIU103" s="1060"/>
      <c r="MIV103" s="1060"/>
      <c r="MIW103" s="1060"/>
      <c r="MIX103" s="1060"/>
      <c r="MIY103" s="1060"/>
      <c r="MIZ103" s="1060"/>
      <c r="MJA103" s="1060"/>
      <c r="MJB103" s="1060"/>
      <c r="MJC103" s="1060"/>
      <c r="MJD103" s="1060"/>
      <c r="MJE103" s="1060"/>
      <c r="MJF103" s="1060"/>
      <c r="MJG103" s="1060"/>
      <c r="MJH103" s="1060"/>
      <c r="MJI103" s="1060"/>
      <c r="MJJ103" s="1060"/>
      <c r="MJK103" s="1060"/>
      <c r="MJL103" s="1060"/>
      <c r="MJM103" s="1060"/>
      <c r="MJN103" s="1060"/>
      <c r="MJO103" s="1060"/>
      <c r="MJP103" s="1060"/>
      <c r="MJQ103" s="1060"/>
      <c r="MJR103" s="1060"/>
      <c r="MJS103" s="1060"/>
      <c r="MJT103" s="1060"/>
      <c r="MJU103" s="1060"/>
      <c r="MJV103" s="1060"/>
      <c r="MJW103" s="1060"/>
      <c r="MJX103" s="1060"/>
      <c r="MJY103" s="1060"/>
      <c r="MJZ103" s="1060"/>
      <c r="MKA103" s="1060"/>
      <c r="MKB103" s="1060"/>
      <c r="MKC103" s="1060"/>
      <c r="MKD103" s="1060"/>
      <c r="MKE103" s="1060"/>
      <c r="MKF103" s="1060"/>
      <c r="MKG103" s="1060"/>
      <c r="MKH103" s="1060"/>
      <c r="MKI103" s="1060"/>
      <c r="MKJ103" s="1060"/>
      <c r="MKK103" s="1060"/>
      <c r="MKL103" s="1060"/>
      <c r="MKM103" s="1060"/>
      <c r="MKN103" s="1060"/>
      <c r="MKO103" s="1060"/>
      <c r="MKP103" s="1060"/>
      <c r="MKQ103" s="1060"/>
      <c r="MKR103" s="1060"/>
      <c r="MKS103" s="1060"/>
      <c r="MKT103" s="1060"/>
      <c r="MKU103" s="1060"/>
      <c r="MKV103" s="1060"/>
      <c r="MKW103" s="1060"/>
      <c r="MKX103" s="1060"/>
      <c r="MKY103" s="1060"/>
      <c r="MKZ103" s="1060"/>
      <c r="MLA103" s="1060"/>
      <c r="MLB103" s="1060"/>
      <c r="MLC103" s="1060"/>
      <c r="MLD103" s="1060"/>
      <c r="MLE103" s="1060"/>
      <c r="MLF103" s="1060"/>
      <c r="MLG103" s="1060"/>
      <c r="MLH103" s="1060"/>
      <c r="MLI103" s="1060"/>
      <c r="MLJ103" s="1060"/>
      <c r="MLK103" s="1060"/>
      <c r="MLL103" s="1060"/>
      <c r="MLM103" s="1060"/>
      <c r="MLN103" s="1060"/>
      <c r="MLO103" s="1060"/>
      <c r="MLP103" s="1060"/>
      <c r="MLQ103" s="1060"/>
      <c r="MLR103" s="1060"/>
      <c r="MLS103" s="1060"/>
      <c r="MLT103" s="1060"/>
      <c r="MLU103" s="1060"/>
      <c r="MLV103" s="1060"/>
      <c r="MLW103" s="1060"/>
      <c r="MLX103" s="1060"/>
      <c r="MLY103" s="1060"/>
      <c r="MLZ103" s="1060"/>
      <c r="MMA103" s="1060"/>
      <c r="MMB103" s="1060"/>
      <c r="MMC103" s="1060"/>
      <c r="MMD103" s="1060"/>
      <c r="MME103" s="1060"/>
      <c r="MMF103" s="1060"/>
      <c r="MMG103" s="1060"/>
      <c r="MMH103" s="1060"/>
      <c r="MMI103" s="1060"/>
      <c r="MMJ103" s="1060"/>
      <c r="MMK103" s="1060"/>
      <c r="MML103" s="1060"/>
      <c r="MMM103" s="1060"/>
      <c r="MMN103" s="1060"/>
      <c r="MMO103" s="1060"/>
      <c r="MMP103" s="1060"/>
      <c r="MMQ103" s="1060"/>
      <c r="MMR103" s="1060"/>
      <c r="MMS103" s="1060"/>
      <c r="MMT103" s="1060"/>
      <c r="MMU103" s="1060"/>
      <c r="MMV103" s="1060"/>
      <c r="MMW103" s="1060"/>
      <c r="MMX103" s="1060"/>
      <c r="MMY103" s="1060"/>
      <c r="MMZ103" s="1060"/>
      <c r="MNA103" s="1060"/>
      <c r="MNB103" s="1060"/>
      <c r="MNC103" s="1060"/>
      <c r="MND103" s="1060"/>
      <c r="MNE103" s="1060"/>
      <c r="MNF103" s="1060"/>
      <c r="MNG103" s="1060"/>
      <c r="MNH103" s="1060"/>
      <c r="MNI103" s="1060"/>
      <c r="MNJ103" s="1060"/>
      <c r="MNK103" s="1060"/>
      <c r="MNL103" s="1060"/>
      <c r="MNM103" s="1060"/>
      <c r="MNN103" s="1060"/>
      <c r="MNO103" s="1060"/>
      <c r="MNP103" s="1060"/>
      <c r="MNQ103" s="1060"/>
      <c r="MNR103" s="1060"/>
      <c r="MNS103" s="1060"/>
      <c r="MNT103" s="1060"/>
      <c r="MNU103" s="1060"/>
      <c r="MNV103" s="1060"/>
      <c r="MNW103" s="1060"/>
      <c r="MNX103" s="1060"/>
      <c r="MNY103" s="1060"/>
      <c r="MNZ103" s="1060"/>
      <c r="MOA103" s="1060"/>
      <c r="MOB103" s="1060"/>
      <c r="MOC103" s="1060"/>
      <c r="MOD103" s="1060"/>
      <c r="MOE103" s="1060"/>
      <c r="MOF103" s="1060"/>
      <c r="MOG103" s="1060"/>
      <c r="MOH103" s="1060"/>
      <c r="MOI103" s="1060"/>
      <c r="MOJ103" s="1060"/>
      <c r="MOK103" s="1060"/>
      <c r="MOL103" s="1060"/>
      <c r="MOM103" s="1060"/>
      <c r="MON103" s="1060"/>
      <c r="MOO103" s="1060"/>
      <c r="MOP103" s="1060"/>
      <c r="MOQ103" s="1060"/>
      <c r="MOR103" s="1060"/>
      <c r="MOS103" s="1060"/>
      <c r="MOT103" s="1060"/>
      <c r="MOU103" s="1060"/>
      <c r="MOV103" s="1060"/>
      <c r="MOW103" s="1060"/>
      <c r="MOX103" s="1060"/>
      <c r="MOY103" s="1060"/>
      <c r="MOZ103" s="1060"/>
      <c r="MPA103" s="1060"/>
      <c r="MPB103" s="1060"/>
      <c r="MPC103" s="1060"/>
      <c r="MPD103" s="1060"/>
      <c r="MPE103" s="1060"/>
      <c r="MPF103" s="1060"/>
      <c r="MPG103" s="1060"/>
      <c r="MPH103" s="1060"/>
      <c r="MPI103" s="1060"/>
      <c r="MPJ103" s="1060"/>
      <c r="MPK103" s="1060"/>
      <c r="MPL103" s="1060"/>
      <c r="MPM103" s="1060"/>
      <c r="MPN103" s="1060"/>
      <c r="MPO103" s="1060"/>
      <c r="MPP103" s="1060"/>
      <c r="MPQ103" s="1060"/>
      <c r="MPR103" s="1060"/>
      <c r="MPS103" s="1060"/>
      <c r="MPT103" s="1060"/>
      <c r="MPU103" s="1060"/>
      <c r="MPV103" s="1060"/>
      <c r="MPW103" s="1060"/>
      <c r="MPX103" s="1060"/>
      <c r="MPY103" s="1060"/>
      <c r="MPZ103" s="1060"/>
      <c r="MQA103" s="1060"/>
      <c r="MQB103" s="1060"/>
      <c r="MQC103" s="1060"/>
      <c r="MQD103" s="1060"/>
      <c r="MQE103" s="1060"/>
      <c r="MQF103" s="1060"/>
      <c r="MQG103" s="1060"/>
      <c r="MQH103" s="1060"/>
      <c r="MQI103" s="1060"/>
      <c r="MQJ103" s="1060"/>
      <c r="MQK103" s="1060"/>
      <c r="MQL103" s="1060"/>
      <c r="MQM103" s="1060"/>
      <c r="MQN103" s="1060"/>
      <c r="MQO103" s="1060"/>
      <c r="MQP103" s="1060"/>
      <c r="MQQ103" s="1060"/>
      <c r="MQR103" s="1060"/>
      <c r="MQS103" s="1060"/>
      <c r="MQT103" s="1060"/>
      <c r="MQU103" s="1060"/>
      <c r="MQV103" s="1060"/>
      <c r="MQW103" s="1060"/>
      <c r="MQX103" s="1060"/>
      <c r="MQY103" s="1060"/>
      <c r="MQZ103" s="1060"/>
      <c r="MRA103" s="1060"/>
      <c r="MRB103" s="1060"/>
      <c r="MRC103" s="1060"/>
      <c r="MRD103" s="1060"/>
      <c r="MRE103" s="1060"/>
      <c r="MRF103" s="1060"/>
      <c r="MRG103" s="1060"/>
      <c r="MRH103" s="1060"/>
      <c r="MRI103" s="1060"/>
      <c r="MRJ103" s="1060"/>
      <c r="MRK103" s="1060"/>
      <c r="MRL103" s="1060"/>
      <c r="MRM103" s="1060"/>
      <c r="MRN103" s="1060"/>
      <c r="MRO103" s="1060"/>
      <c r="MRP103" s="1060"/>
      <c r="MRQ103" s="1060"/>
      <c r="MRR103" s="1060"/>
      <c r="MRS103" s="1060"/>
      <c r="MRT103" s="1060"/>
      <c r="MRU103" s="1060"/>
      <c r="MRV103" s="1060"/>
      <c r="MRW103" s="1060"/>
      <c r="MRX103" s="1060"/>
      <c r="MRY103" s="1060"/>
      <c r="MRZ103" s="1060"/>
      <c r="MSA103" s="1060"/>
      <c r="MSB103" s="1060"/>
      <c r="MSC103" s="1060"/>
      <c r="MSD103" s="1060"/>
      <c r="MSE103" s="1060"/>
      <c r="MSF103" s="1060"/>
      <c r="MSG103" s="1060"/>
      <c r="MSH103" s="1060"/>
      <c r="MSI103" s="1060"/>
      <c r="MSJ103" s="1060"/>
      <c r="MSK103" s="1060"/>
      <c r="MSL103" s="1060"/>
      <c r="MSM103" s="1060"/>
      <c r="MSN103" s="1060"/>
      <c r="MSO103" s="1060"/>
      <c r="MSP103" s="1060"/>
      <c r="MSQ103" s="1060"/>
      <c r="MSR103" s="1060"/>
      <c r="MSS103" s="1060"/>
      <c r="MST103" s="1060"/>
      <c r="MSU103" s="1060"/>
      <c r="MSV103" s="1060"/>
      <c r="MSW103" s="1060"/>
      <c r="MSX103" s="1060"/>
      <c r="MSY103" s="1060"/>
      <c r="MSZ103" s="1060"/>
      <c r="MTA103" s="1060"/>
      <c r="MTB103" s="1060"/>
      <c r="MTC103" s="1060"/>
      <c r="MTD103" s="1060"/>
      <c r="MTE103" s="1060"/>
      <c r="MTF103" s="1060"/>
      <c r="MTG103" s="1060"/>
      <c r="MTH103" s="1060"/>
      <c r="MTI103" s="1060"/>
      <c r="MTJ103" s="1060"/>
      <c r="MTK103" s="1060"/>
      <c r="MTL103" s="1060"/>
      <c r="MTM103" s="1060"/>
      <c r="MTN103" s="1060"/>
      <c r="MTO103" s="1060"/>
      <c r="MTP103" s="1060"/>
      <c r="MTQ103" s="1060"/>
      <c r="MTR103" s="1060"/>
      <c r="MTS103" s="1060"/>
      <c r="MTT103" s="1060"/>
      <c r="MTU103" s="1060"/>
      <c r="MTV103" s="1060"/>
      <c r="MTW103" s="1060"/>
      <c r="MTX103" s="1060"/>
      <c r="MTY103" s="1060"/>
      <c r="MTZ103" s="1060"/>
      <c r="MUA103" s="1060"/>
      <c r="MUB103" s="1060"/>
      <c r="MUC103" s="1060"/>
      <c r="MUD103" s="1060"/>
      <c r="MUE103" s="1060"/>
      <c r="MUF103" s="1060"/>
      <c r="MUG103" s="1060"/>
      <c r="MUH103" s="1060"/>
      <c r="MUI103" s="1060"/>
      <c r="MUJ103" s="1060"/>
      <c r="MUK103" s="1060"/>
      <c r="MUL103" s="1060"/>
      <c r="MUM103" s="1060"/>
      <c r="MUN103" s="1060"/>
      <c r="MUO103" s="1060"/>
      <c r="MUP103" s="1060"/>
      <c r="MUQ103" s="1060"/>
      <c r="MUR103" s="1060"/>
      <c r="MUS103" s="1060"/>
      <c r="MUT103" s="1060"/>
      <c r="MUU103" s="1060"/>
      <c r="MUV103" s="1060"/>
      <c r="MUW103" s="1060"/>
      <c r="MUX103" s="1060"/>
      <c r="MUY103" s="1060"/>
      <c r="MUZ103" s="1060"/>
      <c r="MVA103" s="1060"/>
      <c r="MVB103" s="1060"/>
      <c r="MVC103" s="1060"/>
      <c r="MVD103" s="1060"/>
      <c r="MVE103" s="1060"/>
      <c r="MVF103" s="1060"/>
      <c r="MVG103" s="1060"/>
      <c r="MVH103" s="1060"/>
      <c r="MVI103" s="1060"/>
      <c r="MVJ103" s="1060"/>
      <c r="MVK103" s="1060"/>
      <c r="MVL103" s="1060"/>
      <c r="MVM103" s="1060"/>
      <c r="MVN103" s="1060"/>
      <c r="MVO103" s="1060"/>
      <c r="MVP103" s="1060"/>
      <c r="MVQ103" s="1060"/>
      <c r="MVR103" s="1060"/>
      <c r="MVS103" s="1060"/>
      <c r="MVT103" s="1060"/>
      <c r="MVU103" s="1060"/>
      <c r="MVV103" s="1060"/>
      <c r="MVW103" s="1060"/>
      <c r="MVX103" s="1060"/>
      <c r="MVY103" s="1060"/>
      <c r="MVZ103" s="1060"/>
      <c r="MWA103" s="1060"/>
      <c r="MWB103" s="1060"/>
      <c r="MWC103" s="1060"/>
      <c r="MWD103" s="1060"/>
      <c r="MWE103" s="1060"/>
      <c r="MWF103" s="1060"/>
      <c r="MWG103" s="1060"/>
      <c r="MWH103" s="1060"/>
      <c r="MWI103" s="1060"/>
      <c r="MWJ103" s="1060"/>
      <c r="MWK103" s="1060"/>
      <c r="MWL103" s="1060"/>
      <c r="MWM103" s="1060"/>
      <c r="MWN103" s="1060"/>
      <c r="MWO103" s="1060"/>
      <c r="MWP103" s="1060"/>
      <c r="MWQ103" s="1060"/>
      <c r="MWR103" s="1060"/>
      <c r="MWS103" s="1060"/>
      <c r="MWT103" s="1060"/>
      <c r="MWU103" s="1060"/>
      <c r="MWV103" s="1060"/>
      <c r="MWW103" s="1060"/>
      <c r="MWX103" s="1060"/>
      <c r="MWY103" s="1060"/>
      <c r="MWZ103" s="1060"/>
      <c r="MXA103" s="1060"/>
      <c r="MXB103" s="1060"/>
      <c r="MXC103" s="1060"/>
      <c r="MXD103" s="1060"/>
      <c r="MXE103" s="1060"/>
      <c r="MXF103" s="1060"/>
      <c r="MXG103" s="1060"/>
      <c r="MXH103" s="1060"/>
      <c r="MXI103" s="1060"/>
      <c r="MXJ103" s="1060"/>
      <c r="MXK103" s="1060"/>
      <c r="MXL103" s="1060"/>
      <c r="MXM103" s="1060"/>
      <c r="MXN103" s="1060"/>
      <c r="MXO103" s="1060"/>
      <c r="MXP103" s="1060"/>
      <c r="MXQ103" s="1060"/>
      <c r="MXR103" s="1060"/>
      <c r="MXS103" s="1060"/>
      <c r="MXT103" s="1060"/>
      <c r="MXU103" s="1060"/>
      <c r="MXV103" s="1060"/>
      <c r="MXW103" s="1060"/>
      <c r="MXX103" s="1060"/>
      <c r="MXY103" s="1060"/>
      <c r="MXZ103" s="1060"/>
      <c r="MYA103" s="1060"/>
      <c r="MYB103" s="1060"/>
      <c r="MYC103" s="1060"/>
      <c r="MYD103" s="1060"/>
      <c r="MYE103" s="1060"/>
      <c r="MYF103" s="1060"/>
      <c r="MYG103" s="1060"/>
      <c r="MYH103" s="1060"/>
      <c r="MYI103" s="1060"/>
      <c r="MYJ103" s="1060"/>
      <c r="MYK103" s="1060"/>
      <c r="MYL103" s="1060"/>
      <c r="MYM103" s="1060"/>
      <c r="MYN103" s="1060"/>
      <c r="MYO103" s="1060"/>
      <c r="MYP103" s="1060"/>
      <c r="MYQ103" s="1060"/>
      <c r="MYR103" s="1060"/>
      <c r="MYS103" s="1060"/>
      <c r="MYT103" s="1060"/>
      <c r="MYU103" s="1060"/>
      <c r="MYV103" s="1060"/>
      <c r="MYW103" s="1060"/>
      <c r="MYX103" s="1060"/>
      <c r="MYY103" s="1060"/>
      <c r="MYZ103" s="1060"/>
      <c r="MZA103" s="1060"/>
      <c r="MZB103" s="1060"/>
      <c r="MZC103" s="1060"/>
      <c r="MZD103" s="1060"/>
      <c r="MZE103" s="1060"/>
      <c r="MZF103" s="1060"/>
      <c r="MZG103" s="1060"/>
      <c r="MZH103" s="1060"/>
      <c r="MZI103" s="1060"/>
      <c r="MZJ103" s="1060"/>
      <c r="MZK103" s="1060"/>
      <c r="MZL103" s="1060"/>
      <c r="MZM103" s="1060"/>
      <c r="MZN103" s="1060"/>
      <c r="MZO103" s="1060"/>
      <c r="MZP103" s="1060"/>
      <c r="MZQ103" s="1060"/>
      <c r="MZR103" s="1060"/>
      <c r="MZS103" s="1060"/>
      <c r="MZT103" s="1060"/>
      <c r="MZU103" s="1060"/>
      <c r="MZV103" s="1060"/>
      <c r="MZW103" s="1060"/>
      <c r="MZX103" s="1060"/>
      <c r="MZY103" s="1060"/>
      <c r="MZZ103" s="1060"/>
      <c r="NAA103" s="1060"/>
      <c r="NAB103" s="1060"/>
      <c r="NAC103" s="1060"/>
      <c r="NAD103" s="1060"/>
      <c r="NAE103" s="1060"/>
      <c r="NAF103" s="1060"/>
      <c r="NAG103" s="1060"/>
      <c r="NAH103" s="1060"/>
      <c r="NAI103" s="1060"/>
      <c r="NAJ103" s="1060"/>
      <c r="NAK103" s="1060"/>
      <c r="NAL103" s="1060"/>
      <c r="NAM103" s="1060"/>
      <c r="NAN103" s="1060"/>
      <c r="NAO103" s="1060"/>
      <c r="NAP103" s="1060"/>
      <c r="NAQ103" s="1060"/>
      <c r="NAR103" s="1060"/>
      <c r="NAS103" s="1060"/>
      <c r="NAT103" s="1060"/>
      <c r="NAU103" s="1060"/>
      <c r="NAV103" s="1060"/>
      <c r="NAW103" s="1060"/>
      <c r="NAX103" s="1060"/>
      <c r="NAY103" s="1060"/>
      <c r="NAZ103" s="1060"/>
      <c r="NBA103" s="1060"/>
      <c r="NBB103" s="1060"/>
      <c r="NBC103" s="1060"/>
      <c r="NBD103" s="1060"/>
      <c r="NBE103" s="1060"/>
      <c r="NBF103" s="1060"/>
      <c r="NBG103" s="1060"/>
      <c r="NBH103" s="1060"/>
      <c r="NBI103" s="1060"/>
      <c r="NBJ103" s="1060"/>
      <c r="NBK103" s="1060"/>
      <c r="NBL103" s="1060"/>
      <c r="NBM103" s="1060"/>
      <c r="NBN103" s="1060"/>
      <c r="NBO103" s="1060"/>
      <c r="NBP103" s="1060"/>
      <c r="NBQ103" s="1060"/>
      <c r="NBR103" s="1060"/>
      <c r="NBS103" s="1060"/>
      <c r="NBT103" s="1060"/>
      <c r="NBU103" s="1060"/>
      <c r="NBV103" s="1060"/>
      <c r="NBW103" s="1060"/>
      <c r="NBX103" s="1060"/>
      <c r="NBY103" s="1060"/>
      <c r="NBZ103" s="1060"/>
      <c r="NCA103" s="1060"/>
      <c r="NCB103" s="1060"/>
      <c r="NCC103" s="1060"/>
      <c r="NCD103" s="1060"/>
      <c r="NCE103" s="1060"/>
      <c r="NCF103" s="1060"/>
      <c r="NCG103" s="1060"/>
      <c r="NCH103" s="1060"/>
      <c r="NCI103" s="1060"/>
      <c r="NCJ103" s="1060"/>
      <c r="NCK103" s="1060"/>
      <c r="NCL103" s="1060"/>
      <c r="NCM103" s="1060"/>
      <c r="NCN103" s="1060"/>
      <c r="NCO103" s="1060"/>
      <c r="NCP103" s="1060"/>
      <c r="NCQ103" s="1060"/>
      <c r="NCR103" s="1060"/>
      <c r="NCS103" s="1060"/>
      <c r="NCT103" s="1060"/>
      <c r="NCU103" s="1060"/>
      <c r="NCV103" s="1060"/>
      <c r="NCW103" s="1060"/>
      <c r="NCX103" s="1060"/>
      <c r="NCY103" s="1060"/>
      <c r="NCZ103" s="1060"/>
      <c r="NDA103" s="1060"/>
      <c r="NDB103" s="1060"/>
      <c r="NDC103" s="1060"/>
      <c r="NDD103" s="1060"/>
      <c r="NDE103" s="1060"/>
      <c r="NDF103" s="1060"/>
      <c r="NDG103" s="1060"/>
      <c r="NDH103" s="1060"/>
      <c r="NDI103" s="1060"/>
      <c r="NDJ103" s="1060"/>
      <c r="NDK103" s="1060"/>
      <c r="NDL103" s="1060"/>
      <c r="NDM103" s="1060"/>
      <c r="NDN103" s="1060"/>
      <c r="NDO103" s="1060"/>
      <c r="NDP103" s="1060"/>
      <c r="NDQ103" s="1060"/>
      <c r="NDR103" s="1060"/>
      <c r="NDS103" s="1060"/>
      <c r="NDT103" s="1060"/>
      <c r="NDU103" s="1060"/>
      <c r="NDV103" s="1060"/>
      <c r="NDW103" s="1060"/>
      <c r="NDX103" s="1060"/>
      <c r="NDY103" s="1060"/>
      <c r="NDZ103" s="1060"/>
      <c r="NEA103" s="1060"/>
      <c r="NEB103" s="1060"/>
      <c r="NEC103" s="1060"/>
      <c r="NED103" s="1060"/>
      <c r="NEE103" s="1060"/>
      <c r="NEF103" s="1060"/>
      <c r="NEG103" s="1060"/>
      <c r="NEH103" s="1060"/>
      <c r="NEI103" s="1060"/>
      <c r="NEJ103" s="1060"/>
      <c r="NEK103" s="1060"/>
      <c r="NEL103" s="1060"/>
      <c r="NEM103" s="1060"/>
      <c r="NEN103" s="1060"/>
      <c r="NEO103" s="1060"/>
      <c r="NEP103" s="1060"/>
      <c r="NEQ103" s="1060"/>
      <c r="NER103" s="1060"/>
      <c r="NES103" s="1060"/>
      <c r="NET103" s="1060"/>
      <c r="NEU103" s="1060"/>
      <c r="NEV103" s="1060"/>
      <c r="NEW103" s="1060"/>
      <c r="NEX103" s="1060"/>
      <c r="NEY103" s="1060"/>
      <c r="NEZ103" s="1060"/>
      <c r="NFA103" s="1060"/>
      <c r="NFB103" s="1060"/>
      <c r="NFC103" s="1060"/>
      <c r="NFD103" s="1060"/>
      <c r="NFE103" s="1060"/>
      <c r="NFF103" s="1060"/>
      <c r="NFG103" s="1060"/>
      <c r="NFH103" s="1060"/>
      <c r="NFI103" s="1060"/>
      <c r="NFJ103" s="1060"/>
      <c r="NFK103" s="1060"/>
      <c r="NFL103" s="1060"/>
      <c r="NFM103" s="1060"/>
      <c r="NFN103" s="1060"/>
      <c r="NFO103" s="1060"/>
      <c r="NFP103" s="1060"/>
      <c r="NFQ103" s="1060"/>
      <c r="NFR103" s="1060"/>
      <c r="NFS103" s="1060"/>
      <c r="NFT103" s="1060"/>
      <c r="NFU103" s="1060"/>
      <c r="NFV103" s="1060"/>
      <c r="NFW103" s="1060"/>
      <c r="NFX103" s="1060"/>
      <c r="NFY103" s="1060"/>
      <c r="NFZ103" s="1060"/>
      <c r="NGA103" s="1060"/>
      <c r="NGB103" s="1060"/>
      <c r="NGC103" s="1060"/>
      <c r="NGD103" s="1060"/>
      <c r="NGE103" s="1060"/>
      <c r="NGF103" s="1060"/>
      <c r="NGG103" s="1060"/>
      <c r="NGH103" s="1060"/>
      <c r="NGI103" s="1060"/>
      <c r="NGJ103" s="1060"/>
      <c r="NGK103" s="1060"/>
      <c r="NGL103" s="1060"/>
      <c r="NGM103" s="1060"/>
      <c r="NGN103" s="1060"/>
      <c r="NGO103" s="1060"/>
      <c r="NGP103" s="1060"/>
      <c r="NGQ103" s="1060"/>
      <c r="NGR103" s="1060"/>
      <c r="NGS103" s="1060"/>
      <c r="NGT103" s="1060"/>
      <c r="NGU103" s="1060"/>
      <c r="NGV103" s="1060"/>
      <c r="NGW103" s="1060"/>
      <c r="NGX103" s="1060"/>
      <c r="NGY103" s="1060"/>
      <c r="NGZ103" s="1060"/>
      <c r="NHA103" s="1060"/>
      <c r="NHB103" s="1060"/>
      <c r="NHC103" s="1060"/>
      <c r="NHD103" s="1060"/>
      <c r="NHE103" s="1060"/>
      <c r="NHF103" s="1060"/>
      <c r="NHG103" s="1060"/>
      <c r="NHH103" s="1060"/>
      <c r="NHI103" s="1060"/>
      <c r="NHJ103" s="1060"/>
      <c r="NHK103" s="1060"/>
      <c r="NHL103" s="1060"/>
      <c r="NHM103" s="1060"/>
      <c r="NHN103" s="1060"/>
      <c r="NHO103" s="1060"/>
      <c r="NHP103" s="1060"/>
      <c r="NHQ103" s="1060"/>
      <c r="NHR103" s="1060"/>
      <c r="NHS103" s="1060"/>
      <c r="NHT103" s="1060"/>
      <c r="NHU103" s="1060"/>
      <c r="NHV103" s="1060"/>
      <c r="NHW103" s="1060"/>
      <c r="NHX103" s="1060"/>
      <c r="NHY103" s="1060"/>
      <c r="NHZ103" s="1060"/>
      <c r="NIA103" s="1060"/>
      <c r="NIB103" s="1060"/>
      <c r="NIC103" s="1060"/>
      <c r="NID103" s="1060"/>
      <c r="NIE103" s="1060"/>
      <c r="NIF103" s="1060"/>
      <c r="NIG103" s="1060"/>
      <c r="NIH103" s="1060"/>
      <c r="NII103" s="1060"/>
      <c r="NIJ103" s="1060"/>
      <c r="NIK103" s="1060"/>
      <c r="NIL103" s="1060"/>
      <c r="NIM103" s="1060"/>
      <c r="NIN103" s="1060"/>
      <c r="NIO103" s="1060"/>
      <c r="NIP103" s="1060"/>
      <c r="NIQ103" s="1060"/>
      <c r="NIR103" s="1060"/>
      <c r="NIS103" s="1060"/>
      <c r="NIT103" s="1060"/>
      <c r="NIU103" s="1060"/>
      <c r="NIV103" s="1060"/>
      <c r="NIW103" s="1060"/>
      <c r="NIX103" s="1060"/>
      <c r="NIY103" s="1060"/>
      <c r="NIZ103" s="1060"/>
      <c r="NJA103" s="1060"/>
      <c r="NJB103" s="1060"/>
      <c r="NJC103" s="1060"/>
      <c r="NJD103" s="1060"/>
      <c r="NJE103" s="1060"/>
      <c r="NJF103" s="1060"/>
      <c r="NJG103" s="1060"/>
      <c r="NJH103" s="1060"/>
      <c r="NJI103" s="1060"/>
      <c r="NJJ103" s="1060"/>
      <c r="NJK103" s="1060"/>
      <c r="NJL103" s="1060"/>
      <c r="NJM103" s="1060"/>
      <c r="NJN103" s="1060"/>
      <c r="NJO103" s="1060"/>
      <c r="NJP103" s="1060"/>
      <c r="NJQ103" s="1060"/>
      <c r="NJR103" s="1060"/>
      <c r="NJS103" s="1060"/>
      <c r="NJT103" s="1060"/>
      <c r="NJU103" s="1060"/>
      <c r="NJV103" s="1060"/>
      <c r="NJW103" s="1060"/>
      <c r="NJX103" s="1060"/>
      <c r="NJY103" s="1060"/>
      <c r="NJZ103" s="1060"/>
      <c r="NKA103" s="1060"/>
      <c r="NKB103" s="1060"/>
      <c r="NKC103" s="1060"/>
      <c r="NKD103" s="1060"/>
      <c r="NKE103" s="1060"/>
      <c r="NKF103" s="1060"/>
      <c r="NKG103" s="1060"/>
      <c r="NKH103" s="1060"/>
      <c r="NKI103" s="1060"/>
      <c r="NKJ103" s="1060"/>
      <c r="NKK103" s="1060"/>
      <c r="NKL103" s="1060"/>
      <c r="NKM103" s="1060"/>
      <c r="NKN103" s="1060"/>
      <c r="NKO103" s="1060"/>
      <c r="NKP103" s="1060"/>
      <c r="NKQ103" s="1060"/>
      <c r="NKR103" s="1060"/>
      <c r="NKS103" s="1060"/>
      <c r="NKT103" s="1060"/>
      <c r="NKU103" s="1060"/>
      <c r="NKV103" s="1060"/>
      <c r="NKW103" s="1060"/>
      <c r="NKX103" s="1060"/>
      <c r="NKY103" s="1060"/>
      <c r="NKZ103" s="1060"/>
      <c r="NLA103" s="1060"/>
      <c r="NLB103" s="1060"/>
      <c r="NLC103" s="1060"/>
      <c r="NLD103" s="1060"/>
      <c r="NLE103" s="1060"/>
      <c r="NLF103" s="1060"/>
      <c r="NLG103" s="1060"/>
      <c r="NLH103" s="1060"/>
      <c r="NLI103" s="1060"/>
      <c r="NLJ103" s="1060"/>
      <c r="NLK103" s="1060"/>
      <c r="NLL103" s="1060"/>
      <c r="NLM103" s="1060"/>
      <c r="NLN103" s="1060"/>
      <c r="NLO103" s="1060"/>
      <c r="NLP103" s="1060"/>
      <c r="NLQ103" s="1060"/>
      <c r="NLR103" s="1060"/>
      <c r="NLS103" s="1060"/>
      <c r="NLT103" s="1060"/>
      <c r="NLU103" s="1060"/>
      <c r="NLV103" s="1060"/>
      <c r="NLW103" s="1060"/>
      <c r="NLX103" s="1060"/>
      <c r="NLY103" s="1060"/>
      <c r="NLZ103" s="1060"/>
      <c r="NMA103" s="1060"/>
      <c r="NMB103" s="1060"/>
      <c r="NMC103" s="1060"/>
      <c r="NMD103" s="1060"/>
      <c r="NME103" s="1060"/>
      <c r="NMF103" s="1060"/>
      <c r="NMG103" s="1060"/>
      <c r="NMH103" s="1060"/>
      <c r="NMI103" s="1060"/>
      <c r="NMJ103" s="1060"/>
      <c r="NMK103" s="1060"/>
      <c r="NML103" s="1060"/>
      <c r="NMM103" s="1060"/>
      <c r="NMN103" s="1060"/>
      <c r="NMO103" s="1060"/>
      <c r="NMP103" s="1060"/>
      <c r="NMQ103" s="1060"/>
      <c r="NMR103" s="1060"/>
      <c r="NMS103" s="1060"/>
      <c r="NMT103" s="1060"/>
      <c r="NMU103" s="1060"/>
      <c r="NMV103" s="1060"/>
      <c r="NMW103" s="1060"/>
      <c r="NMX103" s="1060"/>
      <c r="NMY103" s="1060"/>
      <c r="NMZ103" s="1060"/>
      <c r="NNA103" s="1060"/>
      <c r="NNB103" s="1060"/>
      <c r="NNC103" s="1060"/>
      <c r="NND103" s="1060"/>
      <c r="NNE103" s="1060"/>
      <c r="NNF103" s="1060"/>
      <c r="NNG103" s="1060"/>
      <c r="NNH103" s="1060"/>
      <c r="NNI103" s="1060"/>
      <c r="NNJ103" s="1060"/>
      <c r="NNK103" s="1060"/>
      <c r="NNL103" s="1060"/>
      <c r="NNM103" s="1060"/>
      <c r="NNN103" s="1060"/>
      <c r="NNO103" s="1060"/>
      <c r="NNP103" s="1060"/>
      <c r="NNQ103" s="1060"/>
      <c r="NNR103" s="1060"/>
      <c r="NNS103" s="1060"/>
      <c r="NNT103" s="1060"/>
      <c r="NNU103" s="1060"/>
      <c r="NNV103" s="1060"/>
      <c r="NNW103" s="1060"/>
      <c r="NNX103" s="1060"/>
      <c r="NNY103" s="1060"/>
      <c r="NNZ103" s="1060"/>
      <c r="NOA103" s="1060"/>
      <c r="NOB103" s="1060"/>
      <c r="NOC103" s="1060"/>
      <c r="NOD103" s="1060"/>
      <c r="NOE103" s="1060"/>
      <c r="NOF103" s="1060"/>
      <c r="NOG103" s="1060"/>
      <c r="NOH103" s="1060"/>
      <c r="NOI103" s="1060"/>
      <c r="NOJ103" s="1060"/>
      <c r="NOK103" s="1060"/>
      <c r="NOL103" s="1060"/>
      <c r="NOM103" s="1060"/>
      <c r="NON103" s="1060"/>
      <c r="NOO103" s="1060"/>
      <c r="NOP103" s="1060"/>
      <c r="NOQ103" s="1060"/>
      <c r="NOR103" s="1060"/>
      <c r="NOS103" s="1060"/>
      <c r="NOT103" s="1060"/>
      <c r="NOU103" s="1060"/>
      <c r="NOV103" s="1060"/>
      <c r="NOW103" s="1060"/>
      <c r="NOX103" s="1060"/>
      <c r="NOY103" s="1060"/>
      <c r="NOZ103" s="1060"/>
      <c r="NPA103" s="1060"/>
      <c r="NPB103" s="1060"/>
      <c r="NPC103" s="1060"/>
      <c r="NPD103" s="1060"/>
      <c r="NPE103" s="1060"/>
      <c r="NPF103" s="1060"/>
      <c r="NPG103" s="1060"/>
      <c r="NPH103" s="1060"/>
      <c r="NPI103" s="1060"/>
      <c r="NPJ103" s="1060"/>
      <c r="NPK103" s="1060"/>
      <c r="NPL103" s="1060"/>
      <c r="NPM103" s="1060"/>
      <c r="NPN103" s="1060"/>
      <c r="NPO103" s="1060"/>
      <c r="NPP103" s="1060"/>
      <c r="NPQ103" s="1060"/>
      <c r="NPR103" s="1060"/>
      <c r="NPS103" s="1060"/>
      <c r="NPT103" s="1060"/>
      <c r="NPU103" s="1060"/>
      <c r="NPV103" s="1060"/>
      <c r="NPW103" s="1060"/>
      <c r="NPX103" s="1060"/>
      <c r="NPY103" s="1060"/>
      <c r="NPZ103" s="1060"/>
      <c r="NQA103" s="1060"/>
      <c r="NQB103" s="1060"/>
      <c r="NQC103" s="1060"/>
      <c r="NQD103" s="1060"/>
      <c r="NQE103" s="1060"/>
      <c r="NQF103" s="1060"/>
      <c r="NQG103" s="1060"/>
      <c r="NQH103" s="1060"/>
      <c r="NQI103" s="1060"/>
      <c r="NQJ103" s="1060"/>
      <c r="NQK103" s="1060"/>
      <c r="NQL103" s="1060"/>
      <c r="NQM103" s="1060"/>
      <c r="NQN103" s="1060"/>
      <c r="NQO103" s="1060"/>
      <c r="NQP103" s="1060"/>
      <c r="NQQ103" s="1060"/>
      <c r="NQR103" s="1060"/>
      <c r="NQS103" s="1060"/>
      <c r="NQT103" s="1060"/>
      <c r="NQU103" s="1060"/>
      <c r="NQV103" s="1060"/>
      <c r="NQW103" s="1060"/>
      <c r="NQX103" s="1060"/>
      <c r="NQY103" s="1060"/>
      <c r="NQZ103" s="1060"/>
      <c r="NRA103" s="1060"/>
      <c r="NRB103" s="1060"/>
      <c r="NRC103" s="1060"/>
      <c r="NRD103" s="1060"/>
      <c r="NRE103" s="1060"/>
      <c r="NRF103" s="1060"/>
      <c r="NRG103" s="1060"/>
      <c r="NRH103" s="1060"/>
      <c r="NRI103" s="1060"/>
      <c r="NRJ103" s="1060"/>
      <c r="NRK103" s="1060"/>
      <c r="NRL103" s="1060"/>
      <c r="NRM103" s="1060"/>
      <c r="NRN103" s="1060"/>
      <c r="NRO103" s="1060"/>
      <c r="NRP103" s="1060"/>
      <c r="NRQ103" s="1060"/>
      <c r="NRR103" s="1060"/>
      <c r="NRS103" s="1060"/>
      <c r="NRT103" s="1060"/>
      <c r="NRU103" s="1060"/>
      <c r="NRV103" s="1060"/>
      <c r="NRW103" s="1060"/>
      <c r="NRX103" s="1060"/>
      <c r="NRY103" s="1060"/>
      <c r="NRZ103" s="1060"/>
      <c r="NSA103" s="1060"/>
      <c r="NSB103" s="1060"/>
      <c r="NSC103" s="1060"/>
      <c r="NSD103" s="1060"/>
      <c r="NSE103" s="1060"/>
      <c r="NSF103" s="1060"/>
      <c r="NSG103" s="1060"/>
      <c r="NSH103" s="1060"/>
      <c r="NSI103" s="1060"/>
      <c r="NSJ103" s="1060"/>
      <c r="NSK103" s="1060"/>
      <c r="NSL103" s="1060"/>
      <c r="NSM103" s="1060"/>
      <c r="NSN103" s="1060"/>
      <c r="NSO103" s="1060"/>
      <c r="NSP103" s="1060"/>
      <c r="NSQ103" s="1060"/>
      <c r="NSR103" s="1060"/>
      <c r="NSS103" s="1060"/>
      <c r="NST103" s="1060"/>
      <c r="NSU103" s="1060"/>
      <c r="NSV103" s="1060"/>
      <c r="NSW103" s="1060"/>
      <c r="NSX103" s="1060"/>
      <c r="NSY103" s="1060"/>
      <c r="NSZ103" s="1060"/>
      <c r="NTA103" s="1060"/>
      <c r="NTB103" s="1060"/>
      <c r="NTC103" s="1060"/>
      <c r="NTD103" s="1060"/>
      <c r="NTE103" s="1060"/>
      <c r="NTF103" s="1060"/>
      <c r="NTG103" s="1060"/>
      <c r="NTH103" s="1060"/>
      <c r="NTI103" s="1060"/>
      <c r="NTJ103" s="1060"/>
      <c r="NTK103" s="1060"/>
      <c r="NTL103" s="1060"/>
      <c r="NTM103" s="1060"/>
      <c r="NTN103" s="1060"/>
      <c r="NTO103" s="1060"/>
      <c r="NTP103" s="1060"/>
      <c r="NTQ103" s="1060"/>
      <c r="NTR103" s="1060"/>
      <c r="NTS103" s="1060"/>
      <c r="NTT103" s="1060"/>
      <c r="NTU103" s="1060"/>
      <c r="NTV103" s="1060"/>
      <c r="NTW103" s="1060"/>
      <c r="NTX103" s="1060"/>
      <c r="NTY103" s="1060"/>
      <c r="NTZ103" s="1060"/>
      <c r="NUA103" s="1060"/>
      <c r="NUB103" s="1060"/>
      <c r="NUC103" s="1060"/>
      <c r="NUD103" s="1060"/>
      <c r="NUE103" s="1060"/>
      <c r="NUF103" s="1060"/>
      <c r="NUG103" s="1060"/>
      <c r="NUH103" s="1060"/>
      <c r="NUI103" s="1060"/>
      <c r="NUJ103" s="1060"/>
      <c r="NUK103" s="1060"/>
      <c r="NUL103" s="1060"/>
      <c r="NUM103" s="1060"/>
      <c r="NUN103" s="1060"/>
      <c r="NUO103" s="1060"/>
      <c r="NUP103" s="1060"/>
      <c r="NUQ103" s="1060"/>
      <c r="NUR103" s="1060"/>
      <c r="NUS103" s="1060"/>
      <c r="NUT103" s="1060"/>
      <c r="NUU103" s="1060"/>
      <c r="NUV103" s="1060"/>
      <c r="NUW103" s="1060"/>
      <c r="NUX103" s="1060"/>
      <c r="NUY103" s="1060"/>
      <c r="NUZ103" s="1060"/>
      <c r="NVA103" s="1060"/>
      <c r="NVB103" s="1060"/>
      <c r="NVC103" s="1060"/>
      <c r="NVD103" s="1060"/>
      <c r="NVE103" s="1060"/>
      <c r="NVF103" s="1060"/>
      <c r="NVG103" s="1060"/>
      <c r="NVH103" s="1060"/>
      <c r="NVI103" s="1060"/>
      <c r="NVJ103" s="1060"/>
      <c r="NVK103" s="1060"/>
      <c r="NVL103" s="1060"/>
      <c r="NVM103" s="1060"/>
      <c r="NVN103" s="1060"/>
      <c r="NVO103" s="1060"/>
      <c r="NVP103" s="1060"/>
      <c r="NVQ103" s="1060"/>
      <c r="NVR103" s="1060"/>
      <c r="NVS103" s="1060"/>
      <c r="NVT103" s="1060"/>
      <c r="NVU103" s="1060"/>
      <c r="NVV103" s="1060"/>
      <c r="NVW103" s="1060"/>
      <c r="NVX103" s="1060"/>
      <c r="NVY103" s="1060"/>
      <c r="NVZ103" s="1060"/>
      <c r="NWA103" s="1060"/>
      <c r="NWB103" s="1060"/>
      <c r="NWC103" s="1060"/>
      <c r="NWD103" s="1060"/>
      <c r="NWE103" s="1060"/>
      <c r="NWF103" s="1060"/>
      <c r="NWG103" s="1060"/>
      <c r="NWH103" s="1060"/>
      <c r="NWI103" s="1060"/>
      <c r="NWJ103" s="1060"/>
      <c r="NWK103" s="1060"/>
      <c r="NWL103" s="1060"/>
      <c r="NWM103" s="1060"/>
      <c r="NWN103" s="1060"/>
      <c r="NWO103" s="1060"/>
      <c r="NWP103" s="1060"/>
      <c r="NWQ103" s="1060"/>
      <c r="NWR103" s="1060"/>
      <c r="NWS103" s="1060"/>
      <c r="NWT103" s="1060"/>
      <c r="NWU103" s="1060"/>
      <c r="NWV103" s="1060"/>
      <c r="NWW103" s="1060"/>
      <c r="NWX103" s="1060"/>
      <c r="NWY103" s="1060"/>
      <c r="NWZ103" s="1060"/>
      <c r="NXA103" s="1060"/>
      <c r="NXB103" s="1060"/>
      <c r="NXC103" s="1060"/>
      <c r="NXD103" s="1060"/>
      <c r="NXE103" s="1060"/>
      <c r="NXF103" s="1060"/>
      <c r="NXG103" s="1060"/>
      <c r="NXH103" s="1060"/>
      <c r="NXI103" s="1060"/>
      <c r="NXJ103" s="1060"/>
      <c r="NXK103" s="1060"/>
      <c r="NXL103" s="1060"/>
      <c r="NXM103" s="1060"/>
      <c r="NXN103" s="1060"/>
      <c r="NXO103" s="1060"/>
      <c r="NXP103" s="1060"/>
      <c r="NXQ103" s="1060"/>
      <c r="NXR103" s="1060"/>
      <c r="NXS103" s="1060"/>
      <c r="NXT103" s="1060"/>
      <c r="NXU103" s="1060"/>
      <c r="NXV103" s="1060"/>
      <c r="NXW103" s="1060"/>
      <c r="NXX103" s="1060"/>
      <c r="NXY103" s="1060"/>
      <c r="NXZ103" s="1060"/>
      <c r="NYA103" s="1060"/>
      <c r="NYB103" s="1060"/>
      <c r="NYC103" s="1060"/>
      <c r="NYD103" s="1060"/>
      <c r="NYE103" s="1060"/>
      <c r="NYF103" s="1060"/>
      <c r="NYG103" s="1060"/>
      <c r="NYH103" s="1060"/>
      <c r="NYI103" s="1060"/>
      <c r="NYJ103" s="1060"/>
      <c r="NYK103" s="1060"/>
      <c r="NYL103" s="1060"/>
      <c r="NYM103" s="1060"/>
      <c r="NYN103" s="1060"/>
      <c r="NYO103" s="1060"/>
      <c r="NYP103" s="1060"/>
      <c r="NYQ103" s="1060"/>
      <c r="NYR103" s="1060"/>
      <c r="NYS103" s="1060"/>
      <c r="NYT103" s="1060"/>
      <c r="NYU103" s="1060"/>
      <c r="NYV103" s="1060"/>
      <c r="NYW103" s="1060"/>
      <c r="NYX103" s="1060"/>
      <c r="NYY103" s="1060"/>
      <c r="NYZ103" s="1060"/>
      <c r="NZA103" s="1060"/>
      <c r="NZB103" s="1060"/>
      <c r="NZC103" s="1060"/>
      <c r="NZD103" s="1060"/>
      <c r="NZE103" s="1060"/>
      <c r="NZF103" s="1060"/>
      <c r="NZG103" s="1060"/>
      <c r="NZH103" s="1060"/>
      <c r="NZI103" s="1060"/>
      <c r="NZJ103" s="1060"/>
      <c r="NZK103" s="1060"/>
      <c r="NZL103" s="1060"/>
      <c r="NZM103" s="1060"/>
      <c r="NZN103" s="1060"/>
      <c r="NZO103" s="1060"/>
      <c r="NZP103" s="1060"/>
      <c r="NZQ103" s="1060"/>
      <c r="NZR103" s="1060"/>
      <c r="NZS103" s="1060"/>
      <c r="NZT103" s="1060"/>
      <c r="NZU103" s="1060"/>
      <c r="NZV103" s="1060"/>
      <c r="NZW103" s="1060"/>
      <c r="NZX103" s="1060"/>
      <c r="NZY103" s="1060"/>
      <c r="NZZ103" s="1060"/>
      <c r="OAA103" s="1060"/>
      <c r="OAB103" s="1060"/>
      <c r="OAC103" s="1060"/>
      <c r="OAD103" s="1060"/>
      <c r="OAE103" s="1060"/>
      <c r="OAF103" s="1060"/>
      <c r="OAG103" s="1060"/>
      <c r="OAH103" s="1060"/>
      <c r="OAI103" s="1060"/>
      <c r="OAJ103" s="1060"/>
      <c r="OAK103" s="1060"/>
      <c r="OAL103" s="1060"/>
      <c r="OAM103" s="1060"/>
      <c r="OAN103" s="1060"/>
      <c r="OAO103" s="1060"/>
      <c r="OAP103" s="1060"/>
      <c r="OAQ103" s="1060"/>
      <c r="OAR103" s="1060"/>
      <c r="OAS103" s="1060"/>
      <c r="OAT103" s="1060"/>
      <c r="OAU103" s="1060"/>
      <c r="OAV103" s="1060"/>
      <c r="OAW103" s="1060"/>
      <c r="OAX103" s="1060"/>
      <c r="OAY103" s="1060"/>
      <c r="OAZ103" s="1060"/>
      <c r="OBA103" s="1060"/>
      <c r="OBB103" s="1060"/>
      <c r="OBC103" s="1060"/>
      <c r="OBD103" s="1060"/>
      <c r="OBE103" s="1060"/>
      <c r="OBF103" s="1060"/>
      <c r="OBG103" s="1060"/>
      <c r="OBH103" s="1060"/>
      <c r="OBI103" s="1060"/>
      <c r="OBJ103" s="1060"/>
      <c r="OBK103" s="1060"/>
      <c r="OBL103" s="1060"/>
      <c r="OBM103" s="1060"/>
      <c r="OBN103" s="1060"/>
      <c r="OBO103" s="1060"/>
      <c r="OBP103" s="1060"/>
      <c r="OBQ103" s="1060"/>
      <c r="OBR103" s="1060"/>
      <c r="OBS103" s="1060"/>
      <c r="OBT103" s="1060"/>
      <c r="OBU103" s="1060"/>
      <c r="OBV103" s="1060"/>
      <c r="OBW103" s="1060"/>
      <c r="OBX103" s="1060"/>
      <c r="OBY103" s="1060"/>
      <c r="OBZ103" s="1060"/>
      <c r="OCA103" s="1060"/>
      <c r="OCB103" s="1060"/>
      <c r="OCC103" s="1060"/>
      <c r="OCD103" s="1060"/>
      <c r="OCE103" s="1060"/>
      <c r="OCF103" s="1060"/>
      <c r="OCG103" s="1060"/>
      <c r="OCH103" s="1060"/>
      <c r="OCI103" s="1060"/>
      <c r="OCJ103" s="1060"/>
      <c r="OCK103" s="1060"/>
      <c r="OCL103" s="1060"/>
      <c r="OCM103" s="1060"/>
      <c r="OCN103" s="1060"/>
      <c r="OCO103" s="1060"/>
      <c r="OCP103" s="1060"/>
      <c r="OCQ103" s="1060"/>
      <c r="OCR103" s="1060"/>
      <c r="OCS103" s="1060"/>
      <c r="OCT103" s="1060"/>
      <c r="OCU103" s="1060"/>
      <c r="OCV103" s="1060"/>
      <c r="OCW103" s="1060"/>
      <c r="OCX103" s="1060"/>
      <c r="OCY103" s="1060"/>
      <c r="OCZ103" s="1060"/>
      <c r="ODA103" s="1060"/>
      <c r="ODB103" s="1060"/>
      <c r="ODC103" s="1060"/>
      <c r="ODD103" s="1060"/>
      <c r="ODE103" s="1060"/>
      <c r="ODF103" s="1060"/>
      <c r="ODG103" s="1060"/>
      <c r="ODH103" s="1060"/>
      <c r="ODI103" s="1060"/>
      <c r="ODJ103" s="1060"/>
      <c r="ODK103" s="1060"/>
      <c r="ODL103" s="1060"/>
      <c r="ODM103" s="1060"/>
      <c r="ODN103" s="1060"/>
      <c r="ODO103" s="1060"/>
      <c r="ODP103" s="1060"/>
      <c r="ODQ103" s="1060"/>
      <c r="ODR103" s="1060"/>
      <c r="ODS103" s="1060"/>
      <c r="ODT103" s="1060"/>
      <c r="ODU103" s="1060"/>
      <c r="ODV103" s="1060"/>
      <c r="ODW103" s="1060"/>
      <c r="ODX103" s="1060"/>
      <c r="ODY103" s="1060"/>
      <c r="ODZ103" s="1060"/>
      <c r="OEA103" s="1060"/>
      <c r="OEB103" s="1060"/>
      <c r="OEC103" s="1060"/>
      <c r="OED103" s="1060"/>
      <c r="OEE103" s="1060"/>
      <c r="OEF103" s="1060"/>
      <c r="OEG103" s="1060"/>
      <c r="OEH103" s="1060"/>
      <c r="OEI103" s="1060"/>
      <c r="OEJ103" s="1060"/>
      <c r="OEK103" s="1060"/>
      <c r="OEL103" s="1060"/>
      <c r="OEM103" s="1060"/>
      <c r="OEN103" s="1060"/>
      <c r="OEO103" s="1060"/>
      <c r="OEP103" s="1060"/>
      <c r="OEQ103" s="1060"/>
      <c r="OER103" s="1060"/>
      <c r="OES103" s="1060"/>
      <c r="OET103" s="1060"/>
      <c r="OEU103" s="1060"/>
      <c r="OEV103" s="1060"/>
      <c r="OEW103" s="1060"/>
      <c r="OEX103" s="1060"/>
      <c r="OEY103" s="1060"/>
      <c r="OEZ103" s="1060"/>
      <c r="OFA103" s="1060"/>
      <c r="OFB103" s="1060"/>
      <c r="OFC103" s="1060"/>
      <c r="OFD103" s="1060"/>
      <c r="OFE103" s="1060"/>
      <c r="OFF103" s="1060"/>
      <c r="OFG103" s="1060"/>
      <c r="OFH103" s="1060"/>
      <c r="OFI103" s="1060"/>
      <c r="OFJ103" s="1060"/>
      <c r="OFK103" s="1060"/>
      <c r="OFL103" s="1060"/>
      <c r="OFM103" s="1060"/>
      <c r="OFN103" s="1060"/>
      <c r="OFO103" s="1060"/>
      <c r="OFP103" s="1060"/>
      <c r="OFQ103" s="1060"/>
      <c r="OFR103" s="1060"/>
      <c r="OFS103" s="1060"/>
      <c r="OFT103" s="1060"/>
      <c r="OFU103" s="1060"/>
      <c r="OFV103" s="1060"/>
      <c r="OFW103" s="1060"/>
      <c r="OFX103" s="1060"/>
      <c r="OFY103" s="1060"/>
      <c r="OFZ103" s="1060"/>
      <c r="OGA103" s="1060"/>
      <c r="OGB103" s="1060"/>
      <c r="OGC103" s="1060"/>
      <c r="OGD103" s="1060"/>
      <c r="OGE103" s="1060"/>
      <c r="OGF103" s="1060"/>
      <c r="OGG103" s="1060"/>
      <c r="OGH103" s="1060"/>
      <c r="OGI103" s="1060"/>
      <c r="OGJ103" s="1060"/>
      <c r="OGK103" s="1060"/>
      <c r="OGL103" s="1060"/>
      <c r="OGM103" s="1060"/>
      <c r="OGN103" s="1060"/>
      <c r="OGO103" s="1060"/>
      <c r="OGP103" s="1060"/>
      <c r="OGQ103" s="1060"/>
      <c r="OGR103" s="1060"/>
      <c r="OGS103" s="1060"/>
      <c r="OGT103" s="1060"/>
      <c r="OGU103" s="1060"/>
      <c r="OGV103" s="1060"/>
      <c r="OGW103" s="1060"/>
      <c r="OGX103" s="1060"/>
      <c r="OGY103" s="1060"/>
      <c r="OGZ103" s="1060"/>
      <c r="OHA103" s="1060"/>
      <c r="OHB103" s="1060"/>
      <c r="OHC103" s="1060"/>
      <c r="OHD103" s="1060"/>
      <c r="OHE103" s="1060"/>
      <c r="OHF103" s="1060"/>
      <c r="OHG103" s="1060"/>
      <c r="OHH103" s="1060"/>
      <c r="OHI103" s="1060"/>
      <c r="OHJ103" s="1060"/>
      <c r="OHK103" s="1060"/>
      <c r="OHL103" s="1060"/>
      <c r="OHM103" s="1060"/>
      <c r="OHN103" s="1060"/>
      <c r="OHO103" s="1060"/>
      <c r="OHP103" s="1060"/>
      <c r="OHQ103" s="1060"/>
      <c r="OHR103" s="1060"/>
      <c r="OHS103" s="1060"/>
      <c r="OHT103" s="1060"/>
      <c r="OHU103" s="1060"/>
      <c r="OHV103" s="1060"/>
      <c r="OHW103" s="1060"/>
      <c r="OHX103" s="1060"/>
      <c r="OHY103" s="1060"/>
      <c r="OHZ103" s="1060"/>
      <c r="OIA103" s="1060"/>
      <c r="OIB103" s="1060"/>
      <c r="OIC103" s="1060"/>
      <c r="OID103" s="1060"/>
      <c r="OIE103" s="1060"/>
      <c r="OIF103" s="1060"/>
      <c r="OIG103" s="1060"/>
      <c r="OIH103" s="1060"/>
      <c r="OII103" s="1060"/>
      <c r="OIJ103" s="1060"/>
      <c r="OIK103" s="1060"/>
      <c r="OIL103" s="1060"/>
      <c r="OIM103" s="1060"/>
      <c r="OIN103" s="1060"/>
      <c r="OIO103" s="1060"/>
      <c r="OIP103" s="1060"/>
      <c r="OIQ103" s="1060"/>
      <c r="OIR103" s="1060"/>
      <c r="OIS103" s="1060"/>
      <c r="OIT103" s="1060"/>
      <c r="OIU103" s="1060"/>
      <c r="OIV103" s="1060"/>
      <c r="OIW103" s="1060"/>
      <c r="OIX103" s="1060"/>
      <c r="OIY103" s="1060"/>
      <c r="OIZ103" s="1060"/>
      <c r="OJA103" s="1060"/>
      <c r="OJB103" s="1060"/>
      <c r="OJC103" s="1060"/>
      <c r="OJD103" s="1060"/>
      <c r="OJE103" s="1060"/>
      <c r="OJF103" s="1060"/>
      <c r="OJG103" s="1060"/>
      <c r="OJH103" s="1060"/>
      <c r="OJI103" s="1060"/>
      <c r="OJJ103" s="1060"/>
      <c r="OJK103" s="1060"/>
      <c r="OJL103" s="1060"/>
      <c r="OJM103" s="1060"/>
      <c r="OJN103" s="1060"/>
      <c r="OJO103" s="1060"/>
      <c r="OJP103" s="1060"/>
      <c r="OJQ103" s="1060"/>
      <c r="OJR103" s="1060"/>
      <c r="OJS103" s="1060"/>
      <c r="OJT103" s="1060"/>
      <c r="OJU103" s="1060"/>
      <c r="OJV103" s="1060"/>
      <c r="OJW103" s="1060"/>
      <c r="OJX103" s="1060"/>
      <c r="OJY103" s="1060"/>
      <c r="OJZ103" s="1060"/>
      <c r="OKA103" s="1060"/>
      <c r="OKB103" s="1060"/>
      <c r="OKC103" s="1060"/>
      <c r="OKD103" s="1060"/>
      <c r="OKE103" s="1060"/>
      <c r="OKF103" s="1060"/>
      <c r="OKG103" s="1060"/>
      <c r="OKH103" s="1060"/>
      <c r="OKI103" s="1060"/>
      <c r="OKJ103" s="1060"/>
      <c r="OKK103" s="1060"/>
      <c r="OKL103" s="1060"/>
      <c r="OKM103" s="1060"/>
      <c r="OKN103" s="1060"/>
      <c r="OKO103" s="1060"/>
      <c r="OKP103" s="1060"/>
      <c r="OKQ103" s="1060"/>
      <c r="OKR103" s="1060"/>
      <c r="OKS103" s="1060"/>
      <c r="OKT103" s="1060"/>
      <c r="OKU103" s="1060"/>
      <c r="OKV103" s="1060"/>
      <c r="OKW103" s="1060"/>
      <c r="OKX103" s="1060"/>
      <c r="OKY103" s="1060"/>
      <c r="OKZ103" s="1060"/>
      <c r="OLA103" s="1060"/>
      <c r="OLB103" s="1060"/>
      <c r="OLC103" s="1060"/>
      <c r="OLD103" s="1060"/>
      <c r="OLE103" s="1060"/>
      <c r="OLF103" s="1060"/>
      <c r="OLG103" s="1060"/>
      <c r="OLH103" s="1060"/>
      <c r="OLI103" s="1060"/>
      <c r="OLJ103" s="1060"/>
      <c r="OLK103" s="1060"/>
      <c r="OLL103" s="1060"/>
      <c r="OLM103" s="1060"/>
      <c r="OLN103" s="1060"/>
      <c r="OLO103" s="1060"/>
      <c r="OLP103" s="1060"/>
      <c r="OLQ103" s="1060"/>
      <c r="OLR103" s="1060"/>
      <c r="OLS103" s="1060"/>
      <c r="OLT103" s="1060"/>
      <c r="OLU103" s="1060"/>
      <c r="OLV103" s="1060"/>
      <c r="OLW103" s="1060"/>
      <c r="OLX103" s="1060"/>
      <c r="OLY103" s="1060"/>
      <c r="OLZ103" s="1060"/>
      <c r="OMA103" s="1060"/>
      <c r="OMB103" s="1060"/>
      <c r="OMC103" s="1060"/>
      <c r="OMD103" s="1060"/>
      <c r="OME103" s="1060"/>
      <c r="OMF103" s="1060"/>
      <c r="OMG103" s="1060"/>
      <c r="OMH103" s="1060"/>
      <c r="OMI103" s="1060"/>
      <c r="OMJ103" s="1060"/>
      <c r="OMK103" s="1060"/>
      <c r="OML103" s="1060"/>
      <c r="OMM103" s="1060"/>
      <c r="OMN103" s="1060"/>
      <c r="OMO103" s="1060"/>
      <c r="OMP103" s="1060"/>
      <c r="OMQ103" s="1060"/>
      <c r="OMR103" s="1060"/>
      <c r="OMS103" s="1060"/>
      <c r="OMT103" s="1060"/>
      <c r="OMU103" s="1060"/>
      <c r="OMV103" s="1060"/>
      <c r="OMW103" s="1060"/>
      <c r="OMX103" s="1060"/>
      <c r="OMY103" s="1060"/>
      <c r="OMZ103" s="1060"/>
      <c r="ONA103" s="1060"/>
      <c r="ONB103" s="1060"/>
      <c r="ONC103" s="1060"/>
      <c r="OND103" s="1060"/>
      <c r="ONE103" s="1060"/>
      <c r="ONF103" s="1060"/>
      <c r="ONG103" s="1060"/>
      <c r="ONH103" s="1060"/>
      <c r="ONI103" s="1060"/>
      <c r="ONJ103" s="1060"/>
      <c r="ONK103" s="1060"/>
      <c r="ONL103" s="1060"/>
      <c r="ONM103" s="1060"/>
      <c r="ONN103" s="1060"/>
      <c r="ONO103" s="1060"/>
      <c r="ONP103" s="1060"/>
      <c r="ONQ103" s="1060"/>
      <c r="ONR103" s="1060"/>
      <c r="ONS103" s="1060"/>
      <c r="ONT103" s="1060"/>
      <c r="ONU103" s="1060"/>
      <c r="ONV103" s="1060"/>
      <c r="ONW103" s="1060"/>
      <c r="ONX103" s="1060"/>
      <c r="ONY103" s="1060"/>
      <c r="ONZ103" s="1060"/>
      <c r="OOA103" s="1060"/>
      <c r="OOB103" s="1060"/>
      <c r="OOC103" s="1060"/>
      <c r="OOD103" s="1060"/>
      <c r="OOE103" s="1060"/>
      <c r="OOF103" s="1060"/>
      <c r="OOG103" s="1060"/>
      <c r="OOH103" s="1060"/>
      <c r="OOI103" s="1060"/>
      <c r="OOJ103" s="1060"/>
      <c r="OOK103" s="1060"/>
      <c r="OOL103" s="1060"/>
      <c r="OOM103" s="1060"/>
      <c r="OON103" s="1060"/>
      <c r="OOO103" s="1060"/>
      <c r="OOP103" s="1060"/>
      <c r="OOQ103" s="1060"/>
      <c r="OOR103" s="1060"/>
      <c r="OOS103" s="1060"/>
      <c r="OOT103" s="1060"/>
      <c r="OOU103" s="1060"/>
      <c r="OOV103" s="1060"/>
      <c r="OOW103" s="1060"/>
      <c r="OOX103" s="1060"/>
      <c r="OOY103" s="1060"/>
      <c r="OOZ103" s="1060"/>
      <c r="OPA103" s="1060"/>
      <c r="OPB103" s="1060"/>
      <c r="OPC103" s="1060"/>
      <c r="OPD103" s="1060"/>
      <c r="OPE103" s="1060"/>
      <c r="OPF103" s="1060"/>
      <c r="OPG103" s="1060"/>
      <c r="OPH103" s="1060"/>
      <c r="OPI103" s="1060"/>
      <c r="OPJ103" s="1060"/>
      <c r="OPK103" s="1060"/>
      <c r="OPL103" s="1060"/>
      <c r="OPM103" s="1060"/>
      <c r="OPN103" s="1060"/>
      <c r="OPO103" s="1060"/>
      <c r="OPP103" s="1060"/>
      <c r="OPQ103" s="1060"/>
      <c r="OPR103" s="1060"/>
      <c r="OPS103" s="1060"/>
      <c r="OPT103" s="1060"/>
      <c r="OPU103" s="1060"/>
      <c r="OPV103" s="1060"/>
      <c r="OPW103" s="1060"/>
      <c r="OPX103" s="1060"/>
      <c r="OPY103" s="1060"/>
      <c r="OPZ103" s="1060"/>
      <c r="OQA103" s="1060"/>
      <c r="OQB103" s="1060"/>
      <c r="OQC103" s="1060"/>
      <c r="OQD103" s="1060"/>
      <c r="OQE103" s="1060"/>
      <c r="OQF103" s="1060"/>
      <c r="OQG103" s="1060"/>
      <c r="OQH103" s="1060"/>
      <c r="OQI103" s="1060"/>
      <c r="OQJ103" s="1060"/>
      <c r="OQK103" s="1060"/>
      <c r="OQL103" s="1060"/>
      <c r="OQM103" s="1060"/>
      <c r="OQN103" s="1060"/>
      <c r="OQO103" s="1060"/>
      <c r="OQP103" s="1060"/>
      <c r="OQQ103" s="1060"/>
      <c r="OQR103" s="1060"/>
      <c r="OQS103" s="1060"/>
      <c r="OQT103" s="1060"/>
      <c r="OQU103" s="1060"/>
      <c r="OQV103" s="1060"/>
      <c r="OQW103" s="1060"/>
      <c r="OQX103" s="1060"/>
      <c r="OQY103" s="1060"/>
      <c r="OQZ103" s="1060"/>
      <c r="ORA103" s="1060"/>
      <c r="ORB103" s="1060"/>
      <c r="ORC103" s="1060"/>
      <c r="ORD103" s="1060"/>
      <c r="ORE103" s="1060"/>
      <c r="ORF103" s="1060"/>
      <c r="ORG103" s="1060"/>
      <c r="ORH103" s="1060"/>
      <c r="ORI103" s="1060"/>
      <c r="ORJ103" s="1060"/>
      <c r="ORK103" s="1060"/>
      <c r="ORL103" s="1060"/>
      <c r="ORM103" s="1060"/>
      <c r="ORN103" s="1060"/>
      <c r="ORO103" s="1060"/>
      <c r="ORP103" s="1060"/>
      <c r="ORQ103" s="1060"/>
      <c r="ORR103" s="1060"/>
      <c r="ORS103" s="1060"/>
      <c r="ORT103" s="1060"/>
      <c r="ORU103" s="1060"/>
      <c r="ORV103" s="1060"/>
      <c r="ORW103" s="1060"/>
      <c r="ORX103" s="1060"/>
      <c r="ORY103" s="1060"/>
      <c r="ORZ103" s="1060"/>
      <c r="OSA103" s="1060"/>
      <c r="OSB103" s="1060"/>
      <c r="OSC103" s="1060"/>
      <c r="OSD103" s="1060"/>
      <c r="OSE103" s="1060"/>
      <c r="OSF103" s="1060"/>
      <c r="OSG103" s="1060"/>
      <c r="OSH103" s="1060"/>
      <c r="OSI103" s="1060"/>
      <c r="OSJ103" s="1060"/>
      <c r="OSK103" s="1060"/>
      <c r="OSL103" s="1060"/>
      <c r="OSM103" s="1060"/>
      <c r="OSN103" s="1060"/>
      <c r="OSO103" s="1060"/>
      <c r="OSP103" s="1060"/>
      <c r="OSQ103" s="1060"/>
      <c r="OSR103" s="1060"/>
      <c r="OSS103" s="1060"/>
      <c r="OST103" s="1060"/>
      <c r="OSU103" s="1060"/>
      <c r="OSV103" s="1060"/>
      <c r="OSW103" s="1060"/>
      <c r="OSX103" s="1060"/>
      <c r="OSY103" s="1060"/>
      <c r="OSZ103" s="1060"/>
      <c r="OTA103" s="1060"/>
      <c r="OTB103" s="1060"/>
      <c r="OTC103" s="1060"/>
      <c r="OTD103" s="1060"/>
      <c r="OTE103" s="1060"/>
      <c r="OTF103" s="1060"/>
      <c r="OTG103" s="1060"/>
      <c r="OTH103" s="1060"/>
      <c r="OTI103" s="1060"/>
      <c r="OTJ103" s="1060"/>
      <c r="OTK103" s="1060"/>
      <c r="OTL103" s="1060"/>
      <c r="OTM103" s="1060"/>
      <c r="OTN103" s="1060"/>
      <c r="OTO103" s="1060"/>
      <c r="OTP103" s="1060"/>
      <c r="OTQ103" s="1060"/>
      <c r="OTR103" s="1060"/>
      <c r="OTS103" s="1060"/>
      <c r="OTT103" s="1060"/>
      <c r="OTU103" s="1060"/>
      <c r="OTV103" s="1060"/>
      <c r="OTW103" s="1060"/>
      <c r="OTX103" s="1060"/>
      <c r="OTY103" s="1060"/>
      <c r="OTZ103" s="1060"/>
      <c r="OUA103" s="1060"/>
      <c r="OUB103" s="1060"/>
      <c r="OUC103" s="1060"/>
      <c r="OUD103" s="1060"/>
      <c r="OUE103" s="1060"/>
      <c r="OUF103" s="1060"/>
      <c r="OUG103" s="1060"/>
      <c r="OUH103" s="1060"/>
      <c r="OUI103" s="1060"/>
      <c r="OUJ103" s="1060"/>
      <c r="OUK103" s="1060"/>
      <c r="OUL103" s="1060"/>
      <c r="OUM103" s="1060"/>
      <c r="OUN103" s="1060"/>
      <c r="OUO103" s="1060"/>
      <c r="OUP103" s="1060"/>
      <c r="OUQ103" s="1060"/>
      <c r="OUR103" s="1060"/>
      <c r="OUS103" s="1060"/>
      <c r="OUT103" s="1060"/>
      <c r="OUU103" s="1060"/>
      <c r="OUV103" s="1060"/>
      <c r="OUW103" s="1060"/>
      <c r="OUX103" s="1060"/>
      <c r="OUY103" s="1060"/>
      <c r="OUZ103" s="1060"/>
      <c r="OVA103" s="1060"/>
      <c r="OVB103" s="1060"/>
      <c r="OVC103" s="1060"/>
      <c r="OVD103" s="1060"/>
      <c r="OVE103" s="1060"/>
      <c r="OVF103" s="1060"/>
      <c r="OVG103" s="1060"/>
      <c r="OVH103" s="1060"/>
      <c r="OVI103" s="1060"/>
      <c r="OVJ103" s="1060"/>
      <c r="OVK103" s="1060"/>
      <c r="OVL103" s="1060"/>
      <c r="OVM103" s="1060"/>
      <c r="OVN103" s="1060"/>
      <c r="OVO103" s="1060"/>
      <c r="OVP103" s="1060"/>
      <c r="OVQ103" s="1060"/>
      <c r="OVR103" s="1060"/>
      <c r="OVS103" s="1060"/>
      <c r="OVT103" s="1060"/>
      <c r="OVU103" s="1060"/>
      <c r="OVV103" s="1060"/>
      <c r="OVW103" s="1060"/>
      <c r="OVX103" s="1060"/>
      <c r="OVY103" s="1060"/>
      <c r="OVZ103" s="1060"/>
      <c r="OWA103" s="1060"/>
      <c r="OWB103" s="1060"/>
      <c r="OWC103" s="1060"/>
      <c r="OWD103" s="1060"/>
      <c r="OWE103" s="1060"/>
      <c r="OWF103" s="1060"/>
      <c r="OWG103" s="1060"/>
      <c r="OWH103" s="1060"/>
      <c r="OWI103" s="1060"/>
      <c r="OWJ103" s="1060"/>
      <c r="OWK103" s="1060"/>
      <c r="OWL103" s="1060"/>
      <c r="OWM103" s="1060"/>
      <c r="OWN103" s="1060"/>
      <c r="OWO103" s="1060"/>
      <c r="OWP103" s="1060"/>
      <c r="OWQ103" s="1060"/>
      <c r="OWR103" s="1060"/>
      <c r="OWS103" s="1060"/>
      <c r="OWT103" s="1060"/>
      <c r="OWU103" s="1060"/>
      <c r="OWV103" s="1060"/>
      <c r="OWW103" s="1060"/>
      <c r="OWX103" s="1060"/>
      <c r="OWY103" s="1060"/>
      <c r="OWZ103" s="1060"/>
      <c r="OXA103" s="1060"/>
      <c r="OXB103" s="1060"/>
      <c r="OXC103" s="1060"/>
      <c r="OXD103" s="1060"/>
      <c r="OXE103" s="1060"/>
      <c r="OXF103" s="1060"/>
      <c r="OXG103" s="1060"/>
      <c r="OXH103" s="1060"/>
      <c r="OXI103" s="1060"/>
      <c r="OXJ103" s="1060"/>
      <c r="OXK103" s="1060"/>
      <c r="OXL103" s="1060"/>
      <c r="OXM103" s="1060"/>
      <c r="OXN103" s="1060"/>
      <c r="OXO103" s="1060"/>
      <c r="OXP103" s="1060"/>
      <c r="OXQ103" s="1060"/>
      <c r="OXR103" s="1060"/>
      <c r="OXS103" s="1060"/>
      <c r="OXT103" s="1060"/>
      <c r="OXU103" s="1060"/>
      <c r="OXV103" s="1060"/>
      <c r="OXW103" s="1060"/>
      <c r="OXX103" s="1060"/>
      <c r="OXY103" s="1060"/>
      <c r="OXZ103" s="1060"/>
      <c r="OYA103" s="1060"/>
      <c r="OYB103" s="1060"/>
      <c r="OYC103" s="1060"/>
      <c r="OYD103" s="1060"/>
      <c r="OYE103" s="1060"/>
      <c r="OYF103" s="1060"/>
      <c r="OYG103" s="1060"/>
      <c r="OYH103" s="1060"/>
      <c r="OYI103" s="1060"/>
      <c r="OYJ103" s="1060"/>
      <c r="OYK103" s="1060"/>
      <c r="OYL103" s="1060"/>
      <c r="OYM103" s="1060"/>
      <c r="OYN103" s="1060"/>
      <c r="OYO103" s="1060"/>
      <c r="OYP103" s="1060"/>
      <c r="OYQ103" s="1060"/>
      <c r="OYR103" s="1060"/>
      <c r="OYS103" s="1060"/>
      <c r="OYT103" s="1060"/>
      <c r="OYU103" s="1060"/>
      <c r="OYV103" s="1060"/>
      <c r="OYW103" s="1060"/>
      <c r="OYX103" s="1060"/>
      <c r="OYY103" s="1060"/>
      <c r="OYZ103" s="1060"/>
      <c r="OZA103" s="1060"/>
      <c r="OZB103" s="1060"/>
      <c r="OZC103" s="1060"/>
      <c r="OZD103" s="1060"/>
      <c r="OZE103" s="1060"/>
      <c r="OZF103" s="1060"/>
      <c r="OZG103" s="1060"/>
      <c r="OZH103" s="1060"/>
      <c r="OZI103" s="1060"/>
      <c r="OZJ103" s="1060"/>
      <c r="OZK103" s="1060"/>
      <c r="OZL103" s="1060"/>
      <c r="OZM103" s="1060"/>
      <c r="OZN103" s="1060"/>
      <c r="OZO103" s="1060"/>
      <c r="OZP103" s="1060"/>
      <c r="OZQ103" s="1060"/>
      <c r="OZR103" s="1060"/>
      <c r="OZS103" s="1060"/>
      <c r="OZT103" s="1060"/>
      <c r="OZU103" s="1060"/>
      <c r="OZV103" s="1060"/>
      <c r="OZW103" s="1060"/>
      <c r="OZX103" s="1060"/>
      <c r="OZY103" s="1060"/>
      <c r="OZZ103" s="1060"/>
      <c r="PAA103" s="1060"/>
      <c r="PAB103" s="1060"/>
      <c r="PAC103" s="1060"/>
      <c r="PAD103" s="1060"/>
      <c r="PAE103" s="1060"/>
      <c r="PAF103" s="1060"/>
      <c r="PAG103" s="1060"/>
      <c r="PAH103" s="1060"/>
      <c r="PAI103" s="1060"/>
      <c r="PAJ103" s="1060"/>
      <c r="PAK103" s="1060"/>
      <c r="PAL103" s="1060"/>
      <c r="PAM103" s="1060"/>
      <c r="PAN103" s="1060"/>
      <c r="PAO103" s="1060"/>
      <c r="PAP103" s="1060"/>
      <c r="PAQ103" s="1060"/>
      <c r="PAR103" s="1060"/>
      <c r="PAS103" s="1060"/>
      <c r="PAT103" s="1060"/>
      <c r="PAU103" s="1060"/>
      <c r="PAV103" s="1060"/>
      <c r="PAW103" s="1060"/>
      <c r="PAX103" s="1060"/>
      <c r="PAY103" s="1060"/>
      <c r="PAZ103" s="1060"/>
      <c r="PBA103" s="1060"/>
      <c r="PBB103" s="1060"/>
      <c r="PBC103" s="1060"/>
      <c r="PBD103" s="1060"/>
      <c r="PBE103" s="1060"/>
      <c r="PBF103" s="1060"/>
      <c r="PBG103" s="1060"/>
      <c r="PBH103" s="1060"/>
      <c r="PBI103" s="1060"/>
      <c r="PBJ103" s="1060"/>
      <c r="PBK103" s="1060"/>
      <c r="PBL103" s="1060"/>
      <c r="PBM103" s="1060"/>
      <c r="PBN103" s="1060"/>
      <c r="PBO103" s="1060"/>
      <c r="PBP103" s="1060"/>
      <c r="PBQ103" s="1060"/>
      <c r="PBR103" s="1060"/>
      <c r="PBS103" s="1060"/>
      <c r="PBT103" s="1060"/>
      <c r="PBU103" s="1060"/>
      <c r="PBV103" s="1060"/>
      <c r="PBW103" s="1060"/>
      <c r="PBX103" s="1060"/>
      <c r="PBY103" s="1060"/>
      <c r="PBZ103" s="1060"/>
      <c r="PCA103" s="1060"/>
      <c r="PCB103" s="1060"/>
      <c r="PCC103" s="1060"/>
      <c r="PCD103" s="1060"/>
      <c r="PCE103" s="1060"/>
      <c r="PCF103" s="1060"/>
      <c r="PCG103" s="1060"/>
      <c r="PCH103" s="1060"/>
      <c r="PCI103" s="1060"/>
      <c r="PCJ103" s="1060"/>
      <c r="PCK103" s="1060"/>
      <c r="PCL103" s="1060"/>
      <c r="PCM103" s="1060"/>
      <c r="PCN103" s="1060"/>
      <c r="PCO103" s="1060"/>
      <c r="PCP103" s="1060"/>
      <c r="PCQ103" s="1060"/>
      <c r="PCR103" s="1060"/>
      <c r="PCS103" s="1060"/>
      <c r="PCT103" s="1060"/>
      <c r="PCU103" s="1060"/>
      <c r="PCV103" s="1060"/>
      <c r="PCW103" s="1060"/>
      <c r="PCX103" s="1060"/>
      <c r="PCY103" s="1060"/>
      <c r="PCZ103" s="1060"/>
      <c r="PDA103" s="1060"/>
      <c r="PDB103" s="1060"/>
      <c r="PDC103" s="1060"/>
      <c r="PDD103" s="1060"/>
      <c r="PDE103" s="1060"/>
      <c r="PDF103" s="1060"/>
      <c r="PDG103" s="1060"/>
      <c r="PDH103" s="1060"/>
      <c r="PDI103" s="1060"/>
      <c r="PDJ103" s="1060"/>
      <c r="PDK103" s="1060"/>
      <c r="PDL103" s="1060"/>
      <c r="PDM103" s="1060"/>
      <c r="PDN103" s="1060"/>
      <c r="PDO103" s="1060"/>
      <c r="PDP103" s="1060"/>
      <c r="PDQ103" s="1060"/>
      <c r="PDR103" s="1060"/>
      <c r="PDS103" s="1060"/>
      <c r="PDT103" s="1060"/>
      <c r="PDU103" s="1060"/>
      <c r="PDV103" s="1060"/>
      <c r="PDW103" s="1060"/>
      <c r="PDX103" s="1060"/>
      <c r="PDY103" s="1060"/>
      <c r="PDZ103" s="1060"/>
      <c r="PEA103" s="1060"/>
      <c r="PEB103" s="1060"/>
      <c r="PEC103" s="1060"/>
      <c r="PED103" s="1060"/>
      <c r="PEE103" s="1060"/>
      <c r="PEF103" s="1060"/>
      <c r="PEG103" s="1060"/>
      <c r="PEH103" s="1060"/>
      <c r="PEI103" s="1060"/>
      <c r="PEJ103" s="1060"/>
      <c r="PEK103" s="1060"/>
      <c r="PEL103" s="1060"/>
      <c r="PEM103" s="1060"/>
      <c r="PEN103" s="1060"/>
      <c r="PEO103" s="1060"/>
      <c r="PEP103" s="1060"/>
      <c r="PEQ103" s="1060"/>
      <c r="PER103" s="1060"/>
      <c r="PES103" s="1060"/>
      <c r="PET103" s="1060"/>
      <c r="PEU103" s="1060"/>
      <c r="PEV103" s="1060"/>
      <c r="PEW103" s="1060"/>
      <c r="PEX103" s="1060"/>
      <c r="PEY103" s="1060"/>
      <c r="PEZ103" s="1060"/>
      <c r="PFA103" s="1060"/>
      <c r="PFB103" s="1060"/>
      <c r="PFC103" s="1060"/>
      <c r="PFD103" s="1060"/>
      <c r="PFE103" s="1060"/>
      <c r="PFF103" s="1060"/>
      <c r="PFG103" s="1060"/>
      <c r="PFH103" s="1060"/>
      <c r="PFI103" s="1060"/>
      <c r="PFJ103" s="1060"/>
      <c r="PFK103" s="1060"/>
      <c r="PFL103" s="1060"/>
      <c r="PFM103" s="1060"/>
      <c r="PFN103" s="1060"/>
      <c r="PFO103" s="1060"/>
      <c r="PFP103" s="1060"/>
      <c r="PFQ103" s="1060"/>
      <c r="PFR103" s="1060"/>
      <c r="PFS103" s="1060"/>
      <c r="PFT103" s="1060"/>
      <c r="PFU103" s="1060"/>
      <c r="PFV103" s="1060"/>
      <c r="PFW103" s="1060"/>
      <c r="PFX103" s="1060"/>
      <c r="PFY103" s="1060"/>
      <c r="PFZ103" s="1060"/>
      <c r="PGA103" s="1060"/>
      <c r="PGB103" s="1060"/>
      <c r="PGC103" s="1060"/>
      <c r="PGD103" s="1060"/>
      <c r="PGE103" s="1060"/>
      <c r="PGF103" s="1060"/>
      <c r="PGG103" s="1060"/>
      <c r="PGH103" s="1060"/>
      <c r="PGI103" s="1060"/>
      <c r="PGJ103" s="1060"/>
      <c r="PGK103" s="1060"/>
      <c r="PGL103" s="1060"/>
      <c r="PGM103" s="1060"/>
      <c r="PGN103" s="1060"/>
      <c r="PGO103" s="1060"/>
      <c r="PGP103" s="1060"/>
      <c r="PGQ103" s="1060"/>
      <c r="PGR103" s="1060"/>
      <c r="PGS103" s="1060"/>
      <c r="PGT103" s="1060"/>
      <c r="PGU103" s="1060"/>
      <c r="PGV103" s="1060"/>
      <c r="PGW103" s="1060"/>
      <c r="PGX103" s="1060"/>
      <c r="PGY103" s="1060"/>
      <c r="PGZ103" s="1060"/>
      <c r="PHA103" s="1060"/>
      <c r="PHB103" s="1060"/>
      <c r="PHC103" s="1060"/>
      <c r="PHD103" s="1060"/>
      <c r="PHE103" s="1060"/>
      <c r="PHF103" s="1060"/>
      <c r="PHG103" s="1060"/>
      <c r="PHH103" s="1060"/>
      <c r="PHI103" s="1060"/>
      <c r="PHJ103" s="1060"/>
      <c r="PHK103" s="1060"/>
      <c r="PHL103" s="1060"/>
      <c r="PHM103" s="1060"/>
      <c r="PHN103" s="1060"/>
      <c r="PHO103" s="1060"/>
      <c r="PHP103" s="1060"/>
      <c r="PHQ103" s="1060"/>
      <c r="PHR103" s="1060"/>
      <c r="PHS103" s="1060"/>
      <c r="PHT103" s="1060"/>
      <c r="PHU103" s="1060"/>
      <c r="PHV103" s="1060"/>
      <c r="PHW103" s="1060"/>
      <c r="PHX103" s="1060"/>
      <c r="PHY103" s="1060"/>
      <c r="PHZ103" s="1060"/>
      <c r="PIA103" s="1060"/>
      <c r="PIB103" s="1060"/>
      <c r="PIC103" s="1060"/>
      <c r="PID103" s="1060"/>
      <c r="PIE103" s="1060"/>
      <c r="PIF103" s="1060"/>
      <c r="PIG103" s="1060"/>
      <c r="PIH103" s="1060"/>
      <c r="PII103" s="1060"/>
      <c r="PIJ103" s="1060"/>
      <c r="PIK103" s="1060"/>
      <c r="PIL103" s="1060"/>
      <c r="PIM103" s="1060"/>
      <c r="PIN103" s="1060"/>
      <c r="PIO103" s="1060"/>
      <c r="PIP103" s="1060"/>
      <c r="PIQ103" s="1060"/>
      <c r="PIR103" s="1060"/>
      <c r="PIS103" s="1060"/>
      <c r="PIT103" s="1060"/>
      <c r="PIU103" s="1060"/>
      <c r="PIV103" s="1060"/>
      <c r="PIW103" s="1060"/>
      <c r="PIX103" s="1060"/>
      <c r="PIY103" s="1060"/>
      <c r="PIZ103" s="1060"/>
      <c r="PJA103" s="1060"/>
      <c r="PJB103" s="1060"/>
      <c r="PJC103" s="1060"/>
      <c r="PJD103" s="1060"/>
      <c r="PJE103" s="1060"/>
      <c r="PJF103" s="1060"/>
      <c r="PJG103" s="1060"/>
      <c r="PJH103" s="1060"/>
      <c r="PJI103" s="1060"/>
      <c r="PJJ103" s="1060"/>
      <c r="PJK103" s="1060"/>
      <c r="PJL103" s="1060"/>
      <c r="PJM103" s="1060"/>
      <c r="PJN103" s="1060"/>
      <c r="PJO103" s="1060"/>
      <c r="PJP103" s="1060"/>
      <c r="PJQ103" s="1060"/>
      <c r="PJR103" s="1060"/>
      <c r="PJS103" s="1060"/>
      <c r="PJT103" s="1060"/>
      <c r="PJU103" s="1060"/>
      <c r="PJV103" s="1060"/>
      <c r="PJW103" s="1060"/>
      <c r="PJX103" s="1060"/>
      <c r="PJY103" s="1060"/>
      <c r="PJZ103" s="1060"/>
      <c r="PKA103" s="1060"/>
      <c r="PKB103" s="1060"/>
      <c r="PKC103" s="1060"/>
      <c r="PKD103" s="1060"/>
      <c r="PKE103" s="1060"/>
      <c r="PKF103" s="1060"/>
      <c r="PKG103" s="1060"/>
      <c r="PKH103" s="1060"/>
      <c r="PKI103" s="1060"/>
      <c r="PKJ103" s="1060"/>
      <c r="PKK103" s="1060"/>
      <c r="PKL103" s="1060"/>
      <c r="PKM103" s="1060"/>
      <c r="PKN103" s="1060"/>
      <c r="PKO103" s="1060"/>
      <c r="PKP103" s="1060"/>
      <c r="PKQ103" s="1060"/>
      <c r="PKR103" s="1060"/>
      <c r="PKS103" s="1060"/>
      <c r="PKT103" s="1060"/>
      <c r="PKU103" s="1060"/>
      <c r="PKV103" s="1060"/>
      <c r="PKW103" s="1060"/>
      <c r="PKX103" s="1060"/>
      <c r="PKY103" s="1060"/>
      <c r="PKZ103" s="1060"/>
      <c r="PLA103" s="1060"/>
      <c r="PLB103" s="1060"/>
      <c r="PLC103" s="1060"/>
      <c r="PLD103" s="1060"/>
      <c r="PLE103" s="1060"/>
      <c r="PLF103" s="1060"/>
      <c r="PLG103" s="1060"/>
      <c r="PLH103" s="1060"/>
      <c r="PLI103" s="1060"/>
      <c r="PLJ103" s="1060"/>
      <c r="PLK103" s="1060"/>
      <c r="PLL103" s="1060"/>
      <c r="PLM103" s="1060"/>
      <c r="PLN103" s="1060"/>
      <c r="PLO103" s="1060"/>
      <c r="PLP103" s="1060"/>
      <c r="PLQ103" s="1060"/>
      <c r="PLR103" s="1060"/>
      <c r="PLS103" s="1060"/>
      <c r="PLT103" s="1060"/>
      <c r="PLU103" s="1060"/>
      <c r="PLV103" s="1060"/>
      <c r="PLW103" s="1060"/>
      <c r="PLX103" s="1060"/>
      <c r="PLY103" s="1060"/>
      <c r="PLZ103" s="1060"/>
      <c r="PMA103" s="1060"/>
      <c r="PMB103" s="1060"/>
      <c r="PMC103" s="1060"/>
      <c r="PMD103" s="1060"/>
      <c r="PME103" s="1060"/>
      <c r="PMF103" s="1060"/>
      <c r="PMG103" s="1060"/>
      <c r="PMH103" s="1060"/>
      <c r="PMI103" s="1060"/>
      <c r="PMJ103" s="1060"/>
      <c r="PMK103" s="1060"/>
      <c r="PML103" s="1060"/>
      <c r="PMM103" s="1060"/>
      <c r="PMN103" s="1060"/>
      <c r="PMO103" s="1060"/>
      <c r="PMP103" s="1060"/>
      <c r="PMQ103" s="1060"/>
      <c r="PMR103" s="1060"/>
      <c r="PMS103" s="1060"/>
      <c r="PMT103" s="1060"/>
      <c r="PMU103" s="1060"/>
      <c r="PMV103" s="1060"/>
      <c r="PMW103" s="1060"/>
      <c r="PMX103" s="1060"/>
      <c r="PMY103" s="1060"/>
      <c r="PMZ103" s="1060"/>
      <c r="PNA103" s="1060"/>
      <c r="PNB103" s="1060"/>
      <c r="PNC103" s="1060"/>
      <c r="PND103" s="1060"/>
      <c r="PNE103" s="1060"/>
      <c r="PNF103" s="1060"/>
      <c r="PNG103" s="1060"/>
      <c r="PNH103" s="1060"/>
      <c r="PNI103" s="1060"/>
      <c r="PNJ103" s="1060"/>
      <c r="PNK103" s="1060"/>
      <c r="PNL103" s="1060"/>
      <c r="PNM103" s="1060"/>
      <c r="PNN103" s="1060"/>
      <c r="PNO103" s="1060"/>
      <c r="PNP103" s="1060"/>
      <c r="PNQ103" s="1060"/>
      <c r="PNR103" s="1060"/>
      <c r="PNS103" s="1060"/>
      <c r="PNT103" s="1060"/>
      <c r="PNU103" s="1060"/>
      <c r="PNV103" s="1060"/>
      <c r="PNW103" s="1060"/>
      <c r="PNX103" s="1060"/>
      <c r="PNY103" s="1060"/>
      <c r="PNZ103" s="1060"/>
      <c r="POA103" s="1060"/>
      <c r="POB103" s="1060"/>
      <c r="POC103" s="1060"/>
      <c r="POD103" s="1060"/>
      <c r="POE103" s="1060"/>
      <c r="POF103" s="1060"/>
      <c r="POG103" s="1060"/>
      <c r="POH103" s="1060"/>
      <c r="POI103" s="1060"/>
      <c r="POJ103" s="1060"/>
      <c r="POK103" s="1060"/>
      <c r="POL103" s="1060"/>
      <c r="POM103" s="1060"/>
      <c r="PON103" s="1060"/>
      <c r="POO103" s="1060"/>
      <c r="POP103" s="1060"/>
      <c r="POQ103" s="1060"/>
      <c r="POR103" s="1060"/>
      <c r="POS103" s="1060"/>
      <c r="POT103" s="1060"/>
      <c r="POU103" s="1060"/>
      <c r="POV103" s="1060"/>
      <c r="POW103" s="1060"/>
      <c r="POX103" s="1060"/>
      <c r="POY103" s="1060"/>
      <c r="POZ103" s="1060"/>
      <c r="PPA103" s="1060"/>
      <c r="PPB103" s="1060"/>
      <c r="PPC103" s="1060"/>
      <c r="PPD103" s="1060"/>
      <c r="PPE103" s="1060"/>
      <c r="PPF103" s="1060"/>
      <c r="PPG103" s="1060"/>
      <c r="PPH103" s="1060"/>
      <c r="PPI103" s="1060"/>
      <c r="PPJ103" s="1060"/>
      <c r="PPK103" s="1060"/>
      <c r="PPL103" s="1060"/>
      <c r="PPM103" s="1060"/>
      <c r="PPN103" s="1060"/>
      <c r="PPO103" s="1060"/>
      <c r="PPP103" s="1060"/>
      <c r="PPQ103" s="1060"/>
      <c r="PPR103" s="1060"/>
      <c r="PPS103" s="1060"/>
      <c r="PPT103" s="1060"/>
      <c r="PPU103" s="1060"/>
      <c r="PPV103" s="1060"/>
      <c r="PPW103" s="1060"/>
      <c r="PPX103" s="1060"/>
      <c r="PPY103" s="1060"/>
      <c r="PPZ103" s="1060"/>
      <c r="PQA103" s="1060"/>
      <c r="PQB103" s="1060"/>
      <c r="PQC103" s="1060"/>
      <c r="PQD103" s="1060"/>
      <c r="PQE103" s="1060"/>
      <c r="PQF103" s="1060"/>
      <c r="PQG103" s="1060"/>
      <c r="PQH103" s="1060"/>
      <c r="PQI103" s="1060"/>
      <c r="PQJ103" s="1060"/>
      <c r="PQK103" s="1060"/>
      <c r="PQL103" s="1060"/>
      <c r="PQM103" s="1060"/>
      <c r="PQN103" s="1060"/>
      <c r="PQO103" s="1060"/>
      <c r="PQP103" s="1060"/>
      <c r="PQQ103" s="1060"/>
      <c r="PQR103" s="1060"/>
      <c r="PQS103" s="1060"/>
      <c r="PQT103" s="1060"/>
      <c r="PQU103" s="1060"/>
      <c r="PQV103" s="1060"/>
      <c r="PQW103" s="1060"/>
      <c r="PQX103" s="1060"/>
      <c r="PQY103" s="1060"/>
      <c r="PQZ103" s="1060"/>
      <c r="PRA103" s="1060"/>
      <c r="PRB103" s="1060"/>
      <c r="PRC103" s="1060"/>
      <c r="PRD103" s="1060"/>
      <c r="PRE103" s="1060"/>
      <c r="PRF103" s="1060"/>
      <c r="PRG103" s="1060"/>
      <c r="PRH103" s="1060"/>
      <c r="PRI103" s="1060"/>
      <c r="PRJ103" s="1060"/>
      <c r="PRK103" s="1060"/>
      <c r="PRL103" s="1060"/>
      <c r="PRM103" s="1060"/>
      <c r="PRN103" s="1060"/>
      <c r="PRO103" s="1060"/>
      <c r="PRP103" s="1060"/>
      <c r="PRQ103" s="1060"/>
      <c r="PRR103" s="1060"/>
      <c r="PRS103" s="1060"/>
      <c r="PRT103" s="1060"/>
      <c r="PRU103" s="1060"/>
      <c r="PRV103" s="1060"/>
      <c r="PRW103" s="1060"/>
      <c r="PRX103" s="1060"/>
      <c r="PRY103" s="1060"/>
      <c r="PRZ103" s="1060"/>
      <c r="PSA103" s="1060"/>
      <c r="PSB103" s="1060"/>
      <c r="PSC103" s="1060"/>
      <c r="PSD103" s="1060"/>
      <c r="PSE103" s="1060"/>
      <c r="PSF103" s="1060"/>
      <c r="PSG103" s="1060"/>
      <c r="PSH103" s="1060"/>
      <c r="PSI103" s="1060"/>
      <c r="PSJ103" s="1060"/>
      <c r="PSK103" s="1060"/>
      <c r="PSL103" s="1060"/>
      <c r="PSM103" s="1060"/>
      <c r="PSN103" s="1060"/>
      <c r="PSO103" s="1060"/>
      <c r="PSP103" s="1060"/>
      <c r="PSQ103" s="1060"/>
      <c r="PSR103" s="1060"/>
      <c r="PSS103" s="1060"/>
      <c r="PST103" s="1060"/>
      <c r="PSU103" s="1060"/>
      <c r="PSV103" s="1060"/>
      <c r="PSW103" s="1060"/>
      <c r="PSX103" s="1060"/>
      <c r="PSY103" s="1060"/>
      <c r="PSZ103" s="1060"/>
      <c r="PTA103" s="1060"/>
      <c r="PTB103" s="1060"/>
      <c r="PTC103" s="1060"/>
      <c r="PTD103" s="1060"/>
      <c r="PTE103" s="1060"/>
      <c r="PTF103" s="1060"/>
      <c r="PTG103" s="1060"/>
      <c r="PTH103" s="1060"/>
      <c r="PTI103" s="1060"/>
      <c r="PTJ103" s="1060"/>
      <c r="PTK103" s="1060"/>
      <c r="PTL103" s="1060"/>
      <c r="PTM103" s="1060"/>
      <c r="PTN103" s="1060"/>
      <c r="PTO103" s="1060"/>
      <c r="PTP103" s="1060"/>
      <c r="PTQ103" s="1060"/>
      <c r="PTR103" s="1060"/>
      <c r="PTS103" s="1060"/>
      <c r="PTT103" s="1060"/>
      <c r="PTU103" s="1060"/>
      <c r="PTV103" s="1060"/>
      <c r="PTW103" s="1060"/>
      <c r="PTX103" s="1060"/>
      <c r="PTY103" s="1060"/>
      <c r="PTZ103" s="1060"/>
      <c r="PUA103" s="1060"/>
      <c r="PUB103" s="1060"/>
      <c r="PUC103" s="1060"/>
      <c r="PUD103" s="1060"/>
      <c r="PUE103" s="1060"/>
      <c r="PUF103" s="1060"/>
      <c r="PUG103" s="1060"/>
      <c r="PUH103" s="1060"/>
      <c r="PUI103" s="1060"/>
      <c r="PUJ103" s="1060"/>
      <c r="PUK103" s="1060"/>
      <c r="PUL103" s="1060"/>
      <c r="PUM103" s="1060"/>
      <c r="PUN103" s="1060"/>
      <c r="PUO103" s="1060"/>
      <c r="PUP103" s="1060"/>
      <c r="PUQ103" s="1060"/>
      <c r="PUR103" s="1060"/>
      <c r="PUS103" s="1060"/>
      <c r="PUT103" s="1060"/>
      <c r="PUU103" s="1060"/>
      <c r="PUV103" s="1060"/>
      <c r="PUW103" s="1060"/>
      <c r="PUX103" s="1060"/>
      <c r="PUY103" s="1060"/>
      <c r="PUZ103" s="1060"/>
      <c r="PVA103" s="1060"/>
      <c r="PVB103" s="1060"/>
      <c r="PVC103" s="1060"/>
      <c r="PVD103" s="1060"/>
      <c r="PVE103" s="1060"/>
      <c r="PVF103" s="1060"/>
      <c r="PVG103" s="1060"/>
      <c r="PVH103" s="1060"/>
      <c r="PVI103" s="1060"/>
      <c r="PVJ103" s="1060"/>
      <c r="PVK103" s="1060"/>
      <c r="PVL103" s="1060"/>
      <c r="PVM103" s="1060"/>
      <c r="PVN103" s="1060"/>
      <c r="PVO103" s="1060"/>
      <c r="PVP103" s="1060"/>
      <c r="PVQ103" s="1060"/>
      <c r="PVR103" s="1060"/>
      <c r="PVS103" s="1060"/>
      <c r="PVT103" s="1060"/>
      <c r="PVU103" s="1060"/>
      <c r="PVV103" s="1060"/>
      <c r="PVW103" s="1060"/>
      <c r="PVX103" s="1060"/>
      <c r="PVY103" s="1060"/>
      <c r="PVZ103" s="1060"/>
      <c r="PWA103" s="1060"/>
      <c r="PWB103" s="1060"/>
      <c r="PWC103" s="1060"/>
      <c r="PWD103" s="1060"/>
      <c r="PWE103" s="1060"/>
      <c r="PWF103" s="1060"/>
      <c r="PWG103" s="1060"/>
      <c r="PWH103" s="1060"/>
      <c r="PWI103" s="1060"/>
      <c r="PWJ103" s="1060"/>
      <c r="PWK103" s="1060"/>
      <c r="PWL103" s="1060"/>
      <c r="PWM103" s="1060"/>
      <c r="PWN103" s="1060"/>
      <c r="PWO103" s="1060"/>
      <c r="PWP103" s="1060"/>
      <c r="PWQ103" s="1060"/>
      <c r="PWR103" s="1060"/>
      <c r="PWS103" s="1060"/>
      <c r="PWT103" s="1060"/>
      <c r="PWU103" s="1060"/>
      <c r="PWV103" s="1060"/>
      <c r="PWW103" s="1060"/>
      <c r="PWX103" s="1060"/>
      <c r="PWY103" s="1060"/>
      <c r="PWZ103" s="1060"/>
      <c r="PXA103" s="1060"/>
      <c r="PXB103" s="1060"/>
      <c r="PXC103" s="1060"/>
      <c r="PXD103" s="1060"/>
      <c r="PXE103" s="1060"/>
      <c r="PXF103" s="1060"/>
      <c r="PXG103" s="1060"/>
      <c r="PXH103" s="1060"/>
      <c r="PXI103" s="1060"/>
      <c r="PXJ103" s="1060"/>
      <c r="PXK103" s="1060"/>
      <c r="PXL103" s="1060"/>
      <c r="PXM103" s="1060"/>
      <c r="PXN103" s="1060"/>
      <c r="PXO103" s="1060"/>
      <c r="PXP103" s="1060"/>
      <c r="PXQ103" s="1060"/>
      <c r="PXR103" s="1060"/>
      <c r="PXS103" s="1060"/>
      <c r="PXT103" s="1060"/>
      <c r="PXU103" s="1060"/>
      <c r="PXV103" s="1060"/>
      <c r="PXW103" s="1060"/>
      <c r="PXX103" s="1060"/>
      <c r="PXY103" s="1060"/>
      <c r="PXZ103" s="1060"/>
      <c r="PYA103" s="1060"/>
      <c r="PYB103" s="1060"/>
      <c r="PYC103" s="1060"/>
      <c r="PYD103" s="1060"/>
      <c r="PYE103" s="1060"/>
      <c r="PYF103" s="1060"/>
      <c r="PYG103" s="1060"/>
      <c r="PYH103" s="1060"/>
      <c r="PYI103" s="1060"/>
      <c r="PYJ103" s="1060"/>
      <c r="PYK103" s="1060"/>
      <c r="PYL103" s="1060"/>
      <c r="PYM103" s="1060"/>
      <c r="PYN103" s="1060"/>
      <c r="PYO103" s="1060"/>
      <c r="PYP103" s="1060"/>
      <c r="PYQ103" s="1060"/>
      <c r="PYR103" s="1060"/>
      <c r="PYS103" s="1060"/>
      <c r="PYT103" s="1060"/>
      <c r="PYU103" s="1060"/>
      <c r="PYV103" s="1060"/>
      <c r="PYW103" s="1060"/>
      <c r="PYX103" s="1060"/>
      <c r="PYY103" s="1060"/>
      <c r="PYZ103" s="1060"/>
      <c r="PZA103" s="1060"/>
      <c r="PZB103" s="1060"/>
      <c r="PZC103" s="1060"/>
      <c r="PZD103" s="1060"/>
      <c r="PZE103" s="1060"/>
      <c r="PZF103" s="1060"/>
      <c r="PZG103" s="1060"/>
      <c r="PZH103" s="1060"/>
      <c r="PZI103" s="1060"/>
      <c r="PZJ103" s="1060"/>
      <c r="PZK103" s="1060"/>
      <c r="PZL103" s="1060"/>
      <c r="PZM103" s="1060"/>
      <c r="PZN103" s="1060"/>
      <c r="PZO103" s="1060"/>
      <c r="PZP103" s="1060"/>
      <c r="PZQ103" s="1060"/>
      <c r="PZR103" s="1060"/>
      <c r="PZS103" s="1060"/>
      <c r="PZT103" s="1060"/>
      <c r="PZU103" s="1060"/>
      <c r="PZV103" s="1060"/>
      <c r="PZW103" s="1060"/>
      <c r="PZX103" s="1060"/>
      <c r="PZY103" s="1060"/>
      <c r="PZZ103" s="1060"/>
      <c r="QAA103" s="1060"/>
      <c r="QAB103" s="1060"/>
      <c r="QAC103" s="1060"/>
      <c r="QAD103" s="1060"/>
      <c r="QAE103" s="1060"/>
      <c r="QAF103" s="1060"/>
      <c r="QAG103" s="1060"/>
      <c r="QAH103" s="1060"/>
      <c r="QAI103" s="1060"/>
      <c r="QAJ103" s="1060"/>
      <c r="QAK103" s="1060"/>
      <c r="QAL103" s="1060"/>
      <c r="QAM103" s="1060"/>
      <c r="QAN103" s="1060"/>
      <c r="QAO103" s="1060"/>
      <c r="QAP103" s="1060"/>
      <c r="QAQ103" s="1060"/>
      <c r="QAR103" s="1060"/>
      <c r="QAS103" s="1060"/>
      <c r="QAT103" s="1060"/>
      <c r="QAU103" s="1060"/>
      <c r="QAV103" s="1060"/>
      <c r="QAW103" s="1060"/>
      <c r="QAX103" s="1060"/>
      <c r="QAY103" s="1060"/>
      <c r="QAZ103" s="1060"/>
      <c r="QBA103" s="1060"/>
      <c r="QBB103" s="1060"/>
      <c r="QBC103" s="1060"/>
      <c r="QBD103" s="1060"/>
      <c r="QBE103" s="1060"/>
      <c r="QBF103" s="1060"/>
      <c r="QBG103" s="1060"/>
      <c r="QBH103" s="1060"/>
      <c r="QBI103" s="1060"/>
      <c r="QBJ103" s="1060"/>
      <c r="QBK103" s="1060"/>
      <c r="QBL103" s="1060"/>
      <c r="QBM103" s="1060"/>
      <c r="QBN103" s="1060"/>
      <c r="QBO103" s="1060"/>
      <c r="QBP103" s="1060"/>
      <c r="QBQ103" s="1060"/>
      <c r="QBR103" s="1060"/>
      <c r="QBS103" s="1060"/>
      <c r="QBT103" s="1060"/>
      <c r="QBU103" s="1060"/>
      <c r="QBV103" s="1060"/>
      <c r="QBW103" s="1060"/>
      <c r="QBX103" s="1060"/>
      <c r="QBY103" s="1060"/>
      <c r="QBZ103" s="1060"/>
      <c r="QCA103" s="1060"/>
      <c r="QCB103" s="1060"/>
      <c r="QCC103" s="1060"/>
      <c r="QCD103" s="1060"/>
      <c r="QCE103" s="1060"/>
      <c r="QCF103" s="1060"/>
      <c r="QCG103" s="1060"/>
      <c r="QCH103" s="1060"/>
      <c r="QCI103" s="1060"/>
      <c r="QCJ103" s="1060"/>
      <c r="QCK103" s="1060"/>
      <c r="QCL103" s="1060"/>
      <c r="QCM103" s="1060"/>
      <c r="QCN103" s="1060"/>
      <c r="QCO103" s="1060"/>
      <c r="QCP103" s="1060"/>
      <c r="QCQ103" s="1060"/>
      <c r="QCR103" s="1060"/>
      <c r="QCS103" s="1060"/>
      <c r="QCT103" s="1060"/>
      <c r="QCU103" s="1060"/>
      <c r="QCV103" s="1060"/>
      <c r="QCW103" s="1060"/>
      <c r="QCX103" s="1060"/>
      <c r="QCY103" s="1060"/>
      <c r="QCZ103" s="1060"/>
      <c r="QDA103" s="1060"/>
      <c r="QDB103" s="1060"/>
      <c r="QDC103" s="1060"/>
      <c r="QDD103" s="1060"/>
      <c r="QDE103" s="1060"/>
      <c r="QDF103" s="1060"/>
      <c r="QDG103" s="1060"/>
      <c r="QDH103" s="1060"/>
      <c r="QDI103" s="1060"/>
      <c r="QDJ103" s="1060"/>
      <c r="QDK103" s="1060"/>
      <c r="QDL103" s="1060"/>
      <c r="QDM103" s="1060"/>
      <c r="QDN103" s="1060"/>
      <c r="QDO103" s="1060"/>
      <c r="QDP103" s="1060"/>
      <c r="QDQ103" s="1060"/>
      <c r="QDR103" s="1060"/>
      <c r="QDS103" s="1060"/>
      <c r="QDT103" s="1060"/>
      <c r="QDU103" s="1060"/>
      <c r="QDV103" s="1060"/>
      <c r="QDW103" s="1060"/>
      <c r="QDX103" s="1060"/>
      <c r="QDY103" s="1060"/>
      <c r="QDZ103" s="1060"/>
      <c r="QEA103" s="1060"/>
      <c r="QEB103" s="1060"/>
      <c r="QEC103" s="1060"/>
      <c r="QED103" s="1060"/>
      <c r="QEE103" s="1060"/>
      <c r="QEF103" s="1060"/>
      <c r="QEG103" s="1060"/>
      <c r="QEH103" s="1060"/>
      <c r="QEI103" s="1060"/>
      <c r="QEJ103" s="1060"/>
      <c r="QEK103" s="1060"/>
      <c r="QEL103" s="1060"/>
      <c r="QEM103" s="1060"/>
      <c r="QEN103" s="1060"/>
      <c r="QEO103" s="1060"/>
      <c r="QEP103" s="1060"/>
      <c r="QEQ103" s="1060"/>
      <c r="QER103" s="1060"/>
      <c r="QES103" s="1060"/>
      <c r="QET103" s="1060"/>
      <c r="QEU103" s="1060"/>
      <c r="QEV103" s="1060"/>
      <c r="QEW103" s="1060"/>
      <c r="QEX103" s="1060"/>
      <c r="QEY103" s="1060"/>
      <c r="QEZ103" s="1060"/>
      <c r="QFA103" s="1060"/>
      <c r="QFB103" s="1060"/>
      <c r="QFC103" s="1060"/>
      <c r="QFD103" s="1060"/>
      <c r="QFE103" s="1060"/>
      <c r="QFF103" s="1060"/>
      <c r="QFG103" s="1060"/>
      <c r="QFH103" s="1060"/>
      <c r="QFI103" s="1060"/>
      <c r="QFJ103" s="1060"/>
      <c r="QFK103" s="1060"/>
      <c r="QFL103" s="1060"/>
      <c r="QFM103" s="1060"/>
      <c r="QFN103" s="1060"/>
      <c r="QFO103" s="1060"/>
      <c r="QFP103" s="1060"/>
      <c r="QFQ103" s="1060"/>
      <c r="QFR103" s="1060"/>
      <c r="QFS103" s="1060"/>
      <c r="QFT103" s="1060"/>
      <c r="QFU103" s="1060"/>
      <c r="QFV103" s="1060"/>
      <c r="QFW103" s="1060"/>
      <c r="QFX103" s="1060"/>
      <c r="QFY103" s="1060"/>
      <c r="QFZ103" s="1060"/>
      <c r="QGA103" s="1060"/>
      <c r="QGB103" s="1060"/>
      <c r="QGC103" s="1060"/>
      <c r="QGD103" s="1060"/>
      <c r="QGE103" s="1060"/>
      <c r="QGF103" s="1060"/>
      <c r="QGG103" s="1060"/>
      <c r="QGH103" s="1060"/>
      <c r="QGI103" s="1060"/>
      <c r="QGJ103" s="1060"/>
      <c r="QGK103" s="1060"/>
      <c r="QGL103" s="1060"/>
      <c r="QGM103" s="1060"/>
      <c r="QGN103" s="1060"/>
      <c r="QGO103" s="1060"/>
      <c r="QGP103" s="1060"/>
      <c r="QGQ103" s="1060"/>
      <c r="QGR103" s="1060"/>
      <c r="QGS103" s="1060"/>
      <c r="QGT103" s="1060"/>
      <c r="QGU103" s="1060"/>
      <c r="QGV103" s="1060"/>
      <c r="QGW103" s="1060"/>
      <c r="QGX103" s="1060"/>
      <c r="QGY103" s="1060"/>
      <c r="QGZ103" s="1060"/>
      <c r="QHA103" s="1060"/>
      <c r="QHB103" s="1060"/>
      <c r="QHC103" s="1060"/>
      <c r="QHD103" s="1060"/>
      <c r="QHE103" s="1060"/>
      <c r="QHF103" s="1060"/>
      <c r="QHG103" s="1060"/>
      <c r="QHH103" s="1060"/>
      <c r="QHI103" s="1060"/>
      <c r="QHJ103" s="1060"/>
      <c r="QHK103" s="1060"/>
      <c r="QHL103" s="1060"/>
      <c r="QHM103" s="1060"/>
      <c r="QHN103" s="1060"/>
      <c r="QHO103" s="1060"/>
      <c r="QHP103" s="1060"/>
      <c r="QHQ103" s="1060"/>
      <c r="QHR103" s="1060"/>
      <c r="QHS103" s="1060"/>
      <c r="QHT103" s="1060"/>
      <c r="QHU103" s="1060"/>
      <c r="QHV103" s="1060"/>
      <c r="QHW103" s="1060"/>
      <c r="QHX103" s="1060"/>
      <c r="QHY103" s="1060"/>
      <c r="QHZ103" s="1060"/>
      <c r="QIA103" s="1060"/>
      <c r="QIB103" s="1060"/>
      <c r="QIC103" s="1060"/>
      <c r="QID103" s="1060"/>
      <c r="QIE103" s="1060"/>
      <c r="QIF103" s="1060"/>
      <c r="QIG103" s="1060"/>
      <c r="QIH103" s="1060"/>
      <c r="QII103" s="1060"/>
      <c r="QIJ103" s="1060"/>
      <c r="QIK103" s="1060"/>
      <c r="QIL103" s="1060"/>
      <c r="QIM103" s="1060"/>
      <c r="QIN103" s="1060"/>
      <c r="QIO103" s="1060"/>
      <c r="QIP103" s="1060"/>
      <c r="QIQ103" s="1060"/>
      <c r="QIR103" s="1060"/>
      <c r="QIS103" s="1060"/>
      <c r="QIT103" s="1060"/>
      <c r="QIU103" s="1060"/>
      <c r="QIV103" s="1060"/>
      <c r="QIW103" s="1060"/>
      <c r="QIX103" s="1060"/>
      <c r="QIY103" s="1060"/>
      <c r="QIZ103" s="1060"/>
      <c r="QJA103" s="1060"/>
      <c r="QJB103" s="1060"/>
      <c r="QJC103" s="1060"/>
      <c r="QJD103" s="1060"/>
      <c r="QJE103" s="1060"/>
      <c r="QJF103" s="1060"/>
      <c r="QJG103" s="1060"/>
      <c r="QJH103" s="1060"/>
      <c r="QJI103" s="1060"/>
      <c r="QJJ103" s="1060"/>
      <c r="QJK103" s="1060"/>
      <c r="QJL103" s="1060"/>
      <c r="QJM103" s="1060"/>
      <c r="QJN103" s="1060"/>
      <c r="QJO103" s="1060"/>
      <c r="QJP103" s="1060"/>
      <c r="QJQ103" s="1060"/>
      <c r="QJR103" s="1060"/>
      <c r="QJS103" s="1060"/>
      <c r="QJT103" s="1060"/>
      <c r="QJU103" s="1060"/>
      <c r="QJV103" s="1060"/>
      <c r="QJW103" s="1060"/>
      <c r="QJX103" s="1060"/>
      <c r="QJY103" s="1060"/>
      <c r="QJZ103" s="1060"/>
      <c r="QKA103" s="1060"/>
      <c r="QKB103" s="1060"/>
      <c r="QKC103" s="1060"/>
      <c r="QKD103" s="1060"/>
      <c r="QKE103" s="1060"/>
      <c r="QKF103" s="1060"/>
      <c r="QKG103" s="1060"/>
      <c r="QKH103" s="1060"/>
      <c r="QKI103" s="1060"/>
      <c r="QKJ103" s="1060"/>
      <c r="QKK103" s="1060"/>
      <c r="QKL103" s="1060"/>
      <c r="QKM103" s="1060"/>
      <c r="QKN103" s="1060"/>
      <c r="QKO103" s="1060"/>
      <c r="QKP103" s="1060"/>
      <c r="QKQ103" s="1060"/>
      <c r="QKR103" s="1060"/>
      <c r="QKS103" s="1060"/>
      <c r="QKT103" s="1060"/>
      <c r="QKU103" s="1060"/>
      <c r="QKV103" s="1060"/>
      <c r="QKW103" s="1060"/>
      <c r="QKX103" s="1060"/>
      <c r="QKY103" s="1060"/>
      <c r="QKZ103" s="1060"/>
      <c r="QLA103" s="1060"/>
      <c r="QLB103" s="1060"/>
      <c r="QLC103" s="1060"/>
      <c r="QLD103" s="1060"/>
      <c r="QLE103" s="1060"/>
      <c r="QLF103" s="1060"/>
      <c r="QLG103" s="1060"/>
      <c r="QLH103" s="1060"/>
      <c r="QLI103" s="1060"/>
      <c r="QLJ103" s="1060"/>
      <c r="QLK103" s="1060"/>
      <c r="QLL103" s="1060"/>
      <c r="QLM103" s="1060"/>
      <c r="QLN103" s="1060"/>
      <c r="QLO103" s="1060"/>
      <c r="QLP103" s="1060"/>
      <c r="QLQ103" s="1060"/>
      <c r="QLR103" s="1060"/>
      <c r="QLS103" s="1060"/>
      <c r="QLT103" s="1060"/>
      <c r="QLU103" s="1060"/>
      <c r="QLV103" s="1060"/>
      <c r="QLW103" s="1060"/>
      <c r="QLX103" s="1060"/>
      <c r="QLY103" s="1060"/>
      <c r="QLZ103" s="1060"/>
      <c r="QMA103" s="1060"/>
      <c r="QMB103" s="1060"/>
      <c r="QMC103" s="1060"/>
      <c r="QMD103" s="1060"/>
      <c r="QME103" s="1060"/>
      <c r="QMF103" s="1060"/>
      <c r="QMG103" s="1060"/>
      <c r="QMH103" s="1060"/>
      <c r="QMI103" s="1060"/>
      <c r="QMJ103" s="1060"/>
      <c r="QMK103" s="1060"/>
      <c r="QML103" s="1060"/>
      <c r="QMM103" s="1060"/>
      <c r="QMN103" s="1060"/>
      <c r="QMO103" s="1060"/>
      <c r="QMP103" s="1060"/>
      <c r="QMQ103" s="1060"/>
      <c r="QMR103" s="1060"/>
      <c r="QMS103" s="1060"/>
      <c r="QMT103" s="1060"/>
      <c r="QMU103" s="1060"/>
      <c r="QMV103" s="1060"/>
      <c r="QMW103" s="1060"/>
      <c r="QMX103" s="1060"/>
      <c r="QMY103" s="1060"/>
      <c r="QMZ103" s="1060"/>
      <c r="QNA103" s="1060"/>
      <c r="QNB103" s="1060"/>
      <c r="QNC103" s="1060"/>
      <c r="QND103" s="1060"/>
      <c r="QNE103" s="1060"/>
      <c r="QNF103" s="1060"/>
      <c r="QNG103" s="1060"/>
      <c r="QNH103" s="1060"/>
      <c r="QNI103" s="1060"/>
      <c r="QNJ103" s="1060"/>
      <c r="QNK103" s="1060"/>
      <c r="QNL103" s="1060"/>
      <c r="QNM103" s="1060"/>
      <c r="QNN103" s="1060"/>
      <c r="QNO103" s="1060"/>
      <c r="QNP103" s="1060"/>
      <c r="QNQ103" s="1060"/>
      <c r="QNR103" s="1060"/>
      <c r="QNS103" s="1060"/>
      <c r="QNT103" s="1060"/>
      <c r="QNU103" s="1060"/>
      <c r="QNV103" s="1060"/>
      <c r="QNW103" s="1060"/>
      <c r="QNX103" s="1060"/>
      <c r="QNY103" s="1060"/>
      <c r="QNZ103" s="1060"/>
      <c r="QOA103" s="1060"/>
      <c r="QOB103" s="1060"/>
      <c r="QOC103" s="1060"/>
      <c r="QOD103" s="1060"/>
      <c r="QOE103" s="1060"/>
      <c r="QOF103" s="1060"/>
      <c r="QOG103" s="1060"/>
      <c r="QOH103" s="1060"/>
      <c r="QOI103" s="1060"/>
      <c r="QOJ103" s="1060"/>
      <c r="QOK103" s="1060"/>
      <c r="QOL103" s="1060"/>
      <c r="QOM103" s="1060"/>
      <c r="QON103" s="1060"/>
      <c r="QOO103" s="1060"/>
      <c r="QOP103" s="1060"/>
      <c r="QOQ103" s="1060"/>
      <c r="QOR103" s="1060"/>
      <c r="QOS103" s="1060"/>
      <c r="QOT103" s="1060"/>
      <c r="QOU103" s="1060"/>
      <c r="QOV103" s="1060"/>
      <c r="QOW103" s="1060"/>
      <c r="QOX103" s="1060"/>
      <c r="QOY103" s="1060"/>
      <c r="QOZ103" s="1060"/>
      <c r="QPA103" s="1060"/>
      <c r="QPB103" s="1060"/>
      <c r="QPC103" s="1060"/>
      <c r="QPD103" s="1060"/>
      <c r="QPE103" s="1060"/>
      <c r="QPF103" s="1060"/>
      <c r="QPG103" s="1060"/>
      <c r="QPH103" s="1060"/>
      <c r="QPI103" s="1060"/>
      <c r="QPJ103" s="1060"/>
      <c r="QPK103" s="1060"/>
      <c r="QPL103" s="1060"/>
      <c r="QPM103" s="1060"/>
      <c r="QPN103" s="1060"/>
      <c r="QPO103" s="1060"/>
      <c r="QPP103" s="1060"/>
      <c r="QPQ103" s="1060"/>
      <c r="QPR103" s="1060"/>
      <c r="QPS103" s="1060"/>
      <c r="QPT103" s="1060"/>
      <c r="QPU103" s="1060"/>
      <c r="QPV103" s="1060"/>
      <c r="QPW103" s="1060"/>
      <c r="QPX103" s="1060"/>
      <c r="QPY103" s="1060"/>
      <c r="QPZ103" s="1060"/>
      <c r="QQA103" s="1060"/>
      <c r="QQB103" s="1060"/>
      <c r="QQC103" s="1060"/>
      <c r="QQD103" s="1060"/>
      <c r="QQE103" s="1060"/>
      <c r="QQF103" s="1060"/>
      <c r="QQG103" s="1060"/>
      <c r="QQH103" s="1060"/>
      <c r="QQI103" s="1060"/>
      <c r="QQJ103" s="1060"/>
      <c r="QQK103" s="1060"/>
      <c r="QQL103" s="1060"/>
      <c r="QQM103" s="1060"/>
      <c r="QQN103" s="1060"/>
      <c r="QQO103" s="1060"/>
      <c r="QQP103" s="1060"/>
      <c r="QQQ103" s="1060"/>
      <c r="QQR103" s="1060"/>
      <c r="QQS103" s="1060"/>
      <c r="QQT103" s="1060"/>
      <c r="QQU103" s="1060"/>
      <c r="QQV103" s="1060"/>
      <c r="QQW103" s="1060"/>
      <c r="QQX103" s="1060"/>
      <c r="QQY103" s="1060"/>
      <c r="QQZ103" s="1060"/>
      <c r="QRA103" s="1060"/>
      <c r="QRB103" s="1060"/>
      <c r="QRC103" s="1060"/>
      <c r="QRD103" s="1060"/>
      <c r="QRE103" s="1060"/>
      <c r="QRF103" s="1060"/>
      <c r="QRG103" s="1060"/>
      <c r="QRH103" s="1060"/>
      <c r="QRI103" s="1060"/>
      <c r="QRJ103" s="1060"/>
      <c r="QRK103" s="1060"/>
      <c r="QRL103" s="1060"/>
      <c r="QRM103" s="1060"/>
      <c r="QRN103" s="1060"/>
      <c r="QRO103" s="1060"/>
      <c r="QRP103" s="1060"/>
      <c r="QRQ103" s="1060"/>
      <c r="QRR103" s="1060"/>
      <c r="QRS103" s="1060"/>
      <c r="QRT103" s="1060"/>
      <c r="QRU103" s="1060"/>
      <c r="QRV103" s="1060"/>
      <c r="QRW103" s="1060"/>
      <c r="QRX103" s="1060"/>
      <c r="QRY103" s="1060"/>
      <c r="QRZ103" s="1060"/>
      <c r="QSA103" s="1060"/>
      <c r="QSB103" s="1060"/>
      <c r="QSC103" s="1060"/>
      <c r="QSD103" s="1060"/>
      <c r="QSE103" s="1060"/>
      <c r="QSF103" s="1060"/>
      <c r="QSG103" s="1060"/>
      <c r="QSH103" s="1060"/>
      <c r="QSI103" s="1060"/>
      <c r="QSJ103" s="1060"/>
      <c r="QSK103" s="1060"/>
      <c r="QSL103" s="1060"/>
      <c r="QSM103" s="1060"/>
      <c r="QSN103" s="1060"/>
      <c r="QSO103" s="1060"/>
      <c r="QSP103" s="1060"/>
      <c r="QSQ103" s="1060"/>
      <c r="QSR103" s="1060"/>
      <c r="QSS103" s="1060"/>
      <c r="QST103" s="1060"/>
      <c r="QSU103" s="1060"/>
      <c r="QSV103" s="1060"/>
      <c r="QSW103" s="1060"/>
      <c r="QSX103" s="1060"/>
      <c r="QSY103" s="1060"/>
      <c r="QSZ103" s="1060"/>
      <c r="QTA103" s="1060"/>
      <c r="QTB103" s="1060"/>
      <c r="QTC103" s="1060"/>
      <c r="QTD103" s="1060"/>
      <c r="QTE103" s="1060"/>
      <c r="QTF103" s="1060"/>
      <c r="QTG103" s="1060"/>
      <c r="QTH103" s="1060"/>
      <c r="QTI103" s="1060"/>
      <c r="QTJ103" s="1060"/>
      <c r="QTK103" s="1060"/>
      <c r="QTL103" s="1060"/>
      <c r="QTM103" s="1060"/>
      <c r="QTN103" s="1060"/>
      <c r="QTO103" s="1060"/>
      <c r="QTP103" s="1060"/>
      <c r="QTQ103" s="1060"/>
      <c r="QTR103" s="1060"/>
      <c r="QTS103" s="1060"/>
      <c r="QTT103" s="1060"/>
      <c r="QTU103" s="1060"/>
      <c r="QTV103" s="1060"/>
      <c r="QTW103" s="1060"/>
      <c r="QTX103" s="1060"/>
      <c r="QTY103" s="1060"/>
      <c r="QTZ103" s="1060"/>
      <c r="QUA103" s="1060"/>
      <c r="QUB103" s="1060"/>
      <c r="QUC103" s="1060"/>
      <c r="QUD103" s="1060"/>
      <c r="QUE103" s="1060"/>
      <c r="QUF103" s="1060"/>
      <c r="QUG103" s="1060"/>
      <c r="QUH103" s="1060"/>
      <c r="QUI103" s="1060"/>
      <c r="QUJ103" s="1060"/>
      <c r="QUK103" s="1060"/>
      <c r="QUL103" s="1060"/>
      <c r="QUM103" s="1060"/>
      <c r="QUN103" s="1060"/>
      <c r="QUO103" s="1060"/>
      <c r="QUP103" s="1060"/>
      <c r="QUQ103" s="1060"/>
      <c r="QUR103" s="1060"/>
      <c r="QUS103" s="1060"/>
      <c r="QUT103" s="1060"/>
      <c r="QUU103" s="1060"/>
      <c r="QUV103" s="1060"/>
      <c r="QUW103" s="1060"/>
      <c r="QUX103" s="1060"/>
      <c r="QUY103" s="1060"/>
      <c r="QUZ103" s="1060"/>
      <c r="QVA103" s="1060"/>
      <c r="QVB103" s="1060"/>
      <c r="QVC103" s="1060"/>
      <c r="QVD103" s="1060"/>
      <c r="QVE103" s="1060"/>
      <c r="QVF103" s="1060"/>
      <c r="QVG103" s="1060"/>
      <c r="QVH103" s="1060"/>
      <c r="QVI103" s="1060"/>
      <c r="QVJ103" s="1060"/>
      <c r="QVK103" s="1060"/>
      <c r="QVL103" s="1060"/>
      <c r="QVM103" s="1060"/>
      <c r="QVN103" s="1060"/>
      <c r="QVO103" s="1060"/>
      <c r="QVP103" s="1060"/>
      <c r="QVQ103" s="1060"/>
      <c r="QVR103" s="1060"/>
      <c r="QVS103" s="1060"/>
      <c r="QVT103" s="1060"/>
      <c r="QVU103" s="1060"/>
      <c r="QVV103" s="1060"/>
      <c r="QVW103" s="1060"/>
      <c r="QVX103" s="1060"/>
      <c r="QVY103" s="1060"/>
      <c r="QVZ103" s="1060"/>
      <c r="QWA103" s="1060"/>
      <c r="QWB103" s="1060"/>
      <c r="QWC103" s="1060"/>
      <c r="QWD103" s="1060"/>
      <c r="QWE103" s="1060"/>
      <c r="QWF103" s="1060"/>
      <c r="QWG103" s="1060"/>
      <c r="QWH103" s="1060"/>
      <c r="QWI103" s="1060"/>
      <c r="QWJ103" s="1060"/>
      <c r="QWK103" s="1060"/>
      <c r="QWL103" s="1060"/>
      <c r="QWM103" s="1060"/>
      <c r="QWN103" s="1060"/>
      <c r="QWO103" s="1060"/>
      <c r="QWP103" s="1060"/>
      <c r="QWQ103" s="1060"/>
      <c r="QWR103" s="1060"/>
      <c r="QWS103" s="1060"/>
      <c r="QWT103" s="1060"/>
      <c r="QWU103" s="1060"/>
      <c r="QWV103" s="1060"/>
      <c r="QWW103" s="1060"/>
      <c r="QWX103" s="1060"/>
      <c r="QWY103" s="1060"/>
      <c r="QWZ103" s="1060"/>
      <c r="QXA103" s="1060"/>
      <c r="QXB103" s="1060"/>
      <c r="QXC103" s="1060"/>
      <c r="QXD103" s="1060"/>
      <c r="QXE103" s="1060"/>
      <c r="QXF103" s="1060"/>
      <c r="QXG103" s="1060"/>
      <c r="QXH103" s="1060"/>
      <c r="QXI103" s="1060"/>
      <c r="QXJ103" s="1060"/>
      <c r="QXK103" s="1060"/>
      <c r="QXL103" s="1060"/>
      <c r="QXM103" s="1060"/>
      <c r="QXN103" s="1060"/>
      <c r="QXO103" s="1060"/>
      <c r="QXP103" s="1060"/>
      <c r="QXQ103" s="1060"/>
      <c r="QXR103" s="1060"/>
      <c r="QXS103" s="1060"/>
      <c r="QXT103" s="1060"/>
      <c r="QXU103" s="1060"/>
      <c r="QXV103" s="1060"/>
      <c r="QXW103" s="1060"/>
      <c r="QXX103" s="1060"/>
      <c r="QXY103" s="1060"/>
      <c r="QXZ103" s="1060"/>
      <c r="QYA103" s="1060"/>
      <c r="QYB103" s="1060"/>
      <c r="QYC103" s="1060"/>
      <c r="QYD103" s="1060"/>
      <c r="QYE103" s="1060"/>
      <c r="QYF103" s="1060"/>
      <c r="QYG103" s="1060"/>
      <c r="QYH103" s="1060"/>
      <c r="QYI103" s="1060"/>
      <c r="QYJ103" s="1060"/>
      <c r="QYK103" s="1060"/>
      <c r="QYL103" s="1060"/>
      <c r="QYM103" s="1060"/>
      <c r="QYN103" s="1060"/>
      <c r="QYO103" s="1060"/>
      <c r="QYP103" s="1060"/>
      <c r="QYQ103" s="1060"/>
      <c r="QYR103" s="1060"/>
      <c r="QYS103" s="1060"/>
      <c r="QYT103" s="1060"/>
      <c r="QYU103" s="1060"/>
      <c r="QYV103" s="1060"/>
      <c r="QYW103" s="1060"/>
      <c r="QYX103" s="1060"/>
      <c r="QYY103" s="1060"/>
      <c r="QYZ103" s="1060"/>
      <c r="QZA103" s="1060"/>
      <c r="QZB103" s="1060"/>
      <c r="QZC103" s="1060"/>
      <c r="QZD103" s="1060"/>
      <c r="QZE103" s="1060"/>
      <c r="QZF103" s="1060"/>
      <c r="QZG103" s="1060"/>
      <c r="QZH103" s="1060"/>
      <c r="QZI103" s="1060"/>
      <c r="QZJ103" s="1060"/>
      <c r="QZK103" s="1060"/>
      <c r="QZL103" s="1060"/>
      <c r="QZM103" s="1060"/>
      <c r="QZN103" s="1060"/>
      <c r="QZO103" s="1060"/>
      <c r="QZP103" s="1060"/>
      <c r="QZQ103" s="1060"/>
      <c r="QZR103" s="1060"/>
      <c r="QZS103" s="1060"/>
      <c r="QZT103" s="1060"/>
      <c r="QZU103" s="1060"/>
      <c r="QZV103" s="1060"/>
      <c r="QZW103" s="1060"/>
      <c r="QZX103" s="1060"/>
      <c r="QZY103" s="1060"/>
      <c r="QZZ103" s="1060"/>
      <c r="RAA103" s="1060"/>
      <c r="RAB103" s="1060"/>
      <c r="RAC103" s="1060"/>
      <c r="RAD103" s="1060"/>
      <c r="RAE103" s="1060"/>
      <c r="RAF103" s="1060"/>
      <c r="RAG103" s="1060"/>
      <c r="RAH103" s="1060"/>
      <c r="RAI103" s="1060"/>
      <c r="RAJ103" s="1060"/>
      <c r="RAK103" s="1060"/>
      <c r="RAL103" s="1060"/>
      <c r="RAM103" s="1060"/>
      <c r="RAN103" s="1060"/>
      <c r="RAO103" s="1060"/>
      <c r="RAP103" s="1060"/>
      <c r="RAQ103" s="1060"/>
      <c r="RAR103" s="1060"/>
      <c r="RAS103" s="1060"/>
      <c r="RAT103" s="1060"/>
      <c r="RAU103" s="1060"/>
      <c r="RAV103" s="1060"/>
      <c r="RAW103" s="1060"/>
      <c r="RAX103" s="1060"/>
      <c r="RAY103" s="1060"/>
      <c r="RAZ103" s="1060"/>
      <c r="RBA103" s="1060"/>
      <c r="RBB103" s="1060"/>
      <c r="RBC103" s="1060"/>
      <c r="RBD103" s="1060"/>
      <c r="RBE103" s="1060"/>
      <c r="RBF103" s="1060"/>
      <c r="RBG103" s="1060"/>
      <c r="RBH103" s="1060"/>
      <c r="RBI103" s="1060"/>
      <c r="RBJ103" s="1060"/>
      <c r="RBK103" s="1060"/>
      <c r="RBL103" s="1060"/>
      <c r="RBM103" s="1060"/>
      <c r="RBN103" s="1060"/>
      <c r="RBO103" s="1060"/>
      <c r="RBP103" s="1060"/>
      <c r="RBQ103" s="1060"/>
      <c r="RBR103" s="1060"/>
      <c r="RBS103" s="1060"/>
      <c r="RBT103" s="1060"/>
      <c r="RBU103" s="1060"/>
      <c r="RBV103" s="1060"/>
      <c r="RBW103" s="1060"/>
      <c r="RBX103" s="1060"/>
      <c r="RBY103" s="1060"/>
      <c r="RBZ103" s="1060"/>
      <c r="RCA103" s="1060"/>
      <c r="RCB103" s="1060"/>
      <c r="RCC103" s="1060"/>
      <c r="RCD103" s="1060"/>
      <c r="RCE103" s="1060"/>
      <c r="RCF103" s="1060"/>
      <c r="RCG103" s="1060"/>
      <c r="RCH103" s="1060"/>
      <c r="RCI103" s="1060"/>
      <c r="RCJ103" s="1060"/>
      <c r="RCK103" s="1060"/>
      <c r="RCL103" s="1060"/>
      <c r="RCM103" s="1060"/>
      <c r="RCN103" s="1060"/>
      <c r="RCO103" s="1060"/>
      <c r="RCP103" s="1060"/>
      <c r="RCQ103" s="1060"/>
      <c r="RCR103" s="1060"/>
      <c r="RCS103" s="1060"/>
      <c r="RCT103" s="1060"/>
      <c r="RCU103" s="1060"/>
      <c r="RCV103" s="1060"/>
      <c r="RCW103" s="1060"/>
      <c r="RCX103" s="1060"/>
      <c r="RCY103" s="1060"/>
      <c r="RCZ103" s="1060"/>
      <c r="RDA103" s="1060"/>
      <c r="RDB103" s="1060"/>
      <c r="RDC103" s="1060"/>
      <c r="RDD103" s="1060"/>
      <c r="RDE103" s="1060"/>
      <c r="RDF103" s="1060"/>
      <c r="RDG103" s="1060"/>
      <c r="RDH103" s="1060"/>
      <c r="RDI103" s="1060"/>
      <c r="RDJ103" s="1060"/>
      <c r="RDK103" s="1060"/>
      <c r="RDL103" s="1060"/>
      <c r="RDM103" s="1060"/>
      <c r="RDN103" s="1060"/>
      <c r="RDO103" s="1060"/>
      <c r="RDP103" s="1060"/>
      <c r="RDQ103" s="1060"/>
      <c r="RDR103" s="1060"/>
      <c r="RDS103" s="1060"/>
      <c r="RDT103" s="1060"/>
      <c r="RDU103" s="1060"/>
      <c r="RDV103" s="1060"/>
      <c r="RDW103" s="1060"/>
      <c r="RDX103" s="1060"/>
      <c r="RDY103" s="1060"/>
      <c r="RDZ103" s="1060"/>
      <c r="REA103" s="1060"/>
      <c r="REB103" s="1060"/>
      <c r="REC103" s="1060"/>
      <c r="RED103" s="1060"/>
      <c r="REE103" s="1060"/>
      <c r="REF103" s="1060"/>
      <c r="REG103" s="1060"/>
      <c r="REH103" s="1060"/>
      <c r="REI103" s="1060"/>
      <c r="REJ103" s="1060"/>
      <c r="REK103" s="1060"/>
      <c r="REL103" s="1060"/>
      <c r="REM103" s="1060"/>
      <c r="REN103" s="1060"/>
      <c r="REO103" s="1060"/>
      <c r="REP103" s="1060"/>
      <c r="REQ103" s="1060"/>
      <c r="RER103" s="1060"/>
      <c r="RES103" s="1060"/>
      <c r="RET103" s="1060"/>
      <c r="REU103" s="1060"/>
      <c r="REV103" s="1060"/>
      <c r="REW103" s="1060"/>
      <c r="REX103" s="1060"/>
      <c r="REY103" s="1060"/>
      <c r="REZ103" s="1060"/>
      <c r="RFA103" s="1060"/>
      <c r="RFB103" s="1060"/>
      <c r="RFC103" s="1060"/>
      <c r="RFD103" s="1060"/>
      <c r="RFE103" s="1060"/>
      <c r="RFF103" s="1060"/>
      <c r="RFG103" s="1060"/>
      <c r="RFH103" s="1060"/>
      <c r="RFI103" s="1060"/>
      <c r="RFJ103" s="1060"/>
      <c r="RFK103" s="1060"/>
      <c r="RFL103" s="1060"/>
      <c r="RFM103" s="1060"/>
      <c r="RFN103" s="1060"/>
      <c r="RFO103" s="1060"/>
      <c r="RFP103" s="1060"/>
      <c r="RFQ103" s="1060"/>
      <c r="RFR103" s="1060"/>
      <c r="RFS103" s="1060"/>
      <c r="RFT103" s="1060"/>
      <c r="RFU103" s="1060"/>
      <c r="RFV103" s="1060"/>
      <c r="RFW103" s="1060"/>
      <c r="RFX103" s="1060"/>
      <c r="RFY103" s="1060"/>
      <c r="RFZ103" s="1060"/>
      <c r="RGA103" s="1060"/>
      <c r="RGB103" s="1060"/>
      <c r="RGC103" s="1060"/>
      <c r="RGD103" s="1060"/>
      <c r="RGE103" s="1060"/>
      <c r="RGF103" s="1060"/>
      <c r="RGG103" s="1060"/>
      <c r="RGH103" s="1060"/>
      <c r="RGI103" s="1060"/>
      <c r="RGJ103" s="1060"/>
      <c r="RGK103" s="1060"/>
      <c r="RGL103" s="1060"/>
      <c r="RGM103" s="1060"/>
      <c r="RGN103" s="1060"/>
      <c r="RGO103" s="1060"/>
      <c r="RGP103" s="1060"/>
      <c r="RGQ103" s="1060"/>
      <c r="RGR103" s="1060"/>
      <c r="RGS103" s="1060"/>
      <c r="RGT103" s="1060"/>
      <c r="RGU103" s="1060"/>
      <c r="RGV103" s="1060"/>
      <c r="RGW103" s="1060"/>
      <c r="RGX103" s="1060"/>
      <c r="RGY103" s="1060"/>
      <c r="RGZ103" s="1060"/>
      <c r="RHA103" s="1060"/>
      <c r="RHB103" s="1060"/>
      <c r="RHC103" s="1060"/>
      <c r="RHD103" s="1060"/>
      <c r="RHE103" s="1060"/>
      <c r="RHF103" s="1060"/>
      <c r="RHG103" s="1060"/>
      <c r="RHH103" s="1060"/>
      <c r="RHI103" s="1060"/>
      <c r="RHJ103" s="1060"/>
      <c r="RHK103" s="1060"/>
      <c r="RHL103" s="1060"/>
      <c r="RHM103" s="1060"/>
      <c r="RHN103" s="1060"/>
      <c r="RHO103" s="1060"/>
      <c r="RHP103" s="1060"/>
      <c r="RHQ103" s="1060"/>
      <c r="RHR103" s="1060"/>
      <c r="RHS103" s="1060"/>
      <c r="RHT103" s="1060"/>
      <c r="RHU103" s="1060"/>
      <c r="RHV103" s="1060"/>
      <c r="RHW103" s="1060"/>
      <c r="RHX103" s="1060"/>
      <c r="RHY103" s="1060"/>
      <c r="RHZ103" s="1060"/>
      <c r="RIA103" s="1060"/>
      <c r="RIB103" s="1060"/>
      <c r="RIC103" s="1060"/>
      <c r="RID103" s="1060"/>
      <c r="RIE103" s="1060"/>
      <c r="RIF103" s="1060"/>
      <c r="RIG103" s="1060"/>
      <c r="RIH103" s="1060"/>
      <c r="RII103" s="1060"/>
      <c r="RIJ103" s="1060"/>
      <c r="RIK103" s="1060"/>
      <c r="RIL103" s="1060"/>
      <c r="RIM103" s="1060"/>
      <c r="RIN103" s="1060"/>
      <c r="RIO103" s="1060"/>
      <c r="RIP103" s="1060"/>
      <c r="RIQ103" s="1060"/>
      <c r="RIR103" s="1060"/>
      <c r="RIS103" s="1060"/>
      <c r="RIT103" s="1060"/>
      <c r="RIU103" s="1060"/>
      <c r="RIV103" s="1060"/>
      <c r="RIW103" s="1060"/>
      <c r="RIX103" s="1060"/>
      <c r="RIY103" s="1060"/>
      <c r="RIZ103" s="1060"/>
      <c r="RJA103" s="1060"/>
      <c r="RJB103" s="1060"/>
      <c r="RJC103" s="1060"/>
      <c r="RJD103" s="1060"/>
      <c r="RJE103" s="1060"/>
      <c r="RJF103" s="1060"/>
      <c r="RJG103" s="1060"/>
      <c r="RJH103" s="1060"/>
      <c r="RJI103" s="1060"/>
      <c r="RJJ103" s="1060"/>
      <c r="RJK103" s="1060"/>
      <c r="RJL103" s="1060"/>
      <c r="RJM103" s="1060"/>
      <c r="RJN103" s="1060"/>
      <c r="RJO103" s="1060"/>
      <c r="RJP103" s="1060"/>
      <c r="RJQ103" s="1060"/>
      <c r="RJR103" s="1060"/>
      <c r="RJS103" s="1060"/>
      <c r="RJT103" s="1060"/>
      <c r="RJU103" s="1060"/>
      <c r="RJV103" s="1060"/>
      <c r="RJW103" s="1060"/>
      <c r="RJX103" s="1060"/>
      <c r="RJY103" s="1060"/>
      <c r="RJZ103" s="1060"/>
      <c r="RKA103" s="1060"/>
      <c r="RKB103" s="1060"/>
      <c r="RKC103" s="1060"/>
      <c r="RKD103" s="1060"/>
      <c r="RKE103" s="1060"/>
      <c r="RKF103" s="1060"/>
      <c r="RKG103" s="1060"/>
      <c r="RKH103" s="1060"/>
      <c r="RKI103" s="1060"/>
      <c r="RKJ103" s="1060"/>
      <c r="RKK103" s="1060"/>
      <c r="RKL103" s="1060"/>
      <c r="RKM103" s="1060"/>
      <c r="RKN103" s="1060"/>
      <c r="RKO103" s="1060"/>
      <c r="RKP103" s="1060"/>
      <c r="RKQ103" s="1060"/>
      <c r="RKR103" s="1060"/>
      <c r="RKS103" s="1060"/>
      <c r="RKT103" s="1060"/>
      <c r="RKU103" s="1060"/>
      <c r="RKV103" s="1060"/>
      <c r="RKW103" s="1060"/>
      <c r="RKX103" s="1060"/>
      <c r="RKY103" s="1060"/>
      <c r="RKZ103" s="1060"/>
      <c r="RLA103" s="1060"/>
      <c r="RLB103" s="1060"/>
      <c r="RLC103" s="1060"/>
      <c r="RLD103" s="1060"/>
      <c r="RLE103" s="1060"/>
      <c r="RLF103" s="1060"/>
      <c r="RLG103" s="1060"/>
      <c r="RLH103" s="1060"/>
      <c r="RLI103" s="1060"/>
      <c r="RLJ103" s="1060"/>
      <c r="RLK103" s="1060"/>
      <c r="RLL103" s="1060"/>
      <c r="RLM103" s="1060"/>
      <c r="RLN103" s="1060"/>
      <c r="RLO103" s="1060"/>
      <c r="RLP103" s="1060"/>
      <c r="RLQ103" s="1060"/>
      <c r="RLR103" s="1060"/>
      <c r="RLS103" s="1060"/>
      <c r="RLT103" s="1060"/>
      <c r="RLU103" s="1060"/>
      <c r="RLV103" s="1060"/>
      <c r="RLW103" s="1060"/>
      <c r="RLX103" s="1060"/>
      <c r="RLY103" s="1060"/>
      <c r="RLZ103" s="1060"/>
      <c r="RMA103" s="1060"/>
      <c r="RMB103" s="1060"/>
      <c r="RMC103" s="1060"/>
      <c r="RMD103" s="1060"/>
      <c r="RME103" s="1060"/>
      <c r="RMF103" s="1060"/>
      <c r="RMG103" s="1060"/>
      <c r="RMH103" s="1060"/>
      <c r="RMI103" s="1060"/>
      <c r="RMJ103" s="1060"/>
      <c r="RMK103" s="1060"/>
      <c r="RML103" s="1060"/>
      <c r="RMM103" s="1060"/>
      <c r="RMN103" s="1060"/>
      <c r="RMO103" s="1060"/>
      <c r="RMP103" s="1060"/>
      <c r="RMQ103" s="1060"/>
      <c r="RMR103" s="1060"/>
      <c r="RMS103" s="1060"/>
      <c r="RMT103" s="1060"/>
      <c r="RMU103" s="1060"/>
      <c r="RMV103" s="1060"/>
      <c r="RMW103" s="1060"/>
      <c r="RMX103" s="1060"/>
      <c r="RMY103" s="1060"/>
      <c r="RMZ103" s="1060"/>
      <c r="RNA103" s="1060"/>
      <c r="RNB103" s="1060"/>
      <c r="RNC103" s="1060"/>
      <c r="RND103" s="1060"/>
      <c r="RNE103" s="1060"/>
      <c r="RNF103" s="1060"/>
      <c r="RNG103" s="1060"/>
      <c r="RNH103" s="1060"/>
      <c r="RNI103" s="1060"/>
      <c r="RNJ103" s="1060"/>
      <c r="RNK103" s="1060"/>
      <c r="RNL103" s="1060"/>
      <c r="RNM103" s="1060"/>
      <c r="RNN103" s="1060"/>
      <c r="RNO103" s="1060"/>
      <c r="RNP103" s="1060"/>
      <c r="RNQ103" s="1060"/>
      <c r="RNR103" s="1060"/>
      <c r="RNS103" s="1060"/>
      <c r="RNT103" s="1060"/>
      <c r="RNU103" s="1060"/>
      <c r="RNV103" s="1060"/>
      <c r="RNW103" s="1060"/>
      <c r="RNX103" s="1060"/>
      <c r="RNY103" s="1060"/>
      <c r="RNZ103" s="1060"/>
      <c r="ROA103" s="1060"/>
      <c r="ROB103" s="1060"/>
      <c r="ROC103" s="1060"/>
      <c r="ROD103" s="1060"/>
      <c r="ROE103" s="1060"/>
      <c r="ROF103" s="1060"/>
      <c r="ROG103" s="1060"/>
      <c r="ROH103" s="1060"/>
      <c r="ROI103" s="1060"/>
      <c r="ROJ103" s="1060"/>
      <c r="ROK103" s="1060"/>
      <c r="ROL103" s="1060"/>
      <c r="ROM103" s="1060"/>
      <c r="RON103" s="1060"/>
      <c r="ROO103" s="1060"/>
      <c r="ROP103" s="1060"/>
      <c r="ROQ103" s="1060"/>
      <c r="ROR103" s="1060"/>
      <c r="ROS103" s="1060"/>
      <c r="ROT103" s="1060"/>
      <c r="ROU103" s="1060"/>
      <c r="ROV103" s="1060"/>
      <c r="ROW103" s="1060"/>
      <c r="ROX103" s="1060"/>
      <c r="ROY103" s="1060"/>
      <c r="ROZ103" s="1060"/>
      <c r="RPA103" s="1060"/>
      <c r="RPB103" s="1060"/>
      <c r="RPC103" s="1060"/>
      <c r="RPD103" s="1060"/>
      <c r="RPE103" s="1060"/>
      <c r="RPF103" s="1060"/>
      <c r="RPG103" s="1060"/>
      <c r="RPH103" s="1060"/>
      <c r="RPI103" s="1060"/>
      <c r="RPJ103" s="1060"/>
      <c r="RPK103" s="1060"/>
      <c r="RPL103" s="1060"/>
      <c r="RPM103" s="1060"/>
      <c r="RPN103" s="1060"/>
      <c r="RPO103" s="1060"/>
      <c r="RPP103" s="1060"/>
      <c r="RPQ103" s="1060"/>
      <c r="RPR103" s="1060"/>
      <c r="RPS103" s="1060"/>
      <c r="RPT103" s="1060"/>
      <c r="RPU103" s="1060"/>
      <c r="RPV103" s="1060"/>
      <c r="RPW103" s="1060"/>
      <c r="RPX103" s="1060"/>
      <c r="RPY103" s="1060"/>
      <c r="RPZ103" s="1060"/>
      <c r="RQA103" s="1060"/>
      <c r="RQB103" s="1060"/>
      <c r="RQC103" s="1060"/>
      <c r="RQD103" s="1060"/>
      <c r="RQE103" s="1060"/>
      <c r="RQF103" s="1060"/>
      <c r="RQG103" s="1060"/>
      <c r="RQH103" s="1060"/>
      <c r="RQI103" s="1060"/>
      <c r="RQJ103" s="1060"/>
      <c r="RQK103" s="1060"/>
      <c r="RQL103" s="1060"/>
      <c r="RQM103" s="1060"/>
      <c r="RQN103" s="1060"/>
      <c r="RQO103" s="1060"/>
      <c r="RQP103" s="1060"/>
      <c r="RQQ103" s="1060"/>
      <c r="RQR103" s="1060"/>
      <c r="RQS103" s="1060"/>
      <c r="RQT103" s="1060"/>
      <c r="RQU103" s="1060"/>
      <c r="RQV103" s="1060"/>
      <c r="RQW103" s="1060"/>
      <c r="RQX103" s="1060"/>
      <c r="RQY103" s="1060"/>
      <c r="RQZ103" s="1060"/>
      <c r="RRA103" s="1060"/>
      <c r="RRB103" s="1060"/>
      <c r="RRC103" s="1060"/>
      <c r="RRD103" s="1060"/>
      <c r="RRE103" s="1060"/>
      <c r="RRF103" s="1060"/>
      <c r="RRG103" s="1060"/>
      <c r="RRH103" s="1060"/>
      <c r="RRI103" s="1060"/>
      <c r="RRJ103" s="1060"/>
      <c r="RRK103" s="1060"/>
      <c r="RRL103" s="1060"/>
      <c r="RRM103" s="1060"/>
      <c r="RRN103" s="1060"/>
      <c r="RRO103" s="1060"/>
      <c r="RRP103" s="1060"/>
      <c r="RRQ103" s="1060"/>
      <c r="RRR103" s="1060"/>
      <c r="RRS103" s="1060"/>
      <c r="RRT103" s="1060"/>
      <c r="RRU103" s="1060"/>
      <c r="RRV103" s="1060"/>
      <c r="RRW103" s="1060"/>
      <c r="RRX103" s="1060"/>
      <c r="RRY103" s="1060"/>
      <c r="RRZ103" s="1060"/>
      <c r="RSA103" s="1060"/>
      <c r="RSB103" s="1060"/>
      <c r="RSC103" s="1060"/>
      <c r="RSD103" s="1060"/>
      <c r="RSE103" s="1060"/>
      <c r="RSF103" s="1060"/>
      <c r="RSG103" s="1060"/>
      <c r="RSH103" s="1060"/>
      <c r="RSI103" s="1060"/>
      <c r="RSJ103" s="1060"/>
      <c r="RSK103" s="1060"/>
      <c r="RSL103" s="1060"/>
      <c r="RSM103" s="1060"/>
      <c r="RSN103" s="1060"/>
      <c r="RSO103" s="1060"/>
      <c r="RSP103" s="1060"/>
      <c r="RSQ103" s="1060"/>
      <c r="RSR103" s="1060"/>
      <c r="RSS103" s="1060"/>
      <c r="RST103" s="1060"/>
      <c r="RSU103" s="1060"/>
      <c r="RSV103" s="1060"/>
      <c r="RSW103" s="1060"/>
      <c r="RSX103" s="1060"/>
      <c r="RSY103" s="1060"/>
      <c r="RSZ103" s="1060"/>
      <c r="RTA103" s="1060"/>
      <c r="RTB103" s="1060"/>
      <c r="RTC103" s="1060"/>
      <c r="RTD103" s="1060"/>
      <c r="RTE103" s="1060"/>
      <c r="RTF103" s="1060"/>
      <c r="RTG103" s="1060"/>
      <c r="RTH103" s="1060"/>
      <c r="RTI103" s="1060"/>
      <c r="RTJ103" s="1060"/>
      <c r="RTK103" s="1060"/>
      <c r="RTL103" s="1060"/>
      <c r="RTM103" s="1060"/>
      <c r="RTN103" s="1060"/>
      <c r="RTO103" s="1060"/>
      <c r="RTP103" s="1060"/>
      <c r="RTQ103" s="1060"/>
      <c r="RTR103" s="1060"/>
      <c r="RTS103" s="1060"/>
      <c r="RTT103" s="1060"/>
      <c r="RTU103" s="1060"/>
      <c r="RTV103" s="1060"/>
      <c r="RTW103" s="1060"/>
      <c r="RTX103" s="1060"/>
      <c r="RTY103" s="1060"/>
      <c r="RTZ103" s="1060"/>
      <c r="RUA103" s="1060"/>
      <c r="RUB103" s="1060"/>
      <c r="RUC103" s="1060"/>
      <c r="RUD103" s="1060"/>
      <c r="RUE103" s="1060"/>
      <c r="RUF103" s="1060"/>
      <c r="RUG103" s="1060"/>
      <c r="RUH103" s="1060"/>
      <c r="RUI103" s="1060"/>
      <c r="RUJ103" s="1060"/>
      <c r="RUK103" s="1060"/>
      <c r="RUL103" s="1060"/>
      <c r="RUM103" s="1060"/>
      <c r="RUN103" s="1060"/>
      <c r="RUO103" s="1060"/>
      <c r="RUP103" s="1060"/>
      <c r="RUQ103" s="1060"/>
      <c r="RUR103" s="1060"/>
      <c r="RUS103" s="1060"/>
      <c r="RUT103" s="1060"/>
      <c r="RUU103" s="1060"/>
      <c r="RUV103" s="1060"/>
      <c r="RUW103" s="1060"/>
      <c r="RUX103" s="1060"/>
      <c r="RUY103" s="1060"/>
      <c r="RUZ103" s="1060"/>
      <c r="RVA103" s="1060"/>
      <c r="RVB103" s="1060"/>
      <c r="RVC103" s="1060"/>
      <c r="RVD103" s="1060"/>
      <c r="RVE103" s="1060"/>
      <c r="RVF103" s="1060"/>
      <c r="RVG103" s="1060"/>
      <c r="RVH103" s="1060"/>
      <c r="RVI103" s="1060"/>
      <c r="RVJ103" s="1060"/>
      <c r="RVK103" s="1060"/>
      <c r="RVL103" s="1060"/>
      <c r="RVM103" s="1060"/>
      <c r="RVN103" s="1060"/>
      <c r="RVO103" s="1060"/>
      <c r="RVP103" s="1060"/>
      <c r="RVQ103" s="1060"/>
      <c r="RVR103" s="1060"/>
      <c r="RVS103" s="1060"/>
      <c r="RVT103" s="1060"/>
      <c r="RVU103" s="1060"/>
      <c r="RVV103" s="1060"/>
      <c r="RVW103" s="1060"/>
      <c r="RVX103" s="1060"/>
      <c r="RVY103" s="1060"/>
      <c r="RVZ103" s="1060"/>
      <c r="RWA103" s="1060"/>
      <c r="RWB103" s="1060"/>
      <c r="RWC103" s="1060"/>
      <c r="RWD103" s="1060"/>
      <c r="RWE103" s="1060"/>
      <c r="RWF103" s="1060"/>
      <c r="RWG103" s="1060"/>
      <c r="RWH103" s="1060"/>
      <c r="RWI103" s="1060"/>
      <c r="RWJ103" s="1060"/>
      <c r="RWK103" s="1060"/>
      <c r="RWL103" s="1060"/>
      <c r="RWM103" s="1060"/>
      <c r="RWN103" s="1060"/>
      <c r="RWO103" s="1060"/>
      <c r="RWP103" s="1060"/>
      <c r="RWQ103" s="1060"/>
      <c r="RWR103" s="1060"/>
      <c r="RWS103" s="1060"/>
      <c r="RWT103" s="1060"/>
      <c r="RWU103" s="1060"/>
      <c r="RWV103" s="1060"/>
      <c r="RWW103" s="1060"/>
      <c r="RWX103" s="1060"/>
      <c r="RWY103" s="1060"/>
      <c r="RWZ103" s="1060"/>
      <c r="RXA103" s="1060"/>
      <c r="RXB103" s="1060"/>
      <c r="RXC103" s="1060"/>
      <c r="RXD103" s="1060"/>
      <c r="RXE103" s="1060"/>
      <c r="RXF103" s="1060"/>
      <c r="RXG103" s="1060"/>
      <c r="RXH103" s="1060"/>
      <c r="RXI103" s="1060"/>
      <c r="RXJ103" s="1060"/>
      <c r="RXK103" s="1060"/>
      <c r="RXL103" s="1060"/>
      <c r="RXM103" s="1060"/>
      <c r="RXN103" s="1060"/>
      <c r="RXO103" s="1060"/>
      <c r="RXP103" s="1060"/>
      <c r="RXQ103" s="1060"/>
      <c r="RXR103" s="1060"/>
      <c r="RXS103" s="1060"/>
      <c r="RXT103" s="1060"/>
      <c r="RXU103" s="1060"/>
      <c r="RXV103" s="1060"/>
      <c r="RXW103" s="1060"/>
      <c r="RXX103" s="1060"/>
      <c r="RXY103" s="1060"/>
      <c r="RXZ103" s="1060"/>
      <c r="RYA103" s="1060"/>
      <c r="RYB103" s="1060"/>
      <c r="RYC103" s="1060"/>
      <c r="RYD103" s="1060"/>
      <c r="RYE103" s="1060"/>
      <c r="RYF103" s="1060"/>
      <c r="RYG103" s="1060"/>
      <c r="RYH103" s="1060"/>
      <c r="RYI103" s="1060"/>
      <c r="RYJ103" s="1060"/>
      <c r="RYK103" s="1060"/>
      <c r="RYL103" s="1060"/>
      <c r="RYM103" s="1060"/>
      <c r="RYN103" s="1060"/>
      <c r="RYO103" s="1060"/>
      <c r="RYP103" s="1060"/>
      <c r="RYQ103" s="1060"/>
      <c r="RYR103" s="1060"/>
      <c r="RYS103" s="1060"/>
      <c r="RYT103" s="1060"/>
      <c r="RYU103" s="1060"/>
      <c r="RYV103" s="1060"/>
      <c r="RYW103" s="1060"/>
      <c r="RYX103" s="1060"/>
      <c r="RYY103" s="1060"/>
      <c r="RYZ103" s="1060"/>
      <c r="RZA103" s="1060"/>
      <c r="RZB103" s="1060"/>
      <c r="RZC103" s="1060"/>
      <c r="RZD103" s="1060"/>
      <c r="RZE103" s="1060"/>
      <c r="RZF103" s="1060"/>
      <c r="RZG103" s="1060"/>
      <c r="RZH103" s="1060"/>
      <c r="RZI103" s="1060"/>
      <c r="RZJ103" s="1060"/>
      <c r="RZK103" s="1060"/>
      <c r="RZL103" s="1060"/>
      <c r="RZM103" s="1060"/>
      <c r="RZN103" s="1060"/>
      <c r="RZO103" s="1060"/>
      <c r="RZP103" s="1060"/>
      <c r="RZQ103" s="1060"/>
      <c r="RZR103" s="1060"/>
      <c r="RZS103" s="1060"/>
      <c r="RZT103" s="1060"/>
      <c r="RZU103" s="1060"/>
      <c r="RZV103" s="1060"/>
      <c r="RZW103" s="1060"/>
      <c r="RZX103" s="1060"/>
      <c r="RZY103" s="1060"/>
      <c r="RZZ103" s="1060"/>
      <c r="SAA103" s="1060"/>
      <c r="SAB103" s="1060"/>
      <c r="SAC103" s="1060"/>
      <c r="SAD103" s="1060"/>
      <c r="SAE103" s="1060"/>
      <c r="SAF103" s="1060"/>
      <c r="SAG103" s="1060"/>
      <c r="SAH103" s="1060"/>
      <c r="SAI103" s="1060"/>
      <c r="SAJ103" s="1060"/>
      <c r="SAK103" s="1060"/>
      <c r="SAL103" s="1060"/>
      <c r="SAM103" s="1060"/>
      <c r="SAN103" s="1060"/>
      <c r="SAO103" s="1060"/>
      <c r="SAP103" s="1060"/>
      <c r="SAQ103" s="1060"/>
      <c r="SAR103" s="1060"/>
      <c r="SAS103" s="1060"/>
      <c r="SAT103" s="1060"/>
      <c r="SAU103" s="1060"/>
      <c r="SAV103" s="1060"/>
      <c r="SAW103" s="1060"/>
      <c r="SAX103" s="1060"/>
      <c r="SAY103" s="1060"/>
      <c r="SAZ103" s="1060"/>
      <c r="SBA103" s="1060"/>
      <c r="SBB103" s="1060"/>
      <c r="SBC103" s="1060"/>
      <c r="SBD103" s="1060"/>
      <c r="SBE103" s="1060"/>
      <c r="SBF103" s="1060"/>
      <c r="SBG103" s="1060"/>
      <c r="SBH103" s="1060"/>
      <c r="SBI103" s="1060"/>
      <c r="SBJ103" s="1060"/>
      <c r="SBK103" s="1060"/>
      <c r="SBL103" s="1060"/>
      <c r="SBM103" s="1060"/>
      <c r="SBN103" s="1060"/>
      <c r="SBO103" s="1060"/>
      <c r="SBP103" s="1060"/>
      <c r="SBQ103" s="1060"/>
      <c r="SBR103" s="1060"/>
      <c r="SBS103" s="1060"/>
      <c r="SBT103" s="1060"/>
      <c r="SBU103" s="1060"/>
      <c r="SBV103" s="1060"/>
      <c r="SBW103" s="1060"/>
      <c r="SBX103" s="1060"/>
      <c r="SBY103" s="1060"/>
      <c r="SBZ103" s="1060"/>
      <c r="SCA103" s="1060"/>
      <c r="SCB103" s="1060"/>
      <c r="SCC103" s="1060"/>
      <c r="SCD103" s="1060"/>
      <c r="SCE103" s="1060"/>
      <c r="SCF103" s="1060"/>
      <c r="SCG103" s="1060"/>
      <c r="SCH103" s="1060"/>
      <c r="SCI103" s="1060"/>
      <c r="SCJ103" s="1060"/>
      <c r="SCK103" s="1060"/>
      <c r="SCL103" s="1060"/>
      <c r="SCM103" s="1060"/>
      <c r="SCN103" s="1060"/>
      <c r="SCO103" s="1060"/>
      <c r="SCP103" s="1060"/>
      <c r="SCQ103" s="1060"/>
      <c r="SCR103" s="1060"/>
      <c r="SCS103" s="1060"/>
      <c r="SCT103" s="1060"/>
      <c r="SCU103" s="1060"/>
      <c r="SCV103" s="1060"/>
      <c r="SCW103" s="1060"/>
      <c r="SCX103" s="1060"/>
      <c r="SCY103" s="1060"/>
      <c r="SCZ103" s="1060"/>
      <c r="SDA103" s="1060"/>
      <c r="SDB103" s="1060"/>
      <c r="SDC103" s="1060"/>
      <c r="SDD103" s="1060"/>
      <c r="SDE103" s="1060"/>
      <c r="SDF103" s="1060"/>
      <c r="SDG103" s="1060"/>
      <c r="SDH103" s="1060"/>
      <c r="SDI103" s="1060"/>
      <c r="SDJ103" s="1060"/>
      <c r="SDK103" s="1060"/>
      <c r="SDL103" s="1060"/>
      <c r="SDM103" s="1060"/>
      <c r="SDN103" s="1060"/>
      <c r="SDO103" s="1060"/>
      <c r="SDP103" s="1060"/>
      <c r="SDQ103" s="1060"/>
      <c r="SDR103" s="1060"/>
      <c r="SDS103" s="1060"/>
      <c r="SDT103" s="1060"/>
      <c r="SDU103" s="1060"/>
      <c r="SDV103" s="1060"/>
      <c r="SDW103" s="1060"/>
      <c r="SDX103" s="1060"/>
      <c r="SDY103" s="1060"/>
      <c r="SDZ103" s="1060"/>
      <c r="SEA103" s="1060"/>
      <c r="SEB103" s="1060"/>
      <c r="SEC103" s="1060"/>
      <c r="SED103" s="1060"/>
      <c r="SEE103" s="1060"/>
      <c r="SEF103" s="1060"/>
      <c r="SEG103" s="1060"/>
      <c r="SEH103" s="1060"/>
      <c r="SEI103" s="1060"/>
      <c r="SEJ103" s="1060"/>
      <c r="SEK103" s="1060"/>
      <c r="SEL103" s="1060"/>
      <c r="SEM103" s="1060"/>
      <c r="SEN103" s="1060"/>
      <c r="SEO103" s="1060"/>
      <c r="SEP103" s="1060"/>
      <c r="SEQ103" s="1060"/>
      <c r="SER103" s="1060"/>
      <c r="SES103" s="1060"/>
      <c r="SET103" s="1060"/>
      <c r="SEU103" s="1060"/>
      <c r="SEV103" s="1060"/>
      <c r="SEW103" s="1060"/>
      <c r="SEX103" s="1060"/>
      <c r="SEY103" s="1060"/>
      <c r="SEZ103" s="1060"/>
      <c r="SFA103" s="1060"/>
      <c r="SFB103" s="1060"/>
      <c r="SFC103" s="1060"/>
      <c r="SFD103" s="1060"/>
      <c r="SFE103" s="1060"/>
      <c r="SFF103" s="1060"/>
      <c r="SFG103" s="1060"/>
      <c r="SFH103" s="1060"/>
      <c r="SFI103" s="1060"/>
      <c r="SFJ103" s="1060"/>
      <c r="SFK103" s="1060"/>
      <c r="SFL103" s="1060"/>
      <c r="SFM103" s="1060"/>
      <c r="SFN103" s="1060"/>
      <c r="SFO103" s="1060"/>
      <c r="SFP103" s="1060"/>
      <c r="SFQ103" s="1060"/>
      <c r="SFR103" s="1060"/>
      <c r="SFS103" s="1060"/>
      <c r="SFT103" s="1060"/>
      <c r="SFU103" s="1060"/>
      <c r="SFV103" s="1060"/>
      <c r="SFW103" s="1060"/>
      <c r="SFX103" s="1060"/>
      <c r="SFY103" s="1060"/>
      <c r="SFZ103" s="1060"/>
      <c r="SGA103" s="1060"/>
      <c r="SGB103" s="1060"/>
      <c r="SGC103" s="1060"/>
      <c r="SGD103" s="1060"/>
      <c r="SGE103" s="1060"/>
      <c r="SGF103" s="1060"/>
      <c r="SGG103" s="1060"/>
      <c r="SGH103" s="1060"/>
      <c r="SGI103" s="1060"/>
      <c r="SGJ103" s="1060"/>
      <c r="SGK103" s="1060"/>
      <c r="SGL103" s="1060"/>
      <c r="SGM103" s="1060"/>
      <c r="SGN103" s="1060"/>
      <c r="SGO103" s="1060"/>
      <c r="SGP103" s="1060"/>
      <c r="SGQ103" s="1060"/>
      <c r="SGR103" s="1060"/>
      <c r="SGS103" s="1060"/>
      <c r="SGT103" s="1060"/>
      <c r="SGU103" s="1060"/>
      <c r="SGV103" s="1060"/>
      <c r="SGW103" s="1060"/>
      <c r="SGX103" s="1060"/>
      <c r="SGY103" s="1060"/>
      <c r="SGZ103" s="1060"/>
      <c r="SHA103" s="1060"/>
      <c r="SHB103" s="1060"/>
      <c r="SHC103" s="1060"/>
      <c r="SHD103" s="1060"/>
      <c r="SHE103" s="1060"/>
      <c r="SHF103" s="1060"/>
      <c r="SHG103" s="1060"/>
      <c r="SHH103" s="1060"/>
      <c r="SHI103" s="1060"/>
      <c r="SHJ103" s="1060"/>
      <c r="SHK103" s="1060"/>
      <c r="SHL103" s="1060"/>
      <c r="SHM103" s="1060"/>
      <c r="SHN103" s="1060"/>
      <c r="SHO103" s="1060"/>
      <c r="SHP103" s="1060"/>
      <c r="SHQ103" s="1060"/>
      <c r="SHR103" s="1060"/>
      <c r="SHS103" s="1060"/>
      <c r="SHT103" s="1060"/>
      <c r="SHU103" s="1060"/>
      <c r="SHV103" s="1060"/>
      <c r="SHW103" s="1060"/>
      <c r="SHX103" s="1060"/>
      <c r="SHY103" s="1060"/>
      <c r="SHZ103" s="1060"/>
      <c r="SIA103" s="1060"/>
      <c r="SIB103" s="1060"/>
      <c r="SIC103" s="1060"/>
      <c r="SID103" s="1060"/>
      <c r="SIE103" s="1060"/>
      <c r="SIF103" s="1060"/>
      <c r="SIG103" s="1060"/>
      <c r="SIH103" s="1060"/>
      <c r="SII103" s="1060"/>
      <c r="SIJ103" s="1060"/>
      <c r="SIK103" s="1060"/>
      <c r="SIL103" s="1060"/>
      <c r="SIM103" s="1060"/>
      <c r="SIN103" s="1060"/>
      <c r="SIO103" s="1060"/>
      <c r="SIP103" s="1060"/>
      <c r="SIQ103" s="1060"/>
      <c r="SIR103" s="1060"/>
      <c r="SIS103" s="1060"/>
      <c r="SIT103" s="1060"/>
      <c r="SIU103" s="1060"/>
      <c r="SIV103" s="1060"/>
      <c r="SIW103" s="1060"/>
      <c r="SIX103" s="1060"/>
      <c r="SIY103" s="1060"/>
      <c r="SIZ103" s="1060"/>
      <c r="SJA103" s="1060"/>
      <c r="SJB103" s="1060"/>
      <c r="SJC103" s="1060"/>
      <c r="SJD103" s="1060"/>
      <c r="SJE103" s="1060"/>
      <c r="SJF103" s="1060"/>
      <c r="SJG103" s="1060"/>
      <c r="SJH103" s="1060"/>
      <c r="SJI103" s="1060"/>
      <c r="SJJ103" s="1060"/>
      <c r="SJK103" s="1060"/>
      <c r="SJL103" s="1060"/>
      <c r="SJM103" s="1060"/>
      <c r="SJN103" s="1060"/>
      <c r="SJO103" s="1060"/>
      <c r="SJP103" s="1060"/>
      <c r="SJQ103" s="1060"/>
      <c r="SJR103" s="1060"/>
      <c r="SJS103" s="1060"/>
      <c r="SJT103" s="1060"/>
      <c r="SJU103" s="1060"/>
      <c r="SJV103" s="1060"/>
      <c r="SJW103" s="1060"/>
      <c r="SJX103" s="1060"/>
      <c r="SJY103" s="1060"/>
      <c r="SJZ103" s="1060"/>
      <c r="SKA103" s="1060"/>
      <c r="SKB103" s="1060"/>
      <c r="SKC103" s="1060"/>
      <c r="SKD103" s="1060"/>
      <c r="SKE103" s="1060"/>
      <c r="SKF103" s="1060"/>
      <c r="SKG103" s="1060"/>
      <c r="SKH103" s="1060"/>
      <c r="SKI103" s="1060"/>
      <c r="SKJ103" s="1060"/>
      <c r="SKK103" s="1060"/>
      <c r="SKL103" s="1060"/>
      <c r="SKM103" s="1060"/>
      <c r="SKN103" s="1060"/>
      <c r="SKO103" s="1060"/>
      <c r="SKP103" s="1060"/>
      <c r="SKQ103" s="1060"/>
      <c r="SKR103" s="1060"/>
      <c r="SKS103" s="1060"/>
      <c r="SKT103" s="1060"/>
      <c r="SKU103" s="1060"/>
      <c r="SKV103" s="1060"/>
      <c r="SKW103" s="1060"/>
      <c r="SKX103" s="1060"/>
      <c r="SKY103" s="1060"/>
      <c r="SKZ103" s="1060"/>
      <c r="SLA103" s="1060"/>
      <c r="SLB103" s="1060"/>
      <c r="SLC103" s="1060"/>
      <c r="SLD103" s="1060"/>
      <c r="SLE103" s="1060"/>
      <c r="SLF103" s="1060"/>
      <c r="SLG103" s="1060"/>
      <c r="SLH103" s="1060"/>
      <c r="SLI103" s="1060"/>
      <c r="SLJ103" s="1060"/>
      <c r="SLK103" s="1060"/>
      <c r="SLL103" s="1060"/>
      <c r="SLM103" s="1060"/>
      <c r="SLN103" s="1060"/>
      <c r="SLO103" s="1060"/>
      <c r="SLP103" s="1060"/>
      <c r="SLQ103" s="1060"/>
      <c r="SLR103" s="1060"/>
      <c r="SLS103" s="1060"/>
      <c r="SLT103" s="1060"/>
      <c r="SLU103" s="1060"/>
      <c r="SLV103" s="1060"/>
      <c r="SLW103" s="1060"/>
      <c r="SLX103" s="1060"/>
      <c r="SLY103" s="1060"/>
      <c r="SLZ103" s="1060"/>
      <c r="SMA103" s="1060"/>
      <c r="SMB103" s="1060"/>
      <c r="SMC103" s="1060"/>
      <c r="SMD103" s="1060"/>
      <c r="SME103" s="1060"/>
      <c r="SMF103" s="1060"/>
      <c r="SMG103" s="1060"/>
      <c r="SMH103" s="1060"/>
      <c r="SMI103" s="1060"/>
      <c r="SMJ103" s="1060"/>
      <c r="SMK103" s="1060"/>
      <c r="SML103" s="1060"/>
      <c r="SMM103" s="1060"/>
      <c r="SMN103" s="1060"/>
      <c r="SMO103" s="1060"/>
      <c r="SMP103" s="1060"/>
      <c r="SMQ103" s="1060"/>
      <c r="SMR103" s="1060"/>
      <c r="SMS103" s="1060"/>
      <c r="SMT103" s="1060"/>
      <c r="SMU103" s="1060"/>
      <c r="SMV103" s="1060"/>
      <c r="SMW103" s="1060"/>
      <c r="SMX103" s="1060"/>
      <c r="SMY103" s="1060"/>
      <c r="SMZ103" s="1060"/>
      <c r="SNA103" s="1060"/>
      <c r="SNB103" s="1060"/>
      <c r="SNC103" s="1060"/>
      <c r="SND103" s="1060"/>
      <c r="SNE103" s="1060"/>
      <c r="SNF103" s="1060"/>
      <c r="SNG103" s="1060"/>
      <c r="SNH103" s="1060"/>
      <c r="SNI103" s="1060"/>
      <c r="SNJ103" s="1060"/>
      <c r="SNK103" s="1060"/>
      <c r="SNL103" s="1060"/>
      <c r="SNM103" s="1060"/>
      <c r="SNN103" s="1060"/>
      <c r="SNO103" s="1060"/>
      <c r="SNP103" s="1060"/>
      <c r="SNQ103" s="1060"/>
      <c r="SNR103" s="1060"/>
      <c r="SNS103" s="1060"/>
      <c r="SNT103" s="1060"/>
      <c r="SNU103" s="1060"/>
      <c r="SNV103" s="1060"/>
      <c r="SNW103" s="1060"/>
      <c r="SNX103" s="1060"/>
      <c r="SNY103" s="1060"/>
      <c r="SNZ103" s="1060"/>
      <c r="SOA103" s="1060"/>
      <c r="SOB103" s="1060"/>
      <c r="SOC103" s="1060"/>
      <c r="SOD103" s="1060"/>
      <c r="SOE103" s="1060"/>
      <c r="SOF103" s="1060"/>
      <c r="SOG103" s="1060"/>
      <c r="SOH103" s="1060"/>
      <c r="SOI103" s="1060"/>
      <c r="SOJ103" s="1060"/>
      <c r="SOK103" s="1060"/>
      <c r="SOL103" s="1060"/>
      <c r="SOM103" s="1060"/>
      <c r="SON103" s="1060"/>
      <c r="SOO103" s="1060"/>
      <c r="SOP103" s="1060"/>
      <c r="SOQ103" s="1060"/>
      <c r="SOR103" s="1060"/>
      <c r="SOS103" s="1060"/>
      <c r="SOT103" s="1060"/>
      <c r="SOU103" s="1060"/>
      <c r="SOV103" s="1060"/>
      <c r="SOW103" s="1060"/>
      <c r="SOX103" s="1060"/>
      <c r="SOY103" s="1060"/>
      <c r="SOZ103" s="1060"/>
      <c r="SPA103" s="1060"/>
      <c r="SPB103" s="1060"/>
      <c r="SPC103" s="1060"/>
      <c r="SPD103" s="1060"/>
      <c r="SPE103" s="1060"/>
      <c r="SPF103" s="1060"/>
      <c r="SPG103" s="1060"/>
      <c r="SPH103" s="1060"/>
      <c r="SPI103" s="1060"/>
      <c r="SPJ103" s="1060"/>
      <c r="SPK103" s="1060"/>
      <c r="SPL103" s="1060"/>
      <c r="SPM103" s="1060"/>
      <c r="SPN103" s="1060"/>
      <c r="SPO103" s="1060"/>
      <c r="SPP103" s="1060"/>
      <c r="SPQ103" s="1060"/>
      <c r="SPR103" s="1060"/>
      <c r="SPS103" s="1060"/>
      <c r="SPT103" s="1060"/>
      <c r="SPU103" s="1060"/>
      <c r="SPV103" s="1060"/>
      <c r="SPW103" s="1060"/>
      <c r="SPX103" s="1060"/>
      <c r="SPY103" s="1060"/>
      <c r="SPZ103" s="1060"/>
      <c r="SQA103" s="1060"/>
      <c r="SQB103" s="1060"/>
      <c r="SQC103" s="1060"/>
      <c r="SQD103" s="1060"/>
      <c r="SQE103" s="1060"/>
      <c r="SQF103" s="1060"/>
      <c r="SQG103" s="1060"/>
      <c r="SQH103" s="1060"/>
      <c r="SQI103" s="1060"/>
      <c r="SQJ103" s="1060"/>
      <c r="SQK103" s="1060"/>
      <c r="SQL103" s="1060"/>
      <c r="SQM103" s="1060"/>
      <c r="SQN103" s="1060"/>
      <c r="SQO103" s="1060"/>
      <c r="SQP103" s="1060"/>
      <c r="SQQ103" s="1060"/>
      <c r="SQR103" s="1060"/>
      <c r="SQS103" s="1060"/>
      <c r="SQT103" s="1060"/>
      <c r="SQU103" s="1060"/>
      <c r="SQV103" s="1060"/>
      <c r="SQW103" s="1060"/>
      <c r="SQX103" s="1060"/>
      <c r="SQY103" s="1060"/>
      <c r="SQZ103" s="1060"/>
      <c r="SRA103" s="1060"/>
      <c r="SRB103" s="1060"/>
      <c r="SRC103" s="1060"/>
      <c r="SRD103" s="1060"/>
      <c r="SRE103" s="1060"/>
      <c r="SRF103" s="1060"/>
      <c r="SRG103" s="1060"/>
      <c r="SRH103" s="1060"/>
      <c r="SRI103" s="1060"/>
      <c r="SRJ103" s="1060"/>
      <c r="SRK103" s="1060"/>
      <c r="SRL103" s="1060"/>
      <c r="SRM103" s="1060"/>
      <c r="SRN103" s="1060"/>
      <c r="SRO103" s="1060"/>
      <c r="SRP103" s="1060"/>
      <c r="SRQ103" s="1060"/>
      <c r="SRR103" s="1060"/>
      <c r="SRS103" s="1060"/>
      <c r="SRT103" s="1060"/>
      <c r="SRU103" s="1060"/>
      <c r="SRV103" s="1060"/>
      <c r="SRW103" s="1060"/>
      <c r="SRX103" s="1060"/>
      <c r="SRY103" s="1060"/>
      <c r="SRZ103" s="1060"/>
      <c r="SSA103" s="1060"/>
      <c r="SSB103" s="1060"/>
      <c r="SSC103" s="1060"/>
      <c r="SSD103" s="1060"/>
      <c r="SSE103" s="1060"/>
      <c r="SSF103" s="1060"/>
      <c r="SSG103" s="1060"/>
      <c r="SSH103" s="1060"/>
      <c r="SSI103" s="1060"/>
      <c r="SSJ103" s="1060"/>
      <c r="SSK103" s="1060"/>
      <c r="SSL103" s="1060"/>
      <c r="SSM103" s="1060"/>
      <c r="SSN103" s="1060"/>
      <c r="SSO103" s="1060"/>
      <c r="SSP103" s="1060"/>
      <c r="SSQ103" s="1060"/>
      <c r="SSR103" s="1060"/>
      <c r="SSS103" s="1060"/>
      <c r="SST103" s="1060"/>
      <c r="SSU103" s="1060"/>
      <c r="SSV103" s="1060"/>
      <c r="SSW103" s="1060"/>
      <c r="SSX103" s="1060"/>
      <c r="SSY103" s="1060"/>
      <c r="SSZ103" s="1060"/>
      <c r="STA103" s="1060"/>
      <c r="STB103" s="1060"/>
      <c r="STC103" s="1060"/>
      <c r="STD103" s="1060"/>
      <c r="STE103" s="1060"/>
      <c r="STF103" s="1060"/>
      <c r="STG103" s="1060"/>
      <c r="STH103" s="1060"/>
      <c r="STI103" s="1060"/>
      <c r="STJ103" s="1060"/>
      <c r="STK103" s="1060"/>
      <c r="STL103" s="1060"/>
      <c r="STM103" s="1060"/>
      <c r="STN103" s="1060"/>
      <c r="STO103" s="1060"/>
      <c r="STP103" s="1060"/>
      <c r="STQ103" s="1060"/>
      <c r="STR103" s="1060"/>
      <c r="STS103" s="1060"/>
      <c r="STT103" s="1060"/>
      <c r="STU103" s="1060"/>
      <c r="STV103" s="1060"/>
      <c r="STW103" s="1060"/>
      <c r="STX103" s="1060"/>
      <c r="STY103" s="1060"/>
      <c r="STZ103" s="1060"/>
      <c r="SUA103" s="1060"/>
      <c r="SUB103" s="1060"/>
      <c r="SUC103" s="1060"/>
      <c r="SUD103" s="1060"/>
      <c r="SUE103" s="1060"/>
      <c r="SUF103" s="1060"/>
      <c r="SUG103" s="1060"/>
      <c r="SUH103" s="1060"/>
      <c r="SUI103" s="1060"/>
      <c r="SUJ103" s="1060"/>
      <c r="SUK103" s="1060"/>
      <c r="SUL103" s="1060"/>
      <c r="SUM103" s="1060"/>
      <c r="SUN103" s="1060"/>
      <c r="SUO103" s="1060"/>
      <c r="SUP103" s="1060"/>
      <c r="SUQ103" s="1060"/>
      <c r="SUR103" s="1060"/>
      <c r="SUS103" s="1060"/>
      <c r="SUT103" s="1060"/>
      <c r="SUU103" s="1060"/>
      <c r="SUV103" s="1060"/>
      <c r="SUW103" s="1060"/>
      <c r="SUX103" s="1060"/>
      <c r="SUY103" s="1060"/>
      <c r="SUZ103" s="1060"/>
      <c r="SVA103" s="1060"/>
      <c r="SVB103" s="1060"/>
      <c r="SVC103" s="1060"/>
      <c r="SVD103" s="1060"/>
      <c r="SVE103" s="1060"/>
      <c r="SVF103" s="1060"/>
      <c r="SVG103" s="1060"/>
      <c r="SVH103" s="1060"/>
      <c r="SVI103" s="1060"/>
      <c r="SVJ103" s="1060"/>
      <c r="SVK103" s="1060"/>
      <c r="SVL103" s="1060"/>
      <c r="SVM103" s="1060"/>
      <c r="SVN103" s="1060"/>
      <c r="SVO103" s="1060"/>
      <c r="SVP103" s="1060"/>
      <c r="SVQ103" s="1060"/>
      <c r="SVR103" s="1060"/>
      <c r="SVS103" s="1060"/>
      <c r="SVT103" s="1060"/>
      <c r="SVU103" s="1060"/>
      <c r="SVV103" s="1060"/>
      <c r="SVW103" s="1060"/>
      <c r="SVX103" s="1060"/>
      <c r="SVY103" s="1060"/>
      <c r="SVZ103" s="1060"/>
      <c r="SWA103" s="1060"/>
      <c r="SWB103" s="1060"/>
      <c r="SWC103" s="1060"/>
      <c r="SWD103" s="1060"/>
      <c r="SWE103" s="1060"/>
      <c r="SWF103" s="1060"/>
      <c r="SWG103" s="1060"/>
      <c r="SWH103" s="1060"/>
      <c r="SWI103" s="1060"/>
      <c r="SWJ103" s="1060"/>
      <c r="SWK103" s="1060"/>
      <c r="SWL103" s="1060"/>
      <c r="SWM103" s="1060"/>
      <c r="SWN103" s="1060"/>
      <c r="SWO103" s="1060"/>
      <c r="SWP103" s="1060"/>
      <c r="SWQ103" s="1060"/>
      <c r="SWR103" s="1060"/>
      <c r="SWS103" s="1060"/>
      <c r="SWT103" s="1060"/>
      <c r="SWU103" s="1060"/>
      <c r="SWV103" s="1060"/>
      <c r="SWW103" s="1060"/>
      <c r="SWX103" s="1060"/>
      <c r="SWY103" s="1060"/>
      <c r="SWZ103" s="1060"/>
      <c r="SXA103" s="1060"/>
      <c r="SXB103" s="1060"/>
      <c r="SXC103" s="1060"/>
      <c r="SXD103" s="1060"/>
      <c r="SXE103" s="1060"/>
      <c r="SXF103" s="1060"/>
      <c r="SXG103" s="1060"/>
      <c r="SXH103" s="1060"/>
      <c r="SXI103" s="1060"/>
      <c r="SXJ103" s="1060"/>
      <c r="SXK103" s="1060"/>
      <c r="SXL103" s="1060"/>
      <c r="SXM103" s="1060"/>
      <c r="SXN103" s="1060"/>
      <c r="SXO103" s="1060"/>
      <c r="SXP103" s="1060"/>
      <c r="SXQ103" s="1060"/>
      <c r="SXR103" s="1060"/>
      <c r="SXS103" s="1060"/>
      <c r="SXT103" s="1060"/>
      <c r="SXU103" s="1060"/>
      <c r="SXV103" s="1060"/>
      <c r="SXW103" s="1060"/>
      <c r="SXX103" s="1060"/>
      <c r="SXY103" s="1060"/>
      <c r="SXZ103" s="1060"/>
      <c r="SYA103" s="1060"/>
      <c r="SYB103" s="1060"/>
      <c r="SYC103" s="1060"/>
      <c r="SYD103" s="1060"/>
      <c r="SYE103" s="1060"/>
      <c r="SYF103" s="1060"/>
      <c r="SYG103" s="1060"/>
      <c r="SYH103" s="1060"/>
      <c r="SYI103" s="1060"/>
      <c r="SYJ103" s="1060"/>
      <c r="SYK103" s="1060"/>
      <c r="SYL103" s="1060"/>
      <c r="SYM103" s="1060"/>
      <c r="SYN103" s="1060"/>
      <c r="SYO103" s="1060"/>
      <c r="SYP103" s="1060"/>
      <c r="SYQ103" s="1060"/>
      <c r="SYR103" s="1060"/>
      <c r="SYS103" s="1060"/>
      <c r="SYT103" s="1060"/>
      <c r="SYU103" s="1060"/>
      <c r="SYV103" s="1060"/>
      <c r="SYW103" s="1060"/>
      <c r="SYX103" s="1060"/>
      <c r="SYY103" s="1060"/>
      <c r="SYZ103" s="1060"/>
      <c r="SZA103" s="1060"/>
      <c r="SZB103" s="1060"/>
      <c r="SZC103" s="1060"/>
      <c r="SZD103" s="1060"/>
      <c r="SZE103" s="1060"/>
      <c r="SZF103" s="1060"/>
      <c r="SZG103" s="1060"/>
      <c r="SZH103" s="1060"/>
      <c r="SZI103" s="1060"/>
      <c r="SZJ103" s="1060"/>
      <c r="SZK103" s="1060"/>
      <c r="SZL103" s="1060"/>
      <c r="SZM103" s="1060"/>
      <c r="SZN103" s="1060"/>
      <c r="SZO103" s="1060"/>
      <c r="SZP103" s="1060"/>
      <c r="SZQ103" s="1060"/>
      <c r="SZR103" s="1060"/>
      <c r="SZS103" s="1060"/>
      <c r="SZT103" s="1060"/>
      <c r="SZU103" s="1060"/>
      <c r="SZV103" s="1060"/>
      <c r="SZW103" s="1060"/>
      <c r="SZX103" s="1060"/>
      <c r="SZY103" s="1060"/>
      <c r="SZZ103" s="1060"/>
      <c r="TAA103" s="1060"/>
      <c r="TAB103" s="1060"/>
      <c r="TAC103" s="1060"/>
      <c r="TAD103" s="1060"/>
      <c r="TAE103" s="1060"/>
      <c r="TAF103" s="1060"/>
      <c r="TAG103" s="1060"/>
      <c r="TAH103" s="1060"/>
      <c r="TAI103" s="1060"/>
      <c r="TAJ103" s="1060"/>
      <c r="TAK103" s="1060"/>
      <c r="TAL103" s="1060"/>
      <c r="TAM103" s="1060"/>
      <c r="TAN103" s="1060"/>
      <c r="TAO103" s="1060"/>
      <c r="TAP103" s="1060"/>
      <c r="TAQ103" s="1060"/>
      <c r="TAR103" s="1060"/>
      <c r="TAS103" s="1060"/>
      <c r="TAT103" s="1060"/>
      <c r="TAU103" s="1060"/>
      <c r="TAV103" s="1060"/>
      <c r="TAW103" s="1060"/>
      <c r="TAX103" s="1060"/>
      <c r="TAY103" s="1060"/>
      <c r="TAZ103" s="1060"/>
      <c r="TBA103" s="1060"/>
      <c r="TBB103" s="1060"/>
      <c r="TBC103" s="1060"/>
      <c r="TBD103" s="1060"/>
      <c r="TBE103" s="1060"/>
      <c r="TBF103" s="1060"/>
      <c r="TBG103" s="1060"/>
      <c r="TBH103" s="1060"/>
      <c r="TBI103" s="1060"/>
      <c r="TBJ103" s="1060"/>
      <c r="TBK103" s="1060"/>
      <c r="TBL103" s="1060"/>
      <c r="TBM103" s="1060"/>
      <c r="TBN103" s="1060"/>
      <c r="TBO103" s="1060"/>
      <c r="TBP103" s="1060"/>
      <c r="TBQ103" s="1060"/>
      <c r="TBR103" s="1060"/>
      <c r="TBS103" s="1060"/>
      <c r="TBT103" s="1060"/>
      <c r="TBU103" s="1060"/>
      <c r="TBV103" s="1060"/>
      <c r="TBW103" s="1060"/>
      <c r="TBX103" s="1060"/>
      <c r="TBY103" s="1060"/>
      <c r="TBZ103" s="1060"/>
      <c r="TCA103" s="1060"/>
      <c r="TCB103" s="1060"/>
      <c r="TCC103" s="1060"/>
      <c r="TCD103" s="1060"/>
      <c r="TCE103" s="1060"/>
      <c r="TCF103" s="1060"/>
      <c r="TCG103" s="1060"/>
      <c r="TCH103" s="1060"/>
      <c r="TCI103" s="1060"/>
      <c r="TCJ103" s="1060"/>
      <c r="TCK103" s="1060"/>
      <c r="TCL103" s="1060"/>
      <c r="TCM103" s="1060"/>
      <c r="TCN103" s="1060"/>
      <c r="TCO103" s="1060"/>
      <c r="TCP103" s="1060"/>
      <c r="TCQ103" s="1060"/>
      <c r="TCR103" s="1060"/>
      <c r="TCS103" s="1060"/>
      <c r="TCT103" s="1060"/>
      <c r="TCU103" s="1060"/>
      <c r="TCV103" s="1060"/>
      <c r="TCW103" s="1060"/>
      <c r="TCX103" s="1060"/>
      <c r="TCY103" s="1060"/>
      <c r="TCZ103" s="1060"/>
      <c r="TDA103" s="1060"/>
      <c r="TDB103" s="1060"/>
      <c r="TDC103" s="1060"/>
      <c r="TDD103" s="1060"/>
      <c r="TDE103" s="1060"/>
      <c r="TDF103" s="1060"/>
      <c r="TDG103" s="1060"/>
      <c r="TDH103" s="1060"/>
      <c r="TDI103" s="1060"/>
      <c r="TDJ103" s="1060"/>
      <c r="TDK103" s="1060"/>
      <c r="TDL103" s="1060"/>
      <c r="TDM103" s="1060"/>
      <c r="TDN103" s="1060"/>
      <c r="TDO103" s="1060"/>
      <c r="TDP103" s="1060"/>
      <c r="TDQ103" s="1060"/>
      <c r="TDR103" s="1060"/>
      <c r="TDS103" s="1060"/>
      <c r="TDT103" s="1060"/>
      <c r="TDU103" s="1060"/>
      <c r="TDV103" s="1060"/>
      <c r="TDW103" s="1060"/>
      <c r="TDX103" s="1060"/>
      <c r="TDY103" s="1060"/>
      <c r="TDZ103" s="1060"/>
      <c r="TEA103" s="1060"/>
      <c r="TEB103" s="1060"/>
      <c r="TEC103" s="1060"/>
      <c r="TED103" s="1060"/>
      <c r="TEE103" s="1060"/>
      <c r="TEF103" s="1060"/>
      <c r="TEG103" s="1060"/>
      <c r="TEH103" s="1060"/>
      <c r="TEI103" s="1060"/>
      <c r="TEJ103" s="1060"/>
      <c r="TEK103" s="1060"/>
      <c r="TEL103" s="1060"/>
      <c r="TEM103" s="1060"/>
      <c r="TEN103" s="1060"/>
      <c r="TEO103" s="1060"/>
      <c r="TEP103" s="1060"/>
      <c r="TEQ103" s="1060"/>
      <c r="TER103" s="1060"/>
      <c r="TES103" s="1060"/>
      <c r="TET103" s="1060"/>
      <c r="TEU103" s="1060"/>
      <c r="TEV103" s="1060"/>
      <c r="TEW103" s="1060"/>
      <c r="TEX103" s="1060"/>
      <c r="TEY103" s="1060"/>
      <c r="TEZ103" s="1060"/>
      <c r="TFA103" s="1060"/>
      <c r="TFB103" s="1060"/>
      <c r="TFC103" s="1060"/>
      <c r="TFD103" s="1060"/>
      <c r="TFE103" s="1060"/>
      <c r="TFF103" s="1060"/>
      <c r="TFG103" s="1060"/>
      <c r="TFH103" s="1060"/>
      <c r="TFI103" s="1060"/>
      <c r="TFJ103" s="1060"/>
      <c r="TFK103" s="1060"/>
      <c r="TFL103" s="1060"/>
      <c r="TFM103" s="1060"/>
      <c r="TFN103" s="1060"/>
      <c r="TFO103" s="1060"/>
      <c r="TFP103" s="1060"/>
      <c r="TFQ103" s="1060"/>
      <c r="TFR103" s="1060"/>
      <c r="TFS103" s="1060"/>
      <c r="TFT103" s="1060"/>
      <c r="TFU103" s="1060"/>
      <c r="TFV103" s="1060"/>
      <c r="TFW103" s="1060"/>
      <c r="TFX103" s="1060"/>
      <c r="TFY103" s="1060"/>
      <c r="TFZ103" s="1060"/>
      <c r="TGA103" s="1060"/>
      <c r="TGB103" s="1060"/>
      <c r="TGC103" s="1060"/>
      <c r="TGD103" s="1060"/>
      <c r="TGE103" s="1060"/>
      <c r="TGF103" s="1060"/>
      <c r="TGG103" s="1060"/>
      <c r="TGH103" s="1060"/>
      <c r="TGI103" s="1060"/>
      <c r="TGJ103" s="1060"/>
      <c r="TGK103" s="1060"/>
      <c r="TGL103" s="1060"/>
      <c r="TGM103" s="1060"/>
      <c r="TGN103" s="1060"/>
      <c r="TGO103" s="1060"/>
      <c r="TGP103" s="1060"/>
      <c r="TGQ103" s="1060"/>
      <c r="TGR103" s="1060"/>
      <c r="TGS103" s="1060"/>
      <c r="TGT103" s="1060"/>
      <c r="TGU103" s="1060"/>
      <c r="TGV103" s="1060"/>
      <c r="TGW103" s="1060"/>
      <c r="TGX103" s="1060"/>
      <c r="TGY103" s="1060"/>
      <c r="TGZ103" s="1060"/>
      <c r="THA103" s="1060"/>
      <c r="THB103" s="1060"/>
      <c r="THC103" s="1060"/>
      <c r="THD103" s="1060"/>
      <c r="THE103" s="1060"/>
      <c r="THF103" s="1060"/>
      <c r="THG103" s="1060"/>
      <c r="THH103" s="1060"/>
      <c r="THI103" s="1060"/>
      <c r="THJ103" s="1060"/>
      <c r="THK103" s="1060"/>
      <c r="THL103" s="1060"/>
      <c r="THM103" s="1060"/>
      <c r="THN103" s="1060"/>
      <c r="THO103" s="1060"/>
      <c r="THP103" s="1060"/>
      <c r="THQ103" s="1060"/>
      <c r="THR103" s="1060"/>
      <c r="THS103" s="1060"/>
      <c r="THT103" s="1060"/>
      <c r="THU103" s="1060"/>
      <c r="THV103" s="1060"/>
      <c r="THW103" s="1060"/>
      <c r="THX103" s="1060"/>
      <c r="THY103" s="1060"/>
      <c r="THZ103" s="1060"/>
      <c r="TIA103" s="1060"/>
      <c r="TIB103" s="1060"/>
      <c r="TIC103" s="1060"/>
      <c r="TID103" s="1060"/>
      <c r="TIE103" s="1060"/>
      <c r="TIF103" s="1060"/>
      <c r="TIG103" s="1060"/>
      <c r="TIH103" s="1060"/>
      <c r="TII103" s="1060"/>
      <c r="TIJ103" s="1060"/>
      <c r="TIK103" s="1060"/>
      <c r="TIL103" s="1060"/>
      <c r="TIM103" s="1060"/>
      <c r="TIN103" s="1060"/>
      <c r="TIO103" s="1060"/>
      <c r="TIP103" s="1060"/>
      <c r="TIQ103" s="1060"/>
      <c r="TIR103" s="1060"/>
      <c r="TIS103" s="1060"/>
      <c r="TIT103" s="1060"/>
      <c r="TIU103" s="1060"/>
      <c r="TIV103" s="1060"/>
      <c r="TIW103" s="1060"/>
      <c r="TIX103" s="1060"/>
      <c r="TIY103" s="1060"/>
      <c r="TIZ103" s="1060"/>
      <c r="TJA103" s="1060"/>
      <c r="TJB103" s="1060"/>
      <c r="TJC103" s="1060"/>
      <c r="TJD103" s="1060"/>
      <c r="TJE103" s="1060"/>
      <c r="TJF103" s="1060"/>
      <c r="TJG103" s="1060"/>
      <c r="TJH103" s="1060"/>
      <c r="TJI103" s="1060"/>
      <c r="TJJ103" s="1060"/>
      <c r="TJK103" s="1060"/>
      <c r="TJL103" s="1060"/>
      <c r="TJM103" s="1060"/>
      <c r="TJN103" s="1060"/>
      <c r="TJO103" s="1060"/>
      <c r="TJP103" s="1060"/>
      <c r="TJQ103" s="1060"/>
      <c r="TJR103" s="1060"/>
      <c r="TJS103" s="1060"/>
      <c r="TJT103" s="1060"/>
      <c r="TJU103" s="1060"/>
      <c r="TJV103" s="1060"/>
      <c r="TJW103" s="1060"/>
      <c r="TJX103" s="1060"/>
      <c r="TJY103" s="1060"/>
      <c r="TJZ103" s="1060"/>
      <c r="TKA103" s="1060"/>
      <c r="TKB103" s="1060"/>
      <c r="TKC103" s="1060"/>
      <c r="TKD103" s="1060"/>
      <c r="TKE103" s="1060"/>
      <c r="TKF103" s="1060"/>
      <c r="TKG103" s="1060"/>
      <c r="TKH103" s="1060"/>
      <c r="TKI103" s="1060"/>
      <c r="TKJ103" s="1060"/>
      <c r="TKK103" s="1060"/>
      <c r="TKL103" s="1060"/>
      <c r="TKM103" s="1060"/>
      <c r="TKN103" s="1060"/>
      <c r="TKO103" s="1060"/>
      <c r="TKP103" s="1060"/>
      <c r="TKQ103" s="1060"/>
      <c r="TKR103" s="1060"/>
      <c r="TKS103" s="1060"/>
      <c r="TKT103" s="1060"/>
      <c r="TKU103" s="1060"/>
      <c r="TKV103" s="1060"/>
      <c r="TKW103" s="1060"/>
      <c r="TKX103" s="1060"/>
      <c r="TKY103" s="1060"/>
      <c r="TKZ103" s="1060"/>
      <c r="TLA103" s="1060"/>
      <c r="TLB103" s="1060"/>
      <c r="TLC103" s="1060"/>
      <c r="TLD103" s="1060"/>
      <c r="TLE103" s="1060"/>
      <c r="TLF103" s="1060"/>
      <c r="TLG103" s="1060"/>
      <c r="TLH103" s="1060"/>
      <c r="TLI103" s="1060"/>
      <c r="TLJ103" s="1060"/>
      <c r="TLK103" s="1060"/>
      <c r="TLL103" s="1060"/>
      <c r="TLM103" s="1060"/>
      <c r="TLN103" s="1060"/>
      <c r="TLO103" s="1060"/>
      <c r="TLP103" s="1060"/>
      <c r="TLQ103" s="1060"/>
      <c r="TLR103" s="1060"/>
      <c r="TLS103" s="1060"/>
      <c r="TLT103" s="1060"/>
      <c r="TLU103" s="1060"/>
      <c r="TLV103" s="1060"/>
      <c r="TLW103" s="1060"/>
      <c r="TLX103" s="1060"/>
      <c r="TLY103" s="1060"/>
      <c r="TLZ103" s="1060"/>
      <c r="TMA103" s="1060"/>
      <c r="TMB103" s="1060"/>
      <c r="TMC103" s="1060"/>
      <c r="TMD103" s="1060"/>
      <c r="TME103" s="1060"/>
      <c r="TMF103" s="1060"/>
      <c r="TMG103" s="1060"/>
      <c r="TMH103" s="1060"/>
      <c r="TMI103" s="1060"/>
      <c r="TMJ103" s="1060"/>
      <c r="TMK103" s="1060"/>
      <c r="TML103" s="1060"/>
      <c r="TMM103" s="1060"/>
      <c r="TMN103" s="1060"/>
      <c r="TMO103" s="1060"/>
      <c r="TMP103" s="1060"/>
      <c r="TMQ103" s="1060"/>
      <c r="TMR103" s="1060"/>
      <c r="TMS103" s="1060"/>
      <c r="TMT103" s="1060"/>
      <c r="TMU103" s="1060"/>
      <c r="TMV103" s="1060"/>
      <c r="TMW103" s="1060"/>
      <c r="TMX103" s="1060"/>
      <c r="TMY103" s="1060"/>
      <c r="TMZ103" s="1060"/>
      <c r="TNA103" s="1060"/>
      <c r="TNB103" s="1060"/>
      <c r="TNC103" s="1060"/>
      <c r="TND103" s="1060"/>
      <c r="TNE103" s="1060"/>
      <c r="TNF103" s="1060"/>
      <c r="TNG103" s="1060"/>
      <c r="TNH103" s="1060"/>
      <c r="TNI103" s="1060"/>
      <c r="TNJ103" s="1060"/>
      <c r="TNK103" s="1060"/>
      <c r="TNL103" s="1060"/>
      <c r="TNM103" s="1060"/>
      <c r="TNN103" s="1060"/>
      <c r="TNO103" s="1060"/>
      <c r="TNP103" s="1060"/>
      <c r="TNQ103" s="1060"/>
      <c r="TNR103" s="1060"/>
      <c r="TNS103" s="1060"/>
      <c r="TNT103" s="1060"/>
      <c r="TNU103" s="1060"/>
      <c r="TNV103" s="1060"/>
      <c r="TNW103" s="1060"/>
      <c r="TNX103" s="1060"/>
      <c r="TNY103" s="1060"/>
      <c r="TNZ103" s="1060"/>
      <c r="TOA103" s="1060"/>
      <c r="TOB103" s="1060"/>
      <c r="TOC103" s="1060"/>
      <c r="TOD103" s="1060"/>
      <c r="TOE103" s="1060"/>
      <c r="TOF103" s="1060"/>
      <c r="TOG103" s="1060"/>
      <c r="TOH103" s="1060"/>
      <c r="TOI103" s="1060"/>
      <c r="TOJ103" s="1060"/>
      <c r="TOK103" s="1060"/>
      <c r="TOL103" s="1060"/>
      <c r="TOM103" s="1060"/>
      <c r="TON103" s="1060"/>
      <c r="TOO103" s="1060"/>
      <c r="TOP103" s="1060"/>
      <c r="TOQ103" s="1060"/>
      <c r="TOR103" s="1060"/>
      <c r="TOS103" s="1060"/>
      <c r="TOT103" s="1060"/>
      <c r="TOU103" s="1060"/>
      <c r="TOV103" s="1060"/>
      <c r="TOW103" s="1060"/>
      <c r="TOX103" s="1060"/>
      <c r="TOY103" s="1060"/>
      <c r="TOZ103" s="1060"/>
      <c r="TPA103" s="1060"/>
      <c r="TPB103" s="1060"/>
      <c r="TPC103" s="1060"/>
      <c r="TPD103" s="1060"/>
      <c r="TPE103" s="1060"/>
      <c r="TPF103" s="1060"/>
      <c r="TPG103" s="1060"/>
      <c r="TPH103" s="1060"/>
      <c r="TPI103" s="1060"/>
      <c r="TPJ103" s="1060"/>
      <c r="TPK103" s="1060"/>
      <c r="TPL103" s="1060"/>
      <c r="TPM103" s="1060"/>
      <c r="TPN103" s="1060"/>
      <c r="TPO103" s="1060"/>
      <c r="TPP103" s="1060"/>
      <c r="TPQ103" s="1060"/>
      <c r="TPR103" s="1060"/>
      <c r="TPS103" s="1060"/>
      <c r="TPT103" s="1060"/>
      <c r="TPU103" s="1060"/>
      <c r="TPV103" s="1060"/>
      <c r="TPW103" s="1060"/>
      <c r="TPX103" s="1060"/>
      <c r="TPY103" s="1060"/>
      <c r="TPZ103" s="1060"/>
      <c r="TQA103" s="1060"/>
      <c r="TQB103" s="1060"/>
      <c r="TQC103" s="1060"/>
      <c r="TQD103" s="1060"/>
      <c r="TQE103" s="1060"/>
      <c r="TQF103" s="1060"/>
      <c r="TQG103" s="1060"/>
      <c r="TQH103" s="1060"/>
      <c r="TQI103" s="1060"/>
      <c r="TQJ103" s="1060"/>
      <c r="TQK103" s="1060"/>
      <c r="TQL103" s="1060"/>
      <c r="TQM103" s="1060"/>
      <c r="TQN103" s="1060"/>
      <c r="TQO103" s="1060"/>
      <c r="TQP103" s="1060"/>
      <c r="TQQ103" s="1060"/>
      <c r="TQR103" s="1060"/>
      <c r="TQS103" s="1060"/>
      <c r="TQT103" s="1060"/>
      <c r="TQU103" s="1060"/>
      <c r="TQV103" s="1060"/>
      <c r="TQW103" s="1060"/>
      <c r="TQX103" s="1060"/>
      <c r="TQY103" s="1060"/>
      <c r="TQZ103" s="1060"/>
      <c r="TRA103" s="1060"/>
      <c r="TRB103" s="1060"/>
      <c r="TRC103" s="1060"/>
      <c r="TRD103" s="1060"/>
      <c r="TRE103" s="1060"/>
      <c r="TRF103" s="1060"/>
      <c r="TRG103" s="1060"/>
      <c r="TRH103" s="1060"/>
      <c r="TRI103" s="1060"/>
      <c r="TRJ103" s="1060"/>
      <c r="TRK103" s="1060"/>
      <c r="TRL103" s="1060"/>
      <c r="TRM103" s="1060"/>
      <c r="TRN103" s="1060"/>
      <c r="TRO103" s="1060"/>
      <c r="TRP103" s="1060"/>
      <c r="TRQ103" s="1060"/>
      <c r="TRR103" s="1060"/>
      <c r="TRS103" s="1060"/>
      <c r="TRT103" s="1060"/>
      <c r="TRU103" s="1060"/>
      <c r="TRV103" s="1060"/>
      <c r="TRW103" s="1060"/>
      <c r="TRX103" s="1060"/>
      <c r="TRY103" s="1060"/>
      <c r="TRZ103" s="1060"/>
      <c r="TSA103" s="1060"/>
      <c r="TSB103" s="1060"/>
      <c r="TSC103" s="1060"/>
      <c r="TSD103" s="1060"/>
      <c r="TSE103" s="1060"/>
      <c r="TSF103" s="1060"/>
      <c r="TSG103" s="1060"/>
      <c r="TSH103" s="1060"/>
      <c r="TSI103" s="1060"/>
      <c r="TSJ103" s="1060"/>
      <c r="TSK103" s="1060"/>
      <c r="TSL103" s="1060"/>
      <c r="TSM103" s="1060"/>
      <c r="TSN103" s="1060"/>
      <c r="TSO103" s="1060"/>
      <c r="TSP103" s="1060"/>
      <c r="TSQ103" s="1060"/>
      <c r="TSR103" s="1060"/>
      <c r="TSS103" s="1060"/>
      <c r="TST103" s="1060"/>
      <c r="TSU103" s="1060"/>
      <c r="TSV103" s="1060"/>
      <c r="TSW103" s="1060"/>
      <c r="TSX103" s="1060"/>
      <c r="TSY103" s="1060"/>
      <c r="TSZ103" s="1060"/>
      <c r="TTA103" s="1060"/>
      <c r="TTB103" s="1060"/>
      <c r="TTC103" s="1060"/>
      <c r="TTD103" s="1060"/>
      <c r="TTE103" s="1060"/>
      <c r="TTF103" s="1060"/>
      <c r="TTG103" s="1060"/>
      <c r="TTH103" s="1060"/>
      <c r="TTI103" s="1060"/>
      <c r="TTJ103" s="1060"/>
      <c r="TTK103" s="1060"/>
      <c r="TTL103" s="1060"/>
      <c r="TTM103" s="1060"/>
      <c r="TTN103" s="1060"/>
      <c r="TTO103" s="1060"/>
      <c r="TTP103" s="1060"/>
      <c r="TTQ103" s="1060"/>
      <c r="TTR103" s="1060"/>
      <c r="TTS103" s="1060"/>
      <c r="TTT103" s="1060"/>
      <c r="TTU103" s="1060"/>
      <c r="TTV103" s="1060"/>
      <c r="TTW103" s="1060"/>
      <c r="TTX103" s="1060"/>
      <c r="TTY103" s="1060"/>
      <c r="TTZ103" s="1060"/>
      <c r="TUA103" s="1060"/>
      <c r="TUB103" s="1060"/>
      <c r="TUC103" s="1060"/>
      <c r="TUD103" s="1060"/>
      <c r="TUE103" s="1060"/>
      <c r="TUF103" s="1060"/>
      <c r="TUG103" s="1060"/>
      <c r="TUH103" s="1060"/>
      <c r="TUI103" s="1060"/>
      <c r="TUJ103" s="1060"/>
      <c r="TUK103" s="1060"/>
      <c r="TUL103" s="1060"/>
      <c r="TUM103" s="1060"/>
      <c r="TUN103" s="1060"/>
      <c r="TUO103" s="1060"/>
      <c r="TUP103" s="1060"/>
      <c r="TUQ103" s="1060"/>
      <c r="TUR103" s="1060"/>
      <c r="TUS103" s="1060"/>
      <c r="TUT103" s="1060"/>
      <c r="TUU103" s="1060"/>
      <c r="TUV103" s="1060"/>
      <c r="TUW103" s="1060"/>
      <c r="TUX103" s="1060"/>
      <c r="TUY103" s="1060"/>
      <c r="TUZ103" s="1060"/>
      <c r="TVA103" s="1060"/>
      <c r="TVB103" s="1060"/>
      <c r="TVC103" s="1060"/>
      <c r="TVD103" s="1060"/>
      <c r="TVE103" s="1060"/>
      <c r="TVF103" s="1060"/>
      <c r="TVG103" s="1060"/>
      <c r="TVH103" s="1060"/>
      <c r="TVI103" s="1060"/>
      <c r="TVJ103" s="1060"/>
      <c r="TVK103" s="1060"/>
      <c r="TVL103" s="1060"/>
      <c r="TVM103" s="1060"/>
      <c r="TVN103" s="1060"/>
      <c r="TVO103" s="1060"/>
      <c r="TVP103" s="1060"/>
      <c r="TVQ103" s="1060"/>
      <c r="TVR103" s="1060"/>
      <c r="TVS103" s="1060"/>
      <c r="TVT103" s="1060"/>
      <c r="TVU103" s="1060"/>
      <c r="TVV103" s="1060"/>
      <c r="TVW103" s="1060"/>
      <c r="TVX103" s="1060"/>
      <c r="TVY103" s="1060"/>
      <c r="TVZ103" s="1060"/>
      <c r="TWA103" s="1060"/>
      <c r="TWB103" s="1060"/>
      <c r="TWC103" s="1060"/>
      <c r="TWD103" s="1060"/>
      <c r="TWE103" s="1060"/>
      <c r="TWF103" s="1060"/>
      <c r="TWG103" s="1060"/>
      <c r="TWH103" s="1060"/>
      <c r="TWI103" s="1060"/>
      <c r="TWJ103" s="1060"/>
      <c r="TWK103" s="1060"/>
      <c r="TWL103" s="1060"/>
      <c r="TWM103" s="1060"/>
      <c r="TWN103" s="1060"/>
      <c r="TWO103" s="1060"/>
      <c r="TWP103" s="1060"/>
      <c r="TWQ103" s="1060"/>
      <c r="TWR103" s="1060"/>
      <c r="TWS103" s="1060"/>
      <c r="TWT103" s="1060"/>
      <c r="TWU103" s="1060"/>
      <c r="TWV103" s="1060"/>
      <c r="TWW103" s="1060"/>
      <c r="TWX103" s="1060"/>
      <c r="TWY103" s="1060"/>
      <c r="TWZ103" s="1060"/>
      <c r="TXA103" s="1060"/>
      <c r="TXB103" s="1060"/>
      <c r="TXC103" s="1060"/>
      <c r="TXD103" s="1060"/>
      <c r="TXE103" s="1060"/>
      <c r="TXF103" s="1060"/>
      <c r="TXG103" s="1060"/>
      <c r="TXH103" s="1060"/>
      <c r="TXI103" s="1060"/>
      <c r="TXJ103" s="1060"/>
      <c r="TXK103" s="1060"/>
      <c r="TXL103" s="1060"/>
      <c r="TXM103" s="1060"/>
      <c r="TXN103" s="1060"/>
      <c r="TXO103" s="1060"/>
      <c r="TXP103" s="1060"/>
      <c r="TXQ103" s="1060"/>
      <c r="TXR103" s="1060"/>
      <c r="TXS103" s="1060"/>
      <c r="TXT103" s="1060"/>
      <c r="TXU103" s="1060"/>
      <c r="TXV103" s="1060"/>
      <c r="TXW103" s="1060"/>
      <c r="TXX103" s="1060"/>
      <c r="TXY103" s="1060"/>
      <c r="TXZ103" s="1060"/>
      <c r="TYA103" s="1060"/>
      <c r="TYB103" s="1060"/>
      <c r="TYC103" s="1060"/>
      <c r="TYD103" s="1060"/>
      <c r="TYE103" s="1060"/>
      <c r="TYF103" s="1060"/>
      <c r="TYG103" s="1060"/>
      <c r="TYH103" s="1060"/>
      <c r="TYI103" s="1060"/>
      <c r="TYJ103" s="1060"/>
      <c r="TYK103" s="1060"/>
      <c r="TYL103" s="1060"/>
      <c r="TYM103" s="1060"/>
      <c r="TYN103" s="1060"/>
      <c r="TYO103" s="1060"/>
      <c r="TYP103" s="1060"/>
      <c r="TYQ103" s="1060"/>
      <c r="TYR103" s="1060"/>
      <c r="TYS103" s="1060"/>
      <c r="TYT103" s="1060"/>
      <c r="TYU103" s="1060"/>
      <c r="TYV103" s="1060"/>
      <c r="TYW103" s="1060"/>
      <c r="TYX103" s="1060"/>
      <c r="TYY103" s="1060"/>
      <c r="TYZ103" s="1060"/>
      <c r="TZA103" s="1060"/>
      <c r="TZB103" s="1060"/>
      <c r="TZC103" s="1060"/>
      <c r="TZD103" s="1060"/>
      <c r="TZE103" s="1060"/>
      <c r="TZF103" s="1060"/>
      <c r="TZG103" s="1060"/>
      <c r="TZH103" s="1060"/>
      <c r="TZI103" s="1060"/>
      <c r="TZJ103" s="1060"/>
      <c r="TZK103" s="1060"/>
      <c r="TZL103" s="1060"/>
      <c r="TZM103" s="1060"/>
      <c r="TZN103" s="1060"/>
      <c r="TZO103" s="1060"/>
      <c r="TZP103" s="1060"/>
      <c r="TZQ103" s="1060"/>
      <c r="TZR103" s="1060"/>
      <c r="TZS103" s="1060"/>
      <c r="TZT103" s="1060"/>
      <c r="TZU103" s="1060"/>
      <c r="TZV103" s="1060"/>
      <c r="TZW103" s="1060"/>
      <c r="TZX103" s="1060"/>
      <c r="TZY103" s="1060"/>
      <c r="TZZ103" s="1060"/>
      <c r="UAA103" s="1060"/>
      <c r="UAB103" s="1060"/>
      <c r="UAC103" s="1060"/>
      <c r="UAD103" s="1060"/>
      <c r="UAE103" s="1060"/>
      <c r="UAF103" s="1060"/>
      <c r="UAG103" s="1060"/>
      <c r="UAH103" s="1060"/>
      <c r="UAI103" s="1060"/>
      <c r="UAJ103" s="1060"/>
      <c r="UAK103" s="1060"/>
      <c r="UAL103" s="1060"/>
      <c r="UAM103" s="1060"/>
      <c r="UAN103" s="1060"/>
      <c r="UAO103" s="1060"/>
      <c r="UAP103" s="1060"/>
      <c r="UAQ103" s="1060"/>
      <c r="UAR103" s="1060"/>
      <c r="UAS103" s="1060"/>
      <c r="UAT103" s="1060"/>
      <c r="UAU103" s="1060"/>
      <c r="UAV103" s="1060"/>
      <c r="UAW103" s="1060"/>
      <c r="UAX103" s="1060"/>
      <c r="UAY103" s="1060"/>
      <c r="UAZ103" s="1060"/>
      <c r="UBA103" s="1060"/>
      <c r="UBB103" s="1060"/>
      <c r="UBC103" s="1060"/>
      <c r="UBD103" s="1060"/>
      <c r="UBE103" s="1060"/>
      <c r="UBF103" s="1060"/>
      <c r="UBG103" s="1060"/>
      <c r="UBH103" s="1060"/>
      <c r="UBI103" s="1060"/>
      <c r="UBJ103" s="1060"/>
      <c r="UBK103" s="1060"/>
      <c r="UBL103" s="1060"/>
      <c r="UBM103" s="1060"/>
      <c r="UBN103" s="1060"/>
      <c r="UBO103" s="1060"/>
      <c r="UBP103" s="1060"/>
      <c r="UBQ103" s="1060"/>
      <c r="UBR103" s="1060"/>
      <c r="UBS103" s="1060"/>
      <c r="UBT103" s="1060"/>
      <c r="UBU103" s="1060"/>
      <c r="UBV103" s="1060"/>
      <c r="UBW103" s="1060"/>
      <c r="UBX103" s="1060"/>
      <c r="UBY103" s="1060"/>
      <c r="UBZ103" s="1060"/>
      <c r="UCA103" s="1060"/>
      <c r="UCB103" s="1060"/>
      <c r="UCC103" s="1060"/>
      <c r="UCD103" s="1060"/>
      <c r="UCE103" s="1060"/>
      <c r="UCF103" s="1060"/>
      <c r="UCG103" s="1060"/>
      <c r="UCH103" s="1060"/>
      <c r="UCI103" s="1060"/>
      <c r="UCJ103" s="1060"/>
      <c r="UCK103" s="1060"/>
      <c r="UCL103" s="1060"/>
      <c r="UCM103" s="1060"/>
      <c r="UCN103" s="1060"/>
      <c r="UCO103" s="1060"/>
      <c r="UCP103" s="1060"/>
      <c r="UCQ103" s="1060"/>
      <c r="UCR103" s="1060"/>
      <c r="UCS103" s="1060"/>
      <c r="UCT103" s="1060"/>
      <c r="UCU103" s="1060"/>
      <c r="UCV103" s="1060"/>
      <c r="UCW103" s="1060"/>
      <c r="UCX103" s="1060"/>
      <c r="UCY103" s="1060"/>
      <c r="UCZ103" s="1060"/>
      <c r="UDA103" s="1060"/>
      <c r="UDB103" s="1060"/>
      <c r="UDC103" s="1060"/>
      <c r="UDD103" s="1060"/>
      <c r="UDE103" s="1060"/>
      <c r="UDF103" s="1060"/>
      <c r="UDG103" s="1060"/>
      <c r="UDH103" s="1060"/>
      <c r="UDI103" s="1060"/>
      <c r="UDJ103" s="1060"/>
      <c r="UDK103" s="1060"/>
      <c r="UDL103" s="1060"/>
      <c r="UDM103" s="1060"/>
      <c r="UDN103" s="1060"/>
      <c r="UDO103" s="1060"/>
      <c r="UDP103" s="1060"/>
      <c r="UDQ103" s="1060"/>
      <c r="UDR103" s="1060"/>
      <c r="UDS103" s="1060"/>
      <c r="UDT103" s="1060"/>
      <c r="UDU103" s="1060"/>
      <c r="UDV103" s="1060"/>
      <c r="UDW103" s="1060"/>
      <c r="UDX103" s="1060"/>
      <c r="UDY103" s="1060"/>
      <c r="UDZ103" s="1060"/>
      <c r="UEA103" s="1060"/>
      <c r="UEB103" s="1060"/>
      <c r="UEC103" s="1060"/>
      <c r="UED103" s="1060"/>
      <c r="UEE103" s="1060"/>
      <c r="UEF103" s="1060"/>
      <c r="UEG103" s="1060"/>
      <c r="UEH103" s="1060"/>
      <c r="UEI103" s="1060"/>
      <c r="UEJ103" s="1060"/>
      <c r="UEK103" s="1060"/>
      <c r="UEL103" s="1060"/>
      <c r="UEM103" s="1060"/>
      <c r="UEN103" s="1060"/>
      <c r="UEO103" s="1060"/>
      <c r="UEP103" s="1060"/>
      <c r="UEQ103" s="1060"/>
      <c r="UER103" s="1060"/>
      <c r="UES103" s="1060"/>
      <c r="UET103" s="1060"/>
      <c r="UEU103" s="1060"/>
      <c r="UEV103" s="1060"/>
      <c r="UEW103" s="1060"/>
      <c r="UEX103" s="1060"/>
      <c r="UEY103" s="1060"/>
      <c r="UEZ103" s="1060"/>
      <c r="UFA103" s="1060"/>
      <c r="UFB103" s="1060"/>
      <c r="UFC103" s="1060"/>
      <c r="UFD103" s="1060"/>
      <c r="UFE103" s="1060"/>
      <c r="UFF103" s="1060"/>
      <c r="UFG103" s="1060"/>
      <c r="UFH103" s="1060"/>
      <c r="UFI103" s="1060"/>
      <c r="UFJ103" s="1060"/>
      <c r="UFK103" s="1060"/>
      <c r="UFL103" s="1060"/>
      <c r="UFM103" s="1060"/>
      <c r="UFN103" s="1060"/>
      <c r="UFO103" s="1060"/>
      <c r="UFP103" s="1060"/>
      <c r="UFQ103" s="1060"/>
      <c r="UFR103" s="1060"/>
      <c r="UFS103" s="1060"/>
      <c r="UFT103" s="1060"/>
      <c r="UFU103" s="1060"/>
      <c r="UFV103" s="1060"/>
      <c r="UFW103" s="1060"/>
      <c r="UFX103" s="1060"/>
      <c r="UFY103" s="1060"/>
      <c r="UFZ103" s="1060"/>
      <c r="UGA103" s="1060"/>
      <c r="UGB103" s="1060"/>
      <c r="UGC103" s="1060"/>
      <c r="UGD103" s="1060"/>
      <c r="UGE103" s="1060"/>
      <c r="UGF103" s="1060"/>
      <c r="UGG103" s="1060"/>
      <c r="UGH103" s="1060"/>
      <c r="UGI103" s="1060"/>
      <c r="UGJ103" s="1060"/>
      <c r="UGK103" s="1060"/>
      <c r="UGL103" s="1060"/>
      <c r="UGM103" s="1060"/>
      <c r="UGN103" s="1060"/>
      <c r="UGO103" s="1060"/>
      <c r="UGP103" s="1060"/>
      <c r="UGQ103" s="1060"/>
      <c r="UGR103" s="1060"/>
      <c r="UGS103" s="1060"/>
      <c r="UGT103" s="1060"/>
      <c r="UGU103" s="1060"/>
      <c r="UGV103" s="1060"/>
      <c r="UGW103" s="1060"/>
      <c r="UGX103" s="1060"/>
      <c r="UGY103" s="1060"/>
      <c r="UGZ103" s="1060"/>
      <c r="UHA103" s="1060"/>
      <c r="UHB103" s="1060"/>
      <c r="UHC103" s="1060"/>
      <c r="UHD103" s="1060"/>
      <c r="UHE103" s="1060"/>
      <c r="UHF103" s="1060"/>
      <c r="UHG103" s="1060"/>
      <c r="UHH103" s="1060"/>
      <c r="UHI103" s="1060"/>
      <c r="UHJ103" s="1060"/>
      <c r="UHK103" s="1060"/>
      <c r="UHL103" s="1060"/>
      <c r="UHM103" s="1060"/>
      <c r="UHN103" s="1060"/>
      <c r="UHO103" s="1060"/>
      <c r="UHP103" s="1060"/>
      <c r="UHQ103" s="1060"/>
      <c r="UHR103" s="1060"/>
      <c r="UHS103" s="1060"/>
      <c r="UHT103" s="1060"/>
      <c r="UHU103" s="1060"/>
      <c r="UHV103" s="1060"/>
      <c r="UHW103" s="1060"/>
      <c r="UHX103" s="1060"/>
      <c r="UHY103" s="1060"/>
      <c r="UHZ103" s="1060"/>
      <c r="UIA103" s="1060"/>
      <c r="UIB103" s="1060"/>
      <c r="UIC103" s="1060"/>
      <c r="UID103" s="1060"/>
      <c r="UIE103" s="1060"/>
      <c r="UIF103" s="1060"/>
      <c r="UIG103" s="1060"/>
      <c r="UIH103" s="1060"/>
      <c r="UII103" s="1060"/>
      <c r="UIJ103" s="1060"/>
      <c r="UIK103" s="1060"/>
      <c r="UIL103" s="1060"/>
      <c r="UIM103" s="1060"/>
      <c r="UIN103" s="1060"/>
      <c r="UIO103" s="1060"/>
      <c r="UIP103" s="1060"/>
      <c r="UIQ103" s="1060"/>
      <c r="UIR103" s="1060"/>
      <c r="UIS103" s="1060"/>
      <c r="UIT103" s="1060"/>
      <c r="UIU103" s="1060"/>
      <c r="UIV103" s="1060"/>
      <c r="UIW103" s="1060"/>
      <c r="UIX103" s="1060"/>
      <c r="UIY103" s="1060"/>
      <c r="UIZ103" s="1060"/>
      <c r="UJA103" s="1060"/>
      <c r="UJB103" s="1060"/>
      <c r="UJC103" s="1060"/>
      <c r="UJD103" s="1060"/>
      <c r="UJE103" s="1060"/>
      <c r="UJF103" s="1060"/>
      <c r="UJG103" s="1060"/>
      <c r="UJH103" s="1060"/>
      <c r="UJI103" s="1060"/>
      <c r="UJJ103" s="1060"/>
      <c r="UJK103" s="1060"/>
      <c r="UJL103" s="1060"/>
      <c r="UJM103" s="1060"/>
      <c r="UJN103" s="1060"/>
      <c r="UJO103" s="1060"/>
      <c r="UJP103" s="1060"/>
      <c r="UJQ103" s="1060"/>
      <c r="UJR103" s="1060"/>
      <c r="UJS103" s="1060"/>
      <c r="UJT103" s="1060"/>
      <c r="UJU103" s="1060"/>
      <c r="UJV103" s="1060"/>
      <c r="UJW103" s="1060"/>
      <c r="UJX103" s="1060"/>
      <c r="UJY103" s="1060"/>
      <c r="UJZ103" s="1060"/>
      <c r="UKA103" s="1060"/>
      <c r="UKB103" s="1060"/>
      <c r="UKC103" s="1060"/>
      <c r="UKD103" s="1060"/>
      <c r="UKE103" s="1060"/>
      <c r="UKF103" s="1060"/>
      <c r="UKG103" s="1060"/>
      <c r="UKH103" s="1060"/>
      <c r="UKI103" s="1060"/>
      <c r="UKJ103" s="1060"/>
      <c r="UKK103" s="1060"/>
      <c r="UKL103" s="1060"/>
      <c r="UKM103" s="1060"/>
      <c r="UKN103" s="1060"/>
      <c r="UKO103" s="1060"/>
      <c r="UKP103" s="1060"/>
      <c r="UKQ103" s="1060"/>
      <c r="UKR103" s="1060"/>
      <c r="UKS103" s="1060"/>
      <c r="UKT103" s="1060"/>
      <c r="UKU103" s="1060"/>
      <c r="UKV103" s="1060"/>
      <c r="UKW103" s="1060"/>
      <c r="UKX103" s="1060"/>
      <c r="UKY103" s="1060"/>
      <c r="UKZ103" s="1060"/>
      <c r="ULA103" s="1060"/>
      <c r="ULB103" s="1060"/>
      <c r="ULC103" s="1060"/>
      <c r="ULD103" s="1060"/>
      <c r="ULE103" s="1060"/>
      <c r="ULF103" s="1060"/>
      <c r="ULG103" s="1060"/>
      <c r="ULH103" s="1060"/>
      <c r="ULI103" s="1060"/>
      <c r="ULJ103" s="1060"/>
      <c r="ULK103" s="1060"/>
      <c r="ULL103" s="1060"/>
      <c r="ULM103" s="1060"/>
      <c r="ULN103" s="1060"/>
      <c r="ULO103" s="1060"/>
      <c r="ULP103" s="1060"/>
      <c r="ULQ103" s="1060"/>
      <c r="ULR103" s="1060"/>
      <c r="ULS103" s="1060"/>
      <c r="ULT103" s="1060"/>
      <c r="ULU103" s="1060"/>
      <c r="ULV103" s="1060"/>
      <c r="ULW103" s="1060"/>
      <c r="ULX103" s="1060"/>
      <c r="ULY103" s="1060"/>
      <c r="ULZ103" s="1060"/>
      <c r="UMA103" s="1060"/>
      <c r="UMB103" s="1060"/>
      <c r="UMC103" s="1060"/>
      <c r="UMD103" s="1060"/>
      <c r="UME103" s="1060"/>
      <c r="UMF103" s="1060"/>
      <c r="UMG103" s="1060"/>
      <c r="UMH103" s="1060"/>
      <c r="UMI103" s="1060"/>
      <c r="UMJ103" s="1060"/>
      <c r="UMK103" s="1060"/>
      <c r="UML103" s="1060"/>
      <c r="UMM103" s="1060"/>
      <c r="UMN103" s="1060"/>
      <c r="UMO103" s="1060"/>
      <c r="UMP103" s="1060"/>
      <c r="UMQ103" s="1060"/>
      <c r="UMR103" s="1060"/>
      <c r="UMS103" s="1060"/>
      <c r="UMT103" s="1060"/>
      <c r="UMU103" s="1060"/>
      <c r="UMV103" s="1060"/>
      <c r="UMW103" s="1060"/>
      <c r="UMX103" s="1060"/>
      <c r="UMY103" s="1060"/>
      <c r="UMZ103" s="1060"/>
      <c r="UNA103" s="1060"/>
      <c r="UNB103" s="1060"/>
      <c r="UNC103" s="1060"/>
      <c r="UND103" s="1060"/>
      <c r="UNE103" s="1060"/>
      <c r="UNF103" s="1060"/>
      <c r="UNG103" s="1060"/>
      <c r="UNH103" s="1060"/>
      <c r="UNI103" s="1060"/>
      <c r="UNJ103" s="1060"/>
      <c r="UNK103" s="1060"/>
      <c r="UNL103" s="1060"/>
      <c r="UNM103" s="1060"/>
      <c r="UNN103" s="1060"/>
      <c r="UNO103" s="1060"/>
      <c r="UNP103" s="1060"/>
      <c r="UNQ103" s="1060"/>
      <c r="UNR103" s="1060"/>
      <c r="UNS103" s="1060"/>
      <c r="UNT103" s="1060"/>
      <c r="UNU103" s="1060"/>
      <c r="UNV103" s="1060"/>
      <c r="UNW103" s="1060"/>
      <c r="UNX103" s="1060"/>
      <c r="UNY103" s="1060"/>
      <c r="UNZ103" s="1060"/>
      <c r="UOA103" s="1060"/>
      <c r="UOB103" s="1060"/>
      <c r="UOC103" s="1060"/>
      <c r="UOD103" s="1060"/>
      <c r="UOE103" s="1060"/>
      <c r="UOF103" s="1060"/>
      <c r="UOG103" s="1060"/>
      <c r="UOH103" s="1060"/>
      <c r="UOI103" s="1060"/>
      <c r="UOJ103" s="1060"/>
      <c r="UOK103" s="1060"/>
      <c r="UOL103" s="1060"/>
      <c r="UOM103" s="1060"/>
      <c r="UON103" s="1060"/>
      <c r="UOO103" s="1060"/>
      <c r="UOP103" s="1060"/>
      <c r="UOQ103" s="1060"/>
      <c r="UOR103" s="1060"/>
      <c r="UOS103" s="1060"/>
      <c r="UOT103" s="1060"/>
      <c r="UOU103" s="1060"/>
      <c r="UOV103" s="1060"/>
      <c r="UOW103" s="1060"/>
      <c r="UOX103" s="1060"/>
      <c r="UOY103" s="1060"/>
      <c r="UOZ103" s="1060"/>
      <c r="UPA103" s="1060"/>
      <c r="UPB103" s="1060"/>
      <c r="UPC103" s="1060"/>
      <c r="UPD103" s="1060"/>
      <c r="UPE103" s="1060"/>
      <c r="UPF103" s="1060"/>
      <c r="UPG103" s="1060"/>
      <c r="UPH103" s="1060"/>
      <c r="UPI103" s="1060"/>
      <c r="UPJ103" s="1060"/>
      <c r="UPK103" s="1060"/>
      <c r="UPL103" s="1060"/>
      <c r="UPM103" s="1060"/>
      <c r="UPN103" s="1060"/>
      <c r="UPO103" s="1060"/>
      <c r="UPP103" s="1060"/>
      <c r="UPQ103" s="1060"/>
      <c r="UPR103" s="1060"/>
      <c r="UPS103" s="1060"/>
      <c r="UPT103" s="1060"/>
      <c r="UPU103" s="1060"/>
      <c r="UPV103" s="1060"/>
      <c r="UPW103" s="1060"/>
      <c r="UPX103" s="1060"/>
      <c r="UPY103" s="1060"/>
      <c r="UPZ103" s="1060"/>
      <c r="UQA103" s="1060"/>
      <c r="UQB103" s="1060"/>
      <c r="UQC103" s="1060"/>
      <c r="UQD103" s="1060"/>
      <c r="UQE103" s="1060"/>
      <c r="UQF103" s="1060"/>
      <c r="UQG103" s="1060"/>
      <c r="UQH103" s="1060"/>
      <c r="UQI103" s="1060"/>
      <c r="UQJ103" s="1060"/>
      <c r="UQK103" s="1060"/>
      <c r="UQL103" s="1060"/>
      <c r="UQM103" s="1060"/>
      <c r="UQN103" s="1060"/>
      <c r="UQO103" s="1060"/>
      <c r="UQP103" s="1060"/>
      <c r="UQQ103" s="1060"/>
      <c r="UQR103" s="1060"/>
      <c r="UQS103" s="1060"/>
      <c r="UQT103" s="1060"/>
      <c r="UQU103" s="1060"/>
      <c r="UQV103" s="1060"/>
      <c r="UQW103" s="1060"/>
      <c r="UQX103" s="1060"/>
      <c r="UQY103" s="1060"/>
      <c r="UQZ103" s="1060"/>
      <c r="URA103" s="1060"/>
      <c r="URB103" s="1060"/>
      <c r="URC103" s="1060"/>
      <c r="URD103" s="1060"/>
      <c r="URE103" s="1060"/>
      <c r="URF103" s="1060"/>
      <c r="URG103" s="1060"/>
      <c r="URH103" s="1060"/>
      <c r="URI103" s="1060"/>
      <c r="URJ103" s="1060"/>
      <c r="URK103" s="1060"/>
      <c r="URL103" s="1060"/>
      <c r="URM103" s="1060"/>
      <c r="URN103" s="1060"/>
      <c r="URO103" s="1060"/>
      <c r="URP103" s="1060"/>
      <c r="URQ103" s="1060"/>
      <c r="URR103" s="1060"/>
      <c r="URS103" s="1060"/>
      <c r="URT103" s="1060"/>
      <c r="URU103" s="1060"/>
      <c r="URV103" s="1060"/>
      <c r="URW103" s="1060"/>
      <c r="URX103" s="1060"/>
      <c r="URY103" s="1060"/>
      <c r="URZ103" s="1060"/>
      <c r="USA103" s="1060"/>
      <c r="USB103" s="1060"/>
      <c r="USC103" s="1060"/>
      <c r="USD103" s="1060"/>
      <c r="USE103" s="1060"/>
      <c r="USF103" s="1060"/>
      <c r="USG103" s="1060"/>
      <c r="USH103" s="1060"/>
      <c r="USI103" s="1060"/>
      <c r="USJ103" s="1060"/>
      <c r="USK103" s="1060"/>
      <c r="USL103" s="1060"/>
      <c r="USM103" s="1060"/>
      <c r="USN103" s="1060"/>
      <c r="USO103" s="1060"/>
      <c r="USP103" s="1060"/>
      <c r="USQ103" s="1060"/>
      <c r="USR103" s="1060"/>
      <c r="USS103" s="1060"/>
      <c r="UST103" s="1060"/>
      <c r="USU103" s="1060"/>
      <c r="USV103" s="1060"/>
      <c r="USW103" s="1060"/>
      <c r="USX103" s="1060"/>
      <c r="USY103" s="1060"/>
      <c r="USZ103" s="1060"/>
      <c r="UTA103" s="1060"/>
      <c r="UTB103" s="1060"/>
      <c r="UTC103" s="1060"/>
      <c r="UTD103" s="1060"/>
      <c r="UTE103" s="1060"/>
      <c r="UTF103" s="1060"/>
      <c r="UTG103" s="1060"/>
      <c r="UTH103" s="1060"/>
      <c r="UTI103" s="1060"/>
      <c r="UTJ103" s="1060"/>
      <c r="UTK103" s="1060"/>
      <c r="UTL103" s="1060"/>
      <c r="UTM103" s="1060"/>
      <c r="UTN103" s="1060"/>
      <c r="UTO103" s="1060"/>
      <c r="UTP103" s="1060"/>
      <c r="UTQ103" s="1060"/>
      <c r="UTR103" s="1060"/>
      <c r="UTS103" s="1060"/>
      <c r="UTT103" s="1060"/>
      <c r="UTU103" s="1060"/>
      <c r="UTV103" s="1060"/>
      <c r="UTW103" s="1060"/>
      <c r="UTX103" s="1060"/>
      <c r="UTY103" s="1060"/>
      <c r="UTZ103" s="1060"/>
      <c r="UUA103" s="1060"/>
      <c r="UUB103" s="1060"/>
      <c r="UUC103" s="1060"/>
      <c r="UUD103" s="1060"/>
      <c r="UUE103" s="1060"/>
      <c r="UUF103" s="1060"/>
      <c r="UUG103" s="1060"/>
      <c r="UUH103" s="1060"/>
      <c r="UUI103" s="1060"/>
      <c r="UUJ103" s="1060"/>
      <c r="UUK103" s="1060"/>
      <c r="UUL103" s="1060"/>
      <c r="UUM103" s="1060"/>
      <c r="UUN103" s="1060"/>
      <c r="UUO103" s="1060"/>
      <c r="UUP103" s="1060"/>
      <c r="UUQ103" s="1060"/>
      <c r="UUR103" s="1060"/>
      <c r="UUS103" s="1060"/>
      <c r="UUT103" s="1060"/>
      <c r="UUU103" s="1060"/>
      <c r="UUV103" s="1060"/>
      <c r="UUW103" s="1060"/>
      <c r="UUX103" s="1060"/>
      <c r="UUY103" s="1060"/>
      <c r="UUZ103" s="1060"/>
      <c r="UVA103" s="1060"/>
      <c r="UVB103" s="1060"/>
      <c r="UVC103" s="1060"/>
      <c r="UVD103" s="1060"/>
      <c r="UVE103" s="1060"/>
      <c r="UVF103" s="1060"/>
      <c r="UVG103" s="1060"/>
      <c r="UVH103" s="1060"/>
      <c r="UVI103" s="1060"/>
      <c r="UVJ103" s="1060"/>
      <c r="UVK103" s="1060"/>
      <c r="UVL103" s="1060"/>
      <c r="UVM103" s="1060"/>
      <c r="UVN103" s="1060"/>
      <c r="UVO103" s="1060"/>
      <c r="UVP103" s="1060"/>
      <c r="UVQ103" s="1060"/>
      <c r="UVR103" s="1060"/>
      <c r="UVS103" s="1060"/>
      <c r="UVT103" s="1060"/>
      <c r="UVU103" s="1060"/>
      <c r="UVV103" s="1060"/>
      <c r="UVW103" s="1060"/>
      <c r="UVX103" s="1060"/>
      <c r="UVY103" s="1060"/>
      <c r="UVZ103" s="1060"/>
      <c r="UWA103" s="1060"/>
      <c r="UWB103" s="1060"/>
      <c r="UWC103" s="1060"/>
      <c r="UWD103" s="1060"/>
      <c r="UWE103" s="1060"/>
      <c r="UWF103" s="1060"/>
      <c r="UWG103" s="1060"/>
      <c r="UWH103" s="1060"/>
      <c r="UWI103" s="1060"/>
      <c r="UWJ103" s="1060"/>
      <c r="UWK103" s="1060"/>
      <c r="UWL103" s="1060"/>
      <c r="UWM103" s="1060"/>
      <c r="UWN103" s="1060"/>
      <c r="UWO103" s="1060"/>
      <c r="UWP103" s="1060"/>
      <c r="UWQ103" s="1060"/>
      <c r="UWR103" s="1060"/>
      <c r="UWS103" s="1060"/>
      <c r="UWT103" s="1060"/>
      <c r="UWU103" s="1060"/>
      <c r="UWV103" s="1060"/>
      <c r="UWW103" s="1060"/>
      <c r="UWX103" s="1060"/>
      <c r="UWY103" s="1060"/>
      <c r="UWZ103" s="1060"/>
      <c r="UXA103" s="1060"/>
      <c r="UXB103" s="1060"/>
      <c r="UXC103" s="1060"/>
      <c r="UXD103" s="1060"/>
      <c r="UXE103" s="1060"/>
      <c r="UXF103" s="1060"/>
      <c r="UXG103" s="1060"/>
      <c r="UXH103" s="1060"/>
      <c r="UXI103" s="1060"/>
      <c r="UXJ103" s="1060"/>
      <c r="UXK103" s="1060"/>
      <c r="UXL103" s="1060"/>
      <c r="UXM103" s="1060"/>
      <c r="UXN103" s="1060"/>
      <c r="UXO103" s="1060"/>
      <c r="UXP103" s="1060"/>
      <c r="UXQ103" s="1060"/>
      <c r="UXR103" s="1060"/>
      <c r="UXS103" s="1060"/>
      <c r="UXT103" s="1060"/>
      <c r="UXU103" s="1060"/>
      <c r="UXV103" s="1060"/>
      <c r="UXW103" s="1060"/>
      <c r="UXX103" s="1060"/>
      <c r="UXY103" s="1060"/>
      <c r="UXZ103" s="1060"/>
      <c r="UYA103" s="1060"/>
      <c r="UYB103" s="1060"/>
      <c r="UYC103" s="1060"/>
      <c r="UYD103" s="1060"/>
      <c r="UYE103" s="1060"/>
      <c r="UYF103" s="1060"/>
      <c r="UYG103" s="1060"/>
      <c r="UYH103" s="1060"/>
      <c r="UYI103" s="1060"/>
      <c r="UYJ103" s="1060"/>
      <c r="UYK103" s="1060"/>
      <c r="UYL103" s="1060"/>
      <c r="UYM103" s="1060"/>
      <c r="UYN103" s="1060"/>
      <c r="UYO103" s="1060"/>
      <c r="UYP103" s="1060"/>
      <c r="UYQ103" s="1060"/>
      <c r="UYR103" s="1060"/>
      <c r="UYS103" s="1060"/>
      <c r="UYT103" s="1060"/>
      <c r="UYU103" s="1060"/>
      <c r="UYV103" s="1060"/>
      <c r="UYW103" s="1060"/>
      <c r="UYX103" s="1060"/>
      <c r="UYY103" s="1060"/>
      <c r="UYZ103" s="1060"/>
      <c r="UZA103" s="1060"/>
      <c r="UZB103" s="1060"/>
      <c r="UZC103" s="1060"/>
      <c r="UZD103" s="1060"/>
      <c r="UZE103" s="1060"/>
      <c r="UZF103" s="1060"/>
      <c r="UZG103" s="1060"/>
      <c r="UZH103" s="1060"/>
      <c r="UZI103" s="1060"/>
      <c r="UZJ103" s="1060"/>
      <c r="UZK103" s="1060"/>
      <c r="UZL103" s="1060"/>
      <c r="UZM103" s="1060"/>
      <c r="UZN103" s="1060"/>
      <c r="UZO103" s="1060"/>
      <c r="UZP103" s="1060"/>
      <c r="UZQ103" s="1060"/>
      <c r="UZR103" s="1060"/>
      <c r="UZS103" s="1060"/>
      <c r="UZT103" s="1060"/>
      <c r="UZU103" s="1060"/>
      <c r="UZV103" s="1060"/>
      <c r="UZW103" s="1060"/>
      <c r="UZX103" s="1060"/>
      <c r="UZY103" s="1060"/>
      <c r="UZZ103" s="1060"/>
      <c r="VAA103" s="1060"/>
      <c r="VAB103" s="1060"/>
      <c r="VAC103" s="1060"/>
      <c r="VAD103" s="1060"/>
      <c r="VAE103" s="1060"/>
      <c r="VAF103" s="1060"/>
      <c r="VAG103" s="1060"/>
      <c r="VAH103" s="1060"/>
      <c r="VAI103" s="1060"/>
      <c r="VAJ103" s="1060"/>
      <c r="VAK103" s="1060"/>
      <c r="VAL103" s="1060"/>
      <c r="VAM103" s="1060"/>
      <c r="VAN103" s="1060"/>
      <c r="VAO103" s="1060"/>
      <c r="VAP103" s="1060"/>
      <c r="VAQ103" s="1060"/>
      <c r="VAR103" s="1060"/>
      <c r="VAS103" s="1060"/>
      <c r="VAT103" s="1060"/>
      <c r="VAU103" s="1060"/>
      <c r="VAV103" s="1060"/>
      <c r="VAW103" s="1060"/>
      <c r="VAX103" s="1060"/>
      <c r="VAY103" s="1060"/>
      <c r="VAZ103" s="1060"/>
      <c r="VBA103" s="1060"/>
      <c r="VBB103" s="1060"/>
      <c r="VBC103" s="1060"/>
      <c r="VBD103" s="1060"/>
      <c r="VBE103" s="1060"/>
      <c r="VBF103" s="1060"/>
      <c r="VBG103" s="1060"/>
      <c r="VBH103" s="1060"/>
      <c r="VBI103" s="1060"/>
      <c r="VBJ103" s="1060"/>
      <c r="VBK103" s="1060"/>
      <c r="VBL103" s="1060"/>
      <c r="VBM103" s="1060"/>
      <c r="VBN103" s="1060"/>
      <c r="VBO103" s="1060"/>
      <c r="VBP103" s="1060"/>
      <c r="VBQ103" s="1060"/>
      <c r="VBR103" s="1060"/>
      <c r="VBS103" s="1060"/>
      <c r="VBT103" s="1060"/>
      <c r="VBU103" s="1060"/>
      <c r="VBV103" s="1060"/>
      <c r="VBW103" s="1060"/>
      <c r="VBX103" s="1060"/>
      <c r="VBY103" s="1060"/>
      <c r="VBZ103" s="1060"/>
      <c r="VCA103" s="1060"/>
      <c r="VCB103" s="1060"/>
      <c r="VCC103" s="1060"/>
      <c r="VCD103" s="1060"/>
      <c r="VCE103" s="1060"/>
      <c r="VCF103" s="1060"/>
      <c r="VCG103" s="1060"/>
      <c r="VCH103" s="1060"/>
      <c r="VCI103" s="1060"/>
      <c r="VCJ103" s="1060"/>
      <c r="VCK103" s="1060"/>
      <c r="VCL103" s="1060"/>
      <c r="VCM103" s="1060"/>
      <c r="VCN103" s="1060"/>
      <c r="VCO103" s="1060"/>
      <c r="VCP103" s="1060"/>
      <c r="VCQ103" s="1060"/>
      <c r="VCR103" s="1060"/>
      <c r="VCS103" s="1060"/>
      <c r="VCT103" s="1060"/>
      <c r="VCU103" s="1060"/>
      <c r="VCV103" s="1060"/>
      <c r="VCW103" s="1060"/>
      <c r="VCX103" s="1060"/>
      <c r="VCY103" s="1060"/>
      <c r="VCZ103" s="1060"/>
      <c r="VDA103" s="1060"/>
      <c r="VDB103" s="1060"/>
      <c r="VDC103" s="1060"/>
      <c r="VDD103" s="1060"/>
      <c r="VDE103" s="1060"/>
      <c r="VDF103" s="1060"/>
      <c r="VDG103" s="1060"/>
      <c r="VDH103" s="1060"/>
      <c r="VDI103" s="1060"/>
      <c r="VDJ103" s="1060"/>
      <c r="VDK103" s="1060"/>
      <c r="VDL103" s="1060"/>
      <c r="VDM103" s="1060"/>
      <c r="VDN103" s="1060"/>
      <c r="VDO103" s="1060"/>
      <c r="VDP103" s="1060"/>
      <c r="VDQ103" s="1060"/>
      <c r="VDR103" s="1060"/>
      <c r="VDS103" s="1060"/>
      <c r="VDT103" s="1060"/>
      <c r="VDU103" s="1060"/>
      <c r="VDV103" s="1060"/>
      <c r="VDW103" s="1060"/>
      <c r="VDX103" s="1060"/>
      <c r="VDY103" s="1060"/>
      <c r="VDZ103" s="1060"/>
      <c r="VEA103" s="1060"/>
      <c r="VEB103" s="1060"/>
      <c r="VEC103" s="1060"/>
      <c r="VED103" s="1060"/>
      <c r="VEE103" s="1060"/>
      <c r="VEF103" s="1060"/>
      <c r="VEG103" s="1060"/>
      <c r="VEH103" s="1060"/>
      <c r="VEI103" s="1060"/>
      <c r="VEJ103" s="1060"/>
      <c r="VEK103" s="1060"/>
      <c r="VEL103" s="1060"/>
      <c r="VEM103" s="1060"/>
      <c r="VEN103" s="1060"/>
      <c r="VEO103" s="1060"/>
      <c r="VEP103" s="1060"/>
      <c r="VEQ103" s="1060"/>
      <c r="VER103" s="1060"/>
      <c r="VES103" s="1060"/>
      <c r="VET103" s="1060"/>
      <c r="VEU103" s="1060"/>
      <c r="VEV103" s="1060"/>
      <c r="VEW103" s="1060"/>
      <c r="VEX103" s="1060"/>
      <c r="VEY103" s="1060"/>
      <c r="VEZ103" s="1060"/>
      <c r="VFA103" s="1060"/>
      <c r="VFB103" s="1060"/>
      <c r="VFC103" s="1060"/>
      <c r="VFD103" s="1060"/>
      <c r="VFE103" s="1060"/>
      <c r="VFF103" s="1060"/>
      <c r="VFG103" s="1060"/>
      <c r="VFH103" s="1060"/>
      <c r="VFI103" s="1060"/>
      <c r="VFJ103" s="1060"/>
      <c r="VFK103" s="1060"/>
      <c r="VFL103" s="1060"/>
      <c r="VFM103" s="1060"/>
      <c r="VFN103" s="1060"/>
      <c r="VFO103" s="1060"/>
      <c r="VFP103" s="1060"/>
      <c r="VFQ103" s="1060"/>
      <c r="VFR103" s="1060"/>
      <c r="VFS103" s="1060"/>
      <c r="VFT103" s="1060"/>
      <c r="VFU103" s="1060"/>
      <c r="VFV103" s="1060"/>
      <c r="VFW103" s="1060"/>
      <c r="VFX103" s="1060"/>
      <c r="VFY103" s="1060"/>
      <c r="VFZ103" s="1060"/>
      <c r="VGA103" s="1060"/>
      <c r="VGB103" s="1060"/>
      <c r="VGC103" s="1060"/>
      <c r="VGD103" s="1060"/>
      <c r="VGE103" s="1060"/>
      <c r="VGF103" s="1060"/>
      <c r="VGG103" s="1060"/>
      <c r="VGH103" s="1060"/>
      <c r="VGI103" s="1060"/>
      <c r="VGJ103" s="1060"/>
      <c r="VGK103" s="1060"/>
      <c r="VGL103" s="1060"/>
      <c r="VGM103" s="1060"/>
      <c r="VGN103" s="1060"/>
      <c r="VGO103" s="1060"/>
      <c r="VGP103" s="1060"/>
      <c r="VGQ103" s="1060"/>
      <c r="VGR103" s="1060"/>
      <c r="VGS103" s="1060"/>
      <c r="VGT103" s="1060"/>
      <c r="VGU103" s="1060"/>
      <c r="VGV103" s="1060"/>
      <c r="VGW103" s="1060"/>
      <c r="VGX103" s="1060"/>
      <c r="VGY103" s="1060"/>
      <c r="VGZ103" s="1060"/>
      <c r="VHA103" s="1060"/>
      <c r="VHB103" s="1060"/>
      <c r="VHC103" s="1060"/>
      <c r="VHD103" s="1060"/>
      <c r="VHE103" s="1060"/>
      <c r="VHF103" s="1060"/>
      <c r="VHG103" s="1060"/>
      <c r="VHH103" s="1060"/>
      <c r="VHI103" s="1060"/>
      <c r="VHJ103" s="1060"/>
      <c r="VHK103" s="1060"/>
      <c r="VHL103" s="1060"/>
      <c r="VHM103" s="1060"/>
      <c r="VHN103" s="1060"/>
      <c r="VHO103" s="1060"/>
      <c r="VHP103" s="1060"/>
      <c r="VHQ103" s="1060"/>
      <c r="VHR103" s="1060"/>
      <c r="VHS103" s="1060"/>
      <c r="VHT103" s="1060"/>
      <c r="VHU103" s="1060"/>
      <c r="VHV103" s="1060"/>
      <c r="VHW103" s="1060"/>
      <c r="VHX103" s="1060"/>
      <c r="VHY103" s="1060"/>
      <c r="VHZ103" s="1060"/>
      <c r="VIA103" s="1060"/>
      <c r="VIB103" s="1060"/>
      <c r="VIC103" s="1060"/>
      <c r="VID103" s="1060"/>
      <c r="VIE103" s="1060"/>
      <c r="VIF103" s="1060"/>
      <c r="VIG103" s="1060"/>
      <c r="VIH103" s="1060"/>
      <c r="VII103" s="1060"/>
      <c r="VIJ103" s="1060"/>
      <c r="VIK103" s="1060"/>
      <c r="VIL103" s="1060"/>
      <c r="VIM103" s="1060"/>
      <c r="VIN103" s="1060"/>
      <c r="VIO103" s="1060"/>
      <c r="VIP103" s="1060"/>
      <c r="VIQ103" s="1060"/>
      <c r="VIR103" s="1060"/>
      <c r="VIS103" s="1060"/>
      <c r="VIT103" s="1060"/>
      <c r="VIU103" s="1060"/>
      <c r="VIV103" s="1060"/>
      <c r="VIW103" s="1060"/>
      <c r="VIX103" s="1060"/>
      <c r="VIY103" s="1060"/>
      <c r="VIZ103" s="1060"/>
      <c r="VJA103" s="1060"/>
      <c r="VJB103" s="1060"/>
      <c r="VJC103" s="1060"/>
      <c r="VJD103" s="1060"/>
      <c r="VJE103" s="1060"/>
      <c r="VJF103" s="1060"/>
      <c r="VJG103" s="1060"/>
      <c r="VJH103" s="1060"/>
      <c r="VJI103" s="1060"/>
      <c r="VJJ103" s="1060"/>
      <c r="VJK103" s="1060"/>
      <c r="VJL103" s="1060"/>
      <c r="VJM103" s="1060"/>
      <c r="VJN103" s="1060"/>
      <c r="VJO103" s="1060"/>
      <c r="VJP103" s="1060"/>
      <c r="VJQ103" s="1060"/>
      <c r="VJR103" s="1060"/>
      <c r="VJS103" s="1060"/>
      <c r="VJT103" s="1060"/>
      <c r="VJU103" s="1060"/>
      <c r="VJV103" s="1060"/>
      <c r="VJW103" s="1060"/>
      <c r="VJX103" s="1060"/>
      <c r="VJY103" s="1060"/>
      <c r="VJZ103" s="1060"/>
      <c r="VKA103" s="1060"/>
      <c r="VKB103" s="1060"/>
      <c r="VKC103" s="1060"/>
      <c r="VKD103" s="1060"/>
      <c r="VKE103" s="1060"/>
      <c r="VKF103" s="1060"/>
      <c r="VKG103" s="1060"/>
      <c r="VKH103" s="1060"/>
      <c r="VKI103" s="1060"/>
      <c r="VKJ103" s="1060"/>
      <c r="VKK103" s="1060"/>
      <c r="VKL103" s="1060"/>
      <c r="VKM103" s="1060"/>
      <c r="VKN103" s="1060"/>
      <c r="VKO103" s="1060"/>
      <c r="VKP103" s="1060"/>
      <c r="VKQ103" s="1060"/>
      <c r="VKR103" s="1060"/>
      <c r="VKS103" s="1060"/>
      <c r="VKT103" s="1060"/>
      <c r="VKU103" s="1060"/>
      <c r="VKV103" s="1060"/>
      <c r="VKW103" s="1060"/>
      <c r="VKX103" s="1060"/>
      <c r="VKY103" s="1060"/>
      <c r="VKZ103" s="1060"/>
      <c r="VLA103" s="1060"/>
      <c r="VLB103" s="1060"/>
      <c r="VLC103" s="1060"/>
      <c r="VLD103" s="1060"/>
      <c r="VLE103" s="1060"/>
      <c r="VLF103" s="1060"/>
      <c r="VLG103" s="1060"/>
      <c r="VLH103" s="1060"/>
      <c r="VLI103" s="1060"/>
      <c r="VLJ103" s="1060"/>
      <c r="VLK103" s="1060"/>
      <c r="VLL103" s="1060"/>
      <c r="VLM103" s="1060"/>
      <c r="VLN103" s="1060"/>
      <c r="VLO103" s="1060"/>
      <c r="VLP103" s="1060"/>
      <c r="VLQ103" s="1060"/>
      <c r="VLR103" s="1060"/>
      <c r="VLS103" s="1060"/>
      <c r="VLT103" s="1060"/>
      <c r="VLU103" s="1060"/>
      <c r="VLV103" s="1060"/>
      <c r="VLW103" s="1060"/>
      <c r="VLX103" s="1060"/>
      <c r="VLY103" s="1060"/>
      <c r="VLZ103" s="1060"/>
      <c r="VMA103" s="1060"/>
      <c r="VMB103" s="1060"/>
      <c r="VMC103" s="1060"/>
      <c r="VMD103" s="1060"/>
      <c r="VME103" s="1060"/>
      <c r="VMF103" s="1060"/>
      <c r="VMG103" s="1060"/>
      <c r="VMH103" s="1060"/>
      <c r="VMI103" s="1060"/>
      <c r="VMJ103" s="1060"/>
      <c r="VMK103" s="1060"/>
      <c r="VML103" s="1060"/>
      <c r="VMM103" s="1060"/>
      <c r="VMN103" s="1060"/>
      <c r="VMO103" s="1060"/>
      <c r="VMP103" s="1060"/>
      <c r="VMQ103" s="1060"/>
      <c r="VMR103" s="1060"/>
      <c r="VMS103" s="1060"/>
      <c r="VMT103" s="1060"/>
      <c r="VMU103" s="1060"/>
      <c r="VMV103" s="1060"/>
      <c r="VMW103" s="1060"/>
      <c r="VMX103" s="1060"/>
      <c r="VMY103" s="1060"/>
      <c r="VMZ103" s="1060"/>
      <c r="VNA103" s="1060"/>
      <c r="VNB103" s="1060"/>
      <c r="VNC103" s="1060"/>
      <c r="VND103" s="1060"/>
      <c r="VNE103" s="1060"/>
      <c r="VNF103" s="1060"/>
      <c r="VNG103" s="1060"/>
      <c r="VNH103" s="1060"/>
      <c r="VNI103" s="1060"/>
      <c r="VNJ103" s="1060"/>
      <c r="VNK103" s="1060"/>
      <c r="VNL103" s="1060"/>
      <c r="VNM103" s="1060"/>
      <c r="VNN103" s="1060"/>
      <c r="VNO103" s="1060"/>
      <c r="VNP103" s="1060"/>
      <c r="VNQ103" s="1060"/>
      <c r="VNR103" s="1060"/>
      <c r="VNS103" s="1060"/>
      <c r="VNT103" s="1060"/>
      <c r="VNU103" s="1060"/>
      <c r="VNV103" s="1060"/>
      <c r="VNW103" s="1060"/>
      <c r="VNX103" s="1060"/>
      <c r="VNY103" s="1060"/>
      <c r="VNZ103" s="1060"/>
      <c r="VOA103" s="1060"/>
      <c r="VOB103" s="1060"/>
      <c r="VOC103" s="1060"/>
      <c r="VOD103" s="1060"/>
      <c r="VOE103" s="1060"/>
      <c r="VOF103" s="1060"/>
      <c r="VOG103" s="1060"/>
      <c r="VOH103" s="1060"/>
      <c r="VOI103" s="1060"/>
      <c r="VOJ103" s="1060"/>
      <c r="VOK103" s="1060"/>
      <c r="VOL103" s="1060"/>
      <c r="VOM103" s="1060"/>
      <c r="VON103" s="1060"/>
      <c r="VOO103" s="1060"/>
      <c r="VOP103" s="1060"/>
      <c r="VOQ103" s="1060"/>
      <c r="VOR103" s="1060"/>
      <c r="VOS103" s="1060"/>
      <c r="VOT103" s="1060"/>
      <c r="VOU103" s="1060"/>
      <c r="VOV103" s="1060"/>
      <c r="VOW103" s="1060"/>
      <c r="VOX103" s="1060"/>
      <c r="VOY103" s="1060"/>
      <c r="VOZ103" s="1060"/>
      <c r="VPA103" s="1060"/>
      <c r="VPB103" s="1060"/>
      <c r="VPC103" s="1060"/>
      <c r="VPD103" s="1060"/>
      <c r="VPE103" s="1060"/>
      <c r="VPF103" s="1060"/>
      <c r="VPG103" s="1060"/>
      <c r="VPH103" s="1060"/>
      <c r="VPI103" s="1060"/>
      <c r="VPJ103" s="1060"/>
      <c r="VPK103" s="1060"/>
      <c r="VPL103" s="1060"/>
      <c r="VPM103" s="1060"/>
      <c r="VPN103" s="1060"/>
      <c r="VPO103" s="1060"/>
      <c r="VPP103" s="1060"/>
      <c r="VPQ103" s="1060"/>
      <c r="VPR103" s="1060"/>
      <c r="VPS103" s="1060"/>
      <c r="VPT103" s="1060"/>
      <c r="VPU103" s="1060"/>
      <c r="VPV103" s="1060"/>
      <c r="VPW103" s="1060"/>
      <c r="VPX103" s="1060"/>
      <c r="VPY103" s="1060"/>
      <c r="VPZ103" s="1060"/>
      <c r="VQA103" s="1060"/>
      <c r="VQB103" s="1060"/>
      <c r="VQC103" s="1060"/>
      <c r="VQD103" s="1060"/>
      <c r="VQE103" s="1060"/>
      <c r="VQF103" s="1060"/>
      <c r="VQG103" s="1060"/>
      <c r="VQH103" s="1060"/>
      <c r="VQI103" s="1060"/>
      <c r="VQJ103" s="1060"/>
      <c r="VQK103" s="1060"/>
      <c r="VQL103" s="1060"/>
      <c r="VQM103" s="1060"/>
      <c r="VQN103" s="1060"/>
      <c r="VQO103" s="1060"/>
      <c r="VQP103" s="1060"/>
      <c r="VQQ103" s="1060"/>
      <c r="VQR103" s="1060"/>
      <c r="VQS103" s="1060"/>
      <c r="VQT103" s="1060"/>
      <c r="VQU103" s="1060"/>
      <c r="VQV103" s="1060"/>
      <c r="VQW103" s="1060"/>
      <c r="VQX103" s="1060"/>
      <c r="VQY103" s="1060"/>
      <c r="VQZ103" s="1060"/>
      <c r="VRA103" s="1060"/>
      <c r="VRB103" s="1060"/>
      <c r="VRC103" s="1060"/>
      <c r="VRD103" s="1060"/>
      <c r="VRE103" s="1060"/>
      <c r="VRF103" s="1060"/>
      <c r="VRG103" s="1060"/>
      <c r="VRH103" s="1060"/>
      <c r="VRI103" s="1060"/>
      <c r="VRJ103" s="1060"/>
      <c r="VRK103" s="1060"/>
      <c r="VRL103" s="1060"/>
      <c r="VRM103" s="1060"/>
      <c r="VRN103" s="1060"/>
      <c r="VRO103" s="1060"/>
      <c r="VRP103" s="1060"/>
      <c r="VRQ103" s="1060"/>
      <c r="VRR103" s="1060"/>
      <c r="VRS103" s="1060"/>
      <c r="VRT103" s="1060"/>
      <c r="VRU103" s="1060"/>
      <c r="VRV103" s="1060"/>
      <c r="VRW103" s="1060"/>
      <c r="VRX103" s="1060"/>
      <c r="VRY103" s="1060"/>
      <c r="VRZ103" s="1060"/>
      <c r="VSA103" s="1060"/>
      <c r="VSB103" s="1060"/>
      <c r="VSC103" s="1060"/>
      <c r="VSD103" s="1060"/>
      <c r="VSE103" s="1060"/>
      <c r="VSF103" s="1060"/>
      <c r="VSG103" s="1060"/>
      <c r="VSH103" s="1060"/>
      <c r="VSI103" s="1060"/>
      <c r="VSJ103" s="1060"/>
      <c r="VSK103" s="1060"/>
      <c r="VSL103" s="1060"/>
      <c r="VSM103" s="1060"/>
      <c r="VSN103" s="1060"/>
      <c r="VSO103" s="1060"/>
      <c r="VSP103" s="1060"/>
      <c r="VSQ103" s="1060"/>
      <c r="VSR103" s="1060"/>
      <c r="VSS103" s="1060"/>
      <c r="VST103" s="1060"/>
      <c r="VSU103" s="1060"/>
      <c r="VSV103" s="1060"/>
      <c r="VSW103" s="1060"/>
      <c r="VSX103" s="1060"/>
      <c r="VSY103" s="1060"/>
      <c r="VSZ103" s="1060"/>
      <c r="VTA103" s="1060"/>
      <c r="VTB103" s="1060"/>
      <c r="VTC103" s="1060"/>
      <c r="VTD103" s="1060"/>
      <c r="VTE103" s="1060"/>
      <c r="VTF103" s="1060"/>
      <c r="VTG103" s="1060"/>
      <c r="VTH103" s="1060"/>
      <c r="VTI103" s="1060"/>
      <c r="VTJ103" s="1060"/>
      <c r="VTK103" s="1060"/>
      <c r="VTL103" s="1060"/>
      <c r="VTM103" s="1060"/>
      <c r="VTN103" s="1060"/>
      <c r="VTO103" s="1060"/>
      <c r="VTP103" s="1060"/>
      <c r="VTQ103" s="1060"/>
      <c r="VTR103" s="1060"/>
      <c r="VTS103" s="1060"/>
      <c r="VTT103" s="1060"/>
      <c r="VTU103" s="1060"/>
      <c r="VTV103" s="1060"/>
      <c r="VTW103" s="1060"/>
      <c r="VTX103" s="1060"/>
      <c r="VTY103" s="1060"/>
      <c r="VTZ103" s="1060"/>
      <c r="VUA103" s="1060"/>
      <c r="VUB103" s="1060"/>
      <c r="VUC103" s="1060"/>
      <c r="VUD103" s="1060"/>
      <c r="VUE103" s="1060"/>
      <c r="VUF103" s="1060"/>
      <c r="VUG103" s="1060"/>
      <c r="VUH103" s="1060"/>
      <c r="VUI103" s="1060"/>
      <c r="VUJ103" s="1060"/>
      <c r="VUK103" s="1060"/>
      <c r="VUL103" s="1060"/>
      <c r="VUM103" s="1060"/>
      <c r="VUN103" s="1060"/>
      <c r="VUO103" s="1060"/>
      <c r="VUP103" s="1060"/>
      <c r="VUQ103" s="1060"/>
      <c r="VUR103" s="1060"/>
      <c r="VUS103" s="1060"/>
      <c r="VUT103" s="1060"/>
      <c r="VUU103" s="1060"/>
      <c r="VUV103" s="1060"/>
      <c r="VUW103" s="1060"/>
      <c r="VUX103" s="1060"/>
      <c r="VUY103" s="1060"/>
      <c r="VUZ103" s="1060"/>
      <c r="VVA103" s="1060"/>
      <c r="VVB103" s="1060"/>
      <c r="VVC103" s="1060"/>
      <c r="VVD103" s="1060"/>
      <c r="VVE103" s="1060"/>
      <c r="VVF103" s="1060"/>
      <c r="VVG103" s="1060"/>
      <c r="VVH103" s="1060"/>
      <c r="VVI103" s="1060"/>
      <c r="VVJ103" s="1060"/>
      <c r="VVK103" s="1060"/>
      <c r="VVL103" s="1060"/>
      <c r="VVM103" s="1060"/>
      <c r="VVN103" s="1060"/>
      <c r="VVO103" s="1060"/>
      <c r="VVP103" s="1060"/>
      <c r="VVQ103" s="1060"/>
      <c r="VVR103" s="1060"/>
      <c r="VVS103" s="1060"/>
      <c r="VVT103" s="1060"/>
      <c r="VVU103" s="1060"/>
      <c r="VVV103" s="1060"/>
      <c r="VVW103" s="1060"/>
      <c r="VVX103" s="1060"/>
      <c r="VVY103" s="1060"/>
      <c r="VVZ103" s="1060"/>
      <c r="VWA103" s="1060"/>
      <c r="VWB103" s="1060"/>
      <c r="VWC103" s="1060"/>
      <c r="VWD103" s="1060"/>
      <c r="VWE103" s="1060"/>
      <c r="VWF103" s="1060"/>
      <c r="VWG103" s="1060"/>
      <c r="VWH103" s="1060"/>
      <c r="VWI103" s="1060"/>
      <c r="VWJ103" s="1060"/>
      <c r="VWK103" s="1060"/>
      <c r="VWL103" s="1060"/>
      <c r="VWM103" s="1060"/>
      <c r="VWN103" s="1060"/>
      <c r="VWO103" s="1060"/>
      <c r="VWP103" s="1060"/>
      <c r="VWQ103" s="1060"/>
      <c r="VWR103" s="1060"/>
      <c r="VWS103" s="1060"/>
      <c r="VWT103" s="1060"/>
      <c r="VWU103" s="1060"/>
      <c r="VWV103" s="1060"/>
      <c r="VWW103" s="1060"/>
      <c r="VWX103" s="1060"/>
      <c r="VWY103" s="1060"/>
      <c r="VWZ103" s="1060"/>
      <c r="VXA103" s="1060"/>
      <c r="VXB103" s="1060"/>
      <c r="VXC103" s="1060"/>
      <c r="VXD103" s="1060"/>
      <c r="VXE103" s="1060"/>
      <c r="VXF103" s="1060"/>
      <c r="VXG103" s="1060"/>
      <c r="VXH103" s="1060"/>
      <c r="VXI103" s="1060"/>
      <c r="VXJ103" s="1060"/>
      <c r="VXK103" s="1060"/>
      <c r="VXL103" s="1060"/>
      <c r="VXM103" s="1060"/>
      <c r="VXN103" s="1060"/>
      <c r="VXO103" s="1060"/>
      <c r="VXP103" s="1060"/>
      <c r="VXQ103" s="1060"/>
      <c r="VXR103" s="1060"/>
      <c r="VXS103" s="1060"/>
      <c r="VXT103" s="1060"/>
      <c r="VXU103" s="1060"/>
      <c r="VXV103" s="1060"/>
      <c r="VXW103" s="1060"/>
      <c r="VXX103" s="1060"/>
      <c r="VXY103" s="1060"/>
      <c r="VXZ103" s="1060"/>
      <c r="VYA103" s="1060"/>
      <c r="VYB103" s="1060"/>
      <c r="VYC103" s="1060"/>
      <c r="VYD103" s="1060"/>
      <c r="VYE103" s="1060"/>
      <c r="VYF103" s="1060"/>
      <c r="VYG103" s="1060"/>
      <c r="VYH103" s="1060"/>
      <c r="VYI103" s="1060"/>
      <c r="VYJ103" s="1060"/>
      <c r="VYK103" s="1060"/>
      <c r="VYL103" s="1060"/>
      <c r="VYM103" s="1060"/>
      <c r="VYN103" s="1060"/>
      <c r="VYO103" s="1060"/>
      <c r="VYP103" s="1060"/>
      <c r="VYQ103" s="1060"/>
      <c r="VYR103" s="1060"/>
      <c r="VYS103" s="1060"/>
      <c r="VYT103" s="1060"/>
      <c r="VYU103" s="1060"/>
      <c r="VYV103" s="1060"/>
      <c r="VYW103" s="1060"/>
      <c r="VYX103" s="1060"/>
      <c r="VYY103" s="1060"/>
      <c r="VYZ103" s="1060"/>
      <c r="VZA103" s="1060"/>
      <c r="VZB103" s="1060"/>
      <c r="VZC103" s="1060"/>
      <c r="VZD103" s="1060"/>
      <c r="VZE103" s="1060"/>
      <c r="VZF103" s="1060"/>
      <c r="VZG103" s="1060"/>
      <c r="VZH103" s="1060"/>
      <c r="VZI103" s="1060"/>
      <c r="VZJ103" s="1060"/>
      <c r="VZK103" s="1060"/>
      <c r="VZL103" s="1060"/>
      <c r="VZM103" s="1060"/>
      <c r="VZN103" s="1060"/>
      <c r="VZO103" s="1060"/>
      <c r="VZP103" s="1060"/>
      <c r="VZQ103" s="1060"/>
      <c r="VZR103" s="1060"/>
      <c r="VZS103" s="1060"/>
      <c r="VZT103" s="1060"/>
      <c r="VZU103" s="1060"/>
      <c r="VZV103" s="1060"/>
      <c r="VZW103" s="1060"/>
      <c r="VZX103" s="1060"/>
      <c r="VZY103" s="1060"/>
      <c r="VZZ103" s="1060"/>
      <c r="WAA103" s="1060"/>
      <c r="WAB103" s="1060"/>
      <c r="WAC103" s="1060"/>
      <c r="WAD103" s="1060"/>
      <c r="WAE103" s="1060"/>
      <c r="WAF103" s="1060"/>
      <c r="WAG103" s="1060"/>
      <c r="WAH103" s="1060"/>
      <c r="WAI103" s="1060"/>
      <c r="WAJ103" s="1060"/>
      <c r="WAK103" s="1060"/>
      <c r="WAL103" s="1060"/>
      <c r="WAM103" s="1060"/>
      <c r="WAN103" s="1060"/>
      <c r="WAO103" s="1060"/>
      <c r="WAP103" s="1060"/>
      <c r="WAQ103" s="1060"/>
      <c r="WAR103" s="1060"/>
      <c r="WAS103" s="1060"/>
      <c r="WAT103" s="1060"/>
      <c r="WAU103" s="1060"/>
      <c r="WAV103" s="1060"/>
      <c r="WAW103" s="1060"/>
      <c r="WAX103" s="1060"/>
      <c r="WAY103" s="1060"/>
      <c r="WAZ103" s="1060"/>
      <c r="WBA103" s="1060"/>
      <c r="WBB103" s="1060"/>
      <c r="WBC103" s="1060"/>
      <c r="WBD103" s="1060"/>
      <c r="WBE103" s="1060"/>
      <c r="WBF103" s="1060"/>
      <c r="WBG103" s="1060"/>
      <c r="WBH103" s="1060"/>
      <c r="WBI103" s="1060"/>
      <c r="WBJ103" s="1060"/>
      <c r="WBK103" s="1060"/>
      <c r="WBL103" s="1060"/>
      <c r="WBM103" s="1060"/>
      <c r="WBN103" s="1060"/>
      <c r="WBO103" s="1060"/>
      <c r="WBP103" s="1060"/>
      <c r="WBQ103" s="1060"/>
      <c r="WBR103" s="1060"/>
      <c r="WBS103" s="1060"/>
      <c r="WBT103" s="1060"/>
      <c r="WBU103" s="1060"/>
      <c r="WBV103" s="1060"/>
      <c r="WBW103" s="1060"/>
      <c r="WBX103" s="1060"/>
      <c r="WBY103" s="1060"/>
      <c r="WBZ103" s="1060"/>
      <c r="WCA103" s="1060"/>
      <c r="WCB103" s="1060"/>
      <c r="WCC103" s="1060"/>
      <c r="WCD103" s="1060"/>
      <c r="WCE103" s="1060"/>
      <c r="WCF103" s="1060"/>
      <c r="WCG103" s="1060"/>
      <c r="WCH103" s="1060"/>
      <c r="WCI103" s="1060"/>
      <c r="WCJ103" s="1060"/>
      <c r="WCK103" s="1060"/>
      <c r="WCL103" s="1060"/>
      <c r="WCM103" s="1060"/>
      <c r="WCN103" s="1060"/>
      <c r="WCO103" s="1060"/>
      <c r="WCP103" s="1060"/>
      <c r="WCQ103" s="1060"/>
      <c r="WCR103" s="1060"/>
      <c r="WCS103" s="1060"/>
      <c r="WCT103" s="1060"/>
      <c r="WCU103" s="1060"/>
      <c r="WCV103" s="1060"/>
      <c r="WCW103" s="1060"/>
      <c r="WCX103" s="1060"/>
      <c r="WCY103" s="1060"/>
      <c r="WCZ103" s="1060"/>
      <c r="WDA103" s="1060"/>
      <c r="WDB103" s="1060"/>
      <c r="WDC103" s="1060"/>
      <c r="WDD103" s="1060"/>
      <c r="WDE103" s="1060"/>
      <c r="WDF103" s="1060"/>
      <c r="WDG103" s="1060"/>
      <c r="WDH103" s="1060"/>
      <c r="WDI103" s="1060"/>
      <c r="WDJ103" s="1060"/>
      <c r="WDK103" s="1060"/>
      <c r="WDL103" s="1060"/>
      <c r="WDM103" s="1060"/>
      <c r="WDN103" s="1060"/>
      <c r="WDO103" s="1060"/>
      <c r="WDP103" s="1060"/>
      <c r="WDQ103" s="1060"/>
      <c r="WDR103" s="1060"/>
      <c r="WDS103" s="1060"/>
      <c r="WDT103" s="1060"/>
      <c r="WDU103" s="1060"/>
      <c r="WDV103" s="1060"/>
      <c r="WDW103" s="1060"/>
      <c r="WDX103" s="1060"/>
      <c r="WDY103" s="1060"/>
      <c r="WDZ103" s="1060"/>
      <c r="WEA103" s="1060"/>
      <c r="WEB103" s="1060"/>
      <c r="WEC103" s="1060"/>
      <c r="WED103" s="1060"/>
      <c r="WEE103" s="1060"/>
      <c r="WEF103" s="1060"/>
      <c r="WEG103" s="1060"/>
      <c r="WEH103" s="1060"/>
      <c r="WEI103" s="1060"/>
      <c r="WEJ103" s="1060"/>
      <c r="WEK103" s="1060"/>
      <c r="WEL103" s="1060"/>
      <c r="WEM103" s="1060"/>
      <c r="WEN103" s="1060"/>
      <c r="WEO103" s="1060"/>
      <c r="WEP103" s="1060"/>
      <c r="WEQ103" s="1060"/>
      <c r="WER103" s="1060"/>
      <c r="WES103" s="1060"/>
      <c r="WET103" s="1060"/>
      <c r="WEU103" s="1060"/>
      <c r="WEV103" s="1060"/>
      <c r="WEW103" s="1060"/>
      <c r="WEX103" s="1060"/>
      <c r="WEY103" s="1060"/>
      <c r="WEZ103" s="1060"/>
      <c r="WFA103" s="1060"/>
      <c r="WFB103" s="1060"/>
      <c r="WFC103" s="1060"/>
      <c r="WFD103" s="1060"/>
      <c r="WFE103" s="1060"/>
      <c r="WFF103" s="1060"/>
      <c r="WFG103" s="1060"/>
      <c r="WFH103" s="1060"/>
      <c r="WFI103" s="1060"/>
      <c r="WFJ103" s="1060"/>
      <c r="WFK103" s="1060"/>
      <c r="WFL103" s="1060"/>
      <c r="WFM103" s="1060"/>
      <c r="WFN103" s="1060"/>
      <c r="WFO103" s="1060"/>
      <c r="WFP103" s="1060"/>
      <c r="WFQ103" s="1060"/>
      <c r="WFR103" s="1060"/>
      <c r="WFS103" s="1060"/>
      <c r="WFT103" s="1060"/>
      <c r="WFU103" s="1060"/>
      <c r="WFV103" s="1060"/>
      <c r="WFW103" s="1060"/>
      <c r="WFX103" s="1060"/>
      <c r="WFY103" s="1060"/>
      <c r="WFZ103" s="1060"/>
      <c r="WGA103" s="1060"/>
      <c r="WGB103" s="1060"/>
      <c r="WGC103" s="1060"/>
      <c r="WGD103" s="1060"/>
      <c r="WGE103" s="1060"/>
      <c r="WGF103" s="1060"/>
      <c r="WGG103" s="1060"/>
      <c r="WGH103" s="1060"/>
      <c r="WGI103" s="1060"/>
      <c r="WGJ103" s="1060"/>
      <c r="WGK103" s="1060"/>
      <c r="WGL103" s="1060"/>
      <c r="WGM103" s="1060"/>
      <c r="WGN103" s="1060"/>
      <c r="WGO103" s="1060"/>
      <c r="WGP103" s="1060"/>
      <c r="WGQ103" s="1060"/>
      <c r="WGR103" s="1060"/>
      <c r="WGS103" s="1060"/>
      <c r="WGT103" s="1060"/>
      <c r="WGU103" s="1060"/>
      <c r="WGV103" s="1060"/>
      <c r="WGW103" s="1060"/>
      <c r="WGX103" s="1060"/>
      <c r="WGY103" s="1060"/>
      <c r="WGZ103" s="1060"/>
      <c r="WHA103" s="1060"/>
      <c r="WHB103" s="1060"/>
      <c r="WHC103" s="1060"/>
      <c r="WHD103" s="1060"/>
      <c r="WHE103" s="1060"/>
      <c r="WHF103" s="1060"/>
      <c r="WHG103" s="1060"/>
      <c r="WHH103" s="1060"/>
      <c r="WHI103" s="1060"/>
      <c r="WHJ103" s="1060"/>
      <c r="WHK103" s="1060"/>
      <c r="WHL103" s="1060"/>
      <c r="WHM103" s="1060"/>
      <c r="WHN103" s="1060"/>
      <c r="WHO103" s="1060"/>
      <c r="WHP103" s="1060"/>
      <c r="WHQ103" s="1060"/>
      <c r="WHR103" s="1060"/>
      <c r="WHS103" s="1060"/>
      <c r="WHT103" s="1060"/>
      <c r="WHU103" s="1060"/>
      <c r="WHV103" s="1060"/>
      <c r="WHW103" s="1060"/>
      <c r="WHX103" s="1060"/>
      <c r="WHY103" s="1060"/>
      <c r="WHZ103" s="1060"/>
      <c r="WIA103" s="1060"/>
      <c r="WIB103" s="1060"/>
      <c r="WIC103" s="1060"/>
      <c r="WID103" s="1060"/>
      <c r="WIE103" s="1060"/>
      <c r="WIF103" s="1060"/>
      <c r="WIG103" s="1060"/>
      <c r="WIH103" s="1060"/>
      <c r="WII103" s="1060"/>
      <c r="WIJ103" s="1060"/>
      <c r="WIK103" s="1060"/>
      <c r="WIL103" s="1060"/>
      <c r="WIM103" s="1060"/>
      <c r="WIN103" s="1060"/>
      <c r="WIO103" s="1060"/>
      <c r="WIP103" s="1060"/>
      <c r="WIQ103" s="1060"/>
      <c r="WIR103" s="1060"/>
      <c r="WIS103" s="1060"/>
      <c r="WIT103" s="1060"/>
      <c r="WIU103" s="1060"/>
      <c r="WIV103" s="1060"/>
      <c r="WIW103" s="1060"/>
      <c r="WIX103" s="1060"/>
      <c r="WIY103" s="1060"/>
      <c r="WIZ103" s="1060"/>
      <c r="WJA103" s="1060"/>
      <c r="WJB103" s="1060"/>
      <c r="WJC103" s="1060"/>
      <c r="WJD103" s="1060"/>
      <c r="WJE103" s="1060"/>
      <c r="WJF103" s="1060"/>
      <c r="WJG103" s="1060"/>
      <c r="WJH103" s="1060"/>
      <c r="WJI103" s="1060"/>
      <c r="WJJ103" s="1060"/>
      <c r="WJK103" s="1060"/>
      <c r="WJL103" s="1060"/>
      <c r="WJM103" s="1060"/>
      <c r="WJN103" s="1060"/>
      <c r="WJO103" s="1060"/>
      <c r="WJP103" s="1060"/>
      <c r="WJQ103" s="1060"/>
      <c r="WJR103" s="1060"/>
      <c r="WJS103" s="1060"/>
      <c r="WJT103" s="1060"/>
      <c r="WJU103" s="1060"/>
      <c r="WJV103" s="1060"/>
      <c r="WJW103" s="1060"/>
      <c r="WJX103" s="1060"/>
      <c r="WJY103" s="1060"/>
      <c r="WJZ103" s="1060"/>
      <c r="WKA103" s="1060"/>
      <c r="WKB103" s="1060"/>
      <c r="WKC103" s="1060"/>
      <c r="WKD103" s="1060"/>
      <c r="WKE103" s="1060"/>
      <c r="WKF103" s="1060"/>
      <c r="WKG103" s="1060"/>
      <c r="WKH103" s="1060"/>
      <c r="WKI103" s="1060"/>
      <c r="WKJ103" s="1060"/>
      <c r="WKK103" s="1060"/>
      <c r="WKL103" s="1060"/>
      <c r="WKM103" s="1060"/>
      <c r="WKN103" s="1060"/>
      <c r="WKO103" s="1060"/>
      <c r="WKP103" s="1060"/>
      <c r="WKQ103" s="1060"/>
      <c r="WKR103" s="1060"/>
      <c r="WKS103" s="1060"/>
      <c r="WKT103" s="1060"/>
      <c r="WKU103" s="1060"/>
      <c r="WKV103" s="1060"/>
      <c r="WKW103" s="1060"/>
      <c r="WKX103" s="1060"/>
      <c r="WKY103" s="1060"/>
      <c r="WKZ103" s="1060"/>
      <c r="WLA103" s="1060"/>
      <c r="WLB103" s="1060"/>
      <c r="WLC103" s="1060"/>
      <c r="WLD103" s="1060"/>
      <c r="WLE103" s="1060"/>
      <c r="WLF103" s="1060"/>
      <c r="WLG103" s="1060"/>
      <c r="WLH103" s="1060"/>
      <c r="WLI103" s="1060"/>
      <c r="WLJ103" s="1060"/>
      <c r="WLK103" s="1060"/>
      <c r="WLL103" s="1060"/>
      <c r="WLM103" s="1060"/>
      <c r="WLN103" s="1060"/>
      <c r="WLO103" s="1060"/>
      <c r="WLP103" s="1060"/>
      <c r="WLQ103" s="1060"/>
      <c r="WLR103" s="1060"/>
      <c r="WLS103" s="1060"/>
      <c r="WLT103" s="1060"/>
      <c r="WLU103" s="1060"/>
      <c r="WLV103" s="1060"/>
      <c r="WLW103" s="1060"/>
      <c r="WLX103" s="1060"/>
      <c r="WLY103" s="1060"/>
      <c r="WLZ103" s="1060"/>
      <c r="WMA103" s="1060"/>
      <c r="WMB103" s="1060"/>
      <c r="WMC103" s="1060"/>
      <c r="WMD103" s="1060"/>
      <c r="WME103" s="1060"/>
      <c r="WMF103" s="1060"/>
      <c r="WMG103" s="1060"/>
      <c r="WMH103" s="1060"/>
      <c r="WMI103" s="1060"/>
      <c r="WMJ103" s="1060"/>
      <c r="WMK103" s="1060"/>
      <c r="WML103" s="1060"/>
      <c r="WMM103" s="1060"/>
      <c r="WMN103" s="1060"/>
      <c r="WMO103" s="1060"/>
      <c r="WMP103" s="1060"/>
      <c r="WMQ103" s="1060"/>
      <c r="WMR103" s="1060"/>
      <c r="WMS103" s="1060"/>
      <c r="WMT103" s="1060"/>
      <c r="WMU103" s="1060"/>
      <c r="WMV103" s="1060"/>
      <c r="WMW103" s="1060"/>
      <c r="WMX103" s="1060"/>
      <c r="WMY103" s="1060"/>
      <c r="WMZ103" s="1060"/>
      <c r="WNA103" s="1060"/>
      <c r="WNB103" s="1060"/>
      <c r="WNC103" s="1060"/>
      <c r="WND103" s="1060"/>
      <c r="WNE103" s="1060"/>
      <c r="WNF103" s="1060"/>
      <c r="WNG103" s="1060"/>
      <c r="WNH103" s="1060"/>
      <c r="WNI103" s="1060"/>
      <c r="WNJ103" s="1060"/>
      <c r="WNK103" s="1060"/>
      <c r="WNL103" s="1060"/>
      <c r="WNM103" s="1060"/>
      <c r="WNN103" s="1060"/>
      <c r="WNO103" s="1060"/>
      <c r="WNP103" s="1060"/>
      <c r="WNQ103" s="1060"/>
      <c r="WNR103" s="1060"/>
      <c r="WNS103" s="1060"/>
      <c r="WNT103" s="1060"/>
      <c r="WNU103" s="1060"/>
      <c r="WNV103" s="1060"/>
      <c r="WNW103" s="1060"/>
      <c r="WNX103" s="1060"/>
      <c r="WNY103" s="1060"/>
      <c r="WNZ103" s="1060"/>
      <c r="WOA103" s="1060"/>
      <c r="WOB103" s="1060"/>
      <c r="WOC103" s="1060"/>
      <c r="WOD103" s="1060"/>
      <c r="WOE103" s="1060"/>
      <c r="WOF103" s="1060"/>
      <c r="WOG103" s="1060"/>
      <c r="WOH103" s="1060"/>
      <c r="WOI103" s="1060"/>
      <c r="WOJ103" s="1060"/>
      <c r="WOK103" s="1060"/>
      <c r="WOL103" s="1060"/>
      <c r="WOM103" s="1060"/>
      <c r="WON103" s="1060"/>
      <c r="WOO103" s="1060"/>
      <c r="WOP103" s="1060"/>
      <c r="WOQ103" s="1060"/>
      <c r="WOR103" s="1060"/>
      <c r="WOS103" s="1060"/>
      <c r="WOT103" s="1060"/>
      <c r="WOU103" s="1060"/>
      <c r="WOV103" s="1060"/>
      <c r="WOW103" s="1060"/>
      <c r="WOX103" s="1060"/>
      <c r="WOY103" s="1060"/>
      <c r="WOZ103" s="1060"/>
      <c r="WPA103" s="1060"/>
      <c r="WPB103" s="1060"/>
      <c r="WPC103" s="1060"/>
      <c r="WPD103" s="1060"/>
      <c r="WPE103" s="1060"/>
      <c r="WPF103" s="1060"/>
      <c r="WPG103" s="1060"/>
      <c r="WPH103" s="1060"/>
      <c r="WPI103" s="1060"/>
      <c r="WPJ103" s="1060"/>
      <c r="WPK103" s="1060"/>
      <c r="WPL103" s="1060"/>
      <c r="WPM103" s="1060"/>
      <c r="WPN103" s="1060"/>
      <c r="WPO103" s="1060"/>
      <c r="WPP103" s="1060"/>
      <c r="WPQ103" s="1060"/>
      <c r="WPR103" s="1060"/>
      <c r="WPS103" s="1060"/>
      <c r="WPT103" s="1060"/>
      <c r="WPU103" s="1060"/>
      <c r="WPV103" s="1060"/>
      <c r="WPW103" s="1060"/>
      <c r="WPX103" s="1060"/>
      <c r="WPY103" s="1060"/>
      <c r="WPZ103" s="1060"/>
      <c r="WQA103" s="1060"/>
      <c r="WQB103" s="1060"/>
      <c r="WQC103" s="1060"/>
      <c r="WQD103" s="1060"/>
      <c r="WQE103" s="1060"/>
      <c r="WQF103" s="1060"/>
      <c r="WQG103" s="1060"/>
      <c r="WQH103" s="1060"/>
      <c r="WQI103" s="1060"/>
      <c r="WQJ103" s="1060"/>
      <c r="WQK103" s="1060"/>
      <c r="WQL103" s="1060"/>
      <c r="WQM103" s="1060"/>
      <c r="WQN103" s="1060"/>
      <c r="WQO103" s="1060"/>
      <c r="WQP103" s="1060"/>
      <c r="WQQ103" s="1060"/>
      <c r="WQR103" s="1060"/>
      <c r="WQS103" s="1060"/>
      <c r="WQT103" s="1060"/>
      <c r="WQU103" s="1060"/>
      <c r="WQV103" s="1060"/>
      <c r="WQW103" s="1060"/>
      <c r="WQX103" s="1060"/>
      <c r="WQY103" s="1060"/>
      <c r="WQZ103" s="1060"/>
      <c r="WRA103" s="1060"/>
      <c r="WRB103" s="1060"/>
      <c r="WRC103" s="1060"/>
      <c r="WRD103" s="1060"/>
      <c r="WRE103" s="1060"/>
      <c r="WRF103" s="1060"/>
      <c r="WRG103" s="1060"/>
      <c r="WRH103" s="1060"/>
      <c r="WRI103" s="1060"/>
      <c r="WRJ103" s="1060"/>
      <c r="WRK103" s="1060"/>
      <c r="WRL103" s="1060"/>
      <c r="WRM103" s="1060"/>
      <c r="WRN103" s="1060"/>
      <c r="WRO103" s="1060"/>
      <c r="WRP103" s="1060"/>
      <c r="WRQ103" s="1060"/>
      <c r="WRR103" s="1060"/>
      <c r="WRS103" s="1060"/>
      <c r="WRT103" s="1060"/>
      <c r="WRU103" s="1060"/>
      <c r="WRV103" s="1060"/>
      <c r="WRW103" s="1060"/>
      <c r="WRX103" s="1060"/>
      <c r="WRY103" s="1060"/>
      <c r="WRZ103" s="1060"/>
      <c r="WSA103" s="1060"/>
      <c r="WSB103" s="1060"/>
      <c r="WSC103" s="1060"/>
      <c r="WSD103" s="1060"/>
      <c r="WSE103" s="1060"/>
      <c r="WSF103" s="1060"/>
      <c r="WSG103" s="1060"/>
      <c r="WSH103" s="1060"/>
      <c r="WSI103" s="1060"/>
      <c r="WSJ103" s="1060"/>
      <c r="WSK103" s="1060"/>
      <c r="WSL103" s="1060"/>
      <c r="WSM103" s="1060"/>
      <c r="WSN103" s="1060"/>
      <c r="WSO103" s="1060"/>
      <c r="WSP103" s="1060"/>
      <c r="WSQ103" s="1060"/>
      <c r="WSR103" s="1060"/>
      <c r="WSS103" s="1060"/>
      <c r="WST103" s="1060"/>
      <c r="WSU103" s="1060"/>
      <c r="WSV103" s="1060"/>
      <c r="WSW103" s="1060"/>
      <c r="WSX103" s="1060"/>
      <c r="WSY103" s="1060"/>
      <c r="WSZ103" s="1060"/>
      <c r="WTA103" s="1060"/>
      <c r="WTB103" s="1060"/>
      <c r="WTC103" s="1060"/>
      <c r="WTD103" s="1060"/>
      <c r="WTE103" s="1060"/>
      <c r="WTF103" s="1060"/>
      <c r="WTG103" s="1060"/>
      <c r="WTH103" s="1060"/>
      <c r="WTI103" s="1060"/>
      <c r="WTJ103" s="1060"/>
      <c r="WTK103" s="1060"/>
      <c r="WTL103" s="1060"/>
      <c r="WTM103" s="1060"/>
      <c r="WTN103" s="1060"/>
      <c r="WTO103" s="1060"/>
      <c r="WTP103" s="1060"/>
      <c r="WTQ103" s="1060"/>
      <c r="WTR103" s="1060"/>
      <c r="WTS103" s="1060"/>
      <c r="WTT103" s="1060"/>
      <c r="WTU103" s="1060"/>
      <c r="WTV103" s="1060"/>
      <c r="WTW103" s="1060"/>
      <c r="WTX103" s="1060"/>
      <c r="WTY103" s="1060"/>
      <c r="WTZ103" s="1060"/>
      <c r="WUA103" s="1060"/>
      <c r="WUB103" s="1060"/>
      <c r="WUC103" s="1060"/>
      <c r="WUD103" s="1060"/>
      <c r="WUE103" s="1060"/>
      <c r="WUF103" s="1060"/>
      <c r="WUG103" s="1060"/>
      <c r="WUH103" s="1060"/>
      <c r="WUI103" s="1060"/>
      <c r="WUJ103" s="1060"/>
      <c r="WUK103" s="1060"/>
      <c r="WUL103" s="1060"/>
      <c r="WUM103" s="1060"/>
      <c r="WUN103" s="1060"/>
      <c r="WUO103" s="1060"/>
      <c r="WUP103" s="1060"/>
      <c r="WUQ103" s="1060"/>
      <c r="WUR103" s="1060"/>
      <c r="WUS103" s="1060"/>
      <c r="WUT103" s="1060"/>
      <c r="WUU103" s="1060"/>
      <c r="WUV103" s="1060"/>
      <c r="WUW103" s="1060"/>
      <c r="WUX103" s="1060"/>
      <c r="WUY103" s="1060"/>
      <c r="WUZ103" s="1060"/>
      <c r="WVA103" s="1060"/>
      <c r="WVB103" s="1060"/>
      <c r="WVC103" s="1060"/>
      <c r="WVD103" s="1060"/>
      <c r="WVE103" s="1060"/>
      <c r="WVF103" s="1060"/>
      <c r="WVG103" s="1060"/>
      <c r="WVH103" s="1060"/>
      <c r="WVI103" s="1060"/>
      <c r="WVJ103" s="1060"/>
      <c r="WVK103" s="1060"/>
      <c r="WVL103" s="1060"/>
      <c r="WVM103" s="1060"/>
      <c r="WVN103" s="1060"/>
      <c r="WVO103" s="1060"/>
      <c r="WVP103" s="1060"/>
      <c r="WVQ103" s="1060"/>
      <c r="WVR103" s="1060"/>
      <c r="WVS103" s="1060"/>
      <c r="WVT103" s="1060"/>
      <c r="WVU103" s="1060"/>
      <c r="WVV103" s="1060"/>
      <c r="WVW103" s="1060"/>
      <c r="WVX103" s="1060"/>
      <c r="WVY103" s="1060"/>
      <c r="WVZ103" s="1060"/>
      <c r="WWA103" s="1060"/>
      <c r="WWB103" s="1060"/>
      <c r="WWC103" s="1060"/>
      <c r="WWD103" s="1060"/>
      <c r="WWE103" s="1060"/>
      <c r="WWF103" s="1060"/>
      <c r="WWG103" s="1060"/>
      <c r="WWH103" s="1060"/>
      <c r="WWI103" s="1060"/>
      <c r="WWJ103" s="1060"/>
      <c r="WWK103" s="1060"/>
      <c r="WWL103" s="1060"/>
      <c r="WWM103" s="1060"/>
      <c r="WWN103" s="1060"/>
      <c r="WWO103" s="1060"/>
      <c r="WWP103" s="1060"/>
      <c r="WWQ103" s="1060"/>
      <c r="WWR103" s="1060"/>
      <c r="WWS103" s="1060"/>
      <c r="WWT103" s="1060"/>
      <c r="WWU103" s="1060"/>
      <c r="WWV103" s="1060"/>
      <c r="WWW103" s="1060"/>
      <c r="WWX103" s="1060"/>
      <c r="WWY103" s="1060"/>
      <c r="WWZ103" s="1060"/>
      <c r="WXA103" s="1060"/>
      <c r="WXB103" s="1060"/>
      <c r="WXC103" s="1060"/>
      <c r="WXD103" s="1060"/>
      <c r="WXE103" s="1060"/>
      <c r="WXF103" s="1060"/>
      <c r="WXG103" s="1060"/>
      <c r="WXH103" s="1060"/>
      <c r="WXI103" s="1060"/>
      <c r="WXJ103" s="1060"/>
      <c r="WXK103" s="1060"/>
      <c r="WXL103" s="1060"/>
      <c r="WXM103" s="1060"/>
      <c r="WXN103" s="1060"/>
      <c r="WXO103" s="1060"/>
      <c r="WXP103" s="1060"/>
      <c r="WXQ103" s="1060"/>
      <c r="WXR103" s="1060"/>
      <c r="WXS103" s="1060"/>
      <c r="WXT103" s="1060"/>
      <c r="WXU103" s="1060"/>
      <c r="WXV103" s="1060"/>
      <c r="WXW103" s="1060"/>
      <c r="WXX103" s="1060"/>
      <c r="WXY103" s="1060"/>
      <c r="WXZ103" s="1060"/>
      <c r="WYA103" s="1060"/>
      <c r="WYB103" s="1060"/>
      <c r="WYC103" s="1060"/>
      <c r="WYD103" s="1060"/>
      <c r="WYE103" s="1060"/>
      <c r="WYF103" s="1060"/>
      <c r="WYG103" s="1060"/>
      <c r="WYH103" s="1060"/>
      <c r="WYI103" s="1060"/>
      <c r="WYJ103" s="1060"/>
      <c r="WYK103" s="1060"/>
      <c r="WYL103" s="1060"/>
      <c r="WYM103" s="1060"/>
      <c r="WYN103" s="1060"/>
      <c r="WYO103" s="1060"/>
      <c r="WYP103" s="1060"/>
      <c r="WYQ103" s="1060"/>
      <c r="WYR103" s="1060"/>
      <c r="WYS103" s="1060"/>
      <c r="WYT103" s="1060"/>
      <c r="WYU103" s="1060"/>
      <c r="WYV103" s="1060"/>
      <c r="WYW103" s="1060"/>
      <c r="WYX103" s="1060"/>
      <c r="WYY103" s="1060"/>
      <c r="WYZ103" s="1060"/>
      <c r="WZA103" s="1060"/>
      <c r="WZB103" s="1060"/>
      <c r="WZC103" s="1060"/>
      <c r="WZD103" s="1060"/>
      <c r="WZE103" s="1060"/>
      <c r="WZF103" s="1060"/>
      <c r="WZG103" s="1060"/>
      <c r="WZH103" s="1060"/>
      <c r="WZI103" s="1060"/>
      <c r="WZJ103" s="1060"/>
      <c r="WZK103" s="1060"/>
      <c r="WZL103" s="1060"/>
      <c r="WZM103" s="1060"/>
      <c r="WZN103" s="1060"/>
      <c r="WZO103" s="1060"/>
      <c r="WZP103" s="1060"/>
      <c r="WZQ103" s="1060"/>
      <c r="WZR103" s="1060"/>
      <c r="WZS103" s="1060"/>
      <c r="WZT103" s="1060"/>
      <c r="WZU103" s="1060"/>
      <c r="WZV103" s="1060"/>
      <c r="WZW103" s="1060"/>
      <c r="WZX103" s="1060"/>
      <c r="WZY103" s="1060"/>
      <c r="WZZ103" s="1060"/>
      <c r="XAA103" s="1060"/>
      <c r="XAB103" s="1060"/>
      <c r="XAC103" s="1060"/>
      <c r="XAD103" s="1060"/>
      <c r="XAE103" s="1060"/>
      <c r="XAF103" s="1060"/>
      <c r="XAG103" s="1060"/>
      <c r="XAH103" s="1060"/>
      <c r="XAI103" s="1060"/>
      <c r="XAJ103" s="1060"/>
      <c r="XAK103" s="1060"/>
      <c r="XAL103" s="1060"/>
      <c r="XAM103" s="1060"/>
      <c r="XAN103" s="1060"/>
      <c r="XAO103" s="1060"/>
      <c r="XAP103" s="1060"/>
      <c r="XAQ103" s="1060"/>
      <c r="XAR103" s="1060"/>
      <c r="XAS103" s="1060"/>
      <c r="XAT103" s="1060"/>
      <c r="XAU103" s="1060"/>
      <c r="XAV103" s="1060"/>
      <c r="XAW103" s="1060"/>
      <c r="XAX103" s="1060"/>
      <c r="XAY103" s="1060"/>
      <c r="XAZ103" s="1060"/>
      <c r="XBA103" s="1060"/>
      <c r="XBB103" s="1060"/>
      <c r="XBC103" s="1060"/>
      <c r="XBD103" s="1060"/>
      <c r="XBE103" s="1060"/>
      <c r="XBF103" s="1060"/>
      <c r="XBG103" s="1060"/>
      <c r="XBH103" s="1060"/>
      <c r="XBI103" s="1060"/>
      <c r="XBJ103" s="1060"/>
      <c r="XBK103" s="1060"/>
      <c r="XBL103" s="1060"/>
      <c r="XBM103" s="1060"/>
      <c r="XBN103" s="1060"/>
      <c r="XBO103" s="1060"/>
      <c r="XBP103" s="1060"/>
      <c r="XBQ103" s="1060"/>
      <c r="XBR103" s="1060"/>
      <c r="XBS103" s="1060"/>
      <c r="XBT103" s="1060"/>
      <c r="XBU103" s="1060"/>
      <c r="XBV103" s="1060"/>
      <c r="XBW103" s="1060"/>
      <c r="XBX103" s="1060"/>
      <c r="XBY103" s="1060"/>
      <c r="XBZ103" s="1060"/>
      <c r="XCA103" s="1060"/>
      <c r="XCB103" s="1060"/>
      <c r="XCC103" s="1060"/>
      <c r="XCD103" s="1060"/>
      <c r="XCE103" s="1060"/>
      <c r="XCF103" s="1060"/>
      <c r="XCG103" s="1060"/>
      <c r="XCH103" s="1060"/>
      <c r="XCI103" s="1060"/>
      <c r="XCJ103" s="1060"/>
      <c r="XCK103" s="1060"/>
      <c r="XCL103" s="1060"/>
      <c r="XCM103" s="1060"/>
      <c r="XCN103" s="1060"/>
      <c r="XCO103" s="1060"/>
      <c r="XCP103" s="1060"/>
      <c r="XCQ103" s="1060"/>
      <c r="XCR103" s="1060"/>
      <c r="XCS103" s="1060"/>
      <c r="XCT103" s="1060"/>
      <c r="XCU103" s="1060"/>
      <c r="XCV103" s="1060"/>
      <c r="XCW103" s="1060"/>
      <c r="XCX103" s="1060"/>
      <c r="XCY103" s="1060"/>
      <c r="XCZ103" s="1060"/>
      <c r="XDA103" s="1060"/>
      <c r="XDB103" s="1060"/>
      <c r="XDC103" s="1060"/>
      <c r="XDD103" s="1060"/>
      <c r="XDE103" s="1060"/>
      <c r="XDF103" s="1060"/>
      <c r="XDG103" s="1060"/>
      <c r="XDH103" s="1060"/>
      <c r="XDI103" s="1060"/>
      <c r="XDJ103" s="1060"/>
      <c r="XDK103" s="1060"/>
      <c r="XDL103" s="1060"/>
      <c r="XDM103" s="1060"/>
      <c r="XDN103" s="1060"/>
      <c r="XDO103" s="1060"/>
      <c r="XDP103" s="1060"/>
      <c r="XDQ103" s="1060"/>
      <c r="XDR103" s="1060"/>
      <c r="XDS103" s="1060"/>
      <c r="XDT103" s="1060"/>
      <c r="XDU103" s="1060"/>
      <c r="XDV103" s="1060"/>
      <c r="XDW103" s="1060"/>
      <c r="XDX103" s="1060"/>
      <c r="XDY103" s="1060"/>
      <c r="XDZ103" s="1060"/>
      <c r="XEA103" s="1060"/>
      <c r="XEB103" s="1060"/>
      <c r="XEC103" s="1060"/>
      <c r="XED103" s="1060"/>
      <c r="XEE103" s="1060"/>
      <c r="XEF103" s="1060"/>
      <c r="XEG103" s="1060"/>
      <c r="XEH103" s="1060"/>
      <c r="XEI103" s="1060"/>
      <c r="XEJ103" s="1060"/>
      <c r="XEK103" s="1060"/>
      <c r="XEL103" s="1060"/>
      <c r="XEM103" s="1060"/>
      <c r="XEN103" s="1060"/>
      <c r="XEO103" s="1060"/>
      <c r="XEP103" s="1060"/>
      <c r="XEQ103" s="1060"/>
      <c r="XER103" s="1060"/>
      <c r="XES103" s="1060"/>
      <c r="XET103" s="1060"/>
      <c r="XEU103" s="1060"/>
      <c r="XEV103" s="1060"/>
      <c r="XEW103" s="1060"/>
      <c r="XEX103" s="1060"/>
      <c r="XEY103" s="1060"/>
      <c r="XEZ103" s="1060"/>
      <c r="XFA103" s="1060"/>
      <c r="XFB103" s="1060"/>
      <c r="XFC103" s="1060"/>
      <c r="XFD103" s="1060"/>
    </row>
    <row r="104" spans="1:16384" ht="21">
      <c r="A104" s="580" t="s">
        <v>87</v>
      </c>
      <c r="B104" s="581" t="s">
        <v>90</v>
      </c>
      <c r="C104" s="513"/>
      <c r="D104" s="582"/>
      <c r="E104" s="582"/>
      <c r="F104" s="513"/>
      <c r="G104" s="77"/>
      <c r="H104" s="514"/>
    </row>
    <row r="105" spans="1:16384" ht="135" customHeight="1">
      <c r="A105" s="583" t="s">
        <v>89</v>
      </c>
      <c r="B105" s="919" t="s">
        <v>91</v>
      </c>
      <c r="C105" s="919"/>
      <c r="D105" s="919"/>
      <c r="E105" s="919"/>
      <c r="F105" s="919"/>
      <c r="G105" s="919"/>
      <c r="H105" s="919"/>
    </row>
    <row r="106" spans="1:16384" ht="21">
      <c r="A106" s="583" t="s">
        <v>88</v>
      </c>
      <c r="B106" s="581" t="s">
        <v>94</v>
      </c>
      <c r="C106" s="513"/>
      <c r="D106" s="582"/>
      <c r="E106" s="513"/>
      <c r="F106" s="513"/>
      <c r="G106" s="77"/>
      <c r="H106" s="514"/>
    </row>
    <row r="107" spans="1:16384" ht="21">
      <c r="A107" s="583" t="s">
        <v>92</v>
      </c>
      <c r="B107" s="581" t="s">
        <v>95</v>
      </c>
      <c r="C107" s="513"/>
      <c r="D107" s="582"/>
      <c r="E107" s="513"/>
      <c r="F107" s="513"/>
      <c r="G107" s="77"/>
      <c r="H107" s="514"/>
    </row>
    <row r="108" spans="1:16384" s="285" customFormat="1" ht="60" customHeight="1">
      <c r="A108" s="583" t="s">
        <v>93</v>
      </c>
      <c r="B108" s="921" t="s">
        <v>543</v>
      </c>
      <c r="C108" s="919"/>
      <c r="D108" s="919"/>
      <c r="E108" s="919"/>
      <c r="F108" s="919"/>
      <c r="G108" s="919"/>
      <c r="H108" s="919"/>
      <c r="I108" s="287"/>
    </row>
    <row r="109" spans="1:16384" ht="16.149999999999999" customHeight="1">
      <c r="A109" s="583" t="s">
        <v>96</v>
      </c>
      <c r="B109" s="919" t="s">
        <v>99</v>
      </c>
      <c r="C109" s="919"/>
      <c r="D109" s="919"/>
      <c r="E109" s="919"/>
      <c r="F109" s="919"/>
      <c r="G109" s="919"/>
      <c r="H109" s="919"/>
    </row>
    <row r="110" spans="1:16384" ht="28.15" customHeight="1">
      <c r="A110" s="583" t="s">
        <v>97</v>
      </c>
      <c r="B110" s="919" t="s">
        <v>100</v>
      </c>
      <c r="C110" s="919"/>
      <c r="D110" s="919"/>
      <c r="E110" s="919"/>
      <c r="F110" s="919"/>
      <c r="G110" s="919"/>
      <c r="H110" s="919"/>
    </row>
    <row r="111" spans="1:16384" ht="40.15" customHeight="1">
      <c r="A111" s="583" t="s">
        <v>98</v>
      </c>
      <c r="B111" s="919" t="s">
        <v>101</v>
      </c>
      <c r="C111" s="919"/>
      <c r="D111" s="919"/>
      <c r="E111" s="919"/>
      <c r="F111" s="919"/>
      <c r="G111" s="919"/>
      <c r="H111" s="919"/>
    </row>
    <row r="112" spans="1:16384">
      <c r="A112" s="77"/>
      <c r="B112" s="513"/>
      <c r="C112" s="513"/>
      <c r="D112" s="582"/>
      <c r="E112" s="513"/>
      <c r="F112" s="513"/>
      <c r="G112" s="77"/>
      <c r="H112" s="514"/>
    </row>
    <row r="113" spans="1:9" s="244" customFormat="1" ht="15.95" customHeight="1">
      <c r="A113" s="43" t="s">
        <v>608</v>
      </c>
      <c r="B113" s="522"/>
      <c r="C113" s="523"/>
      <c r="D113" s="523"/>
      <c r="E113" s="523"/>
      <c r="F113" s="523"/>
      <c r="G113" s="523"/>
      <c r="H113" s="514"/>
      <c r="I113" s="288"/>
    </row>
    <row r="114" spans="1:9" ht="15.95" customHeight="1">
      <c r="A114" s="513"/>
      <c r="B114" s="77" t="s">
        <v>73</v>
      </c>
      <c r="C114" s="584" t="s">
        <v>538</v>
      </c>
      <c r="D114" s="582"/>
      <c r="E114" s="513"/>
      <c r="F114" s="513"/>
      <c r="G114" s="77"/>
      <c r="H114" s="514"/>
    </row>
    <row r="115" spans="1:9" ht="15.95" customHeight="1">
      <c r="A115" s="513"/>
      <c r="B115" s="513"/>
      <c r="C115" s="584" t="s">
        <v>539</v>
      </c>
      <c r="D115" s="582"/>
      <c r="E115" s="513"/>
      <c r="F115" s="513"/>
      <c r="G115" s="77"/>
      <c r="H115" s="514"/>
    </row>
    <row r="116" spans="1:9" ht="15.95" customHeight="1">
      <c r="A116" s="513"/>
      <c r="B116" s="513"/>
      <c r="C116" s="584" t="s">
        <v>540</v>
      </c>
      <c r="D116" s="582"/>
      <c r="E116" s="513"/>
      <c r="F116" s="513"/>
      <c r="G116" s="77"/>
      <c r="H116" s="514"/>
    </row>
    <row r="117" spans="1:9" ht="15.95" customHeight="1">
      <c r="A117" s="513"/>
      <c r="B117" s="513"/>
      <c r="C117" s="622" t="s">
        <v>469</v>
      </c>
      <c r="D117" s="582"/>
      <c r="E117" s="513"/>
      <c r="F117" s="513"/>
      <c r="G117" s="77"/>
      <c r="H117" s="514"/>
    </row>
    <row r="118" spans="1:9" ht="35.1" customHeight="1">
      <c r="A118" s="513"/>
      <c r="B118" s="77" t="s">
        <v>116</v>
      </c>
      <c r="C118" s="1047" t="s">
        <v>541</v>
      </c>
      <c r="D118" s="1047"/>
      <c r="E118" s="1047"/>
      <c r="F118" s="1047"/>
      <c r="G118" s="1047"/>
      <c r="H118" s="1047"/>
    </row>
  </sheetData>
  <sheetProtection password="C6C4" sheet="1"/>
  <mergeCells count="2490">
    <mergeCell ref="D58:D67"/>
    <mergeCell ref="D68:D87"/>
    <mergeCell ref="J1:L2"/>
    <mergeCell ref="A86:C87"/>
    <mergeCell ref="E72:F72"/>
    <mergeCell ref="E67:F67"/>
    <mergeCell ref="E66:F66"/>
    <mergeCell ref="E69:F69"/>
    <mergeCell ref="E82:F82"/>
    <mergeCell ref="A98:C101"/>
    <mergeCell ref="A96:C96"/>
    <mergeCell ref="E98:F98"/>
    <mergeCell ref="E99:F99"/>
    <mergeCell ref="A50:C57"/>
    <mergeCell ref="A58:C59"/>
    <mergeCell ref="A60:C61"/>
    <mergeCell ref="B111:H111"/>
    <mergeCell ref="E90:F90"/>
    <mergeCell ref="D88:D97"/>
    <mergeCell ref="E91:F91"/>
    <mergeCell ref="A92:C93"/>
    <mergeCell ref="A94:C95"/>
    <mergeCell ref="E92:F92"/>
    <mergeCell ref="E94:F94"/>
    <mergeCell ref="E93:F93"/>
    <mergeCell ref="E88:F88"/>
    <mergeCell ref="E89:F89"/>
    <mergeCell ref="B109:H109"/>
    <mergeCell ref="E95:F95"/>
    <mergeCell ref="E96:F96"/>
    <mergeCell ref="E97:F97"/>
    <mergeCell ref="A91:C91"/>
    <mergeCell ref="A62:C64"/>
    <mergeCell ref="E57:F57"/>
    <mergeCell ref="E56:F56"/>
    <mergeCell ref="A23:C30"/>
    <mergeCell ref="A31:C33"/>
    <mergeCell ref="B105:H105"/>
    <mergeCell ref="B108:H108"/>
    <mergeCell ref="A88:C88"/>
    <mergeCell ref="A89:C89"/>
    <mergeCell ref="B110:H110"/>
    <mergeCell ref="E78:F78"/>
    <mergeCell ref="A70:C76"/>
    <mergeCell ref="E48:F48"/>
    <mergeCell ref="E49:F49"/>
    <mergeCell ref="A65:C67"/>
    <mergeCell ref="A68:C69"/>
    <mergeCell ref="E62:F62"/>
    <mergeCell ref="E63:F63"/>
    <mergeCell ref="E64:F64"/>
    <mergeCell ref="E58:F58"/>
    <mergeCell ref="E59:F59"/>
    <mergeCell ref="E60:F60"/>
    <mergeCell ref="E61:F61"/>
    <mergeCell ref="E68:F68"/>
    <mergeCell ref="E70:F70"/>
    <mergeCell ref="E77:F77"/>
    <mergeCell ref="E80:F80"/>
    <mergeCell ref="E50:F50"/>
    <mergeCell ref="A40:C49"/>
    <mergeCell ref="E86:F86"/>
    <mergeCell ref="A97:C97"/>
    <mergeCell ref="A82:C85"/>
    <mergeCell ref="E54:F54"/>
    <mergeCell ref="E55:F55"/>
    <mergeCell ref="E8:F8"/>
    <mergeCell ref="E11:F11"/>
    <mergeCell ref="A7:C7"/>
    <mergeCell ref="C3:D3"/>
    <mergeCell ref="D17:D18"/>
    <mergeCell ref="D19:D20"/>
    <mergeCell ref="D21:D22"/>
    <mergeCell ref="E17:F17"/>
    <mergeCell ref="E18:F18"/>
    <mergeCell ref="E19:F19"/>
    <mergeCell ref="E20:F20"/>
    <mergeCell ref="E22:F22"/>
    <mergeCell ref="E16:F16"/>
    <mergeCell ref="E21:F21"/>
    <mergeCell ref="E24:F24"/>
    <mergeCell ref="E25:F25"/>
    <mergeCell ref="E34:F34"/>
    <mergeCell ref="D31:D33"/>
    <mergeCell ref="E31:F31"/>
    <mergeCell ref="E32:F32"/>
    <mergeCell ref="E33:F33"/>
    <mergeCell ref="D34:D35"/>
    <mergeCell ref="E35:F35"/>
    <mergeCell ref="E37:F37"/>
    <mergeCell ref="E38:F38"/>
    <mergeCell ref="E41:F41"/>
    <mergeCell ref="D5:F7"/>
    <mergeCell ref="A8:C8"/>
    <mergeCell ref="A10:C22"/>
    <mergeCell ref="AX103:BD103"/>
    <mergeCell ref="BE103:BK103"/>
    <mergeCell ref="A34:C39"/>
    <mergeCell ref="E100:F100"/>
    <mergeCell ref="E101:F101"/>
    <mergeCell ref="E10:F10"/>
    <mergeCell ref="D12:D13"/>
    <mergeCell ref="D14:D16"/>
    <mergeCell ref="E12:F12"/>
    <mergeCell ref="E13:F13"/>
    <mergeCell ref="E14:F14"/>
    <mergeCell ref="E15:F15"/>
    <mergeCell ref="D10:D11"/>
    <mergeCell ref="E26:F26"/>
    <mergeCell ref="E27:F27"/>
    <mergeCell ref="E28:F28"/>
    <mergeCell ref="E29:F29"/>
    <mergeCell ref="E30:F30"/>
    <mergeCell ref="D29:D30"/>
    <mergeCell ref="D27:D28"/>
    <mergeCell ref="D25:D26"/>
    <mergeCell ref="D23:D24"/>
    <mergeCell ref="E23:F23"/>
    <mergeCell ref="D40:D41"/>
    <mergeCell ref="D42:D43"/>
    <mergeCell ref="D44:D45"/>
    <mergeCell ref="D36:D37"/>
    <mergeCell ref="D38:D39"/>
    <mergeCell ref="E36:F36"/>
    <mergeCell ref="J89:P94"/>
    <mergeCell ref="E40:F40"/>
    <mergeCell ref="E53:F53"/>
    <mergeCell ref="BL103:BR103"/>
    <mergeCell ref="BS103:BY103"/>
    <mergeCell ref="BZ103:CF103"/>
    <mergeCell ref="CG103:CM103"/>
    <mergeCell ref="CN103:CT103"/>
    <mergeCell ref="CU103:DA103"/>
    <mergeCell ref="DB103:DH103"/>
    <mergeCell ref="DI103:DO103"/>
    <mergeCell ref="DP103:DV103"/>
    <mergeCell ref="A103:G103"/>
    <mergeCell ref="O103:U103"/>
    <mergeCell ref="V103:AB103"/>
    <mergeCell ref="AC103:AI103"/>
    <mergeCell ref="AJ103:AP103"/>
    <mergeCell ref="AQ103:AW103"/>
    <mergeCell ref="E39:F39"/>
    <mergeCell ref="E45:F45"/>
    <mergeCell ref="D46:D47"/>
    <mergeCell ref="D48:D49"/>
    <mergeCell ref="E47:F47"/>
    <mergeCell ref="D50:D51"/>
    <mergeCell ref="D52:D53"/>
    <mergeCell ref="D54:D55"/>
    <mergeCell ref="D56:D57"/>
    <mergeCell ref="E51:F51"/>
    <mergeCell ref="E52:F52"/>
    <mergeCell ref="E71:F71"/>
    <mergeCell ref="E65:F65"/>
    <mergeCell ref="E42:F42"/>
    <mergeCell ref="E43:F43"/>
    <mergeCell ref="A90:C90"/>
    <mergeCell ref="E46:F46"/>
    <mergeCell ref="GH103:GN103"/>
    <mergeCell ref="MF103:ML103"/>
    <mergeCell ref="MM103:MS103"/>
    <mergeCell ref="MT103:MZ103"/>
    <mergeCell ref="NA103:NG103"/>
    <mergeCell ref="NH103:NN103"/>
    <mergeCell ref="IS103:IY103"/>
    <mergeCell ref="IZ103:JF103"/>
    <mergeCell ref="JG103:JM103"/>
    <mergeCell ref="JN103:JT103"/>
    <mergeCell ref="JU103:KA103"/>
    <mergeCell ref="KB103:KH103"/>
    <mergeCell ref="KI103:KO103"/>
    <mergeCell ref="KP103:KV103"/>
    <mergeCell ref="KW103:LC103"/>
    <mergeCell ref="E44:F44"/>
    <mergeCell ref="E87:F87"/>
    <mergeCell ref="HC103:HI103"/>
    <mergeCell ref="HJ103:HP103"/>
    <mergeCell ref="HQ103:HW103"/>
    <mergeCell ref="HX103:ID103"/>
    <mergeCell ref="IE103:IK103"/>
    <mergeCell ref="IL103:IR103"/>
    <mergeCell ref="DW103:EC103"/>
    <mergeCell ref="ED103:EJ103"/>
    <mergeCell ref="EK103:EQ103"/>
    <mergeCell ref="ER103:EX103"/>
    <mergeCell ref="EY103:FE103"/>
    <mergeCell ref="FF103:FL103"/>
    <mergeCell ref="FM103:FS103"/>
    <mergeCell ref="FT103:FZ103"/>
    <mergeCell ref="GA103:GG103"/>
    <mergeCell ref="PZ103:QF103"/>
    <mergeCell ref="NO103:NU103"/>
    <mergeCell ref="NV103:OB103"/>
    <mergeCell ref="OC103:OI103"/>
    <mergeCell ref="OJ103:OP103"/>
    <mergeCell ref="OQ103:OW103"/>
    <mergeCell ref="OX103:PD103"/>
    <mergeCell ref="PE103:PK103"/>
    <mergeCell ref="PL103:PR103"/>
    <mergeCell ref="PS103:PY103"/>
    <mergeCell ref="LR103:LX103"/>
    <mergeCell ref="LY103:ME103"/>
    <mergeCell ref="TF103:TL103"/>
    <mergeCell ref="TM103:TS103"/>
    <mergeCell ref="LD103:LJ103"/>
    <mergeCell ref="LK103:LQ103"/>
    <mergeCell ref="GO103:GU103"/>
    <mergeCell ref="GV103:HB103"/>
    <mergeCell ref="TT103:TZ103"/>
    <mergeCell ref="UA103:UG103"/>
    <mergeCell ref="UH103:UN103"/>
    <mergeCell ref="UO103:UU103"/>
    <mergeCell ref="QG103:QM103"/>
    <mergeCell ref="QN103:QT103"/>
    <mergeCell ref="QU103:RA103"/>
    <mergeCell ref="RB103:RH103"/>
    <mergeCell ref="RI103:RO103"/>
    <mergeCell ref="RP103:RV103"/>
    <mergeCell ref="RW103:SC103"/>
    <mergeCell ref="SD103:SJ103"/>
    <mergeCell ref="XG103:XM103"/>
    <mergeCell ref="XN103:XT103"/>
    <mergeCell ref="XU103:YA103"/>
    <mergeCell ref="YB103:YH103"/>
    <mergeCell ref="YI103:YO103"/>
    <mergeCell ref="SK103:SQ103"/>
    <mergeCell ref="SR103:SX103"/>
    <mergeCell ref="SY103:TE103"/>
    <mergeCell ref="YP103:YV103"/>
    <mergeCell ref="YW103:ZC103"/>
    <mergeCell ref="ZD103:ZJ103"/>
    <mergeCell ref="ZK103:ZQ103"/>
    <mergeCell ref="UV103:VB103"/>
    <mergeCell ref="VC103:VI103"/>
    <mergeCell ref="VJ103:VP103"/>
    <mergeCell ref="VQ103:VW103"/>
    <mergeCell ref="VX103:WD103"/>
    <mergeCell ref="WE103:WK103"/>
    <mergeCell ref="WL103:WR103"/>
    <mergeCell ref="WS103:WY103"/>
    <mergeCell ref="WZ103:XF103"/>
    <mergeCell ref="ACC103:ACI103"/>
    <mergeCell ref="ACJ103:ACP103"/>
    <mergeCell ref="ACQ103:ACW103"/>
    <mergeCell ref="ACX103:ADD103"/>
    <mergeCell ref="ADE103:ADK103"/>
    <mergeCell ref="ADL103:ADR103"/>
    <mergeCell ref="ADS103:ADY103"/>
    <mergeCell ref="ADZ103:AEF103"/>
    <mergeCell ref="AEG103:AEM103"/>
    <mergeCell ref="ZR103:ZX103"/>
    <mergeCell ref="ZY103:AAE103"/>
    <mergeCell ref="AAF103:AAL103"/>
    <mergeCell ref="AAM103:AAS103"/>
    <mergeCell ref="AAT103:AAZ103"/>
    <mergeCell ref="ABA103:ABG103"/>
    <mergeCell ref="ABH103:ABN103"/>
    <mergeCell ref="ABO103:ABU103"/>
    <mergeCell ref="ABV103:ACB103"/>
    <mergeCell ref="AGY103:AHE103"/>
    <mergeCell ref="AHF103:AHL103"/>
    <mergeCell ref="AHM103:AHS103"/>
    <mergeCell ref="AHT103:AHZ103"/>
    <mergeCell ref="AIA103:AIG103"/>
    <mergeCell ref="AIH103:AIN103"/>
    <mergeCell ref="AIO103:AIU103"/>
    <mergeCell ref="AIV103:AJB103"/>
    <mergeCell ref="AJC103:AJI103"/>
    <mergeCell ref="AEN103:AET103"/>
    <mergeCell ref="AEU103:AFA103"/>
    <mergeCell ref="AFB103:AFH103"/>
    <mergeCell ref="AFI103:AFO103"/>
    <mergeCell ref="AFP103:AFV103"/>
    <mergeCell ref="AFW103:AGC103"/>
    <mergeCell ref="AGD103:AGJ103"/>
    <mergeCell ref="AGK103:AGQ103"/>
    <mergeCell ref="AGR103:AGX103"/>
    <mergeCell ref="ALU103:AMA103"/>
    <mergeCell ref="AMB103:AMH103"/>
    <mergeCell ref="AMI103:AMO103"/>
    <mergeCell ref="AMP103:AMV103"/>
    <mergeCell ref="AMW103:ANC103"/>
    <mergeCell ref="AND103:ANJ103"/>
    <mergeCell ref="ANK103:ANQ103"/>
    <mergeCell ref="ANR103:ANX103"/>
    <mergeCell ref="ANY103:AOE103"/>
    <mergeCell ref="AJJ103:AJP103"/>
    <mergeCell ref="AJQ103:AJW103"/>
    <mergeCell ref="AJX103:AKD103"/>
    <mergeCell ref="AKE103:AKK103"/>
    <mergeCell ref="AKL103:AKR103"/>
    <mergeCell ref="AKS103:AKY103"/>
    <mergeCell ref="AKZ103:ALF103"/>
    <mergeCell ref="ALG103:ALM103"/>
    <mergeCell ref="ALN103:ALT103"/>
    <mergeCell ref="AQQ103:AQW103"/>
    <mergeCell ref="AQX103:ARD103"/>
    <mergeCell ref="ARE103:ARK103"/>
    <mergeCell ref="ARL103:ARR103"/>
    <mergeCell ref="ARS103:ARY103"/>
    <mergeCell ref="ARZ103:ASF103"/>
    <mergeCell ref="ASG103:ASM103"/>
    <mergeCell ref="ASN103:AST103"/>
    <mergeCell ref="ASU103:ATA103"/>
    <mergeCell ref="AOF103:AOL103"/>
    <mergeCell ref="AOM103:AOS103"/>
    <mergeCell ref="AOT103:AOZ103"/>
    <mergeCell ref="APA103:APG103"/>
    <mergeCell ref="APH103:APN103"/>
    <mergeCell ref="APO103:APU103"/>
    <mergeCell ref="APV103:AQB103"/>
    <mergeCell ref="AQC103:AQI103"/>
    <mergeCell ref="AQJ103:AQP103"/>
    <mergeCell ref="AVM103:AVS103"/>
    <mergeCell ref="AVT103:AVZ103"/>
    <mergeCell ref="AWA103:AWG103"/>
    <mergeCell ref="AWH103:AWN103"/>
    <mergeCell ref="AWO103:AWU103"/>
    <mergeCell ref="AWV103:AXB103"/>
    <mergeCell ref="AXC103:AXI103"/>
    <mergeCell ref="AXJ103:AXP103"/>
    <mergeCell ref="AXQ103:AXW103"/>
    <mergeCell ref="ATB103:ATH103"/>
    <mergeCell ref="ATI103:ATO103"/>
    <mergeCell ref="ATP103:ATV103"/>
    <mergeCell ref="ATW103:AUC103"/>
    <mergeCell ref="AUD103:AUJ103"/>
    <mergeCell ref="AUK103:AUQ103"/>
    <mergeCell ref="AUR103:AUX103"/>
    <mergeCell ref="AUY103:AVE103"/>
    <mergeCell ref="AVF103:AVL103"/>
    <mergeCell ref="BAI103:BAO103"/>
    <mergeCell ref="BAP103:BAV103"/>
    <mergeCell ref="BAW103:BBC103"/>
    <mergeCell ref="BBD103:BBJ103"/>
    <mergeCell ref="BBK103:BBQ103"/>
    <mergeCell ref="BBR103:BBX103"/>
    <mergeCell ref="BBY103:BCE103"/>
    <mergeCell ref="BCF103:BCL103"/>
    <mergeCell ref="BCM103:BCS103"/>
    <mergeCell ref="AXX103:AYD103"/>
    <mergeCell ref="AYE103:AYK103"/>
    <mergeCell ref="AYL103:AYR103"/>
    <mergeCell ref="AYS103:AYY103"/>
    <mergeCell ref="AYZ103:AZF103"/>
    <mergeCell ref="AZG103:AZM103"/>
    <mergeCell ref="AZN103:AZT103"/>
    <mergeCell ref="AZU103:BAA103"/>
    <mergeCell ref="BAB103:BAH103"/>
    <mergeCell ref="BFE103:BFK103"/>
    <mergeCell ref="BFL103:BFR103"/>
    <mergeCell ref="BFS103:BFY103"/>
    <mergeCell ref="BFZ103:BGF103"/>
    <mergeCell ref="BGG103:BGM103"/>
    <mergeCell ref="BGN103:BGT103"/>
    <mergeCell ref="BGU103:BHA103"/>
    <mergeCell ref="BHB103:BHH103"/>
    <mergeCell ref="BHI103:BHO103"/>
    <mergeCell ref="BCT103:BCZ103"/>
    <mergeCell ref="BDA103:BDG103"/>
    <mergeCell ref="BDH103:BDN103"/>
    <mergeCell ref="BDO103:BDU103"/>
    <mergeCell ref="BDV103:BEB103"/>
    <mergeCell ref="BEC103:BEI103"/>
    <mergeCell ref="BEJ103:BEP103"/>
    <mergeCell ref="BEQ103:BEW103"/>
    <mergeCell ref="BEX103:BFD103"/>
    <mergeCell ref="BKA103:BKG103"/>
    <mergeCell ref="BKH103:BKN103"/>
    <mergeCell ref="BKO103:BKU103"/>
    <mergeCell ref="BKV103:BLB103"/>
    <mergeCell ref="BLC103:BLI103"/>
    <mergeCell ref="BLJ103:BLP103"/>
    <mergeCell ref="BLQ103:BLW103"/>
    <mergeCell ref="BLX103:BMD103"/>
    <mergeCell ref="BME103:BMK103"/>
    <mergeCell ref="BHP103:BHV103"/>
    <mergeCell ref="BHW103:BIC103"/>
    <mergeCell ref="BID103:BIJ103"/>
    <mergeCell ref="BIK103:BIQ103"/>
    <mergeCell ref="BIR103:BIX103"/>
    <mergeCell ref="BIY103:BJE103"/>
    <mergeCell ref="BJF103:BJL103"/>
    <mergeCell ref="BJM103:BJS103"/>
    <mergeCell ref="BJT103:BJZ103"/>
    <mergeCell ref="BOW103:BPC103"/>
    <mergeCell ref="BPD103:BPJ103"/>
    <mergeCell ref="BPK103:BPQ103"/>
    <mergeCell ref="BPR103:BPX103"/>
    <mergeCell ref="BPY103:BQE103"/>
    <mergeCell ref="BQF103:BQL103"/>
    <mergeCell ref="BQM103:BQS103"/>
    <mergeCell ref="BQT103:BQZ103"/>
    <mergeCell ref="BRA103:BRG103"/>
    <mergeCell ref="BML103:BMR103"/>
    <mergeCell ref="BMS103:BMY103"/>
    <mergeCell ref="BMZ103:BNF103"/>
    <mergeCell ref="BNG103:BNM103"/>
    <mergeCell ref="BNN103:BNT103"/>
    <mergeCell ref="BNU103:BOA103"/>
    <mergeCell ref="BOB103:BOH103"/>
    <mergeCell ref="BOI103:BOO103"/>
    <mergeCell ref="BOP103:BOV103"/>
    <mergeCell ref="BTS103:BTY103"/>
    <mergeCell ref="BTZ103:BUF103"/>
    <mergeCell ref="BUG103:BUM103"/>
    <mergeCell ref="BUN103:BUT103"/>
    <mergeCell ref="BUU103:BVA103"/>
    <mergeCell ref="BVB103:BVH103"/>
    <mergeCell ref="BVI103:BVO103"/>
    <mergeCell ref="BVP103:BVV103"/>
    <mergeCell ref="BVW103:BWC103"/>
    <mergeCell ref="BRH103:BRN103"/>
    <mergeCell ref="BRO103:BRU103"/>
    <mergeCell ref="BRV103:BSB103"/>
    <mergeCell ref="BSC103:BSI103"/>
    <mergeCell ref="BSJ103:BSP103"/>
    <mergeCell ref="BSQ103:BSW103"/>
    <mergeCell ref="BSX103:BTD103"/>
    <mergeCell ref="BTE103:BTK103"/>
    <mergeCell ref="BTL103:BTR103"/>
    <mergeCell ref="BYO103:BYU103"/>
    <mergeCell ref="BYV103:BZB103"/>
    <mergeCell ref="BZC103:BZI103"/>
    <mergeCell ref="BZJ103:BZP103"/>
    <mergeCell ref="BZQ103:BZW103"/>
    <mergeCell ref="BZX103:CAD103"/>
    <mergeCell ref="CAE103:CAK103"/>
    <mergeCell ref="CAL103:CAR103"/>
    <mergeCell ref="CAS103:CAY103"/>
    <mergeCell ref="BWD103:BWJ103"/>
    <mergeCell ref="BWK103:BWQ103"/>
    <mergeCell ref="BWR103:BWX103"/>
    <mergeCell ref="BWY103:BXE103"/>
    <mergeCell ref="BXF103:BXL103"/>
    <mergeCell ref="BXM103:BXS103"/>
    <mergeCell ref="BXT103:BXZ103"/>
    <mergeCell ref="BYA103:BYG103"/>
    <mergeCell ref="BYH103:BYN103"/>
    <mergeCell ref="CDK103:CDQ103"/>
    <mergeCell ref="CDR103:CDX103"/>
    <mergeCell ref="CDY103:CEE103"/>
    <mergeCell ref="CEF103:CEL103"/>
    <mergeCell ref="CEM103:CES103"/>
    <mergeCell ref="CET103:CEZ103"/>
    <mergeCell ref="CFA103:CFG103"/>
    <mergeCell ref="CFH103:CFN103"/>
    <mergeCell ref="CFO103:CFU103"/>
    <mergeCell ref="CAZ103:CBF103"/>
    <mergeCell ref="CBG103:CBM103"/>
    <mergeCell ref="CBN103:CBT103"/>
    <mergeCell ref="CBU103:CCA103"/>
    <mergeCell ref="CCB103:CCH103"/>
    <mergeCell ref="CCI103:CCO103"/>
    <mergeCell ref="CCP103:CCV103"/>
    <mergeCell ref="CCW103:CDC103"/>
    <mergeCell ref="CDD103:CDJ103"/>
    <mergeCell ref="CIG103:CIM103"/>
    <mergeCell ref="CIN103:CIT103"/>
    <mergeCell ref="CIU103:CJA103"/>
    <mergeCell ref="CJB103:CJH103"/>
    <mergeCell ref="CJI103:CJO103"/>
    <mergeCell ref="CJP103:CJV103"/>
    <mergeCell ref="CJW103:CKC103"/>
    <mergeCell ref="CKD103:CKJ103"/>
    <mergeCell ref="CKK103:CKQ103"/>
    <mergeCell ref="CFV103:CGB103"/>
    <mergeCell ref="CGC103:CGI103"/>
    <mergeCell ref="CGJ103:CGP103"/>
    <mergeCell ref="CGQ103:CGW103"/>
    <mergeCell ref="CGX103:CHD103"/>
    <mergeCell ref="CHE103:CHK103"/>
    <mergeCell ref="CHL103:CHR103"/>
    <mergeCell ref="CHS103:CHY103"/>
    <mergeCell ref="CHZ103:CIF103"/>
    <mergeCell ref="CNC103:CNI103"/>
    <mergeCell ref="CNJ103:CNP103"/>
    <mergeCell ref="CNQ103:CNW103"/>
    <mergeCell ref="CNX103:COD103"/>
    <mergeCell ref="COE103:COK103"/>
    <mergeCell ref="COL103:COR103"/>
    <mergeCell ref="COS103:COY103"/>
    <mergeCell ref="COZ103:CPF103"/>
    <mergeCell ref="CPG103:CPM103"/>
    <mergeCell ref="CKR103:CKX103"/>
    <mergeCell ref="CKY103:CLE103"/>
    <mergeCell ref="CLF103:CLL103"/>
    <mergeCell ref="CLM103:CLS103"/>
    <mergeCell ref="CLT103:CLZ103"/>
    <mergeCell ref="CMA103:CMG103"/>
    <mergeCell ref="CMH103:CMN103"/>
    <mergeCell ref="CMO103:CMU103"/>
    <mergeCell ref="CMV103:CNB103"/>
    <mergeCell ref="CRY103:CSE103"/>
    <mergeCell ref="CSF103:CSL103"/>
    <mergeCell ref="CSM103:CSS103"/>
    <mergeCell ref="CST103:CSZ103"/>
    <mergeCell ref="CTA103:CTG103"/>
    <mergeCell ref="CTH103:CTN103"/>
    <mergeCell ref="CTO103:CTU103"/>
    <mergeCell ref="CTV103:CUB103"/>
    <mergeCell ref="CUC103:CUI103"/>
    <mergeCell ref="CPN103:CPT103"/>
    <mergeCell ref="CPU103:CQA103"/>
    <mergeCell ref="CQB103:CQH103"/>
    <mergeCell ref="CQI103:CQO103"/>
    <mergeCell ref="CQP103:CQV103"/>
    <mergeCell ref="CQW103:CRC103"/>
    <mergeCell ref="CRD103:CRJ103"/>
    <mergeCell ref="CRK103:CRQ103"/>
    <mergeCell ref="CRR103:CRX103"/>
    <mergeCell ref="CWU103:CXA103"/>
    <mergeCell ref="CXB103:CXH103"/>
    <mergeCell ref="CXI103:CXO103"/>
    <mergeCell ref="CXP103:CXV103"/>
    <mergeCell ref="CXW103:CYC103"/>
    <mergeCell ref="CYD103:CYJ103"/>
    <mergeCell ref="CYK103:CYQ103"/>
    <mergeCell ref="CYR103:CYX103"/>
    <mergeCell ref="CYY103:CZE103"/>
    <mergeCell ref="CUJ103:CUP103"/>
    <mergeCell ref="CUQ103:CUW103"/>
    <mergeCell ref="CUX103:CVD103"/>
    <mergeCell ref="CVE103:CVK103"/>
    <mergeCell ref="CVL103:CVR103"/>
    <mergeCell ref="CVS103:CVY103"/>
    <mergeCell ref="CVZ103:CWF103"/>
    <mergeCell ref="CWG103:CWM103"/>
    <mergeCell ref="CWN103:CWT103"/>
    <mergeCell ref="DBQ103:DBW103"/>
    <mergeCell ref="DBX103:DCD103"/>
    <mergeCell ref="DCE103:DCK103"/>
    <mergeCell ref="DCL103:DCR103"/>
    <mergeCell ref="DCS103:DCY103"/>
    <mergeCell ref="DCZ103:DDF103"/>
    <mergeCell ref="DDG103:DDM103"/>
    <mergeCell ref="DDN103:DDT103"/>
    <mergeCell ref="DDU103:DEA103"/>
    <mergeCell ref="CZF103:CZL103"/>
    <mergeCell ref="CZM103:CZS103"/>
    <mergeCell ref="CZT103:CZZ103"/>
    <mergeCell ref="DAA103:DAG103"/>
    <mergeCell ref="DAH103:DAN103"/>
    <mergeCell ref="DAO103:DAU103"/>
    <mergeCell ref="DAV103:DBB103"/>
    <mergeCell ref="DBC103:DBI103"/>
    <mergeCell ref="DBJ103:DBP103"/>
    <mergeCell ref="DGM103:DGS103"/>
    <mergeCell ref="DGT103:DGZ103"/>
    <mergeCell ref="DHA103:DHG103"/>
    <mergeCell ref="DHH103:DHN103"/>
    <mergeCell ref="DHO103:DHU103"/>
    <mergeCell ref="DHV103:DIB103"/>
    <mergeCell ref="DIC103:DII103"/>
    <mergeCell ref="DIJ103:DIP103"/>
    <mergeCell ref="DIQ103:DIW103"/>
    <mergeCell ref="DEB103:DEH103"/>
    <mergeCell ref="DEI103:DEO103"/>
    <mergeCell ref="DEP103:DEV103"/>
    <mergeCell ref="DEW103:DFC103"/>
    <mergeCell ref="DFD103:DFJ103"/>
    <mergeCell ref="DFK103:DFQ103"/>
    <mergeCell ref="DFR103:DFX103"/>
    <mergeCell ref="DFY103:DGE103"/>
    <mergeCell ref="DGF103:DGL103"/>
    <mergeCell ref="DLI103:DLO103"/>
    <mergeCell ref="DLP103:DLV103"/>
    <mergeCell ref="DLW103:DMC103"/>
    <mergeCell ref="DMD103:DMJ103"/>
    <mergeCell ref="DMK103:DMQ103"/>
    <mergeCell ref="DMR103:DMX103"/>
    <mergeCell ref="DMY103:DNE103"/>
    <mergeCell ref="DNF103:DNL103"/>
    <mergeCell ref="DNM103:DNS103"/>
    <mergeCell ref="DIX103:DJD103"/>
    <mergeCell ref="DJE103:DJK103"/>
    <mergeCell ref="DJL103:DJR103"/>
    <mergeCell ref="DJS103:DJY103"/>
    <mergeCell ref="DJZ103:DKF103"/>
    <mergeCell ref="DKG103:DKM103"/>
    <mergeCell ref="DKN103:DKT103"/>
    <mergeCell ref="DKU103:DLA103"/>
    <mergeCell ref="DLB103:DLH103"/>
    <mergeCell ref="DQE103:DQK103"/>
    <mergeCell ref="DQL103:DQR103"/>
    <mergeCell ref="DQS103:DQY103"/>
    <mergeCell ref="DQZ103:DRF103"/>
    <mergeCell ref="DRG103:DRM103"/>
    <mergeCell ref="DRN103:DRT103"/>
    <mergeCell ref="DRU103:DSA103"/>
    <mergeCell ref="DSB103:DSH103"/>
    <mergeCell ref="DSI103:DSO103"/>
    <mergeCell ref="DNT103:DNZ103"/>
    <mergeCell ref="DOA103:DOG103"/>
    <mergeCell ref="DOH103:DON103"/>
    <mergeCell ref="DOO103:DOU103"/>
    <mergeCell ref="DOV103:DPB103"/>
    <mergeCell ref="DPC103:DPI103"/>
    <mergeCell ref="DPJ103:DPP103"/>
    <mergeCell ref="DPQ103:DPW103"/>
    <mergeCell ref="DPX103:DQD103"/>
    <mergeCell ref="DVA103:DVG103"/>
    <mergeCell ref="DVH103:DVN103"/>
    <mergeCell ref="DVO103:DVU103"/>
    <mergeCell ref="DVV103:DWB103"/>
    <mergeCell ref="DWC103:DWI103"/>
    <mergeCell ref="DWJ103:DWP103"/>
    <mergeCell ref="DWQ103:DWW103"/>
    <mergeCell ref="DWX103:DXD103"/>
    <mergeCell ref="DXE103:DXK103"/>
    <mergeCell ref="DSP103:DSV103"/>
    <mergeCell ref="DSW103:DTC103"/>
    <mergeCell ref="DTD103:DTJ103"/>
    <mergeCell ref="DTK103:DTQ103"/>
    <mergeCell ref="DTR103:DTX103"/>
    <mergeCell ref="DTY103:DUE103"/>
    <mergeCell ref="DUF103:DUL103"/>
    <mergeCell ref="DUM103:DUS103"/>
    <mergeCell ref="DUT103:DUZ103"/>
    <mergeCell ref="DZW103:EAC103"/>
    <mergeCell ref="EAD103:EAJ103"/>
    <mergeCell ref="EAK103:EAQ103"/>
    <mergeCell ref="EAR103:EAX103"/>
    <mergeCell ref="EAY103:EBE103"/>
    <mergeCell ref="EBF103:EBL103"/>
    <mergeCell ref="EBM103:EBS103"/>
    <mergeCell ref="EBT103:EBZ103"/>
    <mergeCell ref="ECA103:ECG103"/>
    <mergeCell ref="DXL103:DXR103"/>
    <mergeCell ref="DXS103:DXY103"/>
    <mergeCell ref="DXZ103:DYF103"/>
    <mergeCell ref="DYG103:DYM103"/>
    <mergeCell ref="DYN103:DYT103"/>
    <mergeCell ref="DYU103:DZA103"/>
    <mergeCell ref="DZB103:DZH103"/>
    <mergeCell ref="DZI103:DZO103"/>
    <mergeCell ref="DZP103:DZV103"/>
    <mergeCell ref="EES103:EEY103"/>
    <mergeCell ref="EEZ103:EFF103"/>
    <mergeCell ref="EFG103:EFM103"/>
    <mergeCell ref="EFN103:EFT103"/>
    <mergeCell ref="EFU103:EGA103"/>
    <mergeCell ref="EGB103:EGH103"/>
    <mergeCell ref="EGI103:EGO103"/>
    <mergeCell ref="EGP103:EGV103"/>
    <mergeCell ref="EGW103:EHC103"/>
    <mergeCell ref="ECH103:ECN103"/>
    <mergeCell ref="ECO103:ECU103"/>
    <mergeCell ref="ECV103:EDB103"/>
    <mergeCell ref="EDC103:EDI103"/>
    <mergeCell ref="EDJ103:EDP103"/>
    <mergeCell ref="EDQ103:EDW103"/>
    <mergeCell ref="EDX103:EED103"/>
    <mergeCell ref="EEE103:EEK103"/>
    <mergeCell ref="EEL103:EER103"/>
    <mergeCell ref="EJO103:EJU103"/>
    <mergeCell ref="EJV103:EKB103"/>
    <mergeCell ref="EKC103:EKI103"/>
    <mergeCell ref="EKJ103:EKP103"/>
    <mergeCell ref="EKQ103:EKW103"/>
    <mergeCell ref="EKX103:ELD103"/>
    <mergeCell ref="ELE103:ELK103"/>
    <mergeCell ref="ELL103:ELR103"/>
    <mergeCell ref="ELS103:ELY103"/>
    <mergeCell ref="EHD103:EHJ103"/>
    <mergeCell ref="EHK103:EHQ103"/>
    <mergeCell ref="EHR103:EHX103"/>
    <mergeCell ref="EHY103:EIE103"/>
    <mergeCell ref="EIF103:EIL103"/>
    <mergeCell ref="EIM103:EIS103"/>
    <mergeCell ref="EIT103:EIZ103"/>
    <mergeCell ref="EJA103:EJG103"/>
    <mergeCell ref="EJH103:EJN103"/>
    <mergeCell ref="EOK103:EOQ103"/>
    <mergeCell ref="EOR103:EOX103"/>
    <mergeCell ref="EOY103:EPE103"/>
    <mergeCell ref="EPF103:EPL103"/>
    <mergeCell ref="EPM103:EPS103"/>
    <mergeCell ref="EPT103:EPZ103"/>
    <mergeCell ref="EQA103:EQG103"/>
    <mergeCell ref="EQH103:EQN103"/>
    <mergeCell ref="EQO103:EQU103"/>
    <mergeCell ref="ELZ103:EMF103"/>
    <mergeCell ref="EMG103:EMM103"/>
    <mergeCell ref="EMN103:EMT103"/>
    <mergeCell ref="EMU103:ENA103"/>
    <mergeCell ref="ENB103:ENH103"/>
    <mergeCell ref="ENI103:ENO103"/>
    <mergeCell ref="ENP103:ENV103"/>
    <mergeCell ref="ENW103:EOC103"/>
    <mergeCell ref="EOD103:EOJ103"/>
    <mergeCell ref="ETG103:ETM103"/>
    <mergeCell ref="ETN103:ETT103"/>
    <mergeCell ref="ETU103:EUA103"/>
    <mergeCell ref="EUB103:EUH103"/>
    <mergeCell ref="EUI103:EUO103"/>
    <mergeCell ref="EUP103:EUV103"/>
    <mergeCell ref="EUW103:EVC103"/>
    <mergeCell ref="EVD103:EVJ103"/>
    <mergeCell ref="EVK103:EVQ103"/>
    <mergeCell ref="EQV103:ERB103"/>
    <mergeCell ref="ERC103:ERI103"/>
    <mergeCell ref="ERJ103:ERP103"/>
    <mergeCell ref="ERQ103:ERW103"/>
    <mergeCell ref="ERX103:ESD103"/>
    <mergeCell ref="ESE103:ESK103"/>
    <mergeCell ref="ESL103:ESR103"/>
    <mergeCell ref="ESS103:ESY103"/>
    <mergeCell ref="ESZ103:ETF103"/>
    <mergeCell ref="EYC103:EYI103"/>
    <mergeCell ref="EYJ103:EYP103"/>
    <mergeCell ref="EYQ103:EYW103"/>
    <mergeCell ref="EYX103:EZD103"/>
    <mergeCell ref="EZE103:EZK103"/>
    <mergeCell ref="EZL103:EZR103"/>
    <mergeCell ref="EZS103:EZY103"/>
    <mergeCell ref="EZZ103:FAF103"/>
    <mergeCell ref="FAG103:FAM103"/>
    <mergeCell ref="EVR103:EVX103"/>
    <mergeCell ref="EVY103:EWE103"/>
    <mergeCell ref="EWF103:EWL103"/>
    <mergeCell ref="EWM103:EWS103"/>
    <mergeCell ref="EWT103:EWZ103"/>
    <mergeCell ref="EXA103:EXG103"/>
    <mergeCell ref="EXH103:EXN103"/>
    <mergeCell ref="EXO103:EXU103"/>
    <mergeCell ref="EXV103:EYB103"/>
    <mergeCell ref="FCY103:FDE103"/>
    <mergeCell ref="FDF103:FDL103"/>
    <mergeCell ref="FDM103:FDS103"/>
    <mergeCell ref="FDT103:FDZ103"/>
    <mergeCell ref="FEA103:FEG103"/>
    <mergeCell ref="FEH103:FEN103"/>
    <mergeCell ref="FEO103:FEU103"/>
    <mergeCell ref="FEV103:FFB103"/>
    <mergeCell ref="FFC103:FFI103"/>
    <mergeCell ref="FAN103:FAT103"/>
    <mergeCell ref="FAU103:FBA103"/>
    <mergeCell ref="FBB103:FBH103"/>
    <mergeCell ref="FBI103:FBO103"/>
    <mergeCell ref="FBP103:FBV103"/>
    <mergeCell ref="FBW103:FCC103"/>
    <mergeCell ref="FCD103:FCJ103"/>
    <mergeCell ref="FCK103:FCQ103"/>
    <mergeCell ref="FCR103:FCX103"/>
    <mergeCell ref="FHU103:FIA103"/>
    <mergeCell ref="FIB103:FIH103"/>
    <mergeCell ref="FII103:FIO103"/>
    <mergeCell ref="FIP103:FIV103"/>
    <mergeCell ref="FIW103:FJC103"/>
    <mergeCell ref="FJD103:FJJ103"/>
    <mergeCell ref="FJK103:FJQ103"/>
    <mergeCell ref="FJR103:FJX103"/>
    <mergeCell ref="FJY103:FKE103"/>
    <mergeCell ref="FFJ103:FFP103"/>
    <mergeCell ref="FFQ103:FFW103"/>
    <mergeCell ref="FFX103:FGD103"/>
    <mergeCell ref="FGE103:FGK103"/>
    <mergeCell ref="FGL103:FGR103"/>
    <mergeCell ref="FGS103:FGY103"/>
    <mergeCell ref="FGZ103:FHF103"/>
    <mergeCell ref="FHG103:FHM103"/>
    <mergeCell ref="FHN103:FHT103"/>
    <mergeCell ref="FMQ103:FMW103"/>
    <mergeCell ref="FMX103:FND103"/>
    <mergeCell ref="FNE103:FNK103"/>
    <mergeCell ref="FNL103:FNR103"/>
    <mergeCell ref="FNS103:FNY103"/>
    <mergeCell ref="FNZ103:FOF103"/>
    <mergeCell ref="FOG103:FOM103"/>
    <mergeCell ref="FON103:FOT103"/>
    <mergeCell ref="FOU103:FPA103"/>
    <mergeCell ref="FKF103:FKL103"/>
    <mergeCell ref="FKM103:FKS103"/>
    <mergeCell ref="FKT103:FKZ103"/>
    <mergeCell ref="FLA103:FLG103"/>
    <mergeCell ref="FLH103:FLN103"/>
    <mergeCell ref="FLO103:FLU103"/>
    <mergeCell ref="FLV103:FMB103"/>
    <mergeCell ref="FMC103:FMI103"/>
    <mergeCell ref="FMJ103:FMP103"/>
    <mergeCell ref="FRM103:FRS103"/>
    <mergeCell ref="FRT103:FRZ103"/>
    <mergeCell ref="FSA103:FSG103"/>
    <mergeCell ref="FSH103:FSN103"/>
    <mergeCell ref="FSO103:FSU103"/>
    <mergeCell ref="FSV103:FTB103"/>
    <mergeCell ref="FTC103:FTI103"/>
    <mergeCell ref="FTJ103:FTP103"/>
    <mergeCell ref="FTQ103:FTW103"/>
    <mergeCell ref="FPB103:FPH103"/>
    <mergeCell ref="FPI103:FPO103"/>
    <mergeCell ref="FPP103:FPV103"/>
    <mergeCell ref="FPW103:FQC103"/>
    <mergeCell ref="FQD103:FQJ103"/>
    <mergeCell ref="FQK103:FQQ103"/>
    <mergeCell ref="FQR103:FQX103"/>
    <mergeCell ref="FQY103:FRE103"/>
    <mergeCell ref="FRF103:FRL103"/>
    <mergeCell ref="FWI103:FWO103"/>
    <mergeCell ref="FWP103:FWV103"/>
    <mergeCell ref="FWW103:FXC103"/>
    <mergeCell ref="FXD103:FXJ103"/>
    <mergeCell ref="FXK103:FXQ103"/>
    <mergeCell ref="FXR103:FXX103"/>
    <mergeCell ref="FXY103:FYE103"/>
    <mergeCell ref="FYF103:FYL103"/>
    <mergeCell ref="FYM103:FYS103"/>
    <mergeCell ref="FTX103:FUD103"/>
    <mergeCell ref="FUE103:FUK103"/>
    <mergeCell ref="FUL103:FUR103"/>
    <mergeCell ref="FUS103:FUY103"/>
    <mergeCell ref="FUZ103:FVF103"/>
    <mergeCell ref="FVG103:FVM103"/>
    <mergeCell ref="FVN103:FVT103"/>
    <mergeCell ref="FVU103:FWA103"/>
    <mergeCell ref="FWB103:FWH103"/>
    <mergeCell ref="GBE103:GBK103"/>
    <mergeCell ref="GBL103:GBR103"/>
    <mergeCell ref="GBS103:GBY103"/>
    <mergeCell ref="GBZ103:GCF103"/>
    <mergeCell ref="GCG103:GCM103"/>
    <mergeCell ref="GCN103:GCT103"/>
    <mergeCell ref="GCU103:GDA103"/>
    <mergeCell ref="GDB103:GDH103"/>
    <mergeCell ref="GDI103:GDO103"/>
    <mergeCell ref="FYT103:FYZ103"/>
    <mergeCell ref="FZA103:FZG103"/>
    <mergeCell ref="FZH103:FZN103"/>
    <mergeCell ref="FZO103:FZU103"/>
    <mergeCell ref="FZV103:GAB103"/>
    <mergeCell ref="GAC103:GAI103"/>
    <mergeCell ref="GAJ103:GAP103"/>
    <mergeCell ref="GAQ103:GAW103"/>
    <mergeCell ref="GAX103:GBD103"/>
    <mergeCell ref="GGA103:GGG103"/>
    <mergeCell ref="GGH103:GGN103"/>
    <mergeCell ref="GGO103:GGU103"/>
    <mergeCell ref="GGV103:GHB103"/>
    <mergeCell ref="GHC103:GHI103"/>
    <mergeCell ref="GHJ103:GHP103"/>
    <mergeCell ref="GHQ103:GHW103"/>
    <mergeCell ref="GHX103:GID103"/>
    <mergeCell ref="GIE103:GIK103"/>
    <mergeCell ref="GDP103:GDV103"/>
    <mergeCell ref="GDW103:GEC103"/>
    <mergeCell ref="GED103:GEJ103"/>
    <mergeCell ref="GEK103:GEQ103"/>
    <mergeCell ref="GER103:GEX103"/>
    <mergeCell ref="GEY103:GFE103"/>
    <mergeCell ref="GFF103:GFL103"/>
    <mergeCell ref="GFM103:GFS103"/>
    <mergeCell ref="GFT103:GFZ103"/>
    <mergeCell ref="GKW103:GLC103"/>
    <mergeCell ref="GLD103:GLJ103"/>
    <mergeCell ref="GLK103:GLQ103"/>
    <mergeCell ref="GLR103:GLX103"/>
    <mergeCell ref="GLY103:GME103"/>
    <mergeCell ref="GMF103:GML103"/>
    <mergeCell ref="GMM103:GMS103"/>
    <mergeCell ref="GMT103:GMZ103"/>
    <mergeCell ref="GNA103:GNG103"/>
    <mergeCell ref="GIL103:GIR103"/>
    <mergeCell ref="GIS103:GIY103"/>
    <mergeCell ref="GIZ103:GJF103"/>
    <mergeCell ref="GJG103:GJM103"/>
    <mergeCell ref="GJN103:GJT103"/>
    <mergeCell ref="GJU103:GKA103"/>
    <mergeCell ref="GKB103:GKH103"/>
    <mergeCell ref="GKI103:GKO103"/>
    <mergeCell ref="GKP103:GKV103"/>
    <mergeCell ref="GPS103:GPY103"/>
    <mergeCell ref="GPZ103:GQF103"/>
    <mergeCell ref="GQG103:GQM103"/>
    <mergeCell ref="GQN103:GQT103"/>
    <mergeCell ref="GQU103:GRA103"/>
    <mergeCell ref="GRB103:GRH103"/>
    <mergeCell ref="GRI103:GRO103"/>
    <mergeCell ref="GRP103:GRV103"/>
    <mergeCell ref="GRW103:GSC103"/>
    <mergeCell ref="GNH103:GNN103"/>
    <mergeCell ref="GNO103:GNU103"/>
    <mergeCell ref="GNV103:GOB103"/>
    <mergeCell ref="GOC103:GOI103"/>
    <mergeCell ref="GOJ103:GOP103"/>
    <mergeCell ref="GOQ103:GOW103"/>
    <mergeCell ref="GOX103:GPD103"/>
    <mergeCell ref="GPE103:GPK103"/>
    <mergeCell ref="GPL103:GPR103"/>
    <mergeCell ref="GUO103:GUU103"/>
    <mergeCell ref="GUV103:GVB103"/>
    <mergeCell ref="GVC103:GVI103"/>
    <mergeCell ref="GVJ103:GVP103"/>
    <mergeCell ref="GVQ103:GVW103"/>
    <mergeCell ref="GVX103:GWD103"/>
    <mergeCell ref="GWE103:GWK103"/>
    <mergeCell ref="GWL103:GWR103"/>
    <mergeCell ref="GWS103:GWY103"/>
    <mergeCell ref="GSD103:GSJ103"/>
    <mergeCell ref="GSK103:GSQ103"/>
    <mergeCell ref="GSR103:GSX103"/>
    <mergeCell ref="GSY103:GTE103"/>
    <mergeCell ref="GTF103:GTL103"/>
    <mergeCell ref="GTM103:GTS103"/>
    <mergeCell ref="GTT103:GTZ103"/>
    <mergeCell ref="GUA103:GUG103"/>
    <mergeCell ref="GUH103:GUN103"/>
    <mergeCell ref="GZK103:GZQ103"/>
    <mergeCell ref="GZR103:GZX103"/>
    <mergeCell ref="GZY103:HAE103"/>
    <mergeCell ref="HAF103:HAL103"/>
    <mergeCell ref="HAM103:HAS103"/>
    <mergeCell ref="HAT103:HAZ103"/>
    <mergeCell ref="HBA103:HBG103"/>
    <mergeCell ref="HBH103:HBN103"/>
    <mergeCell ref="HBO103:HBU103"/>
    <mergeCell ref="GWZ103:GXF103"/>
    <mergeCell ref="GXG103:GXM103"/>
    <mergeCell ref="GXN103:GXT103"/>
    <mergeCell ref="GXU103:GYA103"/>
    <mergeCell ref="GYB103:GYH103"/>
    <mergeCell ref="GYI103:GYO103"/>
    <mergeCell ref="GYP103:GYV103"/>
    <mergeCell ref="GYW103:GZC103"/>
    <mergeCell ref="GZD103:GZJ103"/>
    <mergeCell ref="HEG103:HEM103"/>
    <mergeCell ref="HEN103:HET103"/>
    <mergeCell ref="HEU103:HFA103"/>
    <mergeCell ref="HFB103:HFH103"/>
    <mergeCell ref="HFI103:HFO103"/>
    <mergeCell ref="HFP103:HFV103"/>
    <mergeCell ref="HFW103:HGC103"/>
    <mergeCell ref="HGD103:HGJ103"/>
    <mergeCell ref="HGK103:HGQ103"/>
    <mergeCell ref="HBV103:HCB103"/>
    <mergeCell ref="HCC103:HCI103"/>
    <mergeCell ref="HCJ103:HCP103"/>
    <mergeCell ref="HCQ103:HCW103"/>
    <mergeCell ref="HCX103:HDD103"/>
    <mergeCell ref="HDE103:HDK103"/>
    <mergeCell ref="HDL103:HDR103"/>
    <mergeCell ref="HDS103:HDY103"/>
    <mergeCell ref="HDZ103:HEF103"/>
    <mergeCell ref="HJC103:HJI103"/>
    <mergeCell ref="HJJ103:HJP103"/>
    <mergeCell ref="HJQ103:HJW103"/>
    <mergeCell ref="HJX103:HKD103"/>
    <mergeCell ref="HKE103:HKK103"/>
    <mergeCell ref="HKL103:HKR103"/>
    <mergeCell ref="HKS103:HKY103"/>
    <mergeCell ref="HKZ103:HLF103"/>
    <mergeCell ref="HLG103:HLM103"/>
    <mergeCell ref="HGR103:HGX103"/>
    <mergeCell ref="HGY103:HHE103"/>
    <mergeCell ref="HHF103:HHL103"/>
    <mergeCell ref="HHM103:HHS103"/>
    <mergeCell ref="HHT103:HHZ103"/>
    <mergeCell ref="HIA103:HIG103"/>
    <mergeCell ref="HIH103:HIN103"/>
    <mergeCell ref="HIO103:HIU103"/>
    <mergeCell ref="HIV103:HJB103"/>
    <mergeCell ref="HNY103:HOE103"/>
    <mergeCell ref="HOF103:HOL103"/>
    <mergeCell ref="HOM103:HOS103"/>
    <mergeCell ref="HOT103:HOZ103"/>
    <mergeCell ref="HPA103:HPG103"/>
    <mergeCell ref="HPH103:HPN103"/>
    <mergeCell ref="HPO103:HPU103"/>
    <mergeCell ref="HPV103:HQB103"/>
    <mergeCell ref="HQC103:HQI103"/>
    <mergeCell ref="HLN103:HLT103"/>
    <mergeCell ref="HLU103:HMA103"/>
    <mergeCell ref="HMB103:HMH103"/>
    <mergeCell ref="HMI103:HMO103"/>
    <mergeCell ref="HMP103:HMV103"/>
    <mergeCell ref="HMW103:HNC103"/>
    <mergeCell ref="HND103:HNJ103"/>
    <mergeCell ref="HNK103:HNQ103"/>
    <mergeCell ref="HNR103:HNX103"/>
    <mergeCell ref="HSU103:HTA103"/>
    <mergeCell ref="HTB103:HTH103"/>
    <mergeCell ref="HTI103:HTO103"/>
    <mergeCell ref="HTP103:HTV103"/>
    <mergeCell ref="HTW103:HUC103"/>
    <mergeCell ref="HUD103:HUJ103"/>
    <mergeCell ref="HUK103:HUQ103"/>
    <mergeCell ref="HUR103:HUX103"/>
    <mergeCell ref="HUY103:HVE103"/>
    <mergeCell ref="HQJ103:HQP103"/>
    <mergeCell ref="HQQ103:HQW103"/>
    <mergeCell ref="HQX103:HRD103"/>
    <mergeCell ref="HRE103:HRK103"/>
    <mergeCell ref="HRL103:HRR103"/>
    <mergeCell ref="HRS103:HRY103"/>
    <mergeCell ref="HRZ103:HSF103"/>
    <mergeCell ref="HSG103:HSM103"/>
    <mergeCell ref="HSN103:HST103"/>
    <mergeCell ref="HXQ103:HXW103"/>
    <mergeCell ref="HXX103:HYD103"/>
    <mergeCell ref="HYE103:HYK103"/>
    <mergeCell ref="HYL103:HYR103"/>
    <mergeCell ref="HYS103:HYY103"/>
    <mergeCell ref="HYZ103:HZF103"/>
    <mergeCell ref="HZG103:HZM103"/>
    <mergeCell ref="HZN103:HZT103"/>
    <mergeCell ref="HZU103:IAA103"/>
    <mergeCell ref="HVF103:HVL103"/>
    <mergeCell ref="HVM103:HVS103"/>
    <mergeCell ref="HVT103:HVZ103"/>
    <mergeCell ref="HWA103:HWG103"/>
    <mergeCell ref="HWH103:HWN103"/>
    <mergeCell ref="HWO103:HWU103"/>
    <mergeCell ref="HWV103:HXB103"/>
    <mergeCell ref="HXC103:HXI103"/>
    <mergeCell ref="HXJ103:HXP103"/>
    <mergeCell ref="ICM103:ICS103"/>
    <mergeCell ref="ICT103:ICZ103"/>
    <mergeCell ref="IDA103:IDG103"/>
    <mergeCell ref="IDH103:IDN103"/>
    <mergeCell ref="IDO103:IDU103"/>
    <mergeCell ref="IDV103:IEB103"/>
    <mergeCell ref="IEC103:IEI103"/>
    <mergeCell ref="IEJ103:IEP103"/>
    <mergeCell ref="IEQ103:IEW103"/>
    <mergeCell ref="IAB103:IAH103"/>
    <mergeCell ref="IAI103:IAO103"/>
    <mergeCell ref="IAP103:IAV103"/>
    <mergeCell ref="IAW103:IBC103"/>
    <mergeCell ref="IBD103:IBJ103"/>
    <mergeCell ref="IBK103:IBQ103"/>
    <mergeCell ref="IBR103:IBX103"/>
    <mergeCell ref="IBY103:ICE103"/>
    <mergeCell ref="ICF103:ICL103"/>
    <mergeCell ref="IHI103:IHO103"/>
    <mergeCell ref="IHP103:IHV103"/>
    <mergeCell ref="IHW103:IIC103"/>
    <mergeCell ref="IID103:IIJ103"/>
    <mergeCell ref="IIK103:IIQ103"/>
    <mergeCell ref="IIR103:IIX103"/>
    <mergeCell ref="IIY103:IJE103"/>
    <mergeCell ref="IJF103:IJL103"/>
    <mergeCell ref="IJM103:IJS103"/>
    <mergeCell ref="IEX103:IFD103"/>
    <mergeCell ref="IFE103:IFK103"/>
    <mergeCell ref="IFL103:IFR103"/>
    <mergeCell ref="IFS103:IFY103"/>
    <mergeCell ref="IFZ103:IGF103"/>
    <mergeCell ref="IGG103:IGM103"/>
    <mergeCell ref="IGN103:IGT103"/>
    <mergeCell ref="IGU103:IHA103"/>
    <mergeCell ref="IHB103:IHH103"/>
    <mergeCell ref="IME103:IMK103"/>
    <mergeCell ref="IML103:IMR103"/>
    <mergeCell ref="IMS103:IMY103"/>
    <mergeCell ref="IMZ103:INF103"/>
    <mergeCell ref="ING103:INM103"/>
    <mergeCell ref="INN103:INT103"/>
    <mergeCell ref="INU103:IOA103"/>
    <mergeCell ref="IOB103:IOH103"/>
    <mergeCell ref="IOI103:IOO103"/>
    <mergeCell ref="IJT103:IJZ103"/>
    <mergeCell ref="IKA103:IKG103"/>
    <mergeCell ref="IKH103:IKN103"/>
    <mergeCell ref="IKO103:IKU103"/>
    <mergeCell ref="IKV103:ILB103"/>
    <mergeCell ref="ILC103:ILI103"/>
    <mergeCell ref="ILJ103:ILP103"/>
    <mergeCell ref="ILQ103:ILW103"/>
    <mergeCell ref="ILX103:IMD103"/>
    <mergeCell ref="IRA103:IRG103"/>
    <mergeCell ref="IRH103:IRN103"/>
    <mergeCell ref="IRO103:IRU103"/>
    <mergeCell ref="IRV103:ISB103"/>
    <mergeCell ref="ISC103:ISI103"/>
    <mergeCell ref="ISJ103:ISP103"/>
    <mergeCell ref="ISQ103:ISW103"/>
    <mergeCell ref="ISX103:ITD103"/>
    <mergeCell ref="ITE103:ITK103"/>
    <mergeCell ref="IOP103:IOV103"/>
    <mergeCell ref="IOW103:IPC103"/>
    <mergeCell ref="IPD103:IPJ103"/>
    <mergeCell ref="IPK103:IPQ103"/>
    <mergeCell ref="IPR103:IPX103"/>
    <mergeCell ref="IPY103:IQE103"/>
    <mergeCell ref="IQF103:IQL103"/>
    <mergeCell ref="IQM103:IQS103"/>
    <mergeCell ref="IQT103:IQZ103"/>
    <mergeCell ref="IVW103:IWC103"/>
    <mergeCell ref="IWD103:IWJ103"/>
    <mergeCell ref="IWK103:IWQ103"/>
    <mergeCell ref="IWR103:IWX103"/>
    <mergeCell ref="IWY103:IXE103"/>
    <mergeCell ref="IXF103:IXL103"/>
    <mergeCell ref="IXM103:IXS103"/>
    <mergeCell ref="IXT103:IXZ103"/>
    <mergeCell ref="IYA103:IYG103"/>
    <mergeCell ref="ITL103:ITR103"/>
    <mergeCell ref="ITS103:ITY103"/>
    <mergeCell ref="ITZ103:IUF103"/>
    <mergeCell ref="IUG103:IUM103"/>
    <mergeCell ref="IUN103:IUT103"/>
    <mergeCell ref="IUU103:IVA103"/>
    <mergeCell ref="IVB103:IVH103"/>
    <mergeCell ref="IVI103:IVO103"/>
    <mergeCell ref="IVP103:IVV103"/>
    <mergeCell ref="JAS103:JAY103"/>
    <mergeCell ref="JAZ103:JBF103"/>
    <mergeCell ref="JBG103:JBM103"/>
    <mergeCell ref="JBN103:JBT103"/>
    <mergeCell ref="JBU103:JCA103"/>
    <mergeCell ref="JCB103:JCH103"/>
    <mergeCell ref="JCI103:JCO103"/>
    <mergeCell ref="JCP103:JCV103"/>
    <mergeCell ref="JCW103:JDC103"/>
    <mergeCell ref="IYH103:IYN103"/>
    <mergeCell ref="IYO103:IYU103"/>
    <mergeCell ref="IYV103:IZB103"/>
    <mergeCell ref="IZC103:IZI103"/>
    <mergeCell ref="IZJ103:IZP103"/>
    <mergeCell ref="IZQ103:IZW103"/>
    <mergeCell ref="IZX103:JAD103"/>
    <mergeCell ref="JAE103:JAK103"/>
    <mergeCell ref="JAL103:JAR103"/>
    <mergeCell ref="JFO103:JFU103"/>
    <mergeCell ref="JFV103:JGB103"/>
    <mergeCell ref="JGC103:JGI103"/>
    <mergeCell ref="JGJ103:JGP103"/>
    <mergeCell ref="JGQ103:JGW103"/>
    <mergeCell ref="JGX103:JHD103"/>
    <mergeCell ref="JHE103:JHK103"/>
    <mergeCell ref="JHL103:JHR103"/>
    <mergeCell ref="JHS103:JHY103"/>
    <mergeCell ref="JDD103:JDJ103"/>
    <mergeCell ref="JDK103:JDQ103"/>
    <mergeCell ref="JDR103:JDX103"/>
    <mergeCell ref="JDY103:JEE103"/>
    <mergeCell ref="JEF103:JEL103"/>
    <mergeCell ref="JEM103:JES103"/>
    <mergeCell ref="JET103:JEZ103"/>
    <mergeCell ref="JFA103:JFG103"/>
    <mergeCell ref="JFH103:JFN103"/>
    <mergeCell ref="JKK103:JKQ103"/>
    <mergeCell ref="JKR103:JKX103"/>
    <mergeCell ref="JKY103:JLE103"/>
    <mergeCell ref="JLF103:JLL103"/>
    <mergeCell ref="JLM103:JLS103"/>
    <mergeCell ref="JLT103:JLZ103"/>
    <mergeCell ref="JMA103:JMG103"/>
    <mergeCell ref="JMH103:JMN103"/>
    <mergeCell ref="JMO103:JMU103"/>
    <mergeCell ref="JHZ103:JIF103"/>
    <mergeCell ref="JIG103:JIM103"/>
    <mergeCell ref="JIN103:JIT103"/>
    <mergeCell ref="JIU103:JJA103"/>
    <mergeCell ref="JJB103:JJH103"/>
    <mergeCell ref="JJI103:JJO103"/>
    <mergeCell ref="JJP103:JJV103"/>
    <mergeCell ref="JJW103:JKC103"/>
    <mergeCell ref="JKD103:JKJ103"/>
    <mergeCell ref="JPG103:JPM103"/>
    <mergeCell ref="JPN103:JPT103"/>
    <mergeCell ref="JPU103:JQA103"/>
    <mergeCell ref="JQB103:JQH103"/>
    <mergeCell ref="JQI103:JQO103"/>
    <mergeCell ref="JQP103:JQV103"/>
    <mergeCell ref="JQW103:JRC103"/>
    <mergeCell ref="JRD103:JRJ103"/>
    <mergeCell ref="JRK103:JRQ103"/>
    <mergeCell ref="JMV103:JNB103"/>
    <mergeCell ref="JNC103:JNI103"/>
    <mergeCell ref="JNJ103:JNP103"/>
    <mergeCell ref="JNQ103:JNW103"/>
    <mergeCell ref="JNX103:JOD103"/>
    <mergeCell ref="JOE103:JOK103"/>
    <mergeCell ref="JOL103:JOR103"/>
    <mergeCell ref="JOS103:JOY103"/>
    <mergeCell ref="JOZ103:JPF103"/>
    <mergeCell ref="JUC103:JUI103"/>
    <mergeCell ref="JUJ103:JUP103"/>
    <mergeCell ref="JUQ103:JUW103"/>
    <mergeCell ref="JUX103:JVD103"/>
    <mergeCell ref="JVE103:JVK103"/>
    <mergeCell ref="JVL103:JVR103"/>
    <mergeCell ref="JVS103:JVY103"/>
    <mergeCell ref="JVZ103:JWF103"/>
    <mergeCell ref="JWG103:JWM103"/>
    <mergeCell ref="JRR103:JRX103"/>
    <mergeCell ref="JRY103:JSE103"/>
    <mergeCell ref="JSF103:JSL103"/>
    <mergeCell ref="JSM103:JSS103"/>
    <mergeCell ref="JST103:JSZ103"/>
    <mergeCell ref="JTA103:JTG103"/>
    <mergeCell ref="JTH103:JTN103"/>
    <mergeCell ref="JTO103:JTU103"/>
    <mergeCell ref="JTV103:JUB103"/>
    <mergeCell ref="JYY103:JZE103"/>
    <mergeCell ref="JZF103:JZL103"/>
    <mergeCell ref="JZM103:JZS103"/>
    <mergeCell ref="JZT103:JZZ103"/>
    <mergeCell ref="KAA103:KAG103"/>
    <mergeCell ref="KAH103:KAN103"/>
    <mergeCell ref="KAO103:KAU103"/>
    <mergeCell ref="KAV103:KBB103"/>
    <mergeCell ref="KBC103:KBI103"/>
    <mergeCell ref="JWN103:JWT103"/>
    <mergeCell ref="JWU103:JXA103"/>
    <mergeCell ref="JXB103:JXH103"/>
    <mergeCell ref="JXI103:JXO103"/>
    <mergeCell ref="JXP103:JXV103"/>
    <mergeCell ref="JXW103:JYC103"/>
    <mergeCell ref="JYD103:JYJ103"/>
    <mergeCell ref="JYK103:JYQ103"/>
    <mergeCell ref="JYR103:JYX103"/>
    <mergeCell ref="KDU103:KEA103"/>
    <mergeCell ref="KEB103:KEH103"/>
    <mergeCell ref="KEI103:KEO103"/>
    <mergeCell ref="KEP103:KEV103"/>
    <mergeCell ref="KEW103:KFC103"/>
    <mergeCell ref="KFD103:KFJ103"/>
    <mergeCell ref="KFK103:KFQ103"/>
    <mergeCell ref="KFR103:KFX103"/>
    <mergeCell ref="KFY103:KGE103"/>
    <mergeCell ref="KBJ103:KBP103"/>
    <mergeCell ref="KBQ103:KBW103"/>
    <mergeCell ref="KBX103:KCD103"/>
    <mergeCell ref="KCE103:KCK103"/>
    <mergeCell ref="KCL103:KCR103"/>
    <mergeCell ref="KCS103:KCY103"/>
    <mergeCell ref="KCZ103:KDF103"/>
    <mergeCell ref="KDG103:KDM103"/>
    <mergeCell ref="KDN103:KDT103"/>
    <mergeCell ref="KIQ103:KIW103"/>
    <mergeCell ref="KIX103:KJD103"/>
    <mergeCell ref="KJE103:KJK103"/>
    <mergeCell ref="KJL103:KJR103"/>
    <mergeCell ref="KJS103:KJY103"/>
    <mergeCell ref="KJZ103:KKF103"/>
    <mergeCell ref="KKG103:KKM103"/>
    <mergeCell ref="KKN103:KKT103"/>
    <mergeCell ref="KKU103:KLA103"/>
    <mergeCell ref="KGF103:KGL103"/>
    <mergeCell ref="KGM103:KGS103"/>
    <mergeCell ref="KGT103:KGZ103"/>
    <mergeCell ref="KHA103:KHG103"/>
    <mergeCell ref="KHH103:KHN103"/>
    <mergeCell ref="KHO103:KHU103"/>
    <mergeCell ref="KHV103:KIB103"/>
    <mergeCell ref="KIC103:KII103"/>
    <mergeCell ref="KIJ103:KIP103"/>
    <mergeCell ref="KNM103:KNS103"/>
    <mergeCell ref="KNT103:KNZ103"/>
    <mergeCell ref="KOA103:KOG103"/>
    <mergeCell ref="KOH103:KON103"/>
    <mergeCell ref="KOO103:KOU103"/>
    <mergeCell ref="KOV103:KPB103"/>
    <mergeCell ref="KPC103:KPI103"/>
    <mergeCell ref="KPJ103:KPP103"/>
    <mergeCell ref="KPQ103:KPW103"/>
    <mergeCell ref="KLB103:KLH103"/>
    <mergeCell ref="KLI103:KLO103"/>
    <mergeCell ref="KLP103:KLV103"/>
    <mergeCell ref="KLW103:KMC103"/>
    <mergeCell ref="KMD103:KMJ103"/>
    <mergeCell ref="KMK103:KMQ103"/>
    <mergeCell ref="KMR103:KMX103"/>
    <mergeCell ref="KMY103:KNE103"/>
    <mergeCell ref="KNF103:KNL103"/>
    <mergeCell ref="KSI103:KSO103"/>
    <mergeCell ref="KSP103:KSV103"/>
    <mergeCell ref="KSW103:KTC103"/>
    <mergeCell ref="KTD103:KTJ103"/>
    <mergeCell ref="KTK103:KTQ103"/>
    <mergeCell ref="KTR103:KTX103"/>
    <mergeCell ref="KTY103:KUE103"/>
    <mergeCell ref="KUF103:KUL103"/>
    <mergeCell ref="KUM103:KUS103"/>
    <mergeCell ref="KPX103:KQD103"/>
    <mergeCell ref="KQE103:KQK103"/>
    <mergeCell ref="KQL103:KQR103"/>
    <mergeCell ref="KQS103:KQY103"/>
    <mergeCell ref="KQZ103:KRF103"/>
    <mergeCell ref="KRG103:KRM103"/>
    <mergeCell ref="KRN103:KRT103"/>
    <mergeCell ref="KRU103:KSA103"/>
    <mergeCell ref="KSB103:KSH103"/>
    <mergeCell ref="KXE103:KXK103"/>
    <mergeCell ref="KXL103:KXR103"/>
    <mergeCell ref="KXS103:KXY103"/>
    <mergeCell ref="KXZ103:KYF103"/>
    <mergeCell ref="KYG103:KYM103"/>
    <mergeCell ref="KYN103:KYT103"/>
    <mergeCell ref="KYU103:KZA103"/>
    <mergeCell ref="KZB103:KZH103"/>
    <mergeCell ref="KZI103:KZO103"/>
    <mergeCell ref="KUT103:KUZ103"/>
    <mergeCell ref="KVA103:KVG103"/>
    <mergeCell ref="KVH103:KVN103"/>
    <mergeCell ref="KVO103:KVU103"/>
    <mergeCell ref="KVV103:KWB103"/>
    <mergeCell ref="KWC103:KWI103"/>
    <mergeCell ref="KWJ103:KWP103"/>
    <mergeCell ref="KWQ103:KWW103"/>
    <mergeCell ref="KWX103:KXD103"/>
    <mergeCell ref="LCA103:LCG103"/>
    <mergeCell ref="LCH103:LCN103"/>
    <mergeCell ref="LCO103:LCU103"/>
    <mergeCell ref="LCV103:LDB103"/>
    <mergeCell ref="LDC103:LDI103"/>
    <mergeCell ref="LDJ103:LDP103"/>
    <mergeCell ref="LDQ103:LDW103"/>
    <mergeCell ref="LDX103:LED103"/>
    <mergeCell ref="LEE103:LEK103"/>
    <mergeCell ref="KZP103:KZV103"/>
    <mergeCell ref="KZW103:LAC103"/>
    <mergeCell ref="LAD103:LAJ103"/>
    <mergeCell ref="LAK103:LAQ103"/>
    <mergeCell ref="LAR103:LAX103"/>
    <mergeCell ref="LAY103:LBE103"/>
    <mergeCell ref="LBF103:LBL103"/>
    <mergeCell ref="LBM103:LBS103"/>
    <mergeCell ref="LBT103:LBZ103"/>
    <mergeCell ref="LGW103:LHC103"/>
    <mergeCell ref="LHD103:LHJ103"/>
    <mergeCell ref="LHK103:LHQ103"/>
    <mergeCell ref="LHR103:LHX103"/>
    <mergeCell ref="LHY103:LIE103"/>
    <mergeCell ref="LIF103:LIL103"/>
    <mergeCell ref="LIM103:LIS103"/>
    <mergeCell ref="LIT103:LIZ103"/>
    <mergeCell ref="LJA103:LJG103"/>
    <mergeCell ref="LEL103:LER103"/>
    <mergeCell ref="LES103:LEY103"/>
    <mergeCell ref="LEZ103:LFF103"/>
    <mergeCell ref="LFG103:LFM103"/>
    <mergeCell ref="LFN103:LFT103"/>
    <mergeCell ref="LFU103:LGA103"/>
    <mergeCell ref="LGB103:LGH103"/>
    <mergeCell ref="LGI103:LGO103"/>
    <mergeCell ref="LGP103:LGV103"/>
    <mergeCell ref="LLS103:LLY103"/>
    <mergeCell ref="LLZ103:LMF103"/>
    <mergeCell ref="LMG103:LMM103"/>
    <mergeCell ref="LMN103:LMT103"/>
    <mergeCell ref="LMU103:LNA103"/>
    <mergeCell ref="LNB103:LNH103"/>
    <mergeCell ref="LNI103:LNO103"/>
    <mergeCell ref="LNP103:LNV103"/>
    <mergeCell ref="LNW103:LOC103"/>
    <mergeCell ref="LJH103:LJN103"/>
    <mergeCell ref="LJO103:LJU103"/>
    <mergeCell ref="LJV103:LKB103"/>
    <mergeCell ref="LKC103:LKI103"/>
    <mergeCell ref="LKJ103:LKP103"/>
    <mergeCell ref="LKQ103:LKW103"/>
    <mergeCell ref="LKX103:LLD103"/>
    <mergeCell ref="LLE103:LLK103"/>
    <mergeCell ref="LLL103:LLR103"/>
    <mergeCell ref="LQO103:LQU103"/>
    <mergeCell ref="LQV103:LRB103"/>
    <mergeCell ref="LRC103:LRI103"/>
    <mergeCell ref="LRJ103:LRP103"/>
    <mergeCell ref="LRQ103:LRW103"/>
    <mergeCell ref="LRX103:LSD103"/>
    <mergeCell ref="LSE103:LSK103"/>
    <mergeCell ref="LSL103:LSR103"/>
    <mergeCell ref="LSS103:LSY103"/>
    <mergeCell ref="LOD103:LOJ103"/>
    <mergeCell ref="LOK103:LOQ103"/>
    <mergeCell ref="LOR103:LOX103"/>
    <mergeCell ref="LOY103:LPE103"/>
    <mergeCell ref="LPF103:LPL103"/>
    <mergeCell ref="LPM103:LPS103"/>
    <mergeCell ref="LPT103:LPZ103"/>
    <mergeCell ref="LQA103:LQG103"/>
    <mergeCell ref="LQH103:LQN103"/>
    <mergeCell ref="LVK103:LVQ103"/>
    <mergeCell ref="LVR103:LVX103"/>
    <mergeCell ref="LVY103:LWE103"/>
    <mergeCell ref="LWF103:LWL103"/>
    <mergeCell ref="LWM103:LWS103"/>
    <mergeCell ref="LWT103:LWZ103"/>
    <mergeCell ref="LXA103:LXG103"/>
    <mergeCell ref="LXH103:LXN103"/>
    <mergeCell ref="LXO103:LXU103"/>
    <mergeCell ref="LSZ103:LTF103"/>
    <mergeCell ref="LTG103:LTM103"/>
    <mergeCell ref="LTN103:LTT103"/>
    <mergeCell ref="LTU103:LUA103"/>
    <mergeCell ref="LUB103:LUH103"/>
    <mergeCell ref="LUI103:LUO103"/>
    <mergeCell ref="LUP103:LUV103"/>
    <mergeCell ref="LUW103:LVC103"/>
    <mergeCell ref="LVD103:LVJ103"/>
    <mergeCell ref="MAG103:MAM103"/>
    <mergeCell ref="MAN103:MAT103"/>
    <mergeCell ref="MAU103:MBA103"/>
    <mergeCell ref="MBB103:MBH103"/>
    <mergeCell ref="MBI103:MBO103"/>
    <mergeCell ref="MBP103:MBV103"/>
    <mergeCell ref="MBW103:MCC103"/>
    <mergeCell ref="MCD103:MCJ103"/>
    <mergeCell ref="MCK103:MCQ103"/>
    <mergeCell ref="LXV103:LYB103"/>
    <mergeCell ref="LYC103:LYI103"/>
    <mergeCell ref="LYJ103:LYP103"/>
    <mergeCell ref="LYQ103:LYW103"/>
    <mergeCell ref="LYX103:LZD103"/>
    <mergeCell ref="LZE103:LZK103"/>
    <mergeCell ref="LZL103:LZR103"/>
    <mergeCell ref="LZS103:LZY103"/>
    <mergeCell ref="LZZ103:MAF103"/>
    <mergeCell ref="MFC103:MFI103"/>
    <mergeCell ref="MFJ103:MFP103"/>
    <mergeCell ref="MFQ103:MFW103"/>
    <mergeCell ref="MFX103:MGD103"/>
    <mergeCell ref="MGE103:MGK103"/>
    <mergeCell ref="MGL103:MGR103"/>
    <mergeCell ref="MGS103:MGY103"/>
    <mergeCell ref="MGZ103:MHF103"/>
    <mergeCell ref="MHG103:MHM103"/>
    <mergeCell ref="MCR103:MCX103"/>
    <mergeCell ref="MCY103:MDE103"/>
    <mergeCell ref="MDF103:MDL103"/>
    <mergeCell ref="MDM103:MDS103"/>
    <mergeCell ref="MDT103:MDZ103"/>
    <mergeCell ref="MEA103:MEG103"/>
    <mergeCell ref="MEH103:MEN103"/>
    <mergeCell ref="MEO103:MEU103"/>
    <mergeCell ref="MEV103:MFB103"/>
    <mergeCell ref="MJY103:MKE103"/>
    <mergeCell ref="MKF103:MKL103"/>
    <mergeCell ref="MKM103:MKS103"/>
    <mergeCell ref="MKT103:MKZ103"/>
    <mergeCell ref="MLA103:MLG103"/>
    <mergeCell ref="MLH103:MLN103"/>
    <mergeCell ref="MLO103:MLU103"/>
    <mergeCell ref="MLV103:MMB103"/>
    <mergeCell ref="MMC103:MMI103"/>
    <mergeCell ref="MHN103:MHT103"/>
    <mergeCell ref="MHU103:MIA103"/>
    <mergeCell ref="MIB103:MIH103"/>
    <mergeCell ref="MII103:MIO103"/>
    <mergeCell ref="MIP103:MIV103"/>
    <mergeCell ref="MIW103:MJC103"/>
    <mergeCell ref="MJD103:MJJ103"/>
    <mergeCell ref="MJK103:MJQ103"/>
    <mergeCell ref="MJR103:MJX103"/>
    <mergeCell ref="MOU103:MPA103"/>
    <mergeCell ref="MPB103:MPH103"/>
    <mergeCell ref="MPI103:MPO103"/>
    <mergeCell ref="MPP103:MPV103"/>
    <mergeCell ref="MPW103:MQC103"/>
    <mergeCell ref="MQD103:MQJ103"/>
    <mergeCell ref="MQK103:MQQ103"/>
    <mergeCell ref="MQR103:MQX103"/>
    <mergeCell ref="MQY103:MRE103"/>
    <mergeCell ref="MMJ103:MMP103"/>
    <mergeCell ref="MMQ103:MMW103"/>
    <mergeCell ref="MMX103:MND103"/>
    <mergeCell ref="MNE103:MNK103"/>
    <mergeCell ref="MNL103:MNR103"/>
    <mergeCell ref="MNS103:MNY103"/>
    <mergeCell ref="MNZ103:MOF103"/>
    <mergeCell ref="MOG103:MOM103"/>
    <mergeCell ref="MON103:MOT103"/>
    <mergeCell ref="MTQ103:MTW103"/>
    <mergeCell ref="MTX103:MUD103"/>
    <mergeCell ref="MUE103:MUK103"/>
    <mergeCell ref="MUL103:MUR103"/>
    <mergeCell ref="MUS103:MUY103"/>
    <mergeCell ref="MUZ103:MVF103"/>
    <mergeCell ref="MVG103:MVM103"/>
    <mergeCell ref="MVN103:MVT103"/>
    <mergeCell ref="MVU103:MWA103"/>
    <mergeCell ref="MRF103:MRL103"/>
    <mergeCell ref="MRM103:MRS103"/>
    <mergeCell ref="MRT103:MRZ103"/>
    <mergeCell ref="MSA103:MSG103"/>
    <mergeCell ref="MSH103:MSN103"/>
    <mergeCell ref="MSO103:MSU103"/>
    <mergeCell ref="MSV103:MTB103"/>
    <mergeCell ref="MTC103:MTI103"/>
    <mergeCell ref="MTJ103:MTP103"/>
    <mergeCell ref="MYM103:MYS103"/>
    <mergeCell ref="MYT103:MYZ103"/>
    <mergeCell ref="MZA103:MZG103"/>
    <mergeCell ref="MZH103:MZN103"/>
    <mergeCell ref="MZO103:MZU103"/>
    <mergeCell ref="MZV103:NAB103"/>
    <mergeCell ref="NAC103:NAI103"/>
    <mergeCell ref="NAJ103:NAP103"/>
    <mergeCell ref="NAQ103:NAW103"/>
    <mergeCell ref="MWB103:MWH103"/>
    <mergeCell ref="MWI103:MWO103"/>
    <mergeCell ref="MWP103:MWV103"/>
    <mergeCell ref="MWW103:MXC103"/>
    <mergeCell ref="MXD103:MXJ103"/>
    <mergeCell ref="MXK103:MXQ103"/>
    <mergeCell ref="MXR103:MXX103"/>
    <mergeCell ref="MXY103:MYE103"/>
    <mergeCell ref="MYF103:MYL103"/>
    <mergeCell ref="NDI103:NDO103"/>
    <mergeCell ref="NDP103:NDV103"/>
    <mergeCell ref="NDW103:NEC103"/>
    <mergeCell ref="NED103:NEJ103"/>
    <mergeCell ref="NEK103:NEQ103"/>
    <mergeCell ref="NER103:NEX103"/>
    <mergeCell ref="NEY103:NFE103"/>
    <mergeCell ref="NFF103:NFL103"/>
    <mergeCell ref="NFM103:NFS103"/>
    <mergeCell ref="NAX103:NBD103"/>
    <mergeCell ref="NBE103:NBK103"/>
    <mergeCell ref="NBL103:NBR103"/>
    <mergeCell ref="NBS103:NBY103"/>
    <mergeCell ref="NBZ103:NCF103"/>
    <mergeCell ref="NCG103:NCM103"/>
    <mergeCell ref="NCN103:NCT103"/>
    <mergeCell ref="NCU103:NDA103"/>
    <mergeCell ref="NDB103:NDH103"/>
    <mergeCell ref="NIE103:NIK103"/>
    <mergeCell ref="NIL103:NIR103"/>
    <mergeCell ref="NIS103:NIY103"/>
    <mergeCell ref="NIZ103:NJF103"/>
    <mergeCell ref="NJG103:NJM103"/>
    <mergeCell ref="NJN103:NJT103"/>
    <mergeCell ref="NJU103:NKA103"/>
    <mergeCell ref="NKB103:NKH103"/>
    <mergeCell ref="NKI103:NKO103"/>
    <mergeCell ref="NFT103:NFZ103"/>
    <mergeCell ref="NGA103:NGG103"/>
    <mergeCell ref="NGH103:NGN103"/>
    <mergeCell ref="NGO103:NGU103"/>
    <mergeCell ref="NGV103:NHB103"/>
    <mergeCell ref="NHC103:NHI103"/>
    <mergeCell ref="NHJ103:NHP103"/>
    <mergeCell ref="NHQ103:NHW103"/>
    <mergeCell ref="NHX103:NID103"/>
    <mergeCell ref="NNA103:NNG103"/>
    <mergeCell ref="NNH103:NNN103"/>
    <mergeCell ref="NNO103:NNU103"/>
    <mergeCell ref="NNV103:NOB103"/>
    <mergeCell ref="NOC103:NOI103"/>
    <mergeCell ref="NOJ103:NOP103"/>
    <mergeCell ref="NOQ103:NOW103"/>
    <mergeCell ref="NOX103:NPD103"/>
    <mergeCell ref="NPE103:NPK103"/>
    <mergeCell ref="NKP103:NKV103"/>
    <mergeCell ref="NKW103:NLC103"/>
    <mergeCell ref="NLD103:NLJ103"/>
    <mergeCell ref="NLK103:NLQ103"/>
    <mergeCell ref="NLR103:NLX103"/>
    <mergeCell ref="NLY103:NME103"/>
    <mergeCell ref="NMF103:NML103"/>
    <mergeCell ref="NMM103:NMS103"/>
    <mergeCell ref="NMT103:NMZ103"/>
    <mergeCell ref="NRW103:NSC103"/>
    <mergeCell ref="NSD103:NSJ103"/>
    <mergeCell ref="NSK103:NSQ103"/>
    <mergeCell ref="NSR103:NSX103"/>
    <mergeCell ref="NSY103:NTE103"/>
    <mergeCell ref="NTF103:NTL103"/>
    <mergeCell ref="NTM103:NTS103"/>
    <mergeCell ref="NTT103:NTZ103"/>
    <mergeCell ref="NUA103:NUG103"/>
    <mergeCell ref="NPL103:NPR103"/>
    <mergeCell ref="NPS103:NPY103"/>
    <mergeCell ref="NPZ103:NQF103"/>
    <mergeCell ref="NQG103:NQM103"/>
    <mergeCell ref="NQN103:NQT103"/>
    <mergeCell ref="NQU103:NRA103"/>
    <mergeCell ref="NRB103:NRH103"/>
    <mergeCell ref="NRI103:NRO103"/>
    <mergeCell ref="NRP103:NRV103"/>
    <mergeCell ref="NWS103:NWY103"/>
    <mergeCell ref="NWZ103:NXF103"/>
    <mergeCell ref="NXG103:NXM103"/>
    <mergeCell ref="NXN103:NXT103"/>
    <mergeCell ref="NXU103:NYA103"/>
    <mergeCell ref="NYB103:NYH103"/>
    <mergeCell ref="NYI103:NYO103"/>
    <mergeCell ref="NYP103:NYV103"/>
    <mergeCell ref="NYW103:NZC103"/>
    <mergeCell ref="NUH103:NUN103"/>
    <mergeCell ref="NUO103:NUU103"/>
    <mergeCell ref="NUV103:NVB103"/>
    <mergeCell ref="NVC103:NVI103"/>
    <mergeCell ref="NVJ103:NVP103"/>
    <mergeCell ref="NVQ103:NVW103"/>
    <mergeCell ref="NVX103:NWD103"/>
    <mergeCell ref="NWE103:NWK103"/>
    <mergeCell ref="NWL103:NWR103"/>
    <mergeCell ref="OBO103:OBU103"/>
    <mergeCell ref="OBV103:OCB103"/>
    <mergeCell ref="OCC103:OCI103"/>
    <mergeCell ref="OCJ103:OCP103"/>
    <mergeCell ref="OCQ103:OCW103"/>
    <mergeCell ref="OCX103:ODD103"/>
    <mergeCell ref="ODE103:ODK103"/>
    <mergeCell ref="ODL103:ODR103"/>
    <mergeCell ref="ODS103:ODY103"/>
    <mergeCell ref="NZD103:NZJ103"/>
    <mergeCell ref="NZK103:NZQ103"/>
    <mergeCell ref="NZR103:NZX103"/>
    <mergeCell ref="NZY103:OAE103"/>
    <mergeCell ref="OAF103:OAL103"/>
    <mergeCell ref="OAM103:OAS103"/>
    <mergeCell ref="OAT103:OAZ103"/>
    <mergeCell ref="OBA103:OBG103"/>
    <mergeCell ref="OBH103:OBN103"/>
    <mergeCell ref="OGK103:OGQ103"/>
    <mergeCell ref="OGR103:OGX103"/>
    <mergeCell ref="OGY103:OHE103"/>
    <mergeCell ref="OHF103:OHL103"/>
    <mergeCell ref="OHM103:OHS103"/>
    <mergeCell ref="OHT103:OHZ103"/>
    <mergeCell ref="OIA103:OIG103"/>
    <mergeCell ref="OIH103:OIN103"/>
    <mergeCell ref="OIO103:OIU103"/>
    <mergeCell ref="ODZ103:OEF103"/>
    <mergeCell ref="OEG103:OEM103"/>
    <mergeCell ref="OEN103:OET103"/>
    <mergeCell ref="OEU103:OFA103"/>
    <mergeCell ref="OFB103:OFH103"/>
    <mergeCell ref="OFI103:OFO103"/>
    <mergeCell ref="OFP103:OFV103"/>
    <mergeCell ref="OFW103:OGC103"/>
    <mergeCell ref="OGD103:OGJ103"/>
    <mergeCell ref="OLG103:OLM103"/>
    <mergeCell ref="OLN103:OLT103"/>
    <mergeCell ref="OLU103:OMA103"/>
    <mergeCell ref="OMB103:OMH103"/>
    <mergeCell ref="OMI103:OMO103"/>
    <mergeCell ref="OMP103:OMV103"/>
    <mergeCell ref="OMW103:ONC103"/>
    <mergeCell ref="OND103:ONJ103"/>
    <mergeCell ref="ONK103:ONQ103"/>
    <mergeCell ref="OIV103:OJB103"/>
    <mergeCell ref="OJC103:OJI103"/>
    <mergeCell ref="OJJ103:OJP103"/>
    <mergeCell ref="OJQ103:OJW103"/>
    <mergeCell ref="OJX103:OKD103"/>
    <mergeCell ref="OKE103:OKK103"/>
    <mergeCell ref="OKL103:OKR103"/>
    <mergeCell ref="OKS103:OKY103"/>
    <mergeCell ref="OKZ103:OLF103"/>
    <mergeCell ref="OQC103:OQI103"/>
    <mergeCell ref="OQJ103:OQP103"/>
    <mergeCell ref="OQQ103:OQW103"/>
    <mergeCell ref="OQX103:ORD103"/>
    <mergeCell ref="ORE103:ORK103"/>
    <mergeCell ref="ORL103:ORR103"/>
    <mergeCell ref="ORS103:ORY103"/>
    <mergeCell ref="ORZ103:OSF103"/>
    <mergeCell ref="OSG103:OSM103"/>
    <mergeCell ref="ONR103:ONX103"/>
    <mergeCell ref="ONY103:OOE103"/>
    <mergeCell ref="OOF103:OOL103"/>
    <mergeCell ref="OOM103:OOS103"/>
    <mergeCell ref="OOT103:OOZ103"/>
    <mergeCell ref="OPA103:OPG103"/>
    <mergeCell ref="OPH103:OPN103"/>
    <mergeCell ref="OPO103:OPU103"/>
    <mergeCell ref="OPV103:OQB103"/>
    <mergeCell ref="OUY103:OVE103"/>
    <mergeCell ref="OVF103:OVL103"/>
    <mergeCell ref="OVM103:OVS103"/>
    <mergeCell ref="OVT103:OVZ103"/>
    <mergeCell ref="OWA103:OWG103"/>
    <mergeCell ref="OWH103:OWN103"/>
    <mergeCell ref="OWO103:OWU103"/>
    <mergeCell ref="OWV103:OXB103"/>
    <mergeCell ref="OXC103:OXI103"/>
    <mergeCell ref="OSN103:OST103"/>
    <mergeCell ref="OSU103:OTA103"/>
    <mergeCell ref="OTB103:OTH103"/>
    <mergeCell ref="OTI103:OTO103"/>
    <mergeCell ref="OTP103:OTV103"/>
    <mergeCell ref="OTW103:OUC103"/>
    <mergeCell ref="OUD103:OUJ103"/>
    <mergeCell ref="OUK103:OUQ103"/>
    <mergeCell ref="OUR103:OUX103"/>
    <mergeCell ref="OZU103:PAA103"/>
    <mergeCell ref="PAB103:PAH103"/>
    <mergeCell ref="PAI103:PAO103"/>
    <mergeCell ref="PAP103:PAV103"/>
    <mergeCell ref="PAW103:PBC103"/>
    <mergeCell ref="PBD103:PBJ103"/>
    <mergeCell ref="PBK103:PBQ103"/>
    <mergeCell ref="PBR103:PBX103"/>
    <mergeCell ref="PBY103:PCE103"/>
    <mergeCell ref="OXJ103:OXP103"/>
    <mergeCell ref="OXQ103:OXW103"/>
    <mergeCell ref="OXX103:OYD103"/>
    <mergeCell ref="OYE103:OYK103"/>
    <mergeCell ref="OYL103:OYR103"/>
    <mergeCell ref="OYS103:OYY103"/>
    <mergeCell ref="OYZ103:OZF103"/>
    <mergeCell ref="OZG103:OZM103"/>
    <mergeCell ref="OZN103:OZT103"/>
    <mergeCell ref="PEQ103:PEW103"/>
    <mergeCell ref="PEX103:PFD103"/>
    <mergeCell ref="PFE103:PFK103"/>
    <mergeCell ref="PFL103:PFR103"/>
    <mergeCell ref="PFS103:PFY103"/>
    <mergeCell ref="PFZ103:PGF103"/>
    <mergeCell ref="PGG103:PGM103"/>
    <mergeCell ref="PGN103:PGT103"/>
    <mergeCell ref="PGU103:PHA103"/>
    <mergeCell ref="PCF103:PCL103"/>
    <mergeCell ref="PCM103:PCS103"/>
    <mergeCell ref="PCT103:PCZ103"/>
    <mergeCell ref="PDA103:PDG103"/>
    <mergeCell ref="PDH103:PDN103"/>
    <mergeCell ref="PDO103:PDU103"/>
    <mergeCell ref="PDV103:PEB103"/>
    <mergeCell ref="PEC103:PEI103"/>
    <mergeCell ref="PEJ103:PEP103"/>
    <mergeCell ref="PJM103:PJS103"/>
    <mergeCell ref="PJT103:PJZ103"/>
    <mergeCell ref="PKA103:PKG103"/>
    <mergeCell ref="PKH103:PKN103"/>
    <mergeCell ref="PKO103:PKU103"/>
    <mergeCell ref="PKV103:PLB103"/>
    <mergeCell ref="PLC103:PLI103"/>
    <mergeCell ref="PLJ103:PLP103"/>
    <mergeCell ref="PLQ103:PLW103"/>
    <mergeCell ref="PHB103:PHH103"/>
    <mergeCell ref="PHI103:PHO103"/>
    <mergeCell ref="PHP103:PHV103"/>
    <mergeCell ref="PHW103:PIC103"/>
    <mergeCell ref="PID103:PIJ103"/>
    <mergeCell ref="PIK103:PIQ103"/>
    <mergeCell ref="PIR103:PIX103"/>
    <mergeCell ref="PIY103:PJE103"/>
    <mergeCell ref="PJF103:PJL103"/>
    <mergeCell ref="POI103:POO103"/>
    <mergeCell ref="POP103:POV103"/>
    <mergeCell ref="POW103:PPC103"/>
    <mergeCell ref="PPD103:PPJ103"/>
    <mergeCell ref="PPK103:PPQ103"/>
    <mergeCell ref="PPR103:PPX103"/>
    <mergeCell ref="PPY103:PQE103"/>
    <mergeCell ref="PQF103:PQL103"/>
    <mergeCell ref="PQM103:PQS103"/>
    <mergeCell ref="PLX103:PMD103"/>
    <mergeCell ref="PME103:PMK103"/>
    <mergeCell ref="PML103:PMR103"/>
    <mergeCell ref="PMS103:PMY103"/>
    <mergeCell ref="PMZ103:PNF103"/>
    <mergeCell ref="PNG103:PNM103"/>
    <mergeCell ref="PNN103:PNT103"/>
    <mergeCell ref="PNU103:POA103"/>
    <mergeCell ref="POB103:POH103"/>
    <mergeCell ref="PTE103:PTK103"/>
    <mergeCell ref="PTL103:PTR103"/>
    <mergeCell ref="PTS103:PTY103"/>
    <mergeCell ref="PTZ103:PUF103"/>
    <mergeCell ref="PUG103:PUM103"/>
    <mergeCell ref="PUN103:PUT103"/>
    <mergeCell ref="PUU103:PVA103"/>
    <mergeCell ref="PVB103:PVH103"/>
    <mergeCell ref="PVI103:PVO103"/>
    <mergeCell ref="PQT103:PQZ103"/>
    <mergeCell ref="PRA103:PRG103"/>
    <mergeCell ref="PRH103:PRN103"/>
    <mergeCell ref="PRO103:PRU103"/>
    <mergeCell ref="PRV103:PSB103"/>
    <mergeCell ref="PSC103:PSI103"/>
    <mergeCell ref="PSJ103:PSP103"/>
    <mergeCell ref="PSQ103:PSW103"/>
    <mergeCell ref="PSX103:PTD103"/>
    <mergeCell ref="PYA103:PYG103"/>
    <mergeCell ref="PYH103:PYN103"/>
    <mergeCell ref="PYO103:PYU103"/>
    <mergeCell ref="PYV103:PZB103"/>
    <mergeCell ref="PZC103:PZI103"/>
    <mergeCell ref="PZJ103:PZP103"/>
    <mergeCell ref="PZQ103:PZW103"/>
    <mergeCell ref="PZX103:QAD103"/>
    <mergeCell ref="QAE103:QAK103"/>
    <mergeCell ref="PVP103:PVV103"/>
    <mergeCell ref="PVW103:PWC103"/>
    <mergeCell ref="PWD103:PWJ103"/>
    <mergeCell ref="PWK103:PWQ103"/>
    <mergeCell ref="PWR103:PWX103"/>
    <mergeCell ref="PWY103:PXE103"/>
    <mergeCell ref="PXF103:PXL103"/>
    <mergeCell ref="PXM103:PXS103"/>
    <mergeCell ref="PXT103:PXZ103"/>
    <mergeCell ref="QCW103:QDC103"/>
    <mergeCell ref="QDD103:QDJ103"/>
    <mergeCell ref="QDK103:QDQ103"/>
    <mergeCell ref="QDR103:QDX103"/>
    <mergeCell ref="QDY103:QEE103"/>
    <mergeCell ref="QEF103:QEL103"/>
    <mergeCell ref="QEM103:QES103"/>
    <mergeCell ref="QET103:QEZ103"/>
    <mergeCell ref="QFA103:QFG103"/>
    <mergeCell ref="QAL103:QAR103"/>
    <mergeCell ref="QAS103:QAY103"/>
    <mergeCell ref="QAZ103:QBF103"/>
    <mergeCell ref="QBG103:QBM103"/>
    <mergeCell ref="QBN103:QBT103"/>
    <mergeCell ref="QBU103:QCA103"/>
    <mergeCell ref="QCB103:QCH103"/>
    <mergeCell ref="QCI103:QCO103"/>
    <mergeCell ref="QCP103:QCV103"/>
    <mergeCell ref="QHS103:QHY103"/>
    <mergeCell ref="QHZ103:QIF103"/>
    <mergeCell ref="QIG103:QIM103"/>
    <mergeCell ref="QIN103:QIT103"/>
    <mergeCell ref="QIU103:QJA103"/>
    <mergeCell ref="QJB103:QJH103"/>
    <mergeCell ref="QJI103:QJO103"/>
    <mergeCell ref="QJP103:QJV103"/>
    <mergeCell ref="QJW103:QKC103"/>
    <mergeCell ref="QFH103:QFN103"/>
    <mergeCell ref="QFO103:QFU103"/>
    <mergeCell ref="QFV103:QGB103"/>
    <mergeCell ref="QGC103:QGI103"/>
    <mergeCell ref="QGJ103:QGP103"/>
    <mergeCell ref="QGQ103:QGW103"/>
    <mergeCell ref="QGX103:QHD103"/>
    <mergeCell ref="QHE103:QHK103"/>
    <mergeCell ref="QHL103:QHR103"/>
    <mergeCell ref="QMO103:QMU103"/>
    <mergeCell ref="QMV103:QNB103"/>
    <mergeCell ref="QNC103:QNI103"/>
    <mergeCell ref="QNJ103:QNP103"/>
    <mergeCell ref="QNQ103:QNW103"/>
    <mergeCell ref="QNX103:QOD103"/>
    <mergeCell ref="QOE103:QOK103"/>
    <mergeCell ref="QOL103:QOR103"/>
    <mergeCell ref="QOS103:QOY103"/>
    <mergeCell ref="QKD103:QKJ103"/>
    <mergeCell ref="QKK103:QKQ103"/>
    <mergeCell ref="QKR103:QKX103"/>
    <mergeCell ref="QKY103:QLE103"/>
    <mergeCell ref="QLF103:QLL103"/>
    <mergeCell ref="QLM103:QLS103"/>
    <mergeCell ref="QLT103:QLZ103"/>
    <mergeCell ref="QMA103:QMG103"/>
    <mergeCell ref="QMH103:QMN103"/>
    <mergeCell ref="QRK103:QRQ103"/>
    <mergeCell ref="QRR103:QRX103"/>
    <mergeCell ref="QRY103:QSE103"/>
    <mergeCell ref="QSF103:QSL103"/>
    <mergeCell ref="QSM103:QSS103"/>
    <mergeCell ref="QST103:QSZ103"/>
    <mergeCell ref="QTA103:QTG103"/>
    <mergeCell ref="QTH103:QTN103"/>
    <mergeCell ref="QTO103:QTU103"/>
    <mergeCell ref="QOZ103:QPF103"/>
    <mergeCell ref="QPG103:QPM103"/>
    <mergeCell ref="QPN103:QPT103"/>
    <mergeCell ref="QPU103:QQA103"/>
    <mergeCell ref="QQB103:QQH103"/>
    <mergeCell ref="QQI103:QQO103"/>
    <mergeCell ref="QQP103:QQV103"/>
    <mergeCell ref="QQW103:QRC103"/>
    <mergeCell ref="QRD103:QRJ103"/>
    <mergeCell ref="QWG103:QWM103"/>
    <mergeCell ref="QWN103:QWT103"/>
    <mergeCell ref="QWU103:QXA103"/>
    <mergeCell ref="QXB103:QXH103"/>
    <mergeCell ref="QXI103:QXO103"/>
    <mergeCell ref="QXP103:QXV103"/>
    <mergeCell ref="QXW103:QYC103"/>
    <mergeCell ref="QYD103:QYJ103"/>
    <mergeCell ref="QYK103:QYQ103"/>
    <mergeCell ref="QTV103:QUB103"/>
    <mergeCell ref="QUC103:QUI103"/>
    <mergeCell ref="QUJ103:QUP103"/>
    <mergeCell ref="QUQ103:QUW103"/>
    <mergeCell ref="QUX103:QVD103"/>
    <mergeCell ref="QVE103:QVK103"/>
    <mergeCell ref="QVL103:QVR103"/>
    <mergeCell ref="QVS103:QVY103"/>
    <mergeCell ref="QVZ103:QWF103"/>
    <mergeCell ref="RBC103:RBI103"/>
    <mergeCell ref="RBJ103:RBP103"/>
    <mergeCell ref="RBQ103:RBW103"/>
    <mergeCell ref="RBX103:RCD103"/>
    <mergeCell ref="RCE103:RCK103"/>
    <mergeCell ref="RCL103:RCR103"/>
    <mergeCell ref="RCS103:RCY103"/>
    <mergeCell ref="RCZ103:RDF103"/>
    <mergeCell ref="RDG103:RDM103"/>
    <mergeCell ref="QYR103:QYX103"/>
    <mergeCell ref="QYY103:QZE103"/>
    <mergeCell ref="QZF103:QZL103"/>
    <mergeCell ref="QZM103:QZS103"/>
    <mergeCell ref="QZT103:QZZ103"/>
    <mergeCell ref="RAA103:RAG103"/>
    <mergeCell ref="RAH103:RAN103"/>
    <mergeCell ref="RAO103:RAU103"/>
    <mergeCell ref="RAV103:RBB103"/>
    <mergeCell ref="RFY103:RGE103"/>
    <mergeCell ref="RGF103:RGL103"/>
    <mergeCell ref="RGM103:RGS103"/>
    <mergeCell ref="RGT103:RGZ103"/>
    <mergeCell ref="RHA103:RHG103"/>
    <mergeCell ref="RHH103:RHN103"/>
    <mergeCell ref="RHO103:RHU103"/>
    <mergeCell ref="RHV103:RIB103"/>
    <mergeCell ref="RIC103:RII103"/>
    <mergeCell ref="RDN103:RDT103"/>
    <mergeCell ref="RDU103:REA103"/>
    <mergeCell ref="REB103:REH103"/>
    <mergeCell ref="REI103:REO103"/>
    <mergeCell ref="REP103:REV103"/>
    <mergeCell ref="REW103:RFC103"/>
    <mergeCell ref="RFD103:RFJ103"/>
    <mergeCell ref="RFK103:RFQ103"/>
    <mergeCell ref="RFR103:RFX103"/>
    <mergeCell ref="RKU103:RLA103"/>
    <mergeCell ref="RLB103:RLH103"/>
    <mergeCell ref="RLI103:RLO103"/>
    <mergeCell ref="RLP103:RLV103"/>
    <mergeCell ref="RLW103:RMC103"/>
    <mergeCell ref="RMD103:RMJ103"/>
    <mergeCell ref="RMK103:RMQ103"/>
    <mergeCell ref="RMR103:RMX103"/>
    <mergeCell ref="RMY103:RNE103"/>
    <mergeCell ref="RIJ103:RIP103"/>
    <mergeCell ref="RIQ103:RIW103"/>
    <mergeCell ref="RIX103:RJD103"/>
    <mergeCell ref="RJE103:RJK103"/>
    <mergeCell ref="RJL103:RJR103"/>
    <mergeCell ref="RJS103:RJY103"/>
    <mergeCell ref="RJZ103:RKF103"/>
    <mergeCell ref="RKG103:RKM103"/>
    <mergeCell ref="RKN103:RKT103"/>
    <mergeCell ref="RPQ103:RPW103"/>
    <mergeCell ref="RPX103:RQD103"/>
    <mergeCell ref="RQE103:RQK103"/>
    <mergeCell ref="RQL103:RQR103"/>
    <mergeCell ref="RQS103:RQY103"/>
    <mergeCell ref="RQZ103:RRF103"/>
    <mergeCell ref="RRG103:RRM103"/>
    <mergeCell ref="RRN103:RRT103"/>
    <mergeCell ref="RRU103:RSA103"/>
    <mergeCell ref="RNF103:RNL103"/>
    <mergeCell ref="RNM103:RNS103"/>
    <mergeCell ref="RNT103:RNZ103"/>
    <mergeCell ref="ROA103:ROG103"/>
    <mergeCell ref="ROH103:RON103"/>
    <mergeCell ref="ROO103:ROU103"/>
    <mergeCell ref="ROV103:RPB103"/>
    <mergeCell ref="RPC103:RPI103"/>
    <mergeCell ref="RPJ103:RPP103"/>
    <mergeCell ref="RUM103:RUS103"/>
    <mergeCell ref="RUT103:RUZ103"/>
    <mergeCell ref="RVA103:RVG103"/>
    <mergeCell ref="RVH103:RVN103"/>
    <mergeCell ref="RVO103:RVU103"/>
    <mergeCell ref="RVV103:RWB103"/>
    <mergeCell ref="RWC103:RWI103"/>
    <mergeCell ref="RWJ103:RWP103"/>
    <mergeCell ref="RWQ103:RWW103"/>
    <mergeCell ref="RSB103:RSH103"/>
    <mergeCell ref="RSI103:RSO103"/>
    <mergeCell ref="RSP103:RSV103"/>
    <mergeCell ref="RSW103:RTC103"/>
    <mergeCell ref="RTD103:RTJ103"/>
    <mergeCell ref="RTK103:RTQ103"/>
    <mergeCell ref="RTR103:RTX103"/>
    <mergeCell ref="RTY103:RUE103"/>
    <mergeCell ref="RUF103:RUL103"/>
    <mergeCell ref="RZI103:RZO103"/>
    <mergeCell ref="RZP103:RZV103"/>
    <mergeCell ref="RZW103:SAC103"/>
    <mergeCell ref="SAD103:SAJ103"/>
    <mergeCell ref="SAK103:SAQ103"/>
    <mergeCell ref="SAR103:SAX103"/>
    <mergeCell ref="SAY103:SBE103"/>
    <mergeCell ref="SBF103:SBL103"/>
    <mergeCell ref="SBM103:SBS103"/>
    <mergeCell ref="RWX103:RXD103"/>
    <mergeCell ref="RXE103:RXK103"/>
    <mergeCell ref="RXL103:RXR103"/>
    <mergeCell ref="RXS103:RXY103"/>
    <mergeCell ref="RXZ103:RYF103"/>
    <mergeCell ref="RYG103:RYM103"/>
    <mergeCell ref="RYN103:RYT103"/>
    <mergeCell ref="RYU103:RZA103"/>
    <mergeCell ref="RZB103:RZH103"/>
    <mergeCell ref="SEE103:SEK103"/>
    <mergeCell ref="SEL103:SER103"/>
    <mergeCell ref="SES103:SEY103"/>
    <mergeCell ref="SEZ103:SFF103"/>
    <mergeCell ref="SFG103:SFM103"/>
    <mergeCell ref="SFN103:SFT103"/>
    <mergeCell ref="SFU103:SGA103"/>
    <mergeCell ref="SGB103:SGH103"/>
    <mergeCell ref="SGI103:SGO103"/>
    <mergeCell ref="SBT103:SBZ103"/>
    <mergeCell ref="SCA103:SCG103"/>
    <mergeCell ref="SCH103:SCN103"/>
    <mergeCell ref="SCO103:SCU103"/>
    <mergeCell ref="SCV103:SDB103"/>
    <mergeCell ref="SDC103:SDI103"/>
    <mergeCell ref="SDJ103:SDP103"/>
    <mergeCell ref="SDQ103:SDW103"/>
    <mergeCell ref="SDX103:SED103"/>
    <mergeCell ref="SJA103:SJG103"/>
    <mergeCell ref="SJH103:SJN103"/>
    <mergeCell ref="SJO103:SJU103"/>
    <mergeCell ref="SJV103:SKB103"/>
    <mergeCell ref="SKC103:SKI103"/>
    <mergeCell ref="SKJ103:SKP103"/>
    <mergeCell ref="SKQ103:SKW103"/>
    <mergeCell ref="SKX103:SLD103"/>
    <mergeCell ref="SLE103:SLK103"/>
    <mergeCell ref="SGP103:SGV103"/>
    <mergeCell ref="SGW103:SHC103"/>
    <mergeCell ref="SHD103:SHJ103"/>
    <mergeCell ref="SHK103:SHQ103"/>
    <mergeCell ref="SHR103:SHX103"/>
    <mergeCell ref="SHY103:SIE103"/>
    <mergeCell ref="SIF103:SIL103"/>
    <mergeCell ref="SIM103:SIS103"/>
    <mergeCell ref="SIT103:SIZ103"/>
    <mergeCell ref="SNW103:SOC103"/>
    <mergeCell ref="SOD103:SOJ103"/>
    <mergeCell ref="SOK103:SOQ103"/>
    <mergeCell ref="SOR103:SOX103"/>
    <mergeCell ref="SOY103:SPE103"/>
    <mergeCell ref="SPF103:SPL103"/>
    <mergeCell ref="SPM103:SPS103"/>
    <mergeCell ref="SPT103:SPZ103"/>
    <mergeCell ref="SQA103:SQG103"/>
    <mergeCell ref="SLL103:SLR103"/>
    <mergeCell ref="SLS103:SLY103"/>
    <mergeCell ref="SLZ103:SMF103"/>
    <mergeCell ref="SMG103:SMM103"/>
    <mergeCell ref="SMN103:SMT103"/>
    <mergeCell ref="SMU103:SNA103"/>
    <mergeCell ref="SNB103:SNH103"/>
    <mergeCell ref="SNI103:SNO103"/>
    <mergeCell ref="SNP103:SNV103"/>
    <mergeCell ref="SSS103:SSY103"/>
    <mergeCell ref="SSZ103:STF103"/>
    <mergeCell ref="STG103:STM103"/>
    <mergeCell ref="STN103:STT103"/>
    <mergeCell ref="STU103:SUA103"/>
    <mergeCell ref="SUB103:SUH103"/>
    <mergeCell ref="SUI103:SUO103"/>
    <mergeCell ref="SUP103:SUV103"/>
    <mergeCell ref="SUW103:SVC103"/>
    <mergeCell ref="SQH103:SQN103"/>
    <mergeCell ref="SQO103:SQU103"/>
    <mergeCell ref="SQV103:SRB103"/>
    <mergeCell ref="SRC103:SRI103"/>
    <mergeCell ref="SRJ103:SRP103"/>
    <mergeCell ref="SRQ103:SRW103"/>
    <mergeCell ref="SRX103:SSD103"/>
    <mergeCell ref="SSE103:SSK103"/>
    <mergeCell ref="SSL103:SSR103"/>
    <mergeCell ref="SXO103:SXU103"/>
    <mergeCell ref="SXV103:SYB103"/>
    <mergeCell ref="SYC103:SYI103"/>
    <mergeCell ref="SYJ103:SYP103"/>
    <mergeCell ref="SYQ103:SYW103"/>
    <mergeCell ref="SYX103:SZD103"/>
    <mergeCell ref="SZE103:SZK103"/>
    <mergeCell ref="SZL103:SZR103"/>
    <mergeCell ref="SZS103:SZY103"/>
    <mergeCell ref="SVD103:SVJ103"/>
    <mergeCell ref="SVK103:SVQ103"/>
    <mergeCell ref="SVR103:SVX103"/>
    <mergeCell ref="SVY103:SWE103"/>
    <mergeCell ref="SWF103:SWL103"/>
    <mergeCell ref="SWM103:SWS103"/>
    <mergeCell ref="SWT103:SWZ103"/>
    <mergeCell ref="SXA103:SXG103"/>
    <mergeCell ref="SXH103:SXN103"/>
    <mergeCell ref="TCK103:TCQ103"/>
    <mergeCell ref="TCR103:TCX103"/>
    <mergeCell ref="TCY103:TDE103"/>
    <mergeCell ref="TDF103:TDL103"/>
    <mergeCell ref="TDM103:TDS103"/>
    <mergeCell ref="TDT103:TDZ103"/>
    <mergeCell ref="TEA103:TEG103"/>
    <mergeCell ref="TEH103:TEN103"/>
    <mergeCell ref="TEO103:TEU103"/>
    <mergeCell ref="SZZ103:TAF103"/>
    <mergeCell ref="TAG103:TAM103"/>
    <mergeCell ref="TAN103:TAT103"/>
    <mergeCell ref="TAU103:TBA103"/>
    <mergeCell ref="TBB103:TBH103"/>
    <mergeCell ref="TBI103:TBO103"/>
    <mergeCell ref="TBP103:TBV103"/>
    <mergeCell ref="TBW103:TCC103"/>
    <mergeCell ref="TCD103:TCJ103"/>
    <mergeCell ref="THG103:THM103"/>
    <mergeCell ref="THN103:THT103"/>
    <mergeCell ref="THU103:TIA103"/>
    <mergeCell ref="TIB103:TIH103"/>
    <mergeCell ref="TII103:TIO103"/>
    <mergeCell ref="TIP103:TIV103"/>
    <mergeCell ref="TIW103:TJC103"/>
    <mergeCell ref="TJD103:TJJ103"/>
    <mergeCell ref="TJK103:TJQ103"/>
    <mergeCell ref="TEV103:TFB103"/>
    <mergeCell ref="TFC103:TFI103"/>
    <mergeCell ref="TFJ103:TFP103"/>
    <mergeCell ref="TFQ103:TFW103"/>
    <mergeCell ref="TFX103:TGD103"/>
    <mergeCell ref="TGE103:TGK103"/>
    <mergeCell ref="TGL103:TGR103"/>
    <mergeCell ref="TGS103:TGY103"/>
    <mergeCell ref="TGZ103:THF103"/>
    <mergeCell ref="TMC103:TMI103"/>
    <mergeCell ref="TMJ103:TMP103"/>
    <mergeCell ref="TMQ103:TMW103"/>
    <mergeCell ref="TMX103:TND103"/>
    <mergeCell ref="TNE103:TNK103"/>
    <mergeCell ref="TNL103:TNR103"/>
    <mergeCell ref="TNS103:TNY103"/>
    <mergeCell ref="TNZ103:TOF103"/>
    <mergeCell ref="TOG103:TOM103"/>
    <mergeCell ref="TJR103:TJX103"/>
    <mergeCell ref="TJY103:TKE103"/>
    <mergeCell ref="TKF103:TKL103"/>
    <mergeCell ref="TKM103:TKS103"/>
    <mergeCell ref="TKT103:TKZ103"/>
    <mergeCell ref="TLA103:TLG103"/>
    <mergeCell ref="TLH103:TLN103"/>
    <mergeCell ref="TLO103:TLU103"/>
    <mergeCell ref="TLV103:TMB103"/>
    <mergeCell ref="TQY103:TRE103"/>
    <mergeCell ref="TRF103:TRL103"/>
    <mergeCell ref="TRM103:TRS103"/>
    <mergeCell ref="TRT103:TRZ103"/>
    <mergeCell ref="TSA103:TSG103"/>
    <mergeCell ref="TSH103:TSN103"/>
    <mergeCell ref="TSO103:TSU103"/>
    <mergeCell ref="TSV103:TTB103"/>
    <mergeCell ref="TTC103:TTI103"/>
    <mergeCell ref="TON103:TOT103"/>
    <mergeCell ref="TOU103:TPA103"/>
    <mergeCell ref="TPB103:TPH103"/>
    <mergeCell ref="TPI103:TPO103"/>
    <mergeCell ref="TPP103:TPV103"/>
    <mergeCell ref="TPW103:TQC103"/>
    <mergeCell ref="TQD103:TQJ103"/>
    <mergeCell ref="TQK103:TQQ103"/>
    <mergeCell ref="TQR103:TQX103"/>
    <mergeCell ref="TVU103:TWA103"/>
    <mergeCell ref="TWB103:TWH103"/>
    <mergeCell ref="TWI103:TWO103"/>
    <mergeCell ref="TWP103:TWV103"/>
    <mergeCell ref="TWW103:TXC103"/>
    <mergeCell ref="TXD103:TXJ103"/>
    <mergeCell ref="TXK103:TXQ103"/>
    <mergeCell ref="TXR103:TXX103"/>
    <mergeCell ref="TXY103:TYE103"/>
    <mergeCell ref="TTJ103:TTP103"/>
    <mergeCell ref="TTQ103:TTW103"/>
    <mergeCell ref="TTX103:TUD103"/>
    <mergeCell ref="TUE103:TUK103"/>
    <mergeCell ref="TUL103:TUR103"/>
    <mergeCell ref="TUS103:TUY103"/>
    <mergeCell ref="TUZ103:TVF103"/>
    <mergeCell ref="TVG103:TVM103"/>
    <mergeCell ref="TVN103:TVT103"/>
    <mergeCell ref="UAQ103:UAW103"/>
    <mergeCell ref="UAX103:UBD103"/>
    <mergeCell ref="UBE103:UBK103"/>
    <mergeCell ref="UBL103:UBR103"/>
    <mergeCell ref="UBS103:UBY103"/>
    <mergeCell ref="UBZ103:UCF103"/>
    <mergeCell ref="UCG103:UCM103"/>
    <mergeCell ref="UCN103:UCT103"/>
    <mergeCell ref="UCU103:UDA103"/>
    <mergeCell ref="TYF103:TYL103"/>
    <mergeCell ref="TYM103:TYS103"/>
    <mergeCell ref="TYT103:TYZ103"/>
    <mergeCell ref="TZA103:TZG103"/>
    <mergeCell ref="TZH103:TZN103"/>
    <mergeCell ref="TZO103:TZU103"/>
    <mergeCell ref="TZV103:UAB103"/>
    <mergeCell ref="UAC103:UAI103"/>
    <mergeCell ref="UAJ103:UAP103"/>
    <mergeCell ref="UFM103:UFS103"/>
    <mergeCell ref="UFT103:UFZ103"/>
    <mergeCell ref="UGA103:UGG103"/>
    <mergeCell ref="UGH103:UGN103"/>
    <mergeCell ref="UGO103:UGU103"/>
    <mergeCell ref="UGV103:UHB103"/>
    <mergeCell ref="UHC103:UHI103"/>
    <mergeCell ref="UHJ103:UHP103"/>
    <mergeCell ref="UHQ103:UHW103"/>
    <mergeCell ref="UDB103:UDH103"/>
    <mergeCell ref="UDI103:UDO103"/>
    <mergeCell ref="UDP103:UDV103"/>
    <mergeCell ref="UDW103:UEC103"/>
    <mergeCell ref="UED103:UEJ103"/>
    <mergeCell ref="UEK103:UEQ103"/>
    <mergeCell ref="UER103:UEX103"/>
    <mergeCell ref="UEY103:UFE103"/>
    <mergeCell ref="UFF103:UFL103"/>
    <mergeCell ref="UKI103:UKO103"/>
    <mergeCell ref="UKP103:UKV103"/>
    <mergeCell ref="UKW103:ULC103"/>
    <mergeCell ref="ULD103:ULJ103"/>
    <mergeCell ref="ULK103:ULQ103"/>
    <mergeCell ref="ULR103:ULX103"/>
    <mergeCell ref="ULY103:UME103"/>
    <mergeCell ref="UMF103:UML103"/>
    <mergeCell ref="UMM103:UMS103"/>
    <mergeCell ref="UHX103:UID103"/>
    <mergeCell ref="UIE103:UIK103"/>
    <mergeCell ref="UIL103:UIR103"/>
    <mergeCell ref="UIS103:UIY103"/>
    <mergeCell ref="UIZ103:UJF103"/>
    <mergeCell ref="UJG103:UJM103"/>
    <mergeCell ref="UJN103:UJT103"/>
    <mergeCell ref="UJU103:UKA103"/>
    <mergeCell ref="UKB103:UKH103"/>
    <mergeCell ref="UPE103:UPK103"/>
    <mergeCell ref="UPL103:UPR103"/>
    <mergeCell ref="UPS103:UPY103"/>
    <mergeCell ref="UPZ103:UQF103"/>
    <mergeCell ref="UQG103:UQM103"/>
    <mergeCell ref="UQN103:UQT103"/>
    <mergeCell ref="UQU103:URA103"/>
    <mergeCell ref="URB103:URH103"/>
    <mergeCell ref="URI103:URO103"/>
    <mergeCell ref="UMT103:UMZ103"/>
    <mergeCell ref="UNA103:UNG103"/>
    <mergeCell ref="UNH103:UNN103"/>
    <mergeCell ref="UNO103:UNU103"/>
    <mergeCell ref="UNV103:UOB103"/>
    <mergeCell ref="UOC103:UOI103"/>
    <mergeCell ref="UOJ103:UOP103"/>
    <mergeCell ref="UOQ103:UOW103"/>
    <mergeCell ref="UOX103:UPD103"/>
    <mergeCell ref="UUA103:UUG103"/>
    <mergeCell ref="UUH103:UUN103"/>
    <mergeCell ref="UUO103:UUU103"/>
    <mergeCell ref="UUV103:UVB103"/>
    <mergeCell ref="UVC103:UVI103"/>
    <mergeCell ref="UVJ103:UVP103"/>
    <mergeCell ref="UVQ103:UVW103"/>
    <mergeCell ref="UVX103:UWD103"/>
    <mergeCell ref="UWE103:UWK103"/>
    <mergeCell ref="URP103:URV103"/>
    <mergeCell ref="URW103:USC103"/>
    <mergeCell ref="USD103:USJ103"/>
    <mergeCell ref="USK103:USQ103"/>
    <mergeCell ref="USR103:USX103"/>
    <mergeCell ref="USY103:UTE103"/>
    <mergeCell ref="UTF103:UTL103"/>
    <mergeCell ref="UTM103:UTS103"/>
    <mergeCell ref="UTT103:UTZ103"/>
    <mergeCell ref="UYW103:UZC103"/>
    <mergeCell ref="UZD103:UZJ103"/>
    <mergeCell ref="UZK103:UZQ103"/>
    <mergeCell ref="UZR103:UZX103"/>
    <mergeCell ref="UZY103:VAE103"/>
    <mergeCell ref="VAF103:VAL103"/>
    <mergeCell ref="VAM103:VAS103"/>
    <mergeCell ref="VAT103:VAZ103"/>
    <mergeCell ref="VBA103:VBG103"/>
    <mergeCell ref="UWL103:UWR103"/>
    <mergeCell ref="UWS103:UWY103"/>
    <mergeCell ref="UWZ103:UXF103"/>
    <mergeCell ref="UXG103:UXM103"/>
    <mergeCell ref="UXN103:UXT103"/>
    <mergeCell ref="UXU103:UYA103"/>
    <mergeCell ref="UYB103:UYH103"/>
    <mergeCell ref="UYI103:UYO103"/>
    <mergeCell ref="UYP103:UYV103"/>
    <mergeCell ref="VDS103:VDY103"/>
    <mergeCell ref="VDZ103:VEF103"/>
    <mergeCell ref="VEG103:VEM103"/>
    <mergeCell ref="VEN103:VET103"/>
    <mergeCell ref="VEU103:VFA103"/>
    <mergeCell ref="VFB103:VFH103"/>
    <mergeCell ref="VFI103:VFO103"/>
    <mergeCell ref="VFP103:VFV103"/>
    <mergeCell ref="VFW103:VGC103"/>
    <mergeCell ref="VBH103:VBN103"/>
    <mergeCell ref="VBO103:VBU103"/>
    <mergeCell ref="VBV103:VCB103"/>
    <mergeCell ref="VCC103:VCI103"/>
    <mergeCell ref="VCJ103:VCP103"/>
    <mergeCell ref="VCQ103:VCW103"/>
    <mergeCell ref="VCX103:VDD103"/>
    <mergeCell ref="VDE103:VDK103"/>
    <mergeCell ref="VDL103:VDR103"/>
    <mergeCell ref="VIO103:VIU103"/>
    <mergeCell ref="VIV103:VJB103"/>
    <mergeCell ref="VJC103:VJI103"/>
    <mergeCell ref="VJJ103:VJP103"/>
    <mergeCell ref="VJQ103:VJW103"/>
    <mergeCell ref="VJX103:VKD103"/>
    <mergeCell ref="VKE103:VKK103"/>
    <mergeCell ref="VKL103:VKR103"/>
    <mergeCell ref="VKS103:VKY103"/>
    <mergeCell ref="VGD103:VGJ103"/>
    <mergeCell ref="VGK103:VGQ103"/>
    <mergeCell ref="VGR103:VGX103"/>
    <mergeCell ref="VGY103:VHE103"/>
    <mergeCell ref="VHF103:VHL103"/>
    <mergeCell ref="VHM103:VHS103"/>
    <mergeCell ref="VHT103:VHZ103"/>
    <mergeCell ref="VIA103:VIG103"/>
    <mergeCell ref="VIH103:VIN103"/>
    <mergeCell ref="VNK103:VNQ103"/>
    <mergeCell ref="VNR103:VNX103"/>
    <mergeCell ref="VNY103:VOE103"/>
    <mergeCell ref="VOF103:VOL103"/>
    <mergeCell ref="VOM103:VOS103"/>
    <mergeCell ref="VOT103:VOZ103"/>
    <mergeCell ref="VPA103:VPG103"/>
    <mergeCell ref="VPH103:VPN103"/>
    <mergeCell ref="VPO103:VPU103"/>
    <mergeCell ref="VKZ103:VLF103"/>
    <mergeCell ref="VLG103:VLM103"/>
    <mergeCell ref="VLN103:VLT103"/>
    <mergeCell ref="VLU103:VMA103"/>
    <mergeCell ref="VMB103:VMH103"/>
    <mergeCell ref="VMI103:VMO103"/>
    <mergeCell ref="VMP103:VMV103"/>
    <mergeCell ref="VMW103:VNC103"/>
    <mergeCell ref="VND103:VNJ103"/>
    <mergeCell ref="VSG103:VSM103"/>
    <mergeCell ref="VSN103:VST103"/>
    <mergeCell ref="VSU103:VTA103"/>
    <mergeCell ref="VTB103:VTH103"/>
    <mergeCell ref="VTI103:VTO103"/>
    <mergeCell ref="VTP103:VTV103"/>
    <mergeCell ref="VTW103:VUC103"/>
    <mergeCell ref="VUD103:VUJ103"/>
    <mergeCell ref="VUK103:VUQ103"/>
    <mergeCell ref="VPV103:VQB103"/>
    <mergeCell ref="VQC103:VQI103"/>
    <mergeCell ref="VQJ103:VQP103"/>
    <mergeCell ref="VQQ103:VQW103"/>
    <mergeCell ref="VQX103:VRD103"/>
    <mergeCell ref="VRE103:VRK103"/>
    <mergeCell ref="VRL103:VRR103"/>
    <mergeCell ref="VRS103:VRY103"/>
    <mergeCell ref="VRZ103:VSF103"/>
    <mergeCell ref="VXC103:VXI103"/>
    <mergeCell ref="VXJ103:VXP103"/>
    <mergeCell ref="VXQ103:VXW103"/>
    <mergeCell ref="VXX103:VYD103"/>
    <mergeCell ref="VYE103:VYK103"/>
    <mergeCell ref="VYL103:VYR103"/>
    <mergeCell ref="VYS103:VYY103"/>
    <mergeCell ref="VYZ103:VZF103"/>
    <mergeCell ref="VZG103:VZM103"/>
    <mergeCell ref="VUR103:VUX103"/>
    <mergeCell ref="VUY103:VVE103"/>
    <mergeCell ref="VVF103:VVL103"/>
    <mergeCell ref="VVM103:VVS103"/>
    <mergeCell ref="VVT103:VVZ103"/>
    <mergeCell ref="VWA103:VWG103"/>
    <mergeCell ref="VWH103:VWN103"/>
    <mergeCell ref="VWO103:VWU103"/>
    <mergeCell ref="VWV103:VXB103"/>
    <mergeCell ref="WBY103:WCE103"/>
    <mergeCell ref="WCF103:WCL103"/>
    <mergeCell ref="WCM103:WCS103"/>
    <mergeCell ref="WCT103:WCZ103"/>
    <mergeCell ref="WDA103:WDG103"/>
    <mergeCell ref="WDH103:WDN103"/>
    <mergeCell ref="WDO103:WDU103"/>
    <mergeCell ref="WDV103:WEB103"/>
    <mergeCell ref="WEC103:WEI103"/>
    <mergeCell ref="VZN103:VZT103"/>
    <mergeCell ref="VZU103:WAA103"/>
    <mergeCell ref="WAB103:WAH103"/>
    <mergeCell ref="WAI103:WAO103"/>
    <mergeCell ref="WAP103:WAV103"/>
    <mergeCell ref="WAW103:WBC103"/>
    <mergeCell ref="WBD103:WBJ103"/>
    <mergeCell ref="WBK103:WBQ103"/>
    <mergeCell ref="WBR103:WBX103"/>
    <mergeCell ref="WGU103:WHA103"/>
    <mergeCell ref="WHB103:WHH103"/>
    <mergeCell ref="WHI103:WHO103"/>
    <mergeCell ref="WHP103:WHV103"/>
    <mergeCell ref="WHW103:WIC103"/>
    <mergeCell ref="WID103:WIJ103"/>
    <mergeCell ref="WIK103:WIQ103"/>
    <mergeCell ref="WIR103:WIX103"/>
    <mergeCell ref="WIY103:WJE103"/>
    <mergeCell ref="WEJ103:WEP103"/>
    <mergeCell ref="WEQ103:WEW103"/>
    <mergeCell ref="WEX103:WFD103"/>
    <mergeCell ref="WFE103:WFK103"/>
    <mergeCell ref="WFL103:WFR103"/>
    <mergeCell ref="WFS103:WFY103"/>
    <mergeCell ref="WFZ103:WGF103"/>
    <mergeCell ref="WGG103:WGM103"/>
    <mergeCell ref="WGN103:WGT103"/>
    <mergeCell ref="WLQ103:WLW103"/>
    <mergeCell ref="WLX103:WMD103"/>
    <mergeCell ref="WME103:WMK103"/>
    <mergeCell ref="WML103:WMR103"/>
    <mergeCell ref="WMS103:WMY103"/>
    <mergeCell ref="WMZ103:WNF103"/>
    <mergeCell ref="WNG103:WNM103"/>
    <mergeCell ref="WNN103:WNT103"/>
    <mergeCell ref="WNU103:WOA103"/>
    <mergeCell ref="WJF103:WJL103"/>
    <mergeCell ref="WJM103:WJS103"/>
    <mergeCell ref="WJT103:WJZ103"/>
    <mergeCell ref="WKA103:WKG103"/>
    <mergeCell ref="WKH103:WKN103"/>
    <mergeCell ref="WKO103:WKU103"/>
    <mergeCell ref="WKV103:WLB103"/>
    <mergeCell ref="WLC103:WLI103"/>
    <mergeCell ref="WLJ103:WLP103"/>
    <mergeCell ref="WQM103:WQS103"/>
    <mergeCell ref="WQT103:WQZ103"/>
    <mergeCell ref="WRA103:WRG103"/>
    <mergeCell ref="WRH103:WRN103"/>
    <mergeCell ref="WRO103:WRU103"/>
    <mergeCell ref="WRV103:WSB103"/>
    <mergeCell ref="WSC103:WSI103"/>
    <mergeCell ref="WSJ103:WSP103"/>
    <mergeCell ref="WSQ103:WSW103"/>
    <mergeCell ref="WOB103:WOH103"/>
    <mergeCell ref="WOI103:WOO103"/>
    <mergeCell ref="WOP103:WOV103"/>
    <mergeCell ref="WOW103:WPC103"/>
    <mergeCell ref="WPD103:WPJ103"/>
    <mergeCell ref="WPK103:WPQ103"/>
    <mergeCell ref="WPR103:WPX103"/>
    <mergeCell ref="WPY103:WQE103"/>
    <mergeCell ref="WQF103:WQL103"/>
    <mergeCell ref="WVB103:WVH103"/>
    <mergeCell ref="XFA103:XFD103"/>
    <mergeCell ref="XCP103:XCV103"/>
    <mergeCell ref="XCW103:XDC103"/>
    <mergeCell ref="XDD103:XDJ103"/>
    <mergeCell ref="XDK103:XDQ103"/>
    <mergeCell ref="XDR103:XDX103"/>
    <mergeCell ref="XDY103:XEE103"/>
    <mergeCell ref="XEF103:XEL103"/>
    <mergeCell ref="XEM103:XES103"/>
    <mergeCell ref="XET103:XEZ103"/>
    <mergeCell ref="XAE103:XAK103"/>
    <mergeCell ref="XAL103:XAR103"/>
    <mergeCell ref="XAS103:XAY103"/>
    <mergeCell ref="XAZ103:XBF103"/>
    <mergeCell ref="XBG103:XBM103"/>
    <mergeCell ref="XBN103:XBT103"/>
    <mergeCell ref="XBU103:XCA103"/>
    <mergeCell ref="XCB103:XCH103"/>
    <mergeCell ref="XCI103:XCO103"/>
    <mergeCell ref="C118:H118"/>
    <mergeCell ref="A77:C81"/>
    <mergeCell ref="E79:F79"/>
    <mergeCell ref="E81:F81"/>
    <mergeCell ref="I1:I2"/>
    <mergeCell ref="I3:I4"/>
    <mergeCell ref="WXT103:WXZ103"/>
    <mergeCell ref="WYA103:WYG103"/>
    <mergeCell ref="WYH103:WYN103"/>
    <mergeCell ref="WYO103:WYU103"/>
    <mergeCell ref="WYV103:WZB103"/>
    <mergeCell ref="WZC103:WZI103"/>
    <mergeCell ref="WZJ103:WZP103"/>
    <mergeCell ref="WZQ103:WZW103"/>
    <mergeCell ref="WZX103:XAD103"/>
    <mergeCell ref="WVI103:WVO103"/>
    <mergeCell ref="WVP103:WVV103"/>
    <mergeCell ref="WVW103:WWC103"/>
    <mergeCell ref="WWD103:WWJ103"/>
    <mergeCell ref="WWK103:WWQ103"/>
    <mergeCell ref="WWR103:WWX103"/>
    <mergeCell ref="WWY103:WXE103"/>
    <mergeCell ref="WXF103:WXL103"/>
    <mergeCell ref="WXM103:WXS103"/>
    <mergeCell ref="WSX103:WTD103"/>
    <mergeCell ref="WTE103:WTK103"/>
    <mergeCell ref="WTL103:WTR103"/>
    <mergeCell ref="WTS103:WTY103"/>
    <mergeCell ref="WTZ103:WUF103"/>
    <mergeCell ref="WUG103:WUM103"/>
    <mergeCell ref="WUN103:WUT103"/>
    <mergeCell ref="WUU103:WVA103"/>
  </mergeCells>
  <pageMargins left="0.78740157480314965" right="0.39370078740157483" top="0.78740157480314965" bottom="0.39370078740157483" header="0.39370078740157483" footer="0.19685039370078741"/>
  <pageSetup paperSize="9" scale="60" fitToHeight="3" orientation="portrait" r:id="rId1"/>
  <headerFooter alignWithMargins="0">
    <oddHeader>&amp;C&amp;"Arial,Fett"&amp;16&amp;U &amp;K0066FF4. Überwachung des Operationellen Programmes</oddHeader>
    <oddFooter>Seite &amp;P von &amp;N</oddFooter>
  </headerFooter>
  <rowBreaks count="1" manualBreakCount="1">
    <brk id="101" max="7" man="1"/>
  </rowBreaks>
  <ignoredErrors>
    <ignoredError sqref="A104:A105 A106:A108 A109:A111" numberStoredAsText="1"/>
    <ignoredError sqref="H98:H101 H80 H83:H87 H90 H10:H63 H65:H66 H68:H71 H73:H78"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71"/>
  <sheetViews>
    <sheetView showGridLines="0" zoomScaleNormal="100" zoomScaleSheetLayoutView="90" workbookViewId="0">
      <pane xSplit="1" ySplit="11" topLeftCell="B12" activePane="bottomRight" state="frozen"/>
      <selection pane="topRight" activeCell="B1" sqref="B1"/>
      <selection pane="bottomLeft" activeCell="A11" sqref="A11"/>
      <selection pane="bottomRight" activeCell="E2" sqref="E2"/>
    </sheetView>
  </sheetViews>
  <sheetFormatPr baseColWidth="10" defaultColWidth="9.140625" defaultRowHeight="12.75"/>
  <cols>
    <col min="1" max="1" width="22.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11.7109375" style="236" customWidth="1"/>
    <col min="17" max="17" width="30.7109375" style="236" customWidth="1"/>
    <col min="18" max="16384" width="9.140625" style="236"/>
  </cols>
  <sheetData>
    <row r="1" spans="1:17" ht="12" customHeight="1">
      <c r="A1" s="471"/>
      <c r="B1" s="478"/>
      <c r="C1" s="471"/>
      <c r="D1" s="478"/>
      <c r="E1" s="471"/>
      <c r="F1" s="238"/>
      <c r="G1" s="238"/>
      <c r="H1" s="238"/>
      <c r="I1" s="238"/>
      <c r="J1" s="238"/>
      <c r="K1" s="266"/>
      <c r="L1" s="266"/>
      <c r="M1" s="301"/>
      <c r="N1" s="266"/>
      <c r="O1" s="266"/>
      <c r="P1" s="266"/>
      <c r="Q1" s="266"/>
    </row>
    <row r="2" spans="1:17" ht="30" customHeight="1">
      <c r="A2" s="473" t="s">
        <v>70</v>
      </c>
      <c r="B2" s="597"/>
      <c r="C2" s="109" t="str">
        <f>Name_der_EO_LEO</f>
        <v>Name_der_EO_LEO</v>
      </c>
      <c r="D2" s="474" t="s">
        <v>23</v>
      </c>
      <c r="E2" s="106" t="str">
        <f>Berichtsjahr</f>
        <v>2020</v>
      </c>
      <c r="F2" s="267"/>
      <c r="G2" s="267"/>
      <c r="H2" s="267"/>
      <c r="I2" s="267"/>
      <c r="J2" s="267"/>
      <c r="K2" s="614" t="s">
        <v>195</v>
      </c>
      <c r="L2" s="73" t="s">
        <v>103</v>
      </c>
      <c r="M2" s="74" t="s">
        <v>126</v>
      </c>
      <c r="N2" s="266"/>
      <c r="O2" s="266"/>
      <c r="P2" s="266"/>
      <c r="Q2" s="469" t="s">
        <v>196</v>
      </c>
    </row>
    <row r="3" spans="1:17" ht="12" customHeight="1">
      <c r="A3" s="3"/>
      <c r="B3" s="597"/>
      <c r="C3" s="547"/>
      <c r="D3" s="478"/>
      <c r="E3" s="479"/>
      <c r="F3" s="267"/>
      <c r="G3" s="267"/>
      <c r="H3" s="267"/>
      <c r="I3" s="267"/>
      <c r="J3" s="267"/>
      <c r="K3" s="302"/>
      <c r="L3" s="303"/>
      <c r="M3" s="301"/>
      <c r="N3" s="266"/>
      <c r="O3" s="266"/>
      <c r="P3" s="266"/>
      <c r="Q3" s="266"/>
    </row>
    <row r="4" spans="1:17" ht="30" customHeight="1">
      <c r="A4" s="473" t="s">
        <v>71</v>
      </c>
      <c r="B4" s="597"/>
      <c r="C4" s="107" t="str">
        <f>EO_Code</f>
        <v>DE XXXX</v>
      </c>
      <c r="D4" s="549"/>
      <c r="E4" s="550"/>
      <c r="F4" s="664"/>
      <c r="G4" s="664"/>
      <c r="H4" s="664"/>
      <c r="I4" s="664"/>
      <c r="J4" s="664"/>
      <c r="K4" s="301"/>
      <c r="L4" s="301"/>
      <c r="M4" s="301"/>
      <c r="N4" s="266"/>
      <c r="O4" s="266"/>
      <c r="P4" s="266"/>
      <c r="Q4" s="266"/>
    </row>
    <row r="5" spans="1:17" ht="12" customHeight="1">
      <c r="A5" s="541"/>
      <c r="B5" s="598"/>
      <c r="C5" s="541"/>
      <c r="D5" s="541"/>
      <c r="E5" s="541"/>
      <c r="F5" s="664"/>
      <c r="G5" s="664"/>
      <c r="H5" s="664"/>
      <c r="I5" s="664"/>
      <c r="J5" s="664"/>
      <c r="K5" s="301"/>
      <c r="L5" s="301"/>
      <c r="M5" s="301"/>
      <c r="N5" s="301"/>
      <c r="O5" s="301"/>
      <c r="P5" s="266"/>
      <c r="Q5" s="266"/>
    </row>
    <row r="6" spans="1:17" s="262" customFormat="1" ht="30" customHeight="1">
      <c r="A6" s="599" t="s">
        <v>256</v>
      </c>
      <c r="B6" s="600"/>
      <c r="C6" s="496"/>
      <c r="D6" s="496"/>
      <c r="E6" s="496"/>
      <c r="F6" s="664"/>
      <c r="G6" s="664"/>
      <c r="H6" s="664"/>
      <c r="I6" s="664"/>
      <c r="J6" s="664"/>
      <c r="K6" s="301"/>
      <c r="L6" s="301"/>
      <c r="M6" s="301"/>
      <c r="N6" s="301"/>
      <c r="O6" s="301"/>
      <c r="P6" s="301"/>
      <c r="Q6" s="301"/>
    </row>
    <row r="7" spans="1:17" ht="30" customHeight="1">
      <c r="A7" s="1153" t="s">
        <v>639</v>
      </c>
      <c r="B7" s="1156" t="s">
        <v>106</v>
      </c>
      <c r="C7" s="1157"/>
      <c r="D7" s="1158" t="s">
        <v>184</v>
      </c>
      <c r="E7" s="1160" t="s">
        <v>303</v>
      </c>
      <c r="F7" s="1139" t="s">
        <v>377</v>
      </c>
      <c r="G7" s="1140"/>
      <c r="H7" s="1140"/>
      <c r="I7" s="1140"/>
      <c r="J7" s="1140"/>
      <c r="K7" s="1141"/>
      <c r="L7" s="1141"/>
      <c r="M7" s="1141"/>
      <c r="N7" s="1141"/>
      <c r="O7" s="1142"/>
      <c r="P7" s="1143" t="s">
        <v>321</v>
      </c>
      <c r="Q7" s="1143"/>
    </row>
    <row r="8" spans="1:17" ht="39.950000000000003" customHeight="1">
      <c r="A8" s="1154"/>
      <c r="B8" s="1144" t="s">
        <v>317</v>
      </c>
      <c r="C8" s="1144"/>
      <c r="D8" s="1159"/>
      <c r="E8" s="1161"/>
      <c r="F8" s="1150" t="s">
        <v>399</v>
      </c>
      <c r="G8" s="1151"/>
      <c r="H8" s="1151"/>
      <c r="I8" s="1151"/>
      <c r="J8" s="1152"/>
      <c r="K8" s="1145" t="s">
        <v>134</v>
      </c>
      <c r="L8" s="1146"/>
      <c r="M8" s="1146"/>
      <c r="N8" s="1146"/>
      <c r="O8" s="1147"/>
      <c r="P8" s="609" t="s">
        <v>325</v>
      </c>
      <c r="Q8" s="609" t="s">
        <v>181</v>
      </c>
    </row>
    <row r="9" spans="1:17" ht="15" customHeight="1">
      <c r="A9" s="1154"/>
      <c r="B9" s="1162" t="s">
        <v>120</v>
      </c>
      <c r="C9" s="1144" t="s">
        <v>121</v>
      </c>
      <c r="D9" s="1163" t="s">
        <v>125</v>
      </c>
      <c r="E9" s="1148" t="s">
        <v>468</v>
      </c>
      <c r="F9" s="180" t="str">
        <f>Berichtsjahr</f>
        <v>2020</v>
      </c>
      <c r="G9" s="304"/>
      <c r="H9" s="304"/>
      <c r="I9" s="304"/>
      <c r="J9" s="304"/>
      <c r="K9" s="180" t="str">
        <f>Berichtsjahr</f>
        <v>2020</v>
      </c>
      <c r="L9" s="355" t="str">
        <f>IF(G9,G9,"")</f>
        <v/>
      </c>
      <c r="M9" s="355" t="str">
        <f t="shared" ref="M9:O9" si="0">IF(H9,H9,"")</f>
        <v/>
      </c>
      <c r="N9" s="355" t="str">
        <f t="shared" si="0"/>
        <v/>
      </c>
      <c r="O9" s="355" t="str">
        <f t="shared" si="0"/>
        <v/>
      </c>
      <c r="P9" s="1148" t="s">
        <v>125</v>
      </c>
      <c r="Q9" s="1148" t="s">
        <v>468</v>
      </c>
    </row>
    <row r="10" spans="1:17" ht="15" customHeight="1">
      <c r="A10" s="1155"/>
      <c r="B10" s="1162"/>
      <c r="C10" s="1144"/>
      <c r="D10" s="1164"/>
      <c r="E10" s="1149"/>
      <c r="F10" s="609" t="s">
        <v>319</v>
      </c>
      <c r="G10" s="609" t="s">
        <v>304</v>
      </c>
      <c r="H10" s="609" t="s">
        <v>305</v>
      </c>
      <c r="I10" s="609" t="s">
        <v>306</v>
      </c>
      <c r="J10" s="609" t="s">
        <v>307</v>
      </c>
      <c r="K10" s="610" t="s">
        <v>319</v>
      </c>
      <c r="L10" s="611" t="s">
        <v>304</v>
      </c>
      <c r="M10" s="611" t="s">
        <v>305</v>
      </c>
      <c r="N10" s="611" t="s">
        <v>306</v>
      </c>
      <c r="O10" s="611" t="s">
        <v>307</v>
      </c>
      <c r="P10" s="1149"/>
      <c r="Q10" s="1149"/>
    </row>
    <row r="11" spans="1:17" ht="15">
      <c r="A11" s="601"/>
      <c r="B11" s="601"/>
      <c r="C11" s="602"/>
      <c r="D11" s="603"/>
      <c r="E11" s="604"/>
      <c r="F11" s="609"/>
      <c r="G11" s="609"/>
      <c r="H11" s="609"/>
      <c r="I11" s="609"/>
      <c r="J11" s="609"/>
      <c r="K11" s="611"/>
      <c r="L11" s="611"/>
      <c r="M11" s="611"/>
      <c r="N11" s="611"/>
      <c r="O11" s="611"/>
      <c r="P11" s="612"/>
      <c r="Q11" s="612"/>
    </row>
    <row r="12" spans="1:17" ht="45" customHeight="1">
      <c r="A12" s="605" t="s">
        <v>176</v>
      </c>
      <c r="B12" s="601"/>
      <c r="C12" s="606" t="s">
        <v>417</v>
      </c>
      <c r="D12" s="607"/>
      <c r="E12" s="608"/>
      <c r="F12" s="179">
        <f t="shared" ref="F12:O12" si="1">SUM(F13:F19)</f>
        <v>0</v>
      </c>
      <c r="G12" s="179">
        <f t="shared" si="1"/>
        <v>0</v>
      </c>
      <c r="H12" s="179">
        <f t="shared" si="1"/>
        <v>0</v>
      </c>
      <c r="I12" s="179">
        <f t="shared" si="1"/>
        <v>0</v>
      </c>
      <c r="J12" s="179">
        <f t="shared" si="1"/>
        <v>0</v>
      </c>
      <c r="K12" s="26">
        <f t="shared" si="1"/>
        <v>0</v>
      </c>
      <c r="L12" s="26">
        <f t="shared" si="1"/>
        <v>0</v>
      </c>
      <c r="M12" s="26">
        <f t="shared" si="1"/>
        <v>0</v>
      </c>
      <c r="N12" s="26">
        <f t="shared" si="1"/>
        <v>0</v>
      </c>
      <c r="O12" s="26">
        <f t="shared" si="1"/>
        <v>0</v>
      </c>
      <c r="P12" s="613"/>
      <c r="Q12" s="613"/>
    </row>
    <row r="13" spans="1:17" ht="14.25">
      <c r="A13" s="306"/>
      <c r="B13" s="617">
        <v>1</v>
      </c>
      <c r="C13" s="307"/>
      <c r="D13" s="308"/>
      <c r="E13" s="309"/>
      <c r="F13" s="310">
        <v>0</v>
      </c>
      <c r="G13" s="310">
        <v>0</v>
      </c>
      <c r="H13" s="310">
        <v>0</v>
      </c>
      <c r="I13" s="310">
        <v>0</v>
      </c>
      <c r="J13" s="310">
        <v>0</v>
      </c>
      <c r="K13" s="311">
        <v>0</v>
      </c>
      <c r="L13" s="311">
        <v>0</v>
      </c>
      <c r="M13" s="311">
        <v>0</v>
      </c>
      <c r="N13" s="311">
        <v>0</v>
      </c>
      <c r="O13" s="311">
        <v>0</v>
      </c>
      <c r="P13" s="312"/>
      <c r="Q13" s="312"/>
    </row>
    <row r="14" spans="1:17" ht="14.25">
      <c r="A14" s="306"/>
      <c r="B14" s="617">
        <v>2</v>
      </c>
      <c r="C14" s="307"/>
      <c r="D14" s="308"/>
      <c r="E14" s="309"/>
      <c r="F14" s="310">
        <v>0</v>
      </c>
      <c r="G14" s="310">
        <v>0</v>
      </c>
      <c r="H14" s="310">
        <v>0</v>
      </c>
      <c r="I14" s="310">
        <v>0</v>
      </c>
      <c r="J14" s="310">
        <v>0</v>
      </c>
      <c r="K14" s="311">
        <v>0</v>
      </c>
      <c r="L14" s="311">
        <v>0</v>
      </c>
      <c r="M14" s="311">
        <v>0</v>
      </c>
      <c r="N14" s="311">
        <v>0</v>
      </c>
      <c r="O14" s="311">
        <v>0</v>
      </c>
      <c r="P14" s="312"/>
      <c r="Q14" s="312"/>
    </row>
    <row r="15" spans="1:17" ht="14.25">
      <c r="A15" s="306"/>
      <c r="B15" s="617">
        <v>3</v>
      </c>
      <c r="C15" s="307"/>
      <c r="D15" s="308"/>
      <c r="E15" s="309"/>
      <c r="F15" s="310">
        <v>0</v>
      </c>
      <c r="G15" s="310">
        <v>0</v>
      </c>
      <c r="H15" s="310">
        <v>0</v>
      </c>
      <c r="I15" s="310">
        <v>0</v>
      </c>
      <c r="J15" s="310">
        <v>0</v>
      </c>
      <c r="K15" s="311">
        <v>0</v>
      </c>
      <c r="L15" s="311">
        <v>0</v>
      </c>
      <c r="M15" s="311">
        <v>0</v>
      </c>
      <c r="N15" s="311">
        <v>0</v>
      </c>
      <c r="O15" s="311">
        <v>0</v>
      </c>
      <c r="P15" s="312"/>
      <c r="Q15" s="312"/>
    </row>
    <row r="16" spans="1:17" ht="14.25">
      <c r="A16" s="306"/>
      <c r="B16" s="617">
        <v>4</v>
      </c>
      <c r="C16" s="307"/>
      <c r="D16" s="308"/>
      <c r="E16" s="309"/>
      <c r="F16" s="310">
        <v>0</v>
      </c>
      <c r="G16" s="310">
        <v>0</v>
      </c>
      <c r="H16" s="310">
        <v>0</v>
      </c>
      <c r="I16" s="310">
        <v>0</v>
      </c>
      <c r="J16" s="310">
        <v>0</v>
      </c>
      <c r="K16" s="311">
        <v>0</v>
      </c>
      <c r="L16" s="311">
        <v>0</v>
      </c>
      <c r="M16" s="311">
        <v>0</v>
      </c>
      <c r="N16" s="311">
        <v>0</v>
      </c>
      <c r="O16" s="311">
        <v>0</v>
      </c>
      <c r="P16" s="312"/>
      <c r="Q16" s="312"/>
    </row>
    <row r="17" spans="1:17" ht="14.25">
      <c r="A17" s="306"/>
      <c r="B17" s="617">
        <v>5</v>
      </c>
      <c r="C17" s="307"/>
      <c r="D17" s="308"/>
      <c r="E17" s="309"/>
      <c r="F17" s="310">
        <v>0</v>
      </c>
      <c r="G17" s="310">
        <v>0</v>
      </c>
      <c r="H17" s="310">
        <v>0</v>
      </c>
      <c r="I17" s="310">
        <v>0</v>
      </c>
      <c r="J17" s="310">
        <v>0</v>
      </c>
      <c r="K17" s="311">
        <v>0</v>
      </c>
      <c r="L17" s="311">
        <v>0</v>
      </c>
      <c r="M17" s="311">
        <v>0</v>
      </c>
      <c r="N17" s="311">
        <v>0</v>
      </c>
      <c r="O17" s="311">
        <v>0</v>
      </c>
      <c r="P17" s="312"/>
      <c r="Q17" s="312"/>
    </row>
    <row r="18" spans="1:17" ht="14.25">
      <c r="A18" s="306"/>
      <c r="B18" s="313"/>
      <c r="C18" s="307"/>
      <c r="D18" s="308"/>
      <c r="E18" s="309"/>
      <c r="F18" s="310"/>
      <c r="G18" s="310"/>
      <c r="H18" s="310"/>
      <c r="I18" s="310"/>
      <c r="J18" s="310"/>
      <c r="K18" s="311"/>
      <c r="L18" s="311"/>
      <c r="M18" s="311"/>
      <c r="N18" s="311"/>
      <c r="O18" s="311"/>
      <c r="P18" s="312"/>
      <c r="Q18" s="312"/>
    </row>
    <row r="19" spans="1:17" ht="14.25">
      <c r="A19" s="306"/>
      <c r="B19" s="313"/>
      <c r="C19" s="307"/>
      <c r="D19" s="308"/>
      <c r="E19" s="309"/>
      <c r="F19" s="310"/>
      <c r="G19" s="310"/>
      <c r="H19" s="310"/>
      <c r="I19" s="310"/>
      <c r="J19" s="310"/>
      <c r="K19" s="311"/>
      <c r="L19" s="311"/>
      <c r="M19" s="311"/>
      <c r="N19" s="311"/>
      <c r="O19" s="311"/>
      <c r="P19" s="312"/>
      <c r="Q19" s="312"/>
    </row>
    <row r="20" spans="1:17" ht="45" customHeight="1">
      <c r="A20" s="605" t="s">
        <v>177</v>
      </c>
      <c r="B20" s="601"/>
      <c r="C20" s="606" t="s">
        <v>418</v>
      </c>
      <c r="D20" s="607"/>
      <c r="E20" s="608"/>
      <c r="F20" s="179">
        <f t="shared" ref="F20:O20" si="2">SUM(F21:F27)</f>
        <v>0</v>
      </c>
      <c r="G20" s="179">
        <f t="shared" si="2"/>
        <v>0</v>
      </c>
      <c r="H20" s="179">
        <f t="shared" si="2"/>
        <v>0</v>
      </c>
      <c r="I20" s="179">
        <f t="shared" si="2"/>
        <v>0</v>
      </c>
      <c r="J20" s="179">
        <f t="shared" si="2"/>
        <v>0</v>
      </c>
      <c r="K20" s="26">
        <f t="shared" si="2"/>
        <v>0</v>
      </c>
      <c r="L20" s="26">
        <f t="shared" si="2"/>
        <v>0</v>
      </c>
      <c r="M20" s="26">
        <f t="shared" si="2"/>
        <v>0</v>
      </c>
      <c r="N20" s="26">
        <f t="shared" si="2"/>
        <v>0</v>
      </c>
      <c r="O20" s="26">
        <f t="shared" si="2"/>
        <v>0</v>
      </c>
      <c r="P20" s="613"/>
      <c r="Q20" s="613"/>
    </row>
    <row r="21" spans="1:17" ht="14.25">
      <c r="A21" s="306"/>
      <c r="B21" s="617">
        <v>1</v>
      </c>
      <c r="C21" s="307"/>
      <c r="D21" s="308"/>
      <c r="E21" s="309"/>
      <c r="F21" s="310">
        <v>0</v>
      </c>
      <c r="G21" s="310">
        <v>0</v>
      </c>
      <c r="H21" s="310">
        <v>0</v>
      </c>
      <c r="I21" s="310">
        <v>0</v>
      </c>
      <c r="J21" s="310">
        <v>0</v>
      </c>
      <c r="K21" s="311">
        <v>0</v>
      </c>
      <c r="L21" s="311">
        <v>0</v>
      </c>
      <c r="M21" s="311">
        <v>0</v>
      </c>
      <c r="N21" s="311">
        <v>0</v>
      </c>
      <c r="O21" s="311">
        <v>0</v>
      </c>
      <c r="P21" s="312"/>
      <c r="Q21" s="312"/>
    </row>
    <row r="22" spans="1:17" ht="14.25">
      <c r="A22" s="306"/>
      <c r="B22" s="617">
        <v>2</v>
      </c>
      <c r="C22" s="307"/>
      <c r="D22" s="308"/>
      <c r="E22" s="309"/>
      <c r="F22" s="310">
        <v>0</v>
      </c>
      <c r="G22" s="310">
        <v>0</v>
      </c>
      <c r="H22" s="310">
        <v>0</v>
      </c>
      <c r="I22" s="310">
        <v>0</v>
      </c>
      <c r="J22" s="310">
        <v>0</v>
      </c>
      <c r="K22" s="311">
        <v>0</v>
      </c>
      <c r="L22" s="311">
        <v>0</v>
      </c>
      <c r="M22" s="311">
        <v>0</v>
      </c>
      <c r="N22" s="311">
        <v>0</v>
      </c>
      <c r="O22" s="311">
        <v>0</v>
      </c>
      <c r="P22" s="312"/>
      <c r="Q22" s="312"/>
    </row>
    <row r="23" spans="1:17" ht="14.25">
      <c r="A23" s="306"/>
      <c r="B23" s="617">
        <v>3</v>
      </c>
      <c r="C23" s="307"/>
      <c r="D23" s="308"/>
      <c r="E23" s="309"/>
      <c r="F23" s="310">
        <v>0</v>
      </c>
      <c r="G23" s="310">
        <v>0</v>
      </c>
      <c r="H23" s="310">
        <v>0</v>
      </c>
      <c r="I23" s="310">
        <v>0</v>
      </c>
      <c r="J23" s="310">
        <v>0</v>
      </c>
      <c r="K23" s="311">
        <v>0</v>
      </c>
      <c r="L23" s="311">
        <v>0</v>
      </c>
      <c r="M23" s="311">
        <v>0</v>
      </c>
      <c r="N23" s="311">
        <v>0</v>
      </c>
      <c r="O23" s="311">
        <v>0</v>
      </c>
      <c r="P23" s="312"/>
      <c r="Q23" s="312"/>
    </row>
    <row r="24" spans="1:17" ht="14.25">
      <c r="A24" s="306"/>
      <c r="B24" s="617">
        <v>4</v>
      </c>
      <c r="C24" s="307"/>
      <c r="D24" s="308"/>
      <c r="E24" s="309"/>
      <c r="F24" s="310">
        <v>0</v>
      </c>
      <c r="G24" s="310">
        <v>0</v>
      </c>
      <c r="H24" s="310">
        <v>0</v>
      </c>
      <c r="I24" s="310">
        <v>0</v>
      </c>
      <c r="J24" s="310">
        <v>0</v>
      </c>
      <c r="K24" s="311">
        <v>0</v>
      </c>
      <c r="L24" s="311">
        <v>0</v>
      </c>
      <c r="M24" s="311">
        <v>0</v>
      </c>
      <c r="N24" s="311">
        <v>0</v>
      </c>
      <c r="O24" s="311">
        <v>0</v>
      </c>
      <c r="P24" s="312"/>
      <c r="Q24" s="312"/>
    </row>
    <row r="25" spans="1:17" ht="14.25">
      <c r="A25" s="306"/>
      <c r="B25" s="617">
        <v>5</v>
      </c>
      <c r="C25" s="307"/>
      <c r="D25" s="308"/>
      <c r="E25" s="309"/>
      <c r="F25" s="310">
        <v>0</v>
      </c>
      <c r="G25" s="310">
        <v>0</v>
      </c>
      <c r="H25" s="310">
        <v>0</v>
      </c>
      <c r="I25" s="310">
        <v>0</v>
      </c>
      <c r="J25" s="310">
        <v>0</v>
      </c>
      <c r="K25" s="311">
        <v>0</v>
      </c>
      <c r="L25" s="311">
        <v>0</v>
      </c>
      <c r="M25" s="311">
        <v>0</v>
      </c>
      <c r="N25" s="311">
        <v>0</v>
      </c>
      <c r="O25" s="311">
        <v>0</v>
      </c>
      <c r="P25" s="312"/>
      <c r="Q25" s="312"/>
    </row>
    <row r="26" spans="1:17" ht="14.25">
      <c r="A26" s="306"/>
      <c r="B26" s="313"/>
      <c r="C26" s="307"/>
      <c r="D26" s="308"/>
      <c r="E26" s="309"/>
      <c r="F26" s="310"/>
      <c r="G26" s="310"/>
      <c r="H26" s="310"/>
      <c r="I26" s="310"/>
      <c r="J26" s="310"/>
      <c r="K26" s="311"/>
      <c r="L26" s="311"/>
      <c r="M26" s="311"/>
      <c r="N26" s="311"/>
      <c r="O26" s="311"/>
      <c r="P26" s="312"/>
      <c r="Q26" s="312"/>
    </row>
    <row r="27" spans="1:17" ht="14.25">
      <c r="A27" s="306"/>
      <c r="B27" s="313"/>
      <c r="C27" s="307"/>
      <c r="D27" s="308"/>
      <c r="E27" s="309"/>
      <c r="F27" s="310"/>
      <c r="G27" s="310"/>
      <c r="H27" s="310"/>
      <c r="I27" s="310"/>
      <c r="J27" s="310"/>
      <c r="K27" s="311"/>
      <c r="L27" s="311"/>
      <c r="M27" s="311"/>
      <c r="N27" s="311"/>
      <c r="O27" s="311"/>
      <c r="P27" s="312"/>
      <c r="Q27" s="312"/>
    </row>
    <row r="28" spans="1:17" ht="45" customHeight="1">
      <c r="A28" s="605" t="s">
        <v>178</v>
      </c>
      <c r="B28" s="617"/>
      <c r="C28" s="606" t="s">
        <v>419</v>
      </c>
      <c r="D28" s="618"/>
      <c r="E28" s="608"/>
      <c r="F28" s="179">
        <f>SUM(F29:F35)</f>
        <v>0</v>
      </c>
      <c r="G28" s="179">
        <f t="shared" ref="G28" si="3">SUM(G29:G35)</f>
        <v>0</v>
      </c>
      <c r="H28" s="179">
        <f t="shared" ref="H28" si="4">SUM(H29:H35)</f>
        <v>0</v>
      </c>
      <c r="I28" s="179">
        <f t="shared" ref="I28" si="5">SUM(I29:I35)</f>
        <v>0</v>
      </c>
      <c r="J28" s="179">
        <f t="shared" ref="J28" si="6">SUM(J29:J35)</f>
        <v>0</v>
      </c>
      <c r="K28" s="26">
        <f>SUM(K29:K35)</f>
        <v>0</v>
      </c>
      <c r="L28" s="26">
        <f t="shared" ref="L28:O28" si="7">SUM(L29:L35)</f>
        <v>0</v>
      </c>
      <c r="M28" s="26">
        <f t="shared" si="7"/>
        <v>0</v>
      </c>
      <c r="N28" s="26">
        <f t="shared" si="7"/>
        <v>0</v>
      </c>
      <c r="O28" s="26">
        <f t="shared" si="7"/>
        <v>0</v>
      </c>
      <c r="P28" s="613"/>
      <c r="Q28" s="613"/>
    </row>
    <row r="29" spans="1:17" ht="14.25">
      <c r="A29" s="306"/>
      <c r="B29" s="617">
        <v>1</v>
      </c>
      <c r="C29" s="307"/>
      <c r="D29" s="308"/>
      <c r="E29" s="309"/>
      <c r="F29" s="310">
        <v>0</v>
      </c>
      <c r="G29" s="310">
        <v>0</v>
      </c>
      <c r="H29" s="310">
        <v>0</v>
      </c>
      <c r="I29" s="310">
        <v>0</v>
      </c>
      <c r="J29" s="310">
        <v>0</v>
      </c>
      <c r="K29" s="311">
        <v>0</v>
      </c>
      <c r="L29" s="311">
        <v>0</v>
      </c>
      <c r="M29" s="311">
        <v>0</v>
      </c>
      <c r="N29" s="311">
        <v>0</v>
      </c>
      <c r="O29" s="311">
        <v>0</v>
      </c>
      <c r="P29" s="312"/>
      <c r="Q29" s="312"/>
    </row>
    <row r="30" spans="1:17" ht="14.25">
      <c r="A30" s="306"/>
      <c r="B30" s="617">
        <v>2</v>
      </c>
      <c r="C30" s="307"/>
      <c r="D30" s="308"/>
      <c r="E30" s="309"/>
      <c r="F30" s="310">
        <v>0</v>
      </c>
      <c r="G30" s="310">
        <v>0</v>
      </c>
      <c r="H30" s="310">
        <v>0</v>
      </c>
      <c r="I30" s="310">
        <v>0</v>
      </c>
      <c r="J30" s="310">
        <v>0</v>
      </c>
      <c r="K30" s="311">
        <v>0</v>
      </c>
      <c r="L30" s="311">
        <v>0</v>
      </c>
      <c r="M30" s="311">
        <v>0</v>
      </c>
      <c r="N30" s="311">
        <v>0</v>
      </c>
      <c r="O30" s="311">
        <v>0</v>
      </c>
      <c r="P30" s="312"/>
      <c r="Q30" s="312"/>
    </row>
    <row r="31" spans="1:17" ht="14.25">
      <c r="A31" s="306"/>
      <c r="B31" s="617">
        <v>3</v>
      </c>
      <c r="C31" s="307"/>
      <c r="D31" s="308"/>
      <c r="E31" s="309"/>
      <c r="F31" s="310">
        <v>0</v>
      </c>
      <c r="G31" s="310">
        <v>0</v>
      </c>
      <c r="H31" s="310">
        <v>0</v>
      </c>
      <c r="I31" s="310">
        <v>0</v>
      </c>
      <c r="J31" s="310">
        <v>0</v>
      </c>
      <c r="K31" s="311">
        <v>0</v>
      </c>
      <c r="L31" s="311">
        <v>0</v>
      </c>
      <c r="M31" s="311">
        <v>0</v>
      </c>
      <c r="N31" s="311">
        <v>0</v>
      </c>
      <c r="O31" s="311">
        <v>0</v>
      </c>
      <c r="P31" s="312"/>
      <c r="Q31" s="312"/>
    </row>
    <row r="32" spans="1:17" ht="14.25">
      <c r="A32" s="306"/>
      <c r="B32" s="617">
        <v>4</v>
      </c>
      <c r="C32" s="307"/>
      <c r="D32" s="308"/>
      <c r="E32" s="309"/>
      <c r="F32" s="310">
        <v>0</v>
      </c>
      <c r="G32" s="310">
        <v>0</v>
      </c>
      <c r="H32" s="310">
        <v>0</v>
      </c>
      <c r="I32" s="310">
        <v>0</v>
      </c>
      <c r="J32" s="310">
        <v>0</v>
      </c>
      <c r="K32" s="311">
        <v>0</v>
      </c>
      <c r="L32" s="311">
        <v>0</v>
      </c>
      <c r="M32" s="311">
        <v>0</v>
      </c>
      <c r="N32" s="311">
        <v>0</v>
      </c>
      <c r="O32" s="311">
        <v>0</v>
      </c>
      <c r="P32" s="312"/>
      <c r="Q32" s="312"/>
    </row>
    <row r="33" spans="1:17" ht="14.25">
      <c r="A33" s="306"/>
      <c r="B33" s="617">
        <v>5</v>
      </c>
      <c r="C33" s="307"/>
      <c r="D33" s="308"/>
      <c r="E33" s="309"/>
      <c r="F33" s="310">
        <v>0</v>
      </c>
      <c r="G33" s="310">
        <v>0</v>
      </c>
      <c r="H33" s="310">
        <v>0</v>
      </c>
      <c r="I33" s="310">
        <v>0</v>
      </c>
      <c r="J33" s="310">
        <v>0</v>
      </c>
      <c r="K33" s="311">
        <v>0</v>
      </c>
      <c r="L33" s="311">
        <v>0</v>
      </c>
      <c r="M33" s="311">
        <v>0</v>
      </c>
      <c r="N33" s="311">
        <v>0</v>
      </c>
      <c r="O33" s="311">
        <v>0</v>
      </c>
      <c r="P33" s="312"/>
      <c r="Q33" s="312"/>
    </row>
    <row r="34" spans="1:17" ht="14.25">
      <c r="A34" s="306"/>
      <c r="B34" s="313"/>
      <c r="C34" s="307"/>
      <c r="D34" s="308"/>
      <c r="E34" s="309"/>
      <c r="F34" s="310"/>
      <c r="G34" s="310"/>
      <c r="H34" s="310"/>
      <c r="I34" s="310"/>
      <c r="J34" s="310"/>
      <c r="K34" s="311"/>
      <c r="L34" s="311"/>
      <c r="M34" s="311"/>
      <c r="N34" s="311"/>
      <c r="O34" s="311"/>
      <c r="P34" s="312"/>
      <c r="Q34" s="312"/>
    </row>
    <row r="35" spans="1:17" ht="14.25">
      <c r="A35" s="305"/>
      <c r="B35" s="313"/>
      <c r="C35" s="307"/>
      <c r="D35" s="308"/>
      <c r="E35" s="309"/>
      <c r="F35" s="310"/>
      <c r="G35" s="310"/>
      <c r="H35" s="310"/>
      <c r="I35" s="310"/>
      <c r="J35" s="310"/>
      <c r="K35" s="311"/>
      <c r="L35" s="311"/>
      <c r="M35" s="311"/>
      <c r="N35" s="311"/>
      <c r="O35" s="311"/>
      <c r="P35" s="312"/>
      <c r="Q35" s="312"/>
    </row>
    <row r="36" spans="1:17" ht="45" customHeight="1">
      <c r="A36" s="605" t="s">
        <v>180</v>
      </c>
      <c r="B36" s="617"/>
      <c r="C36" s="606" t="s">
        <v>420</v>
      </c>
      <c r="D36" s="618"/>
      <c r="E36" s="608"/>
      <c r="F36" s="179">
        <f>SUM(F37:F43)</f>
        <v>0</v>
      </c>
      <c r="G36" s="179">
        <f t="shared" ref="G36" si="8">SUM(G37:G43)</f>
        <v>0</v>
      </c>
      <c r="H36" s="179">
        <f t="shared" ref="H36" si="9">SUM(H37:H43)</f>
        <v>0</v>
      </c>
      <c r="I36" s="179">
        <f t="shared" ref="I36" si="10">SUM(I37:I43)</f>
        <v>0</v>
      </c>
      <c r="J36" s="179">
        <f>SUM(J37:J43)</f>
        <v>0</v>
      </c>
      <c r="K36" s="26">
        <f>SUM(K37:K43)</f>
        <v>0</v>
      </c>
      <c r="L36" s="26">
        <f t="shared" ref="L36:O36" si="11">SUM(L37:L43)</f>
        <v>0</v>
      </c>
      <c r="M36" s="26">
        <f t="shared" si="11"/>
        <v>0</v>
      </c>
      <c r="N36" s="26">
        <f t="shared" si="11"/>
        <v>0</v>
      </c>
      <c r="O36" s="26">
        <f t="shared" si="11"/>
        <v>0</v>
      </c>
      <c r="P36" s="613"/>
      <c r="Q36" s="613"/>
    </row>
    <row r="37" spans="1:17" ht="14.25">
      <c r="A37" s="306"/>
      <c r="B37" s="617">
        <v>1</v>
      </c>
      <c r="C37" s="307"/>
      <c r="D37" s="308"/>
      <c r="E37" s="309"/>
      <c r="F37" s="310">
        <v>0</v>
      </c>
      <c r="G37" s="310">
        <v>0</v>
      </c>
      <c r="H37" s="310">
        <v>0</v>
      </c>
      <c r="I37" s="310">
        <v>0</v>
      </c>
      <c r="J37" s="310">
        <v>0</v>
      </c>
      <c r="K37" s="311">
        <v>0</v>
      </c>
      <c r="L37" s="311">
        <v>0</v>
      </c>
      <c r="M37" s="311">
        <v>0</v>
      </c>
      <c r="N37" s="311">
        <v>0</v>
      </c>
      <c r="O37" s="311">
        <v>0</v>
      </c>
      <c r="P37" s="312"/>
      <c r="Q37" s="312"/>
    </row>
    <row r="38" spans="1:17" ht="14.25">
      <c r="A38" s="306"/>
      <c r="B38" s="617">
        <v>2</v>
      </c>
      <c r="C38" s="307"/>
      <c r="D38" s="308"/>
      <c r="E38" s="309"/>
      <c r="F38" s="310">
        <v>0</v>
      </c>
      <c r="G38" s="310">
        <v>0</v>
      </c>
      <c r="H38" s="310">
        <v>0</v>
      </c>
      <c r="I38" s="310">
        <v>0</v>
      </c>
      <c r="J38" s="310">
        <v>0</v>
      </c>
      <c r="K38" s="311">
        <v>0</v>
      </c>
      <c r="L38" s="311">
        <v>0</v>
      </c>
      <c r="M38" s="311">
        <v>0</v>
      </c>
      <c r="N38" s="311">
        <v>0</v>
      </c>
      <c r="O38" s="311">
        <v>0</v>
      </c>
      <c r="P38" s="312"/>
      <c r="Q38" s="312"/>
    </row>
    <row r="39" spans="1:17" ht="14.25">
      <c r="A39" s="306"/>
      <c r="B39" s="617">
        <v>3</v>
      </c>
      <c r="C39" s="307"/>
      <c r="D39" s="308"/>
      <c r="E39" s="309"/>
      <c r="F39" s="310">
        <v>0</v>
      </c>
      <c r="G39" s="310">
        <v>0</v>
      </c>
      <c r="H39" s="310">
        <v>0</v>
      </c>
      <c r="I39" s="310">
        <v>0</v>
      </c>
      <c r="J39" s="310">
        <v>0</v>
      </c>
      <c r="K39" s="311">
        <v>0</v>
      </c>
      <c r="L39" s="311">
        <v>0</v>
      </c>
      <c r="M39" s="311">
        <v>0</v>
      </c>
      <c r="N39" s="311">
        <v>0</v>
      </c>
      <c r="O39" s="311">
        <v>0</v>
      </c>
      <c r="P39" s="312"/>
      <c r="Q39" s="312"/>
    </row>
    <row r="40" spans="1:17" ht="14.25">
      <c r="A40" s="306"/>
      <c r="B40" s="617">
        <v>4</v>
      </c>
      <c r="C40" s="307"/>
      <c r="D40" s="308"/>
      <c r="E40" s="309"/>
      <c r="F40" s="310">
        <v>0</v>
      </c>
      <c r="G40" s="310">
        <v>0</v>
      </c>
      <c r="H40" s="310">
        <v>0</v>
      </c>
      <c r="I40" s="310">
        <v>0</v>
      </c>
      <c r="J40" s="310">
        <v>0</v>
      </c>
      <c r="K40" s="311">
        <v>0</v>
      </c>
      <c r="L40" s="311">
        <v>0</v>
      </c>
      <c r="M40" s="311">
        <v>0</v>
      </c>
      <c r="N40" s="311">
        <v>0</v>
      </c>
      <c r="O40" s="311">
        <v>0</v>
      </c>
      <c r="P40" s="312"/>
      <c r="Q40" s="312"/>
    </row>
    <row r="41" spans="1:17" ht="14.25">
      <c r="A41" s="306"/>
      <c r="B41" s="617">
        <v>5</v>
      </c>
      <c r="C41" s="307"/>
      <c r="D41" s="308"/>
      <c r="E41" s="309"/>
      <c r="F41" s="310">
        <v>0</v>
      </c>
      <c r="G41" s="310">
        <v>0</v>
      </c>
      <c r="H41" s="310">
        <v>0</v>
      </c>
      <c r="I41" s="310">
        <v>0</v>
      </c>
      <c r="J41" s="310">
        <v>0</v>
      </c>
      <c r="K41" s="311">
        <v>0</v>
      </c>
      <c r="L41" s="311">
        <v>0</v>
      </c>
      <c r="M41" s="311">
        <v>0</v>
      </c>
      <c r="N41" s="311">
        <v>0</v>
      </c>
      <c r="O41" s="311">
        <v>0</v>
      </c>
      <c r="P41" s="312"/>
      <c r="Q41" s="312"/>
    </row>
    <row r="42" spans="1:17" ht="14.25">
      <c r="A42" s="306"/>
      <c r="B42" s="313"/>
      <c r="C42" s="307"/>
      <c r="D42" s="308"/>
      <c r="E42" s="309"/>
      <c r="F42" s="310"/>
      <c r="G42" s="310"/>
      <c r="H42" s="310"/>
      <c r="I42" s="310"/>
      <c r="J42" s="310"/>
      <c r="K42" s="311"/>
      <c r="L42" s="311"/>
      <c r="M42" s="311"/>
      <c r="N42" s="311"/>
      <c r="O42" s="311"/>
      <c r="P42" s="312"/>
      <c r="Q42" s="312"/>
    </row>
    <row r="43" spans="1:17" ht="14.25">
      <c r="A43" s="306"/>
      <c r="B43" s="313"/>
      <c r="C43" s="307"/>
      <c r="D43" s="308"/>
      <c r="E43" s="309"/>
      <c r="F43" s="310"/>
      <c r="G43" s="310"/>
      <c r="H43" s="310"/>
      <c r="I43" s="310"/>
      <c r="J43" s="310"/>
      <c r="K43" s="311"/>
      <c r="L43" s="311"/>
      <c r="M43" s="311"/>
      <c r="N43" s="311"/>
      <c r="O43" s="311"/>
      <c r="P43" s="312"/>
      <c r="Q43" s="312"/>
    </row>
    <row r="44" spans="1:17" ht="45" customHeight="1">
      <c r="A44" s="605" t="s">
        <v>179</v>
      </c>
      <c r="B44" s="617"/>
      <c r="C44" s="606" t="s">
        <v>421</v>
      </c>
      <c r="D44" s="618"/>
      <c r="E44" s="608"/>
      <c r="F44" s="179">
        <f>SUM(F45:F51)</f>
        <v>0</v>
      </c>
      <c r="G44" s="179">
        <f t="shared" ref="G44" si="12">SUM(G45:G51)</f>
        <v>0</v>
      </c>
      <c r="H44" s="179">
        <f t="shared" ref="H44" si="13">SUM(H45:H51)</f>
        <v>0</v>
      </c>
      <c r="I44" s="179">
        <f t="shared" ref="I44" si="14">SUM(I45:I51)</f>
        <v>0</v>
      </c>
      <c r="J44" s="179">
        <f t="shared" ref="J44" si="15">SUM(J45:J51)</f>
        <v>0</v>
      </c>
      <c r="K44" s="26">
        <f>SUM(K45:K51)</f>
        <v>0</v>
      </c>
      <c r="L44" s="26">
        <f>SUM(L45:L51)</f>
        <v>0</v>
      </c>
      <c r="M44" s="26">
        <f t="shared" ref="M44:O44" si="16">SUM(M45:M51)</f>
        <v>0</v>
      </c>
      <c r="N44" s="26">
        <f t="shared" si="16"/>
        <v>0</v>
      </c>
      <c r="O44" s="26">
        <f t="shared" si="16"/>
        <v>0</v>
      </c>
      <c r="P44" s="613"/>
      <c r="Q44" s="613"/>
    </row>
    <row r="45" spans="1:17" ht="14.25">
      <c r="A45" s="306"/>
      <c r="B45" s="617">
        <v>1</v>
      </c>
      <c r="C45" s="307"/>
      <c r="D45" s="308"/>
      <c r="E45" s="309"/>
      <c r="F45" s="310">
        <v>0</v>
      </c>
      <c r="G45" s="310">
        <v>0</v>
      </c>
      <c r="H45" s="310">
        <v>0</v>
      </c>
      <c r="I45" s="310">
        <v>0</v>
      </c>
      <c r="J45" s="310">
        <v>0</v>
      </c>
      <c r="K45" s="311">
        <v>0</v>
      </c>
      <c r="L45" s="311">
        <v>0</v>
      </c>
      <c r="M45" s="311">
        <v>0</v>
      </c>
      <c r="N45" s="311">
        <v>0</v>
      </c>
      <c r="O45" s="311">
        <v>0</v>
      </c>
      <c r="P45" s="312"/>
      <c r="Q45" s="312"/>
    </row>
    <row r="46" spans="1:17" ht="14.25">
      <c r="A46" s="306"/>
      <c r="B46" s="617">
        <v>2</v>
      </c>
      <c r="C46" s="307"/>
      <c r="D46" s="308"/>
      <c r="E46" s="309"/>
      <c r="F46" s="310">
        <v>0</v>
      </c>
      <c r="G46" s="310">
        <v>0</v>
      </c>
      <c r="H46" s="310">
        <v>0</v>
      </c>
      <c r="I46" s="310">
        <v>0</v>
      </c>
      <c r="J46" s="310">
        <v>0</v>
      </c>
      <c r="K46" s="311">
        <v>0</v>
      </c>
      <c r="L46" s="311">
        <v>0</v>
      </c>
      <c r="M46" s="311">
        <v>0</v>
      </c>
      <c r="N46" s="311">
        <v>0</v>
      </c>
      <c r="O46" s="311">
        <v>0</v>
      </c>
      <c r="P46" s="312"/>
      <c r="Q46" s="312"/>
    </row>
    <row r="47" spans="1:17" ht="14.25">
      <c r="A47" s="306"/>
      <c r="B47" s="617">
        <v>3</v>
      </c>
      <c r="C47" s="307"/>
      <c r="D47" s="308"/>
      <c r="E47" s="309"/>
      <c r="F47" s="310">
        <v>0</v>
      </c>
      <c r="G47" s="310">
        <v>0</v>
      </c>
      <c r="H47" s="310">
        <v>0</v>
      </c>
      <c r="I47" s="310">
        <v>0</v>
      </c>
      <c r="J47" s="310">
        <v>0</v>
      </c>
      <c r="K47" s="311">
        <v>0</v>
      </c>
      <c r="L47" s="311">
        <v>0</v>
      </c>
      <c r="M47" s="311">
        <v>0</v>
      </c>
      <c r="N47" s="311">
        <v>0</v>
      </c>
      <c r="O47" s="311">
        <v>0</v>
      </c>
      <c r="P47" s="312"/>
      <c r="Q47" s="312"/>
    </row>
    <row r="48" spans="1:17" ht="14.25">
      <c r="A48" s="306"/>
      <c r="B48" s="617">
        <v>4</v>
      </c>
      <c r="C48" s="307"/>
      <c r="D48" s="308"/>
      <c r="E48" s="309"/>
      <c r="F48" s="310">
        <v>0</v>
      </c>
      <c r="G48" s="310">
        <v>0</v>
      </c>
      <c r="H48" s="310">
        <v>0</v>
      </c>
      <c r="I48" s="310">
        <v>0</v>
      </c>
      <c r="J48" s="310">
        <v>0</v>
      </c>
      <c r="K48" s="311">
        <v>0</v>
      </c>
      <c r="L48" s="311">
        <v>0</v>
      </c>
      <c r="M48" s="311">
        <v>0</v>
      </c>
      <c r="N48" s="311">
        <v>0</v>
      </c>
      <c r="O48" s="311">
        <v>0</v>
      </c>
      <c r="P48" s="312"/>
      <c r="Q48" s="312"/>
    </row>
    <row r="49" spans="1:17" ht="14.25">
      <c r="A49" s="306"/>
      <c r="B49" s="617">
        <v>5</v>
      </c>
      <c r="C49" s="307"/>
      <c r="D49" s="308"/>
      <c r="E49" s="309"/>
      <c r="F49" s="310">
        <v>0</v>
      </c>
      <c r="G49" s="310">
        <v>0</v>
      </c>
      <c r="H49" s="310">
        <v>0</v>
      </c>
      <c r="I49" s="310">
        <v>0</v>
      </c>
      <c r="J49" s="310">
        <v>0</v>
      </c>
      <c r="K49" s="311">
        <v>0</v>
      </c>
      <c r="L49" s="311">
        <v>0</v>
      </c>
      <c r="M49" s="311">
        <v>0</v>
      </c>
      <c r="N49" s="311">
        <v>0</v>
      </c>
      <c r="O49" s="311">
        <v>0</v>
      </c>
      <c r="P49" s="312"/>
      <c r="Q49" s="312"/>
    </row>
    <row r="50" spans="1:17" ht="14.25">
      <c r="A50" s="306"/>
      <c r="B50" s="313"/>
      <c r="C50" s="307"/>
      <c r="D50" s="308"/>
      <c r="E50" s="309"/>
      <c r="F50" s="310"/>
      <c r="G50" s="310"/>
      <c r="H50" s="310"/>
      <c r="I50" s="310"/>
      <c r="J50" s="310"/>
      <c r="K50" s="311"/>
      <c r="L50" s="311"/>
      <c r="M50" s="311"/>
      <c r="N50" s="311"/>
      <c r="O50" s="311"/>
      <c r="P50" s="312"/>
      <c r="Q50" s="312"/>
    </row>
    <row r="51" spans="1:17" ht="14.25">
      <c r="A51" s="306"/>
      <c r="B51" s="313"/>
      <c r="C51" s="307"/>
      <c r="D51" s="308"/>
      <c r="E51" s="309"/>
      <c r="F51" s="310"/>
      <c r="G51" s="310"/>
      <c r="H51" s="310"/>
      <c r="I51" s="310"/>
      <c r="J51" s="310"/>
      <c r="K51" s="311"/>
      <c r="L51" s="311"/>
      <c r="M51" s="311"/>
      <c r="N51" s="311"/>
      <c r="O51" s="311"/>
      <c r="P51" s="312"/>
      <c r="Q51" s="312"/>
    </row>
    <row r="52" spans="1:17" ht="45" customHeight="1">
      <c r="A52" s="605" t="s">
        <v>197</v>
      </c>
      <c r="B52" s="601"/>
      <c r="C52" s="606" t="s">
        <v>422</v>
      </c>
      <c r="D52" s="607"/>
      <c r="E52" s="608"/>
      <c r="F52" s="179">
        <f>SUM(F53:F59)</f>
        <v>0</v>
      </c>
      <c r="G52" s="179">
        <f>SUM(G53:G59)</f>
        <v>0</v>
      </c>
      <c r="H52" s="179">
        <f t="shared" ref="H52" si="17">SUM(H53:H59)</f>
        <v>0</v>
      </c>
      <c r="I52" s="179">
        <f t="shared" ref="I52" si="18">SUM(I53:I59)</f>
        <v>0</v>
      </c>
      <c r="J52" s="179">
        <f t="shared" ref="J52" si="19">SUM(J53:J59)</f>
        <v>0</v>
      </c>
      <c r="K52" s="26">
        <f>SUM(K53:K59)</f>
        <v>0</v>
      </c>
      <c r="L52" s="26">
        <f t="shared" ref="L52:O52" si="20">SUM(L53:L59)</f>
        <v>0</v>
      </c>
      <c r="M52" s="26">
        <f t="shared" si="20"/>
        <v>0</v>
      </c>
      <c r="N52" s="26">
        <f t="shared" si="20"/>
        <v>0</v>
      </c>
      <c r="O52" s="26">
        <f t="shared" si="20"/>
        <v>0</v>
      </c>
      <c r="P52" s="613"/>
      <c r="Q52" s="613"/>
    </row>
    <row r="53" spans="1:17" ht="14.25">
      <c r="A53" s="306"/>
      <c r="B53" s="617">
        <v>1</v>
      </c>
      <c r="C53" s="307"/>
      <c r="D53" s="308"/>
      <c r="E53" s="309"/>
      <c r="F53" s="310">
        <v>0</v>
      </c>
      <c r="G53" s="310">
        <v>0</v>
      </c>
      <c r="H53" s="310">
        <v>0</v>
      </c>
      <c r="I53" s="310">
        <v>0</v>
      </c>
      <c r="J53" s="310">
        <v>0</v>
      </c>
      <c r="K53" s="311">
        <v>0</v>
      </c>
      <c r="L53" s="311">
        <v>0</v>
      </c>
      <c r="M53" s="311">
        <v>0</v>
      </c>
      <c r="N53" s="311">
        <v>0</v>
      </c>
      <c r="O53" s="311">
        <v>0</v>
      </c>
      <c r="P53" s="312"/>
      <c r="Q53" s="312"/>
    </row>
    <row r="54" spans="1:17" ht="14.25">
      <c r="A54" s="306"/>
      <c r="B54" s="617">
        <v>2</v>
      </c>
      <c r="C54" s="307"/>
      <c r="D54" s="308"/>
      <c r="E54" s="309"/>
      <c r="F54" s="310">
        <v>0</v>
      </c>
      <c r="G54" s="310">
        <v>0</v>
      </c>
      <c r="H54" s="310">
        <v>0</v>
      </c>
      <c r="I54" s="310">
        <v>0</v>
      </c>
      <c r="J54" s="310">
        <v>0</v>
      </c>
      <c r="K54" s="311">
        <v>0</v>
      </c>
      <c r="L54" s="311">
        <v>0</v>
      </c>
      <c r="M54" s="311">
        <v>0</v>
      </c>
      <c r="N54" s="311">
        <v>0</v>
      </c>
      <c r="O54" s="311">
        <v>0</v>
      </c>
      <c r="P54" s="312"/>
      <c r="Q54" s="312"/>
    </row>
    <row r="55" spans="1:17" ht="14.25">
      <c r="A55" s="306"/>
      <c r="B55" s="617">
        <v>3</v>
      </c>
      <c r="C55" s="307"/>
      <c r="D55" s="308"/>
      <c r="E55" s="309"/>
      <c r="F55" s="310">
        <v>0</v>
      </c>
      <c r="G55" s="310">
        <v>0</v>
      </c>
      <c r="H55" s="310">
        <v>0</v>
      </c>
      <c r="I55" s="310">
        <v>0</v>
      </c>
      <c r="J55" s="310">
        <v>0</v>
      </c>
      <c r="K55" s="311">
        <v>0</v>
      </c>
      <c r="L55" s="311">
        <v>0</v>
      </c>
      <c r="M55" s="311">
        <v>0</v>
      </c>
      <c r="N55" s="311">
        <v>0</v>
      </c>
      <c r="O55" s="311">
        <v>0</v>
      </c>
      <c r="P55" s="312"/>
      <c r="Q55" s="312"/>
    </row>
    <row r="56" spans="1:17" ht="14.25">
      <c r="A56" s="306"/>
      <c r="B56" s="617">
        <v>4</v>
      </c>
      <c r="C56" s="307"/>
      <c r="D56" s="308"/>
      <c r="E56" s="309"/>
      <c r="F56" s="310">
        <v>0</v>
      </c>
      <c r="G56" s="310">
        <v>0</v>
      </c>
      <c r="H56" s="310">
        <v>0</v>
      </c>
      <c r="I56" s="310">
        <v>0</v>
      </c>
      <c r="J56" s="310">
        <v>0</v>
      </c>
      <c r="K56" s="311">
        <v>0</v>
      </c>
      <c r="L56" s="311">
        <v>0</v>
      </c>
      <c r="M56" s="311">
        <v>0</v>
      </c>
      <c r="N56" s="311">
        <v>0</v>
      </c>
      <c r="O56" s="311">
        <v>0</v>
      </c>
      <c r="P56" s="312"/>
      <c r="Q56" s="312"/>
    </row>
    <row r="57" spans="1:17" ht="14.25">
      <c r="A57" s="306"/>
      <c r="B57" s="617">
        <v>5</v>
      </c>
      <c r="C57" s="307"/>
      <c r="D57" s="308"/>
      <c r="E57" s="309"/>
      <c r="F57" s="310">
        <v>0</v>
      </c>
      <c r="G57" s="310">
        <v>0</v>
      </c>
      <c r="H57" s="310">
        <v>0</v>
      </c>
      <c r="I57" s="310">
        <v>0</v>
      </c>
      <c r="J57" s="310">
        <v>0</v>
      </c>
      <c r="K57" s="311">
        <v>0</v>
      </c>
      <c r="L57" s="311">
        <v>0</v>
      </c>
      <c r="M57" s="311">
        <v>0</v>
      </c>
      <c r="N57" s="311">
        <v>0</v>
      </c>
      <c r="O57" s="311">
        <v>0</v>
      </c>
      <c r="P57" s="312"/>
      <c r="Q57" s="312"/>
    </row>
    <row r="58" spans="1:17" ht="14.25">
      <c r="A58" s="306"/>
      <c r="B58" s="313"/>
      <c r="C58" s="307"/>
      <c r="D58" s="308"/>
      <c r="E58" s="309"/>
      <c r="F58" s="310"/>
      <c r="G58" s="310"/>
      <c r="H58" s="310"/>
      <c r="I58" s="310"/>
      <c r="J58" s="310"/>
      <c r="K58" s="311"/>
      <c r="L58" s="311"/>
      <c r="M58" s="311"/>
      <c r="N58" s="311"/>
      <c r="O58" s="311"/>
      <c r="P58" s="312"/>
      <c r="Q58" s="312"/>
    </row>
    <row r="59" spans="1:17" ht="14.25">
      <c r="A59" s="306"/>
      <c r="B59" s="313"/>
      <c r="C59" s="307"/>
      <c r="D59" s="308"/>
      <c r="E59" s="309"/>
      <c r="F59" s="310"/>
      <c r="G59" s="310"/>
      <c r="H59" s="310"/>
      <c r="I59" s="310"/>
      <c r="J59" s="310"/>
      <c r="K59" s="311"/>
      <c r="L59" s="311"/>
      <c r="M59" s="311"/>
      <c r="N59" s="311"/>
      <c r="O59" s="311"/>
      <c r="P59" s="312"/>
      <c r="Q59" s="312"/>
    </row>
    <row r="60" spans="1:17">
      <c r="A60" s="513"/>
      <c r="B60" s="615"/>
      <c r="C60" s="513"/>
      <c r="D60" s="513"/>
      <c r="E60" s="513"/>
      <c r="F60" s="77"/>
      <c r="G60" s="77"/>
      <c r="H60" s="77"/>
      <c r="I60" s="77"/>
      <c r="J60" s="77"/>
      <c r="K60" s="619"/>
      <c r="L60" s="619"/>
      <c r="M60" s="619"/>
      <c r="N60" s="619"/>
      <c r="O60" s="619"/>
      <c r="P60" s="513"/>
      <c r="Q60" s="513"/>
    </row>
    <row r="61" spans="1:17" s="314" customFormat="1" ht="15" thickBot="1">
      <c r="A61" s="13"/>
      <c r="B61" s="620"/>
      <c r="C61" s="13"/>
      <c r="D61" s="13"/>
      <c r="E61" s="584" t="s">
        <v>117</v>
      </c>
      <c r="F61" s="214">
        <f t="shared" ref="F61:O61" si="21">SUM(F12,F20,F28,F36,F44,F52)</f>
        <v>0</v>
      </c>
      <c r="G61" s="214">
        <f t="shared" si="21"/>
        <v>0</v>
      </c>
      <c r="H61" s="214">
        <f t="shared" si="21"/>
        <v>0</v>
      </c>
      <c r="I61" s="214">
        <f t="shared" si="21"/>
        <v>0</v>
      </c>
      <c r="J61" s="214">
        <f t="shared" si="21"/>
        <v>0</v>
      </c>
      <c r="K61" s="108">
        <f t="shared" si="21"/>
        <v>0</v>
      </c>
      <c r="L61" s="108">
        <f t="shared" si="21"/>
        <v>0</v>
      </c>
      <c r="M61" s="108">
        <f t="shared" si="21"/>
        <v>0</v>
      </c>
      <c r="N61" s="108">
        <f t="shared" si="21"/>
        <v>0</v>
      </c>
      <c r="O61" s="108">
        <f t="shared" si="21"/>
        <v>0</v>
      </c>
      <c r="P61" s="13"/>
      <c r="Q61" s="13"/>
    </row>
    <row r="62" spans="1:17" ht="13.5" thickTop="1">
      <c r="A62" s="513"/>
      <c r="B62" s="615"/>
      <c r="C62" s="513"/>
      <c r="D62" s="513"/>
      <c r="E62" s="513"/>
      <c r="F62" s="77"/>
      <c r="G62" s="77"/>
      <c r="H62" s="77"/>
      <c r="I62" s="77"/>
      <c r="J62" s="77"/>
      <c r="K62" s="513"/>
      <c r="L62" s="513"/>
      <c r="M62" s="513"/>
      <c r="N62" s="513"/>
      <c r="O62" s="513"/>
      <c r="P62" s="513"/>
      <c r="Q62" s="513"/>
    </row>
    <row r="63" spans="1:17" s="244" customFormat="1" ht="15.95" customHeight="1">
      <c r="A63" s="43" t="s">
        <v>537</v>
      </c>
      <c r="B63" s="522"/>
      <c r="C63" s="523"/>
      <c r="D63" s="523"/>
      <c r="E63" s="523"/>
      <c r="F63" s="243"/>
      <c r="G63" s="243"/>
      <c r="H63" s="243"/>
      <c r="I63" s="243"/>
      <c r="J63" s="243"/>
      <c r="K63" s="243"/>
      <c r="L63" s="243"/>
      <c r="M63" s="315"/>
      <c r="N63" s="243"/>
      <c r="O63" s="243"/>
      <c r="P63" s="316"/>
      <c r="Q63" s="316"/>
    </row>
    <row r="64" spans="1:17" ht="15.95" customHeight="1">
      <c r="A64" s="584" t="s">
        <v>123</v>
      </c>
      <c r="B64" s="584" t="s">
        <v>538</v>
      </c>
      <c r="C64" s="513"/>
      <c r="D64" s="582"/>
      <c r="E64" s="513"/>
      <c r="F64" s="266"/>
      <c r="G64" s="266"/>
      <c r="H64" s="266"/>
      <c r="I64" s="266"/>
      <c r="J64" s="266"/>
      <c r="K64" s="267"/>
      <c r="L64" s="267"/>
      <c r="M64" s="267"/>
      <c r="N64" s="267"/>
      <c r="O64" s="267"/>
      <c r="P64" s="266"/>
      <c r="Q64" s="266"/>
    </row>
    <row r="65" spans="1:17" ht="15.95" customHeight="1">
      <c r="A65" s="77"/>
      <c r="B65" s="77" t="s">
        <v>539</v>
      </c>
      <c r="C65" s="513"/>
      <c r="D65" s="582"/>
      <c r="E65" s="513"/>
      <c r="F65" s="266"/>
      <c r="G65" s="266"/>
      <c r="H65" s="266"/>
      <c r="I65" s="266"/>
      <c r="J65" s="266"/>
      <c r="K65" s="267"/>
      <c r="L65" s="267"/>
      <c r="M65" s="267"/>
      <c r="N65" s="267"/>
      <c r="O65" s="267"/>
      <c r="P65" s="266"/>
      <c r="Q65" s="266"/>
    </row>
    <row r="66" spans="1:17" ht="15.95" customHeight="1">
      <c r="A66" s="77"/>
      <c r="B66" s="77" t="s">
        <v>540</v>
      </c>
      <c r="C66" s="513"/>
      <c r="D66" s="582"/>
      <c r="E66" s="513"/>
      <c r="F66" s="266"/>
      <c r="G66" s="266"/>
      <c r="H66" s="266"/>
      <c r="I66" s="266"/>
      <c r="J66" s="266"/>
      <c r="K66" s="267"/>
      <c r="L66" s="267"/>
      <c r="M66" s="267"/>
      <c r="N66" s="267"/>
      <c r="O66" s="267"/>
      <c r="P66" s="266"/>
      <c r="Q66" s="266"/>
    </row>
    <row r="67" spans="1:17" ht="15.95" customHeight="1">
      <c r="A67" s="621"/>
      <c r="B67" s="622" t="s">
        <v>469</v>
      </c>
      <c r="C67" s="623"/>
      <c r="D67" s="624"/>
      <c r="E67" s="623"/>
      <c r="F67" s="266"/>
      <c r="G67" s="266"/>
      <c r="H67" s="266"/>
      <c r="I67" s="266"/>
      <c r="J67" s="266"/>
      <c r="K67" s="267"/>
      <c r="L67" s="267"/>
      <c r="M67" s="267"/>
      <c r="N67" s="267"/>
      <c r="O67" s="267"/>
      <c r="P67" s="266"/>
      <c r="Q67" s="266"/>
    </row>
    <row r="68" spans="1:17" ht="35.1" customHeight="1">
      <c r="A68" s="584" t="s">
        <v>124</v>
      </c>
      <c r="B68" s="1047" t="s">
        <v>541</v>
      </c>
      <c r="C68" s="1047"/>
      <c r="D68" s="1047"/>
      <c r="E68" s="1047"/>
      <c r="F68" s="625"/>
      <c r="G68" s="625"/>
      <c r="H68" s="266"/>
      <c r="I68" s="266"/>
      <c r="J68" s="266"/>
      <c r="K68" s="267"/>
      <c r="L68" s="267"/>
      <c r="M68" s="267"/>
      <c r="N68" s="267"/>
      <c r="O68" s="267"/>
      <c r="P68" s="266"/>
      <c r="Q68" s="266"/>
    </row>
    <row r="69" spans="1:17">
      <c r="A69" s="513"/>
      <c r="B69" s="615"/>
      <c r="C69" s="513"/>
      <c r="D69" s="513"/>
      <c r="E69" s="513"/>
      <c r="F69" s="267"/>
      <c r="G69" s="267"/>
      <c r="H69" s="267"/>
      <c r="I69" s="267"/>
      <c r="J69" s="267"/>
      <c r="K69" s="266"/>
      <c r="L69" s="266"/>
      <c r="M69" s="266"/>
      <c r="N69" s="266"/>
      <c r="O69" s="266"/>
      <c r="P69" s="266"/>
      <c r="Q69" s="266"/>
    </row>
    <row r="70" spans="1:17" ht="15.95" customHeight="1">
      <c r="A70" s="43" t="s">
        <v>291</v>
      </c>
      <c r="B70" s="43"/>
      <c r="C70" s="43"/>
      <c r="D70" s="43"/>
      <c r="E70" s="43"/>
      <c r="F70" s="242"/>
      <c r="G70" s="242"/>
      <c r="H70" s="242"/>
      <c r="I70" s="242"/>
      <c r="J70" s="242"/>
      <c r="K70" s="242"/>
      <c r="L70" s="453"/>
      <c r="M70" s="453"/>
      <c r="N70" s="453"/>
      <c r="O70" s="453"/>
      <c r="P70" s="266"/>
      <c r="Q70" s="266"/>
    </row>
    <row r="71" spans="1:17" ht="21">
      <c r="A71" s="1013" t="s">
        <v>188</v>
      </c>
      <c r="B71" s="1013"/>
      <c r="C71" s="1013"/>
      <c r="D71" s="1013"/>
      <c r="E71" s="1013"/>
      <c r="F71" s="317"/>
      <c r="G71" s="317"/>
      <c r="H71" s="317"/>
      <c r="I71" s="317"/>
      <c r="J71" s="317"/>
      <c r="K71" s="317"/>
      <c r="L71" s="317"/>
      <c r="M71" s="317"/>
      <c r="N71" s="317"/>
      <c r="O71" s="317"/>
      <c r="P71" s="266"/>
      <c r="Q71" s="266"/>
    </row>
  </sheetData>
  <sheetProtection sheet="1" insertRows="0"/>
  <mergeCells count="17">
    <mergeCell ref="B68:E68"/>
    <mergeCell ref="A71:E71"/>
    <mergeCell ref="A7:A10"/>
    <mergeCell ref="B7:C7"/>
    <mergeCell ref="D7:D8"/>
    <mergeCell ref="E7:E8"/>
    <mergeCell ref="B9:B10"/>
    <mergeCell ref="C9:C10"/>
    <mergeCell ref="D9:D10"/>
    <mergeCell ref="E9:E10"/>
    <mergeCell ref="F7:O7"/>
    <mergeCell ref="P7:Q7"/>
    <mergeCell ref="B8:C8"/>
    <mergeCell ref="K8:O8"/>
    <mergeCell ref="P9:P10"/>
    <mergeCell ref="Q9:Q10"/>
    <mergeCell ref="F8:J8"/>
  </mergeCells>
  <pageMargins left="0.19685039370078741" right="0.19685039370078741" top="0.59055118110236227" bottom="0.39370078740157483" header="0.19685039370078741" footer="0.19685039370078741"/>
  <pageSetup paperSize="9" scale="53" fitToWidth="2" fitToHeight="2" orientation="landscape" cellComments="asDisplayed" r:id="rId1"/>
  <headerFooter alignWithMargins="0">
    <oddHeader>&amp;C&amp;"Arial,Fett"&amp;16&amp;U&amp;K0066FF
5. Erfassung Aktionen-Ziele-Ausgaben-Indikatoren i.V.m. nationaler Strategie</oddHeader>
    <oddFooter>Seite &amp;P von &amp;N</oddFooter>
  </headerFooter>
  <rowBreaks count="1" manualBreakCount="1">
    <brk id="51" max="16"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Auswahl!$A$27:$A$29</xm:f>
          </x14:formula1>
          <xm:sqref>P13:P19 P21:P27 P29:P35 P37:P43 P45:P51 P53:P59</xm:sqref>
        </x14:dataValidation>
        <x14:dataValidation type="list" allowBlank="1" showInputMessage="1" showErrorMessage="1">
          <x14:formula1>
            <xm:f>Auswahl!$C$8:$C$19</xm:f>
          </x14:formula1>
          <xm:sqref>D13:D19 D21:D27 D29:D35 D37:D43 D45:D51 D53:D59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52"/>
  <sheetViews>
    <sheetView showGridLines="0" zoomScaleNormal="100" zoomScaleSheetLayoutView="90" workbookViewId="0">
      <pane xSplit="1" ySplit="11" topLeftCell="B12" activePane="bottomRight" state="frozen"/>
      <selection pane="topRight" activeCell="B1" sqref="B1"/>
      <selection pane="bottomLeft" activeCell="A11" sqref="A11"/>
      <selection pane="bottomRight" activeCell="E2" sqref="E2"/>
    </sheetView>
  </sheetViews>
  <sheetFormatPr baseColWidth="10" defaultColWidth="9.140625" defaultRowHeight="12.75"/>
  <cols>
    <col min="1" max="1" width="22.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6" width="10.7109375" style="236" customWidth="1"/>
    <col min="17" max="17" width="30.7109375" style="236" customWidth="1"/>
    <col min="18" max="16384" width="9.140625" style="236"/>
  </cols>
  <sheetData>
    <row r="1" spans="1:17" ht="12" customHeight="1">
      <c r="A1" s="471"/>
      <c r="B1" s="478"/>
      <c r="C1" s="471"/>
      <c r="D1" s="478"/>
      <c r="E1" s="471"/>
      <c r="F1" s="238"/>
      <c r="G1" s="238"/>
      <c r="H1" s="238"/>
      <c r="I1" s="238"/>
      <c r="J1" s="238"/>
      <c r="K1" s="266"/>
      <c r="L1" s="266"/>
      <c r="M1" s="301"/>
      <c r="N1" s="266"/>
      <c r="O1" s="266"/>
      <c r="P1" s="266"/>
      <c r="Q1" s="266"/>
    </row>
    <row r="2" spans="1:17" ht="30" customHeight="1">
      <c r="A2" s="473" t="s">
        <v>70</v>
      </c>
      <c r="B2" s="597"/>
      <c r="C2" s="109" t="str">
        <f>Name_der_EO_LEO</f>
        <v>Name_der_EO_LEO</v>
      </c>
      <c r="D2" s="474" t="s">
        <v>23</v>
      </c>
      <c r="E2" s="106" t="str">
        <f>Berichtsjahr</f>
        <v>2020</v>
      </c>
      <c r="F2" s="238"/>
      <c r="G2" s="238"/>
      <c r="H2" s="238"/>
      <c r="I2" s="238"/>
      <c r="J2" s="238"/>
      <c r="K2" s="614" t="s">
        <v>195</v>
      </c>
      <c r="L2" s="73" t="s">
        <v>103</v>
      </c>
      <c r="M2" s="74" t="s">
        <v>126</v>
      </c>
      <c r="N2" s="266"/>
      <c r="O2" s="266"/>
      <c r="P2" s="266"/>
      <c r="Q2" s="469" t="s">
        <v>198</v>
      </c>
    </row>
    <row r="3" spans="1:17" ht="12" customHeight="1">
      <c r="A3" s="3"/>
      <c r="B3" s="597"/>
      <c r="C3" s="3"/>
      <c r="D3" s="478"/>
      <c r="E3" s="479"/>
      <c r="F3" s="238"/>
      <c r="G3" s="238"/>
      <c r="H3" s="238"/>
      <c r="I3" s="238"/>
      <c r="J3" s="238"/>
      <c r="K3" s="302"/>
      <c r="L3" s="303"/>
      <c r="M3" s="301"/>
      <c r="N3" s="266"/>
      <c r="O3" s="266"/>
      <c r="P3" s="266"/>
      <c r="Q3" s="266"/>
    </row>
    <row r="4" spans="1:17" ht="30" customHeight="1">
      <c r="A4" s="473" t="s">
        <v>71</v>
      </c>
      <c r="B4" s="597"/>
      <c r="C4" s="107" t="str">
        <f>EO_Code</f>
        <v>DE XXXX</v>
      </c>
      <c r="D4" s="549"/>
      <c r="E4" s="550"/>
      <c r="F4" s="238"/>
      <c r="G4" s="238"/>
      <c r="H4" s="238"/>
      <c r="I4" s="238"/>
      <c r="J4" s="238"/>
      <c r="K4" s="301"/>
      <c r="L4" s="301"/>
      <c r="M4" s="301"/>
      <c r="N4" s="266"/>
      <c r="O4" s="266"/>
      <c r="P4" s="266"/>
      <c r="Q4" s="266"/>
    </row>
    <row r="5" spans="1:17" ht="12" customHeight="1">
      <c r="A5" s="588"/>
      <c r="B5" s="598"/>
      <c r="C5" s="588"/>
      <c r="D5" s="588"/>
      <c r="E5" s="588"/>
      <c r="F5" s="238"/>
      <c r="G5" s="238"/>
      <c r="H5" s="238"/>
      <c r="I5" s="238"/>
      <c r="J5" s="238"/>
      <c r="K5" s="266"/>
      <c r="L5" s="301"/>
      <c r="M5" s="301"/>
      <c r="N5" s="301"/>
      <c r="O5" s="301"/>
      <c r="P5" s="266"/>
      <c r="Q5" s="266"/>
    </row>
    <row r="6" spans="1:17" s="262" customFormat="1" ht="30" customHeight="1">
      <c r="A6" s="599" t="s">
        <v>255</v>
      </c>
      <c r="B6" s="656"/>
      <c r="C6" s="589"/>
      <c r="D6" s="665"/>
      <c r="E6" s="496"/>
      <c r="F6" s="318"/>
      <c r="G6" s="318"/>
      <c r="H6" s="318"/>
      <c r="I6" s="318"/>
      <c r="J6" s="318"/>
      <c r="K6" s="301"/>
      <c r="L6" s="301"/>
      <c r="M6" s="301"/>
      <c r="N6" s="301"/>
      <c r="O6" s="301"/>
      <c r="P6" s="301"/>
      <c r="Q6" s="301"/>
    </row>
    <row r="7" spans="1:17" ht="30" customHeight="1">
      <c r="A7" s="1153" t="s">
        <v>639</v>
      </c>
      <c r="B7" s="1153" t="s">
        <v>106</v>
      </c>
      <c r="C7" s="1171"/>
      <c r="D7" s="1158" t="s">
        <v>184</v>
      </c>
      <c r="E7" s="1160" t="s">
        <v>185</v>
      </c>
      <c r="F7" s="1165" t="s">
        <v>377</v>
      </c>
      <c r="G7" s="1166"/>
      <c r="H7" s="1166"/>
      <c r="I7" s="1166"/>
      <c r="J7" s="1166"/>
      <c r="K7" s="1167"/>
      <c r="L7" s="1167"/>
      <c r="M7" s="1167"/>
      <c r="N7" s="1167"/>
      <c r="O7" s="1168"/>
      <c r="P7" s="1143" t="s">
        <v>321</v>
      </c>
      <c r="Q7" s="1143"/>
    </row>
    <row r="8" spans="1:17" ht="39.950000000000003" customHeight="1">
      <c r="A8" s="1154"/>
      <c r="B8" s="1169" t="s">
        <v>317</v>
      </c>
      <c r="C8" s="1170"/>
      <c r="D8" s="1159"/>
      <c r="E8" s="1161"/>
      <c r="F8" s="1150" t="s">
        <v>399</v>
      </c>
      <c r="G8" s="1151"/>
      <c r="H8" s="1151"/>
      <c r="I8" s="1151"/>
      <c r="J8" s="1152"/>
      <c r="K8" s="1145" t="s">
        <v>134</v>
      </c>
      <c r="L8" s="1146"/>
      <c r="M8" s="1146"/>
      <c r="N8" s="1146"/>
      <c r="O8" s="1147"/>
      <c r="P8" s="609" t="s">
        <v>325</v>
      </c>
      <c r="Q8" s="609" t="s">
        <v>181</v>
      </c>
    </row>
    <row r="9" spans="1:17" ht="15" customHeight="1">
      <c r="A9" s="1154"/>
      <c r="B9" s="1172" t="s">
        <v>120</v>
      </c>
      <c r="C9" s="1174" t="s">
        <v>121</v>
      </c>
      <c r="D9" s="1163" t="s">
        <v>125</v>
      </c>
      <c r="E9" s="1148"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48" t="s">
        <v>125</v>
      </c>
      <c r="Q9" s="1148" t="s">
        <v>468</v>
      </c>
    </row>
    <row r="10" spans="1:17" ht="15" customHeight="1">
      <c r="A10" s="1155"/>
      <c r="B10" s="1173"/>
      <c r="C10" s="1170"/>
      <c r="D10" s="1164"/>
      <c r="E10" s="1149"/>
      <c r="F10" s="609" t="s">
        <v>319</v>
      </c>
      <c r="G10" s="609" t="s">
        <v>304</v>
      </c>
      <c r="H10" s="609" t="s">
        <v>305</v>
      </c>
      <c r="I10" s="609" t="s">
        <v>306</v>
      </c>
      <c r="J10" s="609" t="s">
        <v>307</v>
      </c>
      <c r="K10" s="616" t="s">
        <v>319</v>
      </c>
      <c r="L10" s="611" t="s">
        <v>304</v>
      </c>
      <c r="M10" s="611" t="s">
        <v>305</v>
      </c>
      <c r="N10" s="611" t="s">
        <v>306</v>
      </c>
      <c r="O10" s="611" t="s">
        <v>307</v>
      </c>
      <c r="P10" s="1149"/>
      <c r="Q10" s="1149"/>
    </row>
    <row r="11" spans="1:17" ht="15">
      <c r="A11" s="601"/>
      <c r="B11" s="601"/>
      <c r="C11" s="602"/>
      <c r="D11" s="603"/>
      <c r="E11" s="604"/>
      <c r="F11" s="609"/>
      <c r="G11" s="609"/>
      <c r="H11" s="609"/>
      <c r="I11" s="609"/>
      <c r="J11" s="609"/>
      <c r="K11" s="611"/>
      <c r="L11" s="611"/>
      <c r="M11" s="611"/>
      <c r="N11" s="611"/>
      <c r="O11" s="611"/>
      <c r="P11" s="658"/>
      <c r="Q11" s="658"/>
    </row>
    <row r="12" spans="1:17" ht="45" customHeight="1">
      <c r="A12" s="605" t="s">
        <v>176</v>
      </c>
      <c r="B12" s="601"/>
      <c r="C12" s="606" t="s">
        <v>393</v>
      </c>
      <c r="D12" s="607"/>
      <c r="E12" s="666"/>
      <c r="F12" s="179">
        <f t="shared" ref="F12:O12" si="0">SUM(F13:F19)</f>
        <v>0</v>
      </c>
      <c r="G12" s="179">
        <f t="shared" si="0"/>
        <v>0</v>
      </c>
      <c r="H12" s="179">
        <f t="shared" si="0"/>
        <v>0</v>
      </c>
      <c r="I12" s="179">
        <f t="shared" si="0"/>
        <v>0</v>
      </c>
      <c r="J12" s="179">
        <f t="shared" si="0"/>
        <v>0</v>
      </c>
      <c r="K12" s="26">
        <f t="shared" si="0"/>
        <v>0</v>
      </c>
      <c r="L12" s="26">
        <f t="shared" si="0"/>
        <v>0</v>
      </c>
      <c r="M12" s="26">
        <f t="shared" si="0"/>
        <v>0</v>
      </c>
      <c r="N12" s="26">
        <f t="shared" si="0"/>
        <v>0</v>
      </c>
      <c r="O12" s="26">
        <f t="shared" si="0"/>
        <v>0</v>
      </c>
      <c r="P12" s="613"/>
      <c r="Q12" s="613"/>
    </row>
    <row r="13" spans="1:17" ht="14.25">
      <c r="A13" s="306"/>
      <c r="B13" s="617">
        <v>1</v>
      </c>
      <c r="C13" s="307"/>
      <c r="D13" s="308"/>
      <c r="E13" s="319"/>
      <c r="F13" s="310">
        <v>0</v>
      </c>
      <c r="G13" s="310">
        <v>0</v>
      </c>
      <c r="H13" s="310">
        <v>0</v>
      </c>
      <c r="I13" s="310">
        <v>0</v>
      </c>
      <c r="J13" s="310">
        <v>0</v>
      </c>
      <c r="K13" s="311">
        <v>0</v>
      </c>
      <c r="L13" s="311">
        <v>0</v>
      </c>
      <c r="M13" s="311">
        <v>0</v>
      </c>
      <c r="N13" s="311">
        <v>0</v>
      </c>
      <c r="O13" s="311">
        <v>0</v>
      </c>
      <c r="P13" s="312"/>
      <c r="Q13" s="312"/>
    </row>
    <row r="14" spans="1:17" ht="14.25">
      <c r="A14" s="306"/>
      <c r="B14" s="617">
        <v>2</v>
      </c>
      <c r="C14" s="307"/>
      <c r="D14" s="308"/>
      <c r="E14" s="319"/>
      <c r="F14" s="310">
        <v>0</v>
      </c>
      <c r="G14" s="310">
        <v>0</v>
      </c>
      <c r="H14" s="310">
        <v>0</v>
      </c>
      <c r="I14" s="310">
        <v>0</v>
      </c>
      <c r="J14" s="310">
        <v>0</v>
      </c>
      <c r="K14" s="311">
        <v>0</v>
      </c>
      <c r="L14" s="311">
        <v>0</v>
      </c>
      <c r="M14" s="311">
        <v>0</v>
      </c>
      <c r="N14" s="311">
        <v>0</v>
      </c>
      <c r="O14" s="311">
        <v>0</v>
      </c>
      <c r="P14" s="312"/>
      <c r="Q14" s="312"/>
    </row>
    <row r="15" spans="1:17" ht="14.25">
      <c r="A15" s="306"/>
      <c r="B15" s="617">
        <v>3</v>
      </c>
      <c r="C15" s="307"/>
      <c r="D15" s="308"/>
      <c r="E15" s="319"/>
      <c r="F15" s="310">
        <v>0</v>
      </c>
      <c r="G15" s="310">
        <v>0</v>
      </c>
      <c r="H15" s="310">
        <v>0</v>
      </c>
      <c r="I15" s="310">
        <v>0</v>
      </c>
      <c r="J15" s="310">
        <v>0</v>
      </c>
      <c r="K15" s="311">
        <v>0</v>
      </c>
      <c r="L15" s="311">
        <v>0</v>
      </c>
      <c r="M15" s="311">
        <v>0</v>
      </c>
      <c r="N15" s="311">
        <v>0</v>
      </c>
      <c r="O15" s="311">
        <v>0</v>
      </c>
      <c r="P15" s="312"/>
      <c r="Q15" s="312"/>
    </row>
    <row r="16" spans="1:17" ht="14.25">
      <c r="A16" s="306"/>
      <c r="B16" s="617">
        <v>4</v>
      </c>
      <c r="C16" s="307"/>
      <c r="D16" s="308"/>
      <c r="E16" s="319"/>
      <c r="F16" s="310">
        <v>0</v>
      </c>
      <c r="G16" s="310">
        <v>0</v>
      </c>
      <c r="H16" s="310">
        <v>0</v>
      </c>
      <c r="I16" s="310">
        <v>0</v>
      </c>
      <c r="J16" s="310">
        <v>0</v>
      </c>
      <c r="K16" s="311">
        <v>0</v>
      </c>
      <c r="L16" s="311">
        <v>0</v>
      </c>
      <c r="M16" s="311">
        <v>0</v>
      </c>
      <c r="N16" s="311">
        <v>0</v>
      </c>
      <c r="O16" s="311">
        <v>0</v>
      </c>
      <c r="P16" s="312"/>
      <c r="Q16" s="312"/>
    </row>
    <row r="17" spans="1:17" ht="14.25">
      <c r="A17" s="306"/>
      <c r="B17" s="617">
        <v>5</v>
      </c>
      <c r="C17" s="307"/>
      <c r="D17" s="308"/>
      <c r="E17" s="319"/>
      <c r="F17" s="310">
        <v>0</v>
      </c>
      <c r="G17" s="310">
        <v>0</v>
      </c>
      <c r="H17" s="310">
        <v>0</v>
      </c>
      <c r="I17" s="310">
        <v>0</v>
      </c>
      <c r="J17" s="310">
        <v>0</v>
      </c>
      <c r="K17" s="311">
        <v>0</v>
      </c>
      <c r="L17" s="311">
        <v>0</v>
      </c>
      <c r="M17" s="311">
        <v>0</v>
      </c>
      <c r="N17" s="311">
        <v>0</v>
      </c>
      <c r="O17" s="311">
        <v>0</v>
      </c>
      <c r="P17" s="312"/>
      <c r="Q17" s="312"/>
    </row>
    <row r="18" spans="1:17" ht="14.25">
      <c r="A18" s="306"/>
      <c r="B18" s="313"/>
      <c r="C18" s="307"/>
      <c r="D18" s="308"/>
      <c r="E18" s="319"/>
      <c r="F18" s="310"/>
      <c r="G18" s="310"/>
      <c r="H18" s="310"/>
      <c r="I18" s="310"/>
      <c r="J18" s="310"/>
      <c r="K18" s="311"/>
      <c r="L18" s="311"/>
      <c r="M18" s="311"/>
      <c r="N18" s="311"/>
      <c r="O18" s="311"/>
      <c r="P18" s="312"/>
      <c r="Q18" s="312"/>
    </row>
    <row r="19" spans="1:17" ht="14.25">
      <c r="A19" s="306"/>
      <c r="B19" s="313"/>
      <c r="C19" s="307"/>
      <c r="D19" s="308"/>
      <c r="E19" s="319"/>
      <c r="F19" s="310"/>
      <c r="G19" s="310"/>
      <c r="H19" s="310"/>
      <c r="I19" s="310"/>
      <c r="J19" s="310"/>
      <c r="K19" s="311"/>
      <c r="L19" s="311"/>
      <c r="M19" s="311"/>
      <c r="N19" s="311"/>
      <c r="O19" s="311"/>
      <c r="P19" s="312"/>
      <c r="Q19" s="312"/>
    </row>
    <row r="20" spans="1:17" ht="45" customHeight="1">
      <c r="A20" s="605" t="s">
        <v>177</v>
      </c>
      <c r="B20" s="601"/>
      <c r="C20" s="606" t="s">
        <v>393</v>
      </c>
      <c r="D20" s="607"/>
      <c r="E20" s="666"/>
      <c r="F20" s="179">
        <f>SUM(F21:F27)</f>
        <v>0</v>
      </c>
      <c r="G20" s="179">
        <f t="shared" ref="G20" si="1">SUM(G21:G27)</f>
        <v>0</v>
      </c>
      <c r="H20" s="179">
        <f t="shared" ref="H20" si="2">SUM(H21:H27)</f>
        <v>0</v>
      </c>
      <c r="I20" s="179">
        <f t="shared" ref="I20" si="3">SUM(I21:I27)</f>
        <v>0</v>
      </c>
      <c r="J20" s="179">
        <f>SUM(J21:J27)</f>
        <v>0</v>
      </c>
      <c r="K20" s="26">
        <f>SUM(K21:K27)</f>
        <v>0</v>
      </c>
      <c r="L20" s="26">
        <f t="shared" ref="L20:O20" si="4">SUM(L21:L27)</f>
        <v>0</v>
      </c>
      <c r="M20" s="26">
        <f t="shared" si="4"/>
        <v>0</v>
      </c>
      <c r="N20" s="26">
        <f t="shared" si="4"/>
        <v>0</v>
      </c>
      <c r="O20" s="26">
        <f t="shared" si="4"/>
        <v>0</v>
      </c>
      <c r="P20" s="613"/>
      <c r="Q20" s="613"/>
    </row>
    <row r="21" spans="1:17" ht="14.25">
      <c r="A21" s="306"/>
      <c r="B21" s="617">
        <v>1</v>
      </c>
      <c r="C21" s="307"/>
      <c r="D21" s="308"/>
      <c r="E21" s="319"/>
      <c r="F21" s="310">
        <v>0</v>
      </c>
      <c r="G21" s="310">
        <v>0</v>
      </c>
      <c r="H21" s="310">
        <v>0</v>
      </c>
      <c r="I21" s="310">
        <v>0</v>
      </c>
      <c r="J21" s="310">
        <v>0</v>
      </c>
      <c r="K21" s="311">
        <v>0</v>
      </c>
      <c r="L21" s="311">
        <v>0</v>
      </c>
      <c r="M21" s="311">
        <v>0</v>
      </c>
      <c r="N21" s="311">
        <v>0</v>
      </c>
      <c r="O21" s="311">
        <v>0</v>
      </c>
      <c r="P21" s="312"/>
      <c r="Q21" s="312"/>
    </row>
    <row r="22" spans="1:17" ht="14.25">
      <c r="A22" s="306"/>
      <c r="B22" s="617">
        <v>2</v>
      </c>
      <c r="C22" s="307"/>
      <c r="D22" s="308"/>
      <c r="E22" s="319"/>
      <c r="F22" s="310">
        <v>0</v>
      </c>
      <c r="G22" s="310">
        <v>0</v>
      </c>
      <c r="H22" s="310">
        <v>0</v>
      </c>
      <c r="I22" s="310">
        <v>0</v>
      </c>
      <c r="J22" s="310">
        <v>0</v>
      </c>
      <c r="K22" s="311">
        <v>0</v>
      </c>
      <c r="L22" s="311">
        <v>0</v>
      </c>
      <c r="M22" s="311">
        <v>0</v>
      </c>
      <c r="N22" s="311">
        <v>0</v>
      </c>
      <c r="O22" s="311">
        <v>0</v>
      </c>
      <c r="P22" s="312"/>
      <c r="Q22" s="312"/>
    </row>
    <row r="23" spans="1:17" ht="14.25">
      <c r="A23" s="306"/>
      <c r="B23" s="617">
        <v>3</v>
      </c>
      <c r="C23" s="307"/>
      <c r="D23" s="308"/>
      <c r="E23" s="319"/>
      <c r="F23" s="310">
        <v>0</v>
      </c>
      <c r="G23" s="310">
        <v>0</v>
      </c>
      <c r="H23" s="310">
        <v>0</v>
      </c>
      <c r="I23" s="310">
        <v>0</v>
      </c>
      <c r="J23" s="310">
        <v>0</v>
      </c>
      <c r="K23" s="311">
        <v>0</v>
      </c>
      <c r="L23" s="311">
        <v>0</v>
      </c>
      <c r="M23" s="311">
        <v>0</v>
      </c>
      <c r="N23" s="311">
        <v>0</v>
      </c>
      <c r="O23" s="311">
        <v>0</v>
      </c>
      <c r="P23" s="312"/>
      <c r="Q23" s="312"/>
    </row>
    <row r="24" spans="1:17" ht="14.25">
      <c r="A24" s="306"/>
      <c r="B24" s="617">
        <v>4</v>
      </c>
      <c r="C24" s="307"/>
      <c r="D24" s="308"/>
      <c r="E24" s="319"/>
      <c r="F24" s="310">
        <v>0</v>
      </c>
      <c r="G24" s="310">
        <v>0</v>
      </c>
      <c r="H24" s="310">
        <v>0</v>
      </c>
      <c r="I24" s="310">
        <v>0</v>
      </c>
      <c r="J24" s="310">
        <v>0</v>
      </c>
      <c r="K24" s="311">
        <v>0</v>
      </c>
      <c r="L24" s="311">
        <v>0</v>
      </c>
      <c r="M24" s="311">
        <v>0</v>
      </c>
      <c r="N24" s="311">
        <v>0</v>
      </c>
      <c r="O24" s="311">
        <v>0</v>
      </c>
      <c r="P24" s="312"/>
      <c r="Q24" s="312"/>
    </row>
    <row r="25" spans="1:17" ht="14.25">
      <c r="A25" s="306"/>
      <c r="B25" s="617">
        <v>5</v>
      </c>
      <c r="C25" s="307"/>
      <c r="D25" s="308"/>
      <c r="E25" s="319"/>
      <c r="F25" s="310">
        <v>0</v>
      </c>
      <c r="G25" s="310">
        <v>0</v>
      </c>
      <c r="H25" s="310">
        <v>0</v>
      </c>
      <c r="I25" s="310">
        <v>0</v>
      </c>
      <c r="J25" s="310">
        <v>0</v>
      </c>
      <c r="K25" s="311">
        <v>0</v>
      </c>
      <c r="L25" s="311">
        <v>0</v>
      </c>
      <c r="M25" s="311">
        <v>0</v>
      </c>
      <c r="N25" s="311">
        <v>0</v>
      </c>
      <c r="O25" s="311">
        <v>0</v>
      </c>
      <c r="P25" s="312"/>
      <c r="Q25" s="312"/>
    </row>
    <row r="26" spans="1:17" ht="14.25">
      <c r="A26" s="306"/>
      <c r="B26" s="313"/>
      <c r="C26" s="307"/>
      <c r="D26" s="308"/>
      <c r="E26" s="319"/>
      <c r="F26" s="310"/>
      <c r="G26" s="310"/>
      <c r="H26" s="310"/>
      <c r="I26" s="310"/>
      <c r="J26" s="310"/>
      <c r="K26" s="311"/>
      <c r="L26" s="311"/>
      <c r="M26" s="311"/>
      <c r="N26" s="311"/>
      <c r="O26" s="311"/>
      <c r="P26" s="312"/>
      <c r="Q26" s="312"/>
    </row>
    <row r="27" spans="1:17" ht="14.25">
      <c r="A27" s="306"/>
      <c r="B27" s="313"/>
      <c r="C27" s="307"/>
      <c r="D27" s="308"/>
      <c r="E27" s="319"/>
      <c r="F27" s="310"/>
      <c r="G27" s="310"/>
      <c r="H27" s="310"/>
      <c r="I27" s="310"/>
      <c r="J27" s="310"/>
      <c r="K27" s="311"/>
      <c r="L27" s="311"/>
      <c r="M27" s="311"/>
      <c r="N27" s="311"/>
      <c r="O27" s="311"/>
      <c r="P27" s="312"/>
      <c r="Q27" s="312"/>
    </row>
    <row r="28" spans="1:17" ht="45" customHeight="1">
      <c r="A28" s="605" t="s">
        <v>178</v>
      </c>
      <c r="B28" s="617"/>
      <c r="C28" s="606" t="s">
        <v>393</v>
      </c>
      <c r="D28" s="618"/>
      <c r="E28" s="666"/>
      <c r="F28" s="179">
        <f>SUM(F29:F35)</f>
        <v>0</v>
      </c>
      <c r="G28" s="179">
        <f t="shared" ref="G28" si="5">SUM(G29:G35)</f>
        <v>0</v>
      </c>
      <c r="H28" s="179">
        <f t="shared" ref="H28" si="6">SUM(H29:H35)</f>
        <v>0</v>
      </c>
      <c r="I28" s="179">
        <f>SUM(I29:I35)</f>
        <v>0</v>
      </c>
      <c r="J28" s="179">
        <f>SUM(J29:J35)</f>
        <v>0</v>
      </c>
      <c r="K28" s="26">
        <f>SUM(K29:K35)</f>
        <v>0</v>
      </c>
      <c r="L28" s="26">
        <f t="shared" ref="L28:O28" si="7">SUM(L29:L35)</f>
        <v>0</v>
      </c>
      <c r="M28" s="26">
        <f t="shared" si="7"/>
        <v>0</v>
      </c>
      <c r="N28" s="26">
        <f t="shared" si="7"/>
        <v>0</v>
      </c>
      <c r="O28" s="26">
        <f t="shared" si="7"/>
        <v>0</v>
      </c>
      <c r="P28" s="613"/>
      <c r="Q28" s="613"/>
    </row>
    <row r="29" spans="1:17" ht="14.25">
      <c r="A29" s="306"/>
      <c r="B29" s="617">
        <v>1</v>
      </c>
      <c r="C29" s="307"/>
      <c r="D29" s="308"/>
      <c r="E29" s="319"/>
      <c r="F29" s="310">
        <v>0</v>
      </c>
      <c r="G29" s="310">
        <v>0</v>
      </c>
      <c r="H29" s="310">
        <v>0</v>
      </c>
      <c r="I29" s="310">
        <v>0</v>
      </c>
      <c r="J29" s="310">
        <v>0</v>
      </c>
      <c r="K29" s="311">
        <v>0</v>
      </c>
      <c r="L29" s="311">
        <v>0</v>
      </c>
      <c r="M29" s="311">
        <v>0</v>
      </c>
      <c r="N29" s="311">
        <v>0</v>
      </c>
      <c r="O29" s="311">
        <v>0</v>
      </c>
      <c r="P29" s="312"/>
      <c r="Q29" s="312"/>
    </row>
    <row r="30" spans="1:17" ht="14.25">
      <c r="A30" s="306"/>
      <c r="B30" s="617">
        <v>2</v>
      </c>
      <c r="C30" s="307"/>
      <c r="D30" s="308"/>
      <c r="E30" s="319"/>
      <c r="F30" s="310">
        <v>0</v>
      </c>
      <c r="G30" s="310">
        <v>0</v>
      </c>
      <c r="H30" s="310">
        <v>0</v>
      </c>
      <c r="I30" s="310">
        <v>0</v>
      </c>
      <c r="J30" s="310">
        <v>0</v>
      </c>
      <c r="K30" s="311">
        <v>0</v>
      </c>
      <c r="L30" s="311">
        <v>0</v>
      </c>
      <c r="M30" s="311">
        <v>0</v>
      </c>
      <c r="N30" s="311">
        <v>0</v>
      </c>
      <c r="O30" s="311">
        <v>0</v>
      </c>
      <c r="P30" s="312"/>
      <c r="Q30" s="312"/>
    </row>
    <row r="31" spans="1:17" ht="14.25">
      <c r="A31" s="306"/>
      <c r="B31" s="617">
        <v>3</v>
      </c>
      <c r="C31" s="307"/>
      <c r="D31" s="308"/>
      <c r="E31" s="319"/>
      <c r="F31" s="310">
        <v>0</v>
      </c>
      <c r="G31" s="310">
        <v>0</v>
      </c>
      <c r="H31" s="310">
        <v>0</v>
      </c>
      <c r="I31" s="310">
        <v>0</v>
      </c>
      <c r="J31" s="310">
        <v>0</v>
      </c>
      <c r="K31" s="311">
        <v>0</v>
      </c>
      <c r="L31" s="311">
        <v>0</v>
      </c>
      <c r="M31" s="311">
        <v>0</v>
      </c>
      <c r="N31" s="311">
        <v>0</v>
      </c>
      <c r="O31" s="311">
        <v>0</v>
      </c>
      <c r="P31" s="312"/>
      <c r="Q31" s="312"/>
    </row>
    <row r="32" spans="1:17" ht="14.25">
      <c r="A32" s="306"/>
      <c r="B32" s="617">
        <v>4</v>
      </c>
      <c r="C32" s="307"/>
      <c r="D32" s="308"/>
      <c r="E32" s="319"/>
      <c r="F32" s="310">
        <v>0</v>
      </c>
      <c r="G32" s="310">
        <v>0</v>
      </c>
      <c r="H32" s="310">
        <v>0</v>
      </c>
      <c r="I32" s="310">
        <v>0</v>
      </c>
      <c r="J32" s="310">
        <v>0</v>
      </c>
      <c r="K32" s="311">
        <v>0</v>
      </c>
      <c r="L32" s="311">
        <v>0</v>
      </c>
      <c r="M32" s="311">
        <v>0</v>
      </c>
      <c r="N32" s="311">
        <v>0</v>
      </c>
      <c r="O32" s="311">
        <v>0</v>
      </c>
      <c r="P32" s="312"/>
      <c r="Q32" s="312"/>
    </row>
    <row r="33" spans="1:17" ht="14.25">
      <c r="A33" s="306"/>
      <c r="B33" s="617">
        <v>5</v>
      </c>
      <c r="C33" s="307"/>
      <c r="D33" s="308"/>
      <c r="E33" s="319"/>
      <c r="F33" s="310">
        <v>0</v>
      </c>
      <c r="G33" s="310">
        <v>0</v>
      </c>
      <c r="H33" s="310">
        <v>0</v>
      </c>
      <c r="I33" s="310">
        <v>0</v>
      </c>
      <c r="J33" s="310">
        <v>0</v>
      </c>
      <c r="K33" s="311">
        <v>0</v>
      </c>
      <c r="L33" s="311">
        <v>0</v>
      </c>
      <c r="M33" s="311">
        <v>0</v>
      </c>
      <c r="N33" s="311">
        <v>0</v>
      </c>
      <c r="O33" s="311">
        <v>0</v>
      </c>
      <c r="P33" s="312"/>
      <c r="Q33" s="312"/>
    </row>
    <row r="34" spans="1:17" ht="14.25">
      <c r="A34" s="306"/>
      <c r="B34" s="313"/>
      <c r="C34" s="307"/>
      <c r="D34" s="308"/>
      <c r="E34" s="319"/>
      <c r="F34" s="310"/>
      <c r="G34" s="310"/>
      <c r="H34" s="310"/>
      <c r="I34" s="310"/>
      <c r="J34" s="310"/>
      <c r="K34" s="311"/>
      <c r="L34" s="311"/>
      <c r="M34" s="311"/>
      <c r="N34" s="311"/>
      <c r="O34" s="311"/>
      <c r="P34" s="312"/>
      <c r="Q34" s="312"/>
    </row>
    <row r="35" spans="1:17" ht="14.25">
      <c r="A35" s="305"/>
      <c r="B35" s="313"/>
      <c r="C35" s="307"/>
      <c r="D35" s="308"/>
      <c r="E35" s="319"/>
      <c r="F35" s="310"/>
      <c r="G35" s="310"/>
      <c r="H35" s="310"/>
      <c r="I35" s="310"/>
      <c r="J35" s="310"/>
      <c r="K35" s="311"/>
      <c r="L35" s="311"/>
      <c r="M35" s="311"/>
      <c r="N35" s="311"/>
      <c r="O35" s="311"/>
      <c r="P35" s="312"/>
      <c r="Q35" s="312"/>
    </row>
    <row r="36" spans="1:17" ht="45" customHeight="1">
      <c r="A36" s="605" t="s">
        <v>180</v>
      </c>
      <c r="B36" s="617"/>
      <c r="C36" s="606" t="s">
        <v>394</v>
      </c>
      <c r="D36" s="618"/>
      <c r="E36" s="666"/>
      <c r="F36" s="179">
        <f>SUM(F37:F43)</f>
        <v>0</v>
      </c>
      <c r="G36" s="179">
        <f t="shared" ref="G36" si="8">SUM(G37:G43)</f>
        <v>0</v>
      </c>
      <c r="H36" s="179">
        <f t="shared" ref="H36" si="9">SUM(H37:H43)</f>
        <v>0</v>
      </c>
      <c r="I36" s="179">
        <f t="shared" ref="I36" si="10">SUM(I37:I43)</f>
        <v>0</v>
      </c>
      <c r="J36" s="179">
        <f>SUM(J37:J43)</f>
        <v>0</v>
      </c>
      <c r="K36" s="26">
        <f>SUM(K37:K43)</f>
        <v>0</v>
      </c>
      <c r="L36" s="26">
        <f t="shared" ref="L36:O36" si="11">SUM(L37:L43)</f>
        <v>0</v>
      </c>
      <c r="M36" s="26">
        <f t="shared" si="11"/>
        <v>0</v>
      </c>
      <c r="N36" s="26">
        <f t="shared" si="11"/>
        <v>0</v>
      </c>
      <c r="O36" s="26">
        <f t="shared" si="11"/>
        <v>0</v>
      </c>
      <c r="P36" s="613"/>
      <c r="Q36" s="613"/>
    </row>
    <row r="37" spans="1:17" ht="14.25">
      <c r="A37" s="306"/>
      <c r="B37" s="617">
        <v>1</v>
      </c>
      <c r="C37" s="307"/>
      <c r="D37" s="308"/>
      <c r="E37" s="319"/>
      <c r="F37" s="310">
        <v>0</v>
      </c>
      <c r="G37" s="310">
        <v>0</v>
      </c>
      <c r="H37" s="310">
        <v>0</v>
      </c>
      <c r="I37" s="310">
        <v>0</v>
      </c>
      <c r="J37" s="310">
        <v>0</v>
      </c>
      <c r="K37" s="311">
        <v>0</v>
      </c>
      <c r="L37" s="311">
        <v>0</v>
      </c>
      <c r="M37" s="311">
        <v>0</v>
      </c>
      <c r="N37" s="311">
        <v>0</v>
      </c>
      <c r="O37" s="311">
        <v>0</v>
      </c>
      <c r="P37" s="312"/>
      <c r="Q37" s="312"/>
    </row>
    <row r="38" spans="1:17" ht="14.25">
      <c r="A38" s="306"/>
      <c r="B38" s="617">
        <v>2</v>
      </c>
      <c r="C38" s="307"/>
      <c r="D38" s="308"/>
      <c r="E38" s="319"/>
      <c r="F38" s="310">
        <v>0</v>
      </c>
      <c r="G38" s="310">
        <v>0</v>
      </c>
      <c r="H38" s="310">
        <v>0</v>
      </c>
      <c r="I38" s="310">
        <v>0</v>
      </c>
      <c r="J38" s="310">
        <v>0</v>
      </c>
      <c r="K38" s="311">
        <v>0</v>
      </c>
      <c r="L38" s="311">
        <v>0</v>
      </c>
      <c r="M38" s="311">
        <v>0</v>
      </c>
      <c r="N38" s="311">
        <v>0</v>
      </c>
      <c r="O38" s="311">
        <v>0</v>
      </c>
      <c r="P38" s="312"/>
      <c r="Q38" s="312"/>
    </row>
    <row r="39" spans="1:17" ht="14.25">
      <c r="A39" s="306"/>
      <c r="B39" s="617">
        <v>3</v>
      </c>
      <c r="C39" s="307"/>
      <c r="D39" s="308"/>
      <c r="E39" s="319"/>
      <c r="F39" s="310">
        <v>0</v>
      </c>
      <c r="G39" s="310">
        <v>0</v>
      </c>
      <c r="H39" s="310">
        <v>0</v>
      </c>
      <c r="I39" s="310">
        <v>0</v>
      </c>
      <c r="J39" s="310">
        <v>0</v>
      </c>
      <c r="K39" s="311">
        <v>0</v>
      </c>
      <c r="L39" s="311">
        <v>0</v>
      </c>
      <c r="M39" s="311">
        <v>0</v>
      </c>
      <c r="N39" s="311">
        <v>0</v>
      </c>
      <c r="O39" s="311">
        <v>0</v>
      </c>
      <c r="P39" s="312"/>
      <c r="Q39" s="312"/>
    </row>
    <row r="40" spans="1:17" ht="14.25">
      <c r="A40" s="306"/>
      <c r="B40" s="617">
        <v>4</v>
      </c>
      <c r="C40" s="307"/>
      <c r="D40" s="308"/>
      <c r="E40" s="319"/>
      <c r="F40" s="310">
        <v>0</v>
      </c>
      <c r="G40" s="310">
        <v>0</v>
      </c>
      <c r="H40" s="310">
        <v>0</v>
      </c>
      <c r="I40" s="310">
        <v>0</v>
      </c>
      <c r="J40" s="310">
        <v>0</v>
      </c>
      <c r="K40" s="311">
        <v>0</v>
      </c>
      <c r="L40" s="311">
        <v>0</v>
      </c>
      <c r="M40" s="311">
        <v>0</v>
      </c>
      <c r="N40" s="311">
        <v>0</v>
      </c>
      <c r="O40" s="311">
        <v>0</v>
      </c>
      <c r="P40" s="312"/>
      <c r="Q40" s="312"/>
    </row>
    <row r="41" spans="1:17" ht="14.25">
      <c r="A41" s="306"/>
      <c r="B41" s="617">
        <v>5</v>
      </c>
      <c r="C41" s="307"/>
      <c r="D41" s="308"/>
      <c r="E41" s="319"/>
      <c r="F41" s="310">
        <v>0</v>
      </c>
      <c r="G41" s="310">
        <v>0</v>
      </c>
      <c r="H41" s="310">
        <v>0</v>
      </c>
      <c r="I41" s="310">
        <v>0</v>
      </c>
      <c r="J41" s="310">
        <v>0</v>
      </c>
      <c r="K41" s="311">
        <v>0</v>
      </c>
      <c r="L41" s="311">
        <v>0</v>
      </c>
      <c r="M41" s="311">
        <v>0</v>
      </c>
      <c r="N41" s="311">
        <v>0</v>
      </c>
      <c r="O41" s="311">
        <v>0</v>
      </c>
      <c r="P41" s="312"/>
      <c r="Q41" s="312"/>
    </row>
    <row r="42" spans="1:17" ht="14.25">
      <c r="A42" s="306"/>
      <c r="B42" s="313"/>
      <c r="C42" s="307"/>
      <c r="D42" s="308"/>
      <c r="E42" s="319"/>
      <c r="F42" s="310"/>
      <c r="G42" s="310"/>
      <c r="H42" s="310"/>
      <c r="I42" s="310"/>
      <c r="J42" s="310"/>
      <c r="K42" s="311"/>
      <c r="L42" s="311"/>
      <c r="M42" s="311"/>
      <c r="N42" s="311"/>
      <c r="O42" s="311"/>
      <c r="P42" s="312"/>
      <c r="Q42" s="312"/>
    </row>
    <row r="43" spans="1:17" ht="14.25">
      <c r="A43" s="306"/>
      <c r="B43" s="313"/>
      <c r="C43" s="307"/>
      <c r="D43" s="308"/>
      <c r="E43" s="319"/>
      <c r="F43" s="310"/>
      <c r="G43" s="310"/>
      <c r="H43" s="310"/>
      <c r="I43" s="310"/>
      <c r="J43" s="310"/>
      <c r="K43" s="311"/>
      <c r="L43" s="311"/>
      <c r="M43" s="311"/>
      <c r="N43" s="311"/>
      <c r="O43" s="311"/>
      <c r="P43" s="312"/>
      <c r="Q43" s="312"/>
    </row>
    <row r="44" spans="1:17">
      <c r="A44" s="513"/>
      <c r="B44" s="615"/>
      <c r="C44" s="513"/>
      <c r="D44" s="513"/>
      <c r="E44" s="513"/>
      <c r="F44" s="584"/>
      <c r="G44" s="584"/>
      <c r="H44" s="584"/>
      <c r="I44" s="584"/>
      <c r="J44" s="584"/>
      <c r="K44" s="667"/>
      <c r="L44" s="667"/>
      <c r="M44" s="667"/>
      <c r="N44" s="667"/>
      <c r="O44" s="667"/>
      <c r="P44" s="513"/>
      <c r="Q44" s="513"/>
    </row>
    <row r="45" spans="1:17" s="314" customFormat="1" ht="15" thickBot="1">
      <c r="A45" s="13"/>
      <c r="B45" s="620"/>
      <c r="C45" s="13"/>
      <c r="D45" s="13"/>
      <c r="E45" s="584" t="s">
        <v>117</v>
      </c>
      <c r="F45" s="214">
        <f t="shared" ref="F45:O45" si="12">SUM(F12,F20,F28,F36,)</f>
        <v>0</v>
      </c>
      <c r="G45" s="214">
        <f t="shared" si="12"/>
        <v>0</v>
      </c>
      <c r="H45" s="214">
        <f t="shared" si="12"/>
        <v>0</v>
      </c>
      <c r="I45" s="214">
        <f t="shared" si="12"/>
        <v>0</v>
      </c>
      <c r="J45" s="214">
        <f t="shared" si="12"/>
        <v>0</v>
      </c>
      <c r="K45" s="108">
        <f t="shared" si="12"/>
        <v>0</v>
      </c>
      <c r="L45" s="108">
        <f t="shared" si="12"/>
        <v>0</v>
      </c>
      <c r="M45" s="108">
        <f t="shared" si="12"/>
        <v>0</v>
      </c>
      <c r="N45" s="108">
        <f t="shared" si="12"/>
        <v>0</v>
      </c>
      <c r="O45" s="108">
        <f t="shared" si="12"/>
        <v>0</v>
      </c>
      <c r="P45" s="13"/>
      <c r="Q45" s="13"/>
    </row>
    <row r="46" spans="1:17" ht="13.5" thickTop="1">
      <c r="A46" s="513"/>
      <c r="B46" s="615"/>
      <c r="C46" s="513"/>
      <c r="D46" s="513"/>
      <c r="E46" s="513"/>
      <c r="F46" s="77"/>
      <c r="G46" s="77"/>
      <c r="H46" s="77"/>
      <c r="I46" s="77"/>
      <c r="J46" s="77"/>
      <c r="K46" s="513"/>
      <c r="L46" s="513"/>
      <c r="M46" s="513"/>
      <c r="N46" s="513"/>
      <c r="O46" s="513"/>
      <c r="P46" s="513"/>
      <c r="Q46" s="513"/>
    </row>
    <row r="47" spans="1:17" ht="15.95" customHeight="1">
      <c r="A47" s="43" t="s">
        <v>537</v>
      </c>
      <c r="B47" s="522"/>
      <c r="C47" s="523"/>
      <c r="D47" s="523"/>
      <c r="E47" s="523"/>
      <c r="F47" s="243"/>
      <c r="G47" s="243"/>
      <c r="H47" s="243"/>
      <c r="I47" s="243"/>
      <c r="J47" s="243"/>
      <c r="K47" s="243"/>
      <c r="L47" s="243"/>
      <c r="M47" s="243"/>
      <c r="N47" s="243"/>
      <c r="O47" s="243"/>
      <c r="P47" s="266"/>
      <c r="Q47" s="266"/>
    </row>
    <row r="48" spans="1:17" ht="15.95" customHeight="1">
      <c r="A48" s="584" t="s">
        <v>123</v>
      </c>
      <c r="B48" s="584" t="s">
        <v>538</v>
      </c>
      <c r="C48" s="513"/>
      <c r="D48" s="582"/>
      <c r="E48" s="513"/>
      <c r="F48" s="266"/>
      <c r="G48" s="266"/>
      <c r="H48" s="266"/>
      <c r="I48" s="266"/>
      <c r="J48" s="266"/>
      <c r="K48" s="267"/>
      <c r="L48" s="267"/>
      <c r="M48" s="267"/>
      <c r="N48" s="267"/>
      <c r="O48" s="267"/>
      <c r="P48" s="266"/>
      <c r="Q48" s="266"/>
    </row>
    <row r="49" spans="1:17" ht="15.95" customHeight="1">
      <c r="A49" s="77"/>
      <c r="B49" s="77" t="s">
        <v>539</v>
      </c>
      <c r="C49" s="513"/>
      <c r="D49" s="582"/>
      <c r="E49" s="513"/>
      <c r="F49" s="266"/>
      <c r="G49" s="266"/>
      <c r="H49" s="266"/>
      <c r="I49" s="266"/>
      <c r="J49" s="266"/>
      <c r="K49" s="267"/>
      <c r="L49" s="267"/>
      <c r="M49" s="267"/>
      <c r="N49" s="267"/>
      <c r="O49" s="267"/>
      <c r="P49" s="266"/>
      <c r="Q49" s="266"/>
    </row>
    <row r="50" spans="1:17" ht="15.95" customHeight="1">
      <c r="A50" s="77"/>
      <c r="B50" s="77" t="s">
        <v>540</v>
      </c>
      <c r="C50" s="513"/>
      <c r="D50" s="582"/>
      <c r="E50" s="513"/>
      <c r="F50" s="266"/>
      <c r="G50" s="266"/>
      <c r="H50" s="266"/>
      <c r="I50" s="266"/>
      <c r="J50" s="266"/>
      <c r="K50" s="267"/>
      <c r="L50" s="267"/>
      <c r="M50" s="267"/>
      <c r="N50" s="267"/>
      <c r="O50" s="267"/>
      <c r="P50" s="266"/>
      <c r="Q50" s="266"/>
    </row>
    <row r="51" spans="1:17" ht="15.95" customHeight="1">
      <c r="A51" s="621"/>
      <c r="B51" s="622" t="s">
        <v>469</v>
      </c>
      <c r="C51" s="623"/>
      <c r="D51" s="624"/>
      <c r="E51" s="623"/>
      <c r="F51" s="266"/>
      <c r="G51" s="266"/>
      <c r="H51" s="266"/>
      <c r="I51" s="266"/>
      <c r="J51" s="266"/>
      <c r="K51" s="267"/>
      <c r="L51" s="267"/>
      <c r="M51" s="267"/>
      <c r="N51" s="267"/>
      <c r="O51" s="267"/>
      <c r="P51" s="266"/>
      <c r="Q51" s="266"/>
    </row>
    <row r="52" spans="1:17" ht="35.1" customHeight="1">
      <c r="A52" s="584" t="s">
        <v>124</v>
      </c>
      <c r="B52" s="1047" t="s">
        <v>541</v>
      </c>
      <c r="C52" s="1047"/>
      <c r="D52" s="1047"/>
      <c r="E52" s="1047"/>
      <c r="F52" s="266"/>
      <c r="G52" s="266"/>
      <c r="H52" s="266"/>
      <c r="I52" s="266"/>
      <c r="J52" s="266"/>
      <c r="K52" s="267"/>
      <c r="L52" s="267"/>
      <c r="M52" s="267"/>
      <c r="N52" s="267"/>
      <c r="O52" s="267"/>
      <c r="P52" s="266"/>
      <c r="Q52" s="266"/>
    </row>
  </sheetData>
  <sheetProtection sheet="1" insertRows="0"/>
  <mergeCells count="16">
    <mergeCell ref="A7:A10"/>
    <mergeCell ref="B7:C7"/>
    <mergeCell ref="D7:D8"/>
    <mergeCell ref="B9:B10"/>
    <mergeCell ref="C9:C10"/>
    <mergeCell ref="D9:D10"/>
    <mergeCell ref="B52:E52"/>
    <mergeCell ref="F7:O7"/>
    <mergeCell ref="K8:O8"/>
    <mergeCell ref="P7:Q7"/>
    <mergeCell ref="P9:P10"/>
    <mergeCell ref="Q9:Q10"/>
    <mergeCell ref="F8:J8"/>
    <mergeCell ref="B8:C8"/>
    <mergeCell ref="E7:E8"/>
    <mergeCell ref="E9:E10"/>
  </mergeCells>
  <pageMargins left="0.39370078740157483" right="0.39370078740157483" top="0.59055118110236227" bottom="0.39370078740157483" header="0.19685039370078741" footer="0.19685039370078741"/>
  <pageSetup paperSize="9" scale="51" fitToHeight="2" orientation="landscape" cellComments="asDisplayed" r:id="rId1"/>
  <headerFooter alignWithMargins="0">
    <oddHeader>&amp;C&amp;"Arial,Fett"&amp;16&amp;U&amp;K0066FF
5. Erfassung Aktionen-Ziele-Ausgaben-Indikatoren i.V.m. nationaler Strategie</oddHeader>
    <oddFooter>Seite &amp;P von &amp;N</oddFooter>
  </headerFooter>
  <ignoredErrors>
    <ignoredError sqref="K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Auswahl!$A$27:$A$29</xm:f>
          </x14:formula1>
          <xm:sqref>P13:P19 P21:P27 P29:P35 P37:P43</xm:sqref>
        </x14:dataValidation>
        <x14:dataValidation type="list" allowBlank="1" showInputMessage="1" showErrorMessage="1">
          <x14:formula1>
            <xm:f>Auswahl!$C$8:$C$19</xm:f>
          </x14:formula1>
          <xm:sqref>D13:D19 D21:D27 D29:D35 D37:D43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32"/>
  <sheetViews>
    <sheetView showGridLines="0" zoomScaleNormal="100" zoomScaleSheetLayoutView="90" workbookViewId="0">
      <pane xSplit="5" ySplit="11" topLeftCell="F12" activePane="bottomRight" state="frozen"/>
      <selection pane="topRight" activeCell="F1" sqref="F1"/>
      <selection pane="bottomLeft" activeCell="A12" sqref="A12"/>
      <selection pane="bottomRight" activeCell="E2" sqref="E2"/>
    </sheetView>
  </sheetViews>
  <sheetFormatPr baseColWidth="10" defaultColWidth="9.140625" defaultRowHeight="12.75"/>
  <cols>
    <col min="1" max="1" width="22.7109375" style="236" customWidth="1"/>
    <col min="2" max="2" width="5.7109375" style="276" customWidth="1"/>
    <col min="3" max="3" width="40.7109375" style="236" customWidth="1"/>
    <col min="4" max="4" width="35.7109375" style="236" customWidth="1"/>
    <col min="5" max="5" width="30.7109375" style="236" customWidth="1"/>
    <col min="6" max="10" width="6.7109375" style="240" customWidth="1"/>
    <col min="11" max="15" width="12.7109375" style="236" customWidth="1"/>
    <col min="16" max="17" width="6.7109375" style="236" customWidth="1"/>
    <col min="18" max="22" width="9.7109375" style="236" customWidth="1"/>
    <col min="23" max="23" width="10.7109375" style="236" customWidth="1"/>
    <col min="24" max="24" width="30.7109375" style="236" customWidth="1"/>
    <col min="25" max="26" width="9.140625" style="236"/>
    <col min="27" max="27" width="9.140625" style="236" customWidth="1"/>
    <col min="28" max="16384" width="9.140625" style="236"/>
  </cols>
  <sheetData>
    <row r="1" spans="1:24" ht="12" customHeight="1">
      <c r="A1" s="471"/>
      <c r="B1" s="478"/>
      <c r="C1" s="471"/>
      <c r="D1" s="478"/>
      <c r="E1" s="471"/>
      <c r="F1" s="318"/>
      <c r="G1" s="318"/>
      <c r="H1" s="318"/>
      <c r="I1" s="318"/>
      <c r="J1" s="318"/>
      <c r="K1" s="266"/>
      <c r="L1" s="266"/>
      <c r="M1" s="266"/>
      <c r="N1" s="266"/>
      <c r="O1" s="266"/>
      <c r="P1" s="266"/>
      <c r="Q1" s="266"/>
      <c r="R1" s="266"/>
      <c r="S1" s="266"/>
      <c r="T1" s="266"/>
      <c r="U1" s="266"/>
      <c r="V1" s="266"/>
      <c r="W1" s="266"/>
      <c r="X1" s="266"/>
    </row>
    <row r="2" spans="1:24" ht="30" customHeight="1">
      <c r="A2" s="473" t="s">
        <v>70</v>
      </c>
      <c r="B2" s="597"/>
      <c r="C2" s="109" t="str">
        <f>Name_der_EO_LEO</f>
        <v>Name_der_EO_LEO</v>
      </c>
      <c r="D2" s="474" t="s">
        <v>23</v>
      </c>
      <c r="E2" s="106" t="str">
        <f>Berichtsjahr</f>
        <v>2020</v>
      </c>
      <c r="F2" s="318"/>
      <c r="G2" s="318"/>
      <c r="H2" s="318"/>
      <c r="I2" s="318"/>
      <c r="J2" s="318"/>
      <c r="K2" s="614" t="s">
        <v>195</v>
      </c>
      <c r="L2" s="73" t="s">
        <v>103</v>
      </c>
      <c r="M2" s="74" t="s">
        <v>126</v>
      </c>
      <c r="N2" s="266"/>
      <c r="O2" s="266"/>
      <c r="P2" s="266"/>
      <c r="Q2" s="266"/>
      <c r="R2" s="266"/>
      <c r="S2" s="266"/>
      <c r="T2" s="266"/>
      <c r="U2" s="266"/>
      <c r="V2" s="469" t="s">
        <v>187</v>
      </c>
      <c r="W2" s="266"/>
      <c r="X2" s="469" t="s">
        <v>187</v>
      </c>
    </row>
    <row r="3" spans="1:24" ht="12" customHeight="1">
      <c r="A3" s="3"/>
      <c r="B3" s="597"/>
      <c r="C3" s="3"/>
      <c r="D3" s="478"/>
      <c r="E3" s="479"/>
      <c r="F3" s="318"/>
      <c r="G3" s="318"/>
      <c r="H3" s="318"/>
      <c r="I3" s="318"/>
      <c r="J3" s="318"/>
      <c r="K3" s="302"/>
      <c r="L3" s="303"/>
      <c r="M3" s="266"/>
      <c r="N3" s="266"/>
      <c r="O3" s="266"/>
      <c r="P3" s="266"/>
      <c r="Q3" s="266"/>
      <c r="R3" s="266"/>
      <c r="S3" s="266"/>
      <c r="T3" s="266"/>
      <c r="U3" s="266"/>
      <c r="V3" s="266"/>
      <c r="W3" s="266"/>
      <c r="X3" s="266"/>
    </row>
    <row r="4" spans="1:24" ht="30" customHeight="1">
      <c r="A4" s="473" t="s">
        <v>71</v>
      </c>
      <c r="B4" s="597"/>
      <c r="C4" s="107" t="str">
        <f>EO_Code</f>
        <v>DE XXXX</v>
      </c>
      <c r="D4" s="549"/>
      <c r="E4" s="550"/>
      <c r="F4" s="318"/>
      <c r="G4" s="318"/>
      <c r="H4" s="318"/>
      <c r="I4" s="318"/>
      <c r="J4" s="318"/>
      <c r="K4" s="301"/>
      <c r="L4" s="301"/>
      <c r="M4" s="301"/>
      <c r="N4" s="266"/>
      <c r="O4" s="266"/>
      <c r="P4" s="266"/>
      <c r="Q4" s="266"/>
      <c r="R4" s="266"/>
      <c r="S4" s="266"/>
      <c r="T4" s="266"/>
      <c r="U4" s="266"/>
      <c r="V4" s="266"/>
      <c r="W4" s="266"/>
      <c r="X4" s="266"/>
    </row>
    <row r="5" spans="1:24" ht="12" customHeight="1">
      <c r="A5" s="4"/>
      <c r="B5" s="638"/>
      <c r="C5" s="4"/>
      <c r="D5" s="538"/>
      <c r="E5" s="538"/>
      <c r="F5" s="318"/>
      <c r="G5" s="318"/>
      <c r="H5" s="318"/>
      <c r="I5" s="318"/>
      <c r="J5" s="318"/>
      <c r="K5" s="266"/>
      <c r="L5" s="266"/>
      <c r="M5" s="266"/>
      <c r="N5" s="266"/>
      <c r="O5" s="266"/>
      <c r="P5" s="266"/>
      <c r="Q5" s="266"/>
      <c r="R5" s="266"/>
      <c r="S5" s="266"/>
      <c r="T5" s="266"/>
      <c r="U5" s="266"/>
      <c r="V5" s="266"/>
      <c r="W5" s="266"/>
      <c r="X5" s="266"/>
    </row>
    <row r="6" spans="1:24" s="262" customFormat="1" ht="30" customHeight="1">
      <c r="A6" s="599" t="s">
        <v>254</v>
      </c>
      <c r="B6" s="656"/>
      <c r="C6" s="589"/>
      <c r="D6" s="496"/>
      <c r="E6" s="496"/>
      <c r="F6" s="318"/>
      <c r="G6" s="318"/>
      <c r="H6" s="318"/>
      <c r="I6" s="318"/>
      <c r="J6" s="318"/>
      <c r="K6" s="301"/>
      <c r="L6" s="301"/>
      <c r="M6" s="301"/>
      <c r="N6" s="301"/>
      <c r="O6" s="301"/>
      <c r="P6" s="320"/>
      <c r="Q6" s="320"/>
      <c r="R6" s="320"/>
      <c r="S6" s="320"/>
      <c r="T6" s="320"/>
      <c r="U6" s="320"/>
      <c r="V6" s="320"/>
      <c r="W6" s="301"/>
      <c r="X6" s="301"/>
    </row>
    <row r="7" spans="1:24" ht="30" customHeight="1">
      <c r="A7" s="1153" t="s">
        <v>639</v>
      </c>
      <c r="B7" s="1156" t="s">
        <v>106</v>
      </c>
      <c r="C7" s="1157"/>
      <c r="D7" s="1189" t="s">
        <v>184</v>
      </c>
      <c r="E7" s="1177" t="s">
        <v>185</v>
      </c>
      <c r="F7" s="1156" t="s">
        <v>377</v>
      </c>
      <c r="G7" s="1156"/>
      <c r="H7" s="1156"/>
      <c r="I7" s="1156"/>
      <c r="J7" s="1156"/>
      <c r="K7" s="1143"/>
      <c r="L7" s="1143"/>
      <c r="M7" s="1143"/>
      <c r="N7" s="1143"/>
      <c r="O7" s="1143"/>
      <c r="P7" s="1143"/>
      <c r="Q7" s="1143"/>
      <c r="R7" s="1143"/>
      <c r="S7" s="1143"/>
      <c r="T7" s="1143"/>
      <c r="U7" s="1143"/>
      <c r="V7" s="1143"/>
      <c r="W7" s="1143" t="s">
        <v>321</v>
      </c>
      <c r="X7" s="1143"/>
    </row>
    <row r="8" spans="1:24" ht="39.950000000000003" customHeight="1">
      <c r="A8" s="1154"/>
      <c r="B8" s="1144" t="s">
        <v>318</v>
      </c>
      <c r="C8" s="1144"/>
      <c r="D8" s="1189"/>
      <c r="E8" s="1177"/>
      <c r="F8" s="1150" t="s">
        <v>399</v>
      </c>
      <c r="G8" s="1151"/>
      <c r="H8" s="1151"/>
      <c r="I8" s="1151"/>
      <c r="J8" s="1152"/>
      <c r="K8" s="1176" t="s">
        <v>134</v>
      </c>
      <c r="L8" s="1176"/>
      <c r="M8" s="1176"/>
      <c r="N8" s="1176"/>
      <c r="O8" s="1176"/>
      <c r="P8" s="1175" t="s">
        <v>279</v>
      </c>
      <c r="Q8" s="1175"/>
      <c r="R8" s="1175"/>
      <c r="S8" s="1175"/>
      <c r="T8" s="1175"/>
      <c r="U8" s="1175"/>
      <c r="V8" s="1175"/>
      <c r="W8" s="609" t="s">
        <v>325</v>
      </c>
      <c r="X8" s="609" t="s">
        <v>181</v>
      </c>
    </row>
    <row r="9" spans="1:24" ht="15" customHeight="1">
      <c r="A9" s="1154"/>
      <c r="B9" s="1178" t="s">
        <v>120</v>
      </c>
      <c r="C9" s="1148" t="s">
        <v>121</v>
      </c>
      <c r="D9" s="1163" t="s">
        <v>125</v>
      </c>
      <c r="E9" s="1148" t="s">
        <v>468</v>
      </c>
      <c r="F9" s="180" t="str">
        <f>Berichtsjahr</f>
        <v>2020</v>
      </c>
      <c r="G9" s="355" t="str">
        <f>IF('T5.1 Invest'!G9,'T5.1 Invest'!G9,"")</f>
        <v/>
      </c>
      <c r="H9" s="355" t="str">
        <f>IF('T5.1 Invest'!H9,'T5.1 Invest'!H9,"")</f>
        <v/>
      </c>
      <c r="I9" s="355" t="str">
        <f>IF('T5.1 Invest'!I9,'T5.1 Invest'!I9,"")</f>
        <v/>
      </c>
      <c r="J9" s="355" t="str">
        <f>IF('T5.1 Invest'!J9,'T5.1 Invest'!J9,"")</f>
        <v/>
      </c>
      <c r="K9" s="180" t="str">
        <f>Berichtsjahr</f>
        <v>2020</v>
      </c>
      <c r="L9" s="355" t="str">
        <f>IF('T5.1 Invest'!G9,'T5.1 Invest'!G9,"")</f>
        <v/>
      </c>
      <c r="M9" s="355" t="str">
        <f>IF('T5.1 Invest'!H9,'T5.1 Invest'!H9,"")</f>
        <v/>
      </c>
      <c r="N9" s="355" t="str">
        <f>IF('T5.1 Invest'!I9,'T5.1 Invest'!I9,"")</f>
        <v/>
      </c>
      <c r="O9" s="355" t="str">
        <f>IF('T5.1 Invest'!J9,'T5.1 Invest'!J9,"")</f>
        <v/>
      </c>
      <c r="P9" s="1178" t="s">
        <v>323</v>
      </c>
      <c r="Q9" s="1178" t="s">
        <v>105</v>
      </c>
      <c r="R9" s="73" t="str">
        <f>Berichtsjahr</f>
        <v>2020</v>
      </c>
      <c r="S9" s="355" t="str">
        <f>IF('T5.1 Invest'!G9,'T5.1 Invest'!G9,"")</f>
        <v/>
      </c>
      <c r="T9" s="355" t="str">
        <f>IF('T5.1 Invest'!H9,'T5.1 Invest'!H9,"")</f>
        <v/>
      </c>
      <c r="U9" s="355" t="str">
        <f>IF('T5.1 Invest'!I9,'T5.1 Invest'!I9,"")</f>
        <v/>
      </c>
      <c r="V9" s="355" t="str">
        <f>IF('T5.1 Invest'!J9,'T5.1 Invest'!J9,"")</f>
        <v/>
      </c>
      <c r="W9" s="1148" t="s">
        <v>125</v>
      </c>
      <c r="X9" s="1148" t="s">
        <v>468</v>
      </c>
    </row>
    <row r="10" spans="1:24" ht="15" customHeight="1">
      <c r="A10" s="1155"/>
      <c r="B10" s="1179"/>
      <c r="C10" s="1149"/>
      <c r="D10" s="1164"/>
      <c r="E10" s="1149"/>
      <c r="F10" s="609" t="s">
        <v>319</v>
      </c>
      <c r="G10" s="609" t="s">
        <v>304</v>
      </c>
      <c r="H10" s="609" t="s">
        <v>305</v>
      </c>
      <c r="I10" s="609" t="s">
        <v>306</v>
      </c>
      <c r="J10" s="609" t="s">
        <v>307</v>
      </c>
      <c r="K10" s="616" t="s">
        <v>319</v>
      </c>
      <c r="L10" s="611" t="s">
        <v>304</v>
      </c>
      <c r="M10" s="611" t="s">
        <v>305</v>
      </c>
      <c r="N10" s="611" t="s">
        <v>306</v>
      </c>
      <c r="O10" s="639" t="s">
        <v>307</v>
      </c>
      <c r="P10" s="1179"/>
      <c r="Q10" s="1179"/>
      <c r="R10" s="609" t="s">
        <v>319</v>
      </c>
      <c r="S10" s="609" t="s">
        <v>304</v>
      </c>
      <c r="T10" s="609" t="s">
        <v>305</v>
      </c>
      <c r="U10" s="609" t="s">
        <v>306</v>
      </c>
      <c r="V10" s="609" t="s">
        <v>307</v>
      </c>
      <c r="W10" s="1149"/>
      <c r="X10" s="1149"/>
    </row>
    <row r="11" spans="1:24" ht="15">
      <c r="A11" s="601"/>
      <c r="B11" s="601"/>
      <c r="C11" s="602"/>
      <c r="D11" s="603"/>
      <c r="E11" s="657"/>
      <c r="F11" s="609"/>
      <c r="G11" s="609"/>
      <c r="H11" s="609"/>
      <c r="I11" s="609"/>
      <c r="J11" s="609"/>
      <c r="K11" s="611"/>
      <c r="L11" s="611"/>
      <c r="M11" s="611"/>
      <c r="N11" s="611"/>
      <c r="O11" s="639"/>
      <c r="P11" s="643"/>
      <c r="Q11" s="644"/>
      <c r="R11" s="645"/>
      <c r="S11" s="645"/>
      <c r="T11" s="645"/>
      <c r="U11" s="645"/>
      <c r="V11" s="645"/>
      <c r="W11" s="658"/>
      <c r="X11" s="658"/>
    </row>
    <row r="12" spans="1:24" ht="45" customHeight="1">
      <c r="A12" s="605" t="s">
        <v>177</v>
      </c>
      <c r="B12" s="601"/>
      <c r="C12" s="659" t="s">
        <v>392</v>
      </c>
      <c r="D12" s="607"/>
      <c r="E12" s="618"/>
      <c r="F12" s="179">
        <f t="shared" ref="F12:O12" si="0">SUM(F13:F19)</f>
        <v>0</v>
      </c>
      <c r="G12" s="179">
        <f t="shared" si="0"/>
        <v>0</v>
      </c>
      <c r="H12" s="179">
        <f t="shared" si="0"/>
        <v>0</v>
      </c>
      <c r="I12" s="179">
        <f t="shared" si="0"/>
        <v>0</v>
      </c>
      <c r="J12" s="179">
        <f t="shared" si="0"/>
        <v>0</v>
      </c>
      <c r="K12" s="26">
        <f t="shared" si="0"/>
        <v>0</v>
      </c>
      <c r="L12" s="26">
        <f t="shared" si="0"/>
        <v>0</v>
      </c>
      <c r="M12" s="26">
        <f t="shared" si="0"/>
        <v>0</v>
      </c>
      <c r="N12" s="26">
        <f t="shared" si="0"/>
        <v>0</v>
      </c>
      <c r="O12" s="26">
        <f t="shared" si="0"/>
        <v>0</v>
      </c>
      <c r="P12" s="660" t="s">
        <v>563</v>
      </c>
      <c r="Q12" s="679" t="s">
        <v>144</v>
      </c>
      <c r="R12" s="30">
        <f>SUM(R16:R19)</f>
        <v>0</v>
      </c>
      <c r="S12" s="30">
        <f>SUM(S16:S19)</f>
        <v>0</v>
      </c>
      <c r="T12" s="30">
        <f>SUM(T16:T19)</f>
        <v>0</v>
      </c>
      <c r="U12" s="30">
        <f>SUM(U16:U19)</f>
        <v>0</v>
      </c>
      <c r="V12" s="30">
        <f>SUM(V16:V19)</f>
        <v>0</v>
      </c>
      <c r="W12" s="613"/>
      <c r="X12" s="613"/>
    </row>
    <row r="13" spans="1:24" ht="14.25">
      <c r="A13" s="322"/>
      <c r="B13" s="313"/>
      <c r="C13" s="661" t="s">
        <v>210</v>
      </c>
      <c r="D13" s="308"/>
      <c r="E13" s="323"/>
      <c r="F13" s="310">
        <v>0</v>
      </c>
      <c r="G13" s="310">
        <v>0</v>
      </c>
      <c r="H13" s="310">
        <v>0</v>
      </c>
      <c r="I13" s="310">
        <v>0</v>
      </c>
      <c r="J13" s="310">
        <v>0</v>
      </c>
      <c r="K13" s="311">
        <v>0</v>
      </c>
      <c r="L13" s="311">
        <v>0</v>
      </c>
      <c r="M13" s="311">
        <v>0</v>
      </c>
      <c r="N13" s="311">
        <v>0</v>
      </c>
      <c r="O13" s="311">
        <v>0</v>
      </c>
      <c r="P13" s="324"/>
      <c r="Q13" s="321" t="s">
        <v>144</v>
      </c>
      <c r="R13" s="325">
        <v>0</v>
      </c>
      <c r="S13" s="325">
        <v>0</v>
      </c>
      <c r="T13" s="325">
        <v>0</v>
      </c>
      <c r="U13" s="325">
        <v>0</v>
      </c>
      <c r="V13" s="325">
        <v>0</v>
      </c>
      <c r="W13" s="312"/>
      <c r="X13" s="312"/>
    </row>
    <row r="14" spans="1:24" ht="14.25">
      <c r="A14" s="322"/>
      <c r="B14" s="313"/>
      <c r="C14" s="661" t="s">
        <v>211</v>
      </c>
      <c r="D14" s="308"/>
      <c r="E14" s="323"/>
      <c r="F14" s="310">
        <v>0</v>
      </c>
      <c r="G14" s="310">
        <v>0</v>
      </c>
      <c r="H14" s="310">
        <v>0</v>
      </c>
      <c r="I14" s="310">
        <v>0</v>
      </c>
      <c r="J14" s="310">
        <v>0</v>
      </c>
      <c r="K14" s="311">
        <v>0</v>
      </c>
      <c r="L14" s="311">
        <v>0</v>
      </c>
      <c r="M14" s="311">
        <v>0</v>
      </c>
      <c r="N14" s="311">
        <v>0</v>
      </c>
      <c r="O14" s="311">
        <v>0</v>
      </c>
      <c r="P14" s="324"/>
      <c r="Q14" s="321" t="s">
        <v>144</v>
      </c>
      <c r="R14" s="325">
        <v>0</v>
      </c>
      <c r="S14" s="325">
        <v>0</v>
      </c>
      <c r="T14" s="325">
        <v>0</v>
      </c>
      <c r="U14" s="325">
        <v>0</v>
      </c>
      <c r="V14" s="325">
        <v>0</v>
      </c>
      <c r="W14" s="312"/>
      <c r="X14" s="312"/>
    </row>
    <row r="15" spans="1:24" ht="14.25">
      <c r="A15" s="322"/>
      <c r="B15" s="313"/>
      <c r="C15" s="661" t="s">
        <v>212</v>
      </c>
      <c r="D15" s="308"/>
      <c r="E15" s="323"/>
      <c r="F15" s="310">
        <v>0</v>
      </c>
      <c r="G15" s="310">
        <v>0</v>
      </c>
      <c r="H15" s="310">
        <v>0</v>
      </c>
      <c r="I15" s="310">
        <v>0</v>
      </c>
      <c r="J15" s="310">
        <v>0</v>
      </c>
      <c r="K15" s="311">
        <v>0</v>
      </c>
      <c r="L15" s="311">
        <v>0</v>
      </c>
      <c r="M15" s="311">
        <v>0</v>
      </c>
      <c r="N15" s="311">
        <v>0</v>
      </c>
      <c r="O15" s="311">
        <v>0</v>
      </c>
      <c r="P15" s="324"/>
      <c r="Q15" s="321" t="s">
        <v>144</v>
      </c>
      <c r="R15" s="325">
        <v>0</v>
      </c>
      <c r="S15" s="325">
        <v>0</v>
      </c>
      <c r="T15" s="325">
        <v>0</v>
      </c>
      <c r="U15" s="325">
        <v>0</v>
      </c>
      <c r="V15" s="325">
        <v>0</v>
      </c>
      <c r="W15" s="312"/>
      <c r="X15" s="312"/>
    </row>
    <row r="16" spans="1:24" ht="14.25">
      <c r="A16" s="662" t="s">
        <v>213</v>
      </c>
      <c r="B16" s="313"/>
      <c r="C16" s="307"/>
      <c r="D16" s="308"/>
      <c r="E16" s="323"/>
      <c r="F16" s="310">
        <v>0</v>
      </c>
      <c r="G16" s="310">
        <v>0</v>
      </c>
      <c r="H16" s="310">
        <v>0</v>
      </c>
      <c r="I16" s="310">
        <v>0</v>
      </c>
      <c r="J16" s="310">
        <v>0</v>
      </c>
      <c r="K16" s="311">
        <v>0</v>
      </c>
      <c r="L16" s="311">
        <v>0</v>
      </c>
      <c r="M16" s="311">
        <v>0</v>
      </c>
      <c r="N16" s="311">
        <v>0</v>
      </c>
      <c r="O16" s="311">
        <v>0</v>
      </c>
      <c r="P16" s="324"/>
      <c r="Q16" s="321" t="s">
        <v>144</v>
      </c>
      <c r="R16" s="325">
        <v>0</v>
      </c>
      <c r="S16" s="325">
        <v>0</v>
      </c>
      <c r="T16" s="325">
        <v>0</v>
      </c>
      <c r="U16" s="325">
        <v>0</v>
      </c>
      <c r="V16" s="325">
        <v>0</v>
      </c>
      <c r="W16" s="312"/>
      <c r="X16" s="312"/>
    </row>
    <row r="17" spans="1:24" ht="14.25">
      <c r="A17" s="306"/>
      <c r="B17" s="313"/>
      <c r="C17" s="307"/>
      <c r="D17" s="308"/>
      <c r="E17" s="323"/>
      <c r="F17" s="310">
        <v>0</v>
      </c>
      <c r="G17" s="310">
        <v>0</v>
      </c>
      <c r="H17" s="310">
        <v>0</v>
      </c>
      <c r="I17" s="310">
        <v>0</v>
      </c>
      <c r="J17" s="310">
        <v>0</v>
      </c>
      <c r="K17" s="311">
        <v>0</v>
      </c>
      <c r="L17" s="311">
        <v>0</v>
      </c>
      <c r="M17" s="311">
        <v>0</v>
      </c>
      <c r="N17" s="311">
        <v>0</v>
      </c>
      <c r="O17" s="311">
        <v>0</v>
      </c>
      <c r="P17" s="324"/>
      <c r="Q17" s="321" t="s">
        <v>144</v>
      </c>
      <c r="R17" s="325">
        <v>0</v>
      </c>
      <c r="S17" s="325">
        <v>0</v>
      </c>
      <c r="T17" s="325">
        <v>0</v>
      </c>
      <c r="U17" s="325">
        <v>0</v>
      </c>
      <c r="V17" s="325">
        <v>0</v>
      </c>
      <c r="W17" s="312"/>
      <c r="X17" s="312"/>
    </row>
    <row r="18" spans="1:24" ht="14.25">
      <c r="A18" s="306"/>
      <c r="B18" s="313"/>
      <c r="C18" s="307"/>
      <c r="D18" s="308"/>
      <c r="E18" s="323"/>
      <c r="F18" s="310"/>
      <c r="G18" s="310"/>
      <c r="H18" s="310"/>
      <c r="I18" s="310"/>
      <c r="J18" s="310"/>
      <c r="K18" s="311"/>
      <c r="L18" s="311"/>
      <c r="M18" s="311"/>
      <c r="N18" s="311"/>
      <c r="O18" s="311"/>
      <c r="P18" s="324"/>
      <c r="Q18" s="324"/>
      <c r="R18" s="325"/>
      <c r="S18" s="325"/>
      <c r="T18" s="325"/>
      <c r="U18" s="325"/>
      <c r="V18" s="325"/>
      <c r="W18" s="312"/>
      <c r="X18" s="312"/>
    </row>
    <row r="19" spans="1:24" ht="14.25">
      <c r="A19" s="306"/>
      <c r="B19" s="313"/>
      <c r="C19" s="307"/>
      <c r="D19" s="308"/>
      <c r="E19" s="323"/>
      <c r="F19" s="310"/>
      <c r="G19" s="310"/>
      <c r="H19" s="310"/>
      <c r="I19" s="310"/>
      <c r="J19" s="310"/>
      <c r="K19" s="311"/>
      <c r="L19" s="311"/>
      <c r="M19" s="311"/>
      <c r="N19" s="311"/>
      <c r="O19" s="311"/>
      <c r="P19" s="324"/>
      <c r="Q19" s="324"/>
      <c r="R19" s="325"/>
      <c r="S19" s="325"/>
      <c r="T19" s="325"/>
      <c r="U19" s="325"/>
      <c r="V19" s="325"/>
      <c r="W19" s="312"/>
      <c r="X19" s="312"/>
    </row>
    <row r="20" spans="1:24">
      <c r="A20" s="513"/>
      <c r="B20" s="615"/>
      <c r="C20" s="513"/>
      <c r="D20" s="513"/>
      <c r="E20" s="513"/>
      <c r="F20" s="77"/>
      <c r="G20" s="77"/>
      <c r="H20" s="77"/>
      <c r="I20" s="77"/>
      <c r="J20" s="77"/>
      <c r="K20" s="619"/>
      <c r="L20" s="619"/>
      <c r="M20" s="619"/>
      <c r="N20" s="619"/>
      <c r="O20" s="619"/>
      <c r="P20" s="513"/>
      <c r="Q20" s="513"/>
      <c r="R20" s="513"/>
      <c r="S20" s="513"/>
      <c r="T20" s="513"/>
      <c r="U20" s="513"/>
      <c r="V20" s="513"/>
      <c r="W20" s="513"/>
      <c r="X20" s="513"/>
    </row>
    <row r="21" spans="1:24" s="314" customFormat="1" ht="15" customHeight="1" thickBot="1">
      <c r="A21" s="13"/>
      <c r="B21" s="620"/>
      <c r="C21" s="13"/>
      <c r="D21" s="13"/>
      <c r="E21" s="584" t="s">
        <v>117</v>
      </c>
      <c r="F21" s="214">
        <f t="shared" ref="F21:O21" si="1">SUM(F12)</f>
        <v>0</v>
      </c>
      <c r="G21" s="214">
        <f t="shared" si="1"/>
        <v>0</v>
      </c>
      <c r="H21" s="214">
        <f t="shared" si="1"/>
        <v>0</v>
      </c>
      <c r="I21" s="214">
        <f t="shared" si="1"/>
        <v>0</v>
      </c>
      <c r="J21" s="214">
        <f t="shared" si="1"/>
        <v>0</v>
      </c>
      <c r="K21" s="108">
        <f t="shared" si="1"/>
        <v>0</v>
      </c>
      <c r="L21" s="108">
        <f t="shared" si="1"/>
        <v>0</v>
      </c>
      <c r="M21" s="108">
        <f t="shared" si="1"/>
        <v>0</v>
      </c>
      <c r="N21" s="108">
        <f t="shared" si="1"/>
        <v>0</v>
      </c>
      <c r="O21" s="275">
        <f t="shared" si="1"/>
        <v>0</v>
      </c>
      <c r="P21" s="513"/>
      <c r="Q21" s="513"/>
      <c r="R21" s="275">
        <f>SUM(R13:R19)</f>
        <v>0</v>
      </c>
      <c r="S21" s="275">
        <f t="shared" ref="S21:V21" si="2">SUM(S13:S19)</f>
        <v>0</v>
      </c>
      <c r="T21" s="275">
        <f t="shared" si="2"/>
        <v>0</v>
      </c>
      <c r="U21" s="275">
        <f t="shared" si="2"/>
        <v>0</v>
      </c>
      <c r="V21" s="275">
        <f t="shared" si="2"/>
        <v>0</v>
      </c>
      <c r="W21" s="13"/>
      <c r="X21" s="13"/>
    </row>
    <row r="22" spans="1:24" s="314" customFormat="1" ht="15.75" thickTop="1">
      <c r="A22" s="13"/>
      <c r="B22" s="620"/>
      <c r="C22" s="13"/>
      <c r="D22" s="13"/>
      <c r="E22" s="668"/>
      <c r="F22" s="669"/>
      <c r="G22" s="669"/>
      <c r="H22" s="669"/>
      <c r="I22" s="669"/>
      <c r="J22" s="669"/>
      <c r="K22" s="523"/>
      <c r="L22" s="523"/>
      <c r="M22" s="523"/>
      <c r="N22" s="523"/>
      <c r="O22" s="523"/>
      <c r="P22" s="513"/>
      <c r="Q22" s="513"/>
      <c r="R22" s="13"/>
      <c r="S22" s="13"/>
      <c r="T22" s="13"/>
      <c r="U22" s="13"/>
      <c r="V22" s="13"/>
      <c r="W22" s="13"/>
      <c r="X22" s="13"/>
    </row>
    <row r="23" spans="1:24" s="244" customFormat="1" ht="15.95" customHeight="1">
      <c r="A23" s="43" t="s">
        <v>537</v>
      </c>
      <c r="B23" s="522"/>
      <c r="C23" s="523"/>
      <c r="D23" s="523"/>
      <c r="E23" s="523"/>
      <c r="F23" s="523"/>
      <c r="G23" s="523"/>
      <c r="H23" s="523"/>
      <c r="I23" s="523"/>
      <c r="J23" s="523"/>
      <c r="K23" s="523"/>
      <c r="L23" s="523"/>
      <c r="M23" s="523"/>
      <c r="N23" s="523"/>
      <c r="O23" s="670"/>
      <c r="P23" s="1180" t="s">
        <v>494</v>
      </c>
      <c r="Q23" s="1181"/>
      <c r="R23" s="1181"/>
      <c r="S23" s="1181"/>
      <c r="T23" s="1181"/>
      <c r="U23" s="1181"/>
      <c r="V23" s="1182"/>
      <c r="W23" s="670"/>
      <c r="X23" s="670"/>
    </row>
    <row r="24" spans="1:24" ht="15.95" customHeight="1">
      <c r="A24" s="584" t="s">
        <v>123</v>
      </c>
      <c r="B24" s="584" t="s">
        <v>538</v>
      </c>
      <c r="C24" s="513"/>
      <c r="D24" s="582"/>
      <c r="E24" s="513"/>
      <c r="F24" s="513"/>
      <c r="G24" s="513"/>
      <c r="H24" s="513"/>
      <c r="I24" s="513"/>
      <c r="J24" s="513"/>
      <c r="K24" s="77"/>
      <c r="L24" s="77"/>
      <c r="M24" s="77"/>
      <c r="N24" s="77"/>
      <c r="O24" s="513"/>
      <c r="P24" s="1183"/>
      <c r="Q24" s="1184"/>
      <c r="R24" s="1184"/>
      <c r="S24" s="1184"/>
      <c r="T24" s="1184"/>
      <c r="U24" s="1184"/>
      <c r="V24" s="1185"/>
      <c r="W24" s="513"/>
      <c r="X24" s="513"/>
    </row>
    <row r="25" spans="1:24" ht="15.95" customHeight="1">
      <c r="A25" s="77"/>
      <c r="B25" s="77" t="s">
        <v>539</v>
      </c>
      <c r="C25" s="513"/>
      <c r="D25" s="582"/>
      <c r="E25" s="513"/>
      <c r="F25" s="513"/>
      <c r="G25" s="513"/>
      <c r="H25" s="513"/>
      <c r="I25" s="513"/>
      <c r="J25" s="513"/>
      <c r="K25" s="77"/>
      <c r="L25" s="77"/>
      <c r="M25" s="77"/>
      <c r="N25" s="77"/>
      <c r="O25" s="513"/>
      <c r="P25" s="1186"/>
      <c r="Q25" s="1187"/>
      <c r="R25" s="1187"/>
      <c r="S25" s="1187"/>
      <c r="T25" s="1187"/>
      <c r="U25" s="1187"/>
      <c r="V25" s="1188"/>
      <c r="W25" s="513"/>
      <c r="X25" s="513"/>
    </row>
    <row r="26" spans="1:24" ht="15.95" customHeight="1">
      <c r="A26" s="77"/>
      <c r="B26" s="77" t="s">
        <v>540</v>
      </c>
      <c r="C26" s="513"/>
      <c r="D26" s="582"/>
      <c r="E26" s="513"/>
      <c r="F26" s="513"/>
      <c r="G26" s="513"/>
      <c r="H26" s="513"/>
      <c r="I26" s="513"/>
      <c r="J26" s="513"/>
      <c r="K26" s="77"/>
      <c r="L26" s="77"/>
      <c r="M26" s="77"/>
      <c r="N26" s="77"/>
      <c r="O26" s="513"/>
      <c r="P26" s="513"/>
      <c r="Q26" s="513"/>
      <c r="R26" s="513"/>
      <c r="S26" s="513"/>
      <c r="T26" s="513"/>
      <c r="U26" s="513"/>
      <c r="V26" s="513"/>
      <c r="W26" s="513"/>
      <c r="X26" s="513"/>
    </row>
    <row r="27" spans="1:24" ht="15.95" customHeight="1">
      <c r="A27" s="621"/>
      <c r="B27" s="622" t="s">
        <v>469</v>
      </c>
      <c r="C27" s="623"/>
      <c r="D27" s="624"/>
      <c r="E27" s="623"/>
      <c r="F27" s="266"/>
      <c r="G27" s="266"/>
      <c r="H27" s="266"/>
      <c r="I27" s="266"/>
      <c r="J27" s="266"/>
      <c r="K27" s="267"/>
      <c r="L27" s="267"/>
      <c r="M27" s="267"/>
      <c r="N27" s="267"/>
      <c r="O27" s="267"/>
      <c r="P27" s="268"/>
      <c r="Q27" s="266"/>
      <c r="R27" s="266"/>
      <c r="S27" s="266"/>
      <c r="T27" s="266"/>
      <c r="U27" s="266"/>
      <c r="V27" s="266"/>
      <c r="W27" s="266"/>
      <c r="X27" s="266"/>
    </row>
    <row r="28" spans="1:24" ht="35.1" customHeight="1">
      <c r="A28" s="584" t="s">
        <v>124</v>
      </c>
      <c r="B28" s="1047" t="s">
        <v>541</v>
      </c>
      <c r="C28" s="1047"/>
      <c r="D28" s="1047"/>
      <c r="E28" s="1047"/>
      <c r="F28" s="266"/>
      <c r="G28" s="266"/>
      <c r="H28" s="266"/>
      <c r="I28" s="266"/>
      <c r="J28" s="266"/>
      <c r="K28" s="267"/>
      <c r="L28" s="267"/>
      <c r="M28" s="267"/>
      <c r="N28" s="267"/>
      <c r="O28" s="267"/>
      <c r="P28" s="268"/>
      <c r="Q28" s="266"/>
      <c r="R28" s="266"/>
      <c r="S28" s="266"/>
      <c r="T28" s="266"/>
      <c r="U28" s="266"/>
      <c r="V28" s="266"/>
      <c r="W28" s="266"/>
      <c r="X28" s="266"/>
    </row>
    <row r="29" spans="1:24">
      <c r="A29" s="77"/>
      <c r="B29" s="77"/>
      <c r="C29" s="513"/>
      <c r="D29" s="582"/>
      <c r="E29" s="513"/>
      <c r="F29" s="266"/>
      <c r="G29" s="266"/>
      <c r="H29" s="266"/>
      <c r="I29" s="266"/>
      <c r="J29" s="266"/>
      <c r="K29" s="267"/>
      <c r="L29" s="267"/>
      <c r="M29" s="267"/>
      <c r="N29" s="267"/>
      <c r="O29" s="267"/>
      <c r="P29" s="268"/>
      <c r="Q29" s="266"/>
      <c r="R29" s="266"/>
      <c r="S29" s="266"/>
      <c r="T29" s="266"/>
      <c r="U29" s="266"/>
      <c r="V29" s="266"/>
      <c r="W29" s="266"/>
      <c r="X29" s="266"/>
    </row>
    <row r="30" spans="1:24" ht="15.95" customHeight="1">
      <c r="A30" s="43" t="s">
        <v>291</v>
      </c>
      <c r="B30" s="43"/>
      <c r="C30" s="43"/>
      <c r="D30" s="43"/>
      <c r="E30" s="43"/>
      <c r="F30" s="242"/>
      <c r="G30" s="242"/>
      <c r="H30" s="242"/>
      <c r="I30" s="242"/>
      <c r="J30" s="242"/>
      <c r="K30" s="242"/>
      <c r="L30" s="282"/>
      <c r="M30" s="282"/>
      <c r="N30" s="282"/>
      <c r="O30" s="282"/>
      <c r="P30" s="266"/>
      <c r="Q30" s="266"/>
      <c r="R30" s="266"/>
      <c r="S30" s="266"/>
      <c r="T30" s="266"/>
      <c r="U30" s="266"/>
      <c r="V30" s="266"/>
      <c r="W30" s="266"/>
      <c r="X30" s="266"/>
    </row>
    <row r="31" spans="1:24" ht="140.1" customHeight="1">
      <c r="A31" s="921" t="s">
        <v>189</v>
      </c>
      <c r="B31" s="921"/>
      <c r="C31" s="921"/>
      <c r="D31" s="921"/>
      <c r="E31" s="921"/>
      <c r="F31" s="663"/>
      <c r="G31" s="663"/>
      <c r="H31" s="663"/>
      <c r="I31" s="663"/>
      <c r="J31" s="663"/>
      <c r="K31" s="663"/>
      <c r="L31" s="286"/>
      <c r="M31" s="286"/>
      <c r="N31" s="286"/>
      <c r="O31" s="286"/>
      <c r="P31" s="266"/>
      <c r="Q31" s="266"/>
      <c r="R31" s="266"/>
      <c r="S31" s="266"/>
      <c r="T31" s="266"/>
      <c r="U31" s="266"/>
      <c r="V31" s="266"/>
      <c r="W31" s="266"/>
      <c r="X31" s="266"/>
    </row>
    <row r="32" spans="1:24" ht="15.95" customHeight="1">
      <c r="A32" s="671" t="s">
        <v>470</v>
      </c>
      <c r="B32" s="587"/>
      <c r="C32" s="587"/>
      <c r="D32" s="587"/>
      <c r="E32" s="587"/>
      <c r="F32" s="286"/>
      <c r="G32" s="286"/>
      <c r="H32" s="286"/>
      <c r="I32" s="286"/>
      <c r="J32" s="286"/>
      <c r="K32" s="286"/>
      <c r="L32" s="286"/>
      <c r="M32" s="286"/>
      <c r="N32" s="286"/>
      <c r="O32" s="286"/>
      <c r="P32" s="266"/>
      <c r="Q32" s="266"/>
      <c r="R32" s="266"/>
      <c r="S32" s="266"/>
      <c r="T32" s="266"/>
      <c r="U32" s="266"/>
      <c r="V32" s="266"/>
      <c r="W32" s="266"/>
      <c r="X32" s="266"/>
    </row>
  </sheetData>
  <sheetProtection sheet="1" insertRows="0"/>
  <mergeCells count="21">
    <mergeCell ref="A31:E31"/>
    <mergeCell ref="A7:A10"/>
    <mergeCell ref="B7:C7"/>
    <mergeCell ref="D7:D8"/>
    <mergeCell ref="B9:B10"/>
    <mergeCell ref="X9:X10"/>
    <mergeCell ref="W9:W10"/>
    <mergeCell ref="P9:P10"/>
    <mergeCell ref="Q9:Q10"/>
    <mergeCell ref="B28:E28"/>
    <mergeCell ref="P23:V25"/>
    <mergeCell ref="C9:C10"/>
    <mergeCell ref="D9:D10"/>
    <mergeCell ref="E9:E10"/>
    <mergeCell ref="W7:X7"/>
    <mergeCell ref="B8:C8"/>
    <mergeCell ref="P8:V8"/>
    <mergeCell ref="K8:O8"/>
    <mergeCell ref="E7:E8"/>
    <mergeCell ref="F7:V7"/>
    <mergeCell ref="F8:J8"/>
  </mergeCells>
  <pageMargins left="0.39370078740157483" right="0.39370078740157483" top="0.59055118110236227" bottom="0.39370078740157483" header="0.19685039370078741" footer="0.19685039370078741"/>
  <pageSetup paperSize="9" scale="46" fitToWidth="2" fitToHeight="2" orientation="landscape" cellComments="asDisplayed" r:id="rId1"/>
  <headerFooter alignWithMargins="0">
    <oddHeader>&amp;C&amp;"Arial,Fett"&amp;16&amp;U&amp;K0066FF
5. Erfassung Aktionen-Ziele-Ausgaben-Indikatoren i.V.m. nationaler Strategie</oddHeader>
    <oddFooter>Seite &amp;P von &amp;N</oddFooter>
  </headerFooter>
  <colBreaks count="1" manualBreakCount="1">
    <brk id="22" max="31" man="1"/>
  </colBreaks>
  <ignoredErrors>
    <ignoredError sqref="R12:V12"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Auswahl!$A$27:$A$29</xm:f>
          </x14:formula1>
          <xm:sqref>W13:W19</xm:sqref>
        </x14:dataValidation>
        <x14:dataValidation type="list" allowBlank="1" showInputMessage="1" showErrorMessage="1">
          <x14:formula1>
            <xm:f>Auswahl!$C$8:$C$19</xm:f>
          </x14:formula1>
          <xm:sqref>D13:D19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37</vt:i4>
      </vt:variant>
    </vt:vector>
  </HeadingPairs>
  <TitlesOfParts>
    <vt:vector size="56" baseType="lpstr">
      <vt:lpstr>Anleit</vt:lpstr>
      <vt:lpstr>DVO</vt:lpstr>
      <vt:lpstr>T1 Deck</vt:lpstr>
      <vt:lpstr>T2 EO</vt:lpstr>
      <vt:lpstr>T3 Ausg</vt:lpstr>
      <vt:lpstr>T4 Indi</vt:lpstr>
      <vt:lpstr>T5.1 Invest</vt:lpstr>
      <vt:lpstr>T5.2 Forsch</vt:lpstr>
      <vt:lpstr>T5.3 Quali</vt:lpstr>
      <vt:lpstr>T5.4 Abs+Kom</vt:lpstr>
      <vt:lpstr>T5.5 Bild</vt:lpstr>
      <vt:lpstr>T5.6 Berat</vt:lpstr>
      <vt:lpstr>T5.7 Umwelt</vt:lpstr>
      <vt:lpstr>T5.8 Krise</vt:lpstr>
      <vt:lpstr>T5.9 Sonst</vt:lpstr>
      <vt:lpstr>T6.1 Sam_Indi NSt</vt:lpstr>
      <vt:lpstr>T6.2 Sam_Indi EU (T4)</vt:lpstr>
      <vt:lpstr>T6.3_Sam_Ausg (T3)</vt:lpstr>
      <vt:lpstr>Auswahl</vt:lpstr>
      <vt:lpstr>Berichtsjahr</vt:lpstr>
      <vt:lpstr>Berichtszeitraum</vt:lpstr>
      <vt:lpstr>Anleit!Druckbereich</vt:lpstr>
      <vt:lpstr>Auswahl!Druckbereich</vt:lpstr>
      <vt:lpstr>DVO!Druckbereich</vt:lpstr>
      <vt:lpstr>'T1 Deck'!Druckbereich</vt:lpstr>
      <vt:lpstr>'T2 EO'!Druckbereich</vt:lpstr>
      <vt:lpstr>'T3 Ausg'!Druckbereich</vt:lpstr>
      <vt:lpstr>'T4 Indi'!Druckbereich</vt:lpstr>
      <vt:lpstr>'T5.1 Invest'!Druckbereich</vt:lpstr>
      <vt:lpstr>'T5.2 Forsch'!Druckbereich</vt:lpstr>
      <vt:lpstr>'T5.3 Quali'!Druckbereich</vt:lpstr>
      <vt:lpstr>'T5.4 Abs+Kom'!Druckbereich</vt:lpstr>
      <vt:lpstr>'T5.5 Bild'!Druckbereich</vt:lpstr>
      <vt:lpstr>'T5.6 Berat'!Druckbereich</vt:lpstr>
      <vt:lpstr>'T5.7 Umwelt'!Druckbereich</vt:lpstr>
      <vt:lpstr>'T5.8 Krise'!Druckbereich</vt:lpstr>
      <vt:lpstr>'T5.9 Sonst'!Druckbereich</vt:lpstr>
      <vt:lpstr>'T6.1 Sam_Indi NSt'!Druckbereich</vt:lpstr>
      <vt:lpstr>'T6.2 Sam_Indi EU (T4)'!Druckbereich</vt:lpstr>
      <vt:lpstr>'T6.3_Sam_Ausg (T3)'!Druckbereich</vt:lpstr>
      <vt:lpstr>'T4 Indi'!Drucktitel</vt:lpstr>
      <vt:lpstr>'T5.1 Invest'!Drucktitel</vt:lpstr>
      <vt:lpstr>'T5.3 Quali'!Drucktitel</vt:lpstr>
      <vt:lpstr>'T5.4 Abs+Kom'!Drucktitel</vt:lpstr>
      <vt:lpstr>'T5.5 Bild'!Drucktitel</vt:lpstr>
      <vt:lpstr>'T5.6 Berat'!Drucktitel</vt:lpstr>
      <vt:lpstr>'T5.7 Umwelt'!Drucktitel</vt:lpstr>
      <vt:lpstr>'T5.8 Krise'!Drucktitel</vt:lpstr>
      <vt:lpstr>'T5.9 Sonst'!Drucktitel</vt:lpstr>
      <vt:lpstr>'T6.1 Sam_Indi NSt'!Drucktitel</vt:lpstr>
      <vt:lpstr>'T6.2 Sam_Indi EU (T4)'!Drucktitel</vt:lpstr>
      <vt:lpstr>'T6.3_Sam_Ausg (T3)'!Drucktitel</vt:lpstr>
      <vt:lpstr>EO_Code</vt:lpstr>
      <vt:lpstr>Laufzeit_des_OP</vt:lpstr>
      <vt:lpstr>Name_der_EO_LEO</vt:lpstr>
      <vt:lpstr>Zeitraum_Berichtsjahr</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Bendler, Silke</dc:creator>
  <cp:lastModifiedBy>Bendler, Silke</cp:lastModifiedBy>
  <cp:lastPrinted>2021-01-08T13:20:53Z</cp:lastPrinted>
  <dcterms:created xsi:type="dcterms:W3CDTF">2007-10-16T09:26:10Z</dcterms:created>
  <dcterms:modified xsi:type="dcterms:W3CDTF">2021-01-08T13:22:12Z</dcterms:modified>
</cp:coreProperties>
</file>